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1A70449D-4E07-4375-A104-A62508F3F19D}" xr6:coauthVersionLast="47" xr6:coauthVersionMax="47" xr10:uidLastSave="{00000000-0000-0000-0000-000000000000}"/>
  <bookViews>
    <workbookView xWindow="-110" yWindow="-110" windowWidth="19420" windowHeight="10300" firstSheet="5" activeTab="7" xr2:uid="{FC4B343E-300D-4145-AA0A-790DB8C11074}"/>
  </bookViews>
  <sheets>
    <sheet name="Ingresos-5ciudades" sheetId="2" r:id="rId1"/>
    <sheet name="PobrezaMonetaria" sheetId="4" r:id="rId2"/>
    <sheet name="SMLV_FuerzaTrabajo" sheetId="1" r:id="rId3"/>
    <sheet name="Genero" sheetId="5" r:id="rId4"/>
    <sheet name="Total_Nacional" sheetId="6" r:id="rId5"/>
    <sheet name="Ciudades_año_movil" sheetId="7" r:id="rId6"/>
    <sheet name="23 ciudades " sheetId="8" r:id="rId7"/>
    <sheet name="Ocupación laboral por ciudad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19" i="8" l="1"/>
  <c r="H5019" i="8"/>
  <c r="G5019" i="8"/>
  <c r="F5019" i="8"/>
  <c r="E5019" i="8"/>
  <c r="I5018" i="8"/>
  <c r="H5018" i="8"/>
  <c r="G5018" i="8"/>
  <c r="F5018" i="8"/>
  <c r="E5018" i="8"/>
  <c r="I5017" i="8"/>
  <c r="H5017" i="8"/>
  <c r="G5017" i="8"/>
  <c r="F5017" i="8"/>
  <c r="E5017" i="8"/>
  <c r="I5016" i="8"/>
  <c r="H5016" i="8"/>
  <c r="G5016" i="8"/>
  <c r="F5016" i="8"/>
  <c r="E5016" i="8"/>
  <c r="I5015" i="8"/>
  <c r="H5015" i="8"/>
  <c r="G5015" i="8"/>
  <c r="F5015" i="8"/>
  <c r="E5015" i="8"/>
  <c r="I5014" i="8"/>
  <c r="H5014" i="8"/>
  <c r="G5014" i="8"/>
  <c r="F5014" i="8"/>
  <c r="E5014" i="8"/>
  <c r="I5013" i="8"/>
  <c r="H5013" i="8"/>
  <c r="G5013" i="8"/>
  <c r="F5013" i="8"/>
  <c r="E5013" i="8"/>
  <c r="I5012" i="8"/>
  <c r="H5012" i="8"/>
  <c r="G5012" i="8"/>
  <c r="F5012" i="8"/>
  <c r="E5012" i="8"/>
  <c r="I5011" i="8"/>
  <c r="H5011" i="8"/>
  <c r="G5011" i="8"/>
  <c r="F5011" i="8"/>
  <c r="E5011" i="8"/>
  <c r="I5010" i="8"/>
  <c r="H5010" i="8"/>
  <c r="G5010" i="8"/>
  <c r="F5010" i="8"/>
  <c r="E5010" i="8"/>
  <c r="I5009" i="8"/>
  <c r="H5009" i="8"/>
  <c r="G5009" i="8"/>
  <c r="F5009" i="8"/>
  <c r="E5009" i="8"/>
  <c r="I5008" i="8"/>
  <c r="H5008" i="8"/>
  <c r="G5008" i="8"/>
  <c r="F5008" i="8"/>
  <c r="E5008" i="8"/>
  <c r="I5007" i="8"/>
  <c r="H5007" i="8"/>
  <c r="G5007" i="8"/>
  <c r="F5007" i="8"/>
  <c r="E5007" i="8"/>
  <c r="I5006" i="8"/>
  <c r="H5006" i="8"/>
  <c r="G5006" i="8"/>
  <c r="F5006" i="8"/>
  <c r="E5006" i="8"/>
  <c r="I5005" i="8"/>
  <c r="H5005" i="8"/>
  <c r="G5005" i="8"/>
  <c r="F5005" i="8"/>
  <c r="E5005" i="8"/>
  <c r="I5004" i="8"/>
  <c r="H5004" i="8"/>
  <c r="G5004" i="8"/>
  <c r="F5004" i="8"/>
  <c r="E5004" i="8"/>
  <c r="I5003" i="8"/>
  <c r="H5003" i="8"/>
  <c r="G5003" i="8"/>
  <c r="F5003" i="8"/>
  <c r="E5003" i="8"/>
  <c r="I5002" i="8"/>
  <c r="H5002" i="8"/>
  <c r="G5002" i="8"/>
  <c r="F5002" i="8"/>
  <c r="E5002" i="8"/>
  <c r="I5001" i="8"/>
  <c r="H5001" i="8"/>
  <c r="G5001" i="8"/>
  <c r="F5001" i="8"/>
  <c r="E5001" i="8"/>
  <c r="I5000" i="8"/>
  <c r="H5000" i="8"/>
  <c r="G5000" i="8"/>
  <c r="F5000" i="8"/>
  <c r="E5000" i="8"/>
  <c r="I4999" i="8"/>
  <c r="H4999" i="8"/>
  <c r="G4999" i="8"/>
  <c r="F4999" i="8"/>
  <c r="E4999" i="8"/>
  <c r="I4998" i="8"/>
  <c r="H4998" i="8"/>
  <c r="G4998" i="8"/>
  <c r="F4998" i="8"/>
  <c r="E4998" i="8"/>
  <c r="I4997" i="8"/>
  <c r="H4997" i="8"/>
  <c r="G4997" i="8"/>
  <c r="F4997" i="8"/>
  <c r="E4997" i="8"/>
  <c r="I4996" i="8"/>
  <c r="H4996" i="8"/>
  <c r="G4996" i="8"/>
  <c r="F4996" i="8"/>
  <c r="E4996" i="8"/>
  <c r="I4995" i="8"/>
  <c r="H4995" i="8"/>
  <c r="G4995" i="8"/>
  <c r="F4995" i="8"/>
  <c r="E4995" i="8"/>
  <c r="I4994" i="8"/>
  <c r="H4994" i="8"/>
  <c r="G4994" i="8"/>
  <c r="F4994" i="8"/>
  <c r="E4994" i="8"/>
  <c r="I4993" i="8"/>
  <c r="H4993" i="8"/>
  <c r="G4993" i="8"/>
  <c r="F4993" i="8"/>
  <c r="E4993" i="8"/>
  <c r="I4992" i="8"/>
  <c r="H4992" i="8"/>
  <c r="G4992" i="8"/>
  <c r="F4992" i="8"/>
  <c r="E4992" i="8"/>
  <c r="I4991" i="8"/>
  <c r="H4991" i="8"/>
  <c r="G4991" i="8"/>
  <c r="F4991" i="8"/>
  <c r="E4991" i="8"/>
  <c r="I4990" i="8"/>
  <c r="H4990" i="8"/>
  <c r="G4990" i="8"/>
  <c r="F4990" i="8"/>
  <c r="E4990" i="8"/>
  <c r="I4989" i="8"/>
  <c r="H4989" i="8"/>
  <c r="G4989" i="8"/>
  <c r="F4989" i="8"/>
  <c r="E4989" i="8"/>
  <c r="I4988" i="8"/>
  <c r="H4988" i="8"/>
  <c r="G4988" i="8"/>
  <c r="F4988" i="8"/>
  <c r="E4988" i="8"/>
  <c r="I4987" i="8"/>
  <c r="H4987" i="8"/>
  <c r="G4987" i="8"/>
  <c r="F4987" i="8"/>
  <c r="E4987" i="8"/>
  <c r="I4986" i="8"/>
  <c r="H4986" i="8"/>
  <c r="G4986" i="8"/>
  <c r="F4986" i="8"/>
  <c r="E4986" i="8"/>
  <c r="I4985" i="8"/>
  <c r="H4985" i="8"/>
  <c r="G4985" i="8"/>
  <c r="F4985" i="8"/>
  <c r="E4985" i="8"/>
  <c r="I4984" i="8"/>
  <c r="H4984" i="8"/>
  <c r="G4984" i="8"/>
  <c r="F4984" i="8"/>
  <c r="E4984" i="8"/>
  <c r="I4983" i="8"/>
  <c r="H4983" i="8"/>
  <c r="G4983" i="8"/>
  <c r="F4983" i="8"/>
  <c r="E4983" i="8"/>
  <c r="I4982" i="8"/>
  <c r="H4982" i="8"/>
  <c r="G4982" i="8"/>
  <c r="F4982" i="8"/>
  <c r="E4982" i="8"/>
  <c r="I4981" i="8"/>
  <c r="H4981" i="8"/>
  <c r="G4981" i="8"/>
  <c r="F4981" i="8"/>
  <c r="E4981" i="8"/>
  <c r="I4980" i="8"/>
  <c r="H4980" i="8"/>
  <c r="G4980" i="8"/>
  <c r="F4980" i="8"/>
  <c r="E4980" i="8"/>
  <c r="I4979" i="8"/>
  <c r="H4979" i="8"/>
  <c r="G4979" i="8"/>
  <c r="F4979" i="8"/>
  <c r="E4979" i="8"/>
  <c r="I4978" i="8"/>
  <c r="H4978" i="8"/>
  <c r="G4978" i="8"/>
  <c r="F4978" i="8"/>
  <c r="E4978" i="8"/>
  <c r="I4977" i="8"/>
  <c r="H4977" i="8"/>
  <c r="G4977" i="8"/>
  <c r="F4977" i="8"/>
  <c r="E4977" i="8"/>
  <c r="I4976" i="8"/>
  <c r="H4976" i="8"/>
  <c r="G4976" i="8"/>
  <c r="F4976" i="8"/>
  <c r="E4976" i="8"/>
  <c r="I4975" i="8"/>
  <c r="H4975" i="8"/>
  <c r="G4975" i="8"/>
  <c r="F4975" i="8"/>
  <c r="E4975" i="8"/>
  <c r="I4974" i="8"/>
  <c r="H4974" i="8"/>
  <c r="G4974" i="8"/>
  <c r="F4974" i="8"/>
  <c r="E4974" i="8"/>
  <c r="I4973" i="8"/>
  <c r="H4973" i="8"/>
  <c r="G4973" i="8"/>
  <c r="F4973" i="8"/>
  <c r="E4973" i="8"/>
  <c r="I4972" i="8"/>
  <c r="H4972" i="8"/>
  <c r="G4972" i="8"/>
  <c r="F4972" i="8"/>
  <c r="E4972" i="8"/>
  <c r="I4971" i="8"/>
  <c r="H4971" i="8"/>
  <c r="G4971" i="8"/>
  <c r="F4971" i="8"/>
  <c r="E4971" i="8"/>
  <c r="I4970" i="8"/>
  <c r="H4970" i="8"/>
  <c r="G4970" i="8"/>
  <c r="F4970" i="8"/>
  <c r="E4970" i="8"/>
  <c r="I4969" i="8"/>
  <c r="H4969" i="8"/>
  <c r="G4969" i="8"/>
  <c r="F4969" i="8"/>
  <c r="E4969" i="8"/>
  <c r="I4968" i="8"/>
  <c r="H4968" i="8"/>
  <c r="G4968" i="8"/>
  <c r="F4968" i="8"/>
  <c r="E4968" i="8"/>
  <c r="I4967" i="8"/>
  <c r="H4967" i="8"/>
  <c r="G4967" i="8"/>
  <c r="F4967" i="8"/>
  <c r="E4967" i="8"/>
  <c r="I4966" i="8"/>
  <c r="H4966" i="8"/>
  <c r="G4966" i="8"/>
  <c r="F4966" i="8"/>
  <c r="E4966" i="8"/>
  <c r="I4965" i="8"/>
  <c r="H4965" i="8"/>
  <c r="G4965" i="8"/>
  <c r="F4965" i="8"/>
  <c r="E4965" i="8"/>
  <c r="I4964" i="8"/>
  <c r="H4964" i="8"/>
  <c r="G4964" i="8"/>
  <c r="F4964" i="8"/>
  <c r="E4964" i="8"/>
  <c r="I4963" i="8"/>
  <c r="H4963" i="8"/>
  <c r="G4963" i="8"/>
  <c r="F4963" i="8"/>
  <c r="E4963" i="8"/>
  <c r="I4962" i="8"/>
  <c r="H4962" i="8"/>
  <c r="G4962" i="8"/>
  <c r="F4962" i="8"/>
  <c r="E4962" i="8"/>
  <c r="I4961" i="8"/>
  <c r="H4961" i="8"/>
  <c r="G4961" i="8"/>
  <c r="F4961" i="8"/>
  <c r="E4961" i="8"/>
  <c r="I4960" i="8"/>
  <c r="H4960" i="8"/>
  <c r="G4960" i="8"/>
  <c r="F4960" i="8"/>
  <c r="E4960" i="8"/>
  <c r="I4959" i="8"/>
  <c r="H4959" i="8"/>
  <c r="G4959" i="8"/>
  <c r="F4959" i="8"/>
  <c r="E4959" i="8"/>
  <c r="I4958" i="8"/>
  <c r="H4958" i="8"/>
  <c r="G4958" i="8"/>
  <c r="F4958" i="8"/>
  <c r="E4958" i="8"/>
  <c r="I4957" i="8"/>
  <c r="H4957" i="8"/>
  <c r="G4957" i="8"/>
  <c r="F4957" i="8"/>
  <c r="E4957" i="8"/>
  <c r="I4956" i="8"/>
  <c r="H4956" i="8"/>
  <c r="G4956" i="8"/>
  <c r="F4956" i="8"/>
  <c r="E4956" i="8"/>
  <c r="I4955" i="8"/>
  <c r="H4955" i="8"/>
  <c r="G4955" i="8"/>
  <c r="F4955" i="8"/>
  <c r="E4955" i="8"/>
  <c r="I4954" i="8"/>
  <c r="H4954" i="8"/>
  <c r="G4954" i="8"/>
  <c r="F4954" i="8"/>
  <c r="E4954" i="8"/>
  <c r="I4953" i="8"/>
  <c r="H4953" i="8"/>
  <c r="G4953" i="8"/>
  <c r="F4953" i="8"/>
  <c r="E4953" i="8"/>
  <c r="I4952" i="8"/>
  <c r="H4952" i="8"/>
  <c r="G4952" i="8"/>
  <c r="F4952" i="8"/>
  <c r="E4952" i="8"/>
  <c r="I4951" i="8"/>
  <c r="H4951" i="8"/>
  <c r="G4951" i="8"/>
  <c r="F4951" i="8"/>
  <c r="E4951" i="8"/>
  <c r="I4950" i="8"/>
  <c r="H4950" i="8"/>
  <c r="G4950" i="8"/>
  <c r="F4950" i="8"/>
  <c r="E4950" i="8"/>
  <c r="I4949" i="8"/>
  <c r="H4949" i="8"/>
  <c r="G4949" i="8"/>
  <c r="F4949" i="8"/>
  <c r="E4949" i="8"/>
  <c r="I4948" i="8"/>
  <c r="H4948" i="8"/>
  <c r="G4948" i="8"/>
  <c r="F4948" i="8"/>
  <c r="E4948" i="8"/>
  <c r="I4947" i="8"/>
  <c r="H4947" i="8"/>
  <c r="G4947" i="8"/>
  <c r="F4947" i="8"/>
  <c r="E4947" i="8"/>
  <c r="I4946" i="8"/>
  <c r="H4946" i="8"/>
  <c r="G4946" i="8"/>
  <c r="F4946" i="8"/>
  <c r="E4946" i="8"/>
  <c r="I4945" i="8"/>
  <c r="H4945" i="8"/>
  <c r="G4945" i="8"/>
  <c r="F4945" i="8"/>
  <c r="E4945" i="8"/>
  <c r="I4944" i="8"/>
  <c r="H4944" i="8"/>
  <c r="G4944" i="8"/>
  <c r="F4944" i="8"/>
  <c r="E4944" i="8"/>
  <c r="I4943" i="8"/>
  <c r="H4943" i="8"/>
  <c r="G4943" i="8"/>
  <c r="F4943" i="8"/>
  <c r="E4943" i="8"/>
  <c r="I4942" i="8"/>
  <c r="H4942" i="8"/>
  <c r="G4942" i="8"/>
  <c r="F4942" i="8"/>
  <c r="E4942" i="8"/>
  <c r="I4941" i="8"/>
  <c r="H4941" i="8"/>
  <c r="G4941" i="8"/>
  <c r="F4941" i="8"/>
  <c r="E4941" i="8"/>
  <c r="I4940" i="8"/>
  <c r="H4940" i="8"/>
  <c r="G4940" i="8"/>
  <c r="F4940" i="8"/>
  <c r="E4940" i="8"/>
  <c r="I4939" i="8"/>
  <c r="H4939" i="8"/>
  <c r="G4939" i="8"/>
  <c r="F4939" i="8"/>
  <c r="E4939" i="8"/>
  <c r="I4938" i="8"/>
  <c r="H4938" i="8"/>
  <c r="G4938" i="8"/>
  <c r="F4938" i="8"/>
  <c r="E4938" i="8"/>
  <c r="I4937" i="8"/>
  <c r="H4937" i="8"/>
  <c r="G4937" i="8"/>
  <c r="F4937" i="8"/>
  <c r="E4937" i="8"/>
  <c r="I4936" i="8"/>
  <c r="H4936" i="8"/>
  <c r="G4936" i="8"/>
  <c r="F4936" i="8"/>
  <c r="E4936" i="8"/>
  <c r="I4935" i="8"/>
  <c r="H4935" i="8"/>
  <c r="G4935" i="8"/>
  <c r="F4935" i="8"/>
  <c r="E4935" i="8"/>
  <c r="I4934" i="8"/>
  <c r="H4934" i="8"/>
  <c r="G4934" i="8"/>
  <c r="F4934" i="8"/>
  <c r="E4934" i="8"/>
  <c r="I4933" i="8"/>
  <c r="H4933" i="8"/>
  <c r="G4933" i="8"/>
  <c r="F4933" i="8"/>
  <c r="E4933" i="8"/>
  <c r="I4932" i="8"/>
  <c r="H4932" i="8"/>
  <c r="G4932" i="8"/>
  <c r="F4932" i="8"/>
  <c r="E4932" i="8"/>
  <c r="I4931" i="8"/>
  <c r="H4931" i="8"/>
  <c r="G4931" i="8"/>
  <c r="F4931" i="8"/>
  <c r="E4931" i="8"/>
  <c r="I4930" i="8"/>
  <c r="H4930" i="8"/>
  <c r="G4930" i="8"/>
  <c r="F4930" i="8"/>
  <c r="E4930" i="8"/>
  <c r="I4929" i="8"/>
  <c r="H4929" i="8"/>
  <c r="G4929" i="8"/>
  <c r="F4929" i="8"/>
  <c r="E4929" i="8"/>
  <c r="I4928" i="8"/>
  <c r="H4928" i="8"/>
  <c r="G4928" i="8"/>
  <c r="F4928" i="8"/>
  <c r="E4928" i="8"/>
  <c r="I4927" i="8"/>
  <c r="H4927" i="8"/>
  <c r="G4927" i="8"/>
  <c r="F4927" i="8"/>
  <c r="E4927" i="8"/>
  <c r="I4926" i="8"/>
  <c r="H4926" i="8"/>
  <c r="G4926" i="8"/>
  <c r="F4926" i="8"/>
  <c r="E4926" i="8"/>
  <c r="I4925" i="8"/>
  <c r="H4925" i="8"/>
  <c r="G4925" i="8"/>
  <c r="F4925" i="8"/>
  <c r="E4925" i="8"/>
  <c r="I4924" i="8"/>
  <c r="H4924" i="8"/>
  <c r="G4924" i="8"/>
  <c r="F4924" i="8"/>
  <c r="E4924" i="8"/>
  <c r="I4923" i="8"/>
  <c r="H4923" i="8"/>
  <c r="G4923" i="8"/>
  <c r="F4923" i="8"/>
  <c r="E4923" i="8"/>
  <c r="I4922" i="8"/>
  <c r="H4922" i="8"/>
  <c r="G4922" i="8"/>
  <c r="F4922" i="8"/>
  <c r="E4922" i="8"/>
  <c r="I4921" i="8"/>
  <c r="H4921" i="8"/>
  <c r="G4921" i="8"/>
  <c r="F4921" i="8"/>
  <c r="E4921" i="8"/>
  <c r="I4920" i="8"/>
  <c r="H4920" i="8"/>
  <c r="G4920" i="8"/>
  <c r="F4920" i="8"/>
  <c r="E4920" i="8"/>
  <c r="I4919" i="8"/>
  <c r="H4919" i="8"/>
  <c r="G4919" i="8"/>
  <c r="F4919" i="8"/>
  <c r="E4919" i="8"/>
  <c r="I4918" i="8"/>
  <c r="H4918" i="8"/>
  <c r="G4918" i="8"/>
  <c r="F4918" i="8"/>
  <c r="E4918" i="8"/>
  <c r="I4917" i="8"/>
  <c r="H4917" i="8"/>
  <c r="G4917" i="8"/>
  <c r="F4917" i="8"/>
  <c r="E4917" i="8"/>
  <c r="I4916" i="8"/>
  <c r="H4916" i="8"/>
  <c r="G4916" i="8"/>
  <c r="F4916" i="8"/>
  <c r="E4916" i="8"/>
  <c r="I4915" i="8"/>
  <c r="H4915" i="8"/>
  <c r="G4915" i="8"/>
  <c r="F4915" i="8"/>
  <c r="E4915" i="8"/>
  <c r="I4914" i="8"/>
  <c r="H4914" i="8"/>
  <c r="G4914" i="8"/>
  <c r="F4914" i="8"/>
  <c r="E4914" i="8"/>
  <c r="I4913" i="8"/>
  <c r="H4913" i="8"/>
  <c r="G4913" i="8"/>
  <c r="F4913" i="8"/>
  <c r="E4913" i="8"/>
  <c r="I4912" i="8"/>
  <c r="H4912" i="8"/>
  <c r="G4912" i="8"/>
  <c r="F4912" i="8"/>
  <c r="E4912" i="8"/>
  <c r="I4911" i="8"/>
  <c r="H4911" i="8"/>
  <c r="G4911" i="8"/>
  <c r="F4911" i="8"/>
  <c r="E4911" i="8"/>
  <c r="I4910" i="8"/>
  <c r="H4910" i="8"/>
  <c r="G4910" i="8"/>
  <c r="F4910" i="8"/>
  <c r="E4910" i="8"/>
  <c r="I4909" i="8"/>
  <c r="H4909" i="8"/>
  <c r="G4909" i="8"/>
  <c r="F4909" i="8"/>
  <c r="E4909" i="8"/>
  <c r="I4908" i="8"/>
  <c r="H4908" i="8"/>
  <c r="G4908" i="8"/>
  <c r="F4908" i="8"/>
  <c r="E4908" i="8"/>
  <c r="I4907" i="8"/>
  <c r="H4907" i="8"/>
  <c r="G4907" i="8"/>
  <c r="F4907" i="8"/>
  <c r="E4907" i="8"/>
  <c r="I4906" i="8"/>
  <c r="H4906" i="8"/>
  <c r="G4906" i="8"/>
  <c r="F4906" i="8"/>
  <c r="E4906" i="8"/>
  <c r="I4905" i="8"/>
  <c r="H4905" i="8"/>
  <c r="G4905" i="8"/>
  <c r="F4905" i="8"/>
  <c r="E4905" i="8"/>
  <c r="I4904" i="8"/>
  <c r="H4904" i="8"/>
  <c r="G4904" i="8"/>
  <c r="F4904" i="8"/>
  <c r="E4904" i="8"/>
  <c r="I4903" i="8"/>
  <c r="H4903" i="8"/>
  <c r="G4903" i="8"/>
  <c r="F4903" i="8"/>
  <c r="E4903" i="8"/>
  <c r="I4902" i="8"/>
  <c r="H4902" i="8"/>
  <c r="G4902" i="8"/>
  <c r="F4902" i="8"/>
  <c r="E4902" i="8"/>
  <c r="I4901" i="8"/>
  <c r="H4901" i="8"/>
  <c r="G4901" i="8"/>
  <c r="F4901" i="8"/>
  <c r="E4901" i="8"/>
  <c r="I4900" i="8"/>
  <c r="H4900" i="8"/>
  <c r="G4900" i="8"/>
  <c r="F4900" i="8"/>
  <c r="E4900" i="8"/>
  <c r="I4899" i="8"/>
  <c r="H4899" i="8"/>
  <c r="G4899" i="8"/>
  <c r="F4899" i="8"/>
  <c r="E4899" i="8"/>
  <c r="I4898" i="8"/>
  <c r="H4898" i="8"/>
  <c r="G4898" i="8"/>
  <c r="F4898" i="8"/>
  <c r="E4898" i="8"/>
  <c r="I4897" i="8"/>
  <c r="H4897" i="8"/>
  <c r="G4897" i="8"/>
  <c r="F4897" i="8"/>
  <c r="E4897" i="8"/>
  <c r="I4896" i="8"/>
  <c r="H4896" i="8"/>
  <c r="G4896" i="8"/>
  <c r="F4896" i="8"/>
  <c r="E4896" i="8"/>
  <c r="I4895" i="8"/>
  <c r="H4895" i="8"/>
  <c r="G4895" i="8"/>
  <c r="F4895" i="8"/>
  <c r="E4895" i="8"/>
  <c r="I4894" i="8"/>
  <c r="H4894" i="8"/>
  <c r="G4894" i="8"/>
  <c r="F4894" i="8"/>
  <c r="E4894" i="8"/>
  <c r="I4893" i="8"/>
  <c r="H4893" i="8"/>
  <c r="G4893" i="8"/>
  <c r="F4893" i="8"/>
  <c r="E4893" i="8"/>
  <c r="I4892" i="8"/>
  <c r="H4892" i="8"/>
  <c r="G4892" i="8"/>
  <c r="F4892" i="8"/>
  <c r="E4892" i="8"/>
  <c r="I4891" i="8"/>
  <c r="H4891" i="8"/>
  <c r="G4891" i="8"/>
  <c r="F4891" i="8"/>
  <c r="E4891" i="8"/>
  <c r="I4890" i="8"/>
  <c r="H4890" i="8"/>
  <c r="G4890" i="8"/>
  <c r="F4890" i="8"/>
  <c r="E4890" i="8"/>
  <c r="I4889" i="8"/>
  <c r="H4889" i="8"/>
  <c r="G4889" i="8"/>
  <c r="F4889" i="8"/>
  <c r="E4889" i="8"/>
  <c r="I4888" i="8"/>
  <c r="H4888" i="8"/>
  <c r="G4888" i="8"/>
  <c r="F4888" i="8"/>
  <c r="E4888" i="8"/>
  <c r="I4887" i="8"/>
  <c r="H4887" i="8"/>
  <c r="G4887" i="8"/>
  <c r="F4887" i="8"/>
  <c r="E4887" i="8"/>
  <c r="I4886" i="8"/>
  <c r="H4886" i="8"/>
  <c r="G4886" i="8"/>
  <c r="F4886" i="8"/>
  <c r="E4886" i="8"/>
  <c r="I4885" i="8"/>
  <c r="H4885" i="8"/>
  <c r="G4885" i="8"/>
  <c r="F4885" i="8"/>
  <c r="E4885" i="8"/>
  <c r="I4884" i="8"/>
  <c r="H4884" i="8"/>
  <c r="G4884" i="8"/>
  <c r="F4884" i="8"/>
  <c r="E4884" i="8"/>
  <c r="I4883" i="8"/>
  <c r="H4883" i="8"/>
  <c r="G4883" i="8"/>
  <c r="F4883" i="8"/>
  <c r="E4883" i="8"/>
  <c r="I4882" i="8"/>
  <c r="H4882" i="8"/>
  <c r="G4882" i="8"/>
  <c r="F4882" i="8"/>
  <c r="E4882" i="8"/>
  <c r="I4881" i="8"/>
  <c r="H4881" i="8"/>
  <c r="G4881" i="8"/>
  <c r="F4881" i="8"/>
  <c r="E4881" i="8"/>
  <c r="I4880" i="8"/>
  <c r="H4880" i="8"/>
  <c r="G4880" i="8"/>
  <c r="F4880" i="8"/>
  <c r="E4880" i="8"/>
  <c r="I4879" i="8"/>
  <c r="H4879" i="8"/>
  <c r="G4879" i="8"/>
  <c r="F4879" i="8"/>
  <c r="E4879" i="8"/>
  <c r="I4878" i="8"/>
  <c r="H4878" i="8"/>
  <c r="G4878" i="8"/>
  <c r="F4878" i="8"/>
  <c r="E4878" i="8"/>
  <c r="I4877" i="8"/>
  <c r="H4877" i="8"/>
  <c r="G4877" i="8"/>
  <c r="F4877" i="8"/>
  <c r="E4877" i="8"/>
  <c r="I4876" i="8"/>
  <c r="H4876" i="8"/>
  <c r="G4876" i="8"/>
  <c r="F4876" i="8"/>
  <c r="E4876" i="8"/>
  <c r="I4875" i="8"/>
  <c r="H4875" i="8"/>
  <c r="G4875" i="8"/>
  <c r="F4875" i="8"/>
  <c r="E4875" i="8"/>
  <c r="I4874" i="8"/>
  <c r="H4874" i="8"/>
  <c r="G4874" i="8"/>
  <c r="F4874" i="8"/>
  <c r="E4874" i="8"/>
  <c r="I4873" i="8"/>
  <c r="H4873" i="8"/>
  <c r="G4873" i="8"/>
  <c r="F4873" i="8"/>
  <c r="E4873" i="8"/>
  <c r="I4872" i="8"/>
  <c r="H4872" i="8"/>
  <c r="G4872" i="8"/>
  <c r="F4872" i="8"/>
  <c r="E4872" i="8"/>
  <c r="I4871" i="8"/>
  <c r="H4871" i="8"/>
  <c r="G4871" i="8"/>
  <c r="F4871" i="8"/>
  <c r="E4871" i="8"/>
  <c r="I4870" i="8"/>
  <c r="H4870" i="8"/>
  <c r="G4870" i="8"/>
  <c r="F4870" i="8"/>
  <c r="E4870" i="8"/>
  <c r="I4869" i="8"/>
  <c r="H4869" i="8"/>
  <c r="G4869" i="8"/>
  <c r="F4869" i="8"/>
  <c r="E4869" i="8"/>
  <c r="I4868" i="8"/>
  <c r="H4868" i="8"/>
  <c r="G4868" i="8"/>
  <c r="F4868" i="8"/>
  <c r="E4868" i="8"/>
  <c r="I4867" i="8"/>
  <c r="H4867" i="8"/>
  <c r="G4867" i="8"/>
  <c r="F4867" i="8"/>
  <c r="E4867" i="8"/>
  <c r="I4866" i="8"/>
  <c r="H4866" i="8"/>
  <c r="G4866" i="8"/>
  <c r="F4866" i="8"/>
  <c r="E4866" i="8"/>
  <c r="I4865" i="8"/>
  <c r="H4865" i="8"/>
  <c r="G4865" i="8"/>
  <c r="F4865" i="8"/>
  <c r="E4865" i="8"/>
  <c r="I4864" i="8"/>
  <c r="H4864" i="8"/>
  <c r="G4864" i="8"/>
  <c r="F4864" i="8"/>
  <c r="E4864" i="8"/>
  <c r="I4863" i="8"/>
  <c r="H4863" i="8"/>
  <c r="G4863" i="8"/>
  <c r="F4863" i="8"/>
  <c r="E4863" i="8"/>
  <c r="I4862" i="8"/>
  <c r="H4862" i="8"/>
  <c r="G4862" i="8"/>
  <c r="F4862" i="8"/>
  <c r="E4862" i="8"/>
  <c r="I4861" i="8"/>
  <c r="H4861" i="8"/>
  <c r="G4861" i="8"/>
  <c r="F4861" i="8"/>
  <c r="E4861" i="8"/>
  <c r="I4860" i="8"/>
  <c r="H4860" i="8"/>
  <c r="G4860" i="8"/>
  <c r="F4860" i="8"/>
  <c r="E4860" i="8"/>
  <c r="I4859" i="8"/>
  <c r="H4859" i="8"/>
  <c r="G4859" i="8"/>
  <c r="F4859" i="8"/>
  <c r="E4859" i="8"/>
  <c r="I4858" i="8"/>
  <c r="H4858" i="8"/>
  <c r="G4858" i="8"/>
  <c r="F4858" i="8"/>
  <c r="E4858" i="8"/>
  <c r="I4857" i="8"/>
  <c r="H4857" i="8"/>
  <c r="G4857" i="8"/>
  <c r="F4857" i="8"/>
  <c r="E4857" i="8"/>
  <c r="I4856" i="8"/>
  <c r="H4856" i="8"/>
  <c r="G4856" i="8"/>
  <c r="F4856" i="8"/>
  <c r="E4856" i="8"/>
  <c r="I4855" i="8"/>
  <c r="H4855" i="8"/>
  <c r="G4855" i="8"/>
  <c r="F4855" i="8"/>
  <c r="E4855" i="8"/>
  <c r="I4854" i="8"/>
  <c r="H4854" i="8"/>
  <c r="G4854" i="8"/>
  <c r="F4854" i="8"/>
  <c r="E4854" i="8"/>
  <c r="I4853" i="8"/>
  <c r="H4853" i="8"/>
  <c r="G4853" i="8"/>
  <c r="F4853" i="8"/>
  <c r="E4853" i="8"/>
  <c r="I4852" i="8"/>
  <c r="H4852" i="8"/>
  <c r="G4852" i="8"/>
  <c r="F4852" i="8"/>
  <c r="E4852" i="8"/>
  <c r="I4851" i="8"/>
  <c r="H4851" i="8"/>
  <c r="G4851" i="8"/>
  <c r="F4851" i="8"/>
  <c r="E4851" i="8"/>
  <c r="I4850" i="8"/>
  <c r="H4850" i="8"/>
  <c r="G4850" i="8"/>
  <c r="F4850" i="8"/>
  <c r="E4850" i="8"/>
  <c r="I4849" i="8"/>
  <c r="H4849" i="8"/>
  <c r="G4849" i="8"/>
  <c r="F4849" i="8"/>
  <c r="E4849" i="8"/>
  <c r="I4848" i="8"/>
  <c r="H4848" i="8"/>
  <c r="G4848" i="8"/>
  <c r="F4848" i="8"/>
  <c r="E4848" i="8"/>
  <c r="I4847" i="8"/>
  <c r="H4847" i="8"/>
  <c r="G4847" i="8"/>
  <c r="F4847" i="8"/>
  <c r="E4847" i="8"/>
  <c r="I4846" i="8"/>
  <c r="H4846" i="8"/>
  <c r="G4846" i="8"/>
  <c r="F4846" i="8"/>
  <c r="E4846" i="8"/>
  <c r="I4845" i="8"/>
  <c r="H4845" i="8"/>
  <c r="G4845" i="8"/>
  <c r="F4845" i="8"/>
  <c r="E4845" i="8"/>
  <c r="I4844" i="8"/>
  <c r="H4844" i="8"/>
  <c r="G4844" i="8"/>
  <c r="F4844" i="8"/>
  <c r="E4844" i="8"/>
  <c r="I4843" i="8"/>
  <c r="H4843" i="8"/>
  <c r="G4843" i="8"/>
  <c r="F4843" i="8"/>
  <c r="E4843" i="8"/>
  <c r="I4842" i="8"/>
  <c r="H4842" i="8"/>
  <c r="G4842" i="8"/>
  <c r="F4842" i="8"/>
  <c r="E4842" i="8"/>
  <c r="I4841" i="8"/>
  <c r="H4841" i="8"/>
  <c r="G4841" i="8"/>
  <c r="F4841" i="8"/>
  <c r="E4841" i="8"/>
  <c r="I4840" i="8"/>
  <c r="H4840" i="8"/>
  <c r="G4840" i="8"/>
  <c r="F4840" i="8"/>
  <c r="E4840" i="8"/>
  <c r="I4839" i="8"/>
  <c r="H4839" i="8"/>
  <c r="G4839" i="8"/>
  <c r="F4839" i="8"/>
  <c r="E4839" i="8"/>
  <c r="I4838" i="8"/>
  <c r="H4838" i="8"/>
  <c r="G4838" i="8"/>
  <c r="F4838" i="8"/>
  <c r="E4838" i="8"/>
  <c r="I4837" i="8"/>
  <c r="H4837" i="8"/>
  <c r="G4837" i="8"/>
  <c r="F4837" i="8"/>
  <c r="E4837" i="8"/>
  <c r="I4836" i="8"/>
  <c r="H4836" i="8"/>
  <c r="G4836" i="8"/>
  <c r="F4836" i="8"/>
  <c r="E4836" i="8"/>
  <c r="I4835" i="8"/>
  <c r="H4835" i="8"/>
  <c r="G4835" i="8"/>
  <c r="F4835" i="8"/>
  <c r="E4835" i="8"/>
  <c r="I4834" i="8"/>
  <c r="H4834" i="8"/>
  <c r="G4834" i="8"/>
  <c r="F4834" i="8"/>
  <c r="E4834" i="8"/>
  <c r="I4833" i="8"/>
  <c r="H4833" i="8"/>
  <c r="G4833" i="8"/>
  <c r="F4833" i="8"/>
  <c r="E4833" i="8"/>
  <c r="I4832" i="8"/>
  <c r="H4832" i="8"/>
  <c r="G4832" i="8"/>
  <c r="F4832" i="8"/>
  <c r="E4832" i="8"/>
  <c r="I4831" i="8"/>
  <c r="H4831" i="8"/>
  <c r="G4831" i="8"/>
  <c r="F4831" i="8"/>
  <c r="E4831" i="8"/>
  <c r="I4830" i="8"/>
  <c r="H4830" i="8"/>
  <c r="G4830" i="8"/>
  <c r="F4830" i="8"/>
  <c r="E4830" i="8"/>
  <c r="I4829" i="8"/>
  <c r="H4829" i="8"/>
  <c r="G4829" i="8"/>
  <c r="F4829" i="8"/>
  <c r="E4829" i="8"/>
  <c r="I4828" i="8"/>
  <c r="H4828" i="8"/>
  <c r="G4828" i="8"/>
  <c r="F4828" i="8"/>
  <c r="E4828" i="8"/>
  <c r="I4827" i="8"/>
  <c r="H4827" i="8"/>
  <c r="G4827" i="8"/>
  <c r="F4827" i="8"/>
  <c r="E4827" i="8"/>
  <c r="I4826" i="8"/>
  <c r="H4826" i="8"/>
  <c r="G4826" i="8"/>
  <c r="F4826" i="8"/>
  <c r="E4826" i="8"/>
  <c r="I4825" i="8"/>
  <c r="H4825" i="8"/>
  <c r="G4825" i="8"/>
  <c r="F4825" i="8"/>
  <c r="E4825" i="8"/>
  <c r="I4824" i="8"/>
  <c r="H4824" i="8"/>
  <c r="G4824" i="8"/>
  <c r="F4824" i="8"/>
  <c r="E4824" i="8"/>
  <c r="I4823" i="8"/>
  <c r="H4823" i="8"/>
  <c r="G4823" i="8"/>
  <c r="F4823" i="8"/>
  <c r="E4823" i="8"/>
  <c r="I4822" i="8"/>
  <c r="H4822" i="8"/>
  <c r="G4822" i="8"/>
  <c r="F4822" i="8"/>
  <c r="E4822" i="8"/>
  <c r="I4821" i="8"/>
  <c r="H4821" i="8"/>
  <c r="G4821" i="8"/>
  <c r="F4821" i="8"/>
  <c r="E4821" i="8"/>
  <c r="I4820" i="8"/>
  <c r="H4820" i="8"/>
  <c r="G4820" i="8"/>
  <c r="F4820" i="8"/>
  <c r="E4820" i="8"/>
  <c r="I4819" i="8"/>
  <c r="H4819" i="8"/>
  <c r="G4819" i="8"/>
  <c r="F4819" i="8"/>
  <c r="E4819" i="8"/>
  <c r="I4818" i="8"/>
  <c r="H4818" i="8"/>
  <c r="G4818" i="8"/>
  <c r="F4818" i="8"/>
  <c r="E4818" i="8"/>
  <c r="I4817" i="8"/>
  <c r="H4817" i="8"/>
  <c r="G4817" i="8"/>
  <c r="F4817" i="8"/>
  <c r="E4817" i="8"/>
  <c r="I4816" i="8"/>
  <c r="H4816" i="8"/>
  <c r="G4816" i="8"/>
  <c r="F4816" i="8"/>
  <c r="E4816" i="8"/>
  <c r="I4815" i="8"/>
  <c r="H4815" i="8"/>
  <c r="G4815" i="8"/>
  <c r="F4815" i="8"/>
  <c r="E4815" i="8"/>
  <c r="I4814" i="8"/>
  <c r="H4814" i="8"/>
  <c r="G4814" i="8"/>
  <c r="F4814" i="8"/>
  <c r="E4814" i="8"/>
  <c r="I4813" i="8"/>
  <c r="H4813" i="8"/>
  <c r="G4813" i="8"/>
  <c r="F4813" i="8"/>
  <c r="E4813" i="8"/>
  <c r="I4812" i="8"/>
  <c r="H4812" i="8"/>
  <c r="G4812" i="8"/>
  <c r="F4812" i="8"/>
  <c r="E4812" i="8"/>
  <c r="I4811" i="8"/>
  <c r="H4811" i="8"/>
  <c r="G4811" i="8"/>
  <c r="F4811" i="8"/>
  <c r="E4811" i="8"/>
  <c r="I4810" i="8"/>
  <c r="H4810" i="8"/>
  <c r="G4810" i="8"/>
  <c r="F4810" i="8"/>
  <c r="E4810" i="8"/>
  <c r="I4809" i="8"/>
  <c r="H4809" i="8"/>
  <c r="G4809" i="8"/>
  <c r="F4809" i="8"/>
  <c r="E4809" i="8"/>
  <c r="I4808" i="8"/>
  <c r="H4808" i="8"/>
  <c r="G4808" i="8"/>
  <c r="F4808" i="8"/>
  <c r="E4808" i="8"/>
  <c r="I4807" i="8"/>
  <c r="H4807" i="8"/>
  <c r="G4807" i="8"/>
  <c r="F4807" i="8"/>
  <c r="E4807" i="8"/>
  <c r="I4806" i="8"/>
  <c r="H4806" i="8"/>
  <c r="G4806" i="8"/>
  <c r="F4806" i="8"/>
  <c r="E4806" i="8"/>
  <c r="I4805" i="8"/>
  <c r="H4805" i="8"/>
  <c r="G4805" i="8"/>
  <c r="F4805" i="8"/>
  <c r="E4805" i="8"/>
  <c r="I4804" i="8"/>
  <c r="H4804" i="8"/>
  <c r="G4804" i="8"/>
  <c r="F4804" i="8"/>
  <c r="E4804" i="8"/>
  <c r="I4803" i="8"/>
  <c r="H4803" i="8"/>
  <c r="G4803" i="8"/>
  <c r="F4803" i="8"/>
  <c r="E4803" i="8"/>
  <c r="I4802" i="8"/>
  <c r="H4802" i="8"/>
  <c r="G4802" i="8"/>
  <c r="F4802" i="8"/>
  <c r="E4802" i="8"/>
  <c r="I4801" i="8"/>
  <c r="H4801" i="8"/>
  <c r="G4801" i="8"/>
  <c r="F4801" i="8"/>
  <c r="E4801" i="8"/>
  <c r="I4800" i="8"/>
  <c r="H4800" i="8"/>
  <c r="G4800" i="8"/>
  <c r="F4800" i="8"/>
  <c r="E4800" i="8"/>
  <c r="I4799" i="8"/>
  <c r="H4799" i="8"/>
  <c r="G4799" i="8"/>
  <c r="F4799" i="8"/>
  <c r="E4799" i="8"/>
  <c r="I4798" i="8"/>
  <c r="H4798" i="8"/>
  <c r="G4798" i="8"/>
  <c r="F4798" i="8"/>
  <c r="E4798" i="8"/>
  <c r="I4797" i="8"/>
  <c r="H4797" i="8"/>
  <c r="G4797" i="8"/>
  <c r="F4797" i="8"/>
  <c r="E4797" i="8"/>
  <c r="I4796" i="8"/>
  <c r="H4796" i="8"/>
  <c r="G4796" i="8"/>
  <c r="F4796" i="8"/>
  <c r="E4796" i="8"/>
  <c r="I4795" i="8"/>
  <c r="H4795" i="8"/>
  <c r="G4795" i="8"/>
  <c r="F4795" i="8"/>
  <c r="E4795" i="8"/>
  <c r="I4794" i="8"/>
  <c r="H4794" i="8"/>
  <c r="G4794" i="8"/>
  <c r="F4794" i="8"/>
  <c r="E4794" i="8"/>
  <c r="I4793" i="8"/>
  <c r="H4793" i="8"/>
  <c r="G4793" i="8"/>
  <c r="F4793" i="8"/>
  <c r="E4793" i="8"/>
  <c r="I4792" i="8"/>
  <c r="H4792" i="8"/>
  <c r="G4792" i="8"/>
  <c r="F4792" i="8"/>
  <c r="E4792" i="8"/>
  <c r="I4791" i="8"/>
  <c r="H4791" i="8"/>
  <c r="G4791" i="8"/>
  <c r="F4791" i="8"/>
  <c r="E4791" i="8"/>
  <c r="I4790" i="8"/>
  <c r="H4790" i="8"/>
  <c r="G4790" i="8"/>
  <c r="F4790" i="8"/>
  <c r="E4790" i="8"/>
  <c r="I4789" i="8"/>
  <c r="H4789" i="8"/>
  <c r="G4789" i="8"/>
  <c r="F4789" i="8"/>
  <c r="E4789" i="8"/>
  <c r="I4788" i="8"/>
  <c r="H4788" i="8"/>
  <c r="G4788" i="8"/>
  <c r="F4788" i="8"/>
  <c r="E4788" i="8"/>
  <c r="I4787" i="8"/>
  <c r="H4787" i="8"/>
  <c r="G4787" i="8"/>
  <c r="F4787" i="8"/>
  <c r="E4787" i="8"/>
  <c r="I4786" i="8"/>
  <c r="H4786" i="8"/>
  <c r="G4786" i="8"/>
  <c r="F4786" i="8"/>
  <c r="E4786" i="8"/>
  <c r="I4785" i="8"/>
  <c r="H4785" i="8"/>
  <c r="G4785" i="8"/>
  <c r="F4785" i="8"/>
  <c r="E4785" i="8"/>
  <c r="I4784" i="8"/>
  <c r="H4784" i="8"/>
  <c r="G4784" i="8"/>
  <c r="F4784" i="8"/>
  <c r="E4784" i="8"/>
  <c r="I4783" i="8"/>
  <c r="H4783" i="8"/>
  <c r="G4783" i="8"/>
  <c r="F4783" i="8"/>
  <c r="E4783" i="8"/>
  <c r="I4782" i="8"/>
  <c r="H4782" i="8"/>
  <c r="G4782" i="8"/>
  <c r="F4782" i="8"/>
  <c r="E4782" i="8"/>
  <c r="I4781" i="8"/>
  <c r="H4781" i="8"/>
  <c r="G4781" i="8"/>
  <c r="F4781" i="8"/>
  <c r="E4781" i="8"/>
  <c r="I4780" i="8"/>
  <c r="H4780" i="8"/>
  <c r="G4780" i="8"/>
  <c r="F4780" i="8"/>
  <c r="E4780" i="8"/>
  <c r="I4779" i="8"/>
  <c r="H4779" i="8"/>
  <c r="G4779" i="8"/>
  <c r="F4779" i="8"/>
  <c r="E4779" i="8"/>
  <c r="I4778" i="8"/>
  <c r="H4778" i="8"/>
  <c r="G4778" i="8"/>
  <c r="F4778" i="8"/>
  <c r="E4778" i="8"/>
  <c r="I4777" i="8"/>
  <c r="H4777" i="8"/>
  <c r="G4777" i="8"/>
  <c r="F4777" i="8"/>
  <c r="E4777" i="8"/>
  <c r="I4776" i="8"/>
  <c r="H4776" i="8"/>
  <c r="G4776" i="8"/>
  <c r="F4776" i="8"/>
  <c r="E4776" i="8"/>
  <c r="I4775" i="8"/>
  <c r="H4775" i="8"/>
  <c r="G4775" i="8"/>
  <c r="F4775" i="8"/>
  <c r="E4775" i="8"/>
  <c r="I4774" i="8"/>
  <c r="H4774" i="8"/>
  <c r="G4774" i="8"/>
  <c r="F4774" i="8"/>
  <c r="E4774" i="8"/>
  <c r="I4773" i="8"/>
  <c r="H4773" i="8"/>
  <c r="G4773" i="8"/>
  <c r="F4773" i="8"/>
  <c r="E4773" i="8"/>
  <c r="I4772" i="8"/>
  <c r="H4772" i="8"/>
  <c r="G4772" i="8"/>
  <c r="F4772" i="8"/>
  <c r="E4772" i="8"/>
  <c r="I4771" i="8"/>
  <c r="H4771" i="8"/>
  <c r="G4771" i="8"/>
  <c r="F4771" i="8"/>
  <c r="E4771" i="8"/>
  <c r="I4770" i="8"/>
  <c r="H4770" i="8"/>
  <c r="G4770" i="8"/>
  <c r="F4770" i="8"/>
  <c r="E4770" i="8"/>
  <c r="I4769" i="8"/>
  <c r="H4769" i="8"/>
  <c r="G4769" i="8"/>
  <c r="F4769" i="8"/>
  <c r="E4769" i="8"/>
  <c r="I4768" i="8"/>
  <c r="H4768" i="8"/>
  <c r="G4768" i="8"/>
  <c r="F4768" i="8"/>
  <c r="E4768" i="8"/>
  <c r="I4767" i="8"/>
  <c r="H4767" i="8"/>
  <c r="G4767" i="8"/>
  <c r="F4767" i="8"/>
  <c r="E4767" i="8"/>
  <c r="I4766" i="8"/>
  <c r="H4766" i="8"/>
  <c r="G4766" i="8"/>
  <c r="F4766" i="8"/>
  <c r="E4766" i="8"/>
  <c r="I4765" i="8"/>
  <c r="H4765" i="8"/>
  <c r="G4765" i="8"/>
  <c r="F4765" i="8"/>
  <c r="E4765" i="8"/>
  <c r="I4764" i="8"/>
  <c r="H4764" i="8"/>
  <c r="G4764" i="8"/>
  <c r="F4764" i="8"/>
  <c r="E4764" i="8"/>
  <c r="I4763" i="8"/>
  <c r="H4763" i="8"/>
  <c r="G4763" i="8"/>
  <c r="F4763" i="8"/>
  <c r="E4763" i="8"/>
  <c r="I4762" i="8"/>
  <c r="H4762" i="8"/>
  <c r="G4762" i="8"/>
  <c r="F4762" i="8"/>
  <c r="E4762" i="8"/>
  <c r="I4761" i="8"/>
  <c r="H4761" i="8"/>
  <c r="G4761" i="8"/>
  <c r="F4761" i="8"/>
  <c r="E4761" i="8"/>
  <c r="I4760" i="8"/>
  <c r="H4760" i="8"/>
  <c r="G4760" i="8"/>
  <c r="F4760" i="8"/>
  <c r="E4760" i="8"/>
  <c r="I4759" i="8"/>
  <c r="H4759" i="8"/>
  <c r="G4759" i="8"/>
  <c r="F4759" i="8"/>
  <c r="E4759" i="8"/>
  <c r="I4758" i="8"/>
  <c r="H4758" i="8"/>
  <c r="G4758" i="8"/>
  <c r="F4758" i="8"/>
  <c r="E4758" i="8"/>
  <c r="I4757" i="8"/>
  <c r="H4757" i="8"/>
  <c r="G4757" i="8"/>
  <c r="F4757" i="8"/>
  <c r="E4757" i="8"/>
  <c r="I4756" i="8"/>
  <c r="H4756" i="8"/>
  <c r="G4756" i="8"/>
  <c r="F4756" i="8"/>
  <c r="E4756" i="8"/>
  <c r="I4755" i="8"/>
  <c r="H4755" i="8"/>
  <c r="G4755" i="8"/>
  <c r="F4755" i="8"/>
  <c r="E4755" i="8"/>
  <c r="I4754" i="8"/>
  <c r="H4754" i="8"/>
  <c r="G4754" i="8"/>
  <c r="F4754" i="8"/>
  <c r="E4754" i="8"/>
  <c r="I4753" i="8"/>
  <c r="H4753" i="8"/>
  <c r="G4753" i="8"/>
  <c r="F4753" i="8"/>
  <c r="E4753" i="8"/>
  <c r="I4752" i="8"/>
  <c r="H4752" i="8"/>
  <c r="G4752" i="8"/>
  <c r="F4752" i="8"/>
  <c r="E4752" i="8"/>
  <c r="I4751" i="8"/>
  <c r="H4751" i="8"/>
  <c r="G4751" i="8"/>
  <c r="F4751" i="8"/>
  <c r="E4751" i="8"/>
  <c r="I4750" i="8"/>
  <c r="H4750" i="8"/>
  <c r="G4750" i="8"/>
  <c r="F4750" i="8"/>
  <c r="E4750" i="8"/>
  <c r="I4749" i="8"/>
  <c r="H4749" i="8"/>
  <c r="G4749" i="8"/>
  <c r="F4749" i="8"/>
  <c r="E4749" i="8"/>
  <c r="I4748" i="8"/>
  <c r="H4748" i="8"/>
  <c r="G4748" i="8"/>
  <c r="F4748" i="8"/>
  <c r="E4748" i="8"/>
  <c r="I4747" i="8"/>
  <c r="H4747" i="8"/>
  <c r="G4747" i="8"/>
  <c r="F4747" i="8"/>
  <c r="E4747" i="8"/>
  <c r="I4746" i="8"/>
  <c r="H4746" i="8"/>
  <c r="G4746" i="8"/>
  <c r="F4746" i="8"/>
  <c r="E4746" i="8"/>
  <c r="I4745" i="8"/>
  <c r="H4745" i="8"/>
  <c r="G4745" i="8"/>
  <c r="F4745" i="8"/>
  <c r="E4745" i="8"/>
  <c r="I4744" i="8"/>
  <c r="H4744" i="8"/>
  <c r="G4744" i="8"/>
  <c r="F4744" i="8"/>
  <c r="E4744" i="8"/>
  <c r="I4743" i="8"/>
  <c r="H4743" i="8"/>
  <c r="G4743" i="8"/>
  <c r="F4743" i="8"/>
  <c r="E4743" i="8"/>
  <c r="I4742" i="8"/>
  <c r="H4742" i="8"/>
  <c r="G4742" i="8"/>
  <c r="F4742" i="8"/>
  <c r="E4742" i="8"/>
  <c r="I4741" i="8"/>
  <c r="H4741" i="8"/>
  <c r="G4741" i="8"/>
  <c r="F4741" i="8"/>
  <c r="E4741" i="8"/>
  <c r="I4740" i="8"/>
  <c r="H4740" i="8"/>
  <c r="G4740" i="8"/>
  <c r="F4740" i="8"/>
  <c r="E4740" i="8"/>
  <c r="I4739" i="8"/>
  <c r="H4739" i="8"/>
  <c r="G4739" i="8"/>
  <c r="F4739" i="8"/>
  <c r="E4739" i="8"/>
  <c r="I4738" i="8"/>
  <c r="H4738" i="8"/>
  <c r="G4738" i="8"/>
  <c r="F4738" i="8"/>
  <c r="E4738" i="8"/>
  <c r="I4737" i="8"/>
  <c r="H4737" i="8"/>
  <c r="G4737" i="8"/>
  <c r="F4737" i="8"/>
  <c r="E4737" i="8"/>
  <c r="I4736" i="8"/>
  <c r="H4736" i="8"/>
  <c r="G4736" i="8"/>
  <c r="F4736" i="8"/>
  <c r="E4736" i="8"/>
  <c r="I4735" i="8"/>
  <c r="H4735" i="8"/>
  <c r="G4735" i="8"/>
  <c r="F4735" i="8"/>
  <c r="E4735" i="8"/>
  <c r="I4734" i="8"/>
  <c r="H4734" i="8"/>
  <c r="G4734" i="8"/>
  <c r="F4734" i="8"/>
  <c r="E4734" i="8"/>
  <c r="I4733" i="8"/>
  <c r="H4733" i="8"/>
  <c r="G4733" i="8"/>
  <c r="F4733" i="8"/>
  <c r="E4733" i="8"/>
  <c r="I4732" i="8"/>
  <c r="H4732" i="8"/>
  <c r="G4732" i="8"/>
  <c r="F4732" i="8"/>
  <c r="E4732" i="8"/>
  <c r="I4731" i="8"/>
  <c r="H4731" i="8"/>
  <c r="G4731" i="8"/>
  <c r="F4731" i="8"/>
  <c r="E4731" i="8"/>
  <c r="I4730" i="8"/>
  <c r="H4730" i="8"/>
  <c r="G4730" i="8"/>
  <c r="F4730" i="8"/>
  <c r="E4730" i="8"/>
  <c r="I4729" i="8"/>
  <c r="H4729" i="8"/>
  <c r="G4729" i="8"/>
  <c r="F4729" i="8"/>
  <c r="E4729" i="8"/>
  <c r="I4728" i="8"/>
  <c r="H4728" i="8"/>
  <c r="G4728" i="8"/>
  <c r="F4728" i="8"/>
  <c r="E4728" i="8"/>
  <c r="I4727" i="8"/>
  <c r="H4727" i="8"/>
  <c r="G4727" i="8"/>
  <c r="F4727" i="8"/>
  <c r="E4727" i="8"/>
  <c r="I4726" i="8"/>
  <c r="H4726" i="8"/>
  <c r="G4726" i="8"/>
  <c r="F4726" i="8"/>
  <c r="E4726" i="8"/>
  <c r="I4725" i="8"/>
  <c r="H4725" i="8"/>
  <c r="G4725" i="8"/>
  <c r="F4725" i="8"/>
  <c r="E4725" i="8"/>
  <c r="I4724" i="8"/>
  <c r="H4724" i="8"/>
  <c r="G4724" i="8"/>
  <c r="F4724" i="8"/>
  <c r="E4724" i="8"/>
  <c r="I4723" i="8"/>
  <c r="H4723" i="8"/>
  <c r="G4723" i="8"/>
  <c r="F4723" i="8"/>
  <c r="E4723" i="8"/>
  <c r="I4722" i="8"/>
  <c r="H4722" i="8"/>
  <c r="G4722" i="8"/>
  <c r="F4722" i="8"/>
  <c r="E4722" i="8"/>
  <c r="I4721" i="8"/>
  <c r="H4721" i="8"/>
  <c r="G4721" i="8"/>
  <c r="F4721" i="8"/>
  <c r="E4721" i="8"/>
  <c r="I4720" i="8"/>
  <c r="H4720" i="8"/>
  <c r="G4720" i="8"/>
  <c r="F4720" i="8"/>
  <c r="E4720" i="8"/>
  <c r="I4719" i="8"/>
  <c r="H4719" i="8"/>
  <c r="G4719" i="8"/>
  <c r="F4719" i="8"/>
  <c r="E4719" i="8"/>
  <c r="I4718" i="8"/>
  <c r="H4718" i="8"/>
  <c r="G4718" i="8"/>
  <c r="F4718" i="8"/>
  <c r="E4718" i="8"/>
  <c r="I4717" i="8"/>
  <c r="H4717" i="8"/>
  <c r="G4717" i="8"/>
  <c r="F4717" i="8"/>
  <c r="E4717" i="8"/>
  <c r="I4716" i="8"/>
  <c r="H4716" i="8"/>
  <c r="G4716" i="8"/>
  <c r="F4716" i="8"/>
  <c r="E4716" i="8"/>
  <c r="I4715" i="8"/>
  <c r="H4715" i="8"/>
  <c r="G4715" i="8"/>
  <c r="F4715" i="8"/>
  <c r="E4715" i="8"/>
  <c r="I4714" i="8"/>
  <c r="H4714" i="8"/>
  <c r="G4714" i="8"/>
  <c r="F4714" i="8"/>
  <c r="E4714" i="8"/>
  <c r="I4713" i="8"/>
  <c r="H4713" i="8"/>
  <c r="G4713" i="8"/>
  <c r="F4713" i="8"/>
  <c r="E4713" i="8"/>
  <c r="I4712" i="8"/>
  <c r="H4712" i="8"/>
  <c r="G4712" i="8"/>
  <c r="F4712" i="8"/>
  <c r="E4712" i="8"/>
  <c r="I4711" i="8"/>
  <c r="H4711" i="8"/>
  <c r="G4711" i="8"/>
  <c r="F4711" i="8"/>
  <c r="E4711" i="8"/>
  <c r="I4710" i="8"/>
  <c r="H4710" i="8"/>
  <c r="G4710" i="8"/>
  <c r="F4710" i="8"/>
  <c r="E4710" i="8"/>
  <c r="I4709" i="8"/>
  <c r="H4709" i="8"/>
  <c r="G4709" i="8"/>
  <c r="F4709" i="8"/>
  <c r="E4709" i="8"/>
  <c r="I4708" i="8"/>
  <c r="H4708" i="8"/>
  <c r="G4708" i="8"/>
  <c r="F4708" i="8"/>
  <c r="E4708" i="8"/>
  <c r="I4707" i="8"/>
  <c r="H4707" i="8"/>
  <c r="G4707" i="8"/>
  <c r="F4707" i="8"/>
  <c r="E4707" i="8"/>
  <c r="I4706" i="8"/>
  <c r="H4706" i="8"/>
  <c r="G4706" i="8"/>
  <c r="F4706" i="8"/>
  <c r="E4706" i="8"/>
  <c r="I4705" i="8"/>
  <c r="H4705" i="8"/>
  <c r="G4705" i="8"/>
  <c r="F4705" i="8"/>
  <c r="E4705" i="8"/>
  <c r="I4704" i="8"/>
  <c r="H4704" i="8"/>
  <c r="G4704" i="8"/>
  <c r="F4704" i="8"/>
  <c r="E4704" i="8"/>
  <c r="I4703" i="8"/>
  <c r="H4703" i="8"/>
  <c r="G4703" i="8"/>
  <c r="F4703" i="8"/>
  <c r="E4703" i="8"/>
  <c r="I4702" i="8"/>
  <c r="H4702" i="8"/>
  <c r="G4702" i="8"/>
  <c r="F4702" i="8"/>
  <c r="E4702" i="8"/>
  <c r="I4701" i="8"/>
  <c r="H4701" i="8"/>
  <c r="G4701" i="8"/>
  <c r="F4701" i="8"/>
  <c r="E4701" i="8"/>
  <c r="I4700" i="8"/>
  <c r="H4700" i="8"/>
  <c r="G4700" i="8"/>
  <c r="F4700" i="8"/>
  <c r="E4700" i="8"/>
  <c r="I4699" i="8"/>
  <c r="H4699" i="8"/>
  <c r="G4699" i="8"/>
  <c r="F4699" i="8"/>
  <c r="E4699" i="8"/>
  <c r="I4698" i="8"/>
  <c r="H4698" i="8"/>
  <c r="G4698" i="8"/>
  <c r="F4698" i="8"/>
  <c r="E4698" i="8"/>
  <c r="I4697" i="8"/>
  <c r="H4697" i="8"/>
  <c r="G4697" i="8"/>
  <c r="F4697" i="8"/>
  <c r="E4697" i="8"/>
  <c r="I4696" i="8"/>
  <c r="H4696" i="8"/>
  <c r="G4696" i="8"/>
  <c r="F4696" i="8"/>
  <c r="E4696" i="8"/>
  <c r="I4695" i="8"/>
  <c r="H4695" i="8"/>
  <c r="G4695" i="8"/>
  <c r="F4695" i="8"/>
  <c r="E4695" i="8"/>
  <c r="I4694" i="8"/>
  <c r="H4694" i="8"/>
  <c r="G4694" i="8"/>
  <c r="F4694" i="8"/>
  <c r="E4694" i="8"/>
  <c r="I4693" i="8"/>
  <c r="H4693" i="8"/>
  <c r="G4693" i="8"/>
  <c r="F4693" i="8"/>
  <c r="E4693" i="8"/>
  <c r="I4692" i="8"/>
  <c r="H4692" i="8"/>
  <c r="G4692" i="8"/>
  <c r="F4692" i="8"/>
  <c r="E4692" i="8"/>
  <c r="I4691" i="8"/>
  <c r="H4691" i="8"/>
  <c r="G4691" i="8"/>
  <c r="F4691" i="8"/>
  <c r="E4691" i="8"/>
  <c r="I4690" i="8"/>
  <c r="H4690" i="8"/>
  <c r="G4690" i="8"/>
  <c r="F4690" i="8"/>
  <c r="E4690" i="8"/>
  <c r="I4689" i="8"/>
  <c r="H4689" i="8"/>
  <c r="G4689" i="8"/>
  <c r="F4689" i="8"/>
  <c r="E4689" i="8"/>
  <c r="I4688" i="8"/>
  <c r="H4688" i="8"/>
  <c r="G4688" i="8"/>
  <c r="F4688" i="8"/>
  <c r="E4688" i="8"/>
  <c r="I4687" i="8"/>
  <c r="H4687" i="8"/>
  <c r="G4687" i="8"/>
  <c r="F4687" i="8"/>
  <c r="E4687" i="8"/>
  <c r="I4686" i="8"/>
  <c r="H4686" i="8"/>
  <c r="G4686" i="8"/>
  <c r="F4686" i="8"/>
  <c r="E4686" i="8"/>
  <c r="I4685" i="8"/>
  <c r="H4685" i="8"/>
  <c r="G4685" i="8"/>
  <c r="F4685" i="8"/>
  <c r="E4685" i="8"/>
  <c r="I4684" i="8"/>
  <c r="H4684" i="8"/>
  <c r="G4684" i="8"/>
  <c r="F4684" i="8"/>
  <c r="E4684" i="8"/>
  <c r="I4683" i="8"/>
  <c r="H4683" i="8"/>
  <c r="G4683" i="8"/>
  <c r="F4683" i="8"/>
  <c r="E4683" i="8"/>
  <c r="I4682" i="8"/>
  <c r="H4682" i="8"/>
  <c r="G4682" i="8"/>
  <c r="F4682" i="8"/>
  <c r="E4682" i="8"/>
  <c r="I4681" i="8"/>
  <c r="H4681" i="8"/>
  <c r="G4681" i="8"/>
  <c r="F4681" i="8"/>
  <c r="E4681" i="8"/>
  <c r="I4680" i="8"/>
  <c r="H4680" i="8"/>
  <c r="G4680" i="8"/>
  <c r="F4680" i="8"/>
  <c r="E4680" i="8"/>
  <c r="I4679" i="8"/>
  <c r="H4679" i="8"/>
  <c r="G4679" i="8"/>
  <c r="F4679" i="8"/>
  <c r="E4679" i="8"/>
  <c r="I4678" i="8"/>
  <c r="H4678" i="8"/>
  <c r="G4678" i="8"/>
  <c r="F4678" i="8"/>
  <c r="E4678" i="8"/>
  <c r="I4677" i="8"/>
  <c r="H4677" i="8"/>
  <c r="G4677" i="8"/>
  <c r="F4677" i="8"/>
  <c r="E4677" i="8"/>
  <c r="I4676" i="8"/>
  <c r="H4676" i="8"/>
  <c r="G4676" i="8"/>
  <c r="F4676" i="8"/>
  <c r="E4676" i="8"/>
  <c r="I4675" i="8"/>
  <c r="H4675" i="8"/>
  <c r="G4675" i="8"/>
  <c r="F4675" i="8"/>
  <c r="E4675" i="8"/>
  <c r="I4674" i="8"/>
  <c r="H4674" i="8"/>
  <c r="G4674" i="8"/>
  <c r="F4674" i="8"/>
  <c r="E4674" i="8"/>
  <c r="I4673" i="8"/>
  <c r="H4673" i="8"/>
  <c r="G4673" i="8"/>
  <c r="F4673" i="8"/>
  <c r="E4673" i="8"/>
  <c r="I4672" i="8"/>
  <c r="H4672" i="8"/>
  <c r="G4672" i="8"/>
  <c r="F4672" i="8"/>
  <c r="E4672" i="8"/>
  <c r="I4671" i="8"/>
  <c r="H4671" i="8"/>
  <c r="G4671" i="8"/>
  <c r="F4671" i="8"/>
  <c r="E4671" i="8"/>
  <c r="I4670" i="8"/>
  <c r="H4670" i="8"/>
  <c r="G4670" i="8"/>
  <c r="F4670" i="8"/>
  <c r="E4670" i="8"/>
  <c r="I4669" i="8"/>
  <c r="H4669" i="8"/>
  <c r="G4669" i="8"/>
  <c r="F4669" i="8"/>
  <c r="E4669" i="8"/>
  <c r="I4668" i="8"/>
  <c r="H4668" i="8"/>
  <c r="G4668" i="8"/>
  <c r="F4668" i="8"/>
  <c r="E4668" i="8"/>
  <c r="I4667" i="8"/>
  <c r="H4667" i="8"/>
  <c r="G4667" i="8"/>
  <c r="F4667" i="8"/>
  <c r="E4667" i="8"/>
  <c r="I4666" i="8"/>
  <c r="H4666" i="8"/>
  <c r="G4666" i="8"/>
  <c r="F4666" i="8"/>
  <c r="E4666" i="8"/>
  <c r="I4665" i="8"/>
  <c r="H4665" i="8"/>
  <c r="G4665" i="8"/>
  <c r="F4665" i="8"/>
  <c r="E4665" i="8"/>
  <c r="I4664" i="8"/>
  <c r="H4664" i="8"/>
  <c r="G4664" i="8"/>
  <c r="F4664" i="8"/>
  <c r="E4664" i="8"/>
  <c r="I4663" i="8"/>
  <c r="H4663" i="8"/>
  <c r="G4663" i="8"/>
  <c r="F4663" i="8"/>
  <c r="E4663" i="8"/>
  <c r="I4662" i="8"/>
  <c r="H4662" i="8"/>
  <c r="G4662" i="8"/>
  <c r="F4662" i="8"/>
  <c r="E4662" i="8"/>
  <c r="I4661" i="8"/>
  <c r="H4661" i="8"/>
  <c r="G4661" i="8"/>
  <c r="F4661" i="8"/>
  <c r="E4661" i="8"/>
  <c r="I4660" i="8"/>
  <c r="H4660" i="8"/>
  <c r="G4660" i="8"/>
  <c r="F4660" i="8"/>
  <c r="E4660" i="8"/>
  <c r="I4659" i="8"/>
  <c r="H4659" i="8"/>
  <c r="G4659" i="8"/>
  <c r="F4659" i="8"/>
  <c r="E4659" i="8"/>
  <c r="I4658" i="8"/>
  <c r="H4658" i="8"/>
  <c r="G4658" i="8"/>
  <c r="F4658" i="8"/>
  <c r="E4658" i="8"/>
  <c r="I4657" i="8"/>
  <c r="H4657" i="8"/>
  <c r="G4657" i="8"/>
  <c r="F4657" i="8"/>
  <c r="E4657" i="8"/>
  <c r="I4656" i="8"/>
  <c r="H4656" i="8"/>
  <c r="G4656" i="8"/>
  <c r="F4656" i="8"/>
  <c r="E4656" i="8"/>
  <c r="I4655" i="8"/>
  <c r="H4655" i="8"/>
  <c r="G4655" i="8"/>
  <c r="F4655" i="8"/>
  <c r="E4655" i="8"/>
  <c r="I4654" i="8"/>
  <c r="H4654" i="8"/>
  <c r="G4654" i="8"/>
  <c r="F4654" i="8"/>
  <c r="E4654" i="8"/>
  <c r="I4653" i="8"/>
  <c r="H4653" i="8"/>
  <c r="G4653" i="8"/>
  <c r="F4653" i="8"/>
  <c r="E4653" i="8"/>
  <c r="I4652" i="8"/>
  <c r="H4652" i="8"/>
  <c r="G4652" i="8"/>
  <c r="F4652" i="8"/>
  <c r="E4652" i="8"/>
  <c r="I4651" i="8"/>
  <c r="H4651" i="8"/>
  <c r="G4651" i="8"/>
  <c r="F4651" i="8"/>
  <c r="E4651" i="8"/>
  <c r="I4650" i="8"/>
  <c r="H4650" i="8"/>
  <c r="G4650" i="8"/>
  <c r="F4650" i="8"/>
  <c r="E4650" i="8"/>
  <c r="I4649" i="8"/>
  <c r="H4649" i="8"/>
  <c r="G4649" i="8"/>
  <c r="F4649" i="8"/>
  <c r="E4649" i="8"/>
  <c r="I4648" i="8"/>
  <c r="H4648" i="8"/>
  <c r="G4648" i="8"/>
  <c r="F4648" i="8"/>
  <c r="E4648" i="8"/>
  <c r="I4647" i="8"/>
  <c r="H4647" i="8"/>
  <c r="G4647" i="8"/>
  <c r="F4647" i="8"/>
  <c r="E4647" i="8"/>
  <c r="I4646" i="8"/>
  <c r="H4646" i="8"/>
  <c r="G4646" i="8"/>
  <c r="F4646" i="8"/>
  <c r="E4646" i="8"/>
  <c r="I4645" i="8"/>
  <c r="H4645" i="8"/>
  <c r="G4645" i="8"/>
  <c r="F4645" i="8"/>
  <c r="E4645" i="8"/>
  <c r="I4644" i="8"/>
  <c r="H4644" i="8"/>
  <c r="G4644" i="8"/>
  <c r="F4644" i="8"/>
  <c r="E4644" i="8"/>
  <c r="I4643" i="8"/>
  <c r="H4643" i="8"/>
  <c r="G4643" i="8"/>
  <c r="F4643" i="8"/>
  <c r="E4643" i="8"/>
  <c r="I4642" i="8"/>
  <c r="H4642" i="8"/>
  <c r="G4642" i="8"/>
  <c r="F4642" i="8"/>
  <c r="E4642" i="8"/>
  <c r="I4641" i="8"/>
  <c r="H4641" i="8"/>
  <c r="G4641" i="8"/>
  <c r="F4641" i="8"/>
  <c r="E4641" i="8"/>
  <c r="I4640" i="8"/>
  <c r="H4640" i="8"/>
  <c r="G4640" i="8"/>
  <c r="F4640" i="8"/>
  <c r="E4640" i="8"/>
  <c r="I4639" i="8"/>
  <c r="H4639" i="8"/>
  <c r="G4639" i="8"/>
  <c r="F4639" i="8"/>
  <c r="E4639" i="8"/>
  <c r="I4638" i="8"/>
  <c r="H4638" i="8"/>
  <c r="G4638" i="8"/>
  <c r="F4638" i="8"/>
  <c r="E4638" i="8"/>
  <c r="I4637" i="8"/>
  <c r="H4637" i="8"/>
  <c r="G4637" i="8"/>
  <c r="F4637" i="8"/>
  <c r="E4637" i="8"/>
  <c r="I4636" i="8"/>
  <c r="H4636" i="8"/>
  <c r="G4636" i="8"/>
  <c r="F4636" i="8"/>
  <c r="E4636" i="8"/>
  <c r="I4635" i="8"/>
  <c r="H4635" i="8"/>
  <c r="G4635" i="8"/>
  <c r="F4635" i="8"/>
  <c r="E4635" i="8"/>
  <c r="I4634" i="8"/>
  <c r="H4634" i="8"/>
  <c r="G4634" i="8"/>
  <c r="F4634" i="8"/>
  <c r="E4634" i="8"/>
  <c r="I4633" i="8"/>
  <c r="H4633" i="8"/>
  <c r="G4633" i="8"/>
  <c r="F4633" i="8"/>
  <c r="E4633" i="8"/>
  <c r="I4632" i="8"/>
  <c r="H4632" i="8"/>
  <c r="G4632" i="8"/>
  <c r="F4632" i="8"/>
  <c r="E4632" i="8"/>
  <c r="I4631" i="8"/>
  <c r="H4631" i="8"/>
  <c r="G4631" i="8"/>
  <c r="F4631" i="8"/>
  <c r="E4631" i="8"/>
  <c r="I4630" i="8"/>
  <c r="H4630" i="8"/>
  <c r="G4630" i="8"/>
  <c r="F4630" i="8"/>
  <c r="E4630" i="8"/>
  <c r="I4629" i="8"/>
  <c r="H4629" i="8"/>
  <c r="G4629" i="8"/>
  <c r="F4629" i="8"/>
  <c r="E4629" i="8"/>
  <c r="I4628" i="8"/>
  <c r="H4628" i="8"/>
  <c r="G4628" i="8"/>
  <c r="F4628" i="8"/>
  <c r="E4628" i="8"/>
  <c r="I4627" i="8"/>
  <c r="H4627" i="8"/>
  <c r="G4627" i="8"/>
  <c r="F4627" i="8"/>
  <c r="E4627" i="8"/>
  <c r="I4626" i="8"/>
  <c r="H4626" i="8"/>
  <c r="G4626" i="8"/>
  <c r="F4626" i="8"/>
  <c r="E4626" i="8"/>
  <c r="I4625" i="8"/>
  <c r="H4625" i="8"/>
  <c r="G4625" i="8"/>
  <c r="F4625" i="8"/>
  <c r="E4625" i="8"/>
  <c r="I4624" i="8"/>
  <c r="H4624" i="8"/>
  <c r="G4624" i="8"/>
  <c r="F4624" i="8"/>
  <c r="E4624" i="8"/>
  <c r="I4623" i="8"/>
  <c r="H4623" i="8"/>
  <c r="G4623" i="8"/>
  <c r="F4623" i="8"/>
  <c r="E4623" i="8"/>
  <c r="I4622" i="8"/>
  <c r="H4622" i="8"/>
  <c r="G4622" i="8"/>
  <c r="F4622" i="8"/>
  <c r="E4622" i="8"/>
  <c r="I4621" i="8"/>
  <c r="H4621" i="8"/>
  <c r="G4621" i="8"/>
  <c r="F4621" i="8"/>
  <c r="E4621" i="8"/>
  <c r="I4620" i="8"/>
  <c r="H4620" i="8"/>
  <c r="G4620" i="8"/>
  <c r="F4620" i="8"/>
  <c r="E4620" i="8"/>
  <c r="I4619" i="8"/>
  <c r="H4619" i="8"/>
  <c r="G4619" i="8"/>
  <c r="F4619" i="8"/>
  <c r="E4619" i="8"/>
  <c r="I4618" i="8"/>
  <c r="H4618" i="8"/>
  <c r="G4618" i="8"/>
  <c r="F4618" i="8"/>
  <c r="E4618" i="8"/>
  <c r="I4617" i="8"/>
  <c r="H4617" i="8"/>
  <c r="G4617" i="8"/>
  <c r="F4617" i="8"/>
  <c r="E4617" i="8"/>
  <c r="I4616" i="8"/>
  <c r="H4616" i="8"/>
  <c r="G4616" i="8"/>
  <c r="F4616" i="8"/>
  <c r="E4616" i="8"/>
  <c r="I4615" i="8"/>
  <c r="H4615" i="8"/>
  <c r="G4615" i="8"/>
  <c r="F4615" i="8"/>
  <c r="E4615" i="8"/>
  <c r="I4614" i="8"/>
  <c r="H4614" i="8"/>
  <c r="G4614" i="8"/>
  <c r="F4614" i="8"/>
  <c r="E4614" i="8"/>
  <c r="I4613" i="8"/>
  <c r="H4613" i="8"/>
  <c r="G4613" i="8"/>
  <c r="F4613" i="8"/>
  <c r="E4613" i="8"/>
  <c r="I4612" i="8"/>
  <c r="H4612" i="8"/>
  <c r="G4612" i="8"/>
  <c r="F4612" i="8"/>
  <c r="E4612" i="8"/>
  <c r="I4611" i="8"/>
  <c r="H4611" i="8"/>
  <c r="G4611" i="8"/>
  <c r="F4611" i="8"/>
  <c r="E4611" i="8"/>
  <c r="I4610" i="8"/>
  <c r="H4610" i="8"/>
  <c r="G4610" i="8"/>
  <c r="F4610" i="8"/>
  <c r="E4610" i="8"/>
  <c r="I4609" i="8"/>
  <c r="H4609" i="8"/>
  <c r="G4609" i="8"/>
  <c r="F4609" i="8"/>
  <c r="E4609" i="8"/>
  <c r="I4608" i="8"/>
  <c r="H4608" i="8"/>
  <c r="G4608" i="8"/>
  <c r="F4608" i="8"/>
  <c r="E4608" i="8"/>
  <c r="I4607" i="8"/>
  <c r="H4607" i="8"/>
  <c r="G4607" i="8"/>
  <c r="F4607" i="8"/>
  <c r="E4607" i="8"/>
  <c r="I4606" i="8"/>
  <c r="H4606" i="8"/>
  <c r="G4606" i="8"/>
  <c r="F4606" i="8"/>
  <c r="E4606" i="8"/>
  <c r="I4605" i="8"/>
  <c r="H4605" i="8"/>
  <c r="G4605" i="8"/>
  <c r="F4605" i="8"/>
  <c r="E4605" i="8"/>
  <c r="I4604" i="8"/>
  <c r="H4604" i="8"/>
  <c r="G4604" i="8"/>
  <c r="F4604" i="8"/>
  <c r="E4604" i="8"/>
  <c r="I4603" i="8"/>
  <c r="H4603" i="8"/>
  <c r="G4603" i="8"/>
  <c r="F4603" i="8"/>
  <c r="E4603" i="8"/>
  <c r="I4602" i="8"/>
  <c r="H4602" i="8"/>
  <c r="G4602" i="8"/>
  <c r="F4602" i="8"/>
  <c r="E4602" i="8"/>
  <c r="I4601" i="8"/>
  <c r="H4601" i="8"/>
  <c r="G4601" i="8"/>
  <c r="F4601" i="8"/>
  <c r="E4601" i="8"/>
  <c r="I4600" i="8"/>
  <c r="H4600" i="8"/>
  <c r="G4600" i="8"/>
  <c r="F4600" i="8"/>
  <c r="E4600" i="8"/>
  <c r="I4599" i="8"/>
  <c r="H4599" i="8"/>
  <c r="G4599" i="8"/>
  <c r="F4599" i="8"/>
  <c r="E4599" i="8"/>
  <c r="I4598" i="8"/>
  <c r="H4598" i="8"/>
  <c r="G4598" i="8"/>
  <c r="F4598" i="8"/>
  <c r="E4598" i="8"/>
  <c r="I4597" i="8"/>
  <c r="H4597" i="8"/>
  <c r="G4597" i="8"/>
  <c r="F4597" i="8"/>
  <c r="E4597" i="8"/>
  <c r="I4596" i="8"/>
  <c r="H4596" i="8"/>
  <c r="G4596" i="8"/>
  <c r="F4596" i="8"/>
  <c r="E4596" i="8"/>
  <c r="I4595" i="8"/>
  <c r="H4595" i="8"/>
  <c r="G4595" i="8"/>
  <c r="F4595" i="8"/>
  <c r="E4595" i="8"/>
  <c r="I4594" i="8"/>
  <c r="H4594" i="8"/>
  <c r="G4594" i="8"/>
  <c r="F4594" i="8"/>
  <c r="E4594" i="8"/>
  <c r="I4593" i="8"/>
  <c r="H4593" i="8"/>
  <c r="G4593" i="8"/>
  <c r="F4593" i="8"/>
  <c r="E4593" i="8"/>
  <c r="I4592" i="8"/>
  <c r="H4592" i="8"/>
  <c r="G4592" i="8"/>
  <c r="F4592" i="8"/>
  <c r="E4592" i="8"/>
  <c r="I4591" i="8"/>
  <c r="H4591" i="8"/>
  <c r="G4591" i="8"/>
  <c r="F4591" i="8"/>
  <c r="E4591" i="8"/>
  <c r="I4590" i="8"/>
  <c r="H4590" i="8"/>
  <c r="G4590" i="8"/>
  <c r="F4590" i="8"/>
  <c r="E4590" i="8"/>
  <c r="I4589" i="8"/>
  <c r="H4589" i="8"/>
  <c r="G4589" i="8"/>
  <c r="F4589" i="8"/>
  <c r="E4589" i="8"/>
  <c r="I4588" i="8"/>
  <c r="H4588" i="8"/>
  <c r="G4588" i="8"/>
  <c r="F4588" i="8"/>
  <c r="E4588" i="8"/>
  <c r="I4587" i="8"/>
  <c r="H4587" i="8"/>
  <c r="G4587" i="8"/>
  <c r="F4587" i="8"/>
  <c r="E4587" i="8"/>
  <c r="I4586" i="8"/>
  <c r="H4586" i="8"/>
  <c r="G4586" i="8"/>
  <c r="F4586" i="8"/>
  <c r="E4586" i="8"/>
  <c r="I4585" i="8"/>
  <c r="H4585" i="8"/>
  <c r="G4585" i="8"/>
  <c r="F4585" i="8"/>
  <c r="E4585" i="8"/>
  <c r="I4584" i="8"/>
  <c r="H4584" i="8"/>
  <c r="G4584" i="8"/>
  <c r="F4584" i="8"/>
  <c r="E4584" i="8"/>
  <c r="I4583" i="8"/>
  <c r="H4583" i="8"/>
  <c r="G4583" i="8"/>
  <c r="F4583" i="8"/>
  <c r="E4583" i="8"/>
  <c r="I4582" i="8"/>
  <c r="H4582" i="8"/>
  <c r="G4582" i="8"/>
  <c r="F4582" i="8"/>
  <c r="E4582" i="8"/>
  <c r="I4581" i="8"/>
  <c r="H4581" i="8"/>
  <c r="G4581" i="8"/>
  <c r="F4581" i="8"/>
  <c r="E4581" i="8"/>
  <c r="I4580" i="8"/>
  <c r="H4580" i="8"/>
  <c r="G4580" i="8"/>
  <c r="F4580" i="8"/>
  <c r="E4580" i="8"/>
  <c r="I4579" i="8"/>
  <c r="H4579" i="8"/>
  <c r="G4579" i="8"/>
  <c r="F4579" i="8"/>
  <c r="E4579" i="8"/>
  <c r="I4578" i="8"/>
  <c r="H4578" i="8"/>
  <c r="G4578" i="8"/>
  <c r="F4578" i="8"/>
  <c r="E4578" i="8"/>
  <c r="I4577" i="8"/>
  <c r="H4577" i="8"/>
  <c r="G4577" i="8"/>
  <c r="F4577" i="8"/>
  <c r="E4577" i="8"/>
  <c r="I4576" i="8"/>
  <c r="H4576" i="8"/>
  <c r="G4576" i="8"/>
  <c r="F4576" i="8"/>
  <c r="E4576" i="8"/>
  <c r="I4575" i="8"/>
  <c r="H4575" i="8"/>
  <c r="G4575" i="8"/>
  <c r="F4575" i="8"/>
  <c r="E4575" i="8"/>
  <c r="I4574" i="8"/>
  <c r="H4574" i="8"/>
  <c r="G4574" i="8"/>
  <c r="F4574" i="8"/>
  <c r="E4574" i="8"/>
  <c r="I4573" i="8"/>
  <c r="H4573" i="8"/>
  <c r="G4573" i="8"/>
  <c r="F4573" i="8"/>
  <c r="E4573" i="8"/>
  <c r="I4572" i="8"/>
  <c r="H4572" i="8"/>
  <c r="G4572" i="8"/>
  <c r="F4572" i="8"/>
  <c r="E4572" i="8"/>
  <c r="I4571" i="8"/>
  <c r="H4571" i="8"/>
  <c r="G4571" i="8"/>
  <c r="F4571" i="8"/>
  <c r="E4571" i="8"/>
  <c r="I4570" i="8"/>
  <c r="H4570" i="8"/>
  <c r="G4570" i="8"/>
  <c r="F4570" i="8"/>
  <c r="E4570" i="8"/>
  <c r="I4569" i="8"/>
  <c r="H4569" i="8"/>
  <c r="G4569" i="8"/>
  <c r="F4569" i="8"/>
  <c r="E4569" i="8"/>
  <c r="I4568" i="8"/>
  <c r="H4568" i="8"/>
  <c r="G4568" i="8"/>
  <c r="F4568" i="8"/>
  <c r="E4568" i="8"/>
  <c r="I4567" i="8"/>
  <c r="H4567" i="8"/>
  <c r="G4567" i="8"/>
  <c r="F4567" i="8"/>
  <c r="E4567" i="8"/>
  <c r="I4566" i="8"/>
  <c r="H4566" i="8"/>
  <c r="G4566" i="8"/>
  <c r="F4566" i="8"/>
  <c r="E4566" i="8"/>
  <c r="I4565" i="8"/>
  <c r="H4565" i="8"/>
  <c r="G4565" i="8"/>
  <c r="F4565" i="8"/>
  <c r="E4565" i="8"/>
  <c r="I4564" i="8"/>
  <c r="H4564" i="8"/>
  <c r="G4564" i="8"/>
  <c r="F4564" i="8"/>
  <c r="E4564" i="8"/>
  <c r="I4563" i="8"/>
  <c r="H4563" i="8"/>
  <c r="G4563" i="8"/>
  <c r="F4563" i="8"/>
  <c r="E4563" i="8"/>
  <c r="I4562" i="8"/>
  <c r="H4562" i="8"/>
  <c r="G4562" i="8"/>
  <c r="F4562" i="8"/>
  <c r="E4562" i="8"/>
  <c r="I4561" i="8"/>
  <c r="H4561" i="8"/>
  <c r="G4561" i="8"/>
  <c r="F4561" i="8"/>
  <c r="E4561" i="8"/>
  <c r="I4560" i="8"/>
  <c r="H4560" i="8"/>
  <c r="G4560" i="8"/>
  <c r="F4560" i="8"/>
  <c r="E4560" i="8"/>
  <c r="I4559" i="8"/>
  <c r="H4559" i="8"/>
  <c r="G4559" i="8"/>
  <c r="F4559" i="8"/>
  <c r="E4559" i="8"/>
  <c r="I4558" i="8"/>
  <c r="H4558" i="8"/>
  <c r="G4558" i="8"/>
  <c r="F4558" i="8"/>
  <c r="E4558" i="8"/>
  <c r="I4557" i="8"/>
  <c r="H4557" i="8"/>
  <c r="G4557" i="8"/>
  <c r="F4557" i="8"/>
  <c r="E4557" i="8"/>
  <c r="I4556" i="8"/>
  <c r="H4556" i="8"/>
  <c r="G4556" i="8"/>
  <c r="F4556" i="8"/>
  <c r="E4556" i="8"/>
  <c r="I4555" i="8"/>
  <c r="H4555" i="8"/>
  <c r="G4555" i="8"/>
  <c r="F4555" i="8"/>
  <c r="E4555" i="8"/>
  <c r="I4554" i="8"/>
  <c r="H4554" i="8"/>
  <c r="G4554" i="8"/>
  <c r="F4554" i="8"/>
  <c r="E4554" i="8"/>
  <c r="I4553" i="8"/>
  <c r="H4553" i="8"/>
  <c r="G4553" i="8"/>
  <c r="F4553" i="8"/>
  <c r="E4553" i="8"/>
  <c r="I4552" i="8"/>
  <c r="H4552" i="8"/>
  <c r="G4552" i="8"/>
  <c r="F4552" i="8"/>
  <c r="E4552" i="8"/>
  <c r="I4551" i="8"/>
  <c r="H4551" i="8"/>
  <c r="G4551" i="8"/>
  <c r="F4551" i="8"/>
  <c r="E4551" i="8"/>
  <c r="I4550" i="8"/>
  <c r="H4550" i="8"/>
  <c r="G4550" i="8"/>
  <c r="F4550" i="8"/>
  <c r="E4550" i="8"/>
  <c r="I4549" i="8"/>
  <c r="H4549" i="8"/>
  <c r="G4549" i="8"/>
  <c r="F4549" i="8"/>
  <c r="E4549" i="8"/>
  <c r="I4548" i="8"/>
  <c r="H4548" i="8"/>
  <c r="G4548" i="8"/>
  <c r="F4548" i="8"/>
  <c r="E4548" i="8"/>
  <c r="I4547" i="8"/>
  <c r="H4547" i="8"/>
  <c r="G4547" i="8"/>
  <c r="F4547" i="8"/>
  <c r="E4547" i="8"/>
  <c r="I4546" i="8"/>
  <c r="H4546" i="8"/>
  <c r="G4546" i="8"/>
  <c r="F4546" i="8"/>
  <c r="E4546" i="8"/>
  <c r="I4545" i="8"/>
  <c r="H4545" i="8"/>
  <c r="G4545" i="8"/>
  <c r="F4545" i="8"/>
  <c r="E4545" i="8"/>
  <c r="I4544" i="8"/>
  <c r="H4544" i="8"/>
  <c r="G4544" i="8"/>
  <c r="F4544" i="8"/>
  <c r="E4544" i="8"/>
  <c r="I4543" i="8"/>
  <c r="H4543" i="8"/>
  <c r="G4543" i="8"/>
  <c r="F4543" i="8"/>
  <c r="E4543" i="8"/>
  <c r="I4542" i="8"/>
  <c r="H4542" i="8"/>
  <c r="G4542" i="8"/>
  <c r="F4542" i="8"/>
  <c r="E4542" i="8"/>
  <c r="I4541" i="8"/>
  <c r="H4541" i="8"/>
  <c r="G4541" i="8"/>
  <c r="F4541" i="8"/>
  <c r="E4541" i="8"/>
  <c r="I4540" i="8"/>
  <c r="H4540" i="8"/>
  <c r="G4540" i="8"/>
  <c r="F4540" i="8"/>
  <c r="E4540" i="8"/>
  <c r="I4539" i="8"/>
  <c r="H4539" i="8"/>
  <c r="G4539" i="8"/>
  <c r="F4539" i="8"/>
  <c r="E4539" i="8"/>
  <c r="I4538" i="8"/>
  <c r="H4538" i="8"/>
  <c r="G4538" i="8"/>
  <c r="F4538" i="8"/>
  <c r="E4538" i="8"/>
  <c r="I4537" i="8"/>
  <c r="H4537" i="8"/>
  <c r="G4537" i="8"/>
  <c r="F4537" i="8"/>
  <c r="E4537" i="8"/>
  <c r="I4536" i="8"/>
  <c r="H4536" i="8"/>
  <c r="G4536" i="8"/>
  <c r="F4536" i="8"/>
  <c r="E4536" i="8"/>
  <c r="I4535" i="8"/>
  <c r="H4535" i="8"/>
  <c r="G4535" i="8"/>
  <c r="F4535" i="8"/>
  <c r="E4535" i="8"/>
  <c r="I4534" i="8"/>
  <c r="H4534" i="8"/>
  <c r="G4534" i="8"/>
  <c r="F4534" i="8"/>
  <c r="E4534" i="8"/>
  <c r="I4533" i="8"/>
  <c r="H4533" i="8"/>
  <c r="G4533" i="8"/>
  <c r="F4533" i="8"/>
  <c r="E4533" i="8"/>
  <c r="I4532" i="8"/>
  <c r="H4532" i="8"/>
  <c r="G4532" i="8"/>
  <c r="F4532" i="8"/>
  <c r="E4532" i="8"/>
  <c r="I4531" i="8"/>
  <c r="H4531" i="8"/>
  <c r="G4531" i="8"/>
  <c r="F4531" i="8"/>
  <c r="E4531" i="8"/>
  <c r="I4530" i="8"/>
  <c r="H4530" i="8"/>
  <c r="G4530" i="8"/>
  <c r="F4530" i="8"/>
  <c r="E4530" i="8"/>
  <c r="I4529" i="8"/>
  <c r="H4529" i="8"/>
  <c r="G4529" i="8"/>
  <c r="F4529" i="8"/>
  <c r="E4529" i="8"/>
  <c r="I4528" i="8"/>
  <c r="H4528" i="8"/>
  <c r="G4528" i="8"/>
  <c r="F4528" i="8"/>
  <c r="E4528" i="8"/>
  <c r="I4527" i="8"/>
  <c r="H4527" i="8"/>
  <c r="G4527" i="8"/>
  <c r="F4527" i="8"/>
  <c r="E4527" i="8"/>
  <c r="I4526" i="8"/>
  <c r="H4526" i="8"/>
  <c r="G4526" i="8"/>
  <c r="F4526" i="8"/>
  <c r="E4526" i="8"/>
  <c r="I4525" i="8"/>
  <c r="H4525" i="8"/>
  <c r="G4525" i="8"/>
  <c r="F4525" i="8"/>
  <c r="E4525" i="8"/>
  <c r="I4524" i="8"/>
  <c r="H4524" i="8"/>
  <c r="G4524" i="8"/>
  <c r="F4524" i="8"/>
  <c r="E4524" i="8"/>
  <c r="I4523" i="8"/>
  <c r="H4523" i="8"/>
  <c r="G4523" i="8"/>
  <c r="F4523" i="8"/>
  <c r="E4523" i="8"/>
  <c r="I4522" i="8"/>
  <c r="H4522" i="8"/>
  <c r="G4522" i="8"/>
  <c r="F4522" i="8"/>
  <c r="E4522" i="8"/>
  <c r="I4521" i="8"/>
  <c r="H4521" i="8"/>
  <c r="G4521" i="8"/>
  <c r="F4521" i="8"/>
  <c r="E4521" i="8"/>
  <c r="I4520" i="8"/>
  <c r="H4520" i="8"/>
  <c r="G4520" i="8"/>
  <c r="F4520" i="8"/>
  <c r="E4520" i="8"/>
  <c r="I4519" i="8"/>
  <c r="H4519" i="8"/>
  <c r="G4519" i="8"/>
  <c r="F4519" i="8"/>
  <c r="E4519" i="8"/>
  <c r="I4518" i="8"/>
  <c r="H4518" i="8"/>
  <c r="G4518" i="8"/>
  <c r="F4518" i="8"/>
  <c r="E4518" i="8"/>
  <c r="I4517" i="8"/>
  <c r="H4517" i="8"/>
  <c r="G4517" i="8"/>
  <c r="F4517" i="8"/>
  <c r="E4517" i="8"/>
  <c r="I4516" i="8"/>
  <c r="H4516" i="8"/>
  <c r="G4516" i="8"/>
  <c r="F4516" i="8"/>
  <c r="E4516" i="8"/>
  <c r="I4515" i="8"/>
  <c r="H4515" i="8"/>
  <c r="G4515" i="8"/>
  <c r="F4515" i="8"/>
  <c r="E4515" i="8"/>
  <c r="I4514" i="8"/>
  <c r="H4514" i="8"/>
  <c r="G4514" i="8"/>
  <c r="F4514" i="8"/>
  <c r="E4514" i="8"/>
  <c r="I4513" i="8"/>
  <c r="H4513" i="8"/>
  <c r="G4513" i="8"/>
  <c r="F4513" i="8"/>
  <c r="E4513" i="8"/>
  <c r="I4512" i="8"/>
  <c r="H4512" i="8"/>
  <c r="G4512" i="8"/>
  <c r="F4512" i="8"/>
  <c r="E4512" i="8"/>
  <c r="I4511" i="8"/>
  <c r="H4511" i="8"/>
  <c r="G4511" i="8"/>
  <c r="F4511" i="8"/>
  <c r="E4511" i="8"/>
  <c r="I4510" i="8"/>
  <c r="H4510" i="8"/>
  <c r="G4510" i="8"/>
  <c r="F4510" i="8"/>
  <c r="E4510" i="8"/>
  <c r="I4509" i="8"/>
  <c r="H4509" i="8"/>
  <c r="G4509" i="8"/>
  <c r="F4509" i="8"/>
  <c r="E4509" i="8"/>
  <c r="I4508" i="8"/>
  <c r="H4508" i="8"/>
  <c r="G4508" i="8"/>
  <c r="F4508" i="8"/>
  <c r="E4508" i="8"/>
  <c r="I4507" i="8"/>
  <c r="H4507" i="8"/>
  <c r="G4507" i="8"/>
  <c r="F4507" i="8"/>
  <c r="E4507" i="8"/>
  <c r="I4506" i="8"/>
  <c r="H4506" i="8"/>
  <c r="G4506" i="8"/>
  <c r="F4506" i="8"/>
  <c r="E4506" i="8"/>
  <c r="I4505" i="8"/>
  <c r="H4505" i="8"/>
  <c r="G4505" i="8"/>
  <c r="F4505" i="8"/>
  <c r="E4505" i="8"/>
  <c r="I4504" i="8"/>
  <c r="H4504" i="8"/>
  <c r="G4504" i="8"/>
  <c r="F4504" i="8"/>
  <c r="E4504" i="8"/>
  <c r="I4503" i="8"/>
  <c r="H4503" i="8"/>
  <c r="G4503" i="8"/>
  <c r="F4503" i="8"/>
  <c r="E4503" i="8"/>
  <c r="I4502" i="8"/>
  <c r="H4502" i="8"/>
  <c r="G4502" i="8"/>
  <c r="F4502" i="8"/>
  <c r="E4502" i="8"/>
  <c r="I4501" i="8"/>
  <c r="H4501" i="8"/>
  <c r="G4501" i="8"/>
  <c r="F4501" i="8"/>
  <c r="E4501" i="8"/>
  <c r="I4500" i="8"/>
  <c r="H4500" i="8"/>
  <c r="G4500" i="8"/>
  <c r="F4500" i="8"/>
  <c r="E4500" i="8"/>
  <c r="I4499" i="8"/>
  <c r="H4499" i="8"/>
  <c r="G4499" i="8"/>
  <c r="F4499" i="8"/>
  <c r="E4499" i="8"/>
  <c r="I4498" i="8"/>
  <c r="H4498" i="8"/>
  <c r="G4498" i="8"/>
  <c r="F4498" i="8"/>
  <c r="E4498" i="8"/>
  <c r="I4497" i="8"/>
  <c r="H4497" i="8"/>
  <c r="G4497" i="8"/>
  <c r="F4497" i="8"/>
  <c r="E4497" i="8"/>
  <c r="I4496" i="8"/>
  <c r="H4496" i="8"/>
  <c r="G4496" i="8"/>
  <c r="F4496" i="8"/>
  <c r="E4496" i="8"/>
  <c r="I4495" i="8"/>
  <c r="H4495" i="8"/>
  <c r="G4495" i="8"/>
  <c r="F4495" i="8"/>
  <c r="E4495" i="8"/>
  <c r="I4494" i="8"/>
  <c r="H4494" i="8"/>
  <c r="G4494" i="8"/>
  <c r="F4494" i="8"/>
  <c r="E4494" i="8"/>
  <c r="I4493" i="8"/>
  <c r="H4493" i="8"/>
  <c r="G4493" i="8"/>
  <c r="F4493" i="8"/>
  <c r="E4493" i="8"/>
  <c r="I4492" i="8"/>
  <c r="H4492" i="8"/>
  <c r="G4492" i="8"/>
  <c r="F4492" i="8"/>
  <c r="E4492" i="8"/>
  <c r="I4491" i="8"/>
  <c r="H4491" i="8"/>
  <c r="G4491" i="8"/>
  <c r="F4491" i="8"/>
  <c r="E4491" i="8"/>
  <c r="I4490" i="8"/>
  <c r="H4490" i="8"/>
  <c r="G4490" i="8"/>
  <c r="F4490" i="8"/>
  <c r="E4490" i="8"/>
  <c r="I4489" i="8"/>
  <c r="H4489" i="8"/>
  <c r="G4489" i="8"/>
  <c r="F4489" i="8"/>
  <c r="E4489" i="8"/>
  <c r="I4488" i="8"/>
  <c r="H4488" i="8"/>
  <c r="G4488" i="8"/>
  <c r="F4488" i="8"/>
  <c r="E4488" i="8"/>
  <c r="I4487" i="8"/>
  <c r="H4487" i="8"/>
  <c r="G4487" i="8"/>
  <c r="F4487" i="8"/>
  <c r="E4487" i="8"/>
  <c r="I4486" i="8"/>
  <c r="H4486" i="8"/>
  <c r="G4486" i="8"/>
  <c r="F4486" i="8"/>
  <c r="E4486" i="8"/>
  <c r="I4485" i="8"/>
  <c r="H4485" i="8"/>
  <c r="G4485" i="8"/>
  <c r="F4485" i="8"/>
  <c r="E4485" i="8"/>
  <c r="I4484" i="8"/>
  <c r="H4484" i="8"/>
  <c r="G4484" i="8"/>
  <c r="F4484" i="8"/>
  <c r="E4484" i="8"/>
  <c r="I4483" i="8"/>
  <c r="H4483" i="8"/>
  <c r="G4483" i="8"/>
  <c r="F4483" i="8"/>
  <c r="E4483" i="8"/>
  <c r="I4482" i="8"/>
  <c r="H4482" i="8"/>
  <c r="G4482" i="8"/>
  <c r="F4482" i="8"/>
  <c r="E4482" i="8"/>
  <c r="I4481" i="8"/>
  <c r="H4481" i="8"/>
  <c r="G4481" i="8"/>
  <c r="F4481" i="8"/>
  <c r="E4481" i="8"/>
  <c r="I4480" i="8"/>
  <c r="H4480" i="8"/>
  <c r="G4480" i="8"/>
  <c r="F4480" i="8"/>
  <c r="E4480" i="8"/>
  <c r="I4479" i="8"/>
  <c r="H4479" i="8"/>
  <c r="G4479" i="8"/>
  <c r="F4479" i="8"/>
  <c r="E4479" i="8"/>
  <c r="I4478" i="8"/>
  <c r="H4478" i="8"/>
  <c r="G4478" i="8"/>
  <c r="F4478" i="8"/>
  <c r="E4478" i="8"/>
  <c r="I4477" i="8"/>
  <c r="H4477" i="8"/>
  <c r="G4477" i="8"/>
  <c r="F4477" i="8"/>
  <c r="E4477" i="8"/>
  <c r="I4476" i="8"/>
  <c r="H4476" i="8"/>
  <c r="G4476" i="8"/>
  <c r="F4476" i="8"/>
  <c r="E4476" i="8"/>
  <c r="I4475" i="8"/>
  <c r="H4475" i="8"/>
  <c r="G4475" i="8"/>
  <c r="F4475" i="8"/>
  <c r="E4475" i="8"/>
  <c r="I4474" i="8"/>
  <c r="H4474" i="8"/>
  <c r="G4474" i="8"/>
  <c r="F4474" i="8"/>
  <c r="E4474" i="8"/>
  <c r="I4473" i="8"/>
  <c r="H4473" i="8"/>
  <c r="G4473" i="8"/>
  <c r="F4473" i="8"/>
  <c r="E4473" i="8"/>
  <c r="I4472" i="8"/>
  <c r="H4472" i="8"/>
  <c r="G4472" i="8"/>
  <c r="F4472" i="8"/>
  <c r="E4472" i="8"/>
  <c r="I4471" i="8"/>
  <c r="H4471" i="8"/>
  <c r="G4471" i="8"/>
  <c r="F4471" i="8"/>
  <c r="E4471" i="8"/>
  <c r="I4470" i="8"/>
  <c r="H4470" i="8"/>
  <c r="G4470" i="8"/>
  <c r="F4470" i="8"/>
  <c r="E4470" i="8"/>
  <c r="I4469" i="8"/>
  <c r="H4469" i="8"/>
  <c r="G4469" i="8"/>
  <c r="F4469" i="8"/>
  <c r="E4469" i="8"/>
  <c r="I4468" i="8"/>
  <c r="H4468" i="8"/>
  <c r="G4468" i="8"/>
  <c r="F4468" i="8"/>
  <c r="E4468" i="8"/>
  <c r="I4467" i="8"/>
  <c r="H4467" i="8"/>
  <c r="G4467" i="8"/>
  <c r="F4467" i="8"/>
  <c r="E4467" i="8"/>
  <c r="I4466" i="8"/>
  <c r="H4466" i="8"/>
  <c r="G4466" i="8"/>
  <c r="F4466" i="8"/>
  <c r="E4466" i="8"/>
  <c r="I4465" i="8"/>
  <c r="H4465" i="8"/>
  <c r="G4465" i="8"/>
  <c r="F4465" i="8"/>
  <c r="E4465" i="8"/>
  <c r="I4464" i="8"/>
  <c r="H4464" i="8"/>
  <c r="G4464" i="8"/>
  <c r="F4464" i="8"/>
  <c r="E4464" i="8"/>
  <c r="I4463" i="8"/>
  <c r="H4463" i="8"/>
  <c r="G4463" i="8"/>
  <c r="F4463" i="8"/>
  <c r="E4463" i="8"/>
  <c r="I4462" i="8"/>
  <c r="H4462" i="8"/>
  <c r="G4462" i="8"/>
  <c r="F4462" i="8"/>
  <c r="E4462" i="8"/>
  <c r="I4461" i="8"/>
  <c r="H4461" i="8"/>
  <c r="G4461" i="8"/>
  <c r="F4461" i="8"/>
  <c r="E4461" i="8"/>
  <c r="I4460" i="8"/>
  <c r="H4460" i="8"/>
  <c r="G4460" i="8"/>
  <c r="F4460" i="8"/>
  <c r="E4460" i="8"/>
  <c r="I4459" i="8"/>
  <c r="H4459" i="8"/>
  <c r="G4459" i="8"/>
  <c r="F4459" i="8"/>
  <c r="E4459" i="8"/>
  <c r="I4458" i="8"/>
  <c r="H4458" i="8"/>
  <c r="G4458" i="8"/>
  <c r="F4458" i="8"/>
  <c r="E4458" i="8"/>
  <c r="I4457" i="8"/>
  <c r="H4457" i="8"/>
  <c r="G4457" i="8"/>
  <c r="F4457" i="8"/>
  <c r="E4457" i="8"/>
  <c r="I4456" i="8"/>
  <c r="H4456" i="8"/>
  <c r="G4456" i="8"/>
  <c r="F4456" i="8"/>
  <c r="E4456" i="8"/>
  <c r="I4455" i="8"/>
  <c r="H4455" i="8"/>
  <c r="G4455" i="8"/>
  <c r="F4455" i="8"/>
  <c r="E4455" i="8"/>
  <c r="I4454" i="8"/>
  <c r="H4454" i="8"/>
  <c r="G4454" i="8"/>
  <c r="F4454" i="8"/>
  <c r="E4454" i="8"/>
  <c r="I4453" i="8"/>
  <c r="H4453" i="8"/>
  <c r="G4453" i="8"/>
  <c r="F4453" i="8"/>
  <c r="E4453" i="8"/>
  <c r="I4452" i="8"/>
  <c r="H4452" i="8"/>
  <c r="G4452" i="8"/>
  <c r="F4452" i="8"/>
  <c r="E4452" i="8"/>
  <c r="I4451" i="8"/>
  <c r="H4451" i="8"/>
  <c r="G4451" i="8"/>
  <c r="F4451" i="8"/>
  <c r="E4451" i="8"/>
  <c r="I4450" i="8"/>
  <c r="H4450" i="8"/>
  <c r="G4450" i="8"/>
  <c r="F4450" i="8"/>
  <c r="E4450" i="8"/>
  <c r="I4449" i="8"/>
  <c r="H4449" i="8"/>
  <c r="G4449" i="8"/>
  <c r="F4449" i="8"/>
  <c r="E4449" i="8"/>
  <c r="I4448" i="8"/>
  <c r="H4448" i="8"/>
  <c r="G4448" i="8"/>
  <c r="F4448" i="8"/>
  <c r="E4448" i="8"/>
  <c r="I4447" i="8"/>
  <c r="H4447" i="8"/>
  <c r="G4447" i="8"/>
  <c r="F4447" i="8"/>
  <c r="E4447" i="8"/>
  <c r="I4446" i="8"/>
  <c r="H4446" i="8"/>
  <c r="G4446" i="8"/>
  <c r="F4446" i="8"/>
  <c r="E4446" i="8"/>
  <c r="I4445" i="8"/>
  <c r="H4445" i="8"/>
  <c r="G4445" i="8"/>
  <c r="F4445" i="8"/>
  <c r="E4445" i="8"/>
  <c r="I4444" i="8"/>
  <c r="H4444" i="8"/>
  <c r="G4444" i="8"/>
  <c r="F4444" i="8"/>
  <c r="E4444" i="8"/>
  <c r="I4443" i="8"/>
  <c r="H4443" i="8"/>
  <c r="G4443" i="8"/>
  <c r="F4443" i="8"/>
  <c r="E4443" i="8"/>
  <c r="I4442" i="8"/>
  <c r="H4442" i="8"/>
  <c r="G4442" i="8"/>
  <c r="F4442" i="8"/>
  <c r="E4442" i="8"/>
  <c r="I4441" i="8"/>
  <c r="H4441" i="8"/>
  <c r="G4441" i="8"/>
  <c r="F4441" i="8"/>
  <c r="E4441" i="8"/>
  <c r="I4440" i="8"/>
  <c r="H4440" i="8"/>
  <c r="G4440" i="8"/>
  <c r="F4440" i="8"/>
  <c r="E4440" i="8"/>
  <c r="I4439" i="8"/>
  <c r="H4439" i="8"/>
  <c r="G4439" i="8"/>
  <c r="F4439" i="8"/>
  <c r="E4439" i="8"/>
  <c r="I4438" i="8"/>
  <c r="H4438" i="8"/>
  <c r="G4438" i="8"/>
  <c r="F4438" i="8"/>
  <c r="E4438" i="8"/>
  <c r="I4437" i="8"/>
  <c r="H4437" i="8"/>
  <c r="G4437" i="8"/>
  <c r="F4437" i="8"/>
  <c r="E4437" i="8"/>
  <c r="I4436" i="8"/>
  <c r="H4436" i="8"/>
  <c r="G4436" i="8"/>
  <c r="F4436" i="8"/>
  <c r="E4436" i="8"/>
  <c r="I4435" i="8"/>
  <c r="H4435" i="8"/>
  <c r="G4435" i="8"/>
  <c r="F4435" i="8"/>
  <c r="E4435" i="8"/>
  <c r="I4434" i="8"/>
  <c r="H4434" i="8"/>
  <c r="G4434" i="8"/>
  <c r="F4434" i="8"/>
  <c r="E4434" i="8"/>
  <c r="I4433" i="8"/>
  <c r="H4433" i="8"/>
  <c r="G4433" i="8"/>
  <c r="F4433" i="8"/>
  <c r="E4433" i="8"/>
  <c r="I4432" i="8"/>
  <c r="H4432" i="8"/>
  <c r="G4432" i="8"/>
  <c r="F4432" i="8"/>
  <c r="E4432" i="8"/>
  <c r="I4431" i="8"/>
  <c r="H4431" i="8"/>
  <c r="G4431" i="8"/>
  <c r="F4431" i="8"/>
  <c r="E4431" i="8"/>
  <c r="I4430" i="8"/>
  <c r="H4430" i="8"/>
  <c r="G4430" i="8"/>
  <c r="F4430" i="8"/>
  <c r="E4430" i="8"/>
  <c r="I4429" i="8"/>
  <c r="H4429" i="8"/>
  <c r="G4429" i="8"/>
  <c r="F4429" i="8"/>
  <c r="E4429" i="8"/>
  <c r="I4428" i="8"/>
  <c r="H4428" i="8"/>
  <c r="G4428" i="8"/>
  <c r="F4428" i="8"/>
  <c r="E4428" i="8"/>
  <c r="I4427" i="8"/>
  <c r="H4427" i="8"/>
  <c r="G4427" i="8"/>
  <c r="F4427" i="8"/>
  <c r="E4427" i="8"/>
  <c r="I4426" i="8"/>
  <c r="H4426" i="8"/>
  <c r="G4426" i="8"/>
  <c r="F4426" i="8"/>
  <c r="E4426" i="8"/>
  <c r="I4425" i="8"/>
  <c r="H4425" i="8"/>
  <c r="G4425" i="8"/>
  <c r="F4425" i="8"/>
  <c r="E4425" i="8"/>
  <c r="I4424" i="8"/>
  <c r="H4424" i="8"/>
  <c r="G4424" i="8"/>
  <c r="F4424" i="8"/>
  <c r="E4424" i="8"/>
  <c r="I4423" i="8"/>
  <c r="H4423" i="8"/>
  <c r="G4423" i="8"/>
  <c r="F4423" i="8"/>
  <c r="E4423" i="8"/>
  <c r="I4422" i="8"/>
  <c r="H4422" i="8"/>
  <c r="G4422" i="8"/>
  <c r="F4422" i="8"/>
  <c r="E4422" i="8"/>
  <c r="I4421" i="8"/>
  <c r="H4421" i="8"/>
  <c r="G4421" i="8"/>
  <c r="F4421" i="8"/>
  <c r="E4421" i="8"/>
  <c r="I4420" i="8"/>
  <c r="H4420" i="8"/>
  <c r="G4420" i="8"/>
  <c r="F4420" i="8"/>
  <c r="E4420" i="8"/>
  <c r="I4419" i="8"/>
  <c r="H4419" i="8"/>
  <c r="G4419" i="8"/>
  <c r="F4419" i="8"/>
  <c r="E4419" i="8"/>
  <c r="I4418" i="8"/>
  <c r="H4418" i="8"/>
  <c r="G4418" i="8"/>
  <c r="F4418" i="8"/>
  <c r="E4418" i="8"/>
  <c r="I4417" i="8"/>
  <c r="H4417" i="8"/>
  <c r="G4417" i="8"/>
  <c r="F4417" i="8"/>
  <c r="E4417" i="8"/>
  <c r="I4416" i="8"/>
  <c r="H4416" i="8"/>
  <c r="G4416" i="8"/>
  <c r="F4416" i="8"/>
  <c r="E4416" i="8"/>
  <c r="I4415" i="8"/>
  <c r="H4415" i="8"/>
  <c r="G4415" i="8"/>
  <c r="F4415" i="8"/>
  <c r="E4415" i="8"/>
  <c r="I4414" i="8"/>
  <c r="H4414" i="8"/>
  <c r="G4414" i="8"/>
  <c r="F4414" i="8"/>
  <c r="E4414" i="8"/>
  <c r="I4413" i="8"/>
  <c r="H4413" i="8"/>
  <c r="G4413" i="8"/>
  <c r="F4413" i="8"/>
  <c r="E4413" i="8"/>
  <c r="I4412" i="8"/>
  <c r="H4412" i="8"/>
  <c r="G4412" i="8"/>
  <c r="F4412" i="8"/>
  <c r="E4412" i="8"/>
  <c r="I4411" i="8"/>
  <c r="H4411" i="8"/>
  <c r="G4411" i="8"/>
  <c r="F4411" i="8"/>
  <c r="E4411" i="8"/>
  <c r="I4410" i="8"/>
  <c r="H4410" i="8"/>
  <c r="G4410" i="8"/>
  <c r="F4410" i="8"/>
  <c r="E4410" i="8"/>
  <c r="I4409" i="8"/>
  <c r="H4409" i="8"/>
  <c r="G4409" i="8"/>
  <c r="F4409" i="8"/>
  <c r="E4409" i="8"/>
  <c r="I4408" i="8"/>
  <c r="H4408" i="8"/>
  <c r="G4408" i="8"/>
  <c r="F4408" i="8"/>
  <c r="E4408" i="8"/>
  <c r="I4407" i="8"/>
  <c r="H4407" i="8"/>
  <c r="G4407" i="8"/>
  <c r="F4407" i="8"/>
  <c r="E4407" i="8"/>
  <c r="I4406" i="8"/>
  <c r="H4406" i="8"/>
  <c r="G4406" i="8"/>
  <c r="F4406" i="8"/>
  <c r="E4406" i="8"/>
  <c r="I4405" i="8"/>
  <c r="H4405" i="8"/>
  <c r="G4405" i="8"/>
  <c r="F4405" i="8"/>
  <c r="E4405" i="8"/>
  <c r="I4404" i="8"/>
  <c r="H4404" i="8"/>
  <c r="G4404" i="8"/>
  <c r="F4404" i="8"/>
  <c r="E4404" i="8"/>
  <c r="I4403" i="8"/>
  <c r="H4403" i="8"/>
  <c r="G4403" i="8"/>
  <c r="F4403" i="8"/>
  <c r="E4403" i="8"/>
  <c r="I4402" i="8"/>
  <c r="H4402" i="8"/>
  <c r="G4402" i="8"/>
  <c r="F4402" i="8"/>
  <c r="E4402" i="8"/>
  <c r="I4401" i="8"/>
  <c r="H4401" i="8"/>
  <c r="G4401" i="8"/>
  <c r="F4401" i="8"/>
  <c r="E4401" i="8"/>
  <c r="I4400" i="8"/>
  <c r="H4400" i="8"/>
  <c r="G4400" i="8"/>
  <c r="F4400" i="8"/>
  <c r="E4400" i="8"/>
  <c r="I4399" i="8"/>
  <c r="H4399" i="8"/>
  <c r="G4399" i="8"/>
  <c r="F4399" i="8"/>
  <c r="E4399" i="8"/>
  <c r="I4398" i="8"/>
  <c r="H4398" i="8"/>
  <c r="G4398" i="8"/>
  <c r="F4398" i="8"/>
  <c r="E4398" i="8"/>
  <c r="I4397" i="8"/>
  <c r="H4397" i="8"/>
  <c r="G4397" i="8"/>
  <c r="F4397" i="8"/>
  <c r="E4397" i="8"/>
  <c r="I4396" i="8"/>
  <c r="H4396" i="8"/>
  <c r="G4396" i="8"/>
  <c r="F4396" i="8"/>
  <c r="E4396" i="8"/>
  <c r="I4395" i="8"/>
  <c r="H4395" i="8"/>
  <c r="G4395" i="8"/>
  <c r="F4395" i="8"/>
  <c r="E4395" i="8"/>
  <c r="I4394" i="8"/>
  <c r="H4394" i="8"/>
  <c r="G4394" i="8"/>
  <c r="F4394" i="8"/>
  <c r="E4394" i="8"/>
  <c r="I4393" i="8"/>
  <c r="H4393" i="8"/>
  <c r="G4393" i="8"/>
  <c r="F4393" i="8"/>
  <c r="E4393" i="8"/>
  <c r="I4392" i="8"/>
  <c r="H4392" i="8"/>
  <c r="G4392" i="8"/>
  <c r="F4392" i="8"/>
  <c r="E4392" i="8"/>
  <c r="I4391" i="8"/>
  <c r="H4391" i="8"/>
  <c r="G4391" i="8"/>
  <c r="F4391" i="8"/>
  <c r="E4391" i="8"/>
  <c r="I4390" i="8"/>
  <c r="H4390" i="8"/>
  <c r="G4390" i="8"/>
  <c r="F4390" i="8"/>
  <c r="E4390" i="8"/>
  <c r="I4389" i="8"/>
  <c r="H4389" i="8"/>
  <c r="G4389" i="8"/>
  <c r="F4389" i="8"/>
  <c r="E4389" i="8"/>
  <c r="I4388" i="8"/>
  <c r="H4388" i="8"/>
  <c r="G4388" i="8"/>
  <c r="F4388" i="8"/>
  <c r="E4388" i="8"/>
  <c r="I4387" i="8"/>
  <c r="H4387" i="8"/>
  <c r="G4387" i="8"/>
  <c r="F4387" i="8"/>
  <c r="E4387" i="8"/>
  <c r="I4386" i="8"/>
  <c r="H4386" i="8"/>
  <c r="G4386" i="8"/>
  <c r="F4386" i="8"/>
  <c r="E4386" i="8"/>
  <c r="I4385" i="8"/>
  <c r="H4385" i="8"/>
  <c r="G4385" i="8"/>
  <c r="F4385" i="8"/>
  <c r="E4385" i="8"/>
  <c r="I4384" i="8"/>
  <c r="H4384" i="8"/>
  <c r="G4384" i="8"/>
  <c r="F4384" i="8"/>
  <c r="E4384" i="8"/>
  <c r="I4383" i="8"/>
  <c r="H4383" i="8"/>
  <c r="G4383" i="8"/>
  <c r="F4383" i="8"/>
  <c r="E4383" i="8"/>
  <c r="I4382" i="8"/>
  <c r="H4382" i="8"/>
  <c r="G4382" i="8"/>
  <c r="F4382" i="8"/>
  <c r="E4382" i="8"/>
  <c r="I4381" i="8"/>
  <c r="H4381" i="8"/>
  <c r="G4381" i="8"/>
  <c r="F4381" i="8"/>
  <c r="E4381" i="8"/>
  <c r="I4380" i="8"/>
  <c r="H4380" i="8"/>
  <c r="G4380" i="8"/>
  <c r="F4380" i="8"/>
  <c r="E4380" i="8"/>
  <c r="I4379" i="8"/>
  <c r="H4379" i="8"/>
  <c r="G4379" i="8"/>
  <c r="F4379" i="8"/>
  <c r="E4379" i="8"/>
  <c r="I4378" i="8"/>
  <c r="H4378" i="8"/>
  <c r="G4378" i="8"/>
  <c r="F4378" i="8"/>
  <c r="E4378" i="8"/>
  <c r="I4377" i="8"/>
  <c r="H4377" i="8"/>
  <c r="G4377" i="8"/>
  <c r="F4377" i="8"/>
  <c r="E4377" i="8"/>
  <c r="I4376" i="8"/>
  <c r="H4376" i="8"/>
  <c r="G4376" i="8"/>
  <c r="F4376" i="8"/>
  <c r="E4376" i="8"/>
  <c r="I4375" i="8"/>
  <c r="H4375" i="8"/>
  <c r="G4375" i="8"/>
  <c r="F4375" i="8"/>
  <c r="E4375" i="8"/>
  <c r="I4374" i="8"/>
  <c r="H4374" i="8"/>
  <c r="G4374" i="8"/>
  <c r="F4374" i="8"/>
  <c r="E4374" i="8"/>
  <c r="I4373" i="8"/>
  <c r="H4373" i="8"/>
  <c r="G4373" i="8"/>
  <c r="F4373" i="8"/>
  <c r="E4373" i="8"/>
  <c r="I4372" i="8"/>
  <c r="H4372" i="8"/>
  <c r="G4372" i="8"/>
  <c r="F4372" i="8"/>
  <c r="E4372" i="8"/>
  <c r="I4371" i="8"/>
  <c r="H4371" i="8"/>
  <c r="G4371" i="8"/>
  <c r="F4371" i="8"/>
  <c r="E4371" i="8"/>
  <c r="I4370" i="8"/>
  <c r="H4370" i="8"/>
  <c r="G4370" i="8"/>
  <c r="F4370" i="8"/>
  <c r="E4370" i="8"/>
  <c r="I4369" i="8"/>
  <c r="H4369" i="8"/>
  <c r="G4369" i="8"/>
  <c r="F4369" i="8"/>
  <c r="E4369" i="8"/>
  <c r="I4368" i="8"/>
  <c r="H4368" i="8"/>
  <c r="G4368" i="8"/>
  <c r="F4368" i="8"/>
  <c r="E4368" i="8"/>
  <c r="I4367" i="8"/>
  <c r="H4367" i="8"/>
  <c r="G4367" i="8"/>
  <c r="F4367" i="8"/>
  <c r="E4367" i="8"/>
  <c r="I4366" i="8"/>
  <c r="H4366" i="8"/>
  <c r="G4366" i="8"/>
  <c r="F4366" i="8"/>
  <c r="E4366" i="8"/>
  <c r="I4365" i="8"/>
  <c r="H4365" i="8"/>
  <c r="G4365" i="8"/>
  <c r="F4365" i="8"/>
  <c r="E4365" i="8"/>
  <c r="I4364" i="8"/>
  <c r="H4364" i="8"/>
  <c r="G4364" i="8"/>
  <c r="F4364" i="8"/>
  <c r="E4364" i="8"/>
  <c r="I4363" i="8"/>
  <c r="H4363" i="8"/>
  <c r="G4363" i="8"/>
  <c r="F4363" i="8"/>
  <c r="E4363" i="8"/>
  <c r="I4362" i="8"/>
  <c r="H4362" i="8"/>
  <c r="G4362" i="8"/>
  <c r="F4362" i="8"/>
  <c r="E4362" i="8"/>
  <c r="I4361" i="8"/>
  <c r="H4361" i="8"/>
  <c r="G4361" i="8"/>
  <c r="F4361" i="8"/>
  <c r="E4361" i="8"/>
  <c r="I4360" i="8"/>
  <c r="H4360" i="8"/>
  <c r="G4360" i="8"/>
  <c r="F4360" i="8"/>
  <c r="E4360" i="8"/>
  <c r="I4359" i="8"/>
  <c r="H4359" i="8"/>
  <c r="G4359" i="8"/>
  <c r="F4359" i="8"/>
  <c r="E4359" i="8"/>
  <c r="I4358" i="8"/>
  <c r="H4358" i="8"/>
  <c r="G4358" i="8"/>
  <c r="F4358" i="8"/>
  <c r="E4358" i="8"/>
  <c r="I4357" i="8"/>
  <c r="H4357" i="8"/>
  <c r="G4357" i="8"/>
  <c r="F4357" i="8"/>
  <c r="E4357" i="8"/>
  <c r="I4356" i="8"/>
  <c r="H4356" i="8"/>
  <c r="G4356" i="8"/>
  <c r="F4356" i="8"/>
  <c r="E4356" i="8"/>
  <c r="I4355" i="8"/>
  <c r="H4355" i="8"/>
  <c r="G4355" i="8"/>
  <c r="F4355" i="8"/>
  <c r="E4355" i="8"/>
  <c r="I4354" i="8"/>
  <c r="H4354" i="8"/>
  <c r="G4354" i="8"/>
  <c r="F4354" i="8"/>
  <c r="E4354" i="8"/>
  <c r="I4353" i="8"/>
  <c r="H4353" i="8"/>
  <c r="G4353" i="8"/>
  <c r="F4353" i="8"/>
  <c r="E4353" i="8"/>
  <c r="I4352" i="8"/>
  <c r="H4352" i="8"/>
  <c r="G4352" i="8"/>
  <c r="F4352" i="8"/>
  <c r="E4352" i="8"/>
  <c r="I4351" i="8"/>
  <c r="H4351" i="8"/>
  <c r="G4351" i="8"/>
  <c r="F4351" i="8"/>
  <c r="E4351" i="8"/>
  <c r="I4350" i="8"/>
  <c r="H4350" i="8"/>
  <c r="G4350" i="8"/>
  <c r="F4350" i="8"/>
  <c r="E4350" i="8"/>
  <c r="I4349" i="8"/>
  <c r="H4349" i="8"/>
  <c r="G4349" i="8"/>
  <c r="F4349" i="8"/>
  <c r="E4349" i="8"/>
  <c r="I4348" i="8"/>
  <c r="H4348" i="8"/>
  <c r="G4348" i="8"/>
  <c r="F4348" i="8"/>
  <c r="E4348" i="8"/>
  <c r="I4347" i="8"/>
  <c r="H4347" i="8"/>
  <c r="G4347" i="8"/>
  <c r="F4347" i="8"/>
  <c r="E4347" i="8"/>
  <c r="I4346" i="8"/>
  <c r="H4346" i="8"/>
  <c r="G4346" i="8"/>
  <c r="F4346" i="8"/>
  <c r="E4346" i="8"/>
  <c r="I4345" i="8"/>
  <c r="H4345" i="8"/>
  <c r="G4345" i="8"/>
  <c r="F4345" i="8"/>
  <c r="E4345" i="8"/>
  <c r="I4344" i="8"/>
  <c r="H4344" i="8"/>
  <c r="G4344" i="8"/>
  <c r="F4344" i="8"/>
  <c r="E4344" i="8"/>
  <c r="I4343" i="8"/>
  <c r="H4343" i="8"/>
  <c r="G4343" i="8"/>
  <c r="F4343" i="8"/>
  <c r="E4343" i="8"/>
  <c r="I4342" i="8"/>
  <c r="H4342" i="8"/>
  <c r="G4342" i="8"/>
  <c r="F4342" i="8"/>
  <c r="E4342" i="8"/>
  <c r="I4341" i="8"/>
  <c r="H4341" i="8"/>
  <c r="G4341" i="8"/>
  <c r="F4341" i="8"/>
  <c r="E4341" i="8"/>
  <c r="I4340" i="8"/>
  <c r="H4340" i="8"/>
  <c r="G4340" i="8"/>
  <c r="F4340" i="8"/>
  <c r="E4340" i="8"/>
  <c r="I4339" i="8"/>
  <c r="H4339" i="8"/>
  <c r="G4339" i="8"/>
  <c r="F4339" i="8"/>
  <c r="E4339" i="8"/>
  <c r="I4338" i="8"/>
  <c r="H4338" i="8"/>
  <c r="G4338" i="8"/>
  <c r="F4338" i="8"/>
  <c r="E4338" i="8"/>
  <c r="I4337" i="8"/>
  <c r="H4337" i="8"/>
  <c r="G4337" i="8"/>
  <c r="F4337" i="8"/>
  <c r="E4337" i="8"/>
  <c r="I4336" i="8"/>
  <c r="H4336" i="8"/>
  <c r="G4336" i="8"/>
  <c r="F4336" i="8"/>
  <c r="E4336" i="8"/>
  <c r="I4335" i="8"/>
  <c r="H4335" i="8"/>
  <c r="G4335" i="8"/>
  <c r="F4335" i="8"/>
  <c r="E4335" i="8"/>
  <c r="I4334" i="8"/>
  <c r="H4334" i="8"/>
  <c r="G4334" i="8"/>
  <c r="F4334" i="8"/>
  <c r="E4334" i="8"/>
  <c r="I4333" i="8"/>
  <c r="H4333" i="8"/>
  <c r="G4333" i="8"/>
  <c r="F4333" i="8"/>
  <c r="E4333" i="8"/>
  <c r="I4332" i="8"/>
  <c r="H4332" i="8"/>
  <c r="G4332" i="8"/>
  <c r="F4332" i="8"/>
  <c r="E4332" i="8"/>
  <c r="I4331" i="8"/>
  <c r="H4331" i="8"/>
  <c r="G4331" i="8"/>
  <c r="F4331" i="8"/>
  <c r="E4331" i="8"/>
  <c r="I4330" i="8"/>
  <c r="H4330" i="8"/>
  <c r="G4330" i="8"/>
  <c r="F4330" i="8"/>
  <c r="E4330" i="8"/>
  <c r="I4329" i="8"/>
  <c r="H4329" i="8"/>
  <c r="G4329" i="8"/>
  <c r="F4329" i="8"/>
  <c r="E4329" i="8"/>
  <c r="I4328" i="8"/>
  <c r="H4328" i="8"/>
  <c r="G4328" i="8"/>
  <c r="F4328" i="8"/>
  <c r="E4328" i="8"/>
  <c r="I4327" i="8"/>
  <c r="H4327" i="8"/>
  <c r="G4327" i="8"/>
  <c r="F4327" i="8"/>
  <c r="E4327" i="8"/>
  <c r="I4326" i="8"/>
  <c r="H4326" i="8"/>
  <c r="G4326" i="8"/>
  <c r="F4326" i="8"/>
  <c r="E4326" i="8"/>
  <c r="I4325" i="8"/>
  <c r="H4325" i="8"/>
  <c r="G4325" i="8"/>
  <c r="F4325" i="8"/>
  <c r="E4325" i="8"/>
  <c r="I4324" i="8"/>
  <c r="H4324" i="8"/>
  <c r="G4324" i="8"/>
  <c r="F4324" i="8"/>
  <c r="E4324" i="8"/>
  <c r="I4323" i="8"/>
  <c r="H4323" i="8"/>
  <c r="G4323" i="8"/>
  <c r="F4323" i="8"/>
  <c r="E4323" i="8"/>
  <c r="I4322" i="8"/>
  <c r="H4322" i="8"/>
  <c r="G4322" i="8"/>
  <c r="F4322" i="8"/>
  <c r="E4322" i="8"/>
  <c r="I4321" i="8"/>
  <c r="H4321" i="8"/>
  <c r="G4321" i="8"/>
  <c r="F4321" i="8"/>
  <c r="E4321" i="8"/>
  <c r="I4320" i="8"/>
  <c r="H4320" i="8"/>
  <c r="G4320" i="8"/>
  <c r="F4320" i="8"/>
  <c r="E4320" i="8"/>
  <c r="I4319" i="8"/>
  <c r="H4319" i="8"/>
  <c r="G4319" i="8"/>
  <c r="F4319" i="8"/>
  <c r="E4319" i="8"/>
  <c r="I4318" i="8"/>
  <c r="H4318" i="8"/>
  <c r="G4318" i="8"/>
  <c r="F4318" i="8"/>
  <c r="E4318" i="8"/>
  <c r="I4317" i="8"/>
  <c r="H4317" i="8"/>
  <c r="G4317" i="8"/>
  <c r="F4317" i="8"/>
  <c r="E4317" i="8"/>
  <c r="I4316" i="8"/>
  <c r="H4316" i="8"/>
  <c r="G4316" i="8"/>
  <c r="F4316" i="8"/>
  <c r="E4316" i="8"/>
  <c r="I4315" i="8"/>
  <c r="H4315" i="8"/>
  <c r="G4315" i="8"/>
  <c r="F4315" i="8"/>
  <c r="E4315" i="8"/>
  <c r="I4314" i="8"/>
  <c r="H4314" i="8"/>
  <c r="G4314" i="8"/>
  <c r="F4314" i="8"/>
  <c r="E4314" i="8"/>
  <c r="I4313" i="8"/>
  <c r="H4313" i="8"/>
  <c r="G4313" i="8"/>
  <c r="F4313" i="8"/>
  <c r="E4313" i="8"/>
  <c r="I4312" i="8"/>
  <c r="H4312" i="8"/>
  <c r="G4312" i="8"/>
  <c r="F4312" i="8"/>
  <c r="E4312" i="8"/>
  <c r="I4311" i="8"/>
  <c r="H4311" i="8"/>
  <c r="G4311" i="8"/>
  <c r="F4311" i="8"/>
  <c r="E4311" i="8"/>
  <c r="I4310" i="8"/>
  <c r="H4310" i="8"/>
  <c r="G4310" i="8"/>
  <c r="F4310" i="8"/>
  <c r="E4310" i="8"/>
  <c r="I4309" i="8"/>
  <c r="H4309" i="8"/>
  <c r="G4309" i="8"/>
  <c r="F4309" i="8"/>
  <c r="E4309" i="8"/>
  <c r="I4308" i="8"/>
  <c r="H4308" i="8"/>
  <c r="G4308" i="8"/>
  <c r="F4308" i="8"/>
  <c r="E4308" i="8"/>
  <c r="I4307" i="8"/>
  <c r="H4307" i="8"/>
  <c r="G4307" i="8"/>
  <c r="F4307" i="8"/>
  <c r="E4307" i="8"/>
  <c r="I4306" i="8"/>
  <c r="H4306" i="8"/>
  <c r="G4306" i="8"/>
  <c r="F4306" i="8"/>
  <c r="E4306" i="8"/>
  <c r="I4305" i="8"/>
  <c r="H4305" i="8"/>
  <c r="G4305" i="8"/>
  <c r="F4305" i="8"/>
  <c r="E4305" i="8"/>
  <c r="I4304" i="8"/>
  <c r="H4304" i="8"/>
  <c r="G4304" i="8"/>
  <c r="F4304" i="8"/>
  <c r="E4304" i="8"/>
  <c r="I4303" i="8"/>
  <c r="H4303" i="8"/>
  <c r="G4303" i="8"/>
  <c r="F4303" i="8"/>
  <c r="E4303" i="8"/>
  <c r="I4302" i="8"/>
  <c r="H4302" i="8"/>
  <c r="G4302" i="8"/>
  <c r="F4302" i="8"/>
  <c r="E4302" i="8"/>
  <c r="I4301" i="8"/>
  <c r="H4301" i="8"/>
  <c r="G4301" i="8"/>
  <c r="F4301" i="8"/>
  <c r="E4301" i="8"/>
  <c r="I4300" i="8"/>
  <c r="H4300" i="8"/>
  <c r="G4300" i="8"/>
  <c r="F4300" i="8"/>
  <c r="E4300" i="8"/>
  <c r="I4299" i="8"/>
  <c r="H4299" i="8"/>
  <c r="G4299" i="8"/>
  <c r="F4299" i="8"/>
  <c r="E4299" i="8"/>
  <c r="I4298" i="8"/>
  <c r="H4298" i="8"/>
  <c r="G4298" i="8"/>
  <c r="F4298" i="8"/>
  <c r="E4298" i="8"/>
  <c r="I4297" i="8"/>
  <c r="H4297" i="8"/>
  <c r="G4297" i="8"/>
  <c r="F4297" i="8"/>
  <c r="E4297" i="8"/>
  <c r="I4296" i="8"/>
  <c r="H4296" i="8"/>
  <c r="G4296" i="8"/>
  <c r="F4296" i="8"/>
  <c r="E4296" i="8"/>
  <c r="I4295" i="8"/>
  <c r="H4295" i="8"/>
  <c r="G4295" i="8"/>
  <c r="F4295" i="8"/>
  <c r="E4295" i="8"/>
  <c r="I4294" i="8"/>
  <c r="H4294" i="8"/>
  <c r="G4294" i="8"/>
  <c r="F4294" i="8"/>
  <c r="E4294" i="8"/>
  <c r="I4293" i="8"/>
  <c r="H4293" i="8"/>
  <c r="G4293" i="8"/>
  <c r="F4293" i="8"/>
  <c r="E4293" i="8"/>
  <c r="I4292" i="8"/>
  <c r="H4292" i="8"/>
  <c r="G4292" i="8"/>
  <c r="F4292" i="8"/>
  <c r="E4292" i="8"/>
  <c r="I4291" i="8"/>
  <c r="H4291" i="8"/>
  <c r="G4291" i="8"/>
  <c r="F4291" i="8"/>
  <c r="E4291" i="8"/>
  <c r="I4290" i="8"/>
  <c r="H4290" i="8"/>
  <c r="G4290" i="8"/>
  <c r="F4290" i="8"/>
  <c r="E4290" i="8"/>
  <c r="I4289" i="8"/>
  <c r="H4289" i="8"/>
  <c r="G4289" i="8"/>
  <c r="F4289" i="8"/>
  <c r="E4289" i="8"/>
  <c r="I4288" i="8"/>
  <c r="H4288" i="8"/>
  <c r="G4288" i="8"/>
  <c r="F4288" i="8"/>
  <c r="E4288" i="8"/>
  <c r="I4287" i="8"/>
  <c r="H4287" i="8"/>
  <c r="G4287" i="8"/>
  <c r="F4287" i="8"/>
  <c r="E4287" i="8"/>
  <c r="I4286" i="8"/>
  <c r="H4286" i="8"/>
  <c r="G4286" i="8"/>
  <c r="F4286" i="8"/>
  <c r="E4286" i="8"/>
  <c r="I4285" i="8"/>
  <c r="H4285" i="8"/>
  <c r="G4285" i="8"/>
  <c r="F4285" i="8"/>
  <c r="E4285" i="8"/>
  <c r="I4284" i="8"/>
  <c r="H4284" i="8"/>
  <c r="G4284" i="8"/>
  <c r="F4284" i="8"/>
  <c r="E4284" i="8"/>
  <c r="I4283" i="8"/>
  <c r="H4283" i="8"/>
  <c r="G4283" i="8"/>
  <c r="F4283" i="8"/>
  <c r="E4283" i="8"/>
  <c r="I4282" i="8"/>
  <c r="H4282" i="8"/>
  <c r="G4282" i="8"/>
  <c r="F4282" i="8"/>
  <c r="E4282" i="8"/>
  <c r="I4281" i="8"/>
  <c r="H4281" i="8"/>
  <c r="G4281" i="8"/>
  <c r="F4281" i="8"/>
  <c r="E4281" i="8"/>
  <c r="I4280" i="8"/>
  <c r="H4280" i="8"/>
  <c r="G4280" i="8"/>
  <c r="F4280" i="8"/>
  <c r="E4280" i="8"/>
  <c r="I4279" i="8"/>
  <c r="H4279" i="8"/>
  <c r="G4279" i="8"/>
  <c r="F4279" i="8"/>
  <c r="E4279" i="8"/>
  <c r="I4278" i="8"/>
  <c r="H4278" i="8"/>
  <c r="G4278" i="8"/>
  <c r="F4278" i="8"/>
  <c r="E4278" i="8"/>
  <c r="I4277" i="8"/>
  <c r="H4277" i="8"/>
  <c r="G4277" i="8"/>
  <c r="F4277" i="8"/>
  <c r="E4277" i="8"/>
  <c r="I4276" i="8"/>
  <c r="H4276" i="8"/>
  <c r="G4276" i="8"/>
  <c r="F4276" i="8"/>
  <c r="E4276" i="8"/>
  <c r="I4275" i="8"/>
  <c r="H4275" i="8"/>
  <c r="G4275" i="8"/>
  <c r="F4275" i="8"/>
  <c r="E4275" i="8"/>
  <c r="I4274" i="8"/>
  <c r="H4274" i="8"/>
  <c r="G4274" i="8"/>
  <c r="F4274" i="8"/>
  <c r="E4274" i="8"/>
  <c r="I4273" i="8"/>
  <c r="H4273" i="8"/>
  <c r="G4273" i="8"/>
  <c r="F4273" i="8"/>
  <c r="E4273" i="8"/>
  <c r="I4272" i="8"/>
  <c r="H4272" i="8"/>
  <c r="G4272" i="8"/>
  <c r="F4272" i="8"/>
  <c r="E4272" i="8"/>
  <c r="I4271" i="8"/>
  <c r="H4271" i="8"/>
  <c r="G4271" i="8"/>
  <c r="F4271" i="8"/>
  <c r="E4271" i="8"/>
  <c r="I4270" i="8"/>
  <c r="H4270" i="8"/>
  <c r="G4270" i="8"/>
  <c r="F4270" i="8"/>
  <c r="E4270" i="8"/>
  <c r="I4269" i="8"/>
  <c r="H4269" i="8"/>
  <c r="G4269" i="8"/>
  <c r="F4269" i="8"/>
  <c r="E4269" i="8"/>
  <c r="I4268" i="8"/>
  <c r="H4268" i="8"/>
  <c r="G4268" i="8"/>
  <c r="F4268" i="8"/>
  <c r="E4268" i="8"/>
  <c r="I4267" i="8"/>
  <c r="H4267" i="8"/>
  <c r="G4267" i="8"/>
  <c r="F4267" i="8"/>
  <c r="E4267" i="8"/>
  <c r="I4266" i="8"/>
  <c r="H4266" i="8"/>
  <c r="G4266" i="8"/>
  <c r="F4266" i="8"/>
  <c r="E4266" i="8"/>
  <c r="I4265" i="8"/>
  <c r="H4265" i="8"/>
  <c r="G4265" i="8"/>
  <c r="F4265" i="8"/>
  <c r="E4265" i="8"/>
  <c r="I4264" i="8"/>
  <c r="H4264" i="8"/>
  <c r="G4264" i="8"/>
  <c r="F4264" i="8"/>
  <c r="E4264" i="8"/>
  <c r="I4263" i="8"/>
  <c r="H4263" i="8"/>
  <c r="G4263" i="8"/>
  <c r="F4263" i="8"/>
  <c r="E4263" i="8"/>
  <c r="I4262" i="8"/>
  <c r="H4262" i="8"/>
  <c r="G4262" i="8"/>
  <c r="F4262" i="8"/>
  <c r="E4262" i="8"/>
  <c r="I4261" i="8"/>
  <c r="H4261" i="8"/>
  <c r="G4261" i="8"/>
  <c r="F4261" i="8"/>
  <c r="E4261" i="8"/>
  <c r="I4260" i="8"/>
  <c r="H4260" i="8"/>
  <c r="G4260" i="8"/>
  <c r="F4260" i="8"/>
  <c r="E4260" i="8"/>
  <c r="I4259" i="8"/>
  <c r="H4259" i="8"/>
  <c r="G4259" i="8"/>
  <c r="F4259" i="8"/>
  <c r="E4259" i="8"/>
  <c r="I4258" i="8"/>
  <c r="H4258" i="8"/>
  <c r="G4258" i="8"/>
  <c r="F4258" i="8"/>
  <c r="E4258" i="8"/>
  <c r="I4257" i="8"/>
  <c r="H4257" i="8"/>
  <c r="G4257" i="8"/>
  <c r="F4257" i="8"/>
  <c r="E4257" i="8"/>
  <c r="I4256" i="8"/>
  <c r="H4256" i="8"/>
  <c r="G4256" i="8"/>
  <c r="F4256" i="8"/>
  <c r="E4256" i="8"/>
  <c r="I4255" i="8"/>
  <c r="H4255" i="8"/>
  <c r="G4255" i="8"/>
  <c r="F4255" i="8"/>
  <c r="E4255" i="8"/>
  <c r="I4254" i="8"/>
  <c r="H4254" i="8"/>
  <c r="G4254" i="8"/>
  <c r="F4254" i="8"/>
  <c r="E4254" i="8"/>
  <c r="I4253" i="8"/>
  <c r="H4253" i="8"/>
  <c r="G4253" i="8"/>
  <c r="F4253" i="8"/>
  <c r="E4253" i="8"/>
  <c r="I4252" i="8"/>
  <c r="H4252" i="8"/>
  <c r="G4252" i="8"/>
  <c r="F4252" i="8"/>
  <c r="E4252" i="8"/>
  <c r="I4251" i="8"/>
  <c r="H4251" i="8"/>
  <c r="G4251" i="8"/>
  <c r="F4251" i="8"/>
  <c r="E4251" i="8"/>
  <c r="I4250" i="8"/>
  <c r="H4250" i="8"/>
  <c r="G4250" i="8"/>
  <c r="F4250" i="8"/>
  <c r="E4250" i="8"/>
  <c r="I4249" i="8"/>
  <c r="H4249" i="8"/>
  <c r="G4249" i="8"/>
  <c r="F4249" i="8"/>
  <c r="E4249" i="8"/>
  <c r="I4248" i="8"/>
  <c r="H4248" i="8"/>
  <c r="G4248" i="8"/>
  <c r="F4248" i="8"/>
  <c r="E4248" i="8"/>
  <c r="I4247" i="8"/>
  <c r="H4247" i="8"/>
  <c r="G4247" i="8"/>
  <c r="F4247" i="8"/>
  <c r="E4247" i="8"/>
  <c r="I4246" i="8"/>
  <c r="H4246" i="8"/>
  <c r="G4246" i="8"/>
  <c r="F4246" i="8"/>
  <c r="E4246" i="8"/>
  <c r="I4245" i="8"/>
  <c r="H4245" i="8"/>
  <c r="G4245" i="8"/>
  <c r="F4245" i="8"/>
  <c r="E4245" i="8"/>
  <c r="I4244" i="8"/>
  <c r="H4244" i="8"/>
  <c r="G4244" i="8"/>
  <c r="F4244" i="8"/>
  <c r="E4244" i="8"/>
  <c r="I4243" i="8"/>
  <c r="H4243" i="8"/>
  <c r="G4243" i="8"/>
  <c r="F4243" i="8"/>
  <c r="E4243" i="8"/>
  <c r="I4242" i="8"/>
  <c r="H4242" i="8"/>
  <c r="G4242" i="8"/>
  <c r="F4242" i="8"/>
  <c r="E4242" i="8"/>
  <c r="I4241" i="8"/>
  <c r="H4241" i="8"/>
  <c r="G4241" i="8"/>
  <c r="F4241" i="8"/>
  <c r="E4241" i="8"/>
  <c r="I4240" i="8"/>
  <c r="H4240" i="8"/>
  <c r="G4240" i="8"/>
  <c r="F4240" i="8"/>
  <c r="E4240" i="8"/>
  <c r="I4239" i="8"/>
  <c r="H4239" i="8"/>
  <c r="G4239" i="8"/>
  <c r="F4239" i="8"/>
  <c r="E4239" i="8"/>
  <c r="I4238" i="8"/>
  <c r="H4238" i="8"/>
  <c r="G4238" i="8"/>
  <c r="F4238" i="8"/>
  <c r="E4238" i="8"/>
  <c r="I4237" i="8"/>
  <c r="H4237" i="8"/>
  <c r="G4237" i="8"/>
  <c r="F4237" i="8"/>
  <c r="E4237" i="8"/>
  <c r="I4236" i="8"/>
  <c r="H4236" i="8"/>
  <c r="G4236" i="8"/>
  <c r="F4236" i="8"/>
  <c r="E4236" i="8"/>
  <c r="I4235" i="8"/>
  <c r="H4235" i="8"/>
  <c r="G4235" i="8"/>
  <c r="F4235" i="8"/>
  <c r="E4235" i="8"/>
  <c r="I4234" i="8"/>
  <c r="H4234" i="8"/>
  <c r="G4234" i="8"/>
  <c r="F4234" i="8"/>
  <c r="E4234" i="8"/>
  <c r="I4233" i="8"/>
  <c r="H4233" i="8"/>
  <c r="G4233" i="8"/>
  <c r="F4233" i="8"/>
  <c r="E4233" i="8"/>
  <c r="I4232" i="8"/>
  <c r="H4232" i="8"/>
  <c r="G4232" i="8"/>
  <c r="F4232" i="8"/>
  <c r="E4232" i="8"/>
  <c r="I4231" i="8"/>
  <c r="H4231" i="8"/>
  <c r="G4231" i="8"/>
  <c r="F4231" i="8"/>
  <c r="E4231" i="8"/>
  <c r="I4230" i="8"/>
  <c r="H4230" i="8"/>
  <c r="G4230" i="8"/>
  <c r="F4230" i="8"/>
  <c r="E4230" i="8"/>
  <c r="I4229" i="8"/>
  <c r="H4229" i="8"/>
  <c r="G4229" i="8"/>
  <c r="F4229" i="8"/>
  <c r="E4229" i="8"/>
  <c r="I4228" i="8"/>
  <c r="H4228" i="8"/>
  <c r="G4228" i="8"/>
  <c r="F4228" i="8"/>
  <c r="E4228" i="8"/>
  <c r="I4227" i="8"/>
  <c r="H4227" i="8"/>
  <c r="G4227" i="8"/>
  <c r="F4227" i="8"/>
  <c r="E4227" i="8"/>
  <c r="I4226" i="8"/>
  <c r="H4226" i="8"/>
  <c r="G4226" i="8"/>
  <c r="F4226" i="8"/>
  <c r="E4226" i="8"/>
  <c r="I4225" i="8"/>
  <c r="H4225" i="8"/>
  <c r="G4225" i="8"/>
  <c r="F4225" i="8"/>
  <c r="E4225" i="8"/>
  <c r="I4224" i="8"/>
  <c r="H4224" i="8"/>
  <c r="G4224" i="8"/>
  <c r="F4224" i="8"/>
  <c r="E4224" i="8"/>
  <c r="I4223" i="8"/>
  <c r="H4223" i="8"/>
  <c r="G4223" i="8"/>
  <c r="F4223" i="8"/>
  <c r="E4223" i="8"/>
  <c r="I4222" i="8"/>
  <c r="H4222" i="8"/>
  <c r="G4222" i="8"/>
  <c r="F4222" i="8"/>
  <c r="E4222" i="8"/>
  <c r="I4221" i="8"/>
  <c r="H4221" i="8"/>
  <c r="G4221" i="8"/>
  <c r="F4221" i="8"/>
  <c r="E4221" i="8"/>
  <c r="I4220" i="8"/>
  <c r="H4220" i="8"/>
  <c r="G4220" i="8"/>
  <c r="F4220" i="8"/>
  <c r="E4220" i="8"/>
  <c r="I4219" i="8"/>
  <c r="H4219" i="8"/>
  <c r="G4219" i="8"/>
  <c r="F4219" i="8"/>
  <c r="E4219" i="8"/>
  <c r="I4218" i="8"/>
  <c r="H4218" i="8"/>
  <c r="G4218" i="8"/>
  <c r="F4218" i="8"/>
  <c r="E4218" i="8"/>
  <c r="I4217" i="8"/>
  <c r="H4217" i="8"/>
  <c r="G4217" i="8"/>
  <c r="F4217" i="8"/>
  <c r="E4217" i="8"/>
  <c r="I4216" i="8"/>
  <c r="H4216" i="8"/>
  <c r="G4216" i="8"/>
  <c r="F4216" i="8"/>
  <c r="E4216" i="8"/>
  <c r="I4215" i="8"/>
  <c r="H4215" i="8"/>
  <c r="G4215" i="8"/>
  <c r="F4215" i="8"/>
  <c r="E4215" i="8"/>
  <c r="I4214" i="8"/>
  <c r="H4214" i="8"/>
  <c r="G4214" i="8"/>
  <c r="F4214" i="8"/>
  <c r="E4214" i="8"/>
  <c r="I4213" i="8"/>
  <c r="H4213" i="8"/>
  <c r="G4213" i="8"/>
  <c r="F4213" i="8"/>
  <c r="E4213" i="8"/>
  <c r="I4212" i="8"/>
  <c r="H4212" i="8"/>
  <c r="G4212" i="8"/>
  <c r="F4212" i="8"/>
  <c r="E4212" i="8"/>
  <c r="I4211" i="8"/>
  <c r="H4211" i="8"/>
  <c r="G4211" i="8"/>
  <c r="F4211" i="8"/>
  <c r="E4211" i="8"/>
  <c r="I4210" i="8"/>
  <c r="H4210" i="8"/>
  <c r="G4210" i="8"/>
  <c r="F4210" i="8"/>
  <c r="E4210" i="8"/>
  <c r="I4209" i="8"/>
  <c r="H4209" i="8"/>
  <c r="G4209" i="8"/>
  <c r="F4209" i="8"/>
  <c r="E4209" i="8"/>
  <c r="I4208" i="8"/>
  <c r="H4208" i="8"/>
  <c r="G4208" i="8"/>
  <c r="F4208" i="8"/>
  <c r="E4208" i="8"/>
  <c r="I4207" i="8"/>
  <c r="H4207" i="8"/>
  <c r="G4207" i="8"/>
  <c r="F4207" i="8"/>
  <c r="E4207" i="8"/>
  <c r="I4206" i="8"/>
  <c r="H4206" i="8"/>
  <c r="G4206" i="8"/>
  <c r="F4206" i="8"/>
  <c r="E4206" i="8"/>
  <c r="I4205" i="8"/>
  <c r="H4205" i="8"/>
  <c r="G4205" i="8"/>
  <c r="F4205" i="8"/>
  <c r="E4205" i="8"/>
  <c r="I4204" i="8"/>
  <c r="H4204" i="8"/>
  <c r="G4204" i="8"/>
  <c r="F4204" i="8"/>
  <c r="E4204" i="8"/>
  <c r="I4203" i="8"/>
  <c r="H4203" i="8"/>
  <c r="G4203" i="8"/>
  <c r="F4203" i="8"/>
  <c r="E4203" i="8"/>
  <c r="I4202" i="8"/>
  <c r="H4202" i="8"/>
  <c r="G4202" i="8"/>
  <c r="F4202" i="8"/>
  <c r="E4202" i="8"/>
  <c r="I4201" i="8"/>
  <c r="H4201" i="8"/>
  <c r="G4201" i="8"/>
  <c r="F4201" i="8"/>
  <c r="E4201" i="8"/>
  <c r="I4200" i="8"/>
  <c r="H4200" i="8"/>
  <c r="G4200" i="8"/>
  <c r="F4200" i="8"/>
  <c r="E4200" i="8"/>
  <c r="I4199" i="8"/>
  <c r="H4199" i="8"/>
  <c r="G4199" i="8"/>
  <c r="F4199" i="8"/>
  <c r="E4199" i="8"/>
  <c r="I4198" i="8"/>
  <c r="H4198" i="8"/>
  <c r="G4198" i="8"/>
  <c r="F4198" i="8"/>
  <c r="E4198" i="8"/>
  <c r="I4197" i="8"/>
  <c r="H4197" i="8"/>
  <c r="G4197" i="8"/>
  <c r="F4197" i="8"/>
  <c r="E4197" i="8"/>
  <c r="I4196" i="8"/>
  <c r="H4196" i="8"/>
  <c r="G4196" i="8"/>
  <c r="F4196" i="8"/>
  <c r="E4196" i="8"/>
  <c r="I4195" i="8"/>
  <c r="H4195" i="8"/>
  <c r="G4195" i="8"/>
  <c r="F4195" i="8"/>
  <c r="E4195" i="8"/>
  <c r="I4194" i="8"/>
  <c r="H4194" i="8"/>
  <c r="G4194" i="8"/>
  <c r="F4194" i="8"/>
  <c r="E4194" i="8"/>
  <c r="I4193" i="8"/>
  <c r="H4193" i="8"/>
  <c r="G4193" i="8"/>
  <c r="F4193" i="8"/>
  <c r="E4193" i="8"/>
  <c r="I4192" i="8"/>
  <c r="H4192" i="8"/>
  <c r="G4192" i="8"/>
  <c r="F4192" i="8"/>
  <c r="E4192" i="8"/>
  <c r="I4191" i="8"/>
  <c r="H4191" i="8"/>
  <c r="G4191" i="8"/>
  <c r="F4191" i="8"/>
  <c r="E4191" i="8"/>
  <c r="I4190" i="8"/>
  <c r="H4190" i="8"/>
  <c r="G4190" i="8"/>
  <c r="F4190" i="8"/>
  <c r="E4190" i="8"/>
  <c r="I4189" i="8"/>
  <c r="H4189" i="8"/>
  <c r="G4189" i="8"/>
  <c r="F4189" i="8"/>
  <c r="E4189" i="8"/>
  <c r="I4188" i="8"/>
  <c r="H4188" i="8"/>
  <c r="G4188" i="8"/>
  <c r="F4188" i="8"/>
  <c r="E4188" i="8"/>
  <c r="I4187" i="8"/>
  <c r="H4187" i="8"/>
  <c r="G4187" i="8"/>
  <c r="F4187" i="8"/>
  <c r="E4187" i="8"/>
  <c r="I4186" i="8"/>
  <c r="H4186" i="8"/>
  <c r="G4186" i="8"/>
  <c r="F4186" i="8"/>
  <c r="E4186" i="8"/>
  <c r="I4185" i="8"/>
  <c r="H4185" i="8"/>
  <c r="G4185" i="8"/>
  <c r="F4185" i="8"/>
  <c r="E4185" i="8"/>
  <c r="I4184" i="8"/>
  <c r="H4184" i="8"/>
  <c r="G4184" i="8"/>
  <c r="F4184" i="8"/>
  <c r="E4184" i="8"/>
  <c r="I4183" i="8"/>
  <c r="H4183" i="8"/>
  <c r="G4183" i="8"/>
  <c r="F4183" i="8"/>
  <c r="E4183" i="8"/>
  <c r="I4182" i="8"/>
  <c r="H4182" i="8"/>
  <c r="G4182" i="8"/>
  <c r="F4182" i="8"/>
  <c r="E4182" i="8"/>
  <c r="I4181" i="8"/>
  <c r="H4181" i="8"/>
  <c r="G4181" i="8"/>
  <c r="F4181" i="8"/>
  <c r="E4181" i="8"/>
  <c r="I4180" i="8"/>
  <c r="H4180" i="8"/>
  <c r="G4180" i="8"/>
  <c r="F4180" i="8"/>
  <c r="E4180" i="8"/>
  <c r="I4179" i="8"/>
  <c r="H4179" i="8"/>
  <c r="G4179" i="8"/>
  <c r="F4179" i="8"/>
  <c r="E4179" i="8"/>
  <c r="I4178" i="8"/>
  <c r="H4178" i="8"/>
  <c r="G4178" i="8"/>
  <c r="F4178" i="8"/>
  <c r="E4178" i="8"/>
  <c r="I4177" i="8"/>
  <c r="H4177" i="8"/>
  <c r="G4177" i="8"/>
  <c r="F4177" i="8"/>
  <c r="E4177" i="8"/>
  <c r="I4176" i="8"/>
  <c r="H4176" i="8"/>
  <c r="G4176" i="8"/>
  <c r="F4176" i="8"/>
  <c r="E4176" i="8"/>
  <c r="I4175" i="8"/>
  <c r="H4175" i="8"/>
  <c r="G4175" i="8"/>
  <c r="F4175" i="8"/>
  <c r="E4175" i="8"/>
  <c r="I4174" i="8"/>
  <c r="H4174" i="8"/>
  <c r="G4174" i="8"/>
  <c r="F4174" i="8"/>
  <c r="E4174" i="8"/>
  <c r="I4173" i="8"/>
  <c r="H4173" i="8"/>
  <c r="G4173" i="8"/>
  <c r="F4173" i="8"/>
  <c r="E4173" i="8"/>
  <c r="I4172" i="8"/>
  <c r="H4172" i="8"/>
  <c r="G4172" i="8"/>
  <c r="F4172" i="8"/>
  <c r="E4172" i="8"/>
  <c r="I4171" i="8"/>
  <c r="H4171" i="8"/>
  <c r="G4171" i="8"/>
  <c r="F4171" i="8"/>
  <c r="E4171" i="8"/>
  <c r="I4170" i="8"/>
  <c r="H4170" i="8"/>
  <c r="G4170" i="8"/>
  <c r="F4170" i="8"/>
  <c r="E4170" i="8"/>
  <c r="I4169" i="8"/>
  <c r="H4169" i="8"/>
  <c r="G4169" i="8"/>
  <c r="F4169" i="8"/>
  <c r="E4169" i="8"/>
  <c r="I4168" i="8"/>
  <c r="H4168" i="8"/>
  <c r="G4168" i="8"/>
  <c r="F4168" i="8"/>
  <c r="E4168" i="8"/>
  <c r="I4167" i="8"/>
  <c r="H4167" i="8"/>
  <c r="G4167" i="8"/>
  <c r="F4167" i="8"/>
  <c r="E4167" i="8"/>
  <c r="I4166" i="8"/>
  <c r="H4166" i="8"/>
  <c r="G4166" i="8"/>
  <c r="F4166" i="8"/>
  <c r="E4166" i="8"/>
  <c r="I4165" i="8"/>
  <c r="H4165" i="8"/>
  <c r="G4165" i="8"/>
  <c r="F4165" i="8"/>
  <c r="E4165" i="8"/>
  <c r="I4164" i="8"/>
  <c r="H4164" i="8"/>
  <c r="G4164" i="8"/>
  <c r="F4164" i="8"/>
  <c r="E4164" i="8"/>
  <c r="I4163" i="8"/>
  <c r="H4163" i="8"/>
  <c r="G4163" i="8"/>
  <c r="F4163" i="8"/>
  <c r="E4163" i="8"/>
  <c r="I4162" i="8"/>
  <c r="H4162" i="8"/>
  <c r="G4162" i="8"/>
  <c r="F4162" i="8"/>
  <c r="E4162" i="8"/>
  <c r="I4161" i="8"/>
  <c r="H4161" i="8"/>
  <c r="G4161" i="8"/>
  <c r="F4161" i="8"/>
  <c r="E4161" i="8"/>
  <c r="I4160" i="8"/>
  <c r="H4160" i="8"/>
  <c r="G4160" i="8"/>
  <c r="F4160" i="8"/>
  <c r="E4160" i="8"/>
  <c r="I4159" i="8"/>
  <c r="H4159" i="8"/>
  <c r="G4159" i="8"/>
  <c r="F4159" i="8"/>
  <c r="E4159" i="8"/>
  <c r="I4158" i="8"/>
  <c r="H4158" i="8"/>
  <c r="G4158" i="8"/>
  <c r="F4158" i="8"/>
  <c r="E4158" i="8"/>
  <c r="I4157" i="8"/>
  <c r="H4157" i="8"/>
  <c r="G4157" i="8"/>
  <c r="F4157" i="8"/>
  <c r="E4157" i="8"/>
  <c r="I4156" i="8"/>
  <c r="H4156" i="8"/>
  <c r="G4156" i="8"/>
  <c r="F4156" i="8"/>
  <c r="E4156" i="8"/>
  <c r="I4155" i="8"/>
  <c r="H4155" i="8"/>
  <c r="G4155" i="8"/>
  <c r="F4155" i="8"/>
  <c r="E4155" i="8"/>
  <c r="I4154" i="8"/>
  <c r="H4154" i="8"/>
  <c r="G4154" i="8"/>
  <c r="F4154" i="8"/>
  <c r="E4154" i="8"/>
  <c r="I4153" i="8"/>
  <c r="H4153" i="8"/>
  <c r="G4153" i="8"/>
  <c r="F4153" i="8"/>
  <c r="E4153" i="8"/>
  <c r="I4152" i="8"/>
  <c r="H4152" i="8"/>
  <c r="G4152" i="8"/>
  <c r="F4152" i="8"/>
  <c r="E4152" i="8"/>
  <c r="I4151" i="8"/>
  <c r="H4151" i="8"/>
  <c r="G4151" i="8"/>
  <c r="F4151" i="8"/>
  <c r="E4151" i="8"/>
  <c r="I4150" i="8"/>
  <c r="H4150" i="8"/>
  <c r="G4150" i="8"/>
  <c r="F4150" i="8"/>
  <c r="E4150" i="8"/>
  <c r="I4149" i="8"/>
  <c r="H4149" i="8"/>
  <c r="G4149" i="8"/>
  <c r="F4149" i="8"/>
  <c r="E4149" i="8"/>
  <c r="I4148" i="8"/>
  <c r="H4148" i="8"/>
  <c r="G4148" i="8"/>
  <c r="F4148" i="8"/>
  <c r="E4148" i="8"/>
  <c r="I4147" i="8"/>
  <c r="H4147" i="8"/>
  <c r="G4147" i="8"/>
  <c r="F4147" i="8"/>
  <c r="E4147" i="8"/>
  <c r="I4146" i="8"/>
  <c r="H4146" i="8"/>
  <c r="G4146" i="8"/>
  <c r="F4146" i="8"/>
  <c r="E4146" i="8"/>
  <c r="I4145" i="8"/>
  <c r="H4145" i="8"/>
  <c r="G4145" i="8"/>
  <c r="F4145" i="8"/>
  <c r="E4145" i="8"/>
  <c r="I4144" i="8"/>
  <c r="H4144" i="8"/>
  <c r="G4144" i="8"/>
  <c r="F4144" i="8"/>
  <c r="E4144" i="8"/>
  <c r="I4143" i="8"/>
  <c r="H4143" i="8"/>
  <c r="G4143" i="8"/>
  <c r="F4143" i="8"/>
  <c r="E4143" i="8"/>
  <c r="I4142" i="8"/>
  <c r="H4142" i="8"/>
  <c r="G4142" i="8"/>
  <c r="F4142" i="8"/>
  <c r="E4142" i="8"/>
  <c r="I4141" i="8"/>
  <c r="H4141" i="8"/>
  <c r="G4141" i="8"/>
  <c r="F4141" i="8"/>
  <c r="E4141" i="8"/>
  <c r="I4140" i="8"/>
  <c r="H4140" i="8"/>
  <c r="G4140" i="8"/>
  <c r="F4140" i="8"/>
  <c r="E4140" i="8"/>
  <c r="I4139" i="8"/>
  <c r="H4139" i="8"/>
  <c r="G4139" i="8"/>
  <c r="F4139" i="8"/>
  <c r="E4139" i="8"/>
  <c r="I4138" i="8"/>
  <c r="H4138" i="8"/>
  <c r="G4138" i="8"/>
  <c r="F4138" i="8"/>
  <c r="E4138" i="8"/>
  <c r="I4137" i="8"/>
  <c r="H4137" i="8"/>
  <c r="G4137" i="8"/>
  <c r="F4137" i="8"/>
  <c r="E4137" i="8"/>
  <c r="I4136" i="8"/>
  <c r="H4136" i="8"/>
  <c r="G4136" i="8"/>
  <c r="F4136" i="8"/>
  <c r="E4136" i="8"/>
  <c r="I4135" i="8"/>
  <c r="H4135" i="8"/>
  <c r="G4135" i="8"/>
  <c r="F4135" i="8"/>
  <c r="E4135" i="8"/>
  <c r="I4134" i="8"/>
  <c r="H4134" i="8"/>
  <c r="G4134" i="8"/>
  <c r="F4134" i="8"/>
  <c r="E4134" i="8"/>
  <c r="I4133" i="8"/>
  <c r="H4133" i="8"/>
  <c r="G4133" i="8"/>
  <c r="F4133" i="8"/>
  <c r="E4133" i="8"/>
  <c r="I4132" i="8"/>
  <c r="H4132" i="8"/>
  <c r="G4132" i="8"/>
  <c r="F4132" i="8"/>
  <c r="E4132" i="8"/>
  <c r="I4131" i="8"/>
  <c r="H4131" i="8"/>
  <c r="G4131" i="8"/>
  <c r="F4131" i="8"/>
  <c r="E4131" i="8"/>
  <c r="I4130" i="8"/>
  <c r="H4130" i="8"/>
  <c r="G4130" i="8"/>
  <c r="F4130" i="8"/>
  <c r="E4130" i="8"/>
  <c r="I4129" i="8"/>
  <c r="H4129" i="8"/>
  <c r="G4129" i="8"/>
  <c r="F4129" i="8"/>
  <c r="E4129" i="8"/>
  <c r="I4128" i="8"/>
  <c r="H4128" i="8"/>
  <c r="G4128" i="8"/>
  <c r="F4128" i="8"/>
  <c r="E4128" i="8"/>
  <c r="I4127" i="8"/>
  <c r="H4127" i="8"/>
  <c r="G4127" i="8"/>
  <c r="F4127" i="8"/>
  <c r="E4127" i="8"/>
  <c r="I4126" i="8"/>
  <c r="H4126" i="8"/>
  <c r="G4126" i="8"/>
  <c r="F4126" i="8"/>
  <c r="E4126" i="8"/>
  <c r="I4125" i="8"/>
  <c r="H4125" i="8"/>
  <c r="G4125" i="8"/>
  <c r="F4125" i="8"/>
  <c r="E4125" i="8"/>
  <c r="I4124" i="8"/>
  <c r="H4124" i="8"/>
  <c r="G4124" i="8"/>
  <c r="F4124" i="8"/>
  <c r="E4124" i="8"/>
  <c r="I4123" i="8"/>
  <c r="H4123" i="8"/>
  <c r="G4123" i="8"/>
  <c r="F4123" i="8"/>
  <c r="E4123" i="8"/>
  <c r="I4122" i="8"/>
  <c r="H4122" i="8"/>
  <c r="G4122" i="8"/>
  <c r="F4122" i="8"/>
  <c r="E4122" i="8"/>
  <c r="I4121" i="8"/>
  <c r="H4121" i="8"/>
  <c r="G4121" i="8"/>
  <c r="F4121" i="8"/>
  <c r="E4121" i="8"/>
  <c r="I4120" i="8"/>
  <c r="H4120" i="8"/>
  <c r="G4120" i="8"/>
  <c r="F4120" i="8"/>
  <c r="E4120" i="8"/>
  <c r="I4119" i="8"/>
  <c r="H4119" i="8"/>
  <c r="G4119" i="8"/>
  <c r="F4119" i="8"/>
  <c r="E4119" i="8"/>
  <c r="I4118" i="8"/>
  <c r="H4118" i="8"/>
  <c r="G4118" i="8"/>
  <c r="F4118" i="8"/>
  <c r="E4118" i="8"/>
  <c r="I4117" i="8"/>
  <c r="H4117" i="8"/>
  <c r="G4117" i="8"/>
  <c r="F4117" i="8"/>
  <c r="E4117" i="8"/>
  <c r="I4116" i="8"/>
  <c r="H4116" i="8"/>
  <c r="G4116" i="8"/>
  <c r="F4116" i="8"/>
  <c r="E4116" i="8"/>
  <c r="I4115" i="8"/>
  <c r="H4115" i="8"/>
  <c r="G4115" i="8"/>
  <c r="F4115" i="8"/>
  <c r="E4115" i="8"/>
  <c r="I4114" i="8"/>
  <c r="H4114" i="8"/>
  <c r="G4114" i="8"/>
  <c r="F4114" i="8"/>
  <c r="E4114" i="8"/>
  <c r="I4113" i="8"/>
  <c r="H4113" i="8"/>
  <c r="G4113" i="8"/>
  <c r="F4113" i="8"/>
  <c r="E4113" i="8"/>
  <c r="I4112" i="8"/>
  <c r="H4112" i="8"/>
  <c r="G4112" i="8"/>
  <c r="F4112" i="8"/>
  <c r="E4112" i="8"/>
  <c r="I4111" i="8"/>
  <c r="H4111" i="8"/>
  <c r="G4111" i="8"/>
  <c r="F4111" i="8"/>
  <c r="E4111" i="8"/>
  <c r="I4110" i="8"/>
  <c r="H4110" i="8"/>
  <c r="G4110" i="8"/>
  <c r="F4110" i="8"/>
  <c r="E4110" i="8"/>
  <c r="I4109" i="8"/>
  <c r="H4109" i="8"/>
  <c r="G4109" i="8"/>
  <c r="F4109" i="8"/>
  <c r="E4109" i="8"/>
  <c r="I4108" i="8"/>
  <c r="H4108" i="8"/>
  <c r="G4108" i="8"/>
  <c r="F4108" i="8"/>
  <c r="E4108" i="8"/>
  <c r="I4107" i="8"/>
  <c r="H4107" i="8"/>
  <c r="G4107" i="8"/>
  <c r="F4107" i="8"/>
  <c r="E4107" i="8"/>
  <c r="I4106" i="8"/>
  <c r="H4106" i="8"/>
  <c r="G4106" i="8"/>
  <c r="F4106" i="8"/>
  <c r="E4106" i="8"/>
  <c r="I4105" i="8"/>
  <c r="H4105" i="8"/>
  <c r="G4105" i="8"/>
  <c r="F4105" i="8"/>
  <c r="E4105" i="8"/>
  <c r="I4104" i="8"/>
  <c r="H4104" i="8"/>
  <c r="G4104" i="8"/>
  <c r="F4104" i="8"/>
  <c r="E4104" i="8"/>
  <c r="I4103" i="8"/>
  <c r="H4103" i="8"/>
  <c r="G4103" i="8"/>
  <c r="F4103" i="8"/>
  <c r="E4103" i="8"/>
  <c r="I4102" i="8"/>
  <c r="H4102" i="8"/>
  <c r="G4102" i="8"/>
  <c r="F4102" i="8"/>
  <c r="E4102" i="8"/>
  <c r="I4101" i="8"/>
  <c r="H4101" i="8"/>
  <c r="G4101" i="8"/>
  <c r="F4101" i="8"/>
  <c r="E4101" i="8"/>
  <c r="I4100" i="8"/>
  <c r="H4100" i="8"/>
  <c r="G4100" i="8"/>
  <c r="F4100" i="8"/>
  <c r="E4100" i="8"/>
  <c r="I4099" i="8"/>
  <c r="H4099" i="8"/>
  <c r="G4099" i="8"/>
  <c r="F4099" i="8"/>
  <c r="E4099" i="8"/>
  <c r="I4098" i="8"/>
  <c r="H4098" i="8"/>
  <c r="G4098" i="8"/>
  <c r="F4098" i="8"/>
  <c r="E4098" i="8"/>
  <c r="I4097" i="8"/>
  <c r="H4097" i="8"/>
  <c r="G4097" i="8"/>
  <c r="F4097" i="8"/>
  <c r="E4097" i="8"/>
  <c r="I4096" i="8"/>
  <c r="H4096" i="8"/>
  <c r="G4096" i="8"/>
  <c r="F4096" i="8"/>
  <c r="E4096" i="8"/>
  <c r="I4095" i="8"/>
  <c r="H4095" i="8"/>
  <c r="G4095" i="8"/>
  <c r="F4095" i="8"/>
  <c r="E4095" i="8"/>
  <c r="I4094" i="8"/>
  <c r="H4094" i="8"/>
  <c r="G4094" i="8"/>
  <c r="F4094" i="8"/>
  <c r="E4094" i="8"/>
  <c r="I4093" i="8"/>
  <c r="H4093" i="8"/>
  <c r="G4093" i="8"/>
  <c r="F4093" i="8"/>
  <c r="E4093" i="8"/>
  <c r="I4092" i="8"/>
  <c r="H4092" i="8"/>
  <c r="G4092" i="8"/>
  <c r="F4092" i="8"/>
  <c r="E4092" i="8"/>
  <c r="I4091" i="8"/>
  <c r="H4091" i="8"/>
  <c r="G4091" i="8"/>
  <c r="F4091" i="8"/>
  <c r="E4091" i="8"/>
  <c r="I4090" i="8"/>
  <c r="H4090" i="8"/>
  <c r="G4090" i="8"/>
  <c r="F4090" i="8"/>
  <c r="E4090" i="8"/>
  <c r="I4089" i="8"/>
  <c r="H4089" i="8"/>
  <c r="G4089" i="8"/>
  <c r="F4089" i="8"/>
  <c r="E4089" i="8"/>
  <c r="I4088" i="8"/>
  <c r="H4088" i="8"/>
  <c r="G4088" i="8"/>
  <c r="F4088" i="8"/>
  <c r="E4088" i="8"/>
  <c r="I4087" i="8"/>
  <c r="H4087" i="8"/>
  <c r="G4087" i="8"/>
  <c r="F4087" i="8"/>
  <c r="E4087" i="8"/>
  <c r="I4086" i="8"/>
  <c r="H4086" i="8"/>
  <c r="G4086" i="8"/>
  <c r="F4086" i="8"/>
  <c r="E4086" i="8"/>
  <c r="I4085" i="8"/>
  <c r="H4085" i="8"/>
  <c r="G4085" i="8"/>
  <c r="F4085" i="8"/>
  <c r="E4085" i="8"/>
  <c r="I4084" i="8"/>
  <c r="H4084" i="8"/>
  <c r="G4084" i="8"/>
  <c r="F4084" i="8"/>
  <c r="E4084" i="8"/>
  <c r="I4083" i="8"/>
  <c r="H4083" i="8"/>
  <c r="G4083" i="8"/>
  <c r="F4083" i="8"/>
  <c r="E4083" i="8"/>
  <c r="I4082" i="8"/>
  <c r="H4082" i="8"/>
  <c r="G4082" i="8"/>
  <c r="F4082" i="8"/>
  <c r="E4082" i="8"/>
  <c r="I4081" i="8"/>
  <c r="H4081" i="8"/>
  <c r="G4081" i="8"/>
  <c r="F4081" i="8"/>
  <c r="E4081" i="8"/>
  <c r="I4080" i="8"/>
  <c r="H4080" i="8"/>
  <c r="G4080" i="8"/>
  <c r="F4080" i="8"/>
  <c r="E4080" i="8"/>
  <c r="I4079" i="8"/>
  <c r="H4079" i="8"/>
  <c r="G4079" i="8"/>
  <c r="F4079" i="8"/>
  <c r="E4079" i="8"/>
  <c r="I4078" i="8"/>
  <c r="H4078" i="8"/>
  <c r="G4078" i="8"/>
  <c r="F4078" i="8"/>
  <c r="E4078" i="8"/>
  <c r="I4077" i="8"/>
  <c r="H4077" i="8"/>
  <c r="G4077" i="8"/>
  <c r="F4077" i="8"/>
  <c r="E4077" i="8"/>
  <c r="I4076" i="8"/>
  <c r="H4076" i="8"/>
  <c r="G4076" i="8"/>
  <c r="F4076" i="8"/>
  <c r="E4076" i="8"/>
  <c r="I4075" i="8"/>
  <c r="H4075" i="8"/>
  <c r="G4075" i="8"/>
  <c r="F4075" i="8"/>
  <c r="E4075" i="8"/>
  <c r="I4074" i="8"/>
  <c r="H4074" i="8"/>
  <c r="G4074" i="8"/>
  <c r="F4074" i="8"/>
  <c r="E4074" i="8"/>
  <c r="I4073" i="8"/>
  <c r="H4073" i="8"/>
  <c r="G4073" i="8"/>
  <c r="F4073" i="8"/>
  <c r="E4073" i="8"/>
  <c r="I4072" i="8"/>
  <c r="H4072" i="8"/>
  <c r="G4072" i="8"/>
  <c r="F4072" i="8"/>
  <c r="E4072" i="8"/>
  <c r="I4071" i="8"/>
  <c r="H4071" i="8"/>
  <c r="G4071" i="8"/>
  <c r="F4071" i="8"/>
  <c r="E4071" i="8"/>
  <c r="I4070" i="8"/>
  <c r="H4070" i="8"/>
  <c r="G4070" i="8"/>
  <c r="F4070" i="8"/>
  <c r="E4070" i="8"/>
  <c r="I4069" i="8"/>
  <c r="H4069" i="8"/>
  <c r="G4069" i="8"/>
  <c r="F4069" i="8"/>
  <c r="E4069" i="8"/>
  <c r="I4068" i="8"/>
  <c r="H4068" i="8"/>
  <c r="G4068" i="8"/>
  <c r="F4068" i="8"/>
  <c r="E4068" i="8"/>
  <c r="I4067" i="8"/>
  <c r="H4067" i="8"/>
  <c r="G4067" i="8"/>
  <c r="F4067" i="8"/>
  <c r="E4067" i="8"/>
  <c r="I4066" i="8"/>
  <c r="H4066" i="8"/>
  <c r="G4066" i="8"/>
  <c r="F4066" i="8"/>
  <c r="E4066" i="8"/>
  <c r="I4065" i="8"/>
  <c r="H4065" i="8"/>
  <c r="G4065" i="8"/>
  <c r="F4065" i="8"/>
  <c r="E4065" i="8"/>
  <c r="I4064" i="8"/>
  <c r="H4064" i="8"/>
  <c r="G4064" i="8"/>
  <c r="F4064" i="8"/>
  <c r="E4064" i="8"/>
  <c r="I4063" i="8"/>
  <c r="H4063" i="8"/>
  <c r="G4063" i="8"/>
  <c r="F4063" i="8"/>
  <c r="E4063" i="8"/>
  <c r="I4062" i="8"/>
  <c r="H4062" i="8"/>
  <c r="G4062" i="8"/>
  <c r="F4062" i="8"/>
  <c r="E4062" i="8"/>
  <c r="I4061" i="8"/>
  <c r="H4061" i="8"/>
  <c r="G4061" i="8"/>
  <c r="F4061" i="8"/>
  <c r="E4061" i="8"/>
  <c r="I4060" i="8"/>
  <c r="H4060" i="8"/>
  <c r="G4060" i="8"/>
  <c r="F4060" i="8"/>
  <c r="E4060" i="8"/>
  <c r="I4059" i="8"/>
  <c r="H4059" i="8"/>
  <c r="G4059" i="8"/>
  <c r="F4059" i="8"/>
  <c r="E4059" i="8"/>
  <c r="I4058" i="8"/>
  <c r="H4058" i="8"/>
  <c r="G4058" i="8"/>
  <c r="F4058" i="8"/>
  <c r="E4058" i="8"/>
  <c r="I4057" i="8"/>
  <c r="H4057" i="8"/>
  <c r="G4057" i="8"/>
  <c r="F4057" i="8"/>
  <c r="E4057" i="8"/>
  <c r="I4056" i="8"/>
  <c r="H4056" i="8"/>
  <c r="G4056" i="8"/>
  <c r="F4056" i="8"/>
  <c r="E4056" i="8"/>
  <c r="I4055" i="8"/>
  <c r="H4055" i="8"/>
  <c r="G4055" i="8"/>
  <c r="F4055" i="8"/>
  <c r="E4055" i="8"/>
  <c r="I4054" i="8"/>
  <c r="H4054" i="8"/>
  <c r="G4054" i="8"/>
  <c r="F4054" i="8"/>
  <c r="E4054" i="8"/>
  <c r="I4053" i="8"/>
  <c r="H4053" i="8"/>
  <c r="G4053" i="8"/>
  <c r="F4053" i="8"/>
  <c r="E4053" i="8"/>
  <c r="I4052" i="8"/>
  <c r="H4052" i="8"/>
  <c r="G4052" i="8"/>
  <c r="F4052" i="8"/>
  <c r="E4052" i="8"/>
  <c r="I4051" i="8"/>
  <c r="H4051" i="8"/>
  <c r="G4051" i="8"/>
  <c r="F4051" i="8"/>
  <c r="E4051" i="8"/>
  <c r="I4050" i="8"/>
  <c r="H4050" i="8"/>
  <c r="G4050" i="8"/>
  <c r="F4050" i="8"/>
  <c r="E4050" i="8"/>
  <c r="I4049" i="8"/>
  <c r="H4049" i="8"/>
  <c r="G4049" i="8"/>
  <c r="F4049" i="8"/>
  <c r="E4049" i="8"/>
  <c r="I4048" i="8"/>
  <c r="H4048" i="8"/>
  <c r="G4048" i="8"/>
  <c r="F4048" i="8"/>
  <c r="E4048" i="8"/>
  <c r="I4047" i="8"/>
  <c r="H4047" i="8"/>
  <c r="G4047" i="8"/>
  <c r="F4047" i="8"/>
  <c r="E4047" i="8"/>
  <c r="I4046" i="8"/>
  <c r="H4046" i="8"/>
  <c r="G4046" i="8"/>
  <c r="F4046" i="8"/>
  <c r="E4046" i="8"/>
  <c r="I4045" i="8"/>
  <c r="H4045" i="8"/>
  <c r="G4045" i="8"/>
  <c r="F4045" i="8"/>
  <c r="E4045" i="8"/>
  <c r="I4044" i="8"/>
  <c r="H4044" i="8"/>
  <c r="G4044" i="8"/>
  <c r="F4044" i="8"/>
  <c r="E4044" i="8"/>
  <c r="I4043" i="8"/>
  <c r="H4043" i="8"/>
  <c r="G4043" i="8"/>
  <c r="F4043" i="8"/>
  <c r="E4043" i="8"/>
  <c r="I4042" i="8"/>
  <c r="H4042" i="8"/>
  <c r="G4042" i="8"/>
  <c r="F4042" i="8"/>
  <c r="E4042" i="8"/>
  <c r="I4041" i="8"/>
  <c r="H4041" i="8"/>
  <c r="G4041" i="8"/>
  <c r="F4041" i="8"/>
  <c r="E4041" i="8"/>
  <c r="I4040" i="8"/>
  <c r="H4040" i="8"/>
  <c r="G4040" i="8"/>
  <c r="F4040" i="8"/>
  <c r="E4040" i="8"/>
  <c r="I4039" i="8"/>
  <c r="H4039" i="8"/>
  <c r="G4039" i="8"/>
  <c r="F4039" i="8"/>
  <c r="E4039" i="8"/>
  <c r="I4038" i="8"/>
  <c r="H4038" i="8"/>
  <c r="G4038" i="8"/>
  <c r="F4038" i="8"/>
  <c r="E4038" i="8"/>
  <c r="I4037" i="8"/>
  <c r="H4037" i="8"/>
  <c r="G4037" i="8"/>
  <c r="F4037" i="8"/>
  <c r="E4037" i="8"/>
  <c r="I4036" i="8"/>
  <c r="H4036" i="8"/>
  <c r="G4036" i="8"/>
  <c r="F4036" i="8"/>
  <c r="E4036" i="8"/>
  <c r="I4035" i="8"/>
  <c r="H4035" i="8"/>
  <c r="G4035" i="8"/>
  <c r="F4035" i="8"/>
  <c r="E4035" i="8"/>
  <c r="I4034" i="8"/>
  <c r="H4034" i="8"/>
  <c r="G4034" i="8"/>
  <c r="F4034" i="8"/>
  <c r="E4034" i="8"/>
  <c r="I4033" i="8"/>
  <c r="H4033" i="8"/>
  <c r="G4033" i="8"/>
  <c r="F4033" i="8"/>
  <c r="E4033" i="8"/>
  <c r="I4032" i="8"/>
  <c r="H4032" i="8"/>
  <c r="G4032" i="8"/>
  <c r="F4032" i="8"/>
  <c r="E4032" i="8"/>
  <c r="I4031" i="8"/>
  <c r="H4031" i="8"/>
  <c r="G4031" i="8"/>
  <c r="F4031" i="8"/>
  <c r="E4031" i="8"/>
  <c r="I4030" i="8"/>
  <c r="H4030" i="8"/>
  <c r="G4030" i="8"/>
  <c r="F4030" i="8"/>
  <c r="E4030" i="8"/>
  <c r="I4029" i="8"/>
  <c r="H4029" i="8"/>
  <c r="G4029" i="8"/>
  <c r="F4029" i="8"/>
  <c r="E4029" i="8"/>
  <c r="I4028" i="8"/>
  <c r="H4028" i="8"/>
  <c r="G4028" i="8"/>
  <c r="F4028" i="8"/>
  <c r="E4028" i="8"/>
  <c r="I4027" i="8"/>
  <c r="H4027" i="8"/>
  <c r="G4027" i="8"/>
  <c r="F4027" i="8"/>
  <c r="E4027" i="8"/>
  <c r="I4026" i="8"/>
  <c r="H4026" i="8"/>
  <c r="G4026" i="8"/>
  <c r="F4026" i="8"/>
  <c r="E4026" i="8"/>
  <c r="I4025" i="8"/>
  <c r="H4025" i="8"/>
  <c r="G4025" i="8"/>
  <c r="F4025" i="8"/>
  <c r="E4025" i="8"/>
  <c r="I4024" i="8"/>
  <c r="H4024" i="8"/>
  <c r="G4024" i="8"/>
  <c r="F4024" i="8"/>
  <c r="E4024" i="8"/>
  <c r="I4023" i="8"/>
  <c r="H4023" i="8"/>
  <c r="G4023" i="8"/>
  <c r="F4023" i="8"/>
  <c r="E4023" i="8"/>
  <c r="I4022" i="8"/>
  <c r="H4022" i="8"/>
  <c r="G4022" i="8"/>
  <c r="F4022" i="8"/>
  <c r="E4022" i="8"/>
  <c r="I4021" i="8"/>
  <c r="H4021" i="8"/>
  <c r="G4021" i="8"/>
  <c r="F4021" i="8"/>
  <c r="E4021" i="8"/>
  <c r="I4020" i="8"/>
  <c r="H4020" i="8"/>
  <c r="G4020" i="8"/>
  <c r="F4020" i="8"/>
  <c r="E4020" i="8"/>
  <c r="I4019" i="8"/>
  <c r="H4019" i="8"/>
  <c r="G4019" i="8"/>
  <c r="F4019" i="8"/>
  <c r="E4019" i="8"/>
  <c r="I4018" i="8"/>
  <c r="H4018" i="8"/>
  <c r="G4018" i="8"/>
  <c r="F4018" i="8"/>
  <c r="E4018" i="8"/>
  <c r="I4017" i="8"/>
  <c r="H4017" i="8"/>
  <c r="G4017" i="8"/>
  <c r="F4017" i="8"/>
  <c r="E4017" i="8"/>
  <c r="I4016" i="8"/>
  <c r="H4016" i="8"/>
  <c r="G4016" i="8"/>
  <c r="F4016" i="8"/>
  <c r="E4016" i="8"/>
  <c r="I4015" i="8"/>
  <c r="H4015" i="8"/>
  <c r="G4015" i="8"/>
  <c r="F4015" i="8"/>
  <c r="E4015" i="8"/>
  <c r="I4014" i="8"/>
  <c r="H4014" i="8"/>
  <c r="G4014" i="8"/>
  <c r="F4014" i="8"/>
  <c r="E4014" i="8"/>
  <c r="I4013" i="8"/>
  <c r="H4013" i="8"/>
  <c r="G4013" i="8"/>
  <c r="F4013" i="8"/>
  <c r="E4013" i="8"/>
  <c r="I4012" i="8"/>
  <c r="H4012" i="8"/>
  <c r="G4012" i="8"/>
  <c r="F4012" i="8"/>
  <c r="E4012" i="8"/>
  <c r="I4011" i="8"/>
  <c r="H4011" i="8"/>
  <c r="G4011" i="8"/>
  <c r="F4011" i="8"/>
  <c r="E4011" i="8"/>
  <c r="I4010" i="8"/>
  <c r="H4010" i="8"/>
  <c r="G4010" i="8"/>
  <c r="F4010" i="8"/>
  <c r="E4010" i="8"/>
  <c r="I4009" i="8"/>
  <c r="H4009" i="8"/>
  <c r="G4009" i="8"/>
  <c r="F4009" i="8"/>
  <c r="E4009" i="8"/>
  <c r="I4008" i="8"/>
  <c r="H4008" i="8"/>
  <c r="G4008" i="8"/>
  <c r="F4008" i="8"/>
  <c r="E4008" i="8"/>
  <c r="I4007" i="8"/>
  <c r="H4007" i="8"/>
  <c r="G4007" i="8"/>
  <c r="F4007" i="8"/>
  <c r="E4007" i="8"/>
  <c r="I4006" i="8"/>
  <c r="H4006" i="8"/>
  <c r="G4006" i="8"/>
  <c r="F4006" i="8"/>
  <c r="E4006" i="8"/>
  <c r="I4005" i="8"/>
  <c r="H4005" i="8"/>
  <c r="G4005" i="8"/>
  <c r="F4005" i="8"/>
  <c r="E4005" i="8"/>
  <c r="I4004" i="8"/>
  <c r="H4004" i="8"/>
  <c r="G4004" i="8"/>
  <c r="F4004" i="8"/>
  <c r="E4004" i="8"/>
  <c r="I4003" i="8"/>
  <c r="H4003" i="8"/>
  <c r="G4003" i="8"/>
  <c r="F4003" i="8"/>
  <c r="E4003" i="8"/>
  <c r="I4002" i="8"/>
  <c r="H4002" i="8"/>
  <c r="G4002" i="8"/>
  <c r="F4002" i="8"/>
  <c r="E4002" i="8"/>
  <c r="I4001" i="8"/>
  <c r="H4001" i="8"/>
  <c r="G4001" i="8"/>
  <c r="F4001" i="8"/>
  <c r="E4001" i="8"/>
  <c r="I4000" i="8"/>
  <c r="H4000" i="8"/>
  <c r="G4000" i="8"/>
  <c r="F4000" i="8"/>
  <c r="E4000" i="8"/>
  <c r="I3999" i="8"/>
  <c r="H3999" i="8"/>
  <c r="G3999" i="8"/>
  <c r="F3999" i="8"/>
  <c r="E3999" i="8"/>
  <c r="I3998" i="8"/>
  <c r="H3998" i="8"/>
  <c r="G3998" i="8"/>
  <c r="F3998" i="8"/>
  <c r="E3998" i="8"/>
  <c r="I3997" i="8"/>
  <c r="H3997" i="8"/>
  <c r="G3997" i="8"/>
  <c r="F3997" i="8"/>
  <c r="E3997" i="8"/>
  <c r="I3996" i="8"/>
  <c r="H3996" i="8"/>
  <c r="G3996" i="8"/>
  <c r="F3996" i="8"/>
  <c r="E3996" i="8"/>
  <c r="I3995" i="8"/>
  <c r="H3995" i="8"/>
  <c r="G3995" i="8"/>
  <c r="F3995" i="8"/>
  <c r="E3995" i="8"/>
  <c r="I3994" i="8"/>
  <c r="H3994" i="8"/>
  <c r="G3994" i="8"/>
  <c r="F3994" i="8"/>
  <c r="E3994" i="8"/>
  <c r="I3993" i="8"/>
  <c r="H3993" i="8"/>
  <c r="G3993" i="8"/>
  <c r="F3993" i="8"/>
  <c r="E3993" i="8"/>
  <c r="I3992" i="8"/>
  <c r="H3992" i="8"/>
  <c r="G3992" i="8"/>
  <c r="F3992" i="8"/>
  <c r="E3992" i="8"/>
  <c r="I3991" i="8"/>
  <c r="H3991" i="8"/>
  <c r="G3991" i="8"/>
  <c r="F3991" i="8"/>
  <c r="E3991" i="8"/>
  <c r="I3990" i="8"/>
  <c r="H3990" i="8"/>
  <c r="G3990" i="8"/>
  <c r="F3990" i="8"/>
  <c r="E3990" i="8"/>
  <c r="I3989" i="8"/>
  <c r="H3989" i="8"/>
  <c r="G3989" i="8"/>
  <c r="F3989" i="8"/>
  <c r="E3989" i="8"/>
  <c r="I3988" i="8"/>
  <c r="H3988" i="8"/>
  <c r="G3988" i="8"/>
  <c r="F3988" i="8"/>
  <c r="E3988" i="8"/>
  <c r="I3987" i="8"/>
  <c r="H3987" i="8"/>
  <c r="G3987" i="8"/>
  <c r="F3987" i="8"/>
  <c r="E3987" i="8"/>
  <c r="I3986" i="8"/>
  <c r="H3986" i="8"/>
  <c r="G3986" i="8"/>
  <c r="F3986" i="8"/>
  <c r="E3986" i="8"/>
  <c r="I3985" i="8"/>
  <c r="H3985" i="8"/>
  <c r="G3985" i="8"/>
  <c r="F3985" i="8"/>
  <c r="E3985" i="8"/>
  <c r="I3984" i="8"/>
  <c r="H3984" i="8"/>
  <c r="G3984" i="8"/>
  <c r="F3984" i="8"/>
  <c r="E3984" i="8"/>
  <c r="I3983" i="8"/>
  <c r="H3983" i="8"/>
  <c r="G3983" i="8"/>
  <c r="F3983" i="8"/>
  <c r="E3983" i="8"/>
  <c r="I3982" i="8"/>
  <c r="H3982" i="8"/>
  <c r="G3982" i="8"/>
  <c r="F3982" i="8"/>
  <c r="E3982" i="8"/>
  <c r="I3981" i="8"/>
  <c r="H3981" i="8"/>
  <c r="G3981" i="8"/>
  <c r="F3981" i="8"/>
  <c r="E3981" i="8"/>
  <c r="I3980" i="8"/>
  <c r="H3980" i="8"/>
  <c r="G3980" i="8"/>
  <c r="F3980" i="8"/>
  <c r="E3980" i="8"/>
  <c r="I3979" i="8"/>
  <c r="H3979" i="8"/>
  <c r="G3979" i="8"/>
  <c r="F3979" i="8"/>
  <c r="E3979" i="8"/>
  <c r="I3978" i="8"/>
  <c r="H3978" i="8"/>
  <c r="G3978" i="8"/>
  <c r="F3978" i="8"/>
  <c r="E3978" i="8"/>
  <c r="I3977" i="8"/>
  <c r="H3977" i="8"/>
  <c r="G3977" i="8"/>
  <c r="F3977" i="8"/>
  <c r="E3977" i="8"/>
  <c r="I3976" i="8"/>
  <c r="H3976" i="8"/>
  <c r="G3976" i="8"/>
  <c r="F3976" i="8"/>
  <c r="E3976" i="8"/>
  <c r="I3975" i="8"/>
  <c r="H3975" i="8"/>
  <c r="G3975" i="8"/>
  <c r="F3975" i="8"/>
  <c r="E3975" i="8"/>
  <c r="I3974" i="8"/>
  <c r="H3974" i="8"/>
  <c r="G3974" i="8"/>
  <c r="F3974" i="8"/>
  <c r="E3974" i="8"/>
  <c r="I3973" i="8"/>
  <c r="H3973" i="8"/>
  <c r="G3973" i="8"/>
  <c r="F3973" i="8"/>
  <c r="E3973" i="8"/>
  <c r="I3972" i="8"/>
  <c r="H3972" i="8"/>
  <c r="G3972" i="8"/>
  <c r="F3972" i="8"/>
  <c r="E3972" i="8"/>
  <c r="I3971" i="8"/>
  <c r="H3971" i="8"/>
  <c r="G3971" i="8"/>
  <c r="F3971" i="8"/>
  <c r="E3971" i="8"/>
  <c r="I3970" i="8"/>
  <c r="H3970" i="8"/>
  <c r="G3970" i="8"/>
  <c r="F3970" i="8"/>
  <c r="E3970" i="8"/>
  <c r="I3969" i="8"/>
  <c r="H3969" i="8"/>
  <c r="G3969" i="8"/>
  <c r="F3969" i="8"/>
  <c r="E3969" i="8"/>
  <c r="I3968" i="8"/>
  <c r="H3968" i="8"/>
  <c r="G3968" i="8"/>
  <c r="F3968" i="8"/>
  <c r="E3968" i="8"/>
  <c r="I3967" i="8"/>
  <c r="H3967" i="8"/>
  <c r="G3967" i="8"/>
  <c r="F3967" i="8"/>
  <c r="E3967" i="8"/>
  <c r="I3966" i="8"/>
  <c r="H3966" i="8"/>
  <c r="G3966" i="8"/>
  <c r="F3966" i="8"/>
  <c r="E3966" i="8"/>
  <c r="I3965" i="8"/>
  <c r="H3965" i="8"/>
  <c r="G3965" i="8"/>
  <c r="F3965" i="8"/>
  <c r="E3965" i="8"/>
  <c r="I3964" i="8"/>
  <c r="H3964" i="8"/>
  <c r="G3964" i="8"/>
  <c r="F3964" i="8"/>
  <c r="E3964" i="8"/>
  <c r="I3963" i="8"/>
  <c r="H3963" i="8"/>
  <c r="G3963" i="8"/>
  <c r="F3963" i="8"/>
  <c r="E3963" i="8"/>
  <c r="I3962" i="8"/>
  <c r="H3962" i="8"/>
  <c r="G3962" i="8"/>
  <c r="F3962" i="8"/>
  <c r="E3962" i="8"/>
  <c r="I3961" i="8"/>
  <c r="H3961" i="8"/>
  <c r="G3961" i="8"/>
  <c r="F3961" i="8"/>
  <c r="E3961" i="8"/>
  <c r="I3960" i="8"/>
  <c r="H3960" i="8"/>
  <c r="G3960" i="8"/>
  <c r="F3960" i="8"/>
  <c r="E3960" i="8"/>
  <c r="I3959" i="8"/>
  <c r="H3959" i="8"/>
  <c r="G3959" i="8"/>
  <c r="F3959" i="8"/>
  <c r="E3959" i="8"/>
  <c r="I3958" i="8"/>
  <c r="H3958" i="8"/>
  <c r="G3958" i="8"/>
  <c r="F3958" i="8"/>
  <c r="E3958" i="8"/>
  <c r="I3957" i="8"/>
  <c r="H3957" i="8"/>
  <c r="G3957" i="8"/>
  <c r="F3957" i="8"/>
  <c r="E3957" i="8"/>
  <c r="I3956" i="8"/>
  <c r="H3956" i="8"/>
  <c r="G3956" i="8"/>
  <c r="F3956" i="8"/>
  <c r="E3956" i="8"/>
  <c r="I3955" i="8"/>
  <c r="H3955" i="8"/>
  <c r="G3955" i="8"/>
  <c r="F3955" i="8"/>
  <c r="E3955" i="8"/>
  <c r="I3954" i="8"/>
  <c r="H3954" i="8"/>
  <c r="G3954" i="8"/>
  <c r="F3954" i="8"/>
  <c r="E3954" i="8"/>
  <c r="I3953" i="8"/>
  <c r="H3953" i="8"/>
  <c r="G3953" i="8"/>
  <c r="F3953" i="8"/>
  <c r="E3953" i="8"/>
  <c r="I3952" i="8"/>
  <c r="H3952" i="8"/>
  <c r="G3952" i="8"/>
  <c r="F3952" i="8"/>
  <c r="E3952" i="8"/>
  <c r="I3951" i="8"/>
  <c r="H3951" i="8"/>
  <c r="G3951" i="8"/>
  <c r="F3951" i="8"/>
  <c r="E3951" i="8"/>
  <c r="I3950" i="8"/>
  <c r="H3950" i="8"/>
  <c r="G3950" i="8"/>
  <c r="F3950" i="8"/>
  <c r="E3950" i="8"/>
  <c r="I3949" i="8"/>
  <c r="H3949" i="8"/>
  <c r="G3949" i="8"/>
  <c r="F3949" i="8"/>
  <c r="E3949" i="8"/>
  <c r="I3948" i="8"/>
  <c r="H3948" i="8"/>
  <c r="G3948" i="8"/>
  <c r="F3948" i="8"/>
  <c r="E3948" i="8"/>
  <c r="I3947" i="8"/>
  <c r="H3947" i="8"/>
  <c r="G3947" i="8"/>
  <c r="F3947" i="8"/>
  <c r="E3947" i="8"/>
  <c r="I3946" i="8"/>
  <c r="H3946" i="8"/>
  <c r="G3946" i="8"/>
  <c r="F3946" i="8"/>
  <c r="E3946" i="8"/>
  <c r="I3945" i="8"/>
  <c r="H3945" i="8"/>
  <c r="G3945" i="8"/>
  <c r="F3945" i="8"/>
  <c r="E3945" i="8"/>
  <c r="I3944" i="8"/>
  <c r="H3944" i="8"/>
  <c r="G3944" i="8"/>
  <c r="F3944" i="8"/>
  <c r="E3944" i="8"/>
  <c r="I3943" i="8"/>
  <c r="H3943" i="8"/>
  <c r="G3943" i="8"/>
  <c r="F3943" i="8"/>
  <c r="E3943" i="8"/>
  <c r="I3942" i="8"/>
  <c r="H3942" i="8"/>
  <c r="G3942" i="8"/>
  <c r="F3942" i="8"/>
  <c r="E3942" i="8"/>
  <c r="I3941" i="8"/>
  <c r="H3941" i="8"/>
  <c r="G3941" i="8"/>
  <c r="F3941" i="8"/>
  <c r="E3941" i="8"/>
  <c r="I3940" i="8"/>
  <c r="H3940" i="8"/>
  <c r="G3940" i="8"/>
  <c r="F3940" i="8"/>
  <c r="E3940" i="8"/>
  <c r="I3939" i="8"/>
  <c r="H3939" i="8"/>
  <c r="G3939" i="8"/>
  <c r="F3939" i="8"/>
  <c r="E3939" i="8"/>
  <c r="I3938" i="8"/>
  <c r="H3938" i="8"/>
  <c r="G3938" i="8"/>
  <c r="F3938" i="8"/>
  <c r="E3938" i="8"/>
  <c r="I3937" i="8"/>
  <c r="H3937" i="8"/>
  <c r="G3937" i="8"/>
  <c r="F3937" i="8"/>
  <c r="E3937" i="8"/>
  <c r="I3936" i="8"/>
  <c r="H3936" i="8"/>
  <c r="G3936" i="8"/>
  <c r="F3936" i="8"/>
  <c r="E3936" i="8"/>
  <c r="I3935" i="8"/>
  <c r="H3935" i="8"/>
  <c r="G3935" i="8"/>
  <c r="F3935" i="8"/>
  <c r="E3935" i="8"/>
  <c r="I3934" i="8"/>
  <c r="H3934" i="8"/>
  <c r="G3934" i="8"/>
  <c r="F3934" i="8"/>
  <c r="E3934" i="8"/>
  <c r="I3933" i="8"/>
  <c r="H3933" i="8"/>
  <c r="G3933" i="8"/>
  <c r="F3933" i="8"/>
  <c r="E3933" i="8"/>
  <c r="I3932" i="8"/>
  <c r="H3932" i="8"/>
  <c r="G3932" i="8"/>
  <c r="F3932" i="8"/>
  <c r="E3932" i="8"/>
  <c r="I3931" i="8"/>
  <c r="H3931" i="8"/>
  <c r="G3931" i="8"/>
  <c r="F3931" i="8"/>
  <c r="E3931" i="8"/>
  <c r="I3930" i="8"/>
  <c r="H3930" i="8"/>
  <c r="G3930" i="8"/>
  <c r="F3930" i="8"/>
  <c r="E3930" i="8"/>
  <c r="I3929" i="8"/>
  <c r="H3929" i="8"/>
  <c r="G3929" i="8"/>
  <c r="F3929" i="8"/>
  <c r="E3929" i="8"/>
  <c r="I3928" i="8"/>
  <c r="H3928" i="8"/>
  <c r="G3928" i="8"/>
  <c r="F3928" i="8"/>
  <c r="E3928" i="8"/>
  <c r="I3927" i="8"/>
  <c r="H3927" i="8"/>
  <c r="G3927" i="8"/>
  <c r="F3927" i="8"/>
  <c r="E3927" i="8"/>
  <c r="I3926" i="8"/>
  <c r="H3926" i="8"/>
  <c r="G3926" i="8"/>
  <c r="F3926" i="8"/>
  <c r="E3926" i="8"/>
  <c r="I3925" i="8"/>
  <c r="H3925" i="8"/>
  <c r="G3925" i="8"/>
  <c r="F3925" i="8"/>
  <c r="E3925" i="8"/>
  <c r="I3924" i="8"/>
  <c r="H3924" i="8"/>
  <c r="G3924" i="8"/>
  <c r="F3924" i="8"/>
  <c r="E3924" i="8"/>
  <c r="I3923" i="8"/>
  <c r="H3923" i="8"/>
  <c r="G3923" i="8"/>
  <c r="F3923" i="8"/>
  <c r="E3923" i="8"/>
  <c r="I3922" i="8"/>
  <c r="H3922" i="8"/>
  <c r="G3922" i="8"/>
  <c r="F3922" i="8"/>
  <c r="E3922" i="8"/>
  <c r="I3921" i="8"/>
  <c r="H3921" i="8"/>
  <c r="G3921" i="8"/>
  <c r="F3921" i="8"/>
  <c r="E3921" i="8"/>
  <c r="I3920" i="8"/>
  <c r="H3920" i="8"/>
  <c r="G3920" i="8"/>
  <c r="F3920" i="8"/>
  <c r="E3920" i="8"/>
  <c r="I3919" i="8"/>
  <c r="H3919" i="8"/>
  <c r="G3919" i="8"/>
  <c r="F3919" i="8"/>
  <c r="E3919" i="8"/>
  <c r="I3918" i="8"/>
  <c r="H3918" i="8"/>
  <c r="G3918" i="8"/>
  <c r="F3918" i="8"/>
  <c r="E3918" i="8"/>
  <c r="I3917" i="8"/>
  <c r="H3917" i="8"/>
  <c r="G3917" i="8"/>
  <c r="F3917" i="8"/>
  <c r="E3917" i="8"/>
  <c r="I3916" i="8"/>
  <c r="H3916" i="8"/>
  <c r="G3916" i="8"/>
  <c r="F3916" i="8"/>
  <c r="E3916" i="8"/>
  <c r="I3915" i="8"/>
  <c r="H3915" i="8"/>
  <c r="G3915" i="8"/>
  <c r="F3915" i="8"/>
  <c r="E3915" i="8"/>
  <c r="I3914" i="8"/>
  <c r="H3914" i="8"/>
  <c r="G3914" i="8"/>
  <c r="F3914" i="8"/>
  <c r="E3914" i="8"/>
  <c r="I3913" i="8"/>
  <c r="H3913" i="8"/>
  <c r="G3913" i="8"/>
  <c r="F3913" i="8"/>
  <c r="E3913" i="8"/>
  <c r="I3912" i="8"/>
  <c r="H3912" i="8"/>
  <c r="G3912" i="8"/>
  <c r="F3912" i="8"/>
  <c r="E3912" i="8"/>
  <c r="I3911" i="8"/>
  <c r="H3911" i="8"/>
  <c r="G3911" i="8"/>
  <c r="F3911" i="8"/>
  <c r="E3911" i="8"/>
  <c r="I3910" i="8"/>
  <c r="H3910" i="8"/>
  <c r="G3910" i="8"/>
  <c r="F3910" i="8"/>
  <c r="E3910" i="8"/>
  <c r="I3909" i="8"/>
  <c r="H3909" i="8"/>
  <c r="G3909" i="8"/>
  <c r="F3909" i="8"/>
  <c r="E3909" i="8"/>
  <c r="I3908" i="8"/>
  <c r="H3908" i="8"/>
  <c r="G3908" i="8"/>
  <c r="F3908" i="8"/>
  <c r="E3908" i="8"/>
  <c r="I3907" i="8"/>
  <c r="H3907" i="8"/>
  <c r="G3907" i="8"/>
  <c r="F3907" i="8"/>
  <c r="E3907" i="8"/>
  <c r="I3906" i="8"/>
  <c r="H3906" i="8"/>
  <c r="G3906" i="8"/>
  <c r="F3906" i="8"/>
  <c r="E3906" i="8"/>
  <c r="I3905" i="8"/>
  <c r="H3905" i="8"/>
  <c r="G3905" i="8"/>
  <c r="F3905" i="8"/>
  <c r="E3905" i="8"/>
  <c r="I3904" i="8"/>
  <c r="H3904" i="8"/>
  <c r="G3904" i="8"/>
  <c r="F3904" i="8"/>
  <c r="E3904" i="8"/>
  <c r="I3903" i="8"/>
  <c r="H3903" i="8"/>
  <c r="G3903" i="8"/>
  <c r="F3903" i="8"/>
  <c r="E3903" i="8"/>
  <c r="I3902" i="8"/>
  <c r="H3902" i="8"/>
  <c r="G3902" i="8"/>
  <c r="F3902" i="8"/>
  <c r="E3902" i="8"/>
  <c r="I3901" i="8"/>
  <c r="H3901" i="8"/>
  <c r="G3901" i="8"/>
  <c r="F3901" i="8"/>
  <c r="E3901" i="8"/>
  <c r="I3900" i="8"/>
  <c r="H3900" i="8"/>
  <c r="G3900" i="8"/>
  <c r="F3900" i="8"/>
  <c r="E3900" i="8"/>
  <c r="I3899" i="8"/>
  <c r="H3899" i="8"/>
  <c r="G3899" i="8"/>
  <c r="F3899" i="8"/>
  <c r="E3899" i="8"/>
  <c r="I3898" i="8"/>
  <c r="H3898" i="8"/>
  <c r="G3898" i="8"/>
  <c r="F3898" i="8"/>
  <c r="E3898" i="8"/>
  <c r="I3897" i="8"/>
  <c r="H3897" i="8"/>
  <c r="G3897" i="8"/>
  <c r="F3897" i="8"/>
  <c r="E3897" i="8"/>
  <c r="I3896" i="8"/>
  <c r="H3896" i="8"/>
  <c r="G3896" i="8"/>
  <c r="F3896" i="8"/>
  <c r="E3896" i="8"/>
  <c r="I3895" i="8"/>
  <c r="H3895" i="8"/>
  <c r="G3895" i="8"/>
  <c r="F3895" i="8"/>
  <c r="E3895" i="8"/>
  <c r="I3894" i="8"/>
  <c r="H3894" i="8"/>
  <c r="G3894" i="8"/>
  <c r="F3894" i="8"/>
  <c r="E3894" i="8"/>
  <c r="I3893" i="8"/>
  <c r="H3893" i="8"/>
  <c r="G3893" i="8"/>
  <c r="F3893" i="8"/>
  <c r="E3893" i="8"/>
  <c r="I3892" i="8"/>
  <c r="H3892" i="8"/>
  <c r="G3892" i="8"/>
  <c r="F3892" i="8"/>
  <c r="E3892" i="8"/>
  <c r="I3891" i="8"/>
  <c r="H3891" i="8"/>
  <c r="G3891" i="8"/>
  <c r="F3891" i="8"/>
  <c r="E3891" i="8"/>
  <c r="I3890" i="8"/>
  <c r="H3890" i="8"/>
  <c r="G3890" i="8"/>
  <c r="F3890" i="8"/>
  <c r="E3890" i="8"/>
  <c r="I3889" i="8"/>
  <c r="H3889" i="8"/>
  <c r="G3889" i="8"/>
  <c r="F3889" i="8"/>
  <c r="E3889" i="8"/>
  <c r="I3888" i="8"/>
  <c r="H3888" i="8"/>
  <c r="G3888" i="8"/>
  <c r="F3888" i="8"/>
  <c r="E3888" i="8"/>
  <c r="I3887" i="8"/>
  <c r="H3887" i="8"/>
  <c r="G3887" i="8"/>
  <c r="F3887" i="8"/>
  <c r="E3887" i="8"/>
  <c r="I3886" i="8"/>
  <c r="H3886" i="8"/>
  <c r="G3886" i="8"/>
  <c r="F3886" i="8"/>
  <c r="E3886" i="8"/>
  <c r="I3885" i="8"/>
  <c r="H3885" i="8"/>
  <c r="G3885" i="8"/>
  <c r="F3885" i="8"/>
  <c r="E3885" i="8"/>
  <c r="I3884" i="8"/>
  <c r="H3884" i="8"/>
  <c r="G3884" i="8"/>
  <c r="F3884" i="8"/>
  <c r="E3884" i="8"/>
  <c r="I3883" i="8"/>
  <c r="H3883" i="8"/>
  <c r="G3883" i="8"/>
  <c r="F3883" i="8"/>
  <c r="E3883" i="8"/>
  <c r="I3882" i="8"/>
  <c r="H3882" i="8"/>
  <c r="G3882" i="8"/>
  <c r="F3882" i="8"/>
  <c r="E3882" i="8"/>
  <c r="I3881" i="8"/>
  <c r="H3881" i="8"/>
  <c r="G3881" i="8"/>
  <c r="F3881" i="8"/>
  <c r="E3881" i="8"/>
  <c r="I3880" i="8"/>
  <c r="H3880" i="8"/>
  <c r="G3880" i="8"/>
  <c r="F3880" i="8"/>
  <c r="E3880" i="8"/>
  <c r="I3879" i="8"/>
  <c r="H3879" i="8"/>
  <c r="G3879" i="8"/>
  <c r="F3879" i="8"/>
  <c r="E3879" i="8"/>
  <c r="I3878" i="8"/>
  <c r="H3878" i="8"/>
  <c r="G3878" i="8"/>
  <c r="F3878" i="8"/>
  <c r="E3878" i="8"/>
  <c r="I3877" i="8"/>
  <c r="H3877" i="8"/>
  <c r="G3877" i="8"/>
  <c r="F3877" i="8"/>
  <c r="E3877" i="8"/>
  <c r="I3876" i="8"/>
  <c r="H3876" i="8"/>
  <c r="G3876" i="8"/>
  <c r="F3876" i="8"/>
  <c r="E3876" i="8"/>
  <c r="I3875" i="8"/>
  <c r="H3875" i="8"/>
  <c r="G3875" i="8"/>
  <c r="F3875" i="8"/>
  <c r="E3875" i="8"/>
  <c r="I3874" i="8"/>
  <c r="H3874" i="8"/>
  <c r="G3874" i="8"/>
  <c r="F3874" i="8"/>
  <c r="E3874" i="8"/>
  <c r="I3873" i="8"/>
  <c r="H3873" i="8"/>
  <c r="G3873" i="8"/>
  <c r="F3873" i="8"/>
  <c r="E3873" i="8"/>
  <c r="I3872" i="8"/>
  <c r="H3872" i="8"/>
  <c r="G3872" i="8"/>
  <c r="F3872" i="8"/>
  <c r="E3872" i="8"/>
  <c r="I3871" i="8"/>
  <c r="H3871" i="8"/>
  <c r="G3871" i="8"/>
  <c r="F3871" i="8"/>
  <c r="E3871" i="8"/>
  <c r="I3870" i="8"/>
  <c r="H3870" i="8"/>
  <c r="G3870" i="8"/>
  <c r="F3870" i="8"/>
  <c r="E3870" i="8"/>
  <c r="I3869" i="8"/>
  <c r="H3869" i="8"/>
  <c r="G3869" i="8"/>
  <c r="F3869" i="8"/>
  <c r="E3869" i="8"/>
  <c r="I3868" i="8"/>
  <c r="H3868" i="8"/>
  <c r="G3868" i="8"/>
  <c r="F3868" i="8"/>
  <c r="E3868" i="8"/>
  <c r="I3867" i="8"/>
  <c r="H3867" i="8"/>
  <c r="G3867" i="8"/>
  <c r="F3867" i="8"/>
  <c r="E3867" i="8"/>
  <c r="I3866" i="8"/>
  <c r="H3866" i="8"/>
  <c r="G3866" i="8"/>
  <c r="F3866" i="8"/>
  <c r="E3866" i="8"/>
  <c r="I3865" i="8"/>
  <c r="H3865" i="8"/>
  <c r="G3865" i="8"/>
  <c r="F3865" i="8"/>
  <c r="E3865" i="8"/>
  <c r="I3864" i="8"/>
  <c r="H3864" i="8"/>
  <c r="G3864" i="8"/>
  <c r="F3864" i="8"/>
  <c r="E3864" i="8"/>
  <c r="I3863" i="8"/>
  <c r="H3863" i="8"/>
  <c r="G3863" i="8"/>
  <c r="F3863" i="8"/>
  <c r="E3863" i="8"/>
  <c r="I3862" i="8"/>
  <c r="H3862" i="8"/>
  <c r="G3862" i="8"/>
  <c r="F3862" i="8"/>
  <c r="E3862" i="8"/>
  <c r="I3861" i="8"/>
  <c r="H3861" i="8"/>
  <c r="G3861" i="8"/>
  <c r="F3861" i="8"/>
  <c r="E3861" i="8"/>
  <c r="I3860" i="8"/>
  <c r="H3860" i="8"/>
  <c r="G3860" i="8"/>
  <c r="F3860" i="8"/>
  <c r="E3860" i="8"/>
  <c r="I3859" i="8"/>
  <c r="H3859" i="8"/>
  <c r="G3859" i="8"/>
  <c r="F3859" i="8"/>
  <c r="E3859" i="8"/>
  <c r="I3858" i="8"/>
  <c r="H3858" i="8"/>
  <c r="G3858" i="8"/>
  <c r="F3858" i="8"/>
  <c r="E3858" i="8"/>
  <c r="I3857" i="8"/>
  <c r="H3857" i="8"/>
  <c r="G3857" i="8"/>
  <c r="F3857" i="8"/>
  <c r="E3857" i="8"/>
  <c r="I3856" i="8"/>
  <c r="H3856" i="8"/>
  <c r="G3856" i="8"/>
  <c r="F3856" i="8"/>
  <c r="E3856" i="8"/>
  <c r="I3855" i="8"/>
  <c r="H3855" i="8"/>
  <c r="G3855" i="8"/>
  <c r="F3855" i="8"/>
  <c r="E3855" i="8"/>
  <c r="I3854" i="8"/>
  <c r="H3854" i="8"/>
  <c r="G3854" i="8"/>
  <c r="F3854" i="8"/>
  <c r="E3854" i="8"/>
  <c r="I3853" i="8"/>
  <c r="H3853" i="8"/>
  <c r="G3853" i="8"/>
  <c r="F3853" i="8"/>
  <c r="E3853" i="8"/>
  <c r="I3852" i="8"/>
  <c r="H3852" i="8"/>
  <c r="G3852" i="8"/>
  <c r="F3852" i="8"/>
  <c r="E3852" i="8"/>
  <c r="I3851" i="8"/>
  <c r="H3851" i="8"/>
  <c r="G3851" i="8"/>
  <c r="F3851" i="8"/>
  <c r="E3851" i="8"/>
  <c r="I3850" i="8"/>
  <c r="H3850" i="8"/>
  <c r="G3850" i="8"/>
  <c r="F3850" i="8"/>
  <c r="E3850" i="8"/>
  <c r="I3849" i="8"/>
  <c r="H3849" i="8"/>
  <c r="G3849" i="8"/>
  <c r="F3849" i="8"/>
  <c r="E3849" i="8"/>
  <c r="I3848" i="8"/>
  <c r="H3848" i="8"/>
  <c r="G3848" i="8"/>
  <c r="F3848" i="8"/>
  <c r="E3848" i="8"/>
  <c r="I3847" i="8"/>
  <c r="H3847" i="8"/>
  <c r="G3847" i="8"/>
  <c r="F3847" i="8"/>
  <c r="E3847" i="8"/>
  <c r="I3846" i="8"/>
  <c r="H3846" i="8"/>
  <c r="G3846" i="8"/>
  <c r="F3846" i="8"/>
  <c r="E3846" i="8"/>
  <c r="I3845" i="8"/>
  <c r="H3845" i="8"/>
  <c r="G3845" i="8"/>
  <c r="F3845" i="8"/>
  <c r="E3845" i="8"/>
  <c r="I3844" i="8"/>
  <c r="H3844" i="8"/>
  <c r="G3844" i="8"/>
  <c r="F3844" i="8"/>
  <c r="E3844" i="8"/>
  <c r="I3843" i="8"/>
  <c r="H3843" i="8"/>
  <c r="G3843" i="8"/>
  <c r="F3843" i="8"/>
  <c r="E3843" i="8"/>
  <c r="I3842" i="8"/>
  <c r="H3842" i="8"/>
  <c r="G3842" i="8"/>
  <c r="F3842" i="8"/>
  <c r="E3842" i="8"/>
  <c r="I3841" i="8"/>
  <c r="H3841" i="8"/>
  <c r="G3841" i="8"/>
  <c r="F3841" i="8"/>
  <c r="E3841" i="8"/>
  <c r="I3840" i="8"/>
  <c r="H3840" i="8"/>
  <c r="G3840" i="8"/>
  <c r="F3840" i="8"/>
  <c r="E3840" i="8"/>
  <c r="I3839" i="8"/>
  <c r="H3839" i="8"/>
  <c r="G3839" i="8"/>
  <c r="F3839" i="8"/>
  <c r="E3839" i="8"/>
  <c r="I3838" i="8"/>
  <c r="H3838" i="8"/>
  <c r="G3838" i="8"/>
  <c r="F3838" i="8"/>
  <c r="E3838" i="8"/>
  <c r="I3837" i="8"/>
  <c r="H3837" i="8"/>
  <c r="G3837" i="8"/>
  <c r="F3837" i="8"/>
  <c r="E3837" i="8"/>
  <c r="I3836" i="8"/>
  <c r="H3836" i="8"/>
  <c r="G3836" i="8"/>
  <c r="F3836" i="8"/>
  <c r="E3836" i="8"/>
  <c r="I3835" i="8"/>
  <c r="H3835" i="8"/>
  <c r="G3835" i="8"/>
  <c r="F3835" i="8"/>
  <c r="E3835" i="8"/>
  <c r="I3834" i="8"/>
  <c r="H3834" i="8"/>
  <c r="G3834" i="8"/>
  <c r="F3834" i="8"/>
  <c r="E3834" i="8"/>
  <c r="I3833" i="8"/>
  <c r="H3833" i="8"/>
  <c r="G3833" i="8"/>
  <c r="F3833" i="8"/>
  <c r="E3833" i="8"/>
  <c r="I3832" i="8"/>
  <c r="H3832" i="8"/>
  <c r="G3832" i="8"/>
  <c r="F3832" i="8"/>
  <c r="E3832" i="8"/>
  <c r="I3831" i="8"/>
  <c r="H3831" i="8"/>
  <c r="G3831" i="8"/>
  <c r="F3831" i="8"/>
  <c r="E3831" i="8"/>
  <c r="I3830" i="8"/>
  <c r="H3830" i="8"/>
  <c r="G3830" i="8"/>
  <c r="F3830" i="8"/>
  <c r="E3830" i="8"/>
  <c r="I3829" i="8"/>
  <c r="H3829" i="8"/>
  <c r="G3829" i="8"/>
  <c r="F3829" i="8"/>
  <c r="E3829" i="8"/>
  <c r="I3828" i="8"/>
  <c r="H3828" i="8"/>
  <c r="G3828" i="8"/>
  <c r="F3828" i="8"/>
  <c r="E3828" i="8"/>
  <c r="I3827" i="8"/>
  <c r="H3827" i="8"/>
  <c r="G3827" i="8"/>
  <c r="F3827" i="8"/>
  <c r="E3827" i="8"/>
  <c r="I3826" i="8"/>
  <c r="H3826" i="8"/>
  <c r="G3826" i="8"/>
  <c r="F3826" i="8"/>
  <c r="E3826" i="8"/>
  <c r="I3825" i="8"/>
  <c r="H3825" i="8"/>
  <c r="G3825" i="8"/>
  <c r="F3825" i="8"/>
  <c r="E3825" i="8"/>
  <c r="I3824" i="8"/>
  <c r="H3824" i="8"/>
  <c r="G3824" i="8"/>
  <c r="F3824" i="8"/>
  <c r="E3824" i="8"/>
  <c r="I3823" i="8"/>
  <c r="H3823" i="8"/>
  <c r="G3823" i="8"/>
  <c r="F3823" i="8"/>
  <c r="E3823" i="8"/>
  <c r="I3822" i="8"/>
  <c r="H3822" i="8"/>
  <c r="G3822" i="8"/>
  <c r="F3822" i="8"/>
  <c r="E3822" i="8"/>
  <c r="I3821" i="8"/>
  <c r="H3821" i="8"/>
  <c r="G3821" i="8"/>
  <c r="F3821" i="8"/>
  <c r="E3821" i="8"/>
  <c r="I3820" i="8"/>
  <c r="H3820" i="8"/>
  <c r="G3820" i="8"/>
  <c r="F3820" i="8"/>
  <c r="E3820" i="8"/>
  <c r="I3819" i="8"/>
  <c r="H3819" i="8"/>
  <c r="G3819" i="8"/>
  <c r="F3819" i="8"/>
  <c r="E3819" i="8"/>
  <c r="I3818" i="8"/>
  <c r="H3818" i="8"/>
  <c r="G3818" i="8"/>
  <c r="F3818" i="8"/>
  <c r="E3818" i="8"/>
  <c r="I3817" i="8"/>
  <c r="H3817" i="8"/>
  <c r="G3817" i="8"/>
  <c r="F3817" i="8"/>
  <c r="E3817" i="8"/>
  <c r="I3816" i="8"/>
  <c r="H3816" i="8"/>
  <c r="G3816" i="8"/>
  <c r="F3816" i="8"/>
  <c r="E3816" i="8"/>
  <c r="I3815" i="8"/>
  <c r="H3815" i="8"/>
  <c r="G3815" i="8"/>
  <c r="F3815" i="8"/>
  <c r="E3815" i="8"/>
  <c r="I3814" i="8"/>
  <c r="H3814" i="8"/>
  <c r="G3814" i="8"/>
  <c r="F3814" i="8"/>
  <c r="E3814" i="8"/>
  <c r="I3813" i="8"/>
  <c r="H3813" i="8"/>
  <c r="G3813" i="8"/>
  <c r="F3813" i="8"/>
  <c r="E3813" i="8"/>
  <c r="I3812" i="8"/>
  <c r="H3812" i="8"/>
  <c r="G3812" i="8"/>
  <c r="F3812" i="8"/>
  <c r="E3812" i="8"/>
  <c r="I3811" i="8"/>
  <c r="H3811" i="8"/>
  <c r="G3811" i="8"/>
  <c r="F3811" i="8"/>
  <c r="E3811" i="8"/>
  <c r="I3810" i="8"/>
  <c r="H3810" i="8"/>
  <c r="G3810" i="8"/>
  <c r="F3810" i="8"/>
  <c r="E3810" i="8"/>
  <c r="I3809" i="8"/>
  <c r="H3809" i="8"/>
  <c r="G3809" i="8"/>
  <c r="F3809" i="8"/>
  <c r="E3809" i="8"/>
  <c r="I3808" i="8"/>
  <c r="H3808" i="8"/>
  <c r="G3808" i="8"/>
  <c r="F3808" i="8"/>
  <c r="E3808" i="8"/>
  <c r="I3807" i="8"/>
  <c r="H3807" i="8"/>
  <c r="G3807" i="8"/>
  <c r="F3807" i="8"/>
  <c r="E3807" i="8"/>
  <c r="I3806" i="8"/>
  <c r="H3806" i="8"/>
  <c r="G3806" i="8"/>
  <c r="F3806" i="8"/>
  <c r="E3806" i="8"/>
  <c r="I3805" i="8"/>
  <c r="H3805" i="8"/>
  <c r="G3805" i="8"/>
  <c r="F3805" i="8"/>
  <c r="E3805" i="8"/>
  <c r="I3804" i="8"/>
  <c r="H3804" i="8"/>
  <c r="G3804" i="8"/>
  <c r="F3804" i="8"/>
  <c r="E3804" i="8"/>
  <c r="I3803" i="8"/>
  <c r="H3803" i="8"/>
  <c r="G3803" i="8"/>
  <c r="F3803" i="8"/>
  <c r="E3803" i="8"/>
  <c r="I3802" i="8"/>
  <c r="H3802" i="8"/>
  <c r="G3802" i="8"/>
  <c r="F3802" i="8"/>
  <c r="E3802" i="8"/>
  <c r="I3801" i="8"/>
  <c r="H3801" i="8"/>
  <c r="G3801" i="8"/>
  <c r="F3801" i="8"/>
  <c r="E3801" i="8"/>
  <c r="I3800" i="8"/>
  <c r="H3800" i="8"/>
  <c r="G3800" i="8"/>
  <c r="F3800" i="8"/>
  <c r="E3800" i="8"/>
  <c r="I3799" i="8"/>
  <c r="H3799" i="8"/>
  <c r="G3799" i="8"/>
  <c r="F3799" i="8"/>
  <c r="E3799" i="8"/>
  <c r="I3798" i="8"/>
  <c r="H3798" i="8"/>
  <c r="G3798" i="8"/>
  <c r="F3798" i="8"/>
  <c r="E3798" i="8"/>
  <c r="I3797" i="8"/>
  <c r="H3797" i="8"/>
  <c r="G3797" i="8"/>
  <c r="F3797" i="8"/>
  <c r="E3797" i="8"/>
  <c r="I3796" i="8"/>
  <c r="H3796" i="8"/>
  <c r="G3796" i="8"/>
  <c r="F3796" i="8"/>
  <c r="E3796" i="8"/>
  <c r="I3795" i="8"/>
  <c r="H3795" i="8"/>
  <c r="G3795" i="8"/>
  <c r="F3795" i="8"/>
  <c r="E3795" i="8"/>
  <c r="I3794" i="8"/>
  <c r="H3794" i="8"/>
  <c r="G3794" i="8"/>
  <c r="F3794" i="8"/>
  <c r="E3794" i="8"/>
  <c r="I3793" i="8"/>
  <c r="H3793" i="8"/>
  <c r="G3793" i="8"/>
  <c r="F3793" i="8"/>
  <c r="E3793" i="8"/>
  <c r="I3792" i="8"/>
  <c r="H3792" i="8"/>
  <c r="G3792" i="8"/>
  <c r="F3792" i="8"/>
  <c r="E3792" i="8"/>
  <c r="I3791" i="8"/>
  <c r="H3791" i="8"/>
  <c r="G3791" i="8"/>
  <c r="F3791" i="8"/>
  <c r="E3791" i="8"/>
  <c r="I3790" i="8"/>
  <c r="H3790" i="8"/>
  <c r="G3790" i="8"/>
  <c r="F3790" i="8"/>
  <c r="E3790" i="8"/>
  <c r="I3789" i="8"/>
  <c r="H3789" i="8"/>
  <c r="G3789" i="8"/>
  <c r="F3789" i="8"/>
  <c r="E3789" i="8"/>
  <c r="I3788" i="8"/>
  <c r="H3788" i="8"/>
  <c r="G3788" i="8"/>
  <c r="F3788" i="8"/>
  <c r="E3788" i="8"/>
  <c r="I3787" i="8"/>
  <c r="H3787" i="8"/>
  <c r="G3787" i="8"/>
  <c r="F3787" i="8"/>
  <c r="E3787" i="8"/>
  <c r="I3786" i="8"/>
  <c r="H3786" i="8"/>
  <c r="G3786" i="8"/>
  <c r="F3786" i="8"/>
  <c r="E3786" i="8"/>
  <c r="I3785" i="8"/>
  <c r="H3785" i="8"/>
  <c r="G3785" i="8"/>
  <c r="F3785" i="8"/>
  <c r="E3785" i="8"/>
  <c r="I3784" i="8"/>
  <c r="H3784" i="8"/>
  <c r="G3784" i="8"/>
  <c r="F3784" i="8"/>
  <c r="E3784" i="8"/>
  <c r="I3783" i="8"/>
  <c r="H3783" i="8"/>
  <c r="G3783" i="8"/>
  <c r="F3783" i="8"/>
  <c r="E3783" i="8"/>
  <c r="I3782" i="8"/>
  <c r="H3782" i="8"/>
  <c r="G3782" i="8"/>
  <c r="F3782" i="8"/>
  <c r="E3782" i="8"/>
  <c r="I3781" i="8"/>
  <c r="H3781" i="8"/>
  <c r="G3781" i="8"/>
  <c r="F3781" i="8"/>
  <c r="E3781" i="8"/>
  <c r="I3780" i="8"/>
  <c r="H3780" i="8"/>
  <c r="G3780" i="8"/>
  <c r="F3780" i="8"/>
  <c r="E3780" i="8"/>
  <c r="I3779" i="8"/>
  <c r="H3779" i="8"/>
  <c r="G3779" i="8"/>
  <c r="F3779" i="8"/>
  <c r="E3779" i="8"/>
  <c r="I3778" i="8"/>
  <c r="H3778" i="8"/>
  <c r="G3778" i="8"/>
  <c r="F3778" i="8"/>
  <c r="E3778" i="8"/>
  <c r="I3777" i="8"/>
  <c r="H3777" i="8"/>
  <c r="G3777" i="8"/>
  <c r="F3777" i="8"/>
  <c r="E3777" i="8"/>
  <c r="I3776" i="8"/>
  <c r="H3776" i="8"/>
  <c r="G3776" i="8"/>
  <c r="F3776" i="8"/>
  <c r="E3776" i="8"/>
  <c r="I3775" i="8"/>
  <c r="H3775" i="8"/>
  <c r="G3775" i="8"/>
  <c r="F3775" i="8"/>
  <c r="E3775" i="8"/>
  <c r="I3774" i="8"/>
  <c r="H3774" i="8"/>
  <c r="G3774" i="8"/>
  <c r="F3774" i="8"/>
  <c r="E3774" i="8"/>
  <c r="I3773" i="8"/>
  <c r="H3773" i="8"/>
  <c r="G3773" i="8"/>
  <c r="F3773" i="8"/>
  <c r="E3773" i="8"/>
  <c r="I3772" i="8"/>
  <c r="H3772" i="8"/>
  <c r="G3772" i="8"/>
  <c r="F3772" i="8"/>
  <c r="E3772" i="8"/>
  <c r="I3771" i="8"/>
  <c r="H3771" i="8"/>
  <c r="G3771" i="8"/>
  <c r="F3771" i="8"/>
  <c r="E3771" i="8"/>
  <c r="I3770" i="8"/>
  <c r="H3770" i="8"/>
  <c r="G3770" i="8"/>
  <c r="F3770" i="8"/>
  <c r="E3770" i="8"/>
  <c r="I3769" i="8"/>
  <c r="H3769" i="8"/>
  <c r="G3769" i="8"/>
  <c r="F3769" i="8"/>
  <c r="E3769" i="8"/>
  <c r="I3768" i="8"/>
  <c r="H3768" i="8"/>
  <c r="G3768" i="8"/>
  <c r="F3768" i="8"/>
  <c r="E3768" i="8"/>
  <c r="I3767" i="8"/>
  <c r="H3767" i="8"/>
  <c r="G3767" i="8"/>
  <c r="F3767" i="8"/>
  <c r="E3767" i="8"/>
  <c r="I3766" i="8"/>
  <c r="H3766" i="8"/>
  <c r="G3766" i="8"/>
  <c r="F3766" i="8"/>
  <c r="E3766" i="8"/>
  <c r="I3765" i="8"/>
  <c r="H3765" i="8"/>
  <c r="G3765" i="8"/>
  <c r="F3765" i="8"/>
  <c r="E3765" i="8"/>
  <c r="I3764" i="8"/>
  <c r="H3764" i="8"/>
  <c r="G3764" i="8"/>
  <c r="F3764" i="8"/>
  <c r="E3764" i="8"/>
  <c r="I3763" i="8"/>
  <c r="H3763" i="8"/>
  <c r="G3763" i="8"/>
  <c r="F3763" i="8"/>
  <c r="E3763" i="8"/>
  <c r="I3762" i="8"/>
  <c r="H3762" i="8"/>
  <c r="G3762" i="8"/>
  <c r="F3762" i="8"/>
  <c r="E3762" i="8"/>
  <c r="I3761" i="8"/>
  <c r="H3761" i="8"/>
  <c r="G3761" i="8"/>
  <c r="F3761" i="8"/>
  <c r="E3761" i="8"/>
  <c r="I3760" i="8"/>
  <c r="H3760" i="8"/>
  <c r="G3760" i="8"/>
  <c r="F3760" i="8"/>
  <c r="E3760" i="8"/>
  <c r="I3759" i="8"/>
  <c r="H3759" i="8"/>
  <c r="G3759" i="8"/>
  <c r="F3759" i="8"/>
  <c r="E3759" i="8"/>
  <c r="I3758" i="8"/>
  <c r="H3758" i="8"/>
  <c r="G3758" i="8"/>
  <c r="F3758" i="8"/>
  <c r="E3758" i="8"/>
  <c r="I3757" i="8"/>
  <c r="H3757" i="8"/>
  <c r="G3757" i="8"/>
  <c r="F3757" i="8"/>
  <c r="E3757" i="8"/>
  <c r="I3756" i="8"/>
  <c r="H3756" i="8"/>
  <c r="G3756" i="8"/>
  <c r="F3756" i="8"/>
  <c r="E3756" i="8"/>
  <c r="I3755" i="8"/>
  <c r="H3755" i="8"/>
  <c r="G3755" i="8"/>
  <c r="F3755" i="8"/>
  <c r="E3755" i="8"/>
  <c r="I3754" i="8"/>
  <c r="H3754" i="8"/>
  <c r="G3754" i="8"/>
  <c r="F3754" i="8"/>
  <c r="E3754" i="8"/>
  <c r="I3753" i="8"/>
  <c r="H3753" i="8"/>
  <c r="G3753" i="8"/>
  <c r="F3753" i="8"/>
  <c r="E3753" i="8"/>
  <c r="I3752" i="8"/>
  <c r="H3752" i="8"/>
  <c r="G3752" i="8"/>
  <c r="F3752" i="8"/>
  <c r="E3752" i="8"/>
  <c r="I3751" i="8"/>
  <c r="H3751" i="8"/>
  <c r="G3751" i="8"/>
  <c r="F3751" i="8"/>
  <c r="E3751" i="8"/>
  <c r="I3750" i="8"/>
  <c r="H3750" i="8"/>
  <c r="G3750" i="8"/>
  <c r="F3750" i="8"/>
  <c r="E3750" i="8"/>
  <c r="I3749" i="8"/>
  <c r="H3749" i="8"/>
  <c r="G3749" i="8"/>
  <c r="F3749" i="8"/>
  <c r="E3749" i="8"/>
  <c r="I3748" i="8"/>
  <c r="H3748" i="8"/>
  <c r="G3748" i="8"/>
  <c r="F3748" i="8"/>
  <c r="E3748" i="8"/>
  <c r="I3747" i="8"/>
  <c r="H3747" i="8"/>
  <c r="G3747" i="8"/>
  <c r="F3747" i="8"/>
  <c r="E3747" i="8"/>
  <c r="I3746" i="8"/>
  <c r="H3746" i="8"/>
  <c r="G3746" i="8"/>
  <c r="F3746" i="8"/>
  <c r="E3746" i="8"/>
  <c r="I3745" i="8"/>
  <c r="H3745" i="8"/>
  <c r="G3745" i="8"/>
  <c r="F3745" i="8"/>
  <c r="E3745" i="8"/>
  <c r="I3744" i="8"/>
  <c r="H3744" i="8"/>
  <c r="G3744" i="8"/>
  <c r="F3744" i="8"/>
  <c r="E3744" i="8"/>
  <c r="I3743" i="8"/>
  <c r="H3743" i="8"/>
  <c r="G3743" i="8"/>
  <c r="F3743" i="8"/>
  <c r="E3743" i="8"/>
  <c r="I3742" i="8"/>
  <c r="H3742" i="8"/>
  <c r="G3742" i="8"/>
  <c r="F3742" i="8"/>
  <c r="E3742" i="8"/>
  <c r="I3741" i="8"/>
  <c r="H3741" i="8"/>
  <c r="G3741" i="8"/>
  <c r="F3741" i="8"/>
  <c r="E3741" i="8"/>
  <c r="I3740" i="8"/>
  <c r="H3740" i="8"/>
  <c r="G3740" i="8"/>
  <c r="F3740" i="8"/>
  <c r="E3740" i="8"/>
  <c r="I3739" i="8"/>
  <c r="H3739" i="8"/>
  <c r="G3739" i="8"/>
  <c r="F3739" i="8"/>
  <c r="E3739" i="8"/>
  <c r="I3738" i="8"/>
  <c r="H3738" i="8"/>
  <c r="G3738" i="8"/>
  <c r="F3738" i="8"/>
  <c r="E3738" i="8"/>
  <c r="I3737" i="8"/>
  <c r="H3737" i="8"/>
  <c r="G3737" i="8"/>
  <c r="F3737" i="8"/>
  <c r="E3737" i="8"/>
  <c r="I3736" i="8"/>
  <c r="H3736" i="8"/>
  <c r="G3736" i="8"/>
  <c r="F3736" i="8"/>
  <c r="E3736" i="8"/>
  <c r="I3735" i="8"/>
  <c r="H3735" i="8"/>
  <c r="G3735" i="8"/>
  <c r="F3735" i="8"/>
  <c r="E3735" i="8"/>
  <c r="I3734" i="8"/>
  <c r="H3734" i="8"/>
  <c r="G3734" i="8"/>
  <c r="F3734" i="8"/>
  <c r="E3734" i="8"/>
  <c r="I3733" i="8"/>
  <c r="H3733" i="8"/>
  <c r="G3733" i="8"/>
  <c r="F3733" i="8"/>
  <c r="E3733" i="8"/>
  <c r="I3732" i="8"/>
  <c r="H3732" i="8"/>
  <c r="G3732" i="8"/>
  <c r="F3732" i="8"/>
  <c r="E3732" i="8"/>
  <c r="I3731" i="8"/>
  <c r="H3731" i="8"/>
  <c r="G3731" i="8"/>
  <c r="F3731" i="8"/>
  <c r="E3731" i="8"/>
  <c r="I3730" i="8"/>
  <c r="H3730" i="8"/>
  <c r="G3730" i="8"/>
  <c r="F3730" i="8"/>
  <c r="E3730" i="8"/>
  <c r="I3729" i="8"/>
  <c r="H3729" i="8"/>
  <c r="G3729" i="8"/>
  <c r="F3729" i="8"/>
  <c r="E3729" i="8"/>
  <c r="I3728" i="8"/>
  <c r="H3728" i="8"/>
  <c r="G3728" i="8"/>
  <c r="F3728" i="8"/>
  <c r="E3728" i="8"/>
  <c r="I3727" i="8"/>
  <c r="H3727" i="8"/>
  <c r="G3727" i="8"/>
  <c r="F3727" i="8"/>
  <c r="E3727" i="8"/>
  <c r="I3726" i="8"/>
  <c r="H3726" i="8"/>
  <c r="G3726" i="8"/>
  <c r="F3726" i="8"/>
  <c r="E3726" i="8"/>
  <c r="I3725" i="8"/>
  <c r="H3725" i="8"/>
  <c r="G3725" i="8"/>
  <c r="F3725" i="8"/>
  <c r="E3725" i="8"/>
  <c r="I3724" i="8"/>
  <c r="H3724" i="8"/>
  <c r="G3724" i="8"/>
  <c r="F3724" i="8"/>
  <c r="E3724" i="8"/>
  <c r="I3723" i="8"/>
  <c r="H3723" i="8"/>
  <c r="G3723" i="8"/>
  <c r="F3723" i="8"/>
  <c r="E3723" i="8"/>
  <c r="I3722" i="8"/>
  <c r="H3722" i="8"/>
  <c r="G3722" i="8"/>
  <c r="F3722" i="8"/>
  <c r="E3722" i="8"/>
  <c r="I3721" i="8"/>
  <c r="H3721" i="8"/>
  <c r="G3721" i="8"/>
  <c r="F3721" i="8"/>
  <c r="E3721" i="8"/>
  <c r="I3720" i="8"/>
  <c r="H3720" i="8"/>
  <c r="G3720" i="8"/>
  <c r="F3720" i="8"/>
  <c r="E3720" i="8"/>
  <c r="I3719" i="8"/>
  <c r="H3719" i="8"/>
  <c r="G3719" i="8"/>
  <c r="F3719" i="8"/>
  <c r="E3719" i="8"/>
  <c r="I3718" i="8"/>
  <c r="H3718" i="8"/>
  <c r="G3718" i="8"/>
  <c r="F3718" i="8"/>
  <c r="E3718" i="8"/>
  <c r="I3717" i="8"/>
  <c r="H3717" i="8"/>
  <c r="G3717" i="8"/>
  <c r="F3717" i="8"/>
  <c r="E3717" i="8"/>
  <c r="I3716" i="8"/>
  <c r="H3716" i="8"/>
  <c r="G3716" i="8"/>
  <c r="F3716" i="8"/>
  <c r="E3716" i="8"/>
  <c r="I3715" i="8"/>
  <c r="H3715" i="8"/>
  <c r="G3715" i="8"/>
  <c r="F3715" i="8"/>
  <c r="E3715" i="8"/>
  <c r="I3714" i="8"/>
  <c r="H3714" i="8"/>
  <c r="G3714" i="8"/>
  <c r="F3714" i="8"/>
  <c r="E3714" i="8"/>
  <c r="I3713" i="8"/>
  <c r="H3713" i="8"/>
  <c r="G3713" i="8"/>
  <c r="F3713" i="8"/>
  <c r="E3713" i="8"/>
  <c r="I3712" i="8"/>
  <c r="H3712" i="8"/>
  <c r="G3712" i="8"/>
  <c r="F3712" i="8"/>
  <c r="E3712" i="8"/>
  <c r="I3711" i="8"/>
  <c r="H3711" i="8"/>
  <c r="G3711" i="8"/>
  <c r="F3711" i="8"/>
  <c r="E3711" i="8"/>
  <c r="I3710" i="8"/>
  <c r="H3710" i="8"/>
  <c r="G3710" i="8"/>
  <c r="F3710" i="8"/>
  <c r="E3710" i="8"/>
  <c r="I3709" i="8"/>
  <c r="H3709" i="8"/>
  <c r="G3709" i="8"/>
  <c r="F3709" i="8"/>
  <c r="E3709" i="8"/>
  <c r="I3708" i="8"/>
  <c r="H3708" i="8"/>
  <c r="G3708" i="8"/>
  <c r="F3708" i="8"/>
  <c r="E3708" i="8"/>
  <c r="I3707" i="8"/>
  <c r="H3707" i="8"/>
  <c r="G3707" i="8"/>
  <c r="F3707" i="8"/>
  <c r="E3707" i="8"/>
  <c r="I3706" i="8"/>
  <c r="H3706" i="8"/>
  <c r="G3706" i="8"/>
  <c r="F3706" i="8"/>
  <c r="E3706" i="8"/>
  <c r="I3705" i="8"/>
  <c r="H3705" i="8"/>
  <c r="G3705" i="8"/>
  <c r="F3705" i="8"/>
  <c r="E3705" i="8"/>
  <c r="I3704" i="8"/>
  <c r="H3704" i="8"/>
  <c r="G3704" i="8"/>
  <c r="F3704" i="8"/>
  <c r="E3704" i="8"/>
  <c r="I3703" i="8"/>
  <c r="H3703" i="8"/>
  <c r="G3703" i="8"/>
  <c r="F3703" i="8"/>
  <c r="E3703" i="8"/>
  <c r="I3702" i="8"/>
  <c r="H3702" i="8"/>
  <c r="G3702" i="8"/>
  <c r="F3702" i="8"/>
  <c r="E3702" i="8"/>
  <c r="I3701" i="8"/>
  <c r="H3701" i="8"/>
  <c r="G3701" i="8"/>
  <c r="F3701" i="8"/>
  <c r="E3701" i="8"/>
  <c r="I3700" i="8"/>
  <c r="H3700" i="8"/>
  <c r="G3700" i="8"/>
  <c r="F3700" i="8"/>
  <c r="E3700" i="8"/>
  <c r="I3699" i="8"/>
  <c r="H3699" i="8"/>
  <c r="G3699" i="8"/>
  <c r="F3699" i="8"/>
  <c r="E3699" i="8"/>
  <c r="I3698" i="8"/>
  <c r="H3698" i="8"/>
  <c r="G3698" i="8"/>
  <c r="F3698" i="8"/>
  <c r="E3698" i="8"/>
  <c r="I3697" i="8"/>
  <c r="H3697" i="8"/>
  <c r="G3697" i="8"/>
  <c r="F3697" i="8"/>
  <c r="E3697" i="8"/>
  <c r="I3696" i="8"/>
  <c r="H3696" i="8"/>
  <c r="G3696" i="8"/>
  <c r="F3696" i="8"/>
  <c r="E3696" i="8"/>
  <c r="I3695" i="8"/>
  <c r="H3695" i="8"/>
  <c r="G3695" i="8"/>
  <c r="F3695" i="8"/>
  <c r="E3695" i="8"/>
  <c r="I3694" i="8"/>
  <c r="H3694" i="8"/>
  <c r="G3694" i="8"/>
  <c r="F3694" i="8"/>
  <c r="E3694" i="8"/>
  <c r="I3693" i="8"/>
  <c r="H3693" i="8"/>
  <c r="G3693" i="8"/>
  <c r="F3693" i="8"/>
  <c r="E3693" i="8"/>
  <c r="I3692" i="8"/>
  <c r="H3692" i="8"/>
  <c r="G3692" i="8"/>
  <c r="F3692" i="8"/>
  <c r="E3692" i="8"/>
  <c r="I3691" i="8"/>
  <c r="H3691" i="8"/>
  <c r="G3691" i="8"/>
  <c r="F3691" i="8"/>
  <c r="E3691" i="8"/>
  <c r="I3690" i="8"/>
  <c r="H3690" i="8"/>
  <c r="G3690" i="8"/>
  <c r="F3690" i="8"/>
  <c r="E3690" i="8"/>
  <c r="I3689" i="8"/>
  <c r="H3689" i="8"/>
  <c r="G3689" i="8"/>
  <c r="F3689" i="8"/>
  <c r="E3689" i="8"/>
  <c r="I3688" i="8"/>
  <c r="H3688" i="8"/>
  <c r="G3688" i="8"/>
  <c r="F3688" i="8"/>
  <c r="E3688" i="8"/>
  <c r="I3687" i="8"/>
  <c r="H3687" i="8"/>
  <c r="G3687" i="8"/>
  <c r="F3687" i="8"/>
  <c r="E3687" i="8"/>
  <c r="I3686" i="8"/>
  <c r="H3686" i="8"/>
  <c r="G3686" i="8"/>
  <c r="F3686" i="8"/>
  <c r="E3686" i="8"/>
  <c r="I3685" i="8"/>
  <c r="H3685" i="8"/>
  <c r="G3685" i="8"/>
  <c r="F3685" i="8"/>
  <c r="E3685" i="8"/>
  <c r="I3684" i="8"/>
  <c r="H3684" i="8"/>
  <c r="G3684" i="8"/>
  <c r="F3684" i="8"/>
  <c r="E3684" i="8"/>
  <c r="I3683" i="8"/>
  <c r="H3683" i="8"/>
  <c r="G3683" i="8"/>
  <c r="F3683" i="8"/>
  <c r="E3683" i="8"/>
  <c r="I3682" i="8"/>
  <c r="H3682" i="8"/>
  <c r="G3682" i="8"/>
  <c r="F3682" i="8"/>
  <c r="E3682" i="8"/>
  <c r="I3681" i="8"/>
  <c r="H3681" i="8"/>
  <c r="G3681" i="8"/>
  <c r="F3681" i="8"/>
  <c r="E3681" i="8"/>
  <c r="I3680" i="8"/>
  <c r="H3680" i="8"/>
  <c r="G3680" i="8"/>
  <c r="F3680" i="8"/>
  <c r="E3680" i="8"/>
  <c r="I3679" i="8"/>
  <c r="H3679" i="8"/>
  <c r="G3679" i="8"/>
  <c r="F3679" i="8"/>
  <c r="E3679" i="8"/>
  <c r="I3678" i="8"/>
  <c r="H3678" i="8"/>
  <c r="G3678" i="8"/>
  <c r="F3678" i="8"/>
  <c r="E3678" i="8"/>
  <c r="I3677" i="8"/>
  <c r="H3677" i="8"/>
  <c r="G3677" i="8"/>
  <c r="F3677" i="8"/>
  <c r="E3677" i="8"/>
  <c r="I3676" i="8"/>
  <c r="H3676" i="8"/>
  <c r="G3676" i="8"/>
  <c r="F3676" i="8"/>
  <c r="E3676" i="8"/>
  <c r="I3675" i="8"/>
  <c r="H3675" i="8"/>
  <c r="G3675" i="8"/>
  <c r="F3675" i="8"/>
  <c r="E3675" i="8"/>
  <c r="I3674" i="8"/>
  <c r="H3674" i="8"/>
  <c r="G3674" i="8"/>
  <c r="F3674" i="8"/>
  <c r="E3674" i="8"/>
  <c r="I3673" i="8"/>
  <c r="H3673" i="8"/>
  <c r="G3673" i="8"/>
  <c r="F3673" i="8"/>
  <c r="E3673" i="8"/>
  <c r="I3672" i="8"/>
  <c r="H3672" i="8"/>
  <c r="G3672" i="8"/>
  <c r="F3672" i="8"/>
  <c r="E3672" i="8"/>
  <c r="I3671" i="8"/>
  <c r="H3671" i="8"/>
  <c r="G3671" i="8"/>
  <c r="F3671" i="8"/>
  <c r="E3671" i="8"/>
  <c r="I3670" i="8"/>
  <c r="H3670" i="8"/>
  <c r="G3670" i="8"/>
  <c r="F3670" i="8"/>
  <c r="E3670" i="8"/>
  <c r="I3669" i="8"/>
  <c r="H3669" i="8"/>
  <c r="G3669" i="8"/>
  <c r="F3669" i="8"/>
  <c r="E3669" i="8"/>
  <c r="I3668" i="8"/>
  <c r="H3668" i="8"/>
  <c r="G3668" i="8"/>
  <c r="F3668" i="8"/>
  <c r="E3668" i="8"/>
  <c r="I3667" i="8"/>
  <c r="H3667" i="8"/>
  <c r="G3667" i="8"/>
  <c r="F3667" i="8"/>
  <c r="E3667" i="8"/>
  <c r="I3666" i="8"/>
  <c r="H3666" i="8"/>
  <c r="G3666" i="8"/>
  <c r="F3666" i="8"/>
  <c r="E3666" i="8"/>
  <c r="I3665" i="8"/>
  <c r="H3665" i="8"/>
  <c r="G3665" i="8"/>
  <c r="F3665" i="8"/>
  <c r="E3665" i="8"/>
  <c r="I3664" i="8"/>
  <c r="H3664" i="8"/>
  <c r="G3664" i="8"/>
  <c r="F3664" i="8"/>
  <c r="E3664" i="8"/>
  <c r="I3663" i="8"/>
  <c r="H3663" i="8"/>
  <c r="G3663" i="8"/>
  <c r="F3663" i="8"/>
  <c r="E3663" i="8"/>
  <c r="I3662" i="8"/>
  <c r="H3662" i="8"/>
  <c r="G3662" i="8"/>
  <c r="F3662" i="8"/>
  <c r="E3662" i="8"/>
  <c r="I3661" i="8"/>
  <c r="H3661" i="8"/>
  <c r="G3661" i="8"/>
  <c r="F3661" i="8"/>
  <c r="E3661" i="8"/>
  <c r="I3660" i="8"/>
  <c r="H3660" i="8"/>
  <c r="G3660" i="8"/>
  <c r="F3660" i="8"/>
  <c r="E3660" i="8"/>
  <c r="I3659" i="8"/>
  <c r="H3659" i="8"/>
  <c r="G3659" i="8"/>
  <c r="F3659" i="8"/>
  <c r="E3659" i="8"/>
  <c r="I3658" i="8"/>
  <c r="H3658" i="8"/>
  <c r="G3658" i="8"/>
  <c r="F3658" i="8"/>
  <c r="E3658" i="8"/>
  <c r="I3657" i="8"/>
  <c r="H3657" i="8"/>
  <c r="G3657" i="8"/>
  <c r="F3657" i="8"/>
  <c r="E3657" i="8"/>
  <c r="I3656" i="8"/>
  <c r="H3656" i="8"/>
  <c r="G3656" i="8"/>
  <c r="F3656" i="8"/>
  <c r="E3656" i="8"/>
  <c r="I3655" i="8"/>
  <c r="H3655" i="8"/>
  <c r="G3655" i="8"/>
  <c r="F3655" i="8"/>
  <c r="E3655" i="8"/>
  <c r="I3654" i="8"/>
  <c r="H3654" i="8"/>
  <c r="G3654" i="8"/>
  <c r="F3654" i="8"/>
  <c r="E3654" i="8"/>
  <c r="I3653" i="8"/>
  <c r="H3653" i="8"/>
  <c r="G3653" i="8"/>
  <c r="F3653" i="8"/>
  <c r="E3653" i="8"/>
  <c r="I3652" i="8"/>
  <c r="H3652" i="8"/>
  <c r="G3652" i="8"/>
  <c r="F3652" i="8"/>
  <c r="E3652" i="8"/>
  <c r="I3651" i="8"/>
  <c r="H3651" i="8"/>
  <c r="G3651" i="8"/>
  <c r="F3651" i="8"/>
  <c r="E3651" i="8"/>
  <c r="I3650" i="8"/>
  <c r="H3650" i="8"/>
  <c r="G3650" i="8"/>
  <c r="F3650" i="8"/>
  <c r="E3650" i="8"/>
  <c r="I3649" i="8"/>
  <c r="H3649" i="8"/>
  <c r="G3649" i="8"/>
  <c r="F3649" i="8"/>
  <c r="E3649" i="8"/>
  <c r="I3648" i="8"/>
  <c r="H3648" i="8"/>
  <c r="G3648" i="8"/>
  <c r="F3648" i="8"/>
  <c r="E3648" i="8"/>
  <c r="I3647" i="8"/>
  <c r="H3647" i="8"/>
  <c r="G3647" i="8"/>
  <c r="F3647" i="8"/>
  <c r="E3647" i="8"/>
  <c r="I3646" i="8"/>
  <c r="H3646" i="8"/>
  <c r="G3646" i="8"/>
  <c r="F3646" i="8"/>
  <c r="E3646" i="8"/>
  <c r="I3645" i="8"/>
  <c r="H3645" i="8"/>
  <c r="G3645" i="8"/>
  <c r="F3645" i="8"/>
  <c r="E3645" i="8"/>
  <c r="I3644" i="8"/>
  <c r="H3644" i="8"/>
  <c r="G3644" i="8"/>
  <c r="F3644" i="8"/>
  <c r="E3644" i="8"/>
  <c r="I3643" i="8"/>
  <c r="H3643" i="8"/>
  <c r="G3643" i="8"/>
  <c r="F3643" i="8"/>
  <c r="E3643" i="8"/>
  <c r="I3642" i="8"/>
  <c r="H3642" i="8"/>
  <c r="G3642" i="8"/>
  <c r="F3642" i="8"/>
  <c r="E3642" i="8"/>
  <c r="I3641" i="8"/>
  <c r="H3641" i="8"/>
  <c r="G3641" i="8"/>
  <c r="F3641" i="8"/>
  <c r="E3641" i="8"/>
  <c r="I3640" i="8"/>
  <c r="H3640" i="8"/>
  <c r="G3640" i="8"/>
  <c r="F3640" i="8"/>
  <c r="E3640" i="8"/>
  <c r="I3639" i="8"/>
  <c r="H3639" i="8"/>
  <c r="G3639" i="8"/>
  <c r="F3639" i="8"/>
  <c r="E3639" i="8"/>
  <c r="I3638" i="8"/>
  <c r="H3638" i="8"/>
  <c r="G3638" i="8"/>
  <c r="F3638" i="8"/>
  <c r="E3638" i="8"/>
  <c r="I3637" i="8"/>
  <c r="H3637" i="8"/>
  <c r="G3637" i="8"/>
  <c r="F3637" i="8"/>
  <c r="E3637" i="8"/>
  <c r="I3636" i="8"/>
  <c r="H3636" i="8"/>
  <c r="G3636" i="8"/>
  <c r="F3636" i="8"/>
  <c r="E3636" i="8"/>
  <c r="I3635" i="8"/>
  <c r="H3635" i="8"/>
  <c r="G3635" i="8"/>
  <c r="F3635" i="8"/>
  <c r="E3635" i="8"/>
  <c r="I3634" i="8"/>
  <c r="H3634" i="8"/>
  <c r="G3634" i="8"/>
  <c r="F3634" i="8"/>
  <c r="E3634" i="8"/>
  <c r="I3633" i="8"/>
  <c r="H3633" i="8"/>
  <c r="G3633" i="8"/>
  <c r="F3633" i="8"/>
  <c r="E3633" i="8"/>
  <c r="I3632" i="8"/>
  <c r="H3632" i="8"/>
  <c r="G3632" i="8"/>
  <c r="F3632" i="8"/>
  <c r="E3632" i="8"/>
  <c r="I3631" i="8"/>
  <c r="H3631" i="8"/>
  <c r="G3631" i="8"/>
  <c r="F3631" i="8"/>
  <c r="E3631" i="8"/>
  <c r="I3630" i="8"/>
  <c r="H3630" i="8"/>
  <c r="G3630" i="8"/>
  <c r="F3630" i="8"/>
  <c r="E3630" i="8"/>
  <c r="I3629" i="8"/>
  <c r="H3629" i="8"/>
  <c r="G3629" i="8"/>
  <c r="F3629" i="8"/>
  <c r="E3629" i="8"/>
  <c r="I3628" i="8"/>
  <c r="H3628" i="8"/>
  <c r="G3628" i="8"/>
  <c r="F3628" i="8"/>
  <c r="E3628" i="8"/>
  <c r="I3627" i="8"/>
  <c r="H3627" i="8"/>
  <c r="G3627" i="8"/>
  <c r="F3627" i="8"/>
  <c r="E3627" i="8"/>
  <c r="I3626" i="8"/>
  <c r="H3626" i="8"/>
  <c r="G3626" i="8"/>
  <c r="F3626" i="8"/>
  <c r="E3626" i="8"/>
  <c r="I3625" i="8"/>
  <c r="H3625" i="8"/>
  <c r="G3625" i="8"/>
  <c r="F3625" i="8"/>
  <c r="E3625" i="8"/>
  <c r="I3624" i="8"/>
  <c r="H3624" i="8"/>
  <c r="G3624" i="8"/>
  <c r="F3624" i="8"/>
  <c r="E3624" i="8"/>
  <c r="I3623" i="8"/>
  <c r="H3623" i="8"/>
  <c r="G3623" i="8"/>
  <c r="F3623" i="8"/>
  <c r="E3623" i="8"/>
  <c r="I3622" i="8"/>
  <c r="H3622" i="8"/>
  <c r="G3622" i="8"/>
  <c r="F3622" i="8"/>
  <c r="E3622" i="8"/>
  <c r="I3621" i="8"/>
  <c r="H3621" i="8"/>
  <c r="G3621" i="8"/>
  <c r="F3621" i="8"/>
  <c r="E3621" i="8"/>
  <c r="I3620" i="8"/>
  <c r="H3620" i="8"/>
  <c r="G3620" i="8"/>
  <c r="F3620" i="8"/>
  <c r="E3620" i="8"/>
  <c r="I3619" i="8"/>
  <c r="H3619" i="8"/>
  <c r="G3619" i="8"/>
  <c r="F3619" i="8"/>
  <c r="E3619" i="8"/>
  <c r="I3618" i="8"/>
  <c r="H3618" i="8"/>
  <c r="G3618" i="8"/>
  <c r="F3618" i="8"/>
  <c r="E3618" i="8"/>
  <c r="I3617" i="8"/>
  <c r="H3617" i="8"/>
  <c r="G3617" i="8"/>
  <c r="F3617" i="8"/>
  <c r="E3617" i="8"/>
  <c r="I3616" i="8"/>
  <c r="H3616" i="8"/>
  <c r="G3616" i="8"/>
  <c r="F3616" i="8"/>
  <c r="E3616" i="8"/>
  <c r="I3615" i="8"/>
  <c r="H3615" i="8"/>
  <c r="G3615" i="8"/>
  <c r="F3615" i="8"/>
  <c r="E3615" i="8"/>
  <c r="I3614" i="8"/>
  <c r="H3614" i="8"/>
  <c r="G3614" i="8"/>
  <c r="F3614" i="8"/>
  <c r="E3614" i="8"/>
  <c r="I3613" i="8"/>
  <c r="H3613" i="8"/>
  <c r="G3613" i="8"/>
  <c r="F3613" i="8"/>
  <c r="E3613" i="8"/>
  <c r="I3612" i="8"/>
  <c r="H3612" i="8"/>
  <c r="G3612" i="8"/>
  <c r="F3612" i="8"/>
  <c r="E3612" i="8"/>
  <c r="I3611" i="8"/>
  <c r="H3611" i="8"/>
  <c r="G3611" i="8"/>
  <c r="F3611" i="8"/>
  <c r="E3611" i="8"/>
  <c r="I3610" i="8"/>
  <c r="H3610" i="8"/>
  <c r="G3610" i="8"/>
  <c r="F3610" i="8"/>
  <c r="E3610" i="8"/>
  <c r="I3609" i="8"/>
  <c r="H3609" i="8"/>
  <c r="G3609" i="8"/>
  <c r="F3609" i="8"/>
  <c r="E3609" i="8"/>
  <c r="I3608" i="8"/>
  <c r="H3608" i="8"/>
  <c r="G3608" i="8"/>
  <c r="F3608" i="8"/>
  <c r="E3608" i="8"/>
  <c r="I3607" i="8"/>
  <c r="H3607" i="8"/>
  <c r="G3607" i="8"/>
  <c r="F3607" i="8"/>
  <c r="E3607" i="8"/>
  <c r="I3606" i="8"/>
  <c r="H3606" i="8"/>
  <c r="G3606" i="8"/>
  <c r="F3606" i="8"/>
  <c r="E3606" i="8"/>
  <c r="I3605" i="8"/>
  <c r="H3605" i="8"/>
  <c r="G3605" i="8"/>
  <c r="F3605" i="8"/>
  <c r="E3605" i="8"/>
  <c r="I3604" i="8"/>
  <c r="H3604" i="8"/>
  <c r="G3604" i="8"/>
  <c r="F3604" i="8"/>
  <c r="E3604" i="8"/>
  <c r="I3603" i="8"/>
  <c r="H3603" i="8"/>
  <c r="G3603" i="8"/>
  <c r="F3603" i="8"/>
  <c r="E3603" i="8"/>
  <c r="I3602" i="8"/>
  <c r="H3602" i="8"/>
  <c r="G3602" i="8"/>
  <c r="F3602" i="8"/>
  <c r="E3602" i="8"/>
  <c r="I3601" i="8"/>
  <c r="H3601" i="8"/>
  <c r="G3601" i="8"/>
  <c r="F3601" i="8"/>
  <c r="E3601" i="8"/>
  <c r="I3600" i="8"/>
  <c r="H3600" i="8"/>
  <c r="G3600" i="8"/>
  <c r="F3600" i="8"/>
  <c r="E3600" i="8"/>
  <c r="I3599" i="8"/>
  <c r="H3599" i="8"/>
  <c r="G3599" i="8"/>
  <c r="F3599" i="8"/>
  <c r="E3599" i="8"/>
  <c r="I3598" i="8"/>
  <c r="H3598" i="8"/>
  <c r="G3598" i="8"/>
  <c r="F3598" i="8"/>
  <c r="E3598" i="8"/>
  <c r="I3597" i="8"/>
  <c r="H3597" i="8"/>
  <c r="G3597" i="8"/>
  <c r="F3597" i="8"/>
  <c r="E3597" i="8"/>
  <c r="I3596" i="8"/>
  <c r="H3596" i="8"/>
  <c r="G3596" i="8"/>
  <c r="F3596" i="8"/>
  <c r="E3596" i="8"/>
  <c r="I3595" i="8"/>
  <c r="H3595" i="8"/>
  <c r="G3595" i="8"/>
  <c r="F3595" i="8"/>
  <c r="E3595" i="8"/>
  <c r="I3594" i="8"/>
  <c r="H3594" i="8"/>
  <c r="G3594" i="8"/>
  <c r="F3594" i="8"/>
  <c r="E3594" i="8"/>
  <c r="I3593" i="8"/>
  <c r="H3593" i="8"/>
  <c r="G3593" i="8"/>
  <c r="F3593" i="8"/>
  <c r="E3593" i="8"/>
  <c r="I3592" i="8"/>
  <c r="H3592" i="8"/>
  <c r="G3592" i="8"/>
  <c r="F3592" i="8"/>
  <c r="E3592" i="8"/>
  <c r="I3591" i="8"/>
  <c r="H3591" i="8"/>
  <c r="G3591" i="8"/>
  <c r="F3591" i="8"/>
  <c r="E3591" i="8"/>
  <c r="I3590" i="8"/>
  <c r="H3590" i="8"/>
  <c r="G3590" i="8"/>
  <c r="F3590" i="8"/>
  <c r="E3590" i="8"/>
  <c r="I3589" i="8"/>
  <c r="H3589" i="8"/>
  <c r="G3589" i="8"/>
  <c r="F3589" i="8"/>
  <c r="E3589" i="8"/>
  <c r="I3588" i="8"/>
  <c r="H3588" i="8"/>
  <c r="G3588" i="8"/>
  <c r="F3588" i="8"/>
  <c r="E3588" i="8"/>
  <c r="I3587" i="8"/>
  <c r="H3587" i="8"/>
  <c r="G3587" i="8"/>
  <c r="F3587" i="8"/>
  <c r="E3587" i="8"/>
  <c r="I3586" i="8"/>
  <c r="H3586" i="8"/>
  <c r="G3586" i="8"/>
  <c r="F3586" i="8"/>
  <c r="E3586" i="8"/>
  <c r="I3585" i="8"/>
  <c r="H3585" i="8"/>
  <c r="G3585" i="8"/>
  <c r="F3585" i="8"/>
  <c r="E3585" i="8"/>
  <c r="I3584" i="8"/>
  <c r="H3584" i="8"/>
  <c r="G3584" i="8"/>
  <c r="F3584" i="8"/>
  <c r="E3584" i="8"/>
  <c r="I3583" i="8"/>
  <c r="H3583" i="8"/>
  <c r="G3583" i="8"/>
  <c r="F3583" i="8"/>
  <c r="E3583" i="8"/>
  <c r="I3582" i="8"/>
  <c r="H3582" i="8"/>
  <c r="G3582" i="8"/>
  <c r="F3582" i="8"/>
  <c r="E3582" i="8"/>
  <c r="I3581" i="8"/>
  <c r="H3581" i="8"/>
  <c r="G3581" i="8"/>
  <c r="F3581" i="8"/>
  <c r="E3581" i="8"/>
  <c r="I3580" i="8"/>
  <c r="H3580" i="8"/>
  <c r="G3580" i="8"/>
  <c r="F3580" i="8"/>
  <c r="E3580" i="8"/>
  <c r="I3579" i="8"/>
  <c r="H3579" i="8"/>
  <c r="G3579" i="8"/>
  <c r="F3579" i="8"/>
  <c r="E3579" i="8"/>
  <c r="I3578" i="8"/>
  <c r="H3578" i="8"/>
  <c r="G3578" i="8"/>
  <c r="F3578" i="8"/>
  <c r="E3578" i="8"/>
  <c r="I3577" i="8"/>
  <c r="H3577" i="8"/>
  <c r="G3577" i="8"/>
  <c r="F3577" i="8"/>
  <c r="E3577" i="8"/>
  <c r="I3576" i="8"/>
  <c r="H3576" i="8"/>
  <c r="G3576" i="8"/>
  <c r="F3576" i="8"/>
  <c r="E3576" i="8"/>
  <c r="I3575" i="8"/>
  <c r="H3575" i="8"/>
  <c r="G3575" i="8"/>
  <c r="F3575" i="8"/>
  <c r="E3575" i="8"/>
  <c r="I3574" i="8"/>
  <c r="H3574" i="8"/>
  <c r="G3574" i="8"/>
  <c r="F3574" i="8"/>
  <c r="E3574" i="8"/>
  <c r="I3573" i="8"/>
  <c r="H3573" i="8"/>
  <c r="G3573" i="8"/>
  <c r="F3573" i="8"/>
  <c r="E3573" i="8"/>
  <c r="I3572" i="8"/>
  <c r="H3572" i="8"/>
  <c r="G3572" i="8"/>
  <c r="F3572" i="8"/>
  <c r="E3572" i="8"/>
  <c r="I3571" i="8"/>
  <c r="H3571" i="8"/>
  <c r="G3571" i="8"/>
  <c r="F3571" i="8"/>
  <c r="E3571" i="8"/>
  <c r="I3570" i="8"/>
  <c r="H3570" i="8"/>
  <c r="G3570" i="8"/>
  <c r="F3570" i="8"/>
  <c r="E3570" i="8"/>
  <c r="I3569" i="8"/>
  <c r="H3569" i="8"/>
  <c r="G3569" i="8"/>
  <c r="F3569" i="8"/>
  <c r="E3569" i="8"/>
  <c r="I3568" i="8"/>
  <c r="H3568" i="8"/>
  <c r="G3568" i="8"/>
  <c r="F3568" i="8"/>
  <c r="E3568" i="8"/>
  <c r="I3567" i="8"/>
  <c r="H3567" i="8"/>
  <c r="G3567" i="8"/>
  <c r="F3567" i="8"/>
  <c r="E3567" i="8"/>
  <c r="I3566" i="8"/>
  <c r="H3566" i="8"/>
  <c r="G3566" i="8"/>
  <c r="F3566" i="8"/>
  <c r="E3566" i="8"/>
  <c r="I3565" i="8"/>
  <c r="H3565" i="8"/>
  <c r="G3565" i="8"/>
  <c r="F3565" i="8"/>
  <c r="E3565" i="8"/>
  <c r="I3564" i="8"/>
  <c r="H3564" i="8"/>
  <c r="G3564" i="8"/>
  <c r="F3564" i="8"/>
  <c r="E3564" i="8"/>
  <c r="I3563" i="8"/>
  <c r="H3563" i="8"/>
  <c r="G3563" i="8"/>
  <c r="F3563" i="8"/>
  <c r="E3563" i="8"/>
  <c r="I3562" i="8"/>
  <c r="H3562" i="8"/>
  <c r="G3562" i="8"/>
  <c r="F3562" i="8"/>
  <c r="E3562" i="8"/>
  <c r="I3561" i="8"/>
  <c r="H3561" i="8"/>
  <c r="G3561" i="8"/>
  <c r="F3561" i="8"/>
  <c r="E3561" i="8"/>
  <c r="I3560" i="8"/>
  <c r="H3560" i="8"/>
  <c r="G3560" i="8"/>
  <c r="F3560" i="8"/>
  <c r="E3560" i="8"/>
  <c r="I3559" i="8"/>
  <c r="H3559" i="8"/>
  <c r="G3559" i="8"/>
  <c r="F3559" i="8"/>
  <c r="E3559" i="8"/>
  <c r="I3558" i="8"/>
  <c r="H3558" i="8"/>
  <c r="G3558" i="8"/>
  <c r="F3558" i="8"/>
  <c r="E3558" i="8"/>
  <c r="I3557" i="8"/>
  <c r="H3557" i="8"/>
  <c r="G3557" i="8"/>
  <c r="F3557" i="8"/>
  <c r="E3557" i="8"/>
  <c r="I3556" i="8"/>
  <c r="H3556" i="8"/>
  <c r="G3556" i="8"/>
  <c r="F3556" i="8"/>
  <c r="E3556" i="8"/>
  <c r="I3555" i="8"/>
  <c r="H3555" i="8"/>
  <c r="G3555" i="8"/>
  <c r="F3555" i="8"/>
  <c r="E3555" i="8"/>
  <c r="I3554" i="8"/>
  <c r="H3554" i="8"/>
  <c r="G3554" i="8"/>
  <c r="F3554" i="8"/>
  <c r="E3554" i="8"/>
  <c r="I3553" i="8"/>
  <c r="H3553" i="8"/>
  <c r="G3553" i="8"/>
  <c r="F3553" i="8"/>
  <c r="E3553" i="8"/>
  <c r="I3552" i="8"/>
  <c r="H3552" i="8"/>
  <c r="G3552" i="8"/>
  <c r="F3552" i="8"/>
  <c r="E3552" i="8"/>
  <c r="I3551" i="8"/>
  <c r="H3551" i="8"/>
  <c r="G3551" i="8"/>
  <c r="F3551" i="8"/>
  <c r="E3551" i="8"/>
  <c r="I3550" i="8"/>
  <c r="H3550" i="8"/>
  <c r="G3550" i="8"/>
  <c r="F3550" i="8"/>
  <c r="E3550" i="8"/>
  <c r="I3549" i="8"/>
  <c r="H3549" i="8"/>
  <c r="G3549" i="8"/>
  <c r="F3549" i="8"/>
  <c r="E3549" i="8"/>
  <c r="I3548" i="8"/>
  <c r="H3548" i="8"/>
  <c r="G3548" i="8"/>
  <c r="F3548" i="8"/>
  <c r="E3548" i="8"/>
  <c r="I3547" i="8"/>
  <c r="H3547" i="8"/>
  <c r="G3547" i="8"/>
  <c r="F3547" i="8"/>
  <c r="E3547" i="8"/>
  <c r="I3546" i="8"/>
  <c r="H3546" i="8"/>
  <c r="G3546" i="8"/>
  <c r="F3546" i="8"/>
  <c r="E3546" i="8"/>
  <c r="I3545" i="8"/>
  <c r="H3545" i="8"/>
  <c r="G3545" i="8"/>
  <c r="F3545" i="8"/>
  <c r="E3545" i="8"/>
  <c r="I3544" i="8"/>
  <c r="H3544" i="8"/>
  <c r="G3544" i="8"/>
  <c r="F3544" i="8"/>
  <c r="E3544" i="8"/>
  <c r="I3543" i="8"/>
  <c r="H3543" i="8"/>
  <c r="G3543" i="8"/>
  <c r="F3543" i="8"/>
  <c r="E3543" i="8"/>
  <c r="I3542" i="8"/>
  <c r="H3542" i="8"/>
  <c r="G3542" i="8"/>
  <c r="F3542" i="8"/>
  <c r="E3542" i="8"/>
  <c r="I3541" i="8"/>
  <c r="H3541" i="8"/>
  <c r="G3541" i="8"/>
  <c r="F3541" i="8"/>
  <c r="E3541" i="8"/>
  <c r="I3540" i="8"/>
  <c r="H3540" i="8"/>
  <c r="G3540" i="8"/>
  <c r="F3540" i="8"/>
  <c r="E3540" i="8"/>
  <c r="I3539" i="8"/>
  <c r="H3539" i="8"/>
  <c r="G3539" i="8"/>
  <c r="F3539" i="8"/>
  <c r="E3539" i="8"/>
  <c r="I3538" i="8"/>
  <c r="H3538" i="8"/>
  <c r="G3538" i="8"/>
  <c r="F3538" i="8"/>
  <c r="E3538" i="8"/>
  <c r="I3537" i="8"/>
  <c r="H3537" i="8"/>
  <c r="G3537" i="8"/>
  <c r="F3537" i="8"/>
  <c r="E3537" i="8"/>
  <c r="I3536" i="8"/>
  <c r="H3536" i="8"/>
  <c r="G3536" i="8"/>
  <c r="F3536" i="8"/>
  <c r="E3536" i="8"/>
  <c r="I3535" i="8"/>
  <c r="H3535" i="8"/>
  <c r="G3535" i="8"/>
  <c r="F3535" i="8"/>
  <c r="E3535" i="8"/>
  <c r="I3534" i="8"/>
  <c r="H3534" i="8"/>
  <c r="G3534" i="8"/>
  <c r="F3534" i="8"/>
  <c r="E3534" i="8"/>
  <c r="I3533" i="8"/>
  <c r="H3533" i="8"/>
  <c r="G3533" i="8"/>
  <c r="F3533" i="8"/>
  <c r="E3533" i="8"/>
  <c r="I3532" i="8"/>
  <c r="H3532" i="8"/>
  <c r="G3532" i="8"/>
  <c r="F3532" i="8"/>
  <c r="E3532" i="8"/>
  <c r="I3531" i="8"/>
  <c r="H3531" i="8"/>
  <c r="G3531" i="8"/>
  <c r="F3531" i="8"/>
  <c r="E3531" i="8"/>
  <c r="I3530" i="8"/>
  <c r="H3530" i="8"/>
  <c r="G3530" i="8"/>
  <c r="F3530" i="8"/>
  <c r="E3530" i="8"/>
  <c r="I3529" i="8"/>
  <c r="H3529" i="8"/>
  <c r="G3529" i="8"/>
  <c r="F3529" i="8"/>
  <c r="E3529" i="8"/>
  <c r="I3528" i="8"/>
  <c r="H3528" i="8"/>
  <c r="G3528" i="8"/>
  <c r="F3528" i="8"/>
  <c r="E3528" i="8"/>
  <c r="I3527" i="8"/>
  <c r="H3527" i="8"/>
  <c r="G3527" i="8"/>
  <c r="F3527" i="8"/>
  <c r="E3527" i="8"/>
  <c r="I3526" i="8"/>
  <c r="H3526" i="8"/>
  <c r="G3526" i="8"/>
  <c r="F3526" i="8"/>
  <c r="E3526" i="8"/>
  <c r="I3525" i="8"/>
  <c r="H3525" i="8"/>
  <c r="G3525" i="8"/>
  <c r="F3525" i="8"/>
  <c r="E3525" i="8"/>
  <c r="I3524" i="8"/>
  <c r="H3524" i="8"/>
  <c r="G3524" i="8"/>
  <c r="F3524" i="8"/>
  <c r="E3524" i="8"/>
  <c r="I3523" i="8"/>
  <c r="H3523" i="8"/>
  <c r="G3523" i="8"/>
  <c r="F3523" i="8"/>
  <c r="E3523" i="8"/>
  <c r="I3522" i="8"/>
  <c r="H3522" i="8"/>
  <c r="G3522" i="8"/>
  <c r="F3522" i="8"/>
  <c r="E3522" i="8"/>
  <c r="I3521" i="8"/>
  <c r="H3521" i="8"/>
  <c r="G3521" i="8"/>
  <c r="F3521" i="8"/>
  <c r="E3521" i="8"/>
  <c r="I3520" i="8"/>
  <c r="H3520" i="8"/>
  <c r="G3520" i="8"/>
  <c r="F3520" i="8"/>
  <c r="E3520" i="8"/>
  <c r="I3519" i="8"/>
  <c r="H3519" i="8"/>
  <c r="G3519" i="8"/>
  <c r="F3519" i="8"/>
  <c r="E3519" i="8"/>
  <c r="I3518" i="8"/>
  <c r="H3518" i="8"/>
  <c r="G3518" i="8"/>
  <c r="F3518" i="8"/>
  <c r="E3518" i="8"/>
  <c r="I3517" i="8"/>
  <c r="H3517" i="8"/>
  <c r="G3517" i="8"/>
  <c r="F3517" i="8"/>
  <c r="E3517" i="8"/>
  <c r="I3516" i="8"/>
  <c r="H3516" i="8"/>
  <c r="G3516" i="8"/>
  <c r="F3516" i="8"/>
  <c r="E3516" i="8"/>
  <c r="I3515" i="8"/>
  <c r="H3515" i="8"/>
  <c r="G3515" i="8"/>
  <c r="F3515" i="8"/>
  <c r="E3515" i="8"/>
  <c r="I3514" i="8"/>
  <c r="H3514" i="8"/>
  <c r="G3514" i="8"/>
  <c r="F3514" i="8"/>
  <c r="E3514" i="8"/>
  <c r="I3513" i="8"/>
  <c r="H3513" i="8"/>
  <c r="G3513" i="8"/>
  <c r="F3513" i="8"/>
  <c r="E3513" i="8"/>
  <c r="I3512" i="8"/>
  <c r="H3512" i="8"/>
  <c r="G3512" i="8"/>
  <c r="F3512" i="8"/>
  <c r="E3512" i="8"/>
  <c r="I3511" i="8"/>
  <c r="H3511" i="8"/>
  <c r="G3511" i="8"/>
  <c r="F3511" i="8"/>
  <c r="E3511" i="8"/>
  <c r="I3510" i="8"/>
  <c r="H3510" i="8"/>
  <c r="G3510" i="8"/>
  <c r="F3510" i="8"/>
  <c r="E3510" i="8"/>
  <c r="I3509" i="8"/>
  <c r="H3509" i="8"/>
  <c r="G3509" i="8"/>
  <c r="F3509" i="8"/>
  <c r="E3509" i="8"/>
  <c r="I3508" i="8"/>
  <c r="H3508" i="8"/>
  <c r="G3508" i="8"/>
  <c r="F3508" i="8"/>
  <c r="E3508" i="8"/>
  <c r="I3507" i="8"/>
  <c r="H3507" i="8"/>
  <c r="G3507" i="8"/>
  <c r="F3507" i="8"/>
  <c r="E3507" i="8"/>
  <c r="I3506" i="8"/>
  <c r="H3506" i="8"/>
  <c r="G3506" i="8"/>
  <c r="F3506" i="8"/>
  <c r="E3506" i="8"/>
  <c r="I3505" i="8"/>
  <c r="H3505" i="8"/>
  <c r="G3505" i="8"/>
  <c r="F3505" i="8"/>
  <c r="E3505" i="8"/>
  <c r="I3504" i="8"/>
  <c r="H3504" i="8"/>
  <c r="G3504" i="8"/>
  <c r="F3504" i="8"/>
  <c r="E3504" i="8"/>
  <c r="I3503" i="8"/>
  <c r="H3503" i="8"/>
  <c r="G3503" i="8"/>
  <c r="F3503" i="8"/>
  <c r="E3503" i="8"/>
  <c r="I3502" i="8"/>
  <c r="H3502" i="8"/>
  <c r="G3502" i="8"/>
  <c r="F3502" i="8"/>
  <c r="E3502" i="8"/>
  <c r="I3501" i="8"/>
  <c r="H3501" i="8"/>
  <c r="G3501" i="8"/>
  <c r="F3501" i="8"/>
  <c r="E3501" i="8"/>
  <c r="I3500" i="8"/>
  <c r="H3500" i="8"/>
  <c r="G3500" i="8"/>
  <c r="F3500" i="8"/>
  <c r="E3500" i="8"/>
  <c r="I3499" i="8"/>
  <c r="H3499" i="8"/>
  <c r="G3499" i="8"/>
  <c r="F3499" i="8"/>
  <c r="E3499" i="8"/>
  <c r="I3498" i="8"/>
  <c r="H3498" i="8"/>
  <c r="G3498" i="8"/>
  <c r="F3498" i="8"/>
  <c r="E3498" i="8"/>
  <c r="I3497" i="8"/>
  <c r="H3497" i="8"/>
  <c r="G3497" i="8"/>
  <c r="F3497" i="8"/>
  <c r="E3497" i="8"/>
  <c r="I3496" i="8"/>
  <c r="H3496" i="8"/>
  <c r="G3496" i="8"/>
  <c r="F3496" i="8"/>
  <c r="E3496" i="8"/>
  <c r="I3495" i="8"/>
  <c r="H3495" i="8"/>
  <c r="G3495" i="8"/>
  <c r="F3495" i="8"/>
  <c r="E3495" i="8"/>
  <c r="I3494" i="8"/>
  <c r="H3494" i="8"/>
  <c r="G3494" i="8"/>
  <c r="F3494" i="8"/>
  <c r="E3494" i="8"/>
  <c r="I3493" i="8"/>
  <c r="H3493" i="8"/>
  <c r="G3493" i="8"/>
  <c r="F3493" i="8"/>
  <c r="E3493" i="8"/>
  <c r="I3492" i="8"/>
  <c r="H3492" i="8"/>
  <c r="G3492" i="8"/>
  <c r="F3492" i="8"/>
  <c r="E3492" i="8"/>
  <c r="I3491" i="8"/>
  <c r="H3491" i="8"/>
  <c r="G3491" i="8"/>
  <c r="F3491" i="8"/>
  <c r="E3491" i="8"/>
  <c r="I3490" i="8"/>
  <c r="H3490" i="8"/>
  <c r="G3490" i="8"/>
  <c r="F3490" i="8"/>
  <c r="E3490" i="8"/>
  <c r="I3489" i="8"/>
  <c r="H3489" i="8"/>
  <c r="G3489" i="8"/>
  <c r="F3489" i="8"/>
  <c r="E3489" i="8"/>
  <c r="I3488" i="8"/>
  <c r="H3488" i="8"/>
  <c r="G3488" i="8"/>
  <c r="F3488" i="8"/>
  <c r="E3488" i="8"/>
  <c r="I3487" i="8"/>
  <c r="H3487" i="8"/>
  <c r="G3487" i="8"/>
  <c r="F3487" i="8"/>
  <c r="E3487" i="8"/>
  <c r="I3486" i="8"/>
  <c r="H3486" i="8"/>
  <c r="G3486" i="8"/>
  <c r="F3486" i="8"/>
  <c r="E3486" i="8"/>
  <c r="I3485" i="8"/>
  <c r="H3485" i="8"/>
  <c r="G3485" i="8"/>
  <c r="F3485" i="8"/>
  <c r="E3485" i="8"/>
  <c r="I3484" i="8"/>
  <c r="H3484" i="8"/>
  <c r="G3484" i="8"/>
  <c r="F3484" i="8"/>
  <c r="E3484" i="8"/>
  <c r="I3483" i="8"/>
  <c r="H3483" i="8"/>
  <c r="G3483" i="8"/>
  <c r="F3483" i="8"/>
  <c r="E3483" i="8"/>
  <c r="I3482" i="8"/>
  <c r="H3482" i="8"/>
  <c r="G3482" i="8"/>
  <c r="F3482" i="8"/>
  <c r="E3482" i="8"/>
  <c r="I3481" i="8"/>
  <c r="H3481" i="8"/>
  <c r="G3481" i="8"/>
  <c r="F3481" i="8"/>
  <c r="E3481" i="8"/>
  <c r="I3480" i="8"/>
  <c r="H3480" i="8"/>
  <c r="G3480" i="8"/>
  <c r="F3480" i="8"/>
  <c r="E3480" i="8"/>
  <c r="I3479" i="8"/>
  <c r="H3479" i="8"/>
  <c r="G3479" i="8"/>
  <c r="F3479" i="8"/>
  <c r="E3479" i="8"/>
  <c r="I3478" i="8"/>
  <c r="H3478" i="8"/>
  <c r="G3478" i="8"/>
  <c r="F3478" i="8"/>
  <c r="E3478" i="8"/>
  <c r="I3477" i="8"/>
  <c r="H3477" i="8"/>
  <c r="G3477" i="8"/>
  <c r="F3477" i="8"/>
  <c r="E3477" i="8"/>
  <c r="I3476" i="8"/>
  <c r="H3476" i="8"/>
  <c r="G3476" i="8"/>
  <c r="F3476" i="8"/>
  <c r="E3476" i="8"/>
  <c r="I3475" i="8"/>
  <c r="H3475" i="8"/>
  <c r="G3475" i="8"/>
  <c r="F3475" i="8"/>
  <c r="E3475" i="8"/>
  <c r="I3474" i="8"/>
  <c r="H3474" i="8"/>
  <c r="G3474" i="8"/>
  <c r="F3474" i="8"/>
  <c r="E3474" i="8"/>
  <c r="I3473" i="8"/>
  <c r="H3473" i="8"/>
  <c r="G3473" i="8"/>
  <c r="F3473" i="8"/>
  <c r="E3473" i="8"/>
  <c r="I3472" i="8"/>
  <c r="H3472" i="8"/>
  <c r="G3472" i="8"/>
  <c r="F3472" i="8"/>
  <c r="E3472" i="8"/>
  <c r="I3471" i="8"/>
  <c r="H3471" i="8"/>
  <c r="G3471" i="8"/>
  <c r="F3471" i="8"/>
  <c r="E3471" i="8"/>
  <c r="I3470" i="8"/>
  <c r="H3470" i="8"/>
  <c r="G3470" i="8"/>
  <c r="F3470" i="8"/>
  <c r="E3470" i="8"/>
  <c r="I3469" i="8"/>
  <c r="H3469" i="8"/>
  <c r="G3469" i="8"/>
  <c r="F3469" i="8"/>
  <c r="E3469" i="8"/>
  <c r="I3468" i="8"/>
  <c r="H3468" i="8"/>
  <c r="G3468" i="8"/>
  <c r="F3468" i="8"/>
  <c r="E3468" i="8"/>
  <c r="I3467" i="8"/>
  <c r="H3467" i="8"/>
  <c r="G3467" i="8"/>
  <c r="F3467" i="8"/>
  <c r="E3467" i="8"/>
  <c r="I3466" i="8"/>
  <c r="H3466" i="8"/>
  <c r="G3466" i="8"/>
  <c r="F3466" i="8"/>
  <c r="E3466" i="8"/>
  <c r="I3465" i="8"/>
  <c r="H3465" i="8"/>
  <c r="G3465" i="8"/>
  <c r="F3465" i="8"/>
  <c r="E3465" i="8"/>
  <c r="I3464" i="8"/>
  <c r="H3464" i="8"/>
  <c r="G3464" i="8"/>
  <c r="F3464" i="8"/>
  <c r="E3464" i="8"/>
  <c r="I3463" i="8"/>
  <c r="H3463" i="8"/>
  <c r="G3463" i="8"/>
  <c r="F3463" i="8"/>
  <c r="E3463" i="8"/>
  <c r="I3462" i="8"/>
  <c r="H3462" i="8"/>
  <c r="G3462" i="8"/>
  <c r="F3462" i="8"/>
  <c r="E3462" i="8"/>
  <c r="I3461" i="8"/>
  <c r="H3461" i="8"/>
  <c r="G3461" i="8"/>
  <c r="F3461" i="8"/>
  <c r="E3461" i="8"/>
  <c r="I3460" i="8"/>
  <c r="H3460" i="8"/>
  <c r="G3460" i="8"/>
  <c r="F3460" i="8"/>
  <c r="E3460" i="8"/>
  <c r="I3459" i="8"/>
  <c r="H3459" i="8"/>
  <c r="G3459" i="8"/>
  <c r="F3459" i="8"/>
  <c r="E3459" i="8"/>
  <c r="I3458" i="8"/>
  <c r="H3458" i="8"/>
  <c r="G3458" i="8"/>
  <c r="F3458" i="8"/>
  <c r="E3458" i="8"/>
  <c r="I3457" i="8"/>
  <c r="H3457" i="8"/>
  <c r="G3457" i="8"/>
  <c r="F3457" i="8"/>
  <c r="E3457" i="8"/>
  <c r="I3456" i="8"/>
  <c r="H3456" i="8"/>
  <c r="G3456" i="8"/>
  <c r="F3456" i="8"/>
  <c r="E3456" i="8"/>
  <c r="I3455" i="8"/>
  <c r="H3455" i="8"/>
  <c r="G3455" i="8"/>
  <c r="F3455" i="8"/>
  <c r="E3455" i="8"/>
  <c r="I3454" i="8"/>
  <c r="H3454" i="8"/>
  <c r="G3454" i="8"/>
  <c r="F3454" i="8"/>
  <c r="E3454" i="8"/>
  <c r="I3453" i="8"/>
  <c r="H3453" i="8"/>
  <c r="G3453" i="8"/>
  <c r="F3453" i="8"/>
  <c r="E3453" i="8"/>
  <c r="I3452" i="8"/>
  <c r="H3452" i="8"/>
  <c r="G3452" i="8"/>
  <c r="F3452" i="8"/>
  <c r="E3452" i="8"/>
  <c r="I3451" i="8"/>
  <c r="H3451" i="8"/>
  <c r="G3451" i="8"/>
  <c r="F3451" i="8"/>
  <c r="E3451" i="8"/>
  <c r="I3450" i="8"/>
  <c r="H3450" i="8"/>
  <c r="G3450" i="8"/>
  <c r="F3450" i="8"/>
  <c r="E3450" i="8"/>
  <c r="I3449" i="8"/>
  <c r="H3449" i="8"/>
  <c r="G3449" i="8"/>
  <c r="F3449" i="8"/>
  <c r="E3449" i="8"/>
  <c r="I3448" i="8"/>
  <c r="H3448" i="8"/>
  <c r="G3448" i="8"/>
  <c r="F3448" i="8"/>
  <c r="E3448" i="8"/>
  <c r="I3447" i="8"/>
  <c r="H3447" i="8"/>
  <c r="G3447" i="8"/>
  <c r="F3447" i="8"/>
  <c r="E3447" i="8"/>
  <c r="I3446" i="8"/>
  <c r="H3446" i="8"/>
  <c r="G3446" i="8"/>
  <c r="F3446" i="8"/>
  <c r="E3446" i="8"/>
  <c r="I3445" i="8"/>
  <c r="H3445" i="8"/>
  <c r="G3445" i="8"/>
  <c r="F3445" i="8"/>
  <c r="E3445" i="8"/>
  <c r="I3444" i="8"/>
  <c r="H3444" i="8"/>
  <c r="G3444" i="8"/>
  <c r="F3444" i="8"/>
  <c r="E3444" i="8"/>
  <c r="I3443" i="8"/>
  <c r="H3443" i="8"/>
  <c r="G3443" i="8"/>
  <c r="F3443" i="8"/>
  <c r="E3443" i="8"/>
  <c r="I3442" i="8"/>
  <c r="H3442" i="8"/>
  <c r="G3442" i="8"/>
  <c r="F3442" i="8"/>
  <c r="E3442" i="8"/>
  <c r="I3441" i="8"/>
  <c r="H3441" i="8"/>
  <c r="G3441" i="8"/>
  <c r="F3441" i="8"/>
  <c r="E3441" i="8"/>
  <c r="I3440" i="8"/>
  <c r="H3440" i="8"/>
  <c r="G3440" i="8"/>
  <c r="F3440" i="8"/>
  <c r="E3440" i="8"/>
  <c r="I3439" i="8"/>
  <c r="H3439" i="8"/>
  <c r="G3439" i="8"/>
  <c r="F3439" i="8"/>
  <c r="E3439" i="8"/>
  <c r="I3438" i="8"/>
  <c r="H3438" i="8"/>
  <c r="G3438" i="8"/>
  <c r="F3438" i="8"/>
  <c r="E3438" i="8"/>
  <c r="I3437" i="8"/>
  <c r="H3437" i="8"/>
  <c r="G3437" i="8"/>
  <c r="F3437" i="8"/>
  <c r="E3437" i="8"/>
  <c r="I3436" i="8"/>
  <c r="H3436" i="8"/>
  <c r="G3436" i="8"/>
  <c r="F3436" i="8"/>
  <c r="E3436" i="8"/>
  <c r="I3435" i="8"/>
  <c r="H3435" i="8"/>
  <c r="G3435" i="8"/>
  <c r="F3435" i="8"/>
  <c r="E3435" i="8"/>
  <c r="I3434" i="8"/>
  <c r="H3434" i="8"/>
  <c r="G3434" i="8"/>
  <c r="F3434" i="8"/>
  <c r="E3434" i="8"/>
  <c r="I3433" i="8"/>
  <c r="H3433" i="8"/>
  <c r="G3433" i="8"/>
  <c r="F3433" i="8"/>
  <c r="E3433" i="8"/>
  <c r="I3432" i="8"/>
  <c r="H3432" i="8"/>
  <c r="G3432" i="8"/>
  <c r="F3432" i="8"/>
  <c r="E3432" i="8"/>
  <c r="I3431" i="8"/>
  <c r="H3431" i="8"/>
  <c r="G3431" i="8"/>
  <c r="F3431" i="8"/>
  <c r="E3431" i="8"/>
  <c r="I3430" i="8"/>
  <c r="H3430" i="8"/>
  <c r="G3430" i="8"/>
  <c r="F3430" i="8"/>
  <c r="E3430" i="8"/>
  <c r="I3429" i="8"/>
  <c r="H3429" i="8"/>
  <c r="G3429" i="8"/>
  <c r="F3429" i="8"/>
  <c r="E3429" i="8"/>
  <c r="I3428" i="8"/>
  <c r="H3428" i="8"/>
  <c r="G3428" i="8"/>
  <c r="F3428" i="8"/>
  <c r="E3428" i="8"/>
  <c r="I3427" i="8"/>
  <c r="H3427" i="8"/>
  <c r="G3427" i="8"/>
  <c r="F3427" i="8"/>
  <c r="E3427" i="8"/>
  <c r="I3426" i="8"/>
  <c r="H3426" i="8"/>
  <c r="G3426" i="8"/>
  <c r="F3426" i="8"/>
  <c r="E3426" i="8"/>
  <c r="I3425" i="8"/>
  <c r="H3425" i="8"/>
  <c r="G3425" i="8"/>
  <c r="F3425" i="8"/>
  <c r="E3425" i="8"/>
  <c r="I3424" i="8"/>
  <c r="H3424" i="8"/>
  <c r="G3424" i="8"/>
  <c r="F3424" i="8"/>
  <c r="E3424" i="8"/>
  <c r="I3423" i="8"/>
  <c r="H3423" i="8"/>
  <c r="G3423" i="8"/>
  <c r="F3423" i="8"/>
  <c r="E3423" i="8"/>
  <c r="I3422" i="8"/>
  <c r="H3422" i="8"/>
  <c r="G3422" i="8"/>
  <c r="F3422" i="8"/>
  <c r="E3422" i="8"/>
  <c r="I3421" i="8"/>
  <c r="H3421" i="8"/>
  <c r="G3421" i="8"/>
  <c r="F3421" i="8"/>
  <c r="E3421" i="8"/>
  <c r="I3420" i="8"/>
  <c r="H3420" i="8"/>
  <c r="G3420" i="8"/>
  <c r="F3420" i="8"/>
  <c r="E3420" i="8"/>
  <c r="I3419" i="8"/>
  <c r="H3419" i="8"/>
  <c r="G3419" i="8"/>
  <c r="F3419" i="8"/>
  <c r="E3419" i="8"/>
  <c r="I3418" i="8"/>
  <c r="H3418" i="8"/>
  <c r="G3418" i="8"/>
  <c r="F3418" i="8"/>
  <c r="E3418" i="8"/>
  <c r="I3417" i="8"/>
  <c r="H3417" i="8"/>
  <c r="G3417" i="8"/>
  <c r="F3417" i="8"/>
  <c r="E3417" i="8"/>
  <c r="I3416" i="8"/>
  <c r="H3416" i="8"/>
  <c r="G3416" i="8"/>
  <c r="F3416" i="8"/>
  <c r="E3416" i="8"/>
  <c r="I3415" i="8"/>
  <c r="H3415" i="8"/>
  <c r="G3415" i="8"/>
  <c r="F3415" i="8"/>
  <c r="E3415" i="8"/>
  <c r="I3414" i="8"/>
  <c r="H3414" i="8"/>
  <c r="G3414" i="8"/>
  <c r="F3414" i="8"/>
  <c r="E3414" i="8"/>
  <c r="I3413" i="8"/>
  <c r="H3413" i="8"/>
  <c r="G3413" i="8"/>
  <c r="F3413" i="8"/>
  <c r="E3413" i="8"/>
  <c r="I3412" i="8"/>
  <c r="H3412" i="8"/>
  <c r="G3412" i="8"/>
  <c r="F3412" i="8"/>
  <c r="E3412" i="8"/>
  <c r="I3411" i="8"/>
  <c r="H3411" i="8"/>
  <c r="G3411" i="8"/>
  <c r="F3411" i="8"/>
  <c r="E3411" i="8"/>
  <c r="I3410" i="8"/>
  <c r="H3410" i="8"/>
  <c r="G3410" i="8"/>
  <c r="F3410" i="8"/>
  <c r="E3410" i="8"/>
  <c r="I3409" i="8"/>
  <c r="H3409" i="8"/>
  <c r="G3409" i="8"/>
  <c r="F3409" i="8"/>
  <c r="E3409" i="8"/>
  <c r="I3408" i="8"/>
  <c r="H3408" i="8"/>
  <c r="G3408" i="8"/>
  <c r="F3408" i="8"/>
  <c r="E3408" i="8"/>
  <c r="I3407" i="8"/>
  <c r="H3407" i="8"/>
  <c r="G3407" i="8"/>
  <c r="F3407" i="8"/>
  <c r="E3407" i="8"/>
  <c r="I3406" i="8"/>
  <c r="H3406" i="8"/>
  <c r="G3406" i="8"/>
  <c r="F3406" i="8"/>
  <c r="E3406" i="8"/>
  <c r="I3405" i="8"/>
  <c r="H3405" i="8"/>
  <c r="G3405" i="8"/>
  <c r="F3405" i="8"/>
  <c r="E3405" i="8"/>
  <c r="I3404" i="8"/>
  <c r="H3404" i="8"/>
  <c r="G3404" i="8"/>
  <c r="F3404" i="8"/>
  <c r="E3404" i="8"/>
  <c r="I3403" i="8"/>
  <c r="H3403" i="8"/>
  <c r="G3403" i="8"/>
  <c r="F3403" i="8"/>
  <c r="E3403" i="8"/>
  <c r="I3402" i="8"/>
  <c r="H3402" i="8"/>
  <c r="G3402" i="8"/>
  <c r="F3402" i="8"/>
  <c r="E3402" i="8"/>
  <c r="I3401" i="8"/>
  <c r="H3401" i="8"/>
  <c r="G3401" i="8"/>
  <c r="F3401" i="8"/>
  <c r="E3401" i="8"/>
  <c r="I3400" i="8"/>
  <c r="H3400" i="8"/>
  <c r="G3400" i="8"/>
  <c r="F3400" i="8"/>
  <c r="E3400" i="8"/>
  <c r="I3399" i="8"/>
  <c r="H3399" i="8"/>
  <c r="G3399" i="8"/>
  <c r="F3399" i="8"/>
  <c r="E3399" i="8"/>
  <c r="I3398" i="8"/>
  <c r="H3398" i="8"/>
  <c r="G3398" i="8"/>
  <c r="F3398" i="8"/>
  <c r="E3398" i="8"/>
  <c r="I3397" i="8"/>
  <c r="H3397" i="8"/>
  <c r="G3397" i="8"/>
  <c r="F3397" i="8"/>
  <c r="E3397" i="8"/>
  <c r="I3396" i="8"/>
  <c r="H3396" i="8"/>
  <c r="G3396" i="8"/>
  <c r="F3396" i="8"/>
  <c r="E3396" i="8"/>
  <c r="I3395" i="8"/>
  <c r="H3395" i="8"/>
  <c r="G3395" i="8"/>
  <c r="F3395" i="8"/>
  <c r="E3395" i="8"/>
  <c r="I3394" i="8"/>
  <c r="H3394" i="8"/>
  <c r="G3394" i="8"/>
  <c r="F3394" i="8"/>
  <c r="E3394" i="8"/>
  <c r="I3393" i="8"/>
  <c r="H3393" i="8"/>
  <c r="G3393" i="8"/>
  <c r="F3393" i="8"/>
  <c r="E3393" i="8"/>
  <c r="I3392" i="8"/>
  <c r="H3392" i="8"/>
  <c r="G3392" i="8"/>
  <c r="F3392" i="8"/>
  <c r="E3392" i="8"/>
  <c r="I3391" i="8"/>
  <c r="H3391" i="8"/>
  <c r="G3391" i="8"/>
  <c r="F3391" i="8"/>
  <c r="E3391" i="8"/>
  <c r="I3390" i="8"/>
  <c r="H3390" i="8"/>
  <c r="G3390" i="8"/>
  <c r="F3390" i="8"/>
  <c r="E3390" i="8"/>
  <c r="I3389" i="8"/>
  <c r="H3389" i="8"/>
  <c r="G3389" i="8"/>
  <c r="F3389" i="8"/>
  <c r="E3389" i="8"/>
  <c r="I3388" i="8"/>
  <c r="H3388" i="8"/>
  <c r="G3388" i="8"/>
  <c r="F3388" i="8"/>
  <c r="E3388" i="8"/>
  <c r="I3387" i="8"/>
  <c r="H3387" i="8"/>
  <c r="G3387" i="8"/>
  <c r="F3387" i="8"/>
  <c r="E3387" i="8"/>
  <c r="I3386" i="8"/>
  <c r="H3386" i="8"/>
  <c r="G3386" i="8"/>
  <c r="F3386" i="8"/>
  <c r="E3386" i="8"/>
  <c r="I3385" i="8"/>
  <c r="H3385" i="8"/>
  <c r="G3385" i="8"/>
  <c r="F3385" i="8"/>
  <c r="E3385" i="8"/>
  <c r="I3384" i="8"/>
  <c r="H3384" i="8"/>
  <c r="G3384" i="8"/>
  <c r="F3384" i="8"/>
  <c r="E3384" i="8"/>
  <c r="I3383" i="8"/>
  <c r="H3383" i="8"/>
  <c r="G3383" i="8"/>
  <c r="F3383" i="8"/>
  <c r="E3383" i="8"/>
  <c r="I3382" i="8"/>
  <c r="H3382" i="8"/>
  <c r="G3382" i="8"/>
  <c r="F3382" i="8"/>
  <c r="E3382" i="8"/>
  <c r="I3381" i="8"/>
  <c r="H3381" i="8"/>
  <c r="G3381" i="8"/>
  <c r="F3381" i="8"/>
  <c r="E3381" i="8"/>
  <c r="I3380" i="8"/>
  <c r="H3380" i="8"/>
  <c r="G3380" i="8"/>
  <c r="F3380" i="8"/>
  <c r="E3380" i="8"/>
  <c r="I3379" i="8"/>
  <c r="H3379" i="8"/>
  <c r="G3379" i="8"/>
  <c r="F3379" i="8"/>
  <c r="E3379" i="8"/>
  <c r="I3378" i="8"/>
  <c r="H3378" i="8"/>
  <c r="G3378" i="8"/>
  <c r="F3378" i="8"/>
  <c r="E3378" i="8"/>
  <c r="I3377" i="8"/>
  <c r="H3377" i="8"/>
  <c r="G3377" i="8"/>
  <c r="F3377" i="8"/>
  <c r="E3377" i="8"/>
  <c r="I3376" i="8"/>
  <c r="H3376" i="8"/>
  <c r="G3376" i="8"/>
  <c r="F3376" i="8"/>
  <c r="E3376" i="8"/>
  <c r="I3375" i="8"/>
  <c r="H3375" i="8"/>
  <c r="G3375" i="8"/>
  <c r="F3375" i="8"/>
  <c r="E3375" i="8"/>
  <c r="I3374" i="8"/>
  <c r="H3374" i="8"/>
  <c r="G3374" i="8"/>
  <c r="F3374" i="8"/>
  <c r="E3374" i="8"/>
  <c r="I3373" i="8"/>
  <c r="H3373" i="8"/>
  <c r="G3373" i="8"/>
  <c r="F3373" i="8"/>
  <c r="E3373" i="8"/>
  <c r="I3372" i="8"/>
  <c r="H3372" i="8"/>
  <c r="G3372" i="8"/>
  <c r="F3372" i="8"/>
  <c r="E3372" i="8"/>
  <c r="I3371" i="8"/>
  <c r="H3371" i="8"/>
  <c r="G3371" i="8"/>
  <c r="F3371" i="8"/>
  <c r="E3371" i="8"/>
  <c r="I3370" i="8"/>
  <c r="H3370" i="8"/>
  <c r="G3370" i="8"/>
  <c r="F3370" i="8"/>
  <c r="E3370" i="8"/>
  <c r="I3369" i="8"/>
  <c r="H3369" i="8"/>
  <c r="G3369" i="8"/>
  <c r="F3369" i="8"/>
  <c r="E3369" i="8"/>
  <c r="I3368" i="8"/>
  <c r="H3368" i="8"/>
  <c r="G3368" i="8"/>
  <c r="F3368" i="8"/>
  <c r="E3368" i="8"/>
  <c r="I3367" i="8"/>
  <c r="H3367" i="8"/>
  <c r="G3367" i="8"/>
  <c r="F3367" i="8"/>
  <c r="E3367" i="8"/>
  <c r="I3366" i="8"/>
  <c r="H3366" i="8"/>
  <c r="G3366" i="8"/>
  <c r="F3366" i="8"/>
  <c r="E3366" i="8"/>
  <c r="I3365" i="8"/>
  <c r="H3365" i="8"/>
  <c r="G3365" i="8"/>
  <c r="F3365" i="8"/>
  <c r="E3365" i="8"/>
  <c r="I3364" i="8"/>
  <c r="H3364" i="8"/>
  <c r="G3364" i="8"/>
  <c r="F3364" i="8"/>
  <c r="E3364" i="8"/>
  <c r="I3363" i="8"/>
  <c r="H3363" i="8"/>
  <c r="G3363" i="8"/>
  <c r="F3363" i="8"/>
  <c r="E3363" i="8"/>
  <c r="I3362" i="8"/>
  <c r="H3362" i="8"/>
  <c r="G3362" i="8"/>
  <c r="F3362" i="8"/>
  <c r="E3362" i="8"/>
  <c r="I3361" i="8"/>
  <c r="H3361" i="8"/>
  <c r="G3361" i="8"/>
  <c r="F3361" i="8"/>
  <c r="E3361" i="8"/>
  <c r="I3360" i="8"/>
  <c r="H3360" i="8"/>
  <c r="G3360" i="8"/>
  <c r="F3360" i="8"/>
  <c r="E3360" i="8"/>
  <c r="I3359" i="8"/>
  <c r="H3359" i="8"/>
  <c r="G3359" i="8"/>
  <c r="F3359" i="8"/>
  <c r="E3359" i="8"/>
  <c r="I3358" i="8"/>
  <c r="H3358" i="8"/>
  <c r="G3358" i="8"/>
  <c r="F3358" i="8"/>
  <c r="E3358" i="8"/>
  <c r="I3357" i="8"/>
  <c r="H3357" i="8"/>
  <c r="G3357" i="8"/>
  <c r="F3357" i="8"/>
  <c r="E3357" i="8"/>
  <c r="I3356" i="8"/>
  <c r="H3356" i="8"/>
  <c r="G3356" i="8"/>
  <c r="F3356" i="8"/>
  <c r="E3356" i="8"/>
  <c r="I3355" i="8"/>
  <c r="H3355" i="8"/>
  <c r="G3355" i="8"/>
  <c r="F3355" i="8"/>
  <c r="E3355" i="8"/>
  <c r="I3354" i="8"/>
  <c r="H3354" i="8"/>
  <c r="G3354" i="8"/>
  <c r="F3354" i="8"/>
  <c r="E3354" i="8"/>
  <c r="I3353" i="8"/>
  <c r="H3353" i="8"/>
  <c r="G3353" i="8"/>
  <c r="F3353" i="8"/>
  <c r="E3353" i="8"/>
  <c r="I3352" i="8"/>
  <c r="H3352" i="8"/>
  <c r="G3352" i="8"/>
  <c r="F3352" i="8"/>
  <c r="E3352" i="8"/>
  <c r="I3351" i="8"/>
  <c r="H3351" i="8"/>
  <c r="G3351" i="8"/>
  <c r="F3351" i="8"/>
  <c r="E3351" i="8"/>
  <c r="I3350" i="8"/>
  <c r="H3350" i="8"/>
  <c r="G3350" i="8"/>
  <c r="F3350" i="8"/>
  <c r="E3350" i="8"/>
  <c r="I3349" i="8"/>
  <c r="H3349" i="8"/>
  <c r="G3349" i="8"/>
  <c r="F3349" i="8"/>
  <c r="E3349" i="8"/>
  <c r="I3348" i="8"/>
  <c r="H3348" i="8"/>
  <c r="G3348" i="8"/>
  <c r="F3348" i="8"/>
  <c r="E3348" i="8"/>
  <c r="I3347" i="8"/>
  <c r="H3347" i="8"/>
  <c r="G3347" i="8"/>
  <c r="F3347" i="8"/>
  <c r="E3347" i="8"/>
  <c r="I3346" i="8"/>
  <c r="H3346" i="8"/>
  <c r="G3346" i="8"/>
  <c r="F3346" i="8"/>
  <c r="E3346" i="8"/>
  <c r="I3345" i="8"/>
  <c r="H3345" i="8"/>
  <c r="G3345" i="8"/>
  <c r="F3345" i="8"/>
  <c r="E3345" i="8"/>
  <c r="I3344" i="8"/>
  <c r="H3344" i="8"/>
  <c r="G3344" i="8"/>
  <c r="F3344" i="8"/>
  <c r="E3344" i="8"/>
  <c r="I3343" i="8"/>
  <c r="H3343" i="8"/>
  <c r="G3343" i="8"/>
  <c r="F3343" i="8"/>
  <c r="E3343" i="8"/>
  <c r="I3342" i="8"/>
  <c r="H3342" i="8"/>
  <c r="G3342" i="8"/>
  <c r="F3342" i="8"/>
  <c r="E3342" i="8"/>
  <c r="I3341" i="8"/>
  <c r="H3341" i="8"/>
  <c r="G3341" i="8"/>
  <c r="F3341" i="8"/>
  <c r="E3341" i="8"/>
  <c r="I3340" i="8"/>
  <c r="H3340" i="8"/>
  <c r="G3340" i="8"/>
  <c r="F3340" i="8"/>
  <c r="E3340" i="8"/>
  <c r="I3339" i="8"/>
  <c r="H3339" i="8"/>
  <c r="G3339" i="8"/>
  <c r="F3339" i="8"/>
  <c r="E3339" i="8"/>
  <c r="I3338" i="8"/>
  <c r="H3338" i="8"/>
  <c r="G3338" i="8"/>
  <c r="F3338" i="8"/>
  <c r="E3338" i="8"/>
  <c r="I3337" i="8"/>
  <c r="H3337" i="8"/>
  <c r="G3337" i="8"/>
  <c r="F3337" i="8"/>
  <c r="E3337" i="8"/>
  <c r="I3336" i="8"/>
  <c r="H3336" i="8"/>
  <c r="G3336" i="8"/>
  <c r="F3336" i="8"/>
  <c r="E3336" i="8"/>
  <c r="I3335" i="8"/>
  <c r="H3335" i="8"/>
  <c r="G3335" i="8"/>
  <c r="F3335" i="8"/>
  <c r="E3335" i="8"/>
  <c r="I3334" i="8"/>
  <c r="H3334" i="8"/>
  <c r="G3334" i="8"/>
  <c r="F3334" i="8"/>
  <c r="E3334" i="8"/>
  <c r="I3333" i="8"/>
  <c r="H3333" i="8"/>
  <c r="G3333" i="8"/>
  <c r="F3333" i="8"/>
  <c r="E3333" i="8"/>
  <c r="I3332" i="8"/>
  <c r="H3332" i="8"/>
  <c r="G3332" i="8"/>
  <c r="F3332" i="8"/>
  <c r="E3332" i="8"/>
  <c r="I3331" i="8"/>
  <c r="H3331" i="8"/>
  <c r="G3331" i="8"/>
  <c r="F3331" i="8"/>
  <c r="E3331" i="8"/>
  <c r="I3330" i="8"/>
  <c r="H3330" i="8"/>
  <c r="G3330" i="8"/>
  <c r="F3330" i="8"/>
  <c r="E3330" i="8"/>
  <c r="I3329" i="8"/>
  <c r="H3329" i="8"/>
  <c r="G3329" i="8"/>
  <c r="F3329" i="8"/>
  <c r="E3329" i="8"/>
  <c r="I3328" i="8"/>
  <c r="H3328" i="8"/>
  <c r="G3328" i="8"/>
  <c r="F3328" i="8"/>
  <c r="E3328" i="8"/>
  <c r="I3327" i="8"/>
  <c r="H3327" i="8"/>
  <c r="G3327" i="8"/>
  <c r="F3327" i="8"/>
  <c r="E3327" i="8"/>
  <c r="I3326" i="8"/>
  <c r="H3326" i="8"/>
  <c r="G3326" i="8"/>
  <c r="F3326" i="8"/>
  <c r="E3326" i="8"/>
  <c r="I3325" i="8"/>
  <c r="H3325" i="8"/>
  <c r="G3325" i="8"/>
  <c r="F3325" i="8"/>
  <c r="E3325" i="8"/>
  <c r="I3324" i="8"/>
  <c r="H3324" i="8"/>
  <c r="G3324" i="8"/>
  <c r="F3324" i="8"/>
  <c r="E3324" i="8"/>
  <c r="I3323" i="8"/>
  <c r="H3323" i="8"/>
  <c r="G3323" i="8"/>
  <c r="F3323" i="8"/>
  <c r="E3323" i="8"/>
  <c r="I3322" i="8"/>
  <c r="H3322" i="8"/>
  <c r="G3322" i="8"/>
  <c r="F3322" i="8"/>
  <c r="E3322" i="8"/>
  <c r="I3321" i="8"/>
  <c r="H3321" i="8"/>
  <c r="G3321" i="8"/>
  <c r="F3321" i="8"/>
  <c r="E3321" i="8"/>
  <c r="I3320" i="8"/>
  <c r="H3320" i="8"/>
  <c r="G3320" i="8"/>
  <c r="F3320" i="8"/>
  <c r="E3320" i="8"/>
  <c r="I3319" i="8"/>
  <c r="H3319" i="8"/>
  <c r="G3319" i="8"/>
  <c r="F3319" i="8"/>
  <c r="E3319" i="8"/>
  <c r="I3318" i="8"/>
  <c r="H3318" i="8"/>
  <c r="G3318" i="8"/>
  <c r="F3318" i="8"/>
  <c r="E3318" i="8"/>
  <c r="I3317" i="8"/>
  <c r="H3317" i="8"/>
  <c r="G3317" i="8"/>
  <c r="F3317" i="8"/>
  <c r="E3317" i="8"/>
  <c r="I3316" i="8"/>
  <c r="H3316" i="8"/>
  <c r="G3316" i="8"/>
  <c r="F3316" i="8"/>
  <c r="E3316" i="8"/>
  <c r="I3315" i="8"/>
  <c r="H3315" i="8"/>
  <c r="G3315" i="8"/>
  <c r="F3315" i="8"/>
  <c r="E3315" i="8"/>
  <c r="I3314" i="8"/>
  <c r="H3314" i="8"/>
  <c r="G3314" i="8"/>
  <c r="F3314" i="8"/>
  <c r="E3314" i="8"/>
  <c r="I3313" i="8"/>
  <c r="H3313" i="8"/>
  <c r="G3313" i="8"/>
  <c r="F3313" i="8"/>
  <c r="E3313" i="8"/>
  <c r="I3312" i="8"/>
  <c r="H3312" i="8"/>
  <c r="G3312" i="8"/>
  <c r="F3312" i="8"/>
  <c r="E3312" i="8"/>
  <c r="I3311" i="8"/>
  <c r="H3311" i="8"/>
  <c r="G3311" i="8"/>
  <c r="F3311" i="8"/>
  <c r="E3311" i="8"/>
  <c r="I3310" i="8"/>
  <c r="H3310" i="8"/>
  <c r="G3310" i="8"/>
  <c r="F3310" i="8"/>
  <c r="E3310" i="8"/>
  <c r="I3309" i="8"/>
  <c r="H3309" i="8"/>
  <c r="G3309" i="8"/>
  <c r="F3309" i="8"/>
  <c r="E3309" i="8"/>
  <c r="I3308" i="8"/>
  <c r="H3308" i="8"/>
  <c r="G3308" i="8"/>
  <c r="F3308" i="8"/>
  <c r="E3308" i="8"/>
  <c r="I3307" i="8"/>
  <c r="H3307" i="8"/>
  <c r="G3307" i="8"/>
  <c r="F3307" i="8"/>
  <c r="E3307" i="8"/>
  <c r="I3306" i="8"/>
  <c r="H3306" i="8"/>
  <c r="G3306" i="8"/>
  <c r="F3306" i="8"/>
  <c r="E3306" i="8"/>
  <c r="I3305" i="8"/>
  <c r="H3305" i="8"/>
  <c r="G3305" i="8"/>
  <c r="F3305" i="8"/>
  <c r="E3305" i="8"/>
  <c r="I3304" i="8"/>
  <c r="H3304" i="8"/>
  <c r="G3304" i="8"/>
  <c r="F3304" i="8"/>
  <c r="E3304" i="8"/>
  <c r="I3303" i="8"/>
  <c r="H3303" i="8"/>
  <c r="G3303" i="8"/>
  <c r="F3303" i="8"/>
  <c r="E3303" i="8"/>
  <c r="I3302" i="8"/>
  <c r="H3302" i="8"/>
  <c r="G3302" i="8"/>
  <c r="F3302" i="8"/>
  <c r="E3302" i="8"/>
  <c r="I3301" i="8"/>
  <c r="H3301" i="8"/>
  <c r="G3301" i="8"/>
  <c r="F3301" i="8"/>
  <c r="E3301" i="8"/>
  <c r="I3300" i="8"/>
  <c r="H3300" i="8"/>
  <c r="G3300" i="8"/>
  <c r="F3300" i="8"/>
  <c r="E3300" i="8"/>
  <c r="I3299" i="8"/>
  <c r="H3299" i="8"/>
  <c r="G3299" i="8"/>
  <c r="F3299" i="8"/>
  <c r="E3299" i="8"/>
  <c r="I3298" i="8"/>
  <c r="H3298" i="8"/>
  <c r="G3298" i="8"/>
  <c r="F3298" i="8"/>
  <c r="E3298" i="8"/>
  <c r="I3297" i="8"/>
  <c r="H3297" i="8"/>
  <c r="G3297" i="8"/>
  <c r="F3297" i="8"/>
  <c r="E3297" i="8"/>
  <c r="I3296" i="8"/>
  <c r="H3296" i="8"/>
  <c r="G3296" i="8"/>
  <c r="F3296" i="8"/>
  <c r="E3296" i="8"/>
  <c r="I3295" i="8"/>
  <c r="H3295" i="8"/>
  <c r="G3295" i="8"/>
  <c r="F3295" i="8"/>
  <c r="E3295" i="8"/>
  <c r="I3294" i="8"/>
  <c r="H3294" i="8"/>
  <c r="G3294" i="8"/>
  <c r="F3294" i="8"/>
  <c r="E3294" i="8"/>
  <c r="I3293" i="8"/>
  <c r="H3293" i="8"/>
  <c r="G3293" i="8"/>
  <c r="F3293" i="8"/>
  <c r="E3293" i="8"/>
  <c r="I3292" i="8"/>
  <c r="H3292" i="8"/>
  <c r="G3292" i="8"/>
  <c r="F3292" i="8"/>
  <c r="E3292" i="8"/>
  <c r="I3291" i="8"/>
  <c r="H3291" i="8"/>
  <c r="G3291" i="8"/>
  <c r="F3291" i="8"/>
  <c r="E3291" i="8"/>
  <c r="I3290" i="8"/>
  <c r="H3290" i="8"/>
  <c r="G3290" i="8"/>
  <c r="F3290" i="8"/>
  <c r="E3290" i="8"/>
  <c r="I3289" i="8"/>
  <c r="H3289" i="8"/>
  <c r="G3289" i="8"/>
  <c r="F3289" i="8"/>
  <c r="E3289" i="8"/>
  <c r="I3288" i="8"/>
  <c r="H3288" i="8"/>
  <c r="G3288" i="8"/>
  <c r="F3288" i="8"/>
  <c r="E3288" i="8"/>
  <c r="I3287" i="8"/>
  <c r="H3287" i="8"/>
  <c r="G3287" i="8"/>
  <c r="F3287" i="8"/>
  <c r="E3287" i="8"/>
  <c r="I3286" i="8"/>
  <c r="H3286" i="8"/>
  <c r="G3286" i="8"/>
  <c r="F3286" i="8"/>
  <c r="E3286" i="8"/>
  <c r="I3285" i="8"/>
  <c r="H3285" i="8"/>
  <c r="G3285" i="8"/>
  <c r="F3285" i="8"/>
  <c r="E3285" i="8"/>
  <c r="I3284" i="8"/>
  <c r="H3284" i="8"/>
  <c r="G3284" i="8"/>
  <c r="F3284" i="8"/>
  <c r="E3284" i="8"/>
  <c r="I3283" i="8"/>
  <c r="H3283" i="8"/>
  <c r="G3283" i="8"/>
  <c r="F3283" i="8"/>
  <c r="E3283" i="8"/>
  <c r="I3282" i="8"/>
  <c r="H3282" i="8"/>
  <c r="G3282" i="8"/>
  <c r="F3282" i="8"/>
  <c r="E3282" i="8"/>
  <c r="I3281" i="8"/>
  <c r="H3281" i="8"/>
  <c r="G3281" i="8"/>
  <c r="F3281" i="8"/>
  <c r="E3281" i="8"/>
  <c r="I3280" i="8"/>
  <c r="H3280" i="8"/>
  <c r="G3280" i="8"/>
  <c r="F3280" i="8"/>
  <c r="E3280" i="8"/>
  <c r="I3279" i="8"/>
  <c r="H3279" i="8"/>
  <c r="G3279" i="8"/>
  <c r="F3279" i="8"/>
  <c r="E3279" i="8"/>
  <c r="I3278" i="8"/>
  <c r="H3278" i="8"/>
  <c r="G3278" i="8"/>
  <c r="F3278" i="8"/>
  <c r="E3278" i="8"/>
  <c r="I3277" i="8"/>
  <c r="H3277" i="8"/>
  <c r="G3277" i="8"/>
  <c r="F3277" i="8"/>
  <c r="E3277" i="8"/>
  <c r="I3276" i="8"/>
  <c r="H3276" i="8"/>
  <c r="G3276" i="8"/>
  <c r="F3276" i="8"/>
  <c r="E3276" i="8"/>
  <c r="I3275" i="8"/>
  <c r="H3275" i="8"/>
  <c r="G3275" i="8"/>
  <c r="F3275" i="8"/>
  <c r="E3275" i="8"/>
  <c r="I3274" i="8"/>
  <c r="H3274" i="8"/>
  <c r="G3274" i="8"/>
  <c r="F3274" i="8"/>
  <c r="E3274" i="8"/>
  <c r="I3273" i="8"/>
  <c r="H3273" i="8"/>
  <c r="G3273" i="8"/>
  <c r="F3273" i="8"/>
  <c r="E3273" i="8"/>
  <c r="I3272" i="8"/>
  <c r="H3272" i="8"/>
  <c r="G3272" i="8"/>
  <c r="F3272" i="8"/>
  <c r="E3272" i="8"/>
  <c r="I3271" i="8"/>
  <c r="H3271" i="8"/>
  <c r="G3271" i="8"/>
  <c r="F3271" i="8"/>
  <c r="E3271" i="8"/>
  <c r="I3270" i="8"/>
  <c r="H3270" i="8"/>
  <c r="G3270" i="8"/>
  <c r="F3270" i="8"/>
  <c r="E3270" i="8"/>
  <c r="I3269" i="8"/>
  <c r="H3269" i="8"/>
  <c r="G3269" i="8"/>
  <c r="F3269" i="8"/>
  <c r="E3269" i="8"/>
  <c r="I3268" i="8"/>
  <c r="H3268" i="8"/>
  <c r="G3268" i="8"/>
  <c r="F3268" i="8"/>
  <c r="E3268" i="8"/>
  <c r="I3267" i="8"/>
  <c r="H3267" i="8"/>
  <c r="G3267" i="8"/>
  <c r="F3267" i="8"/>
  <c r="E3267" i="8"/>
  <c r="I3266" i="8"/>
  <c r="H3266" i="8"/>
  <c r="G3266" i="8"/>
  <c r="F3266" i="8"/>
  <c r="E3266" i="8"/>
  <c r="I3265" i="8"/>
  <c r="H3265" i="8"/>
  <c r="G3265" i="8"/>
  <c r="F3265" i="8"/>
  <c r="E3265" i="8"/>
  <c r="I3264" i="8"/>
  <c r="H3264" i="8"/>
  <c r="G3264" i="8"/>
  <c r="F3264" i="8"/>
  <c r="E3264" i="8"/>
  <c r="I3263" i="8"/>
  <c r="H3263" i="8"/>
  <c r="G3263" i="8"/>
  <c r="F3263" i="8"/>
  <c r="E3263" i="8"/>
  <c r="I3262" i="8"/>
  <c r="H3262" i="8"/>
  <c r="G3262" i="8"/>
  <c r="F3262" i="8"/>
  <c r="E3262" i="8"/>
  <c r="I3261" i="8"/>
  <c r="H3261" i="8"/>
  <c r="G3261" i="8"/>
  <c r="F3261" i="8"/>
  <c r="E3261" i="8"/>
  <c r="I3260" i="8"/>
  <c r="H3260" i="8"/>
  <c r="G3260" i="8"/>
  <c r="F3260" i="8"/>
  <c r="E3260" i="8"/>
  <c r="I3259" i="8"/>
  <c r="H3259" i="8"/>
  <c r="G3259" i="8"/>
  <c r="F3259" i="8"/>
  <c r="E3259" i="8"/>
  <c r="I3258" i="8"/>
  <c r="H3258" i="8"/>
  <c r="G3258" i="8"/>
  <c r="F3258" i="8"/>
  <c r="E3258" i="8"/>
  <c r="I3257" i="8"/>
  <c r="H3257" i="8"/>
  <c r="G3257" i="8"/>
  <c r="F3257" i="8"/>
  <c r="E3257" i="8"/>
  <c r="I3256" i="8"/>
  <c r="H3256" i="8"/>
  <c r="G3256" i="8"/>
  <c r="F3256" i="8"/>
  <c r="E3256" i="8"/>
  <c r="I3255" i="8"/>
  <c r="H3255" i="8"/>
  <c r="G3255" i="8"/>
  <c r="F3255" i="8"/>
  <c r="E3255" i="8"/>
  <c r="I3254" i="8"/>
  <c r="H3254" i="8"/>
  <c r="G3254" i="8"/>
  <c r="F3254" i="8"/>
  <c r="E3254" i="8"/>
  <c r="I3253" i="8"/>
  <c r="H3253" i="8"/>
  <c r="G3253" i="8"/>
  <c r="F3253" i="8"/>
  <c r="E3253" i="8"/>
  <c r="I3252" i="8"/>
  <c r="H3252" i="8"/>
  <c r="G3252" i="8"/>
  <c r="F3252" i="8"/>
  <c r="E3252" i="8"/>
  <c r="I3251" i="8"/>
  <c r="H3251" i="8"/>
  <c r="G3251" i="8"/>
  <c r="F3251" i="8"/>
  <c r="E3251" i="8"/>
  <c r="I3250" i="8"/>
  <c r="H3250" i="8"/>
  <c r="G3250" i="8"/>
  <c r="F3250" i="8"/>
  <c r="E3250" i="8"/>
  <c r="I3249" i="8"/>
  <c r="H3249" i="8"/>
  <c r="G3249" i="8"/>
  <c r="F3249" i="8"/>
  <c r="E3249" i="8"/>
  <c r="I3248" i="8"/>
  <c r="H3248" i="8"/>
  <c r="G3248" i="8"/>
  <c r="F3248" i="8"/>
  <c r="E3248" i="8"/>
  <c r="I3247" i="8"/>
  <c r="H3247" i="8"/>
  <c r="G3247" i="8"/>
  <c r="F3247" i="8"/>
  <c r="E3247" i="8"/>
  <c r="I3246" i="8"/>
  <c r="H3246" i="8"/>
  <c r="G3246" i="8"/>
  <c r="F3246" i="8"/>
  <c r="E3246" i="8"/>
  <c r="I3245" i="8"/>
  <c r="H3245" i="8"/>
  <c r="G3245" i="8"/>
  <c r="F3245" i="8"/>
  <c r="E3245" i="8"/>
  <c r="I3244" i="8"/>
  <c r="H3244" i="8"/>
  <c r="G3244" i="8"/>
  <c r="F3244" i="8"/>
  <c r="E3244" i="8"/>
  <c r="I3243" i="8"/>
  <c r="H3243" i="8"/>
  <c r="G3243" i="8"/>
  <c r="F3243" i="8"/>
  <c r="E3243" i="8"/>
  <c r="I3242" i="8"/>
  <c r="H3242" i="8"/>
  <c r="G3242" i="8"/>
  <c r="F3242" i="8"/>
  <c r="E3242" i="8"/>
  <c r="I3241" i="8"/>
  <c r="H3241" i="8"/>
  <c r="G3241" i="8"/>
  <c r="F3241" i="8"/>
  <c r="E3241" i="8"/>
  <c r="I3240" i="8"/>
  <c r="H3240" i="8"/>
  <c r="G3240" i="8"/>
  <c r="F3240" i="8"/>
  <c r="E3240" i="8"/>
  <c r="I3239" i="8"/>
  <c r="H3239" i="8"/>
  <c r="G3239" i="8"/>
  <c r="F3239" i="8"/>
  <c r="E3239" i="8"/>
  <c r="I3238" i="8"/>
  <c r="H3238" i="8"/>
  <c r="G3238" i="8"/>
  <c r="F3238" i="8"/>
  <c r="E3238" i="8"/>
  <c r="I3237" i="8"/>
  <c r="H3237" i="8"/>
  <c r="G3237" i="8"/>
  <c r="F3237" i="8"/>
  <c r="E3237" i="8"/>
  <c r="I3236" i="8"/>
  <c r="H3236" i="8"/>
  <c r="G3236" i="8"/>
  <c r="F3236" i="8"/>
  <c r="E3236" i="8"/>
  <c r="I3235" i="8"/>
  <c r="H3235" i="8"/>
  <c r="G3235" i="8"/>
  <c r="F3235" i="8"/>
  <c r="E3235" i="8"/>
  <c r="I3234" i="8"/>
  <c r="H3234" i="8"/>
  <c r="G3234" i="8"/>
  <c r="F3234" i="8"/>
  <c r="E3234" i="8"/>
  <c r="I3233" i="8"/>
  <c r="H3233" i="8"/>
  <c r="G3233" i="8"/>
  <c r="F3233" i="8"/>
  <c r="E3233" i="8"/>
  <c r="I3232" i="8"/>
  <c r="H3232" i="8"/>
  <c r="G3232" i="8"/>
  <c r="F3232" i="8"/>
  <c r="E3232" i="8"/>
  <c r="I3231" i="8"/>
  <c r="H3231" i="8"/>
  <c r="G3231" i="8"/>
  <c r="F3231" i="8"/>
  <c r="E3231" i="8"/>
  <c r="I3230" i="8"/>
  <c r="H3230" i="8"/>
  <c r="G3230" i="8"/>
  <c r="F3230" i="8"/>
  <c r="E3230" i="8"/>
  <c r="I3229" i="8"/>
  <c r="H3229" i="8"/>
  <c r="G3229" i="8"/>
  <c r="F3229" i="8"/>
  <c r="E3229" i="8"/>
  <c r="I3228" i="8"/>
  <c r="H3228" i="8"/>
  <c r="G3228" i="8"/>
  <c r="F3228" i="8"/>
  <c r="E3228" i="8"/>
  <c r="I3227" i="8"/>
  <c r="H3227" i="8"/>
  <c r="G3227" i="8"/>
  <c r="F3227" i="8"/>
  <c r="E3227" i="8"/>
  <c r="I3226" i="8"/>
  <c r="H3226" i="8"/>
  <c r="G3226" i="8"/>
  <c r="F3226" i="8"/>
  <c r="E3226" i="8"/>
  <c r="I3225" i="8"/>
  <c r="H3225" i="8"/>
  <c r="G3225" i="8"/>
  <c r="F3225" i="8"/>
  <c r="E3225" i="8"/>
  <c r="I3224" i="8"/>
  <c r="H3224" i="8"/>
  <c r="G3224" i="8"/>
  <c r="F3224" i="8"/>
  <c r="E3224" i="8"/>
  <c r="I3223" i="8"/>
  <c r="H3223" i="8"/>
  <c r="G3223" i="8"/>
  <c r="F3223" i="8"/>
  <c r="E3223" i="8"/>
  <c r="I3222" i="8"/>
  <c r="H3222" i="8"/>
  <c r="G3222" i="8"/>
  <c r="F3222" i="8"/>
  <c r="E3222" i="8"/>
  <c r="I3221" i="8"/>
  <c r="H3221" i="8"/>
  <c r="G3221" i="8"/>
  <c r="F3221" i="8"/>
  <c r="E3221" i="8"/>
  <c r="I3220" i="8"/>
  <c r="H3220" i="8"/>
  <c r="G3220" i="8"/>
  <c r="F3220" i="8"/>
  <c r="E3220" i="8"/>
  <c r="I3219" i="8"/>
  <c r="H3219" i="8"/>
  <c r="G3219" i="8"/>
  <c r="F3219" i="8"/>
  <c r="E3219" i="8"/>
  <c r="I3218" i="8"/>
  <c r="H3218" i="8"/>
  <c r="G3218" i="8"/>
  <c r="F3218" i="8"/>
  <c r="E3218" i="8"/>
  <c r="I3217" i="8"/>
  <c r="H3217" i="8"/>
  <c r="G3217" i="8"/>
  <c r="F3217" i="8"/>
  <c r="E3217" i="8"/>
  <c r="I3216" i="8"/>
  <c r="H3216" i="8"/>
  <c r="G3216" i="8"/>
  <c r="F3216" i="8"/>
  <c r="E3216" i="8"/>
  <c r="I3215" i="8"/>
  <c r="H3215" i="8"/>
  <c r="G3215" i="8"/>
  <c r="F3215" i="8"/>
  <c r="E3215" i="8"/>
  <c r="I3214" i="8"/>
  <c r="H3214" i="8"/>
  <c r="G3214" i="8"/>
  <c r="F3214" i="8"/>
  <c r="E3214" i="8"/>
  <c r="I3213" i="8"/>
  <c r="H3213" i="8"/>
  <c r="G3213" i="8"/>
  <c r="F3213" i="8"/>
  <c r="E3213" i="8"/>
  <c r="I3212" i="8"/>
  <c r="H3212" i="8"/>
  <c r="G3212" i="8"/>
  <c r="F3212" i="8"/>
  <c r="E3212" i="8"/>
  <c r="I3211" i="8"/>
  <c r="H3211" i="8"/>
  <c r="G3211" i="8"/>
  <c r="F3211" i="8"/>
  <c r="E3211" i="8"/>
  <c r="I3210" i="8"/>
  <c r="H3210" i="8"/>
  <c r="G3210" i="8"/>
  <c r="F3210" i="8"/>
  <c r="E3210" i="8"/>
  <c r="I3209" i="8"/>
  <c r="H3209" i="8"/>
  <c r="G3209" i="8"/>
  <c r="F3209" i="8"/>
  <c r="E3209" i="8"/>
  <c r="I3208" i="8"/>
  <c r="H3208" i="8"/>
  <c r="G3208" i="8"/>
  <c r="F3208" i="8"/>
  <c r="E3208" i="8"/>
  <c r="I3207" i="8"/>
  <c r="H3207" i="8"/>
  <c r="G3207" i="8"/>
  <c r="F3207" i="8"/>
  <c r="E3207" i="8"/>
  <c r="I3206" i="8"/>
  <c r="H3206" i="8"/>
  <c r="G3206" i="8"/>
  <c r="F3206" i="8"/>
  <c r="E3206" i="8"/>
  <c r="I3205" i="8"/>
  <c r="H3205" i="8"/>
  <c r="G3205" i="8"/>
  <c r="F3205" i="8"/>
  <c r="E3205" i="8"/>
  <c r="I3204" i="8"/>
  <c r="H3204" i="8"/>
  <c r="G3204" i="8"/>
  <c r="F3204" i="8"/>
  <c r="E3204" i="8"/>
  <c r="I3203" i="8"/>
  <c r="H3203" i="8"/>
  <c r="G3203" i="8"/>
  <c r="F3203" i="8"/>
  <c r="E3203" i="8"/>
  <c r="I3202" i="8"/>
  <c r="H3202" i="8"/>
  <c r="G3202" i="8"/>
  <c r="F3202" i="8"/>
  <c r="E3202" i="8"/>
  <c r="I3201" i="8"/>
  <c r="H3201" i="8"/>
  <c r="G3201" i="8"/>
  <c r="F3201" i="8"/>
  <c r="E3201" i="8"/>
  <c r="I3200" i="8"/>
  <c r="H3200" i="8"/>
  <c r="G3200" i="8"/>
  <c r="F3200" i="8"/>
  <c r="E3200" i="8"/>
  <c r="I3199" i="8"/>
  <c r="H3199" i="8"/>
  <c r="G3199" i="8"/>
  <c r="F3199" i="8"/>
  <c r="E3199" i="8"/>
  <c r="I3198" i="8"/>
  <c r="H3198" i="8"/>
  <c r="G3198" i="8"/>
  <c r="F3198" i="8"/>
  <c r="E3198" i="8"/>
  <c r="I3197" i="8"/>
  <c r="H3197" i="8"/>
  <c r="G3197" i="8"/>
  <c r="F3197" i="8"/>
  <c r="E3197" i="8"/>
  <c r="I3196" i="8"/>
  <c r="H3196" i="8"/>
  <c r="G3196" i="8"/>
  <c r="F3196" i="8"/>
  <c r="E3196" i="8"/>
  <c r="I3195" i="8"/>
  <c r="H3195" i="8"/>
  <c r="G3195" i="8"/>
  <c r="F3195" i="8"/>
  <c r="E3195" i="8"/>
  <c r="I3194" i="8"/>
  <c r="H3194" i="8"/>
  <c r="G3194" i="8"/>
  <c r="F3194" i="8"/>
  <c r="E3194" i="8"/>
  <c r="I3193" i="8"/>
  <c r="H3193" i="8"/>
  <c r="G3193" i="8"/>
  <c r="F3193" i="8"/>
  <c r="E3193" i="8"/>
  <c r="I3192" i="8"/>
  <c r="H3192" i="8"/>
  <c r="G3192" i="8"/>
  <c r="F3192" i="8"/>
  <c r="E3192" i="8"/>
  <c r="I3191" i="8"/>
  <c r="H3191" i="8"/>
  <c r="G3191" i="8"/>
  <c r="F3191" i="8"/>
  <c r="E3191" i="8"/>
  <c r="I3190" i="8"/>
  <c r="H3190" i="8"/>
  <c r="G3190" i="8"/>
  <c r="F3190" i="8"/>
  <c r="E3190" i="8"/>
  <c r="I3189" i="8"/>
  <c r="H3189" i="8"/>
  <c r="G3189" i="8"/>
  <c r="F3189" i="8"/>
  <c r="E3189" i="8"/>
  <c r="I3188" i="8"/>
  <c r="H3188" i="8"/>
  <c r="G3188" i="8"/>
  <c r="F3188" i="8"/>
  <c r="E3188" i="8"/>
  <c r="I3187" i="8"/>
  <c r="H3187" i="8"/>
  <c r="G3187" i="8"/>
  <c r="F3187" i="8"/>
  <c r="E3187" i="8"/>
  <c r="I3186" i="8"/>
  <c r="H3186" i="8"/>
  <c r="G3186" i="8"/>
  <c r="F3186" i="8"/>
  <c r="E3186" i="8"/>
  <c r="I3185" i="8"/>
  <c r="H3185" i="8"/>
  <c r="G3185" i="8"/>
  <c r="F3185" i="8"/>
  <c r="E3185" i="8"/>
  <c r="I3184" i="8"/>
  <c r="H3184" i="8"/>
  <c r="G3184" i="8"/>
  <c r="F3184" i="8"/>
  <c r="E3184" i="8"/>
  <c r="I3183" i="8"/>
  <c r="H3183" i="8"/>
  <c r="G3183" i="8"/>
  <c r="F3183" i="8"/>
  <c r="E3183" i="8"/>
  <c r="I3182" i="8"/>
  <c r="H3182" i="8"/>
  <c r="G3182" i="8"/>
  <c r="F3182" i="8"/>
  <c r="E3182" i="8"/>
  <c r="I3181" i="8"/>
  <c r="H3181" i="8"/>
  <c r="G3181" i="8"/>
  <c r="F3181" i="8"/>
  <c r="E3181" i="8"/>
  <c r="I3180" i="8"/>
  <c r="H3180" i="8"/>
  <c r="G3180" i="8"/>
  <c r="F3180" i="8"/>
  <c r="E3180" i="8"/>
  <c r="I3179" i="8"/>
  <c r="H3179" i="8"/>
  <c r="G3179" i="8"/>
  <c r="F3179" i="8"/>
  <c r="E3179" i="8"/>
  <c r="I3178" i="8"/>
  <c r="H3178" i="8"/>
  <c r="G3178" i="8"/>
  <c r="F3178" i="8"/>
  <c r="E3178" i="8"/>
  <c r="I3177" i="8"/>
  <c r="H3177" i="8"/>
  <c r="G3177" i="8"/>
  <c r="F3177" i="8"/>
  <c r="E3177" i="8"/>
  <c r="I3176" i="8"/>
  <c r="H3176" i="8"/>
  <c r="G3176" i="8"/>
  <c r="F3176" i="8"/>
  <c r="E3176" i="8"/>
  <c r="I3175" i="8"/>
  <c r="H3175" i="8"/>
  <c r="G3175" i="8"/>
  <c r="F3175" i="8"/>
  <c r="E3175" i="8"/>
  <c r="I3174" i="8"/>
  <c r="H3174" i="8"/>
  <c r="G3174" i="8"/>
  <c r="F3174" i="8"/>
  <c r="E3174" i="8"/>
  <c r="I3173" i="8"/>
  <c r="H3173" i="8"/>
  <c r="G3173" i="8"/>
  <c r="F3173" i="8"/>
  <c r="E3173" i="8"/>
  <c r="I3172" i="8"/>
  <c r="H3172" i="8"/>
  <c r="G3172" i="8"/>
  <c r="F3172" i="8"/>
  <c r="E3172" i="8"/>
  <c r="I3171" i="8"/>
  <c r="H3171" i="8"/>
  <c r="G3171" i="8"/>
  <c r="F3171" i="8"/>
  <c r="E3171" i="8"/>
  <c r="I3170" i="8"/>
  <c r="H3170" i="8"/>
  <c r="G3170" i="8"/>
  <c r="F3170" i="8"/>
  <c r="E3170" i="8"/>
  <c r="I3169" i="8"/>
  <c r="H3169" i="8"/>
  <c r="G3169" i="8"/>
  <c r="F3169" i="8"/>
  <c r="E3169" i="8"/>
  <c r="I3168" i="8"/>
  <c r="H3168" i="8"/>
  <c r="G3168" i="8"/>
  <c r="F3168" i="8"/>
  <c r="E3168" i="8"/>
  <c r="I3167" i="8"/>
  <c r="H3167" i="8"/>
  <c r="G3167" i="8"/>
  <c r="F3167" i="8"/>
  <c r="E3167" i="8"/>
  <c r="I3166" i="8"/>
  <c r="H3166" i="8"/>
  <c r="G3166" i="8"/>
  <c r="F3166" i="8"/>
  <c r="E3166" i="8"/>
  <c r="I3165" i="8"/>
  <c r="H3165" i="8"/>
  <c r="G3165" i="8"/>
  <c r="F3165" i="8"/>
  <c r="E3165" i="8"/>
  <c r="I3164" i="8"/>
  <c r="H3164" i="8"/>
  <c r="G3164" i="8"/>
  <c r="F3164" i="8"/>
  <c r="E3164" i="8"/>
  <c r="I3163" i="8"/>
  <c r="H3163" i="8"/>
  <c r="G3163" i="8"/>
  <c r="F3163" i="8"/>
  <c r="E3163" i="8"/>
  <c r="I3162" i="8"/>
  <c r="H3162" i="8"/>
  <c r="G3162" i="8"/>
  <c r="F3162" i="8"/>
  <c r="E3162" i="8"/>
  <c r="I3161" i="8"/>
  <c r="H3161" i="8"/>
  <c r="G3161" i="8"/>
  <c r="F3161" i="8"/>
  <c r="E3161" i="8"/>
  <c r="I3160" i="8"/>
  <c r="H3160" i="8"/>
  <c r="G3160" i="8"/>
  <c r="F3160" i="8"/>
  <c r="E3160" i="8"/>
  <c r="I3159" i="8"/>
  <c r="H3159" i="8"/>
  <c r="G3159" i="8"/>
  <c r="F3159" i="8"/>
  <c r="E3159" i="8"/>
  <c r="I3158" i="8"/>
  <c r="H3158" i="8"/>
  <c r="G3158" i="8"/>
  <c r="F3158" i="8"/>
  <c r="E3158" i="8"/>
  <c r="I3157" i="8"/>
  <c r="H3157" i="8"/>
  <c r="G3157" i="8"/>
  <c r="F3157" i="8"/>
  <c r="E3157" i="8"/>
  <c r="I3156" i="8"/>
  <c r="H3156" i="8"/>
  <c r="G3156" i="8"/>
  <c r="F3156" i="8"/>
  <c r="E3156" i="8"/>
  <c r="I3155" i="8"/>
  <c r="H3155" i="8"/>
  <c r="G3155" i="8"/>
  <c r="F3155" i="8"/>
  <c r="E3155" i="8"/>
  <c r="I3154" i="8"/>
  <c r="H3154" i="8"/>
  <c r="G3154" i="8"/>
  <c r="F3154" i="8"/>
  <c r="E3154" i="8"/>
  <c r="I3153" i="8"/>
  <c r="H3153" i="8"/>
  <c r="G3153" i="8"/>
  <c r="F3153" i="8"/>
  <c r="E3153" i="8"/>
  <c r="I3152" i="8"/>
  <c r="H3152" i="8"/>
  <c r="G3152" i="8"/>
  <c r="F3152" i="8"/>
  <c r="E3152" i="8"/>
  <c r="I3151" i="8"/>
  <c r="H3151" i="8"/>
  <c r="G3151" i="8"/>
  <c r="F3151" i="8"/>
  <c r="E3151" i="8"/>
  <c r="I3150" i="8"/>
  <c r="H3150" i="8"/>
  <c r="G3150" i="8"/>
  <c r="F3150" i="8"/>
  <c r="E3150" i="8"/>
  <c r="I3149" i="8"/>
  <c r="H3149" i="8"/>
  <c r="G3149" i="8"/>
  <c r="F3149" i="8"/>
  <c r="E3149" i="8"/>
  <c r="I3148" i="8"/>
  <c r="H3148" i="8"/>
  <c r="G3148" i="8"/>
  <c r="F3148" i="8"/>
  <c r="E3148" i="8"/>
  <c r="I3147" i="8"/>
  <c r="H3147" i="8"/>
  <c r="G3147" i="8"/>
  <c r="F3147" i="8"/>
  <c r="E3147" i="8"/>
  <c r="I3146" i="8"/>
  <c r="H3146" i="8"/>
  <c r="G3146" i="8"/>
  <c r="F3146" i="8"/>
  <c r="E3146" i="8"/>
  <c r="I3145" i="8"/>
  <c r="H3145" i="8"/>
  <c r="G3145" i="8"/>
  <c r="F3145" i="8"/>
  <c r="E3145" i="8"/>
  <c r="I3144" i="8"/>
  <c r="H3144" i="8"/>
  <c r="G3144" i="8"/>
  <c r="F3144" i="8"/>
  <c r="E3144" i="8"/>
  <c r="I3143" i="8"/>
  <c r="H3143" i="8"/>
  <c r="G3143" i="8"/>
  <c r="F3143" i="8"/>
  <c r="E3143" i="8"/>
  <c r="I3142" i="8"/>
  <c r="H3142" i="8"/>
  <c r="G3142" i="8"/>
  <c r="F3142" i="8"/>
  <c r="E3142" i="8"/>
  <c r="I3141" i="8"/>
  <c r="H3141" i="8"/>
  <c r="G3141" i="8"/>
  <c r="F3141" i="8"/>
  <c r="E3141" i="8"/>
  <c r="I3140" i="8"/>
  <c r="H3140" i="8"/>
  <c r="G3140" i="8"/>
  <c r="F3140" i="8"/>
  <c r="E3140" i="8"/>
  <c r="I3139" i="8"/>
  <c r="H3139" i="8"/>
  <c r="G3139" i="8"/>
  <c r="F3139" i="8"/>
  <c r="E3139" i="8"/>
  <c r="I3138" i="8"/>
  <c r="H3138" i="8"/>
  <c r="G3138" i="8"/>
  <c r="F3138" i="8"/>
  <c r="E3138" i="8"/>
  <c r="I3137" i="8"/>
  <c r="H3137" i="8"/>
  <c r="G3137" i="8"/>
  <c r="F3137" i="8"/>
  <c r="E3137" i="8"/>
  <c r="I3136" i="8"/>
  <c r="H3136" i="8"/>
  <c r="G3136" i="8"/>
  <c r="F3136" i="8"/>
  <c r="E3136" i="8"/>
  <c r="I3135" i="8"/>
  <c r="H3135" i="8"/>
  <c r="G3135" i="8"/>
  <c r="F3135" i="8"/>
  <c r="E3135" i="8"/>
  <c r="I3134" i="8"/>
  <c r="H3134" i="8"/>
  <c r="G3134" i="8"/>
  <c r="F3134" i="8"/>
  <c r="E3134" i="8"/>
  <c r="I3133" i="8"/>
  <c r="H3133" i="8"/>
  <c r="G3133" i="8"/>
  <c r="F3133" i="8"/>
  <c r="E3133" i="8"/>
  <c r="I3132" i="8"/>
  <c r="H3132" i="8"/>
  <c r="G3132" i="8"/>
  <c r="F3132" i="8"/>
  <c r="E3132" i="8"/>
  <c r="I3131" i="8"/>
  <c r="H3131" i="8"/>
  <c r="G3131" i="8"/>
  <c r="F3131" i="8"/>
  <c r="E3131" i="8"/>
  <c r="I3130" i="8"/>
  <c r="H3130" i="8"/>
  <c r="G3130" i="8"/>
  <c r="F3130" i="8"/>
  <c r="E3130" i="8"/>
  <c r="I3129" i="8"/>
  <c r="H3129" i="8"/>
  <c r="G3129" i="8"/>
  <c r="F3129" i="8"/>
  <c r="E3129" i="8"/>
  <c r="I3128" i="8"/>
  <c r="H3128" i="8"/>
  <c r="G3128" i="8"/>
  <c r="F3128" i="8"/>
  <c r="E3128" i="8"/>
  <c r="I3127" i="8"/>
  <c r="H3127" i="8"/>
  <c r="G3127" i="8"/>
  <c r="F3127" i="8"/>
  <c r="E3127" i="8"/>
  <c r="I3126" i="8"/>
  <c r="H3126" i="8"/>
  <c r="G3126" i="8"/>
  <c r="F3126" i="8"/>
  <c r="E3126" i="8"/>
  <c r="I3125" i="8"/>
  <c r="H3125" i="8"/>
  <c r="G3125" i="8"/>
  <c r="F3125" i="8"/>
  <c r="E3125" i="8"/>
  <c r="I3124" i="8"/>
  <c r="H3124" i="8"/>
  <c r="G3124" i="8"/>
  <c r="F3124" i="8"/>
  <c r="E3124" i="8"/>
  <c r="I3123" i="8"/>
  <c r="H3123" i="8"/>
  <c r="G3123" i="8"/>
  <c r="F3123" i="8"/>
  <c r="E3123" i="8"/>
  <c r="I3122" i="8"/>
  <c r="H3122" i="8"/>
  <c r="G3122" i="8"/>
  <c r="F3122" i="8"/>
  <c r="E3122" i="8"/>
  <c r="I3121" i="8"/>
  <c r="H3121" i="8"/>
  <c r="G3121" i="8"/>
  <c r="F3121" i="8"/>
  <c r="E3121" i="8"/>
  <c r="I3120" i="8"/>
  <c r="H3120" i="8"/>
  <c r="G3120" i="8"/>
  <c r="F3120" i="8"/>
  <c r="E3120" i="8"/>
  <c r="I3119" i="8"/>
  <c r="H3119" i="8"/>
  <c r="G3119" i="8"/>
  <c r="F3119" i="8"/>
  <c r="E3119" i="8"/>
  <c r="I3118" i="8"/>
  <c r="H3118" i="8"/>
  <c r="G3118" i="8"/>
  <c r="F3118" i="8"/>
  <c r="E3118" i="8"/>
  <c r="I3117" i="8"/>
  <c r="H3117" i="8"/>
  <c r="G3117" i="8"/>
  <c r="F3117" i="8"/>
  <c r="E3117" i="8"/>
  <c r="I3116" i="8"/>
  <c r="H3116" i="8"/>
  <c r="G3116" i="8"/>
  <c r="F3116" i="8"/>
  <c r="E3116" i="8"/>
  <c r="I3115" i="8"/>
  <c r="H3115" i="8"/>
  <c r="G3115" i="8"/>
  <c r="F3115" i="8"/>
  <c r="E3115" i="8"/>
  <c r="I3114" i="8"/>
  <c r="H3114" i="8"/>
  <c r="G3114" i="8"/>
  <c r="F3114" i="8"/>
  <c r="E3114" i="8"/>
  <c r="I3113" i="8"/>
  <c r="H3113" i="8"/>
  <c r="G3113" i="8"/>
  <c r="F3113" i="8"/>
  <c r="E3113" i="8"/>
  <c r="I3112" i="8"/>
  <c r="H3112" i="8"/>
  <c r="G3112" i="8"/>
  <c r="F3112" i="8"/>
  <c r="E3112" i="8"/>
  <c r="I3111" i="8"/>
  <c r="H3111" i="8"/>
  <c r="G3111" i="8"/>
  <c r="F3111" i="8"/>
  <c r="E3111" i="8"/>
  <c r="I3110" i="8"/>
  <c r="H3110" i="8"/>
  <c r="G3110" i="8"/>
  <c r="F3110" i="8"/>
  <c r="E3110" i="8"/>
  <c r="I3109" i="8"/>
  <c r="H3109" i="8"/>
  <c r="G3109" i="8"/>
  <c r="F3109" i="8"/>
  <c r="E3109" i="8"/>
  <c r="I3108" i="8"/>
  <c r="H3108" i="8"/>
  <c r="G3108" i="8"/>
  <c r="F3108" i="8"/>
  <c r="E3108" i="8"/>
  <c r="I3107" i="8"/>
  <c r="H3107" i="8"/>
  <c r="G3107" i="8"/>
  <c r="F3107" i="8"/>
  <c r="E3107" i="8"/>
  <c r="I3106" i="8"/>
  <c r="H3106" i="8"/>
  <c r="G3106" i="8"/>
  <c r="F3106" i="8"/>
  <c r="E3106" i="8"/>
  <c r="I3105" i="8"/>
  <c r="H3105" i="8"/>
  <c r="G3105" i="8"/>
  <c r="F3105" i="8"/>
  <c r="E3105" i="8"/>
  <c r="I3104" i="8"/>
  <c r="H3104" i="8"/>
  <c r="G3104" i="8"/>
  <c r="F3104" i="8"/>
  <c r="E3104" i="8"/>
  <c r="I3103" i="8"/>
  <c r="H3103" i="8"/>
  <c r="G3103" i="8"/>
  <c r="F3103" i="8"/>
  <c r="E3103" i="8"/>
  <c r="I3102" i="8"/>
  <c r="H3102" i="8"/>
  <c r="G3102" i="8"/>
  <c r="F3102" i="8"/>
  <c r="E3102" i="8"/>
  <c r="I3101" i="8"/>
  <c r="H3101" i="8"/>
  <c r="G3101" i="8"/>
  <c r="F3101" i="8"/>
  <c r="E3101" i="8"/>
  <c r="I3100" i="8"/>
  <c r="H3100" i="8"/>
  <c r="G3100" i="8"/>
  <c r="F3100" i="8"/>
  <c r="E3100" i="8"/>
  <c r="I3099" i="8"/>
  <c r="H3099" i="8"/>
  <c r="G3099" i="8"/>
  <c r="F3099" i="8"/>
  <c r="E3099" i="8"/>
  <c r="I3098" i="8"/>
  <c r="H3098" i="8"/>
  <c r="G3098" i="8"/>
  <c r="F3098" i="8"/>
  <c r="E3098" i="8"/>
  <c r="I3097" i="8"/>
  <c r="H3097" i="8"/>
  <c r="G3097" i="8"/>
  <c r="F3097" i="8"/>
  <c r="E3097" i="8"/>
  <c r="I3096" i="8"/>
  <c r="H3096" i="8"/>
  <c r="G3096" i="8"/>
  <c r="F3096" i="8"/>
  <c r="E3096" i="8"/>
  <c r="I3095" i="8"/>
  <c r="H3095" i="8"/>
  <c r="G3095" i="8"/>
  <c r="F3095" i="8"/>
  <c r="E3095" i="8"/>
  <c r="I3094" i="8"/>
  <c r="H3094" i="8"/>
  <c r="G3094" i="8"/>
  <c r="F3094" i="8"/>
  <c r="E3094" i="8"/>
  <c r="I3093" i="8"/>
  <c r="H3093" i="8"/>
  <c r="G3093" i="8"/>
  <c r="F3093" i="8"/>
  <c r="E3093" i="8"/>
  <c r="I3092" i="8"/>
  <c r="H3092" i="8"/>
  <c r="G3092" i="8"/>
  <c r="F3092" i="8"/>
  <c r="E3092" i="8"/>
  <c r="I3091" i="8"/>
  <c r="H3091" i="8"/>
  <c r="G3091" i="8"/>
  <c r="F3091" i="8"/>
  <c r="E3091" i="8"/>
  <c r="I3090" i="8"/>
  <c r="H3090" i="8"/>
  <c r="G3090" i="8"/>
  <c r="F3090" i="8"/>
  <c r="E3090" i="8"/>
  <c r="I3089" i="8"/>
  <c r="H3089" i="8"/>
  <c r="G3089" i="8"/>
  <c r="F3089" i="8"/>
  <c r="E3089" i="8"/>
  <c r="I3088" i="8"/>
  <c r="H3088" i="8"/>
  <c r="G3088" i="8"/>
  <c r="F3088" i="8"/>
  <c r="E3088" i="8"/>
  <c r="I3087" i="8"/>
  <c r="H3087" i="8"/>
  <c r="G3087" i="8"/>
  <c r="F3087" i="8"/>
  <c r="E3087" i="8"/>
  <c r="I3086" i="8"/>
  <c r="H3086" i="8"/>
  <c r="G3086" i="8"/>
  <c r="F3086" i="8"/>
  <c r="E3086" i="8"/>
  <c r="I3085" i="8"/>
  <c r="H3085" i="8"/>
  <c r="G3085" i="8"/>
  <c r="F3085" i="8"/>
  <c r="E3085" i="8"/>
  <c r="I3084" i="8"/>
  <c r="H3084" i="8"/>
  <c r="G3084" i="8"/>
  <c r="F3084" i="8"/>
  <c r="E3084" i="8"/>
  <c r="I3083" i="8"/>
  <c r="H3083" i="8"/>
  <c r="G3083" i="8"/>
  <c r="F3083" i="8"/>
  <c r="E3083" i="8"/>
  <c r="I3082" i="8"/>
  <c r="H3082" i="8"/>
  <c r="G3082" i="8"/>
  <c r="F3082" i="8"/>
  <c r="E3082" i="8"/>
  <c r="I3081" i="8"/>
  <c r="H3081" i="8"/>
  <c r="G3081" i="8"/>
  <c r="F3081" i="8"/>
  <c r="E3081" i="8"/>
  <c r="I3080" i="8"/>
  <c r="H3080" i="8"/>
  <c r="G3080" i="8"/>
  <c r="F3080" i="8"/>
  <c r="E3080" i="8"/>
  <c r="I3079" i="8"/>
  <c r="H3079" i="8"/>
  <c r="G3079" i="8"/>
  <c r="F3079" i="8"/>
  <c r="E3079" i="8"/>
  <c r="I3078" i="8"/>
  <c r="H3078" i="8"/>
  <c r="G3078" i="8"/>
  <c r="F3078" i="8"/>
  <c r="E3078" i="8"/>
  <c r="I3077" i="8"/>
  <c r="H3077" i="8"/>
  <c r="G3077" i="8"/>
  <c r="F3077" i="8"/>
  <c r="E3077" i="8"/>
  <c r="I3076" i="8"/>
  <c r="H3076" i="8"/>
  <c r="G3076" i="8"/>
  <c r="F3076" i="8"/>
  <c r="E3076" i="8"/>
  <c r="I3075" i="8"/>
  <c r="H3075" i="8"/>
  <c r="G3075" i="8"/>
  <c r="F3075" i="8"/>
  <c r="E3075" i="8"/>
  <c r="I3074" i="8"/>
  <c r="H3074" i="8"/>
  <c r="G3074" i="8"/>
  <c r="F3074" i="8"/>
  <c r="E3074" i="8"/>
  <c r="I3073" i="8"/>
  <c r="H3073" i="8"/>
  <c r="G3073" i="8"/>
  <c r="F3073" i="8"/>
  <c r="E3073" i="8"/>
  <c r="I3072" i="8"/>
  <c r="H3072" i="8"/>
  <c r="G3072" i="8"/>
  <c r="F3072" i="8"/>
  <c r="E3072" i="8"/>
  <c r="I3071" i="8"/>
  <c r="H3071" i="8"/>
  <c r="G3071" i="8"/>
  <c r="F3071" i="8"/>
  <c r="E3071" i="8"/>
  <c r="I3070" i="8"/>
  <c r="H3070" i="8"/>
  <c r="G3070" i="8"/>
  <c r="F3070" i="8"/>
  <c r="E3070" i="8"/>
  <c r="I3069" i="8"/>
  <c r="H3069" i="8"/>
  <c r="G3069" i="8"/>
  <c r="F3069" i="8"/>
  <c r="E3069" i="8"/>
  <c r="I3068" i="8"/>
  <c r="H3068" i="8"/>
  <c r="G3068" i="8"/>
  <c r="F3068" i="8"/>
  <c r="E3068" i="8"/>
  <c r="I3067" i="8"/>
  <c r="H3067" i="8"/>
  <c r="G3067" i="8"/>
  <c r="F3067" i="8"/>
  <c r="E3067" i="8"/>
  <c r="I3066" i="8"/>
  <c r="H3066" i="8"/>
  <c r="G3066" i="8"/>
  <c r="F3066" i="8"/>
  <c r="E3066" i="8"/>
  <c r="I3065" i="8"/>
  <c r="H3065" i="8"/>
  <c r="G3065" i="8"/>
  <c r="F3065" i="8"/>
  <c r="E3065" i="8"/>
  <c r="I3064" i="8"/>
  <c r="H3064" i="8"/>
  <c r="G3064" i="8"/>
  <c r="F3064" i="8"/>
  <c r="E3064" i="8"/>
  <c r="I3063" i="8"/>
  <c r="H3063" i="8"/>
  <c r="G3063" i="8"/>
  <c r="F3063" i="8"/>
  <c r="E3063" i="8"/>
  <c r="I3062" i="8"/>
  <c r="H3062" i="8"/>
  <c r="G3062" i="8"/>
  <c r="F3062" i="8"/>
  <c r="E3062" i="8"/>
  <c r="I3061" i="8"/>
  <c r="H3061" i="8"/>
  <c r="G3061" i="8"/>
  <c r="F3061" i="8"/>
  <c r="E3061" i="8"/>
  <c r="I3060" i="8"/>
  <c r="H3060" i="8"/>
  <c r="G3060" i="8"/>
  <c r="F3060" i="8"/>
  <c r="E3060" i="8"/>
  <c r="I3059" i="8"/>
  <c r="H3059" i="8"/>
  <c r="G3059" i="8"/>
  <c r="F3059" i="8"/>
  <c r="E3059" i="8"/>
  <c r="I3058" i="8"/>
  <c r="H3058" i="8"/>
  <c r="G3058" i="8"/>
  <c r="F3058" i="8"/>
  <c r="E3058" i="8"/>
  <c r="I3057" i="8"/>
  <c r="H3057" i="8"/>
  <c r="G3057" i="8"/>
  <c r="F3057" i="8"/>
  <c r="E3057" i="8"/>
  <c r="I3056" i="8"/>
  <c r="H3056" i="8"/>
  <c r="G3056" i="8"/>
  <c r="F3056" i="8"/>
  <c r="E3056" i="8"/>
  <c r="I3055" i="8"/>
  <c r="H3055" i="8"/>
  <c r="G3055" i="8"/>
  <c r="F3055" i="8"/>
  <c r="E3055" i="8"/>
  <c r="I3054" i="8"/>
  <c r="H3054" i="8"/>
  <c r="G3054" i="8"/>
  <c r="F3054" i="8"/>
  <c r="E3054" i="8"/>
  <c r="I3053" i="8"/>
  <c r="H3053" i="8"/>
  <c r="G3053" i="8"/>
  <c r="F3053" i="8"/>
  <c r="E3053" i="8"/>
  <c r="I3052" i="8"/>
  <c r="H3052" i="8"/>
  <c r="G3052" i="8"/>
  <c r="F3052" i="8"/>
  <c r="E3052" i="8"/>
  <c r="I3051" i="8"/>
  <c r="H3051" i="8"/>
  <c r="G3051" i="8"/>
  <c r="F3051" i="8"/>
  <c r="E3051" i="8"/>
  <c r="I3050" i="8"/>
  <c r="H3050" i="8"/>
  <c r="G3050" i="8"/>
  <c r="F3050" i="8"/>
  <c r="E3050" i="8"/>
  <c r="I3049" i="8"/>
  <c r="H3049" i="8"/>
  <c r="G3049" i="8"/>
  <c r="F3049" i="8"/>
  <c r="E3049" i="8"/>
  <c r="I3048" i="8"/>
  <c r="H3048" i="8"/>
  <c r="G3048" i="8"/>
  <c r="F3048" i="8"/>
  <c r="E3048" i="8"/>
  <c r="I3047" i="8"/>
  <c r="H3047" i="8"/>
  <c r="G3047" i="8"/>
  <c r="F3047" i="8"/>
  <c r="E3047" i="8"/>
  <c r="I3046" i="8"/>
  <c r="H3046" i="8"/>
  <c r="G3046" i="8"/>
  <c r="F3046" i="8"/>
  <c r="E3046" i="8"/>
  <c r="I3045" i="8"/>
  <c r="H3045" i="8"/>
  <c r="G3045" i="8"/>
  <c r="F3045" i="8"/>
  <c r="E3045" i="8"/>
  <c r="I3044" i="8"/>
  <c r="H3044" i="8"/>
  <c r="G3044" i="8"/>
  <c r="F3044" i="8"/>
  <c r="E3044" i="8"/>
  <c r="I3043" i="8"/>
  <c r="H3043" i="8"/>
  <c r="G3043" i="8"/>
  <c r="F3043" i="8"/>
  <c r="E3043" i="8"/>
  <c r="I3042" i="8"/>
  <c r="H3042" i="8"/>
  <c r="G3042" i="8"/>
  <c r="F3042" i="8"/>
  <c r="E3042" i="8"/>
  <c r="I3041" i="8"/>
  <c r="H3041" i="8"/>
  <c r="G3041" i="8"/>
  <c r="F3041" i="8"/>
  <c r="E3041" i="8"/>
  <c r="I3040" i="8"/>
  <c r="H3040" i="8"/>
  <c r="G3040" i="8"/>
  <c r="F3040" i="8"/>
  <c r="E3040" i="8"/>
  <c r="I3039" i="8"/>
  <c r="H3039" i="8"/>
  <c r="G3039" i="8"/>
  <c r="F3039" i="8"/>
  <c r="E3039" i="8"/>
  <c r="I3038" i="8"/>
  <c r="H3038" i="8"/>
  <c r="G3038" i="8"/>
  <c r="F3038" i="8"/>
  <c r="E3038" i="8"/>
  <c r="I3037" i="8"/>
  <c r="H3037" i="8"/>
  <c r="G3037" i="8"/>
  <c r="F3037" i="8"/>
  <c r="E3037" i="8"/>
  <c r="I3036" i="8"/>
  <c r="H3036" i="8"/>
  <c r="G3036" i="8"/>
  <c r="F3036" i="8"/>
  <c r="E3036" i="8"/>
  <c r="I3035" i="8"/>
  <c r="H3035" i="8"/>
  <c r="G3035" i="8"/>
  <c r="F3035" i="8"/>
  <c r="E3035" i="8"/>
  <c r="I3034" i="8"/>
  <c r="H3034" i="8"/>
  <c r="G3034" i="8"/>
  <c r="F3034" i="8"/>
  <c r="E3034" i="8"/>
  <c r="I3033" i="8"/>
  <c r="H3033" i="8"/>
  <c r="G3033" i="8"/>
  <c r="F3033" i="8"/>
  <c r="E3033" i="8"/>
  <c r="I3032" i="8"/>
  <c r="H3032" i="8"/>
  <c r="G3032" i="8"/>
  <c r="F3032" i="8"/>
  <c r="E3032" i="8"/>
  <c r="I3031" i="8"/>
  <c r="H3031" i="8"/>
  <c r="G3031" i="8"/>
  <c r="F3031" i="8"/>
  <c r="E3031" i="8"/>
  <c r="I3030" i="8"/>
  <c r="H3030" i="8"/>
  <c r="G3030" i="8"/>
  <c r="F3030" i="8"/>
  <c r="E3030" i="8"/>
  <c r="I3029" i="8"/>
  <c r="H3029" i="8"/>
  <c r="G3029" i="8"/>
  <c r="F3029" i="8"/>
  <c r="E3029" i="8"/>
  <c r="I3028" i="8"/>
  <c r="H3028" i="8"/>
  <c r="G3028" i="8"/>
  <c r="F3028" i="8"/>
  <c r="E3028" i="8"/>
  <c r="I3027" i="8"/>
  <c r="H3027" i="8"/>
  <c r="G3027" i="8"/>
  <c r="F3027" i="8"/>
  <c r="E3027" i="8"/>
  <c r="I3026" i="8"/>
  <c r="H3026" i="8"/>
  <c r="G3026" i="8"/>
  <c r="F3026" i="8"/>
  <c r="E3026" i="8"/>
  <c r="I3025" i="8"/>
  <c r="H3025" i="8"/>
  <c r="G3025" i="8"/>
  <c r="F3025" i="8"/>
  <c r="E3025" i="8"/>
  <c r="I3024" i="8"/>
  <c r="H3024" i="8"/>
  <c r="G3024" i="8"/>
  <c r="F3024" i="8"/>
  <c r="E3024" i="8"/>
  <c r="I3023" i="8"/>
  <c r="H3023" i="8"/>
  <c r="G3023" i="8"/>
  <c r="F3023" i="8"/>
  <c r="E3023" i="8"/>
  <c r="I3022" i="8"/>
  <c r="H3022" i="8"/>
  <c r="G3022" i="8"/>
  <c r="F3022" i="8"/>
  <c r="E3022" i="8"/>
  <c r="I3021" i="8"/>
  <c r="H3021" i="8"/>
  <c r="G3021" i="8"/>
  <c r="F3021" i="8"/>
  <c r="E3021" i="8"/>
  <c r="I3020" i="8"/>
  <c r="H3020" i="8"/>
  <c r="G3020" i="8"/>
  <c r="F3020" i="8"/>
  <c r="E3020" i="8"/>
  <c r="I3019" i="8"/>
  <c r="H3019" i="8"/>
  <c r="G3019" i="8"/>
  <c r="F3019" i="8"/>
  <c r="E3019" i="8"/>
  <c r="I3018" i="8"/>
  <c r="H3018" i="8"/>
  <c r="G3018" i="8"/>
  <c r="F3018" i="8"/>
  <c r="E3018" i="8"/>
  <c r="I3017" i="8"/>
  <c r="H3017" i="8"/>
  <c r="G3017" i="8"/>
  <c r="F3017" i="8"/>
  <c r="E3017" i="8"/>
  <c r="I3016" i="8"/>
  <c r="H3016" i="8"/>
  <c r="G3016" i="8"/>
  <c r="F3016" i="8"/>
  <c r="E3016" i="8"/>
  <c r="I3015" i="8"/>
  <c r="H3015" i="8"/>
  <c r="G3015" i="8"/>
  <c r="F3015" i="8"/>
  <c r="E3015" i="8"/>
  <c r="I3014" i="8"/>
  <c r="H3014" i="8"/>
  <c r="G3014" i="8"/>
  <c r="F3014" i="8"/>
  <c r="E3014" i="8"/>
  <c r="I3013" i="8"/>
  <c r="H3013" i="8"/>
  <c r="G3013" i="8"/>
  <c r="F3013" i="8"/>
  <c r="E3013" i="8"/>
  <c r="I3012" i="8"/>
  <c r="H3012" i="8"/>
  <c r="G3012" i="8"/>
  <c r="F3012" i="8"/>
  <c r="E3012" i="8"/>
  <c r="I3011" i="8"/>
  <c r="H3011" i="8"/>
  <c r="G3011" i="8"/>
  <c r="F3011" i="8"/>
  <c r="E3011" i="8"/>
  <c r="I3010" i="8"/>
  <c r="H3010" i="8"/>
  <c r="G3010" i="8"/>
  <c r="F3010" i="8"/>
  <c r="E3010" i="8"/>
  <c r="I3009" i="8"/>
  <c r="H3009" i="8"/>
  <c r="G3009" i="8"/>
  <c r="F3009" i="8"/>
  <c r="E3009" i="8"/>
  <c r="I3008" i="8"/>
  <c r="H3008" i="8"/>
  <c r="G3008" i="8"/>
  <c r="F3008" i="8"/>
  <c r="E3008" i="8"/>
  <c r="I3007" i="8"/>
  <c r="H3007" i="8"/>
  <c r="G3007" i="8"/>
  <c r="F3007" i="8"/>
  <c r="E3007" i="8"/>
  <c r="I3006" i="8"/>
  <c r="H3006" i="8"/>
  <c r="G3006" i="8"/>
  <c r="F3006" i="8"/>
  <c r="E3006" i="8"/>
  <c r="I3005" i="8"/>
  <c r="H3005" i="8"/>
  <c r="G3005" i="8"/>
  <c r="F3005" i="8"/>
  <c r="E3005" i="8"/>
  <c r="I3004" i="8"/>
  <c r="H3004" i="8"/>
  <c r="G3004" i="8"/>
  <c r="F3004" i="8"/>
  <c r="E3004" i="8"/>
  <c r="I3003" i="8"/>
  <c r="H3003" i="8"/>
  <c r="G3003" i="8"/>
  <c r="F3003" i="8"/>
  <c r="E3003" i="8"/>
  <c r="I3002" i="8"/>
  <c r="H3002" i="8"/>
  <c r="G3002" i="8"/>
  <c r="F3002" i="8"/>
  <c r="E3002" i="8"/>
  <c r="I3001" i="8"/>
  <c r="H3001" i="8"/>
  <c r="G3001" i="8"/>
  <c r="F3001" i="8"/>
  <c r="E3001" i="8"/>
  <c r="I3000" i="8"/>
  <c r="H3000" i="8"/>
  <c r="G3000" i="8"/>
  <c r="F3000" i="8"/>
  <c r="E3000" i="8"/>
  <c r="I2999" i="8"/>
  <c r="H2999" i="8"/>
  <c r="G2999" i="8"/>
  <c r="F2999" i="8"/>
  <c r="E2999" i="8"/>
  <c r="I2998" i="8"/>
  <c r="H2998" i="8"/>
  <c r="G2998" i="8"/>
  <c r="F2998" i="8"/>
  <c r="E2998" i="8"/>
  <c r="I2997" i="8"/>
  <c r="H2997" i="8"/>
  <c r="G2997" i="8"/>
  <c r="F2997" i="8"/>
  <c r="E2997" i="8"/>
  <c r="I2996" i="8"/>
  <c r="H2996" i="8"/>
  <c r="G2996" i="8"/>
  <c r="F2996" i="8"/>
  <c r="E2996" i="8"/>
  <c r="I2995" i="8"/>
  <c r="H2995" i="8"/>
  <c r="G2995" i="8"/>
  <c r="F2995" i="8"/>
  <c r="E2995" i="8"/>
  <c r="I2994" i="8"/>
  <c r="H2994" i="8"/>
  <c r="G2994" i="8"/>
  <c r="F2994" i="8"/>
  <c r="E2994" i="8"/>
  <c r="I2993" i="8"/>
  <c r="H2993" i="8"/>
  <c r="G2993" i="8"/>
  <c r="F2993" i="8"/>
  <c r="E2993" i="8"/>
  <c r="I2992" i="8"/>
  <c r="H2992" i="8"/>
  <c r="G2992" i="8"/>
  <c r="F2992" i="8"/>
  <c r="E2992" i="8"/>
  <c r="I2991" i="8"/>
  <c r="H2991" i="8"/>
  <c r="G2991" i="8"/>
  <c r="F2991" i="8"/>
  <c r="E2991" i="8"/>
  <c r="I2990" i="8"/>
  <c r="H2990" i="8"/>
  <c r="G2990" i="8"/>
  <c r="F2990" i="8"/>
  <c r="E2990" i="8"/>
  <c r="I2989" i="8"/>
  <c r="H2989" i="8"/>
  <c r="G2989" i="8"/>
  <c r="F2989" i="8"/>
  <c r="E2989" i="8"/>
  <c r="I2988" i="8"/>
  <c r="H2988" i="8"/>
  <c r="G2988" i="8"/>
  <c r="F2988" i="8"/>
  <c r="E2988" i="8"/>
  <c r="I2987" i="8"/>
  <c r="H2987" i="8"/>
  <c r="G2987" i="8"/>
  <c r="F2987" i="8"/>
  <c r="E2987" i="8"/>
  <c r="I2986" i="8"/>
  <c r="H2986" i="8"/>
  <c r="G2986" i="8"/>
  <c r="F2986" i="8"/>
  <c r="E2986" i="8"/>
  <c r="I2985" i="8"/>
  <c r="H2985" i="8"/>
  <c r="G2985" i="8"/>
  <c r="F2985" i="8"/>
  <c r="E2985" i="8"/>
  <c r="I2984" i="8"/>
  <c r="H2984" i="8"/>
  <c r="G2984" i="8"/>
  <c r="F2984" i="8"/>
  <c r="E2984" i="8"/>
  <c r="I2983" i="8"/>
  <c r="H2983" i="8"/>
  <c r="G2983" i="8"/>
  <c r="F2983" i="8"/>
  <c r="E2983" i="8"/>
  <c r="I2982" i="8"/>
  <c r="H2982" i="8"/>
  <c r="G2982" i="8"/>
  <c r="F2982" i="8"/>
  <c r="E2982" i="8"/>
  <c r="I2981" i="8"/>
  <c r="H2981" i="8"/>
  <c r="G2981" i="8"/>
  <c r="F2981" i="8"/>
  <c r="E2981" i="8"/>
  <c r="I2980" i="8"/>
  <c r="H2980" i="8"/>
  <c r="G2980" i="8"/>
  <c r="F2980" i="8"/>
  <c r="E2980" i="8"/>
  <c r="I2979" i="8"/>
  <c r="H2979" i="8"/>
  <c r="G2979" i="8"/>
  <c r="F2979" i="8"/>
  <c r="E2979" i="8"/>
  <c r="I2978" i="8"/>
  <c r="H2978" i="8"/>
  <c r="G2978" i="8"/>
  <c r="F2978" i="8"/>
  <c r="E2978" i="8"/>
  <c r="I2977" i="8"/>
  <c r="H2977" i="8"/>
  <c r="G2977" i="8"/>
  <c r="F2977" i="8"/>
  <c r="E2977" i="8"/>
  <c r="I2976" i="8"/>
  <c r="H2976" i="8"/>
  <c r="G2976" i="8"/>
  <c r="F2976" i="8"/>
  <c r="E2976" i="8"/>
  <c r="I2975" i="8"/>
  <c r="H2975" i="8"/>
  <c r="G2975" i="8"/>
  <c r="F2975" i="8"/>
  <c r="E2975" i="8"/>
  <c r="I2974" i="8"/>
  <c r="H2974" i="8"/>
  <c r="G2974" i="8"/>
  <c r="F2974" i="8"/>
  <c r="E2974" i="8"/>
  <c r="I2973" i="8"/>
  <c r="H2973" i="8"/>
  <c r="G2973" i="8"/>
  <c r="F2973" i="8"/>
  <c r="E2973" i="8"/>
  <c r="I2972" i="8"/>
  <c r="H2972" i="8"/>
  <c r="G2972" i="8"/>
  <c r="F2972" i="8"/>
  <c r="E2972" i="8"/>
  <c r="I2971" i="8"/>
  <c r="H2971" i="8"/>
  <c r="G2971" i="8"/>
  <c r="F2971" i="8"/>
  <c r="E2971" i="8"/>
  <c r="I2970" i="8"/>
  <c r="H2970" i="8"/>
  <c r="G2970" i="8"/>
  <c r="F2970" i="8"/>
  <c r="E2970" i="8"/>
  <c r="I2969" i="8"/>
  <c r="H2969" i="8"/>
  <c r="G2969" i="8"/>
  <c r="F2969" i="8"/>
  <c r="E2969" i="8"/>
  <c r="I2968" i="8"/>
  <c r="H2968" i="8"/>
  <c r="G2968" i="8"/>
  <c r="F2968" i="8"/>
  <c r="E2968" i="8"/>
  <c r="I2967" i="8"/>
  <c r="H2967" i="8"/>
  <c r="G2967" i="8"/>
  <c r="F2967" i="8"/>
  <c r="E2967" i="8"/>
  <c r="I2966" i="8"/>
  <c r="H2966" i="8"/>
  <c r="G2966" i="8"/>
  <c r="F2966" i="8"/>
  <c r="E2966" i="8"/>
  <c r="I2965" i="8"/>
  <c r="H2965" i="8"/>
  <c r="G2965" i="8"/>
  <c r="F2965" i="8"/>
  <c r="E2965" i="8"/>
  <c r="I2964" i="8"/>
  <c r="H2964" i="8"/>
  <c r="G2964" i="8"/>
  <c r="F2964" i="8"/>
  <c r="E2964" i="8"/>
  <c r="I2963" i="8"/>
  <c r="H2963" i="8"/>
  <c r="G2963" i="8"/>
  <c r="F2963" i="8"/>
  <c r="E2963" i="8"/>
  <c r="I2962" i="8"/>
  <c r="H2962" i="8"/>
  <c r="G2962" i="8"/>
  <c r="F2962" i="8"/>
  <c r="E2962" i="8"/>
  <c r="I2961" i="8"/>
  <c r="H2961" i="8"/>
  <c r="G2961" i="8"/>
  <c r="F2961" i="8"/>
  <c r="E2961" i="8"/>
  <c r="I2960" i="8"/>
  <c r="H2960" i="8"/>
  <c r="G2960" i="8"/>
  <c r="F2960" i="8"/>
  <c r="E2960" i="8"/>
  <c r="I2959" i="8"/>
  <c r="H2959" i="8"/>
  <c r="G2959" i="8"/>
  <c r="F2959" i="8"/>
  <c r="E2959" i="8"/>
  <c r="I2958" i="8"/>
  <c r="H2958" i="8"/>
  <c r="G2958" i="8"/>
  <c r="F2958" i="8"/>
  <c r="E2958" i="8"/>
  <c r="I2957" i="8"/>
  <c r="H2957" i="8"/>
  <c r="G2957" i="8"/>
  <c r="F2957" i="8"/>
  <c r="E2957" i="8"/>
  <c r="I2956" i="8"/>
  <c r="H2956" i="8"/>
  <c r="G2956" i="8"/>
  <c r="F2956" i="8"/>
  <c r="E2956" i="8"/>
  <c r="I2955" i="8"/>
  <c r="H2955" i="8"/>
  <c r="G2955" i="8"/>
  <c r="F2955" i="8"/>
  <c r="E2955" i="8"/>
  <c r="I2954" i="8"/>
  <c r="H2954" i="8"/>
  <c r="G2954" i="8"/>
  <c r="F2954" i="8"/>
  <c r="E2954" i="8"/>
  <c r="I2953" i="8"/>
  <c r="H2953" i="8"/>
  <c r="G2953" i="8"/>
  <c r="F2953" i="8"/>
  <c r="E2953" i="8"/>
  <c r="I2952" i="8"/>
  <c r="H2952" i="8"/>
  <c r="G2952" i="8"/>
  <c r="F2952" i="8"/>
  <c r="E2952" i="8"/>
  <c r="I2951" i="8"/>
  <c r="H2951" i="8"/>
  <c r="G2951" i="8"/>
  <c r="F2951" i="8"/>
  <c r="E2951" i="8"/>
  <c r="I2950" i="8"/>
  <c r="H2950" i="8"/>
  <c r="G2950" i="8"/>
  <c r="F2950" i="8"/>
  <c r="E2950" i="8"/>
  <c r="I2949" i="8"/>
  <c r="H2949" i="8"/>
  <c r="G2949" i="8"/>
  <c r="F2949" i="8"/>
  <c r="E2949" i="8"/>
  <c r="I2948" i="8"/>
  <c r="H2948" i="8"/>
  <c r="G2948" i="8"/>
  <c r="F2948" i="8"/>
  <c r="E2948" i="8"/>
  <c r="I2947" i="8"/>
  <c r="H2947" i="8"/>
  <c r="G2947" i="8"/>
  <c r="F2947" i="8"/>
  <c r="E2947" i="8"/>
  <c r="I2946" i="8"/>
  <c r="H2946" i="8"/>
  <c r="G2946" i="8"/>
  <c r="F2946" i="8"/>
  <c r="E2946" i="8"/>
  <c r="I2945" i="8"/>
  <c r="H2945" i="8"/>
  <c r="G2945" i="8"/>
  <c r="F2945" i="8"/>
  <c r="E2945" i="8"/>
  <c r="I2944" i="8"/>
  <c r="H2944" i="8"/>
  <c r="G2944" i="8"/>
  <c r="F2944" i="8"/>
  <c r="E2944" i="8"/>
  <c r="I2943" i="8"/>
  <c r="H2943" i="8"/>
  <c r="G2943" i="8"/>
  <c r="F2943" i="8"/>
  <c r="E2943" i="8"/>
  <c r="I2942" i="8"/>
  <c r="H2942" i="8"/>
  <c r="G2942" i="8"/>
  <c r="F2942" i="8"/>
  <c r="E2942" i="8"/>
  <c r="I2941" i="8"/>
  <c r="H2941" i="8"/>
  <c r="G2941" i="8"/>
  <c r="F2941" i="8"/>
  <c r="E2941" i="8"/>
  <c r="I2940" i="8"/>
  <c r="H2940" i="8"/>
  <c r="G2940" i="8"/>
  <c r="F2940" i="8"/>
  <c r="E2940" i="8"/>
  <c r="I2939" i="8"/>
  <c r="H2939" i="8"/>
  <c r="G2939" i="8"/>
  <c r="F2939" i="8"/>
  <c r="E2939" i="8"/>
  <c r="I2938" i="8"/>
  <c r="H2938" i="8"/>
  <c r="G2938" i="8"/>
  <c r="F2938" i="8"/>
  <c r="E2938" i="8"/>
  <c r="I2937" i="8"/>
  <c r="H2937" i="8"/>
  <c r="G2937" i="8"/>
  <c r="F2937" i="8"/>
  <c r="E2937" i="8"/>
  <c r="I2936" i="8"/>
  <c r="H2936" i="8"/>
  <c r="G2936" i="8"/>
  <c r="F2936" i="8"/>
  <c r="E2936" i="8"/>
  <c r="I2935" i="8"/>
  <c r="H2935" i="8"/>
  <c r="G2935" i="8"/>
  <c r="F2935" i="8"/>
  <c r="E2935" i="8"/>
  <c r="I2934" i="8"/>
  <c r="H2934" i="8"/>
  <c r="G2934" i="8"/>
  <c r="F2934" i="8"/>
  <c r="E2934" i="8"/>
  <c r="I2933" i="8"/>
  <c r="H2933" i="8"/>
  <c r="G2933" i="8"/>
  <c r="F2933" i="8"/>
  <c r="E2933" i="8"/>
  <c r="I2932" i="8"/>
  <c r="H2932" i="8"/>
  <c r="G2932" i="8"/>
  <c r="F2932" i="8"/>
  <c r="E2932" i="8"/>
  <c r="I2931" i="8"/>
  <c r="H2931" i="8"/>
  <c r="G2931" i="8"/>
  <c r="F2931" i="8"/>
  <c r="E2931" i="8"/>
  <c r="I2930" i="8"/>
  <c r="H2930" i="8"/>
  <c r="G2930" i="8"/>
  <c r="F2930" i="8"/>
  <c r="E2930" i="8"/>
  <c r="I2929" i="8"/>
  <c r="H2929" i="8"/>
  <c r="G2929" i="8"/>
  <c r="F2929" i="8"/>
  <c r="E2929" i="8"/>
  <c r="I2928" i="8"/>
  <c r="H2928" i="8"/>
  <c r="G2928" i="8"/>
  <c r="F2928" i="8"/>
  <c r="E2928" i="8"/>
  <c r="I2927" i="8"/>
  <c r="H2927" i="8"/>
  <c r="G2927" i="8"/>
  <c r="F2927" i="8"/>
  <c r="E2927" i="8"/>
  <c r="I2926" i="8"/>
  <c r="H2926" i="8"/>
  <c r="G2926" i="8"/>
  <c r="F2926" i="8"/>
  <c r="E2926" i="8"/>
  <c r="I2925" i="8"/>
  <c r="H2925" i="8"/>
  <c r="G2925" i="8"/>
  <c r="F2925" i="8"/>
  <c r="E2925" i="8"/>
  <c r="I2924" i="8"/>
  <c r="H2924" i="8"/>
  <c r="G2924" i="8"/>
  <c r="F2924" i="8"/>
  <c r="E2924" i="8"/>
  <c r="I2923" i="8"/>
  <c r="H2923" i="8"/>
  <c r="G2923" i="8"/>
  <c r="F2923" i="8"/>
  <c r="E2923" i="8"/>
  <c r="I2922" i="8"/>
  <c r="H2922" i="8"/>
  <c r="G2922" i="8"/>
  <c r="F2922" i="8"/>
  <c r="E2922" i="8"/>
  <c r="I2921" i="8"/>
  <c r="H2921" i="8"/>
  <c r="G2921" i="8"/>
  <c r="F2921" i="8"/>
  <c r="E2921" i="8"/>
  <c r="I2920" i="8"/>
  <c r="H2920" i="8"/>
  <c r="G2920" i="8"/>
  <c r="F2920" i="8"/>
  <c r="E2920" i="8"/>
  <c r="I2919" i="8"/>
  <c r="H2919" i="8"/>
  <c r="G2919" i="8"/>
  <c r="F2919" i="8"/>
  <c r="E2919" i="8"/>
  <c r="I2918" i="8"/>
  <c r="H2918" i="8"/>
  <c r="G2918" i="8"/>
  <c r="F2918" i="8"/>
  <c r="E2918" i="8"/>
  <c r="I2917" i="8"/>
  <c r="H2917" i="8"/>
  <c r="G2917" i="8"/>
  <c r="F2917" i="8"/>
  <c r="E2917" i="8"/>
  <c r="I2916" i="8"/>
  <c r="H2916" i="8"/>
  <c r="G2916" i="8"/>
  <c r="F2916" i="8"/>
  <c r="E2916" i="8"/>
  <c r="I2915" i="8"/>
  <c r="H2915" i="8"/>
  <c r="G2915" i="8"/>
  <c r="F2915" i="8"/>
  <c r="E2915" i="8"/>
  <c r="I2914" i="8"/>
  <c r="H2914" i="8"/>
  <c r="G2914" i="8"/>
  <c r="F2914" i="8"/>
  <c r="E2914" i="8"/>
  <c r="I2913" i="8"/>
  <c r="H2913" i="8"/>
  <c r="G2913" i="8"/>
  <c r="F2913" i="8"/>
  <c r="E2913" i="8"/>
  <c r="I2912" i="8"/>
  <c r="H2912" i="8"/>
  <c r="G2912" i="8"/>
  <c r="F2912" i="8"/>
  <c r="E2912" i="8"/>
  <c r="I2911" i="8"/>
  <c r="H2911" i="8"/>
  <c r="G2911" i="8"/>
  <c r="F2911" i="8"/>
  <c r="E2911" i="8"/>
  <c r="I2910" i="8"/>
  <c r="H2910" i="8"/>
  <c r="G2910" i="8"/>
  <c r="F2910" i="8"/>
  <c r="E2910" i="8"/>
  <c r="I2909" i="8"/>
  <c r="H2909" i="8"/>
  <c r="G2909" i="8"/>
  <c r="F2909" i="8"/>
  <c r="E2909" i="8"/>
  <c r="I2908" i="8"/>
  <c r="H2908" i="8"/>
  <c r="G2908" i="8"/>
  <c r="F2908" i="8"/>
  <c r="E2908" i="8"/>
  <c r="I2907" i="8"/>
  <c r="H2907" i="8"/>
  <c r="G2907" i="8"/>
  <c r="F2907" i="8"/>
  <c r="E2907" i="8"/>
  <c r="I2906" i="8"/>
  <c r="H2906" i="8"/>
  <c r="G2906" i="8"/>
  <c r="F2906" i="8"/>
  <c r="E2906" i="8"/>
  <c r="I2905" i="8"/>
  <c r="H2905" i="8"/>
  <c r="G2905" i="8"/>
  <c r="F2905" i="8"/>
  <c r="E2905" i="8"/>
  <c r="I2904" i="8"/>
  <c r="H2904" i="8"/>
  <c r="G2904" i="8"/>
  <c r="F2904" i="8"/>
  <c r="E2904" i="8"/>
  <c r="I2903" i="8"/>
  <c r="H2903" i="8"/>
  <c r="G2903" i="8"/>
  <c r="F2903" i="8"/>
  <c r="E2903" i="8"/>
  <c r="I2902" i="8"/>
  <c r="H2902" i="8"/>
  <c r="G2902" i="8"/>
  <c r="F2902" i="8"/>
  <c r="E2902" i="8"/>
  <c r="I2901" i="8"/>
  <c r="H2901" i="8"/>
  <c r="G2901" i="8"/>
  <c r="F2901" i="8"/>
  <c r="E2901" i="8"/>
  <c r="I2900" i="8"/>
  <c r="H2900" i="8"/>
  <c r="G2900" i="8"/>
  <c r="F2900" i="8"/>
  <c r="E2900" i="8"/>
  <c r="I2899" i="8"/>
  <c r="H2899" i="8"/>
  <c r="G2899" i="8"/>
  <c r="F2899" i="8"/>
  <c r="E2899" i="8"/>
  <c r="I2898" i="8"/>
  <c r="H2898" i="8"/>
  <c r="G2898" i="8"/>
  <c r="F2898" i="8"/>
  <c r="E2898" i="8"/>
  <c r="I2897" i="8"/>
  <c r="H2897" i="8"/>
  <c r="G2897" i="8"/>
  <c r="F2897" i="8"/>
  <c r="E2897" i="8"/>
  <c r="I2896" i="8"/>
  <c r="H2896" i="8"/>
  <c r="G2896" i="8"/>
  <c r="F2896" i="8"/>
  <c r="E2896" i="8"/>
  <c r="I2895" i="8"/>
  <c r="H2895" i="8"/>
  <c r="G2895" i="8"/>
  <c r="F2895" i="8"/>
  <c r="E2895" i="8"/>
  <c r="I2894" i="8"/>
  <c r="H2894" i="8"/>
  <c r="G2894" i="8"/>
  <c r="F2894" i="8"/>
  <c r="E2894" i="8"/>
  <c r="I2893" i="8"/>
  <c r="H2893" i="8"/>
  <c r="G2893" i="8"/>
  <c r="F2893" i="8"/>
  <c r="E2893" i="8"/>
  <c r="I2892" i="8"/>
  <c r="H2892" i="8"/>
  <c r="G2892" i="8"/>
  <c r="F2892" i="8"/>
  <c r="E2892" i="8"/>
  <c r="I2891" i="8"/>
  <c r="H2891" i="8"/>
  <c r="G2891" i="8"/>
  <c r="F2891" i="8"/>
  <c r="E2891" i="8"/>
  <c r="I2890" i="8"/>
  <c r="H2890" i="8"/>
  <c r="G2890" i="8"/>
  <c r="F2890" i="8"/>
  <c r="E2890" i="8"/>
  <c r="I2889" i="8"/>
  <c r="H2889" i="8"/>
  <c r="G2889" i="8"/>
  <c r="F2889" i="8"/>
  <c r="E2889" i="8"/>
  <c r="I2888" i="8"/>
  <c r="H2888" i="8"/>
  <c r="G2888" i="8"/>
  <c r="F2888" i="8"/>
  <c r="E2888" i="8"/>
  <c r="I2887" i="8"/>
  <c r="H2887" i="8"/>
  <c r="G2887" i="8"/>
  <c r="F2887" i="8"/>
  <c r="E2887" i="8"/>
  <c r="I2886" i="8"/>
  <c r="H2886" i="8"/>
  <c r="G2886" i="8"/>
  <c r="F2886" i="8"/>
  <c r="E2886" i="8"/>
  <c r="I2885" i="8"/>
  <c r="H2885" i="8"/>
  <c r="G2885" i="8"/>
  <c r="F2885" i="8"/>
  <c r="E2885" i="8"/>
  <c r="I2884" i="8"/>
  <c r="H2884" i="8"/>
  <c r="G2884" i="8"/>
  <c r="F2884" i="8"/>
  <c r="E2884" i="8"/>
  <c r="I2883" i="8"/>
  <c r="H2883" i="8"/>
  <c r="G2883" i="8"/>
  <c r="F2883" i="8"/>
  <c r="E2883" i="8"/>
  <c r="I2882" i="8"/>
  <c r="H2882" i="8"/>
  <c r="G2882" i="8"/>
  <c r="F2882" i="8"/>
  <c r="E2882" i="8"/>
  <c r="I2881" i="8"/>
  <c r="H2881" i="8"/>
  <c r="G2881" i="8"/>
  <c r="F2881" i="8"/>
  <c r="E2881" i="8"/>
  <c r="I2880" i="8"/>
  <c r="H2880" i="8"/>
  <c r="G2880" i="8"/>
  <c r="F2880" i="8"/>
  <c r="E2880" i="8"/>
  <c r="I2879" i="8"/>
  <c r="H2879" i="8"/>
  <c r="G2879" i="8"/>
  <c r="F2879" i="8"/>
  <c r="E2879" i="8"/>
  <c r="I2878" i="8"/>
  <c r="H2878" i="8"/>
  <c r="G2878" i="8"/>
  <c r="F2878" i="8"/>
  <c r="E2878" i="8"/>
  <c r="I2877" i="8"/>
  <c r="H2877" i="8"/>
  <c r="G2877" i="8"/>
  <c r="F2877" i="8"/>
  <c r="E2877" i="8"/>
  <c r="I2876" i="8"/>
  <c r="H2876" i="8"/>
  <c r="G2876" i="8"/>
  <c r="F2876" i="8"/>
  <c r="E2876" i="8"/>
  <c r="I2875" i="8"/>
  <c r="H2875" i="8"/>
  <c r="G2875" i="8"/>
  <c r="F2875" i="8"/>
  <c r="E2875" i="8"/>
  <c r="I2874" i="8"/>
  <c r="H2874" i="8"/>
  <c r="G2874" i="8"/>
  <c r="F2874" i="8"/>
  <c r="E2874" i="8"/>
  <c r="I2873" i="8"/>
  <c r="H2873" i="8"/>
  <c r="G2873" i="8"/>
  <c r="F2873" i="8"/>
  <c r="E2873" i="8"/>
  <c r="I2872" i="8"/>
  <c r="H2872" i="8"/>
  <c r="G2872" i="8"/>
  <c r="F2872" i="8"/>
  <c r="E2872" i="8"/>
  <c r="I2871" i="8"/>
  <c r="H2871" i="8"/>
  <c r="G2871" i="8"/>
  <c r="F2871" i="8"/>
  <c r="E2871" i="8"/>
  <c r="I2870" i="8"/>
  <c r="H2870" i="8"/>
  <c r="G2870" i="8"/>
  <c r="F2870" i="8"/>
  <c r="E2870" i="8"/>
  <c r="I2869" i="8"/>
  <c r="H2869" i="8"/>
  <c r="G2869" i="8"/>
  <c r="F2869" i="8"/>
  <c r="E2869" i="8"/>
  <c r="I2868" i="8"/>
  <c r="H2868" i="8"/>
  <c r="G2868" i="8"/>
  <c r="F2868" i="8"/>
  <c r="E2868" i="8"/>
  <c r="I2867" i="8"/>
  <c r="H2867" i="8"/>
  <c r="G2867" i="8"/>
  <c r="F2867" i="8"/>
  <c r="E2867" i="8"/>
  <c r="I2866" i="8"/>
  <c r="H2866" i="8"/>
  <c r="G2866" i="8"/>
  <c r="F2866" i="8"/>
  <c r="E2866" i="8"/>
  <c r="I2865" i="8"/>
  <c r="H2865" i="8"/>
  <c r="G2865" i="8"/>
  <c r="F2865" i="8"/>
  <c r="E2865" i="8"/>
  <c r="I2864" i="8"/>
  <c r="H2864" i="8"/>
  <c r="G2864" i="8"/>
  <c r="F2864" i="8"/>
  <c r="E2864" i="8"/>
  <c r="I2863" i="8"/>
  <c r="H2863" i="8"/>
  <c r="G2863" i="8"/>
  <c r="F2863" i="8"/>
  <c r="E2863" i="8"/>
  <c r="I2862" i="8"/>
  <c r="H2862" i="8"/>
  <c r="G2862" i="8"/>
  <c r="F2862" i="8"/>
  <c r="E2862" i="8"/>
  <c r="I2861" i="8"/>
  <c r="H2861" i="8"/>
  <c r="G2861" i="8"/>
  <c r="F2861" i="8"/>
  <c r="E2861" i="8"/>
  <c r="I2860" i="8"/>
  <c r="H2860" i="8"/>
  <c r="G2860" i="8"/>
  <c r="F2860" i="8"/>
  <c r="E2860" i="8"/>
  <c r="I2859" i="8"/>
  <c r="H2859" i="8"/>
  <c r="G2859" i="8"/>
  <c r="F2859" i="8"/>
  <c r="E2859" i="8"/>
  <c r="I2858" i="8"/>
  <c r="H2858" i="8"/>
  <c r="G2858" i="8"/>
  <c r="F2858" i="8"/>
  <c r="E2858" i="8"/>
  <c r="I2857" i="8"/>
  <c r="H2857" i="8"/>
  <c r="G2857" i="8"/>
  <c r="F2857" i="8"/>
  <c r="E2857" i="8"/>
  <c r="I2856" i="8"/>
  <c r="H2856" i="8"/>
  <c r="G2856" i="8"/>
  <c r="F2856" i="8"/>
  <c r="E2856" i="8"/>
  <c r="I2855" i="8"/>
  <c r="H2855" i="8"/>
  <c r="G2855" i="8"/>
  <c r="F2855" i="8"/>
  <c r="E2855" i="8"/>
  <c r="I2854" i="8"/>
  <c r="H2854" i="8"/>
  <c r="G2854" i="8"/>
  <c r="F2854" i="8"/>
  <c r="E2854" i="8"/>
  <c r="I2853" i="8"/>
  <c r="H2853" i="8"/>
  <c r="G2853" i="8"/>
  <c r="F2853" i="8"/>
  <c r="E2853" i="8"/>
  <c r="I2852" i="8"/>
  <c r="H2852" i="8"/>
  <c r="G2852" i="8"/>
  <c r="F2852" i="8"/>
  <c r="E2852" i="8"/>
  <c r="I2851" i="8"/>
  <c r="H2851" i="8"/>
  <c r="G2851" i="8"/>
  <c r="F2851" i="8"/>
  <c r="E2851" i="8"/>
  <c r="I2850" i="8"/>
  <c r="H2850" i="8"/>
  <c r="G2850" i="8"/>
  <c r="F2850" i="8"/>
  <c r="E2850" i="8"/>
  <c r="I2849" i="8"/>
  <c r="H2849" i="8"/>
  <c r="G2849" i="8"/>
  <c r="F2849" i="8"/>
  <c r="E2849" i="8"/>
  <c r="I2848" i="8"/>
  <c r="H2848" i="8"/>
  <c r="G2848" i="8"/>
  <c r="F2848" i="8"/>
  <c r="E2848" i="8"/>
  <c r="I2847" i="8"/>
  <c r="H2847" i="8"/>
  <c r="G2847" i="8"/>
  <c r="F2847" i="8"/>
  <c r="E2847" i="8"/>
  <c r="I2846" i="8"/>
  <c r="H2846" i="8"/>
  <c r="G2846" i="8"/>
  <c r="F2846" i="8"/>
  <c r="E2846" i="8"/>
  <c r="I2845" i="8"/>
  <c r="H2845" i="8"/>
  <c r="G2845" i="8"/>
  <c r="F2845" i="8"/>
  <c r="E2845" i="8"/>
  <c r="I2844" i="8"/>
  <c r="H2844" i="8"/>
  <c r="G2844" i="8"/>
  <c r="F2844" i="8"/>
  <c r="E2844" i="8"/>
  <c r="I2843" i="8"/>
  <c r="H2843" i="8"/>
  <c r="G2843" i="8"/>
  <c r="F2843" i="8"/>
  <c r="E2843" i="8"/>
  <c r="I2842" i="8"/>
  <c r="H2842" i="8"/>
  <c r="G2842" i="8"/>
  <c r="F2842" i="8"/>
  <c r="E2842" i="8"/>
  <c r="I2841" i="8"/>
  <c r="H2841" i="8"/>
  <c r="G2841" i="8"/>
  <c r="F2841" i="8"/>
  <c r="E2841" i="8"/>
  <c r="I2840" i="8"/>
  <c r="H2840" i="8"/>
  <c r="G2840" i="8"/>
  <c r="F2840" i="8"/>
  <c r="E2840" i="8"/>
  <c r="I2839" i="8"/>
  <c r="H2839" i="8"/>
  <c r="G2839" i="8"/>
  <c r="F2839" i="8"/>
  <c r="E2839" i="8"/>
  <c r="I2838" i="8"/>
  <c r="H2838" i="8"/>
  <c r="G2838" i="8"/>
  <c r="F2838" i="8"/>
  <c r="E2838" i="8"/>
  <c r="I2837" i="8"/>
  <c r="H2837" i="8"/>
  <c r="G2837" i="8"/>
  <c r="F2837" i="8"/>
  <c r="E2837" i="8"/>
  <c r="I2836" i="8"/>
  <c r="H2836" i="8"/>
  <c r="G2836" i="8"/>
  <c r="F2836" i="8"/>
  <c r="E2836" i="8"/>
  <c r="I2835" i="8"/>
  <c r="H2835" i="8"/>
  <c r="G2835" i="8"/>
  <c r="F2835" i="8"/>
  <c r="E2835" i="8"/>
  <c r="I2834" i="8"/>
  <c r="H2834" i="8"/>
  <c r="G2834" i="8"/>
  <c r="F2834" i="8"/>
  <c r="E2834" i="8"/>
  <c r="I2833" i="8"/>
  <c r="H2833" i="8"/>
  <c r="G2833" i="8"/>
  <c r="F2833" i="8"/>
  <c r="E2833" i="8"/>
  <c r="I2832" i="8"/>
  <c r="H2832" i="8"/>
  <c r="G2832" i="8"/>
  <c r="F2832" i="8"/>
  <c r="E2832" i="8"/>
  <c r="I2831" i="8"/>
  <c r="H2831" i="8"/>
  <c r="G2831" i="8"/>
  <c r="F2831" i="8"/>
  <c r="E2831" i="8"/>
  <c r="I2830" i="8"/>
  <c r="H2830" i="8"/>
  <c r="G2830" i="8"/>
  <c r="F2830" i="8"/>
  <c r="E2830" i="8"/>
  <c r="I2829" i="8"/>
  <c r="H2829" i="8"/>
  <c r="G2829" i="8"/>
  <c r="F2829" i="8"/>
  <c r="E2829" i="8"/>
  <c r="I2828" i="8"/>
  <c r="H2828" i="8"/>
  <c r="G2828" i="8"/>
  <c r="F2828" i="8"/>
  <c r="E2828" i="8"/>
  <c r="I2827" i="8"/>
  <c r="H2827" i="8"/>
  <c r="G2827" i="8"/>
  <c r="F2827" i="8"/>
  <c r="E2827" i="8"/>
  <c r="I2826" i="8"/>
  <c r="H2826" i="8"/>
  <c r="G2826" i="8"/>
  <c r="F2826" i="8"/>
  <c r="E2826" i="8"/>
  <c r="I2825" i="8"/>
  <c r="H2825" i="8"/>
  <c r="G2825" i="8"/>
  <c r="F2825" i="8"/>
  <c r="E2825" i="8"/>
  <c r="I2824" i="8"/>
  <c r="H2824" i="8"/>
  <c r="G2824" i="8"/>
  <c r="F2824" i="8"/>
  <c r="E2824" i="8"/>
  <c r="I2823" i="8"/>
  <c r="H2823" i="8"/>
  <c r="G2823" i="8"/>
  <c r="F2823" i="8"/>
  <c r="E2823" i="8"/>
  <c r="I2822" i="8"/>
  <c r="H2822" i="8"/>
  <c r="G2822" i="8"/>
  <c r="F2822" i="8"/>
  <c r="E2822" i="8"/>
  <c r="I2821" i="8"/>
  <c r="H2821" i="8"/>
  <c r="G2821" i="8"/>
  <c r="F2821" i="8"/>
  <c r="E2821" i="8"/>
  <c r="I2820" i="8"/>
  <c r="H2820" i="8"/>
  <c r="G2820" i="8"/>
  <c r="F2820" i="8"/>
  <c r="E2820" i="8"/>
  <c r="I2819" i="8"/>
  <c r="H2819" i="8"/>
  <c r="G2819" i="8"/>
  <c r="F2819" i="8"/>
  <c r="E2819" i="8"/>
  <c r="I2818" i="8"/>
  <c r="H2818" i="8"/>
  <c r="G2818" i="8"/>
  <c r="F2818" i="8"/>
  <c r="E2818" i="8"/>
  <c r="I2817" i="8"/>
  <c r="H2817" i="8"/>
  <c r="G2817" i="8"/>
  <c r="F2817" i="8"/>
  <c r="E2817" i="8"/>
  <c r="I2816" i="8"/>
  <c r="H2816" i="8"/>
  <c r="G2816" i="8"/>
  <c r="F2816" i="8"/>
  <c r="E2816" i="8"/>
  <c r="I2815" i="8"/>
  <c r="H2815" i="8"/>
  <c r="G2815" i="8"/>
  <c r="F2815" i="8"/>
  <c r="E2815" i="8"/>
  <c r="I2814" i="8"/>
  <c r="H2814" i="8"/>
  <c r="G2814" i="8"/>
  <c r="F2814" i="8"/>
  <c r="E2814" i="8"/>
  <c r="I2813" i="8"/>
  <c r="H2813" i="8"/>
  <c r="G2813" i="8"/>
  <c r="F2813" i="8"/>
  <c r="E2813" i="8"/>
  <c r="I2812" i="8"/>
  <c r="H2812" i="8"/>
  <c r="G2812" i="8"/>
  <c r="F2812" i="8"/>
  <c r="E2812" i="8"/>
  <c r="I2811" i="8"/>
  <c r="H2811" i="8"/>
  <c r="G2811" i="8"/>
  <c r="F2811" i="8"/>
  <c r="E2811" i="8"/>
  <c r="I2810" i="8"/>
  <c r="H2810" i="8"/>
  <c r="G2810" i="8"/>
  <c r="F2810" i="8"/>
  <c r="E2810" i="8"/>
  <c r="I2809" i="8"/>
  <c r="H2809" i="8"/>
  <c r="G2809" i="8"/>
  <c r="F2809" i="8"/>
  <c r="E2809" i="8"/>
  <c r="I2808" i="8"/>
  <c r="H2808" i="8"/>
  <c r="G2808" i="8"/>
  <c r="F2808" i="8"/>
  <c r="E2808" i="8"/>
  <c r="I2807" i="8"/>
  <c r="H2807" i="8"/>
  <c r="G2807" i="8"/>
  <c r="F2807" i="8"/>
  <c r="E2807" i="8"/>
  <c r="I2806" i="8"/>
  <c r="H2806" i="8"/>
  <c r="G2806" i="8"/>
  <c r="F2806" i="8"/>
  <c r="E2806" i="8"/>
  <c r="I2805" i="8"/>
  <c r="H2805" i="8"/>
  <c r="G2805" i="8"/>
  <c r="F2805" i="8"/>
  <c r="E2805" i="8"/>
  <c r="I2804" i="8"/>
  <c r="H2804" i="8"/>
  <c r="G2804" i="8"/>
  <c r="F2804" i="8"/>
  <c r="E2804" i="8"/>
  <c r="I2803" i="8"/>
  <c r="H2803" i="8"/>
  <c r="G2803" i="8"/>
  <c r="F2803" i="8"/>
  <c r="E2803" i="8"/>
  <c r="I2802" i="8"/>
  <c r="H2802" i="8"/>
  <c r="G2802" i="8"/>
  <c r="F2802" i="8"/>
  <c r="E2802" i="8"/>
  <c r="I2801" i="8"/>
  <c r="H2801" i="8"/>
  <c r="G2801" i="8"/>
  <c r="F2801" i="8"/>
  <c r="E2801" i="8"/>
  <c r="I2800" i="8"/>
  <c r="H2800" i="8"/>
  <c r="G2800" i="8"/>
  <c r="F2800" i="8"/>
  <c r="E2800" i="8"/>
  <c r="I2799" i="8"/>
  <c r="H2799" i="8"/>
  <c r="G2799" i="8"/>
  <c r="F2799" i="8"/>
  <c r="E2799" i="8"/>
  <c r="I2798" i="8"/>
  <c r="H2798" i="8"/>
  <c r="G2798" i="8"/>
  <c r="F2798" i="8"/>
  <c r="E2798" i="8"/>
  <c r="I2797" i="8"/>
  <c r="H2797" i="8"/>
  <c r="G2797" i="8"/>
  <c r="F2797" i="8"/>
  <c r="E2797" i="8"/>
  <c r="I2796" i="8"/>
  <c r="H2796" i="8"/>
  <c r="G2796" i="8"/>
  <c r="F2796" i="8"/>
  <c r="E2796" i="8"/>
  <c r="I2795" i="8"/>
  <c r="H2795" i="8"/>
  <c r="G2795" i="8"/>
  <c r="F2795" i="8"/>
  <c r="E2795" i="8"/>
  <c r="I2794" i="8"/>
  <c r="H2794" i="8"/>
  <c r="G2794" i="8"/>
  <c r="F2794" i="8"/>
  <c r="E2794" i="8"/>
  <c r="I2793" i="8"/>
  <c r="H2793" i="8"/>
  <c r="G2793" i="8"/>
  <c r="F2793" i="8"/>
  <c r="E2793" i="8"/>
  <c r="I2792" i="8"/>
  <c r="H2792" i="8"/>
  <c r="G2792" i="8"/>
  <c r="F2792" i="8"/>
  <c r="E2792" i="8"/>
  <c r="I2791" i="8"/>
  <c r="H2791" i="8"/>
  <c r="G2791" i="8"/>
  <c r="F2791" i="8"/>
  <c r="E2791" i="8"/>
  <c r="I2790" i="8"/>
  <c r="H2790" i="8"/>
  <c r="G2790" i="8"/>
  <c r="F2790" i="8"/>
  <c r="E2790" i="8"/>
  <c r="I2789" i="8"/>
  <c r="H2789" i="8"/>
  <c r="G2789" i="8"/>
  <c r="F2789" i="8"/>
  <c r="E2789" i="8"/>
  <c r="I2788" i="8"/>
  <c r="H2788" i="8"/>
  <c r="G2788" i="8"/>
  <c r="F2788" i="8"/>
  <c r="E2788" i="8"/>
  <c r="I2787" i="8"/>
  <c r="H2787" i="8"/>
  <c r="G2787" i="8"/>
  <c r="F2787" i="8"/>
  <c r="E2787" i="8"/>
  <c r="I2786" i="8"/>
  <c r="H2786" i="8"/>
  <c r="G2786" i="8"/>
  <c r="F2786" i="8"/>
  <c r="E2786" i="8"/>
  <c r="I2785" i="8"/>
  <c r="H2785" i="8"/>
  <c r="G2785" i="8"/>
  <c r="F2785" i="8"/>
  <c r="E2785" i="8"/>
  <c r="I2784" i="8"/>
  <c r="H2784" i="8"/>
  <c r="G2784" i="8"/>
  <c r="F2784" i="8"/>
  <c r="E2784" i="8"/>
  <c r="I2783" i="8"/>
  <c r="H2783" i="8"/>
  <c r="G2783" i="8"/>
  <c r="F2783" i="8"/>
  <c r="E2783" i="8"/>
  <c r="I2782" i="8"/>
  <c r="H2782" i="8"/>
  <c r="G2782" i="8"/>
  <c r="F2782" i="8"/>
  <c r="E2782" i="8"/>
  <c r="I2781" i="8"/>
  <c r="H2781" i="8"/>
  <c r="G2781" i="8"/>
  <c r="F2781" i="8"/>
  <c r="E2781" i="8"/>
  <c r="I2780" i="8"/>
  <c r="H2780" i="8"/>
  <c r="G2780" i="8"/>
  <c r="F2780" i="8"/>
  <c r="E2780" i="8"/>
  <c r="I2779" i="8"/>
  <c r="H2779" i="8"/>
  <c r="G2779" i="8"/>
  <c r="F2779" i="8"/>
  <c r="E2779" i="8"/>
  <c r="I2778" i="8"/>
  <c r="H2778" i="8"/>
  <c r="G2778" i="8"/>
  <c r="F2778" i="8"/>
  <c r="E2778" i="8"/>
  <c r="I2777" i="8"/>
  <c r="H2777" i="8"/>
  <c r="G2777" i="8"/>
  <c r="F2777" i="8"/>
  <c r="E2777" i="8"/>
  <c r="I2776" i="8"/>
  <c r="H2776" i="8"/>
  <c r="G2776" i="8"/>
  <c r="F2776" i="8"/>
  <c r="E2776" i="8"/>
  <c r="I2775" i="8"/>
  <c r="H2775" i="8"/>
  <c r="G2775" i="8"/>
  <c r="F2775" i="8"/>
  <c r="E2775" i="8"/>
  <c r="I2774" i="8"/>
  <c r="H2774" i="8"/>
  <c r="G2774" i="8"/>
  <c r="F2774" i="8"/>
  <c r="E2774" i="8"/>
  <c r="I2773" i="8"/>
  <c r="H2773" i="8"/>
  <c r="G2773" i="8"/>
  <c r="F2773" i="8"/>
  <c r="E2773" i="8"/>
  <c r="I2772" i="8"/>
  <c r="H2772" i="8"/>
  <c r="G2772" i="8"/>
  <c r="F2772" i="8"/>
  <c r="E2772" i="8"/>
  <c r="I2771" i="8"/>
  <c r="H2771" i="8"/>
  <c r="G2771" i="8"/>
  <c r="F2771" i="8"/>
  <c r="E2771" i="8"/>
  <c r="I2770" i="8"/>
  <c r="H2770" i="8"/>
  <c r="G2770" i="8"/>
  <c r="F2770" i="8"/>
  <c r="E2770" i="8"/>
  <c r="I2769" i="8"/>
  <c r="H2769" i="8"/>
  <c r="G2769" i="8"/>
  <c r="F2769" i="8"/>
  <c r="E2769" i="8"/>
  <c r="I2768" i="8"/>
  <c r="H2768" i="8"/>
  <c r="G2768" i="8"/>
  <c r="F2768" i="8"/>
  <c r="E2768" i="8"/>
  <c r="I2767" i="8"/>
  <c r="H2767" i="8"/>
  <c r="G2767" i="8"/>
  <c r="F2767" i="8"/>
  <c r="E2767" i="8"/>
  <c r="I2766" i="8"/>
  <c r="H2766" i="8"/>
  <c r="G2766" i="8"/>
  <c r="F2766" i="8"/>
  <c r="E2766" i="8"/>
  <c r="I2765" i="8"/>
  <c r="H2765" i="8"/>
  <c r="G2765" i="8"/>
  <c r="F2765" i="8"/>
  <c r="E2765" i="8"/>
  <c r="I2764" i="8"/>
  <c r="H2764" i="8"/>
  <c r="G2764" i="8"/>
  <c r="F2764" i="8"/>
  <c r="E2764" i="8"/>
  <c r="I2763" i="8"/>
  <c r="H2763" i="8"/>
  <c r="G2763" i="8"/>
  <c r="F2763" i="8"/>
  <c r="E2763" i="8"/>
  <c r="I2762" i="8"/>
  <c r="H2762" i="8"/>
  <c r="G2762" i="8"/>
  <c r="F2762" i="8"/>
  <c r="E2762" i="8"/>
  <c r="I2761" i="8"/>
  <c r="H2761" i="8"/>
  <c r="G2761" i="8"/>
  <c r="F2761" i="8"/>
  <c r="E2761" i="8"/>
  <c r="I2760" i="8"/>
  <c r="H2760" i="8"/>
  <c r="G2760" i="8"/>
  <c r="F2760" i="8"/>
  <c r="E2760" i="8"/>
  <c r="I2759" i="8"/>
  <c r="H2759" i="8"/>
  <c r="G2759" i="8"/>
  <c r="F2759" i="8"/>
  <c r="E2759" i="8"/>
  <c r="I2758" i="8"/>
  <c r="H2758" i="8"/>
  <c r="G2758" i="8"/>
  <c r="F2758" i="8"/>
  <c r="E2758" i="8"/>
  <c r="I2757" i="8"/>
  <c r="H2757" i="8"/>
  <c r="G2757" i="8"/>
  <c r="F2757" i="8"/>
  <c r="E2757" i="8"/>
  <c r="I2756" i="8"/>
  <c r="H2756" i="8"/>
  <c r="G2756" i="8"/>
  <c r="F2756" i="8"/>
  <c r="E2756" i="8"/>
  <c r="I2755" i="8"/>
  <c r="H2755" i="8"/>
  <c r="G2755" i="8"/>
  <c r="F2755" i="8"/>
  <c r="E2755" i="8"/>
  <c r="I2754" i="8"/>
  <c r="H2754" i="8"/>
  <c r="G2754" i="8"/>
  <c r="F2754" i="8"/>
  <c r="E2754" i="8"/>
  <c r="I2753" i="8"/>
  <c r="H2753" i="8"/>
  <c r="G2753" i="8"/>
  <c r="F2753" i="8"/>
  <c r="E2753" i="8"/>
  <c r="I2752" i="8"/>
  <c r="H2752" i="8"/>
  <c r="G2752" i="8"/>
  <c r="F2752" i="8"/>
  <c r="E2752" i="8"/>
  <c r="I2751" i="8"/>
  <c r="H2751" i="8"/>
  <c r="G2751" i="8"/>
  <c r="F2751" i="8"/>
  <c r="E2751" i="8"/>
  <c r="I2750" i="8"/>
  <c r="H2750" i="8"/>
  <c r="G2750" i="8"/>
  <c r="F2750" i="8"/>
  <c r="E2750" i="8"/>
  <c r="I2749" i="8"/>
  <c r="H2749" i="8"/>
  <c r="G2749" i="8"/>
  <c r="F2749" i="8"/>
  <c r="E2749" i="8"/>
  <c r="I2748" i="8"/>
  <c r="H2748" i="8"/>
  <c r="G2748" i="8"/>
  <c r="F2748" i="8"/>
  <c r="E2748" i="8"/>
  <c r="I2747" i="8"/>
  <c r="H2747" i="8"/>
  <c r="G2747" i="8"/>
  <c r="F2747" i="8"/>
  <c r="E2747" i="8"/>
  <c r="I2746" i="8"/>
  <c r="H2746" i="8"/>
  <c r="G2746" i="8"/>
  <c r="F2746" i="8"/>
  <c r="E2746" i="8"/>
  <c r="I2745" i="8"/>
  <c r="H2745" i="8"/>
  <c r="G2745" i="8"/>
  <c r="F2745" i="8"/>
  <c r="E2745" i="8"/>
  <c r="I2744" i="8"/>
  <c r="H2744" i="8"/>
  <c r="G2744" i="8"/>
  <c r="F2744" i="8"/>
  <c r="E2744" i="8"/>
  <c r="I2743" i="8"/>
  <c r="H2743" i="8"/>
  <c r="G2743" i="8"/>
  <c r="F2743" i="8"/>
  <c r="E2743" i="8"/>
  <c r="I2742" i="8"/>
  <c r="H2742" i="8"/>
  <c r="G2742" i="8"/>
  <c r="F2742" i="8"/>
  <c r="E2742" i="8"/>
  <c r="I2741" i="8"/>
  <c r="H2741" i="8"/>
  <c r="G2741" i="8"/>
  <c r="F2741" i="8"/>
  <c r="E2741" i="8"/>
  <c r="I2740" i="8"/>
  <c r="H2740" i="8"/>
  <c r="G2740" i="8"/>
  <c r="F2740" i="8"/>
  <c r="E2740" i="8"/>
  <c r="I2739" i="8"/>
  <c r="H2739" i="8"/>
  <c r="G2739" i="8"/>
  <c r="F2739" i="8"/>
  <c r="E2739" i="8"/>
  <c r="I2738" i="8"/>
  <c r="H2738" i="8"/>
  <c r="G2738" i="8"/>
  <c r="F2738" i="8"/>
  <c r="E2738" i="8"/>
  <c r="I2737" i="8"/>
  <c r="H2737" i="8"/>
  <c r="G2737" i="8"/>
  <c r="F2737" i="8"/>
  <c r="E2737" i="8"/>
  <c r="I2736" i="8"/>
  <c r="H2736" i="8"/>
  <c r="G2736" i="8"/>
  <c r="F2736" i="8"/>
  <c r="E2736" i="8"/>
  <c r="I2735" i="8"/>
  <c r="H2735" i="8"/>
  <c r="G2735" i="8"/>
  <c r="F2735" i="8"/>
  <c r="E2735" i="8"/>
  <c r="I2734" i="8"/>
  <c r="H2734" i="8"/>
  <c r="G2734" i="8"/>
  <c r="F2734" i="8"/>
  <c r="E2734" i="8"/>
  <c r="I2733" i="8"/>
  <c r="H2733" i="8"/>
  <c r="G2733" i="8"/>
  <c r="F2733" i="8"/>
  <c r="E2733" i="8"/>
  <c r="I2732" i="8"/>
  <c r="H2732" i="8"/>
  <c r="G2732" i="8"/>
  <c r="F2732" i="8"/>
  <c r="E2732" i="8"/>
  <c r="I2731" i="8"/>
  <c r="H2731" i="8"/>
  <c r="G2731" i="8"/>
  <c r="F2731" i="8"/>
  <c r="E2731" i="8"/>
  <c r="I2730" i="8"/>
  <c r="H2730" i="8"/>
  <c r="G2730" i="8"/>
  <c r="F2730" i="8"/>
  <c r="E2730" i="8"/>
  <c r="I2729" i="8"/>
  <c r="H2729" i="8"/>
  <c r="G2729" i="8"/>
  <c r="F2729" i="8"/>
  <c r="E2729" i="8"/>
  <c r="I2728" i="8"/>
  <c r="H2728" i="8"/>
  <c r="G2728" i="8"/>
  <c r="F2728" i="8"/>
  <c r="E2728" i="8"/>
  <c r="I2727" i="8"/>
  <c r="H2727" i="8"/>
  <c r="G2727" i="8"/>
  <c r="F2727" i="8"/>
  <c r="E2727" i="8"/>
  <c r="I2726" i="8"/>
  <c r="H2726" i="8"/>
  <c r="G2726" i="8"/>
  <c r="F2726" i="8"/>
  <c r="E2726" i="8"/>
  <c r="I2725" i="8"/>
  <c r="H2725" i="8"/>
  <c r="G2725" i="8"/>
  <c r="F2725" i="8"/>
  <c r="E2725" i="8"/>
  <c r="I2724" i="8"/>
  <c r="H2724" i="8"/>
  <c r="G2724" i="8"/>
  <c r="F2724" i="8"/>
  <c r="E2724" i="8"/>
  <c r="I2723" i="8"/>
  <c r="H2723" i="8"/>
  <c r="G2723" i="8"/>
  <c r="F2723" i="8"/>
  <c r="E2723" i="8"/>
  <c r="I2722" i="8"/>
  <c r="H2722" i="8"/>
  <c r="G2722" i="8"/>
  <c r="F2722" i="8"/>
  <c r="E2722" i="8"/>
  <c r="I2721" i="8"/>
  <c r="H2721" i="8"/>
  <c r="G2721" i="8"/>
  <c r="F2721" i="8"/>
  <c r="E2721" i="8"/>
  <c r="I2720" i="8"/>
  <c r="H2720" i="8"/>
  <c r="G2720" i="8"/>
  <c r="F2720" i="8"/>
  <c r="E2720" i="8"/>
  <c r="I2719" i="8"/>
  <c r="H2719" i="8"/>
  <c r="G2719" i="8"/>
  <c r="F2719" i="8"/>
  <c r="E2719" i="8"/>
  <c r="I2718" i="8"/>
  <c r="H2718" i="8"/>
  <c r="G2718" i="8"/>
  <c r="F2718" i="8"/>
  <c r="E2718" i="8"/>
  <c r="I2717" i="8"/>
  <c r="H2717" i="8"/>
  <c r="G2717" i="8"/>
  <c r="F2717" i="8"/>
  <c r="E2717" i="8"/>
  <c r="I2716" i="8"/>
  <c r="H2716" i="8"/>
  <c r="G2716" i="8"/>
  <c r="F2716" i="8"/>
  <c r="E2716" i="8"/>
  <c r="I2715" i="8"/>
  <c r="H2715" i="8"/>
  <c r="G2715" i="8"/>
  <c r="F2715" i="8"/>
  <c r="E2715" i="8"/>
  <c r="I2714" i="8"/>
  <c r="H2714" i="8"/>
  <c r="G2714" i="8"/>
  <c r="F2714" i="8"/>
  <c r="E2714" i="8"/>
  <c r="I2713" i="8"/>
  <c r="H2713" i="8"/>
  <c r="G2713" i="8"/>
  <c r="F2713" i="8"/>
  <c r="E2713" i="8"/>
  <c r="I2712" i="8"/>
  <c r="H2712" i="8"/>
  <c r="G2712" i="8"/>
  <c r="F2712" i="8"/>
  <c r="E2712" i="8"/>
  <c r="I2711" i="8"/>
  <c r="H2711" i="8"/>
  <c r="G2711" i="8"/>
  <c r="F2711" i="8"/>
  <c r="E2711" i="8"/>
  <c r="I2710" i="8"/>
  <c r="H2710" i="8"/>
  <c r="G2710" i="8"/>
  <c r="F2710" i="8"/>
  <c r="E2710" i="8"/>
  <c r="I2709" i="8"/>
  <c r="H2709" i="8"/>
  <c r="G2709" i="8"/>
  <c r="F2709" i="8"/>
  <c r="E2709" i="8"/>
  <c r="I2708" i="8"/>
  <c r="H2708" i="8"/>
  <c r="G2708" i="8"/>
  <c r="F2708" i="8"/>
  <c r="E2708" i="8"/>
  <c r="I2707" i="8"/>
  <c r="H2707" i="8"/>
  <c r="G2707" i="8"/>
  <c r="F2707" i="8"/>
  <c r="E2707" i="8"/>
  <c r="I2706" i="8"/>
  <c r="H2706" i="8"/>
  <c r="G2706" i="8"/>
  <c r="F2706" i="8"/>
  <c r="E2706" i="8"/>
  <c r="I2705" i="8"/>
  <c r="H2705" i="8"/>
  <c r="G2705" i="8"/>
  <c r="F2705" i="8"/>
  <c r="E2705" i="8"/>
  <c r="I2704" i="8"/>
  <c r="H2704" i="8"/>
  <c r="G2704" i="8"/>
  <c r="F2704" i="8"/>
  <c r="E2704" i="8"/>
  <c r="I2703" i="8"/>
  <c r="H2703" i="8"/>
  <c r="G2703" i="8"/>
  <c r="F2703" i="8"/>
  <c r="E2703" i="8"/>
  <c r="I2702" i="8"/>
  <c r="H2702" i="8"/>
  <c r="G2702" i="8"/>
  <c r="F2702" i="8"/>
  <c r="E2702" i="8"/>
  <c r="I2701" i="8"/>
  <c r="H2701" i="8"/>
  <c r="G2701" i="8"/>
  <c r="F2701" i="8"/>
  <c r="E2701" i="8"/>
  <c r="I2700" i="8"/>
  <c r="H2700" i="8"/>
  <c r="G2700" i="8"/>
  <c r="F2700" i="8"/>
  <c r="E2700" i="8"/>
  <c r="I2699" i="8"/>
  <c r="H2699" i="8"/>
  <c r="G2699" i="8"/>
  <c r="F2699" i="8"/>
  <c r="E2699" i="8"/>
  <c r="I2698" i="8"/>
  <c r="H2698" i="8"/>
  <c r="G2698" i="8"/>
  <c r="F2698" i="8"/>
  <c r="E2698" i="8"/>
  <c r="I2697" i="8"/>
  <c r="H2697" i="8"/>
  <c r="G2697" i="8"/>
  <c r="F2697" i="8"/>
  <c r="E2697" i="8"/>
  <c r="I2696" i="8"/>
  <c r="H2696" i="8"/>
  <c r="G2696" i="8"/>
  <c r="F2696" i="8"/>
  <c r="E2696" i="8"/>
  <c r="I2695" i="8"/>
  <c r="H2695" i="8"/>
  <c r="G2695" i="8"/>
  <c r="F2695" i="8"/>
  <c r="E2695" i="8"/>
  <c r="I2694" i="8"/>
  <c r="H2694" i="8"/>
  <c r="G2694" i="8"/>
  <c r="F2694" i="8"/>
  <c r="E2694" i="8"/>
  <c r="I2693" i="8"/>
  <c r="H2693" i="8"/>
  <c r="G2693" i="8"/>
  <c r="F2693" i="8"/>
  <c r="E2693" i="8"/>
  <c r="I2692" i="8"/>
  <c r="H2692" i="8"/>
  <c r="G2692" i="8"/>
  <c r="F2692" i="8"/>
  <c r="E2692" i="8"/>
  <c r="I2691" i="8"/>
  <c r="H2691" i="8"/>
  <c r="G2691" i="8"/>
  <c r="F2691" i="8"/>
  <c r="E2691" i="8"/>
  <c r="I2690" i="8"/>
  <c r="H2690" i="8"/>
  <c r="G2690" i="8"/>
  <c r="F2690" i="8"/>
  <c r="E2690" i="8"/>
  <c r="I2689" i="8"/>
  <c r="H2689" i="8"/>
  <c r="G2689" i="8"/>
  <c r="F2689" i="8"/>
  <c r="E2689" i="8"/>
  <c r="I2688" i="8"/>
  <c r="H2688" i="8"/>
  <c r="G2688" i="8"/>
  <c r="F2688" i="8"/>
  <c r="E2688" i="8"/>
  <c r="I2687" i="8"/>
  <c r="H2687" i="8"/>
  <c r="G2687" i="8"/>
  <c r="F2687" i="8"/>
  <c r="E2687" i="8"/>
  <c r="I2686" i="8"/>
  <c r="H2686" i="8"/>
  <c r="G2686" i="8"/>
  <c r="F2686" i="8"/>
  <c r="E2686" i="8"/>
  <c r="I2685" i="8"/>
  <c r="H2685" i="8"/>
  <c r="G2685" i="8"/>
  <c r="F2685" i="8"/>
  <c r="E2685" i="8"/>
  <c r="I2684" i="8"/>
  <c r="H2684" i="8"/>
  <c r="G2684" i="8"/>
  <c r="F2684" i="8"/>
  <c r="E2684" i="8"/>
  <c r="I2683" i="8"/>
  <c r="H2683" i="8"/>
  <c r="G2683" i="8"/>
  <c r="F2683" i="8"/>
  <c r="E2683" i="8"/>
  <c r="I2682" i="8"/>
  <c r="H2682" i="8"/>
  <c r="G2682" i="8"/>
  <c r="F2682" i="8"/>
  <c r="E2682" i="8"/>
  <c r="I2681" i="8"/>
  <c r="H2681" i="8"/>
  <c r="G2681" i="8"/>
  <c r="F2681" i="8"/>
  <c r="E2681" i="8"/>
  <c r="I2680" i="8"/>
  <c r="H2680" i="8"/>
  <c r="G2680" i="8"/>
  <c r="F2680" i="8"/>
  <c r="E2680" i="8"/>
  <c r="I2679" i="8"/>
  <c r="H2679" i="8"/>
  <c r="G2679" i="8"/>
  <c r="F2679" i="8"/>
  <c r="E2679" i="8"/>
  <c r="I2678" i="8"/>
  <c r="H2678" i="8"/>
  <c r="G2678" i="8"/>
  <c r="F2678" i="8"/>
  <c r="E2678" i="8"/>
  <c r="I2677" i="8"/>
  <c r="H2677" i="8"/>
  <c r="G2677" i="8"/>
  <c r="F2677" i="8"/>
  <c r="E2677" i="8"/>
  <c r="I2676" i="8"/>
  <c r="H2676" i="8"/>
  <c r="G2676" i="8"/>
  <c r="F2676" i="8"/>
  <c r="E2676" i="8"/>
  <c r="I2675" i="8"/>
  <c r="H2675" i="8"/>
  <c r="G2675" i="8"/>
  <c r="F2675" i="8"/>
  <c r="E2675" i="8"/>
  <c r="I2674" i="8"/>
  <c r="H2674" i="8"/>
  <c r="G2674" i="8"/>
  <c r="F2674" i="8"/>
  <c r="E2674" i="8"/>
  <c r="I2673" i="8"/>
  <c r="H2673" i="8"/>
  <c r="G2673" i="8"/>
  <c r="F2673" i="8"/>
  <c r="E2673" i="8"/>
  <c r="I2672" i="8"/>
  <c r="H2672" i="8"/>
  <c r="G2672" i="8"/>
  <c r="F2672" i="8"/>
  <c r="E2672" i="8"/>
  <c r="I2671" i="8"/>
  <c r="H2671" i="8"/>
  <c r="G2671" i="8"/>
  <c r="F2671" i="8"/>
  <c r="E2671" i="8"/>
  <c r="I2670" i="8"/>
  <c r="H2670" i="8"/>
  <c r="G2670" i="8"/>
  <c r="F2670" i="8"/>
  <c r="E2670" i="8"/>
  <c r="I2669" i="8"/>
  <c r="H2669" i="8"/>
  <c r="G2669" i="8"/>
  <c r="F2669" i="8"/>
  <c r="E2669" i="8"/>
  <c r="I2668" i="8"/>
  <c r="H2668" i="8"/>
  <c r="G2668" i="8"/>
  <c r="F2668" i="8"/>
  <c r="E2668" i="8"/>
  <c r="I2667" i="8"/>
  <c r="H2667" i="8"/>
  <c r="G2667" i="8"/>
  <c r="F2667" i="8"/>
  <c r="E2667" i="8"/>
  <c r="I2666" i="8"/>
  <c r="H2666" i="8"/>
  <c r="G2666" i="8"/>
  <c r="F2666" i="8"/>
  <c r="E2666" i="8"/>
  <c r="I2665" i="8"/>
  <c r="H2665" i="8"/>
  <c r="G2665" i="8"/>
  <c r="F2665" i="8"/>
  <c r="E2665" i="8"/>
  <c r="I2664" i="8"/>
  <c r="H2664" i="8"/>
  <c r="G2664" i="8"/>
  <c r="F2664" i="8"/>
  <c r="E2664" i="8"/>
  <c r="I2663" i="8"/>
  <c r="H2663" i="8"/>
  <c r="G2663" i="8"/>
  <c r="F2663" i="8"/>
  <c r="E2663" i="8"/>
  <c r="I2662" i="8"/>
  <c r="H2662" i="8"/>
  <c r="G2662" i="8"/>
  <c r="F2662" i="8"/>
  <c r="E2662" i="8"/>
  <c r="I2661" i="8"/>
  <c r="H2661" i="8"/>
  <c r="G2661" i="8"/>
  <c r="F2661" i="8"/>
  <c r="E2661" i="8"/>
  <c r="I2660" i="8"/>
  <c r="H2660" i="8"/>
  <c r="G2660" i="8"/>
  <c r="F2660" i="8"/>
  <c r="E2660" i="8"/>
  <c r="I2659" i="8"/>
  <c r="H2659" i="8"/>
  <c r="G2659" i="8"/>
  <c r="F2659" i="8"/>
  <c r="E2659" i="8"/>
  <c r="I2658" i="8"/>
  <c r="H2658" i="8"/>
  <c r="G2658" i="8"/>
  <c r="F2658" i="8"/>
  <c r="E2658" i="8"/>
  <c r="I2657" i="8"/>
  <c r="H2657" i="8"/>
  <c r="G2657" i="8"/>
  <c r="F2657" i="8"/>
  <c r="E2657" i="8"/>
  <c r="I2656" i="8"/>
  <c r="H2656" i="8"/>
  <c r="G2656" i="8"/>
  <c r="F2656" i="8"/>
  <c r="E2656" i="8"/>
  <c r="I2655" i="8"/>
  <c r="H2655" i="8"/>
  <c r="G2655" i="8"/>
  <c r="F2655" i="8"/>
  <c r="E2655" i="8"/>
  <c r="I2654" i="8"/>
  <c r="H2654" i="8"/>
  <c r="G2654" i="8"/>
  <c r="F2654" i="8"/>
  <c r="E2654" i="8"/>
  <c r="I2653" i="8"/>
  <c r="H2653" i="8"/>
  <c r="G2653" i="8"/>
  <c r="F2653" i="8"/>
  <c r="E2653" i="8"/>
  <c r="I2652" i="8"/>
  <c r="H2652" i="8"/>
  <c r="G2652" i="8"/>
  <c r="F2652" i="8"/>
  <c r="E2652" i="8"/>
  <c r="I2651" i="8"/>
  <c r="H2651" i="8"/>
  <c r="G2651" i="8"/>
  <c r="F2651" i="8"/>
  <c r="E2651" i="8"/>
  <c r="I2650" i="8"/>
  <c r="H2650" i="8"/>
  <c r="G2650" i="8"/>
  <c r="F2650" i="8"/>
  <c r="E2650" i="8"/>
  <c r="I2649" i="8"/>
  <c r="H2649" i="8"/>
  <c r="G2649" i="8"/>
  <c r="F2649" i="8"/>
  <c r="E2649" i="8"/>
  <c r="I2648" i="8"/>
  <c r="H2648" i="8"/>
  <c r="G2648" i="8"/>
  <c r="F2648" i="8"/>
  <c r="E2648" i="8"/>
  <c r="I2647" i="8"/>
  <c r="H2647" i="8"/>
  <c r="G2647" i="8"/>
  <c r="F2647" i="8"/>
  <c r="E2647" i="8"/>
  <c r="I2646" i="8"/>
  <c r="H2646" i="8"/>
  <c r="G2646" i="8"/>
  <c r="F2646" i="8"/>
  <c r="E2646" i="8"/>
  <c r="I2645" i="8"/>
  <c r="H2645" i="8"/>
  <c r="G2645" i="8"/>
  <c r="F2645" i="8"/>
  <c r="E2645" i="8"/>
  <c r="I2644" i="8"/>
  <c r="H2644" i="8"/>
  <c r="G2644" i="8"/>
  <c r="F2644" i="8"/>
  <c r="E2644" i="8"/>
  <c r="I2643" i="8"/>
  <c r="H2643" i="8"/>
  <c r="G2643" i="8"/>
  <c r="F2643" i="8"/>
  <c r="E2643" i="8"/>
  <c r="I2642" i="8"/>
  <c r="H2642" i="8"/>
  <c r="G2642" i="8"/>
  <c r="F2642" i="8"/>
  <c r="E2642" i="8"/>
  <c r="I2641" i="8"/>
  <c r="H2641" i="8"/>
  <c r="G2641" i="8"/>
  <c r="F2641" i="8"/>
  <c r="E2641" i="8"/>
  <c r="I2640" i="8"/>
  <c r="H2640" i="8"/>
  <c r="G2640" i="8"/>
  <c r="F2640" i="8"/>
  <c r="E2640" i="8"/>
  <c r="I2639" i="8"/>
  <c r="H2639" i="8"/>
  <c r="G2639" i="8"/>
  <c r="F2639" i="8"/>
  <c r="E2639" i="8"/>
  <c r="I2638" i="8"/>
  <c r="H2638" i="8"/>
  <c r="G2638" i="8"/>
  <c r="F2638" i="8"/>
  <c r="E2638" i="8"/>
  <c r="I2637" i="8"/>
  <c r="H2637" i="8"/>
  <c r="G2637" i="8"/>
  <c r="F2637" i="8"/>
  <c r="E2637" i="8"/>
  <c r="I2636" i="8"/>
  <c r="H2636" i="8"/>
  <c r="G2636" i="8"/>
  <c r="F2636" i="8"/>
  <c r="E2636" i="8"/>
  <c r="I2635" i="8"/>
  <c r="H2635" i="8"/>
  <c r="G2635" i="8"/>
  <c r="F2635" i="8"/>
  <c r="E2635" i="8"/>
  <c r="I2634" i="8"/>
  <c r="H2634" i="8"/>
  <c r="G2634" i="8"/>
  <c r="F2634" i="8"/>
  <c r="E2634" i="8"/>
  <c r="I2633" i="8"/>
  <c r="H2633" i="8"/>
  <c r="G2633" i="8"/>
  <c r="F2633" i="8"/>
  <c r="E2633" i="8"/>
  <c r="I2632" i="8"/>
  <c r="H2632" i="8"/>
  <c r="G2632" i="8"/>
  <c r="F2632" i="8"/>
  <c r="E2632" i="8"/>
  <c r="I2631" i="8"/>
  <c r="H2631" i="8"/>
  <c r="G2631" i="8"/>
  <c r="F2631" i="8"/>
  <c r="E2631" i="8"/>
  <c r="I2630" i="8"/>
  <c r="H2630" i="8"/>
  <c r="G2630" i="8"/>
  <c r="F2630" i="8"/>
  <c r="E2630" i="8"/>
  <c r="I2629" i="8"/>
  <c r="H2629" i="8"/>
  <c r="G2629" i="8"/>
  <c r="F2629" i="8"/>
  <c r="E2629" i="8"/>
  <c r="I2628" i="8"/>
  <c r="H2628" i="8"/>
  <c r="G2628" i="8"/>
  <c r="F2628" i="8"/>
  <c r="E2628" i="8"/>
  <c r="I2627" i="8"/>
  <c r="H2627" i="8"/>
  <c r="G2627" i="8"/>
  <c r="F2627" i="8"/>
  <c r="E2627" i="8"/>
  <c r="I2626" i="8"/>
  <c r="H2626" i="8"/>
  <c r="G2626" i="8"/>
  <c r="F2626" i="8"/>
  <c r="E2626" i="8"/>
  <c r="I2625" i="8"/>
  <c r="H2625" i="8"/>
  <c r="G2625" i="8"/>
  <c r="F2625" i="8"/>
  <c r="E2625" i="8"/>
  <c r="I2624" i="8"/>
  <c r="H2624" i="8"/>
  <c r="G2624" i="8"/>
  <c r="F2624" i="8"/>
  <c r="E2624" i="8"/>
  <c r="I2623" i="8"/>
  <c r="H2623" i="8"/>
  <c r="G2623" i="8"/>
  <c r="F2623" i="8"/>
  <c r="E2623" i="8"/>
  <c r="I2622" i="8"/>
  <c r="H2622" i="8"/>
  <c r="G2622" i="8"/>
  <c r="F2622" i="8"/>
  <c r="E2622" i="8"/>
  <c r="I2621" i="8"/>
  <c r="H2621" i="8"/>
  <c r="G2621" i="8"/>
  <c r="F2621" i="8"/>
  <c r="E2621" i="8"/>
  <c r="I2620" i="8"/>
  <c r="H2620" i="8"/>
  <c r="G2620" i="8"/>
  <c r="F2620" i="8"/>
  <c r="E2620" i="8"/>
  <c r="I2619" i="8"/>
  <c r="H2619" i="8"/>
  <c r="G2619" i="8"/>
  <c r="F2619" i="8"/>
  <c r="E2619" i="8"/>
  <c r="I2618" i="8"/>
  <c r="H2618" i="8"/>
  <c r="G2618" i="8"/>
  <c r="F2618" i="8"/>
  <c r="E2618" i="8"/>
  <c r="I2617" i="8"/>
  <c r="H2617" i="8"/>
  <c r="G2617" i="8"/>
  <c r="F2617" i="8"/>
  <c r="E2617" i="8"/>
  <c r="I2616" i="8"/>
  <c r="H2616" i="8"/>
  <c r="G2616" i="8"/>
  <c r="F2616" i="8"/>
  <c r="E2616" i="8"/>
  <c r="I2615" i="8"/>
  <c r="H2615" i="8"/>
  <c r="G2615" i="8"/>
  <c r="F2615" i="8"/>
  <c r="E2615" i="8"/>
  <c r="I2614" i="8"/>
  <c r="H2614" i="8"/>
  <c r="G2614" i="8"/>
  <c r="F2614" i="8"/>
  <c r="E2614" i="8"/>
  <c r="I2613" i="8"/>
  <c r="H2613" i="8"/>
  <c r="G2613" i="8"/>
  <c r="F2613" i="8"/>
  <c r="E2613" i="8"/>
  <c r="I2612" i="8"/>
  <c r="H2612" i="8"/>
  <c r="G2612" i="8"/>
  <c r="F2612" i="8"/>
  <c r="E2612" i="8"/>
  <c r="I2611" i="8"/>
  <c r="H2611" i="8"/>
  <c r="G2611" i="8"/>
  <c r="F2611" i="8"/>
  <c r="E2611" i="8"/>
  <c r="I2610" i="8"/>
  <c r="H2610" i="8"/>
  <c r="G2610" i="8"/>
  <c r="F2610" i="8"/>
  <c r="E2610" i="8"/>
  <c r="I2609" i="8"/>
  <c r="H2609" i="8"/>
  <c r="G2609" i="8"/>
  <c r="F2609" i="8"/>
  <c r="E2609" i="8"/>
  <c r="I2608" i="8"/>
  <c r="H2608" i="8"/>
  <c r="G2608" i="8"/>
  <c r="F2608" i="8"/>
  <c r="E2608" i="8"/>
  <c r="I2607" i="8"/>
  <c r="H2607" i="8"/>
  <c r="G2607" i="8"/>
  <c r="F2607" i="8"/>
  <c r="E2607" i="8"/>
  <c r="I2606" i="8"/>
  <c r="H2606" i="8"/>
  <c r="G2606" i="8"/>
  <c r="F2606" i="8"/>
  <c r="E2606" i="8"/>
  <c r="I2605" i="8"/>
  <c r="H2605" i="8"/>
  <c r="G2605" i="8"/>
  <c r="F2605" i="8"/>
  <c r="E2605" i="8"/>
  <c r="I2604" i="8"/>
  <c r="H2604" i="8"/>
  <c r="G2604" i="8"/>
  <c r="F2604" i="8"/>
  <c r="E2604" i="8"/>
  <c r="I2603" i="8"/>
  <c r="H2603" i="8"/>
  <c r="G2603" i="8"/>
  <c r="F2603" i="8"/>
  <c r="E2603" i="8"/>
  <c r="I2602" i="8"/>
  <c r="H2602" i="8"/>
  <c r="G2602" i="8"/>
  <c r="F2602" i="8"/>
  <c r="E2602" i="8"/>
  <c r="I2601" i="8"/>
  <c r="H2601" i="8"/>
  <c r="G2601" i="8"/>
  <c r="F2601" i="8"/>
  <c r="E2601" i="8"/>
  <c r="I2600" i="8"/>
  <c r="H2600" i="8"/>
  <c r="G2600" i="8"/>
  <c r="F2600" i="8"/>
  <c r="E2600" i="8"/>
  <c r="I2599" i="8"/>
  <c r="H2599" i="8"/>
  <c r="G2599" i="8"/>
  <c r="F2599" i="8"/>
  <c r="E2599" i="8"/>
  <c r="I2598" i="8"/>
  <c r="H2598" i="8"/>
  <c r="G2598" i="8"/>
  <c r="F2598" i="8"/>
  <c r="E2598" i="8"/>
  <c r="I2597" i="8"/>
  <c r="H2597" i="8"/>
  <c r="G2597" i="8"/>
  <c r="F2597" i="8"/>
  <c r="E2597" i="8"/>
  <c r="I2596" i="8"/>
  <c r="H2596" i="8"/>
  <c r="G2596" i="8"/>
  <c r="F2596" i="8"/>
  <c r="E2596" i="8"/>
  <c r="I2595" i="8"/>
  <c r="H2595" i="8"/>
  <c r="G2595" i="8"/>
  <c r="F2595" i="8"/>
  <c r="E2595" i="8"/>
  <c r="I2594" i="8"/>
  <c r="H2594" i="8"/>
  <c r="G2594" i="8"/>
  <c r="F2594" i="8"/>
  <c r="E2594" i="8"/>
  <c r="I2593" i="8"/>
  <c r="H2593" i="8"/>
  <c r="G2593" i="8"/>
  <c r="F2593" i="8"/>
  <c r="E2593" i="8"/>
  <c r="I2592" i="8"/>
  <c r="H2592" i="8"/>
  <c r="G2592" i="8"/>
  <c r="F2592" i="8"/>
  <c r="E2592" i="8"/>
  <c r="I2591" i="8"/>
  <c r="H2591" i="8"/>
  <c r="G2591" i="8"/>
  <c r="F2591" i="8"/>
  <c r="E2591" i="8"/>
  <c r="I2590" i="8"/>
  <c r="H2590" i="8"/>
  <c r="G2590" i="8"/>
  <c r="F2590" i="8"/>
  <c r="E2590" i="8"/>
  <c r="I2589" i="8"/>
  <c r="H2589" i="8"/>
  <c r="G2589" i="8"/>
  <c r="F2589" i="8"/>
  <c r="E2589" i="8"/>
  <c r="I2588" i="8"/>
  <c r="H2588" i="8"/>
  <c r="G2588" i="8"/>
  <c r="F2588" i="8"/>
  <c r="E2588" i="8"/>
  <c r="I2587" i="8"/>
  <c r="H2587" i="8"/>
  <c r="G2587" i="8"/>
  <c r="F2587" i="8"/>
  <c r="E2587" i="8"/>
  <c r="I2586" i="8"/>
  <c r="H2586" i="8"/>
  <c r="G2586" i="8"/>
  <c r="F2586" i="8"/>
  <c r="E2586" i="8"/>
  <c r="I2585" i="8"/>
  <c r="H2585" i="8"/>
  <c r="G2585" i="8"/>
  <c r="F2585" i="8"/>
  <c r="E2585" i="8"/>
  <c r="I2584" i="8"/>
  <c r="H2584" i="8"/>
  <c r="G2584" i="8"/>
  <c r="F2584" i="8"/>
  <c r="E2584" i="8"/>
  <c r="I2583" i="8"/>
  <c r="H2583" i="8"/>
  <c r="G2583" i="8"/>
  <c r="F2583" i="8"/>
  <c r="E2583" i="8"/>
  <c r="I2582" i="8"/>
  <c r="H2582" i="8"/>
  <c r="G2582" i="8"/>
  <c r="F2582" i="8"/>
  <c r="E2582" i="8"/>
  <c r="I2581" i="8"/>
  <c r="H2581" i="8"/>
  <c r="G2581" i="8"/>
  <c r="F2581" i="8"/>
  <c r="E2581" i="8"/>
  <c r="I2580" i="8"/>
  <c r="H2580" i="8"/>
  <c r="G2580" i="8"/>
  <c r="F2580" i="8"/>
  <c r="E2580" i="8"/>
  <c r="I2579" i="8"/>
  <c r="H2579" i="8"/>
  <c r="G2579" i="8"/>
  <c r="F2579" i="8"/>
  <c r="E2579" i="8"/>
  <c r="I2578" i="8"/>
  <c r="H2578" i="8"/>
  <c r="G2578" i="8"/>
  <c r="F2578" i="8"/>
  <c r="E2578" i="8"/>
  <c r="I2577" i="8"/>
  <c r="H2577" i="8"/>
  <c r="G2577" i="8"/>
  <c r="F2577" i="8"/>
  <c r="E2577" i="8"/>
  <c r="I2576" i="8"/>
  <c r="H2576" i="8"/>
  <c r="G2576" i="8"/>
  <c r="F2576" i="8"/>
  <c r="E2576" i="8"/>
  <c r="I2575" i="8"/>
  <c r="H2575" i="8"/>
  <c r="G2575" i="8"/>
  <c r="F2575" i="8"/>
  <c r="E2575" i="8"/>
  <c r="I2574" i="8"/>
  <c r="H2574" i="8"/>
  <c r="G2574" i="8"/>
  <c r="F2574" i="8"/>
  <c r="E2574" i="8"/>
  <c r="I2573" i="8"/>
  <c r="H2573" i="8"/>
  <c r="G2573" i="8"/>
  <c r="F2573" i="8"/>
  <c r="E2573" i="8"/>
  <c r="I2572" i="8"/>
  <c r="H2572" i="8"/>
  <c r="G2572" i="8"/>
  <c r="F2572" i="8"/>
  <c r="E2572" i="8"/>
  <c r="I2571" i="8"/>
  <c r="H2571" i="8"/>
  <c r="G2571" i="8"/>
  <c r="F2571" i="8"/>
  <c r="E2571" i="8"/>
  <c r="I2570" i="8"/>
  <c r="H2570" i="8"/>
  <c r="G2570" i="8"/>
  <c r="F2570" i="8"/>
  <c r="E2570" i="8"/>
  <c r="I2569" i="8"/>
  <c r="H2569" i="8"/>
  <c r="G2569" i="8"/>
  <c r="F2569" i="8"/>
  <c r="E2569" i="8"/>
  <c r="I2568" i="8"/>
  <c r="H2568" i="8"/>
  <c r="G2568" i="8"/>
  <c r="F2568" i="8"/>
  <c r="E2568" i="8"/>
  <c r="I2567" i="8"/>
  <c r="H2567" i="8"/>
  <c r="G2567" i="8"/>
  <c r="F2567" i="8"/>
  <c r="E2567" i="8"/>
  <c r="I2566" i="8"/>
  <c r="H2566" i="8"/>
  <c r="G2566" i="8"/>
  <c r="F2566" i="8"/>
  <c r="E2566" i="8"/>
  <c r="I2565" i="8"/>
  <c r="H2565" i="8"/>
  <c r="G2565" i="8"/>
  <c r="F2565" i="8"/>
  <c r="E2565" i="8"/>
  <c r="I2564" i="8"/>
  <c r="H2564" i="8"/>
  <c r="G2564" i="8"/>
  <c r="F2564" i="8"/>
  <c r="E2564" i="8"/>
  <c r="I2563" i="8"/>
  <c r="H2563" i="8"/>
  <c r="G2563" i="8"/>
  <c r="F2563" i="8"/>
  <c r="E2563" i="8"/>
  <c r="I2562" i="8"/>
  <c r="H2562" i="8"/>
  <c r="G2562" i="8"/>
  <c r="F2562" i="8"/>
  <c r="E2562" i="8"/>
  <c r="I2561" i="8"/>
  <c r="H2561" i="8"/>
  <c r="G2561" i="8"/>
  <c r="F2561" i="8"/>
  <c r="E2561" i="8"/>
  <c r="I2560" i="8"/>
  <c r="H2560" i="8"/>
  <c r="G2560" i="8"/>
  <c r="F2560" i="8"/>
  <c r="E2560" i="8"/>
  <c r="I2559" i="8"/>
  <c r="H2559" i="8"/>
  <c r="G2559" i="8"/>
  <c r="F2559" i="8"/>
  <c r="E2559" i="8"/>
  <c r="I2558" i="8"/>
  <c r="H2558" i="8"/>
  <c r="G2558" i="8"/>
  <c r="F2558" i="8"/>
  <c r="E2558" i="8"/>
  <c r="I2557" i="8"/>
  <c r="H2557" i="8"/>
  <c r="G2557" i="8"/>
  <c r="F2557" i="8"/>
  <c r="E2557" i="8"/>
  <c r="I2556" i="8"/>
  <c r="H2556" i="8"/>
  <c r="G2556" i="8"/>
  <c r="F2556" i="8"/>
  <c r="E2556" i="8"/>
  <c r="I2555" i="8"/>
  <c r="H2555" i="8"/>
  <c r="G2555" i="8"/>
  <c r="F2555" i="8"/>
  <c r="E2555" i="8"/>
  <c r="I2554" i="8"/>
  <c r="H2554" i="8"/>
  <c r="G2554" i="8"/>
  <c r="F2554" i="8"/>
  <c r="E2554" i="8"/>
  <c r="I2553" i="8"/>
  <c r="H2553" i="8"/>
  <c r="G2553" i="8"/>
  <c r="F2553" i="8"/>
  <c r="E2553" i="8"/>
  <c r="I2552" i="8"/>
  <c r="H2552" i="8"/>
  <c r="G2552" i="8"/>
  <c r="F2552" i="8"/>
  <c r="E2552" i="8"/>
  <c r="I2551" i="8"/>
  <c r="H2551" i="8"/>
  <c r="G2551" i="8"/>
  <c r="F2551" i="8"/>
  <c r="E2551" i="8"/>
  <c r="I2550" i="8"/>
  <c r="H2550" i="8"/>
  <c r="G2550" i="8"/>
  <c r="F2550" i="8"/>
  <c r="E2550" i="8"/>
  <c r="I2549" i="8"/>
  <c r="H2549" i="8"/>
  <c r="G2549" i="8"/>
  <c r="F2549" i="8"/>
  <c r="E2549" i="8"/>
  <c r="I2548" i="8"/>
  <c r="H2548" i="8"/>
  <c r="G2548" i="8"/>
  <c r="F2548" i="8"/>
  <c r="E2548" i="8"/>
  <c r="I2547" i="8"/>
  <c r="H2547" i="8"/>
  <c r="G2547" i="8"/>
  <c r="F2547" i="8"/>
  <c r="E2547" i="8"/>
  <c r="I2546" i="8"/>
  <c r="H2546" i="8"/>
  <c r="G2546" i="8"/>
  <c r="F2546" i="8"/>
  <c r="E2546" i="8"/>
  <c r="I2545" i="8"/>
  <c r="H2545" i="8"/>
  <c r="G2545" i="8"/>
  <c r="F2545" i="8"/>
  <c r="E2545" i="8"/>
  <c r="I2544" i="8"/>
  <c r="H2544" i="8"/>
  <c r="G2544" i="8"/>
  <c r="F2544" i="8"/>
  <c r="E2544" i="8"/>
  <c r="I2543" i="8"/>
  <c r="H2543" i="8"/>
  <c r="G2543" i="8"/>
  <c r="F2543" i="8"/>
  <c r="E2543" i="8"/>
  <c r="I2542" i="8"/>
  <c r="H2542" i="8"/>
  <c r="G2542" i="8"/>
  <c r="F2542" i="8"/>
  <c r="E2542" i="8"/>
  <c r="I2541" i="8"/>
  <c r="H2541" i="8"/>
  <c r="G2541" i="8"/>
  <c r="F2541" i="8"/>
  <c r="E2541" i="8"/>
  <c r="I2540" i="8"/>
  <c r="H2540" i="8"/>
  <c r="G2540" i="8"/>
  <c r="F2540" i="8"/>
  <c r="E2540" i="8"/>
  <c r="I2539" i="8"/>
  <c r="H2539" i="8"/>
  <c r="G2539" i="8"/>
  <c r="F2539" i="8"/>
  <c r="E2539" i="8"/>
  <c r="I2538" i="8"/>
  <c r="H2538" i="8"/>
  <c r="G2538" i="8"/>
  <c r="F2538" i="8"/>
  <c r="E2538" i="8"/>
  <c r="I2537" i="8"/>
  <c r="H2537" i="8"/>
  <c r="G2537" i="8"/>
  <c r="F2537" i="8"/>
  <c r="E2537" i="8"/>
  <c r="I2536" i="8"/>
  <c r="H2536" i="8"/>
  <c r="G2536" i="8"/>
  <c r="F2536" i="8"/>
  <c r="E2536" i="8"/>
  <c r="I2535" i="8"/>
  <c r="H2535" i="8"/>
  <c r="G2535" i="8"/>
  <c r="F2535" i="8"/>
  <c r="E2535" i="8"/>
  <c r="I2534" i="8"/>
  <c r="H2534" i="8"/>
  <c r="G2534" i="8"/>
  <c r="F2534" i="8"/>
  <c r="E2534" i="8"/>
  <c r="I2533" i="8"/>
  <c r="H2533" i="8"/>
  <c r="G2533" i="8"/>
  <c r="F2533" i="8"/>
  <c r="E2533" i="8"/>
  <c r="I2532" i="8"/>
  <c r="H2532" i="8"/>
  <c r="G2532" i="8"/>
  <c r="F2532" i="8"/>
  <c r="E2532" i="8"/>
  <c r="I2531" i="8"/>
  <c r="H2531" i="8"/>
  <c r="G2531" i="8"/>
  <c r="F2531" i="8"/>
  <c r="E2531" i="8"/>
  <c r="I2530" i="8"/>
  <c r="H2530" i="8"/>
  <c r="G2530" i="8"/>
  <c r="F2530" i="8"/>
  <c r="E2530" i="8"/>
  <c r="I2529" i="8"/>
  <c r="H2529" i="8"/>
  <c r="G2529" i="8"/>
  <c r="F2529" i="8"/>
  <c r="E2529" i="8"/>
  <c r="I2528" i="8"/>
  <c r="H2528" i="8"/>
  <c r="G2528" i="8"/>
  <c r="F2528" i="8"/>
  <c r="E2528" i="8"/>
  <c r="I2527" i="8"/>
  <c r="H2527" i="8"/>
  <c r="G2527" i="8"/>
  <c r="F2527" i="8"/>
  <c r="E2527" i="8"/>
  <c r="I2526" i="8"/>
  <c r="H2526" i="8"/>
  <c r="G2526" i="8"/>
  <c r="F2526" i="8"/>
  <c r="E2526" i="8"/>
  <c r="I2525" i="8"/>
  <c r="H2525" i="8"/>
  <c r="G2525" i="8"/>
  <c r="F2525" i="8"/>
  <c r="E2525" i="8"/>
  <c r="I2524" i="8"/>
  <c r="H2524" i="8"/>
  <c r="G2524" i="8"/>
  <c r="F2524" i="8"/>
  <c r="E2524" i="8"/>
  <c r="I2523" i="8"/>
  <c r="H2523" i="8"/>
  <c r="G2523" i="8"/>
  <c r="F2523" i="8"/>
  <c r="E2523" i="8"/>
  <c r="I2522" i="8"/>
  <c r="H2522" i="8"/>
  <c r="G2522" i="8"/>
  <c r="F2522" i="8"/>
  <c r="E2522" i="8"/>
  <c r="I2521" i="8"/>
  <c r="H2521" i="8"/>
  <c r="G2521" i="8"/>
  <c r="F2521" i="8"/>
  <c r="E2521" i="8"/>
  <c r="I2520" i="8"/>
  <c r="H2520" i="8"/>
  <c r="G2520" i="8"/>
  <c r="F2520" i="8"/>
  <c r="E2520" i="8"/>
  <c r="I2519" i="8"/>
  <c r="H2519" i="8"/>
  <c r="G2519" i="8"/>
  <c r="F2519" i="8"/>
  <c r="E2519" i="8"/>
  <c r="I2518" i="8"/>
  <c r="H2518" i="8"/>
  <c r="G2518" i="8"/>
  <c r="F2518" i="8"/>
  <c r="E2518" i="8"/>
  <c r="I2517" i="8"/>
  <c r="H2517" i="8"/>
  <c r="G2517" i="8"/>
  <c r="F2517" i="8"/>
  <c r="E2517" i="8"/>
  <c r="I2516" i="8"/>
  <c r="H2516" i="8"/>
  <c r="G2516" i="8"/>
  <c r="F2516" i="8"/>
  <c r="E2516" i="8"/>
  <c r="I2515" i="8"/>
  <c r="H2515" i="8"/>
  <c r="G2515" i="8"/>
  <c r="F2515" i="8"/>
  <c r="E2515" i="8"/>
  <c r="I2514" i="8"/>
  <c r="H2514" i="8"/>
  <c r="G2514" i="8"/>
  <c r="F2514" i="8"/>
  <c r="E2514" i="8"/>
  <c r="I2513" i="8"/>
  <c r="H2513" i="8"/>
  <c r="G2513" i="8"/>
  <c r="F2513" i="8"/>
  <c r="E2513" i="8"/>
  <c r="I2512" i="8"/>
  <c r="H2512" i="8"/>
  <c r="G2512" i="8"/>
  <c r="F2512" i="8"/>
  <c r="E2512" i="8"/>
  <c r="I2511" i="8"/>
  <c r="H2511" i="8"/>
  <c r="G2511" i="8"/>
  <c r="F2511" i="8"/>
  <c r="E2511" i="8"/>
  <c r="I2510" i="8"/>
  <c r="H2510" i="8"/>
  <c r="G2510" i="8"/>
  <c r="F2510" i="8"/>
  <c r="E2510" i="8"/>
  <c r="I2509" i="8"/>
  <c r="H2509" i="8"/>
  <c r="G2509" i="8"/>
  <c r="F2509" i="8"/>
  <c r="E2509" i="8"/>
  <c r="I2508" i="8"/>
  <c r="H2508" i="8"/>
  <c r="G2508" i="8"/>
  <c r="F2508" i="8"/>
  <c r="E2508" i="8"/>
  <c r="I2507" i="8"/>
  <c r="H2507" i="8"/>
  <c r="G2507" i="8"/>
  <c r="F2507" i="8"/>
  <c r="E2507" i="8"/>
  <c r="I2506" i="8"/>
  <c r="H2506" i="8"/>
  <c r="G2506" i="8"/>
  <c r="F2506" i="8"/>
  <c r="E2506" i="8"/>
  <c r="I2505" i="8"/>
  <c r="H2505" i="8"/>
  <c r="G2505" i="8"/>
  <c r="F2505" i="8"/>
  <c r="E2505" i="8"/>
  <c r="I2504" i="8"/>
  <c r="H2504" i="8"/>
  <c r="G2504" i="8"/>
  <c r="F2504" i="8"/>
  <c r="E2504" i="8"/>
  <c r="I2503" i="8"/>
  <c r="H2503" i="8"/>
  <c r="G2503" i="8"/>
  <c r="F2503" i="8"/>
  <c r="E2503" i="8"/>
  <c r="I2502" i="8"/>
  <c r="H2502" i="8"/>
  <c r="G2502" i="8"/>
  <c r="F2502" i="8"/>
  <c r="E2502" i="8"/>
  <c r="I2501" i="8"/>
  <c r="H2501" i="8"/>
  <c r="G2501" i="8"/>
  <c r="F2501" i="8"/>
  <c r="E2501" i="8"/>
  <c r="I2500" i="8"/>
  <c r="H2500" i="8"/>
  <c r="G2500" i="8"/>
  <c r="F2500" i="8"/>
  <c r="E2500" i="8"/>
  <c r="I2499" i="8"/>
  <c r="H2499" i="8"/>
  <c r="G2499" i="8"/>
  <c r="F2499" i="8"/>
  <c r="E2499" i="8"/>
  <c r="I2498" i="8"/>
  <c r="H2498" i="8"/>
  <c r="G2498" i="8"/>
  <c r="F2498" i="8"/>
  <c r="E2498" i="8"/>
  <c r="I2497" i="8"/>
  <c r="H2497" i="8"/>
  <c r="G2497" i="8"/>
  <c r="F2497" i="8"/>
  <c r="E2497" i="8"/>
  <c r="I2496" i="8"/>
  <c r="H2496" i="8"/>
  <c r="G2496" i="8"/>
  <c r="F2496" i="8"/>
  <c r="E2496" i="8"/>
  <c r="I2495" i="8"/>
  <c r="H2495" i="8"/>
  <c r="G2495" i="8"/>
  <c r="F2495" i="8"/>
  <c r="E2495" i="8"/>
  <c r="I2494" i="8"/>
  <c r="H2494" i="8"/>
  <c r="G2494" i="8"/>
  <c r="F2494" i="8"/>
  <c r="E2494" i="8"/>
  <c r="I2493" i="8"/>
  <c r="H2493" i="8"/>
  <c r="G2493" i="8"/>
  <c r="F2493" i="8"/>
  <c r="E2493" i="8"/>
  <c r="I2492" i="8"/>
  <c r="H2492" i="8"/>
  <c r="G2492" i="8"/>
  <c r="F2492" i="8"/>
  <c r="E2492" i="8"/>
  <c r="I2491" i="8"/>
  <c r="H2491" i="8"/>
  <c r="G2491" i="8"/>
  <c r="F2491" i="8"/>
  <c r="E2491" i="8"/>
  <c r="I2490" i="8"/>
  <c r="H2490" i="8"/>
  <c r="G2490" i="8"/>
  <c r="F2490" i="8"/>
  <c r="E2490" i="8"/>
  <c r="I2489" i="8"/>
  <c r="H2489" i="8"/>
  <c r="G2489" i="8"/>
  <c r="F2489" i="8"/>
  <c r="E2489" i="8"/>
  <c r="I2488" i="8"/>
  <c r="H2488" i="8"/>
  <c r="G2488" i="8"/>
  <c r="F2488" i="8"/>
  <c r="E2488" i="8"/>
  <c r="I2487" i="8"/>
  <c r="H2487" i="8"/>
  <c r="G2487" i="8"/>
  <c r="F2487" i="8"/>
  <c r="E2487" i="8"/>
  <c r="I2486" i="8"/>
  <c r="H2486" i="8"/>
  <c r="G2486" i="8"/>
  <c r="F2486" i="8"/>
  <c r="E2486" i="8"/>
  <c r="I2485" i="8"/>
  <c r="H2485" i="8"/>
  <c r="G2485" i="8"/>
  <c r="F2485" i="8"/>
  <c r="E2485" i="8"/>
  <c r="I2484" i="8"/>
  <c r="H2484" i="8"/>
  <c r="G2484" i="8"/>
  <c r="F2484" i="8"/>
  <c r="E2484" i="8"/>
  <c r="I2483" i="8"/>
  <c r="H2483" i="8"/>
  <c r="G2483" i="8"/>
  <c r="F2483" i="8"/>
  <c r="E2483" i="8"/>
  <c r="I2482" i="8"/>
  <c r="H2482" i="8"/>
  <c r="G2482" i="8"/>
  <c r="F2482" i="8"/>
  <c r="E2482" i="8"/>
  <c r="I2481" i="8"/>
  <c r="H2481" i="8"/>
  <c r="G2481" i="8"/>
  <c r="F2481" i="8"/>
  <c r="E2481" i="8"/>
  <c r="I2480" i="8"/>
  <c r="H2480" i="8"/>
  <c r="G2480" i="8"/>
  <c r="F2480" i="8"/>
  <c r="E2480" i="8"/>
  <c r="I2479" i="8"/>
  <c r="H2479" i="8"/>
  <c r="G2479" i="8"/>
  <c r="F2479" i="8"/>
  <c r="E2479" i="8"/>
  <c r="I2478" i="8"/>
  <c r="H2478" i="8"/>
  <c r="G2478" i="8"/>
  <c r="F2478" i="8"/>
  <c r="E2478" i="8"/>
  <c r="I2477" i="8"/>
  <c r="H2477" i="8"/>
  <c r="G2477" i="8"/>
  <c r="F2477" i="8"/>
  <c r="E2477" i="8"/>
  <c r="I2476" i="8"/>
  <c r="H2476" i="8"/>
  <c r="G2476" i="8"/>
  <c r="F2476" i="8"/>
  <c r="E2476" i="8"/>
  <c r="I2475" i="8"/>
  <c r="H2475" i="8"/>
  <c r="G2475" i="8"/>
  <c r="F2475" i="8"/>
  <c r="E2475" i="8"/>
  <c r="I2474" i="8"/>
  <c r="H2474" i="8"/>
  <c r="G2474" i="8"/>
  <c r="F2474" i="8"/>
  <c r="E2474" i="8"/>
  <c r="I2473" i="8"/>
  <c r="H2473" i="8"/>
  <c r="G2473" i="8"/>
  <c r="F2473" i="8"/>
  <c r="E2473" i="8"/>
  <c r="I2472" i="8"/>
  <c r="H2472" i="8"/>
  <c r="G2472" i="8"/>
  <c r="F2472" i="8"/>
  <c r="E2472" i="8"/>
  <c r="I2471" i="8"/>
  <c r="H2471" i="8"/>
  <c r="G2471" i="8"/>
  <c r="F2471" i="8"/>
  <c r="E2471" i="8"/>
  <c r="I2470" i="8"/>
  <c r="H2470" i="8"/>
  <c r="G2470" i="8"/>
  <c r="F2470" i="8"/>
  <c r="E2470" i="8"/>
  <c r="I2469" i="8"/>
  <c r="H2469" i="8"/>
  <c r="G2469" i="8"/>
  <c r="F2469" i="8"/>
  <c r="E2469" i="8"/>
  <c r="I2468" i="8"/>
  <c r="H2468" i="8"/>
  <c r="G2468" i="8"/>
  <c r="F2468" i="8"/>
  <c r="E2468" i="8"/>
  <c r="I2467" i="8"/>
  <c r="H2467" i="8"/>
  <c r="G2467" i="8"/>
  <c r="F2467" i="8"/>
  <c r="E2467" i="8"/>
  <c r="I2466" i="8"/>
  <c r="H2466" i="8"/>
  <c r="G2466" i="8"/>
  <c r="F2466" i="8"/>
  <c r="E2466" i="8"/>
  <c r="I2465" i="8"/>
  <c r="H2465" i="8"/>
  <c r="G2465" i="8"/>
  <c r="F2465" i="8"/>
  <c r="E2465" i="8"/>
  <c r="I2464" i="8"/>
  <c r="H2464" i="8"/>
  <c r="G2464" i="8"/>
  <c r="F2464" i="8"/>
  <c r="E2464" i="8"/>
  <c r="I2463" i="8"/>
  <c r="H2463" i="8"/>
  <c r="G2463" i="8"/>
  <c r="F2463" i="8"/>
  <c r="E2463" i="8"/>
  <c r="I2462" i="8"/>
  <c r="H2462" i="8"/>
  <c r="G2462" i="8"/>
  <c r="F2462" i="8"/>
  <c r="E2462" i="8"/>
  <c r="I2461" i="8"/>
  <c r="H2461" i="8"/>
  <c r="G2461" i="8"/>
  <c r="F2461" i="8"/>
  <c r="E2461" i="8"/>
  <c r="I2460" i="8"/>
  <c r="H2460" i="8"/>
  <c r="G2460" i="8"/>
  <c r="F2460" i="8"/>
  <c r="E2460" i="8"/>
  <c r="I2459" i="8"/>
  <c r="H2459" i="8"/>
  <c r="G2459" i="8"/>
  <c r="F2459" i="8"/>
  <c r="E2459" i="8"/>
  <c r="I2458" i="8"/>
  <c r="H2458" i="8"/>
  <c r="G2458" i="8"/>
  <c r="F2458" i="8"/>
  <c r="E2458" i="8"/>
  <c r="I2457" i="8"/>
  <c r="H2457" i="8"/>
  <c r="G2457" i="8"/>
  <c r="F2457" i="8"/>
  <c r="E2457" i="8"/>
  <c r="I2456" i="8"/>
  <c r="H2456" i="8"/>
  <c r="G2456" i="8"/>
  <c r="F2456" i="8"/>
  <c r="E2456" i="8"/>
  <c r="I2455" i="8"/>
  <c r="H2455" i="8"/>
  <c r="G2455" i="8"/>
  <c r="F2455" i="8"/>
  <c r="E2455" i="8"/>
  <c r="I2454" i="8"/>
  <c r="H2454" i="8"/>
  <c r="G2454" i="8"/>
  <c r="F2454" i="8"/>
  <c r="E2454" i="8"/>
  <c r="I2453" i="8"/>
  <c r="H2453" i="8"/>
  <c r="G2453" i="8"/>
  <c r="F2453" i="8"/>
  <c r="E2453" i="8"/>
  <c r="I2452" i="8"/>
  <c r="H2452" i="8"/>
  <c r="G2452" i="8"/>
  <c r="F2452" i="8"/>
  <c r="E2452" i="8"/>
  <c r="I2451" i="8"/>
  <c r="H2451" i="8"/>
  <c r="G2451" i="8"/>
  <c r="F2451" i="8"/>
  <c r="E2451" i="8"/>
  <c r="I2450" i="8"/>
  <c r="H2450" i="8"/>
  <c r="G2450" i="8"/>
  <c r="F2450" i="8"/>
  <c r="E2450" i="8"/>
  <c r="I2449" i="8"/>
  <c r="H2449" i="8"/>
  <c r="G2449" i="8"/>
  <c r="F2449" i="8"/>
  <c r="E2449" i="8"/>
  <c r="I2448" i="8"/>
  <c r="H2448" i="8"/>
  <c r="G2448" i="8"/>
  <c r="F2448" i="8"/>
  <c r="E2448" i="8"/>
  <c r="I2447" i="8"/>
  <c r="H2447" i="8"/>
  <c r="G2447" i="8"/>
  <c r="F2447" i="8"/>
  <c r="E2447" i="8"/>
  <c r="I2446" i="8"/>
  <c r="H2446" i="8"/>
  <c r="G2446" i="8"/>
  <c r="F2446" i="8"/>
  <c r="E2446" i="8"/>
  <c r="I2445" i="8"/>
  <c r="H2445" i="8"/>
  <c r="G2445" i="8"/>
  <c r="F2445" i="8"/>
  <c r="E2445" i="8"/>
  <c r="I2444" i="8"/>
  <c r="H2444" i="8"/>
  <c r="G2444" i="8"/>
  <c r="F2444" i="8"/>
  <c r="E2444" i="8"/>
  <c r="I2443" i="8"/>
  <c r="H2443" i="8"/>
  <c r="G2443" i="8"/>
  <c r="F2443" i="8"/>
  <c r="E2443" i="8"/>
  <c r="I2442" i="8"/>
  <c r="H2442" i="8"/>
  <c r="G2442" i="8"/>
  <c r="F2442" i="8"/>
  <c r="E2442" i="8"/>
  <c r="I2441" i="8"/>
  <c r="H2441" i="8"/>
  <c r="G2441" i="8"/>
  <c r="F2441" i="8"/>
  <c r="E2441" i="8"/>
  <c r="I2440" i="8"/>
  <c r="H2440" i="8"/>
  <c r="G2440" i="8"/>
  <c r="F2440" i="8"/>
  <c r="E2440" i="8"/>
  <c r="I2439" i="8"/>
  <c r="H2439" i="8"/>
  <c r="G2439" i="8"/>
  <c r="F2439" i="8"/>
  <c r="E2439" i="8"/>
  <c r="I2438" i="8"/>
  <c r="H2438" i="8"/>
  <c r="G2438" i="8"/>
  <c r="F2438" i="8"/>
  <c r="E2438" i="8"/>
  <c r="I2437" i="8"/>
  <c r="H2437" i="8"/>
  <c r="G2437" i="8"/>
  <c r="F2437" i="8"/>
  <c r="E2437" i="8"/>
  <c r="I2436" i="8"/>
  <c r="H2436" i="8"/>
  <c r="G2436" i="8"/>
  <c r="F2436" i="8"/>
  <c r="E2436" i="8"/>
  <c r="I2435" i="8"/>
  <c r="H2435" i="8"/>
  <c r="G2435" i="8"/>
  <c r="F2435" i="8"/>
  <c r="E2435" i="8"/>
  <c r="I2434" i="8"/>
  <c r="H2434" i="8"/>
  <c r="G2434" i="8"/>
  <c r="F2434" i="8"/>
  <c r="E2434" i="8"/>
  <c r="I2433" i="8"/>
  <c r="H2433" i="8"/>
  <c r="G2433" i="8"/>
  <c r="F2433" i="8"/>
  <c r="E2433" i="8"/>
  <c r="I2432" i="8"/>
  <c r="H2432" i="8"/>
  <c r="G2432" i="8"/>
  <c r="F2432" i="8"/>
  <c r="E2432" i="8"/>
  <c r="I2431" i="8"/>
  <c r="H2431" i="8"/>
  <c r="G2431" i="8"/>
  <c r="F2431" i="8"/>
  <c r="E2431" i="8"/>
  <c r="I2430" i="8"/>
  <c r="H2430" i="8"/>
  <c r="G2430" i="8"/>
  <c r="F2430" i="8"/>
  <c r="E2430" i="8"/>
  <c r="I2429" i="8"/>
  <c r="H2429" i="8"/>
  <c r="G2429" i="8"/>
  <c r="F2429" i="8"/>
  <c r="E2429" i="8"/>
  <c r="I2428" i="8"/>
  <c r="H2428" i="8"/>
  <c r="G2428" i="8"/>
  <c r="F2428" i="8"/>
  <c r="E2428" i="8"/>
  <c r="I2427" i="8"/>
  <c r="H2427" i="8"/>
  <c r="G2427" i="8"/>
  <c r="F2427" i="8"/>
  <c r="E2427" i="8"/>
  <c r="I2426" i="8"/>
  <c r="H2426" i="8"/>
  <c r="G2426" i="8"/>
  <c r="F2426" i="8"/>
  <c r="E2426" i="8"/>
  <c r="I2425" i="8"/>
  <c r="H2425" i="8"/>
  <c r="G2425" i="8"/>
  <c r="F2425" i="8"/>
  <c r="E2425" i="8"/>
  <c r="I2424" i="8"/>
  <c r="H2424" i="8"/>
  <c r="G2424" i="8"/>
  <c r="F2424" i="8"/>
  <c r="E2424" i="8"/>
  <c r="I2423" i="8"/>
  <c r="H2423" i="8"/>
  <c r="G2423" i="8"/>
  <c r="F2423" i="8"/>
  <c r="E2423" i="8"/>
  <c r="I2422" i="8"/>
  <c r="H2422" i="8"/>
  <c r="G2422" i="8"/>
  <c r="F2422" i="8"/>
  <c r="E2422" i="8"/>
  <c r="I2421" i="8"/>
  <c r="H2421" i="8"/>
  <c r="G2421" i="8"/>
  <c r="F2421" i="8"/>
  <c r="E2421" i="8"/>
  <c r="I2420" i="8"/>
  <c r="H2420" i="8"/>
  <c r="G2420" i="8"/>
  <c r="F2420" i="8"/>
  <c r="E2420" i="8"/>
  <c r="I2419" i="8"/>
  <c r="H2419" i="8"/>
  <c r="G2419" i="8"/>
  <c r="F2419" i="8"/>
  <c r="E2419" i="8"/>
  <c r="I2418" i="8"/>
  <c r="H2418" i="8"/>
  <c r="G2418" i="8"/>
  <c r="F2418" i="8"/>
  <c r="E2418" i="8"/>
  <c r="I2417" i="8"/>
  <c r="H2417" i="8"/>
  <c r="G2417" i="8"/>
  <c r="F2417" i="8"/>
  <c r="E2417" i="8"/>
  <c r="I2416" i="8"/>
  <c r="H2416" i="8"/>
  <c r="G2416" i="8"/>
  <c r="F2416" i="8"/>
  <c r="E2416" i="8"/>
  <c r="I2415" i="8"/>
  <c r="H2415" i="8"/>
  <c r="G2415" i="8"/>
  <c r="F2415" i="8"/>
  <c r="E2415" i="8"/>
  <c r="I2414" i="8"/>
  <c r="H2414" i="8"/>
  <c r="G2414" i="8"/>
  <c r="F2414" i="8"/>
  <c r="E2414" i="8"/>
  <c r="I2413" i="8"/>
  <c r="H2413" i="8"/>
  <c r="G2413" i="8"/>
  <c r="F2413" i="8"/>
  <c r="E2413" i="8"/>
  <c r="I2412" i="8"/>
  <c r="H2412" i="8"/>
  <c r="G2412" i="8"/>
  <c r="F2412" i="8"/>
  <c r="E2412" i="8"/>
  <c r="I2411" i="8"/>
  <c r="H2411" i="8"/>
  <c r="G2411" i="8"/>
  <c r="F2411" i="8"/>
  <c r="E2411" i="8"/>
  <c r="I2410" i="8"/>
  <c r="H2410" i="8"/>
  <c r="G2410" i="8"/>
  <c r="F2410" i="8"/>
  <c r="E2410" i="8"/>
  <c r="I2409" i="8"/>
  <c r="H2409" i="8"/>
  <c r="G2409" i="8"/>
  <c r="F2409" i="8"/>
  <c r="E2409" i="8"/>
  <c r="I2408" i="8"/>
  <c r="H2408" i="8"/>
  <c r="G2408" i="8"/>
  <c r="F2408" i="8"/>
  <c r="E2408" i="8"/>
  <c r="I2407" i="8"/>
  <c r="H2407" i="8"/>
  <c r="G2407" i="8"/>
  <c r="F2407" i="8"/>
  <c r="E2407" i="8"/>
  <c r="I2406" i="8"/>
  <c r="H2406" i="8"/>
  <c r="G2406" i="8"/>
  <c r="F2406" i="8"/>
  <c r="E2406" i="8"/>
  <c r="I2405" i="8"/>
  <c r="H2405" i="8"/>
  <c r="G2405" i="8"/>
  <c r="F2405" i="8"/>
  <c r="E2405" i="8"/>
  <c r="I2404" i="8"/>
  <c r="H2404" i="8"/>
  <c r="G2404" i="8"/>
  <c r="F2404" i="8"/>
  <c r="E2404" i="8"/>
  <c r="I2403" i="8"/>
  <c r="H2403" i="8"/>
  <c r="G2403" i="8"/>
  <c r="F2403" i="8"/>
  <c r="E2403" i="8"/>
  <c r="I2402" i="8"/>
  <c r="H2402" i="8"/>
  <c r="G2402" i="8"/>
  <c r="F2402" i="8"/>
  <c r="E2402" i="8"/>
  <c r="I2401" i="8"/>
  <c r="H2401" i="8"/>
  <c r="G2401" i="8"/>
  <c r="F2401" i="8"/>
  <c r="E2401" i="8"/>
  <c r="I2400" i="8"/>
  <c r="H2400" i="8"/>
  <c r="G2400" i="8"/>
  <c r="F2400" i="8"/>
  <c r="E2400" i="8"/>
  <c r="I2399" i="8"/>
  <c r="H2399" i="8"/>
  <c r="G2399" i="8"/>
  <c r="F2399" i="8"/>
  <c r="E2399" i="8"/>
  <c r="I2398" i="8"/>
  <c r="H2398" i="8"/>
  <c r="G2398" i="8"/>
  <c r="F2398" i="8"/>
  <c r="E2398" i="8"/>
  <c r="I2397" i="8"/>
  <c r="H2397" i="8"/>
  <c r="G2397" i="8"/>
  <c r="F2397" i="8"/>
  <c r="E2397" i="8"/>
  <c r="I2396" i="8"/>
  <c r="H2396" i="8"/>
  <c r="G2396" i="8"/>
  <c r="F2396" i="8"/>
  <c r="E2396" i="8"/>
  <c r="I2395" i="8"/>
  <c r="H2395" i="8"/>
  <c r="G2395" i="8"/>
  <c r="F2395" i="8"/>
  <c r="E2395" i="8"/>
  <c r="I2394" i="8"/>
  <c r="H2394" i="8"/>
  <c r="G2394" i="8"/>
  <c r="F2394" i="8"/>
  <c r="E2394" i="8"/>
  <c r="I2393" i="8"/>
  <c r="H2393" i="8"/>
  <c r="G2393" i="8"/>
  <c r="F2393" i="8"/>
  <c r="E2393" i="8"/>
  <c r="I2392" i="8"/>
  <c r="H2392" i="8"/>
  <c r="G2392" i="8"/>
  <c r="F2392" i="8"/>
  <c r="E2392" i="8"/>
  <c r="I2391" i="8"/>
  <c r="H2391" i="8"/>
  <c r="G2391" i="8"/>
  <c r="F2391" i="8"/>
  <c r="E2391" i="8"/>
  <c r="I2390" i="8"/>
  <c r="H2390" i="8"/>
  <c r="G2390" i="8"/>
  <c r="F2390" i="8"/>
  <c r="E2390" i="8"/>
  <c r="I2389" i="8"/>
  <c r="H2389" i="8"/>
  <c r="G2389" i="8"/>
  <c r="F2389" i="8"/>
  <c r="E2389" i="8"/>
  <c r="I2388" i="8"/>
  <c r="H2388" i="8"/>
  <c r="G2388" i="8"/>
  <c r="F2388" i="8"/>
  <c r="E2388" i="8"/>
  <c r="I2387" i="8"/>
  <c r="H2387" i="8"/>
  <c r="G2387" i="8"/>
  <c r="F2387" i="8"/>
  <c r="E2387" i="8"/>
  <c r="I2386" i="8"/>
  <c r="H2386" i="8"/>
  <c r="G2386" i="8"/>
  <c r="F2386" i="8"/>
  <c r="E2386" i="8"/>
  <c r="I2385" i="8"/>
  <c r="H2385" i="8"/>
  <c r="G2385" i="8"/>
  <c r="F2385" i="8"/>
  <c r="E2385" i="8"/>
  <c r="I2384" i="8"/>
  <c r="H2384" i="8"/>
  <c r="G2384" i="8"/>
  <c r="F2384" i="8"/>
  <c r="E2384" i="8"/>
  <c r="I2383" i="8"/>
  <c r="H2383" i="8"/>
  <c r="G2383" i="8"/>
  <c r="F2383" i="8"/>
  <c r="E2383" i="8"/>
  <c r="I2382" i="8"/>
  <c r="H2382" i="8"/>
  <c r="G2382" i="8"/>
  <c r="F2382" i="8"/>
  <c r="E2382" i="8"/>
  <c r="I2381" i="8"/>
  <c r="H2381" i="8"/>
  <c r="G2381" i="8"/>
  <c r="F2381" i="8"/>
  <c r="E2381" i="8"/>
  <c r="I2380" i="8"/>
  <c r="H2380" i="8"/>
  <c r="G2380" i="8"/>
  <c r="F2380" i="8"/>
  <c r="E2380" i="8"/>
  <c r="I2379" i="8"/>
  <c r="H2379" i="8"/>
  <c r="G2379" i="8"/>
  <c r="F2379" i="8"/>
  <c r="E2379" i="8"/>
  <c r="I2378" i="8"/>
  <c r="H2378" i="8"/>
  <c r="G2378" i="8"/>
  <c r="F2378" i="8"/>
  <c r="E2378" i="8"/>
  <c r="I2377" i="8"/>
  <c r="H2377" i="8"/>
  <c r="G2377" i="8"/>
  <c r="F2377" i="8"/>
  <c r="E2377" i="8"/>
  <c r="I2376" i="8"/>
  <c r="H2376" i="8"/>
  <c r="G2376" i="8"/>
  <c r="F2376" i="8"/>
  <c r="E2376" i="8"/>
  <c r="I2375" i="8"/>
  <c r="H2375" i="8"/>
  <c r="G2375" i="8"/>
  <c r="F2375" i="8"/>
  <c r="E2375" i="8"/>
  <c r="I2374" i="8"/>
  <c r="H2374" i="8"/>
  <c r="G2374" i="8"/>
  <c r="F2374" i="8"/>
  <c r="E2374" i="8"/>
  <c r="I2373" i="8"/>
  <c r="H2373" i="8"/>
  <c r="G2373" i="8"/>
  <c r="F2373" i="8"/>
  <c r="E2373" i="8"/>
  <c r="I2372" i="8"/>
  <c r="H2372" i="8"/>
  <c r="G2372" i="8"/>
  <c r="F2372" i="8"/>
  <c r="E2372" i="8"/>
  <c r="I2371" i="8"/>
  <c r="H2371" i="8"/>
  <c r="G2371" i="8"/>
  <c r="F2371" i="8"/>
  <c r="E2371" i="8"/>
  <c r="I2370" i="8"/>
  <c r="H2370" i="8"/>
  <c r="G2370" i="8"/>
  <c r="F2370" i="8"/>
  <c r="E2370" i="8"/>
  <c r="I2369" i="8"/>
  <c r="H2369" i="8"/>
  <c r="G2369" i="8"/>
  <c r="F2369" i="8"/>
  <c r="E2369" i="8"/>
  <c r="I2368" i="8"/>
  <c r="H2368" i="8"/>
  <c r="G2368" i="8"/>
  <c r="F2368" i="8"/>
  <c r="E2368" i="8"/>
  <c r="I2367" i="8"/>
  <c r="H2367" i="8"/>
  <c r="G2367" i="8"/>
  <c r="F2367" i="8"/>
  <c r="E2367" i="8"/>
  <c r="I2366" i="8"/>
  <c r="H2366" i="8"/>
  <c r="G2366" i="8"/>
  <c r="F2366" i="8"/>
  <c r="E2366" i="8"/>
  <c r="I2365" i="8"/>
  <c r="H2365" i="8"/>
  <c r="G2365" i="8"/>
  <c r="F2365" i="8"/>
  <c r="E2365" i="8"/>
  <c r="I2364" i="8"/>
  <c r="H2364" i="8"/>
  <c r="G2364" i="8"/>
  <c r="F2364" i="8"/>
  <c r="E2364" i="8"/>
  <c r="I2363" i="8"/>
  <c r="H2363" i="8"/>
  <c r="G2363" i="8"/>
  <c r="F2363" i="8"/>
  <c r="E2363" i="8"/>
  <c r="I2362" i="8"/>
  <c r="H2362" i="8"/>
  <c r="G2362" i="8"/>
  <c r="F2362" i="8"/>
  <c r="E2362" i="8"/>
  <c r="I2361" i="8"/>
  <c r="H2361" i="8"/>
  <c r="G2361" i="8"/>
  <c r="F2361" i="8"/>
  <c r="E2361" i="8"/>
  <c r="I2360" i="8"/>
  <c r="H2360" i="8"/>
  <c r="G2360" i="8"/>
  <c r="F2360" i="8"/>
  <c r="E2360" i="8"/>
  <c r="I2359" i="8"/>
  <c r="H2359" i="8"/>
  <c r="G2359" i="8"/>
  <c r="F2359" i="8"/>
  <c r="E2359" i="8"/>
  <c r="I2358" i="8"/>
  <c r="H2358" i="8"/>
  <c r="G2358" i="8"/>
  <c r="F2358" i="8"/>
  <c r="E2358" i="8"/>
  <c r="I2357" i="8"/>
  <c r="H2357" i="8"/>
  <c r="G2357" i="8"/>
  <c r="F2357" i="8"/>
  <c r="E2357" i="8"/>
  <c r="I2356" i="8"/>
  <c r="H2356" i="8"/>
  <c r="G2356" i="8"/>
  <c r="F2356" i="8"/>
  <c r="E2356" i="8"/>
  <c r="I2355" i="8"/>
  <c r="H2355" i="8"/>
  <c r="G2355" i="8"/>
  <c r="F2355" i="8"/>
  <c r="E2355" i="8"/>
  <c r="I2354" i="8"/>
  <c r="H2354" i="8"/>
  <c r="G2354" i="8"/>
  <c r="F2354" i="8"/>
  <c r="E2354" i="8"/>
  <c r="I2353" i="8"/>
  <c r="H2353" i="8"/>
  <c r="G2353" i="8"/>
  <c r="F2353" i="8"/>
  <c r="E2353" i="8"/>
  <c r="I2352" i="8"/>
  <c r="H2352" i="8"/>
  <c r="G2352" i="8"/>
  <c r="F2352" i="8"/>
  <c r="E2352" i="8"/>
  <c r="I2351" i="8"/>
  <c r="H2351" i="8"/>
  <c r="G2351" i="8"/>
  <c r="F2351" i="8"/>
  <c r="E2351" i="8"/>
  <c r="I2350" i="8"/>
  <c r="H2350" i="8"/>
  <c r="G2350" i="8"/>
  <c r="F2350" i="8"/>
  <c r="E2350" i="8"/>
  <c r="I2349" i="8"/>
  <c r="H2349" i="8"/>
  <c r="G2349" i="8"/>
  <c r="F2349" i="8"/>
  <c r="E2349" i="8"/>
  <c r="I2348" i="8"/>
  <c r="H2348" i="8"/>
  <c r="G2348" i="8"/>
  <c r="F2348" i="8"/>
  <c r="E2348" i="8"/>
  <c r="I2347" i="8"/>
  <c r="H2347" i="8"/>
  <c r="G2347" i="8"/>
  <c r="F2347" i="8"/>
  <c r="E2347" i="8"/>
  <c r="I2346" i="8"/>
  <c r="H2346" i="8"/>
  <c r="G2346" i="8"/>
  <c r="F2346" i="8"/>
  <c r="E2346" i="8"/>
  <c r="I2345" i="8"/>
  <c r="H2345" i="8"/>
  <c r="G2345" i="8"/>
  <c r="F2345" i="8"/>
  <c r="E2345" i="8"/>
  <c r="I2344" i="8"/>
  <c r="H2344" i="8"/>
  <c r="G2344" i="8"/>
  <c r="F2344" i="8"/>
  <c r="E2344" i="8"/>
  <c r="I2343" i="8"/>
  <c r="H2343" i="8"/>
  <c r="G2343" i="8"/>
  <c r="F2343" i="8"/>
  <c r="E2343" i="8"/>
  <c r="I2342" i="8"/>
  <c r="H2342" i="8"/>
  <c r="G2342" i="8"/>
  <c r="F2342" i="8"/>
  <c r="E2342" i="8"/>
  <c r="I2341" i="8"/>
  <c r="H2341" i="8"/>
  <c r="G2341" i="8"/>
  <c r="F2341" i="8"/>
  <c r="E2341" i="8"/>
  <c r="I2340" i="8"/>
  <c r="H2340" i="8"/>
  <c r="G2340" i="8"/>
  <c r="F2340" i="8"/>
  <c r="E2340" i="8"/>
  <c r="I2339" i="8"/>
  <c r="H2339" i="8"/>
  <c r="G2339" i="8"/>
  <c r="F2339" i="8"/>
  <c r="E2339" i="8"/>
  <c r="I2338" i="8"/>
  <c r="H2338" i="8"/>
  <c r="G2338" i="8"/>
  <c r="F2338" i="8"/>
  <c r="E2338" i="8"/>
  <c r="I2337" i="8"/>
  <c r="H2337" i="8"/>
  <c r="G2337" i="8"/>
  <c r="F2337" i="8"/>
  <c r="E2337" i="8"/>
  <c r="I2336" i="8"/>
  <c r="H2336" i="8"/>
  <c r="G2336" i="8"/>
  <c r="F2336" i="8"/>
  <c r="E2336" i="8"/>
  <c r="I2335" i="8"/>
  <c r="H2335" i="8"/>
  <c r="G2335" i="8"/>
  <c r="F2335" i="8"/>
  <c r="E2335" i="8"/>
  <c r="I2334" i="8"/>
  <c r="H2334" i="8"/>
  <c r="G2334" i="8"/>
  <c r="F2334" i="8"/>
  <c r="E2334" i="8"/>
  <c r="I2333" i="8"/>
  <c r="H2333" i="8"/>
  <c r="G2333" i="8"/>
  <c r="F2333" i="8"/>
  <c r="E2333" i="8"/>
  <c r="I2332" i="8"/>
  <c r="H2332" i="8"/>
  <c r="G2332" i="8"/>
  <c r="F2332" i="8"/>
  <c r="E2332" i="8"/>
  <c r="I2331" i="8"/>
  <c r="H2331" i="8"/>
  <c r="G2331" i="8"/>
  <c r="F2331" i="8"/>
  <c r="E2331" i="8"/>
  <c r="I2330" i="8"/>
  <c r="H2330" i="8"/>
  <c r="G2330" i="8"/>
  <c r="F2330" i="8"/>
  <c r="E2330" i="8"/>
  <c r="I2329" i="8"/>
  <c r="H2329" i="8"/>
  <c r="G2329" i="8"/>
  <c r="F2329" i="8"/>
  <c r="E2329" i="8"/>
  <c r="I2328" i="8"/>
  <c r="H2328" i="8"/>
  <c r="G2328" i="8"/>
  <c r="F2328" i="8"/>
  <c r="E2328" i="8"/>
  <c r="I2327" i="8"/>
  <c r="H2327" i="8"/>
  <c r="G2327" i="8"/>
  <c r="F2327" i="8"/>
  <c r="E2327" i="8"/>
  <c r="I2326" i="8"/>
  <c r="H2326" i="8"/>
  <c r="G2326" i="8"/>
  <c r="F2326" i="8"/>
  <c r="E2326" i="8"/>
  <c r="I2325" i="8"/>
  <c r="H2325" i="8"/>
  <c r="G2325" i="8"/>
  <c r="F2325" i="8"/>
  <c r="E2325" i="8"/>
  <c r="I2324" i="8"/>
  <c r="H2324" i="8"/>
  <c r="G2324" i="8"/>
  <c r="F2324" i="8"/>
  <c r="E2324" i="8"/>
  <c r="I2323" i="8"/>
  <c r="H2323" i="8"/>
  <c r="G2323" i="8"/>
  <c r="F2323" i="8"/>
  <c r="E2323" i="8"/>
  <c r="I2322" i="8"/>
  <c r="H2322" i="8"/>
  <c r="G2322" i="8"/>
  <c r="F2322" i="8"/>
  <c r="E2322" i="8"/>
  <c r="I2321" i="8"/>
  <c r="H2321" i="8"/>
  <c r="G2321" i="8"/>
  <c r="F2321" i="8"/>
  <c r="E2321" i="8"/>
  <c r="I2320" i="8"/>
  <c r="H2320" i="8"/>
  <c r="G2320" i="8"/>
  <c r="F2320" i="8"/>
  <c r="E2320" i="8"/>
  <c r="I2319" i="8"/>
  <c r="H2319" i="8"/>
  <c r="G2319" i="8"/>
  <c r="F2319" i="8"/>
  <c r="E2319" i="8"/>
  <c r="I2318" i="8"/>
  <c r="H2318" i="8"/>
  <c r="G2318" i="8"/>
  <c r="F2318" i="8"/>
  <c r="E2318" i="8"/>
  <c r="I2317" i="8"/>
  <c r="H2317" i="8"/>
  <c r="G2317" i="8"/>
  <c r="F2317" i="8"/>
  <c r="E2317" i="8"/>
  <c r="I2316" i="8"/>
  <c r="H2316" i="8"/>
  <c r="G2316" i="8"/>
  <c r="F2316" i="8"/>
  <c r="E2316" i="8"/>
  <c r="I2315" i="8"/>
  <c r="H2315" i="8"/>
  <c r="G2315" i="8"/>
  <c r="F2315" i="8"/>
  <c r="E2315" i="8"/>
  <c r="I2314" i="8"/>
  <c r="H2314" i="8"/>
  <c r="G2314" i="8"/>
  <c r="F2314" i="8"/>
  <c r="E2314" i="8"/>
  <c r="I2313" i="8"/>
  <c r="H2313" i="8"/>
  <c r="G2313" i="8"/>
  <c r="F2313" i="8"/>
  <c r="E2313" i="8"/>
  <c r="I2312" i="8"/>
  <c r="H2312" i="8"/>
  <c r="G2312" i="8"/>
  <c r="F2312" i="8"/>
  <c r="E2312" i="8"/>
  <c r="I2311" i="8"/>
  <c r="H2311" i="8"/>
  <c r="G2311" i="8"/>
  <c r="F2311" i="8"/>
  <c r="E2311" i="8"/>
  <c r="I2310" i="8"/>
  <c r="H2310" i="8"/>
  <c r="G2310" i="8"/>
  <c r="F2310" i="8"/>
  <c r="E2310" i="8"/>
  <c r="I2309" i="8"/>
  <c r="H2309" i="8"/>
  <c r="G2309" i="8"/>
  <c r="F2309" i="8"/>
  <c r="E2309" i="8"/>
  <c r="I2308" i="8"/>
  <c r="H2308" i="8"/>
  <c r="G2308" i="8"/>
  <c r="F2308" i="8"/>
  <c r="E2308" i="8"/>
  <c r="I2307" i="8"/>
  <c r="H2307" i="8"/>
  <c r="G2307" i="8"/>
  <c r="F2307" i="8"/>
  <c r="E2307" i="8"/>
  <c r="I2306" i="8"/>
  <c r="H2306" i="8"/>
  <c r="G2306" i="8"/>
  <c r="F2306" i="8"/>
  <c r="E2306" i="8"/>
  <c r="I2305" i="8"/>
  <c r="H2305" i="8"/>
  <c r="G2305" i="8"/>
  <c r="F2305" i="8"/>
  <c r="E2305" i="8"/>
  <c r="I2304" i="8"/>
  <c r="H2304" i="8"/>
  <c r="G2304" i="8"/>
  <c r="F2304" i="8"/>
  <c r="E2304" i="8"/>
  <c r="I2303" i="8"/>
  <c r="H2303" i="8"/>
  <c r="G2303" i="8"/>
  <c r="F2303" i="8"/>
  <c r="E2303" i="8"/>
  <c r="I2302" i="8"/>
  <c r="H2302" i="8"/>
  <c r="G2302" i="8"/>
  <c r="F2302" i="8"/>
  <c r="E2302" i="8"/>
  <c r="I2301" i="8"/>
  <c r="H2301" i="8"/>
  <c r="G2301" i="8"/>
  <c r="F2301" i="8"/>
  <c r="E2301" i="8"/>
  <c r="I2300" i="8"/>
  <c r="H2300" i="8"/>
  <c r="G2300" i="8"/>
  <c r="F2300" i="8"/>
  <c r="E2300" i="8"/>
  <c r="I2299" i="8"/>
  <c r="H2299" i="8"/>
  <c r="G2299" i="8"/>
  <c r="F2299" i="8"/>
  <c r="E2299" i="8"/>
  <c r="I2298" i="8"/>
  <c r="H2298" i="8"/>
  <c r="G2298" i="8"/>
  <c r="F2298" i="8"/>
  <c r="E2298" i="8"/>
  <c r="I2297" i="8"/>
  <c r="H2297" i="8"/>
  <c r="G2297" i="8"/>
  <c r="F2297" i="8"/>
  <c r="E2297" i="8"/>
  <c r="I2296" i="8"/>
  <c r="H2296" i="8"/>
  <c r="G2296" i="8"/>
  <c r="F2296" i="8"/>
  <c r="E2296" i="8"/>
  <c r="I2295" i="8"/>
  <c r="H2295" i="8"/>
  <c r="G2295" i="8"/>
  <c r="F2295" i="8"/>
  <c r="E2295" i="8"/>
  <c r="I2294" i="8"/>
  <c r="H2294" i="8"/>
  <c r="G2294" i="8"/>
  <c r="F2294" i="8"/>
  <c r="E2294" i="8"/>
  <c r="I2293" i="8"/>
  <c r="H2293" i="8"/>
  <c r="G2293" i="8"/>
  <c r="F2293" i="8"/>
  <c r="E2293" i="8"/>
  <c r="I2292" i="8"/>
  <c r="H2292" i="8"/>
  <c r="G2292" i="8"/>
  <c r="F2292" i="8"/>
  <c r="E2292" i="8"/>
  <c r="I2291" i="8"/>
  <c r="H2291" i="8"/>
  <c r="G2291" i="8"/>
  <c r="F2291" i="8"/>
  <c r="E2291" i="8"/>
  <c r="I2290" i="8"/>
  <c r="H2290" i="8"/>
  <c r="G2290" i="8"/>
  <c r="F2290" i="8"/>
  <c r="E2290" i="8"/>
  <c r="I2289" i="8"/>
  <c r="H2289" i="8"/>
  <c r="G2289" i="8"/>
  <c r="F2289" i="8"/>
  <c r="E2289" i="8"/>
  <c r="I2288" i="8"/>
  <c r="H2288" i="8"/>
  <c r="G2288" i="8"/>
  <c r="F2288" i="8"/>
  <c r="E2288" i="8"/>
  <c r="I2287" i="8"/>
  <c r="H2287" i="8"/>
  <c r="G2287" i="8"/>
  <c r="F2287" i="8"/>
  <c r="E2287" i="8"/>
  <c r="I2286" i="8"/>
  <c r="H2286" i="8"/>
  <c r="G2286" i="8"/>
  <c r="F2286" i="8"/>
  <c r="E2286" i="8"/>
  <c r="I2285" i="8"/>
  <c r="H2285" i="8"/>
  <c r="G2285" i="8"/>
  <c r="F2285" i="8"/>
  <c r="E2285" i="8"/>
  <c r="I2284" i="8"/>
  <c r="H2284" i="8"/>
  <c r="G2284" i="8"/>
  <c r="F2284" i="8"/>
  <c r="E2284" i="8"/>
  <c r="I2283" i="8"/>
  <c r="H2283" i="8"/>
  <c r="G2283" i="8"/>
  <c r="F2283" i="8"/>
  <c r="E2283" i="8"/>
  <c r="I2282" i="8"/>
  <c r="H2282" i="8"/>
  <c r="G2282" i="8"/>
  <c r="F2282" i="8"/>
  <c r="E2282" i="8"/>
  <c r="I2281" i="8"/>
  <c r="H2281" i="8"/>
  <c r="G2281" i="8"/>
  <c r="F2281" i="8"/>
  <c r="E2281" i="8"/>
  <c r="I2280" i="8"/>
  <c r="H2280" i="8"/>
  <c r="G2280" i="8"/>
  <c r="F2280" i="8"/>
  <c r="E2280" i="8"/>
  <c r="I2279" i="8"/>
  <c r="H2279" i="8"/>
  <c r="G2279" i="8"/>
  <c r="F2279" i="8"/>
  <c r="E2279" i="8"/>
  <c r="I2278" i="8"/>
  <c r="H2278" i="8"/>
  <c r="G2278" i="8"/>
  <c r="F2278" i="8"/>
  <c r="E2278" i="8"/>
  <c r="I2277" i="8"/>
  <c r="H2277" i="8"/>
  <c r="G2277" i="8"/>
  <c r="F2277" i="8"/>
  <c r="E2277" i="8"/>
  <c r="I2276" i="8"/>
  <c r="H2276" i="8"/>
  <c r="G2276" i="8"/>
  <c r="F2276" i="8"/>
  <c r="E2276" i="8"/>
  <c r="I2275" i="8"/>
  <c r="H2275" i="8"/>
  <c r="G2275" i="8"/>
  <c r="F2275" i="8"/>
  <c r="E2275" i="8"/>
  <c r="I2274" i="8"/>
  <c r="H2274" i="8"/>
  <c r="G2274" i="8"/>
  <c r="F2274" i="8"/>
  <c r="E2274" i="8"/>
  <c r="I2273" i="8"/>
  <c r="H2273" i="8"/>
  <c r="G2273" i="8"/>
  <c r="F2273" i="8"/>
  <c r="E2273" i="8"/>
  <c r="I2272" i="8"/>
  <c r="H2272" i="8"/>
  <c r="G2272" i="8"/>
  <c r="F2272" i="8"/>
  <c r="E2272" i="8"/>
  <c r="I2271" i="8"/>
  <c r="H2271" i="8"/>
  <c r="G2271" i="8"/>
  <c r="F2271" i="8"/>
  <c r="E2271" i="8"/>
  <c r="I2270" i="8"/>
  <c r="H2270" i="8"/>
  <c r="G2270" i="8"/>
  <c r="F2270" i="8"/>
  <c r="E2270" i="8"/>
  <c r="I2269" i="8"/>
  <c r="H2269" i="8"/>
  <c r="G2269" i="8"/>
  <c r="F2269" i="8"/>
  <c r="E2269" i="8"/>
  <c r="I2268" i="8"/>
  <c r="H2268" i="8"/>
  <c r="G2268" i="8"/>
  <c r="F2268" i="8"/>
  <c r="E2268" i="8"/>
  <c r="I2267" i="8"/>
  <c r="H2267" i="8"/>
  <c r="G2267" i="8"/>
  <c r="F2267" i="8"/>
  <c r="E2267" i="8"/>
  <c r="I2266" i="8"/>
  <c r="H2266" i="8"/>
  <c r="G2266" i="8"/>
  <c r="F2266" i="8"/>
  <c r="E2266" i="8"/>
  <c r="I2265" i="8"/>
  <c r="H2265" i="8"/>
  <c r="G2265" i="8"/>
  <c r="F2265" i="8"/>
  <c r="E2265" i="8"/>
  <c r="I2264" i="8"/>
  <c r="H2264" i="8"/>
  <c r="G2264" i="8"/>
  <c r="F2264" i="8"/>
  <c r="E2264" i="8"/>
  <c r="I2263" i="8"/>
  <c r="H2263" i="8"/>
  <c r="G2263" i="8"/>
  <c r="F2263" i="8"/>
  <c r="E2263" i="8"/>
  <c r="I2262" i="8"/>
  <c r="H2262" i="8"/>
  <c r="G2262" i="8"/>
  <c r="F2262" i="8"/>
  <c r="E2262" i="8"/>
  <c r="I2261" i="8"/>
  <c r="H2261" i="8"/>
  <c r="G2261" i="8"/>
  <c r="F2261" i="8"/>
  <c r="E2261" i="8"/>
  <c r="I2260" i="8"/>
  <c r="H2260" i="8"/>
  <c r="G2260" i="8"/>
  <c r="F2260" i="8"/>
  <c r="E2260" i="8"/>
  <c r="I2259" i="8"/>
  <c r="H2259" i="8"/>
  <c r="G2259" i="8"/>
  <c r="F2259" i="8"/>
  <c r="E2259" i="8"/>
  <c r="I2258" i="8"/>
  <c r="H2258" i="8"/>
  <c r="G2258" i="8"/>
  <c r="F2258" i="8"/>
  <c r="E2258" i="8"/>
  <c r="I2257" i="8"/>
  <c r="H2257" i="8"/>
  <c r="G2257" i="8"/>
  <c r="F2257" i="8"/>
  <c r="E2257" i="8"/>
  <c r="I2256" i="8"/>
  <c r="H2256" i="8"/>
  <c r="G2256" i="8"/>
  <c r="F2256" i="8"/>
  <c r="E2256" i="8"/>
  <c r="I2255" i="8"/>
  <c r="H2255" i="8"/>
  <c r="G2255" i="8"/>
  <c r="F2255" i="8"/>
  <c r="E2255" i="8"/>
  <c r="I2254" i="8"/>
  <c r="H2254" i="8"/>
  <c r="G2254" i="8"/>
  <c r="F2254" i="8"/>
  <c r="E2254" i="8"/>
  <c r="I2253" i="8"/>
  <c r="H2253" i="8"/>
  <c r="G2253" i="8"/>
  <c r="F2253" i="8"/>
  <c r="E2253" i="8"/>
  <c r="I2252" i="8"/>
  <c r="H2252" i="8"/>
  <c r="G2252" i="8"/>
  <c r="F2252" i="8"/>
  <c r="E2252" i="8"/>
  <c r="I2251" i="8"/>
  <c r="H2251" i="8"/>
  <c r="G2251" i="8"/>
  <c r="F2251" i="8"/>
  <c r="E2251" i="8"/>
  <c r="I2250" i="8"/>
  <c r="H2250" i="8"/>
  <c r="G2250" i="8"/>
  <c r="F2250" i="8"/>
  <c r="E2250" i="8"/>
  <c r="I2249" i="8"/>
  <c r="H2249" i="8"/>
  <c r="G2249" i="8"/>
  <c r="F2249" i="8"/>
  <c r="E2249" i="8"/>
  <c r="I2248" i="8"/>
  <c r="H2248" i="8"/>
  <c r="G2248" i="8"/>
  <c r="F2248" i="8"/>
  <c r="E2248" i="8"/>
  <c r="I2247" i="8"/>
  <c r="H2247" i="8"/>
  <c r="G2247" i="8"/>
  <c r="F2247" i="8"/>
  <c r="E2247" i="8"/>
  <c r="I2246" i="8"/>
  <c r="H2246" i="8"/>
  <c r="G2246" i="8"/>
  <c r="F2246" i="8"/>
  <c r="E2246" i="8"/>
  <c r="I2245" i="8"/>
  <c r="H2245" i="8"/>
  <c r="G2245" i="8"/>
  <c r="F2245" i="8"/>
  <c r="E2245" i="8"/>
  <c r="I2244" i="8"/>
  <c r="H2244" i="8"/>
  <c r="G2244" i="8"/>
  <c r="F2244" i="8"/>
  <c r="E2244" i="8"/>
  <c r="I2243" i="8"/>
  <c r="H2243" i="8"/>
  <c r="G2243" i="8"/>
  <c r="F2243" i="8"/>
  <c r="E2243" i="8"/>
  <c r="I2242" i="8"/>
  <c r="H2242" i="8"/>
  <c r="G2242" i="8"/>
  <c r="F2242" i="8"/>
  <c r="E2242" i="8"/>
  <c r="I2241" i="8"/>
  <c r="H2241" i="8"/>
  <c r="G2241" i="8"/>
  <c r="F2241" i="8"/>
  <c r="E2241" i="8"/>
  <c r="I2240" i="8"/>
  <c r="H2240" i="8"/>
  <c r="G2240" i="8"/>
  <c r="F2240" i="8"/>
  <c r="E2240" i="8"/>
  <c r="I2239" i="8"/>
  <c r="H2239" i="8"/>
  <c r="G2239" i="8"/>
  <c r="F2239" i="8"/>
  <c r="E2239" i="8"/>
  <c r="I2238" i="8"/>
  <c r="H2238" i="8"/>
  <c r="G2238" i="8"/>
  <c r="F2238" i="8"/>
  <c r="E2238" i="8"/>
  <c r="I2237" i="8"/>
  <c r="H2237" i="8"/>
  <c r="G2237" i="8"/>
  <c r="F2237" i="8"/>
  <c r="E2237" i="8"/>
  <c r="I2236" i="8"/>
  <c r="H2236" i="8"/>
  <c r="G2236" i="8"/>
  <c r="F2236" i="8"/>
  <c r="E2236" i="8"/>
  <c r="I2235" i="8"/>
  <c r="H2235" i="8"/>
  <c r="G2235" i="8"/>
  <c r="F2235" i="8"/>
  <c r="E2235" i="8"/>
  <c r="I2234" i="8"/>
  <c r="H2234" i="8"/>
  <c r="G2234" i="8"/>
  <c r="F2234" i="8"/>
  <c r="E2234" i="8"/>
  <c r="I2233" i="8"/>
  <c r="H2233" i="8"/>
  <c r="G2233" i="8"/>
  <c r="F2233" i="8"/>
  <c r="E2233" i="8"/>
  <c r="I2232" i="8"/>
  <c r="H2232" i="8"/>
  <c r="G2232" i="8"/>
  <c r="F2232" i="8"/>
  <c r="E2232" i="8"/>
  <c r="I2231" i="8"/>
  <c r="H2231" i="8"/>
  <c r="G2231" i="8"/>
  <c r="F2231" i="8"/>
  <c r="E2231" i="8"/>
  <c r="I2230" i="8"/>
  <c r="H2230" i="8"/>
  <c r="G2230" i="8"/>
  <c r="F2230" i="8"/>
  <c r="E2230" i="8"/>
  <c r="I2229" i="8"/>
  <c r="H2229" i="8"/>
  <c r="G2229" i="8"/>
  <c r="F2229" i="8"/>
  <c r="E2229" i="8"/>
  <c r="I2228" i="8"/>
  <c r="H2228" i="8"/>
  <c r="G2228" i="8"/>
  <c r="F2228" i="8"/>
  <c r="E2228" i="8"/>
  <c r="I2227" i="8"/>
  <c r="H2227" i="8"/>
  <c r="G2227" i="8"/>
  <c r="F2227" i="8"/>
  <c r="E2227" i="8"/>
  <c r="I2226" i="8"/>
  <c r="H2226" i="8"/>
  <c r="G2226" i="8"/>
  <c r="F2226" i="8"/>
  <c r="E2226" i="8"/>
  <c r="I2225" i="8"/>
  <c r="H2225" i="8"/>
  <c r="G2225" i="8"/>
  <c r="F2225" i="8"/>
  <c r="E2225" i="8"/>
  <c r="I2224" i="8"/>
  <c r="H2224" i="8"/>
  <c r="G2224" i="8"/>
  <c r="F2224" i="8"/>
  <c r="E2224" i="8"/>
  <c r="I2223" i="8"/>
  <c r="H2223" i="8"/>
  <c r="G2223" i="8"/>
  <c r="F2223" i="8"/>
  <c r="E2223" i="8"/>
  <c r="I2222" i="8"/>
  <c r="H2222" i="8"/>
  <c r="G2222" i="8"/>
  <c r="F2222" i="8"/>
  <c r="E2222" i="8"/>
  <c r="I2221" i="8"/>
  <c r="H2221" i="8"/>
  <c r="G2221" i="8"/>
  <c r="F2221" i="8"/>
  <c r="E2221" i="8"/>
  <c r="I2220" i="8"/>
  <c r="H2220" i="8"/>
  <c r="G2220" i="8"/>
  <c r="F2220" i="8"/>
  <c r="E2220" i="8"/>
  <c r="I2219" i="8"/>
  <c r="H2219" i="8"/>
  <c r="G2219" i="8"/>
  <c r="F2219" i="8"/>
  <c r="E2219" i="8"/>
  <c r="I2218" i="8"/>
  <c r="H2218" i="8"/>
  <c r="G2218" i="8"/>
  <c r="F2218" i="8"/>
  <c r="E2218" i="8"/>
  <c r="I2217" i="8"/>
  <c r="H2217" i="8"/>
  <c r="G2217" i="8"/>
  <c r="F2217" i="8"/>
  <c r="E2217" i="8"/>
  <c r="I2216" i="8"/>
  <c r="H2216" i="8"/>
  <c r="G2216" i="8"/>
  <c r="F2216" i="8"/>
  <c r="E2216" i="8"/>
  <c r="I2215" i="8"/>
  <c r="H2215" i="8"/>
  <c r="G2215" i="8"/>
  <c r="F2215" i="8"/>
  <c r="E2215" i="8"/>
  <c r="I2214" i="8"/>
  <c r="H2214" i="8"/>
  <c r="G2214" i="8"/>
  <c r="F2214" i="8"/>
  <c r="E2214" i="8"/>
  <c r="I2213" i="8"/>
  <c r="H2213" i="8"/>
  <c r="G2213" i="8"/>
  <c r="F2213" i="8"/>
  <c r="E2213" i="8"/>
  <c r="I2212" i="8"/>
  <c r="H2212" i="8"/>
  <c r="G2212" i="8"/>
  <c r="F2212" i="8"/>
  <c r="E2212" i="8"/>
  <c r="I2211" i="8"/>
  <c r="H2211" i="8"/>
  <c r="G2211" i="8"/>
  <c r="F2211" i="8"/>
  <c r="E2211" i="8"/>
  <c r="I2210" i="8"/>
  <c r="H2210" i="8"/>
  <c r="G2210" i="8"/>
  <c r="F2210" i="8"/>
  <c r="E2210" i="8"/>
  <c r="I2209" i="8"/>
  <c r="H2209" i="8"/>
  <c r="G2209" i="8"/>
  <c r="F2209" i="8"/>
  <c r="E2209" i="8"/>
  <c r="I2208" i="8"/>
  <c r="H2208" i="8"/>
  <c r="G2208" i="8"/>
  <c r="F2208" i="8"/>
  <c r="E2208" i="8"/>
  <c r="I2207" i="8"/>
  <c r="H2207" i="8"/>
  <c r="G2207" i="8"/>
  <c r="F2207" i="8"/>
  <c r="E2207" i="8"/>
  <c r="I2206" i="8"/>
  <c r="H2206" i="8"/>
  <c r="G2206" i="8"/>
  <c r="F2206" i="8"/>
  <c r="E2206" i="8"/>
  <c r="I2205" i="8"/>
  <c r="H2205" i="8"/>
  <c r="G2205" i="8"/>
  <c r="F2205" i="8"/>
  <c r="E2205" i="8"/>
  <c r="I2204" i="8"/>
  <c r="H2204" i="8"/>
  <c r="G2204" i="8"/>
  <c r="F2204" i="8"/>
  <c r="E2204" i="8"/>
  <c r="I2203" i="8"/>
  <c r="H2203" i="8"/>
  <c r="G2203" i="8"/>
  <c r="F2203" i="8"/>
  <c r="E2203" i="8"/>
  <c r="I2202" i="8"/>
  <c r="H2202" i="8"/>
  <c r="G2202" i="8"/>
  <c r="F2202" i="8"/>
  <c r="E2202" i="8"/>
  <c r="I2201" i="8"/>
  <c r="H2201" i="8"/>
  <c r="G2201" i="8"/>
  <c r="F2201" i="8"/>
  <c r="E2201" i="8"/>
  <c r="I2200" i="8"/>
  <c r="H2200" i="8"/>
  <c r="G2200" i="8"/>
  <c r="F2200" i="8"/>
  <c r="E2200" i="8"/>
  <c r="I2199" i="8"/>
  <c r="H2199" i="8"/>
  <c r="G2199" i="8"/>
  <c r="F2199" i="8"/>
  <c r="E2199" i="8"/>
  <c r="I2198" i="8"/>
  <c r="H2198" i="8"/>
  <c r="G2198" i="8"/>
  <c r="F2198" i="8"/>
  <c r="E2198" i="8"/>
  <c r="I2197" i="8"/>
  <c r="H2197" i="8"/>
  <c r="G2197" i="8"/>
  <c r="F2197" i="8"/>
  <c r="E2197" i="8"/>
  <c r="I2196" i="8"/>
  <c r="H2196" i="8"/>
  <c r="G2196" i="8"/>
  <c r="F2196" i="8"/>
  <c r="E2196" i="8"/>
  <c r="I2195" i="8"/>
  <c r="H2195" i="8"/>
  <c r="G2195" i="8"/>
  <c r="F2195" i="8"/>
  <c r="E2195" i="8"/>
  <c r="I2194" i="8"/>
  <c r="H2194" i="8"/>
  <c r="G2194" i="8"/>
  <c r="F2194" i="8"/>
  <c r="E2194" i="8"/>
  <c r="I2193" i="8"/>
  <c r="H2193" i="8"/>
  <c r="G2193" i="8"/>
  <c r="F2193" i="8"/>
  <c r="E2193" i="8"/>
  <c r="I2192" i="8"/>
  <c r="H2192" i="8"/>
  <c r="G2192" i="8"/>
  <c r="F2192" i="8"/>
  <c r="E2192" i="8"/>
  <c r="I2191" i="8"/>
  <c r="H2191" i="8"/>
  <c r="G2191" i="8"/>
  <c r="F2191" i="8"/>
  <c r="E2191" i="8"/>
  <c r="I2190" i="8"/>
  <c r="H2190" i="8"/>
  <c r="G2190" i="8"/>
  <c r="F2190" i="8"/>
  <c r="E2190" i="8"/>
  <c r="I2189" i="8"/>
  <c r="H2189" i="8"/>
  <c r="G2189" i="8"/>
  <c r="F2189" i="8"/>
  <c r="E2189" i="8"/>
  <c r="I2188" i="8"/>
  <c r="H2188" i="8"/>
  <c r="G2188" i="8"/>
  <c r="F2188" i="8"/>
  <c r="E2188" i="8"/>
  <c r="I2187" i="8"/>
  <c r="H2187" i="8"/>
  <c r="G2187" i="8"/>
  <c r="F2187" i="8"/>
  <c r="E2187" i="8"/>
  <c r="I2186" i="8"/>
  <c r="H2186" i="8"/>
  <c r="G2186" i="8"/>
  <c r="F2186" i="8"/>
  <c r="E2186" i="8"/>
  <c r="I2185" i="8"/>
  <c r="H2185" i="8"/>
  <c r="G2185" i="8"/>
  <c r="F2185" i="8"/>
  <c r="E2185" i="8"/>
  <c r="I2184" i="8"/>
  <c r="H2184" i="8"/>
  <c r="G2184" i="8"/>
  <c r="F2184" i="8"/>
  <c r="E2184" i="8"/>
  <c r="I2183" i="8"/>
  <c r="H2183" i="8"/>
  <c r="G2183" i="8"/>
  <c r="F2183" i="8"/>
  <c r="E2183" i="8"/>
  <c r="I2182" i="8"/>
  <c r="H2182" i="8"/>
  <c r="G2182" i="8"/>
  <c r="F2182" i="8"/>
  <c r="E2182" i="8"/>
  <c r="I2181" i="8"/>
  <c r="H2181" i="8"/>
  <c r="G2181" i="8"/>
  <c r="F2181" i="8"/>
  <c r="E2181" i="8"/>
  <c r="I2180" i="8"/>
  <c r="H2180" i="8"/>
  <c r="G2180" i="8"/>
  <c r="F2180" i="8"/>
  <c r="E2180" i="8"/>
  <c r="I2179" i="8"/>
  <c r="H2179" i="8"/>
  <c r="G2179" i="8"/>
  <c r="F2179" i="8"/>
  <c r="E2179" i="8"/>
  <c r="I2178" i="8"/>
  <c r="H2178" i="8"/>
  <c r="G2178" i="8"/>
  <c r="F2178" i="8"/>
  <c r="E2178" i="8"/>
  <c r="I2177" i="8"/>
  <c r="H2177" i="8"/>
  <c r="G2177" i="8"/>
  <c r="F2177" i="8"/>
  <c r="E2177" i="8"/>
  <c r="I2176" i="8"/>
  <c r="H2176" i="8"/>
  <c r="G2176" i="8"/>
  <c r="F2176" i="8"/>
  <c r="E2176" i="8"/>
  <c r="I2175" i="8"/>
  <c r="H2175" i="8"/>
  <c r="G2175" i="8"/>
  <c r="F2175" i="8"/>
  <c r="E2175" i="8"/>
  <c r="I2174" i="8"/>
  <c r="H2174" i="8"/>
  <c r="G2174" i="8"/>
  <c r="F2174" i="8"/>
  <c r="E2174" i="8"/>
  <c r="I2173" i="8"/>
  <c r="H2173" i="8"/>
  <c r="G2173" i="8"/>
  <c r="F2173" i="8"/>
  <c r="E2173" i="8"/>
  <c r="I2172" i="8"/>
  <c r="H2172" i="8"/>
  <c r="G2172" i="8"/>
  <c r="F2172" i="8"/>
  <c r="E2172" i="8"/>
  <c r="I2171" i="8"/>
  <c r="H2171" i="8"/>
  <c r="G2171" i="8"/>
  <c r="F2171" i="8"/>
  <c r="E2171" i="8"/>
  <c r="I2170" i="8"/>
  <c r="H2170" i="8"/>
  <c r="G2170" i="8"/>
  <c r="F2170" i="8"/>
  <c r="E2170" i="8"/>
  <c r="I2169" i="8"/>
  <c r="H2169" i="8"/>
  <c r="G2169" i="8"/>
  <c r="F2169" i="8"/>
  <c r="E2169" i="8"/>
  <c r="I2168" i="8"/>
  <c r="H2168" i="8"/>
  <c r="G2168" i="8"/>
  <c r="F2168" i="8"/>
  <c r="E2168" i="8"/>
  <c r="I2167" i="8"/>
  <c r="H2167" i="8"/>
  <c r="G2167" i="8"/>
  <c r="F2167" i="8"/>
  <c r="E2167" i="8"/>
  <c r="I2166" i="8"/>
  <c r="H2166" i="8"/>
  <c r="G2166" i="8"/>
  <c r="F2166" i="8"/>
  <c r="E2166" i="8"/>
  <c r="I2165" i="8"/>
  <c r="H2165" i="8"/>
  <c r="G2165" i="8"/>
  <c r="F2165" i="8"/>
  <c r="E2165" i="8"/>
  <c r="I2164" i="8"/>
  <c r="H2164" i="8"/>
  <c r="G2164" i="8"/>
  <c r="F2164" i="8"/>
  <c r="E2164" i="8"/>
  <c r="I2163" i="8"/>
  <c r="H2163" i="8"/>
  <c r="G2163" i="8"/>
  <c r="F2163" i="8"/>
  <c r="E2163" i="8"/>
  <c r="I2162" i="8"/>
  <c r="H2162" i="8"/>
  <c r="G2162" i="8"/>
  <c r="F2162" i="8"/>
  <c r="E2162" i="8"/>
  <c r="I2161" i="8"/>
  <c r="H2161" i="8"/>
  <c r="G2161" i="8"/>
  <c r="F2161" i="8"/>
  <c r="E2161" i="8"/>
  <c r="I2160" i="8"/>
  <c r="H2160" i="8"/>
  <c r="G2160" i="8"/>
  <c r="F2160" i="8"/>
  <c r="E2160" i="8"/>
  <c r="I2159" i="8"/>
  <c r="H2159" i="8"/>
  <c r="G2159" i="8"/>
  <c r="F2159" i="8"/>
  <c r="E2159" i="8"/>
  <c r="I2158" i="8"/>
  <c r="H2158" i="8"/>
  <c r="G2158" i="8"/>
  <c r="F2158" i="8"/>
  <c r="E2158" i="8"/>
  <c r="I2157" i="8"/>
  <c r="H2157" i="8"/>
  <c r="G2157" i="8"/>
  <c r="F2157" i="8"/>
  <c r="E2157" i="8"/>
  <c r="I2156" i="8"/>
  <c r="H2156" i="8"/>
  <c r="G2156" i="8"/>
  <c r="F2156" i="8"/>
  <c r="E2156" i="8"/>
  <c r="I2155" i="8"/>
  <c r="H2155" i="8"/>
  <c r="G2155" i="8"/>
  <c r="F2155" i="8"/>
  <c r="E2155" i="8"/>
  <c r="I2154" i="8"/>
  <c r="H2154" i="8"/>
  <c r="G2154" i="8"/>
  <c r="F2154" i="8"/>
  <c r="E2154" i="8"/>
  <c r="I2153" i="8"/>
  <c r="H2153" i="8"/>
  <c r="G2153" i="8"/>
  <c r="F2153" i="8"/>
  <c r="E2153" i="8"/>
  <c r="I2152" i="8"/>
  <c r="H2152" i="8"/>
  <c r="G2152" i="8"/>
  <c r="F2152" i="8"/>
  <c r="E2152" i="8"/>
  <c r="I2151" i="8"/>
  <c r="H2151" i="8"/>
  <c r="G2151" i="8"/>
  <c r="F2151" i="8"/>
  <c r="E2151" i="8"/>
  <c r="I2150" i="8"/>
  <c r="H2150" i="8"/>
  <c r="G2150" i="8"/>
  <c r="F2150" i="8"/>
  <c r="E2150" i="8"/>
  <c r="I2149" i="8"/>
  <c r="H2149" i="8"/>
  <c r="G2149" i="8"/>
  <c r="F2149" i="8"/>
  <c r="E2149" i="8"/>
  <c r="I2148" i="8"/>
  <c r="H2148" i="8"/>
  <c r="G2148" i="8"/>
  <c r="F2148" i="8"/>
  <c r="E2148" i="8"/>
  <c r="I2147" i="8"/>
  <c r="H2147" i="8"/>
  <c r="G2147" i="8"/>
  <c r="F2147" i="8"/>
  <c r="E2147" i="8"/>
  <c r="I2146" i="8"/>
  <c r="H2146" i="8"/>
  <c r="G2146" i="8"/>
  <c r="F2146" i="8"/>
  <c r="E2146" i="8"/>
  <c r="I2145" i="8"/>
  <c r="H2145" i="8"/>
  <c r="G2145" i="8"/>
  <c r="F2145" i="8"/>
  <c r="E2145" i="8"/>
  <c r="I2144" i="8"/>
  <c r="H2144" i="8"/>
  <c r="G2144" i="8"/>
  <c r="F2144" i="8"/>
  <c r="E2144" i="8"/>
  <c r="I2143" i="8"/>
  <c r="H2143" i="8"/>
  <c r="G2143" i="8"/>
  <c r="F2143" i="8"/>
  <c r="E2143" i="8"/>
  <c r="I2142" i="8"/>
  <c r="H2142" i="8"/>
  <c r="G2142" i="8"/>
  <c r="F2142" i="8"/>
  <c r="E2142" i="8"/>
  <c r="I2141" i="8"/>
  <c r="H2141" i="8"/>
  <c r="G2141" i="8"/>
  <c r="F2141" i="8"/>
  <c r="E2141" i="8"/>
  <c r="I2140" i="8"/>
  <c r="H2140" i="8"/>
  <c r="G2140" i="8"/>
  <c r="F2140" i="8"/>
  <c r="E2140" i="8"/>
  <c r="I2139" i="8"/>
  <c r="H2139" i="8"/>
  <c r="G2139" i="8"/>
  <c r="F2139" i="8"/>
  <c r="E2139" i="8"/>
  <c r="I2138" i="8"/>
  <c r="H2138" i="8"/>
  <c r="G2138" i="8"/>
  <c r="F2138" i="8"/>
  <c r="E2138" i="8"/>
  <c r="I2137" i="8"/>
  <c r="H2137" i="8"/>
  <c r="G2137" i="8"/>
  <c r="F2137" i="8"/>
  <c r="E2137" i="8"/>
  <c r="I2136" i="8"/>
  <c r="H2136" i="8"/>
  <c r="G2136" i="8"/>
  <c r="F2136" i="8"/>
  <c r="E2136" i="8"/>
  <c r="I2135" i="8"/>
  <c r="H2135" i="8"/>
  <c r="G2135" i="8"/>
  <c r="F2135" i="8"/>
  <c r="E2135" i="8"/>
  <c r="I2134" i="8"/>
  <c r="H2134" i="8"/>
  <c r="G2134" i="8"/>
  <c r="F2134" i="8"/>
  <c r="E2134" i="8"/>
  <c r="I2133" i="8"/>
  <c r="H2133" i="8"/>
  <c r="G2133" i="8"/>
  <c r="F2133" i="8"/>
  <c r="E2133" i="8"/>
  <c r="I2132" i="8"/>
  <c r="H2132" i="8"/>
  <c r="G2132" i="8"/>
  <c r="F2132" i="8"/>
  <c r="E2132" i="8"/>
  <c r="I2131" i="8"/>
  <c r="H2131" i="8"/>
  <c r="G2131" i="8"/>
  <c r="F2131" i="8"/>
  <c r="E2131" i="8"/>
  <c r="I2130" i="8"/>
  <c r="H2130" i="8"/>
  <c r="G2130" i="8"/>
  <c r="F2130" i="8"/>
  <c r="E2130" i="8"/>
  <c r="I2129" i="8"/>
  <c r="H2129" i="8"/>
  <c r="G2129" i="8"/>
  <c r="F2129" i="8"/>
  <c r="E2129" i="8"/>
  <c r="I2128" i="8"/>
  <c r="H2128" i="8"/>
  <c r="G2128" i="8"/>
  <c r="F2128" i="8"/>
  <c r="E2128" i="8"/>
  <c r="I2127" i="8"/>
  <c r="H2127" i="8"/>
  <c r="G2127" i="8"/>
  <c r="F2127" i="8"/>
  <c r="E2127" i="8"/>
  <c r="I2126" i="8"/>
  <c r="H2126" i="8"/>
  <c r="G2126" i="8"/>
  <c r="F2126" i="8"/>
  <c r="E2126" i="8"/>
  <c r="I2125" i="8"/>
  <c r="H2125" i="8"/>
  <c r="G2125" i="8"/>
  <c r="F2125" i="8"/>
  <c r="E2125" i="8"/>
  <c r="I2124" i="8"/>
  <c r="H2124" i="8"/>
  <c r="G2124" i="8"/>
  <c r="F2124" i="8"/>
  <c r="E2124" i="8"/>
  <c r="I2123" i="8"/>
  <c r="H2123" i="8"/>
  <c r="G2123" i="8"/>
  <c r="F2123" i="8"/>
  <c r="E2123" i="8"/>
  <c r="I2122" i="8"/>
  <c r="H2122" i="8"/>
  <c r="G2122" i="8"/>
  <c r="F2122" i="8"/>
  <c r="E2122" i="8"/>
  <c r="I2121" i="8"/>
  <c r="H2121" i="8"/>
  <c r="G2121" i="8"/>
  <c r="F2121" i="8"/>
  <c r="E2121" i="8"/>
  <c r="I2120" i="8"/>
  <c r="H2120" i="8"/>
  <c r="G2120" i="8"/>
  <c r="F2120" i="8"/>
  <c r="E2120" i="8"/>
  <c r="I2119" i="8"/>
  <c r="H2119" i="8"/>
  <c r="G2119" i="8"/>
  <c r="F2119" i="8"/>
  <c r="E2119" i="8"/>
  <c r="I2118" i="8"/>
  <c r="H2118" i="8"/>
  <c r="G2118" i="8"/>
  <c r="F2118" i="8"/>
  <c r="E2118" i="8"/>
  <c r="I2117" i="8"/>
  <c r="H2117" i="8"/>
  <c r="G2117" i="8"/>
  <c r="F2117" i="8"/>
  <c r="E2117" i="8"/>
  <c r="I2116" i="8"/>
  <c r="H2116" i="8"/>
  <c r="G2116" i="8"/>
  <c r="F2116" i="8"/>
  <c r="E2116" i="8"/>
  <c r="I2115" i="8"/>
  <c r="H2115" i="8"/>
  <c r="G2115" i="8"/>
  <c r="F2115" i="8"/>
  <c r="E2115" i="8"/>
  <c r="I2114" i="8"/>
  <c r="H2114" i="8"/>
  <c r="G2114" i="8"/>
  <c r="F2114" i="8"/>
  <c r="E2114" i="8"/>
  <c r="I2113" i="8"/>
  <c r="H2113" i="8"/>
  <c r="G2113" i="8"/>
  <c r="F2113" i="8"/>
  <c r="E2113" i="8"/>
  <c r="I2112" i="8"/>
  <c r="H2112" i="8"/>
  <c r="G2112" i="8"/>
  <c r="F2112" i="8"/>
  <c r="E2112" i="8"/>
  <c r="I2111" i="8"/>
  <c r="H2111" i="8"/>
  <c r="G2111" i="8"/>
  <c r="F2111" i="8"/>
  <c r="E2111" i="8"/>
  <c r="I2110" i="8"/>
  <c r="H2110" i="8"/>
  <c r="G2110" i="8"/>
  <c r="F2110" i="8"/>
  <c r="E2110" i="8"/>
  <c r="I2109" i="8"/>
  <c r="H2109" i="8"/>
  <c r="G2109" i="8"/>
  <c r="F2109" i="8"/>
  <c r="E2109" i="8"/>
  <c r="I2108" i="8"/>
  <c r="H2108" i="8"/>
  <c r="G2108" i="8"/>
  <c r="F2108" i="8"/>
  <c r="E2108" i="8"/>
  <c r="I2107" i="8"/>
  <c r="H2107" i="8"/>
  <c r="G2107" i="8"/>
  <c r="F2107" i="8"/>
  <c r="E2107" i="8"/>
  <c r="I2106" i="8"/>
  <c r="H2106" i="8"/>
  <c r="G2106" i="8"/>
  <c r="F2106" i="8"/>
  <c r="E2106" i="8"/>
  <c r="I2105" i="8"/>
  <c r="H2105" i="8"/>
  <c r="G2105" i="8"/>
  <c r="F2105" i="8"/>
  <c r="E2105" i="8"/>
  <c r="I2104" i="8"/>
  <c r="H2104" i="8"/>
  <c r="G2104" i="8"/>
  <c r="F2104" i="8"/>
  <c r="E2104" i="8"/>
  <c r="I2103" i="8"/>
  <c r="H2103" i="8"/>
  <c r="G2103" i="8"/>
  <c r="F2103" i="8"/>
  <c r="E2103" i="8"/>
  <c r="I2102" i="8"/>
  <c r="H2102" i="8"/>
  <c r="G2102" i="8"/>
  <c r="F2102" i="8"/>
  <c r="E2102" i="8"/>
  <c r="I2101" i="8"/>
  <c r="H2101" i="8"/>
  <c r="G2101" i="8"/>
  <c r="F2101" i="8"/>
  <c r="E2101" i="8"/>
  <c r="I2100" i="8"/>
  <c r="H2100" i="8"/>
  <c r="G2100" i="8"/>
  <c r="F2100" i="8"/>
  <c r="E2100" i="8"/>
  <c r="I2099" i="8"/>
  <c r="H2099" i="8"/>
  <c r="G2099" i="8"/>
  <c r="F2099" i="8"/>
  <c r="E2099" i="8"/>
  <c r="I2098" i="8"/>
  <c r="H2098" i="8"/>
  <c r="G2098" i="8"/>
  <c r="F2098" i="8"/>
  <c r="E2098" i="8"/>
  <c r="I2097" i="8"/>
  <c r="H2097" i="8"/>
  <c r="G2097" i="8"/>
  <c r="F2097" i="8"/>
  <c r="E2097" i="8"/>
  <c r="I2096" i="8"/>
  <c r="H2096" i="8"/>
  <c r="G2096" i="8"/>
  <c r="F2096" i="8"/>
  <c r="E2096" i="8"/>
  <c r="I2095" i="8"/>
  <c r="H2095" i="8"/>
  <c r="G2095" i="8"/>
  <c r="F2095" i="8"/>
  <c r="E2095" i="8"/>
  <c r="I2094" i="8"/>
  <c r="H2094" i="8"/>
  <c r="G2094" i="8"/>
  <c r="F2094" i="8"/>
  <c r="E2094" i="8"/>
  <c r="I2093" i="8"/>
  <c r="H2093" i="8"/>
  <c r="G2093" i="8"/>
  <c r="F2093" i="8"/>
  <c r="E2093" i="8"/>
  <c r="I2092" i="8"/>
  <c r="H2092" i="8"/>
  <c r="G2092" i="8"/>
  <c r="F2092" i="8"/>
  <c r="E2092" i="8"/>
  <c r="I2091" i="8"/>
  <c r="H2091" i="8"/>
  <c r="G2091" i="8"/>
  <c r="F2091" i="8"/>
  <c r="E2091" i="8"/>
  <c r="I2090" i="8"/>
  <c r="H2090" i="8"/>
  <c r="G2090" i="8"/>
  <c r="F2090" i="8"/>
  <c r="E2090" i="8"/>
  <c r="I2089" i="8"/>
  <c r="H2089" i="8"/>
  <c r="G2089" i="8"/>
  <c r="F2089" i="8"/>
  <c r="E2089" i="8"/>
  <c r="I2088" i="8"/>
  <c r="H2088" i="8"/>
  <c r="G2088" i="8"/>
  <c r="F2088" i="8"/>
  <c r="E2088" i="8"/>
  <c r="I2087" i="8"/>
  <c r="H2087" i="8"/>
  <c r="G2087" i="8"/>
  <c r="F2087" i="8"/>
  <c r="E2087" i="8"/>
  <c r="I2086" i="8"/>
  <c r="H2086" i="8"/>
  <c r="G2086" i="8"/>
  <c r="F2086" i="8"/>
  <c r="E2086" i="8"/>
  <c r="I2085" i="8"/>
  <c r="H2085" i="8"/>
  <c r="G2085" i="8"/>
  <c r="F2085" i="8"/>
  <c r="E2085" i="8"/>
  <c r="I2084" i="8"/>
  <c r="H2084" i="8"/>
  <c r="G2084" i="8"/>
  <c r="F2084" i="8"/>
  <c r="E2084" i="8"/>
  <c r="I2083" i="8"/>
  <c r="H2083" i="8"/>
  <c r="G2083" i="8"/>
  <c r="F2083" i="8"/>
  <c r="E2083" i="8"/>
  <c r="I2082" i="8"/>
  <c r="H2082" i="8"/>
  <c r="G2082" i="8"/>
  <c r="F2082" i="8"/>
  <c r="E2082" i="8"/>
  <c r="I2081" i="8"/>
  <c r="H2081" i="8"/>
  <c r="G2081" i="8"/>
  <c r="F2081" i="8"/>
  <c r="E2081" i="8"/>
  <c r="I2080" i="8"/>
  <c r="H2080" i="8"/>
  <c r="G2080" i="8"/>
  <c r="F2080" i="8"/>
  <c r="E2080" i="8"/>
  <c r="I2079" i="8"/>
  <c r="H2079" i="8"/>
  <c r="G2079" i="8"/>
  <c r="F2079" i="8"/>
  <c r="E2079" i="8"/>
  <c r="I2078" i="8"/>
  <c r="H2078" i="8"/>
  <c r="G2078" i="8"/>
  <c r="F2078" i="8"/>
  <c r="E2078" i="8"/>
  <c r="I2077" i="8"/>
  <c r="H2077" i="8"/>
  <c r="G2077" i="8"/>
  <c r="F2077" i="8"/>
  <c r="E2077" i="8"/>
  <c r="I2076" i="8"/>
  <c r="H2076" i="8"/>
  <c r="G2076" i="8"/>
  <c r="F2076" i="8"/>
  <c r="E2076" i="8"/>
  <c r="I2075" i="8"/>
  <c r="H2075" i="8"/>
  <c r="G2075" i="8"/>
  <c r="F2075" i="8"/>
  <c r="E2075" i="8"/>
  <c r="I2074" i="8"/>
  <c r="H2074" i="8"/>
  <c r="G2074" i="8"/>
  <c r="F2074" i="8"/>
  <c r="E2074" i="8"/>
  <c r="I2073" i="8"/>
  <c r="H2073" i="8"/>
  <c r="G2073" i="8"/>
  <c r="F2073" i="8"/>
  <c r="E2073" i="8"/>
  <c r="I2072" i="8"/>
  <c r="H2072" i="8"/>
  <c r="G2072" i="8"/>
  <c r="F2072" i="8"/>
  <c r="E2072" i="8"/>
  <c r="I2071" i="8"/>
  <c r="H2071" i="8"/>
  <c r="G2071" i="8"/>
  <c r="F2071" i="8"/>
  <c r="E2071" i="8"/>
  <c r="I2070" i="8"/>
  <c r="H2070" i="8"/>
  <c r="G2070" i="8"/>
  <c r="F2070" i="8"/>
  <c r="E2070" i="8"/>
  <c r="I2069" i="8"/>
  <c r="H2069" i="8"/>
  <c r="G2069" i="8"/>
  <c r="F2069" i="8"/>
  <c r="E2069" i="8"/>
  <c r="I2068" i="8"/>
  <c r="H2068" i="8"/>
  <c r="G2068" i="8"/>
  <c r="F2068" i="8"/>
  <c r="E2068" i="8"/>
  <c r="I2067" i="8"/>
  <c r="H2067" i="8"/>
  <c r="G2067" i="8"/>
  <c r="F2067" i="8"/>
  <c r="E2067" i="8"/>
  <c r="I2066" i="8"/>
  <c r="H2066" i="8"/>
  <c r="G2066" i="8"/>
  <c r="F2066" i="8"/>
  <c r="E2066" i="8"/>
  <c r="I2065" i="8"/>
  <c r="H2065" i="8"/>
  <c r="G2065" i="8"/>
  <c r="F2065" i="8"/>
  <c r="E2065" i="8"/>
  <c r="I2064" i="8"/>
  <c r="H2064" i="8"/>
  <c r="G2064" i="8"/>
  <c r="F2064" i="8"/>
  <c r="E2064" i="8"/>
  <c r="I2063" i="8"/>
  <c r="H2063" i="8"/>
  <c r="G2063" i="8"/>
  <c r="F2063" i="8"/>
  <c r="E2063" i="8"/>
  <c r="I2062" i="8"/>
  <c r="H2062" i="8"/>
  <c r="G2062" i="8"/>
  <c r="F2062" i="8"/>
  <c r="E2062" i="8"/>
  <c r="I2061" i="8"/>
  <c r="H2061" i="8"/>
  <c r="G2061" i="8"/>
  <c r="F2061" i="8"/>
  <c r="E2061" i="8"/>
  <c r="I2060" i="8"/>
  <c r="H2060" i="8"/>
  <c r="G2060" i="8"/>
  <c r="F2060" i="8"/>
  <c r="E2060" i="8"/>
  <c r="I2059" i="8"/>
  <c r="H2059" i="8"/>
  <c r="G2059" i="8"/>
  <c r="F2059" i="8"/>
  <c r="E2059" i="8"/>
  <c r="I2058" i="8"/>
  <c r="H2058" i="8"/>
  <c r="G2058" i="8"/>
  <c r="F2058" i="8"/>
  <c r="E2058" i="8"/>
  <c r="I2057" i="8"/>
  <c r="H2057" i="8"/>
  <c r="G2057" i="8"/>
  <c r="F2057" i="8"/>
  <c r="E2057" i="8"/>
  <c r="I2056" i="8"/>
  <c r="H2056" i="8"/>
  <c r="G2056" i="8"/>
  <c r="F2056" i="8"/>
  <c r="E2056" i="8"/>
  <c r="I2055" i="8"/>
  <c r="H2055" i="8"/>
  <c r="G2055" i="8"/>
  <c r="F2055" i="8"/>
  <c r="E2055" i="8"/>
  <c r="I2054" i="8"/>
  <c r="H2054" i="8"/>
  <c r="G2054" i="8"/>
  <c r="F2054" i="8"/>
  <c r="E2054" i="8"/>
  <c r="I2053" i="8"/>
  <c r="H2053" i="8"/>
  <c r="G2053" i="8"/>
  <c r="F2053" i="8"/>
  <c r="E2053" i="8"/>
  <c r="I2052" i="8"/>
  <c r="H2052" i="8"/>
  <c r="G2052" i="8"/>
  <c r="F2052" i="8"/>
  <c r="E2052" i="8"/>
  <c r="I2051" i="8"/>
  <c r="H2051" i="8"/>
  <c r="G2051" i="8"/>
  <c r="F2051" i="8"/>
  <c r="E2051" i="8"/>
  <c r="I2050" i="8"/>
  <c r="H2050" i="8"/>
  <c r="G2050" i="8"/>
  <c r="F2050" i="8"/>
  <c r="E2050" i="8"/>
  <c r="I2049" i="8"/>
  <c r="H2049" i="8"/>
  <c r="G2049" i="8"/>
  <c r="F2049" i="8"/>
  <c r="E2049" i="8"/>
  <c r="I2048" i="8"/>
  <c r="H2048" i="8"/>
  <c r="G2048" i="8"/>
  <c r="F2048" i="8"/>
  <c r="E2048" i="8"/>
  <c r="I2047" i="8"/>
  <c r="H2047" i="8"/>
  <c r="G2047" i="8"/>
  <c r="F2047" i="8"/>
  <c r="E2047" i="8"/>
  <c r="I2046" i="8"/>
  <c r="H2046" i="8"/>
  <c r="G2046" i="8"/>
  <c r="F2046" i="8"/>
  <c r="E2046" i="8"/>
  <c r="I2045" i="8"/>
  <c r="H2045" i="8"/>
  <c r="G2045" i="8"/>
  <c r="F2045" i="8"/>
  <c r="E2045" i="8"/>
  <c r="I2044" i="8"/>
  <c r="H2044" i="8"/>
  <c r="G2044" i="8"/>
  <c r="F2044" i="8"/>
  <c r="E2044" i="8"/>
  <c r="I2043" i="8"/>
  <c r="H2043" i="8"/>
  <c r="G2043" i="8"/>
  <c r="F2043" i="8"/>
  <c r="E2043" i="8"/>
  <c r="I2042" i="8"/>
  <c r="H2042" i="8"/>
  <c r="G2042" i="8"/>
  <c r="F2042" i="8"/>
  <c r="E2042" i="8"/>
  <c r="I2041" i="8"/>
  <c r="H2041" i="8"/>
  <c r="G2041" i="8"/>
  <c r="F2041" i="8"/>
  <c r="E2041" i="8"/>
  <c r="I2040" i="8"/>
  <c r="H2040" i="8"/>
  <c r="G2040" i="8"/>
  <c r="F2040" i="8"/>
  <c r="E2040" i="8"/>
  <c r="I2039" i="8"/>
  <c r="H2039" i="8"/>
  <c r="G2039" i="8"/>
  <c r="F2039" i="8"/>
  <c r="E2039" i="8"/>
  <c r="I2038" i="8"/>
  <c r="H2038" i="8"/>
  <c r="G2038" i="8"/>
  <c r="F2038" i="8"/>
  <c r="E2038" i="8"/>
  <c r="I2037" i="8"/>
  <c r="H2037" i="8"/>
  <c r="G2037" i="8"/>
  <c r="F2037" i="8"/>
  <c r="E2037" i="8"/>
  <c r="I2036" i="8"/>
  <c r="H2036" i="8"/>
  <c r="G2036" i="8"/>
  <c r="F2036" i="8"/>
  <c r="E2036" i="8"/>
  <c r="I2035" i="8"/>
  <c r="H2035" i="8"/>
  <c r="G2035" i="8"/>
  <c r="F2035" i="8"/>
  <c r="E2035" i="8"/>
  <c r="I2034" i="8"/>
  <c r="H2034" i="8"/>
  <c r="G2034" i="8"/>
  <c r="F2034" i="8"/>
  <c r="E2034" i="8"/>
  <c r="I2033" i="8"/>
  <c r="H2033" i="8"/>
  <c r="G2033" i="8"/>
  <c r="F2033" i="8"/>
  <c r="E2033" i="8"/>
  <c r="I2032" i="8"/>
  <c r="H2032" i="8"/>
  <c r="G2032" i="8"/>
  <c r="F2032" i="8"/>
  <c r="E2032" i="8"/>
  <c r="I2031" i="8"/>
  <c r="H2031" i="8"/>
  <c r="G2031" i="8"/>
  <c r="F2031" i="8"/>
  <c r="E2031" i="8"/>
  <c r="I2030" i="8"/>
  <c r="H2030" i="8"/>
  <c r="G2030" i="8"/>
  <c r="F2030" i="8"/>
  <c r="E2030" i="8"/>
  <c r="I2029" i="8"/>
  <c r="H2029" i="8"/>
  <c r="G2029" i="8"/>
  <c r="F2029" i="8"/>
  <c r="E2029" i="8"/>
  <c r="I2028" i="8"/>
  <c r="H2028" i="8"/>
  <c r="G2028" i="8"/>
  <c r="F2028" i="8"/>
  <c r="E2028" i="8"/>
  <c r="I2027" i="8"/>
  <c r="H2027" i="8"/>
  <c r="G2027" i="8"/>
  <c r="F2027" i="8"/>
  <c r="E2027" i="8"/>
  <c r="I2026" i="8"/>
  <c r="H2026" i="8"/>
  <c r="G2026" i="8"/>
  <c r="F2026" i="8"/>
  <c r="E2026" i="8"/>
  <c r="I2025" i="8"/>
  <c r="H2025" i="8"/>
  <c r="G2025" i="8"/>
  <c r="F2025" i="8"/>
  <c r="E2025" i="8"/>
  <c r="I2024" i="8"/>
  <c r="H2024" i="8"/>
  <c r="G2024" i="8"/>
  <c r="F2024" i="8"/>
  <c r="E2024" i="8"/>
  <c r="I2023" i="8"/>
  <c r="H2023" i="8"/>
  <c r="G2023" i="8"/>
  <c r="F2023" i="8"/>
  <c r="E2023" i="8"/>
  <c r="I2022" i="8"/>
  <c r="H2022" i="8"/>
  <c r="G2022" i="8"/>
  <c r="F2022" i="8"/>
  <c r="E2022" i="8"/>
  <c r="I2021" i="8"/>
  <c r="H2021" i="8"/>
  <c r="G2021" i="8"/>
  <c r="F2021" i="8"/>
  <c r="E2021" i="8"/>
  <c r="I2020" i="8"/>
  <c r="H2020" i="8"/>
  <c r="G2020" i="8"/>
  <c r="F2020" i="8"/>
  <c r="E2020" i="8"/>
  <c r="I2019" i="8"/>
  <c r="H2019" i="8"/>
  <c r="G2019" i="8"/>
  <c r="F2019" i="8"/>
  <c r="E2019" i="8"/>
  <c r="I2018" i="8"/>
  <c r="H2018" i="8"/>
  <c r="G2018" i="8"/>
  <c r="F2018" i="8"/>
  <c r="E2018" i="8"/>
  <c r="I2017" i="8"/>
  <c r="H2017" i="8"/>
  <c r="G2017" i="8"/>
  <c r="F2017" i="8"/>
  <c r="E2017" i="8"/>
  <c r="I2016" i="8"/>
  <c r="H2016" i="8"/>
  <c r="G2016" i="8"/>
  <c r="F2016" i="8"/>
  <c r="E2016" i="8"/>
  <c r="I2015" i="8"/>
  <c r="H2015" i="8"/>
  <c r="G2015" i="8"/>
  <c r="F2015" i="8"/>
  <c r="E2015" i="8"/>
  <c r="I2014" i="8"/>
  <c r="H2014" i="8"/>
  <c r="G2014" i="8"/>
  <c r="F2014" i="8"/>
  <c r="E2014" i="8"/>
  <c r="I2013" i="8"/>
  <c r="H2013" i="8"/>
  <c r="G2013" i="8"/>
  <c r="F2013" i="8"/>
  <c r="E2013" i="8"/>
  <c r="I2012" i="8"/>
  <c r="H2012" i="8"/>
  <c r="G2012" i="8"/>
  <c r="F2012" i="8"/>
  <c r="E2012" i="8"/>
  <c r="I2011" i="8"/>
  <c r="H2011" i="8"/>
  <c r="G2011" i="8"/>
  <c r="F2011" i="8"/>
  <c r="E2011" i="8"/>
  <c r="I2010" i="8"/>
  <c r="H2010" i="8"/>
  <c r="G2010" i="8"/>
  <c r="F2010" i="8"/>
  <c r="E2010" i="8"/>
  <c r="I2009" i="8"/>
  <c r="H2009" i="8"/>
  <c r="G2009" i="8"/>
  <c r="F2009" i="8"/>
  <c r="E2009" i="8"/>
  <c r="I2008" i="8"/>
  <c r="H2008" i="8"/>
  <c r="G2008" i="8"/>
  <c r="F2008" i="8"/>
  <c r="E2008" i="8"/>
  <c r="I2007" i="8"/>
  <c r="H2007" i="8"/>
  <c r="G2007" i="8"/>
  <c r="F2007" i="8"/>
  <c r="E2007" i="8"/>
  <c r="I2006" i="8"/>
  <c r="H2006" i="8"/>
  <c r="G2006" i="8"/>
  <c r="F2006" i="8"/>
  <c r="E2006" i="8"/>
  <c r="I2005" i="8"/>
  <c r="H2005" i="8"/>
  <c r="G2005" i="8"/>
  <c r="F2005" i="8"/>
  <c r="E2005" i="8"/>
  <c r="I2004" i="8"/>
  <c r="H2004" i="8"/>
  <c r="G2004" i="8"/>
  <c r="F2004" i="8"/>
  <c r="E2004" i="8"/>
  <c r="I2003" i="8"/>
  <c r="H2003" i="8"/>
  <c r="G2003" i="8"/>
  <c r="F2003" i="8"/>
  <c r="E2003" i="8"/>
  <c r="I2002" i="8"/>
  <c r="H2002" i="8"/>
  <c r="G2002" i="8"/>
  <c r="F2002" i="8"/>
  <c r="E2002" i="8"/>
  <c r="I2001" i="8"/>
  <c r="H2001" i="8"/>
  <c r="G2001" i="8"/>
  <c r="F2001" i="8"/>
  <c r="E2001" i="8"/>
  <c r="I2000" i="8"/>
  <c r="H2000" i="8"/>
  <c r="G2000" i="8"/>
  <c r="F2000" i="8"/>
  <c r="E2000" i="8"/>
  <c r="I1999" i="8"/>
  <c r="H1999" i="8"/>
  <c r="G1999" i="8"/>
  <c r="F1999" i="8"/>
  <c r="E1999" i="8"/>
  <c r="I1998" i="8"/>
  <c r="H1998" i="8"/>
  <c r="G1998" i="8"/>
  <c r="F1998" i="8"/>
  <c r="E1998" i="8"/>
  <c r="I1997" i="8"/>
  <c r="H1997" i="8"/>
  <c r="G1997" i="8"/>
  <c r="F1997" i="8"/>
  <c r="E1997" i="8"/>
  <c r="I1996" i="8"/>
  <c r="H1996" i="8"/>
  <c r="G1996" i="8"/>
  <c r="F1996" i="8"/>
  <c r="E1996" i="8"/>
  <c r="I1995" i="8"/>
  <c r="H1995" i="8"/>
  <c r="G1995" i="8"/>
  <c r="F1995" i="8"/>
  <c r="E1995" i="8"/>
  <c r="I1994" i="8"/>
  <c r="H1994" i="8"/>
  <c r="G1994" i="8"/>
  <c r="F1994" i="8"/>
  <c r="E1994" i="8"/>
  <c r="I1993" i="8"/>
  <c r="H1993" i="8"/>
  <c r="G1993" i="8"/>
  <c r="F1993" i="8"/>
  <c r="E1993" i="8"/>
  <c r="I1992" i="8"/>
  <c r="H1992" i="8"/>
  <c r="G1992" i="8"/>
  <c r="F1992" i="8"/>
  <c r="E1992" i="8"/>
  <c r="I1991" i="8"/>
  <c r="H1991" i="8"/>
  <c r="G1991" i="8"/>
  <c r="F1991" i="8"/>
  <c r="E1991" i="8"/>
  <c r="I1990" i="8"/>
  <c r="H1990" i="8"/>
  <c r="G1990" i="8"/>
  <c r="F1990" i="8"/>
  <c r="E1990" i="8"/>
  <c r="I1989" i="8"/>
  <c r="H1989" i="8"/>
  <c r="G1989" i="8"/>
  <c r="F1989" i="8"/>
  <c r="E1989" i="8"/>
  <c r="I1988" i="8"/>
  <c r="H1988" i="8"/>
  <c r="G1988" i="8"/>
  <c r="F1988" i="8"/>
  <c r="E1988" i="8"/>
  <c r="I1987" i="8"/>
  <c r="H1987" i="8"/>
  <c r="G1987" i="8"/>
  <c r="F1987" i="8"/>
  <c r="E1987" i="8"/>
  <c r="I1986" i="8"/>
  <c r="H1986" i="8"/>
  <c r="G1986" i="8"/>
  <c r="F1986" i="8"/>
  <c r="E1986" i="8"/>
  <c r="I1985" i="8"/>
  <c r="H1985" i="8"/>
  <c r="G1985" i="8"/>
  <c r="F1985" i="8"/>
  <c r="E1985" i="8"/>
  <c r="I1984" i="8"/>
  <c r="H1984" i="8"/>
  <c r="G1984" i="8"/>
  <c r="F1984" i="8"/>
  <c r="E1984" i="8"/>
  <c r="I1983" i="8"/>
  <c r="H1983" i="8"/>
  <c r="G1983" i="8"/>
  <c r="F1983" i="8"/>
  <c r="E1983" i="8"/>
  <c r="I1982" i="8"/>
  <c r="H1982" i="8"/>
  <c r="G1982" i="8"/>
  <c r="F1982" i="8"/>
  <c r="E1982" i="8"/>
  <c r="I1981" i="8"/>
  <c r="H1981" i="8"/>
  <c r="G1981" i="8"/>
  <c r="F1981" i="8"/>
  <c r="E1981" i="8"/>
  <c r="I1980" i="8"/>
  <c r="H1980" i="8"/>
  <c r="G1980" i="8"/>
  <c r="F1980" i="8"/>
  <c r="E1980" i="8"/>
  <c r="I1979" i="8"/>
  <c r="H1979" i="8"/>
  <c r="G1979" i="8"/>
  <c r="F1979" i="8"/>
  <c r="E1979" i="8"/>
  <c r="I1978" i="8"/>
  <c r="H1978" i="8"/>
  <c r="G1978" i="8"/>
  <c r="F1978" i="8"/>
  <c r="E1978" i="8"/>
  <c r="I1977" i="8"/>
  <c r="H1977" i="8"/>
  <c r="G1977" i="8"/>
  <c r="F1977" i="8"/>
  <c r="E1977" i="8"/>
  <c r="I1976" i="8"/>
  <c r="H1976" i="8"/>
  <c r="G1976" i="8"/>
  <c r="F1976" i="8"/>
  <c r="E1976" i="8"/>
  <c r="I1975" i="8"/>
  <c r="H1975" i="8"/>
  <c r="G1975" i="8"/>
  <c r="F1975" i="8"/>
  <c r="E1975" i="8"/>
  <c r="I1974" i="8"/>
  <c r="H1974" i="8"/>
  <c r="G1974" i="8"/>
  <c r="F1974" i="8"/>
  <c r="E1974" i="8"/>
  <c r="I1973" i="8"/>
  <c r="H1973" i="8"/>
  <c r="G1973" i="8"/>
  <c r="F1973" i="8"/>
  <c r="E1973" i="8"/>
  <c r="I1972" i="8"/>
  <c r="H1972" i="8"/>
  <c r="G1972" i="8"/>
  <c r="F1972" i="8"/>
  <c r="E1972" i="8"/>
  <c r="I1971" i="8"/>
  <c r="H1971" i="8"/>
  <c r="G1971" i="8"/>
  <c r="F1971" i="8"/>
  <c r="E1971" i="8"/>
  <c r="I1970" i="8"/>
  <c r="H1970" i="8"/>
  <c r="G1970" i="8"/>
  <c r="F1970" i="8"/>
  <c r="E1970" i="8"/>
  <c r="I1969" i="8"/>
  <c r="H1969" i="8"/>
  <c r="G1969" i="8"/>
  <c r="F1969" i="8"/>
  <c r="E1969" i="8"/>
  <c r="I1968" i="8"/>
  <c r="H1968" i="8"/>
  <c r="G1968" i="8"/>
  <c r="F1968" i="8"/>
  <c r="E1968" i="8"/>
  <c r="I1967" i="8"/>
  <c r="H1967" i="8"/>
  <c r="G1967" i="8"/>
  <c r="F1967" i="8"/>
  <c r="E1967" i="8"/>
  <c r="I1966" i="8"/>
  <c r="H1966" i="8"/>
  <c r="G1966" i="8"/>
  <c r="F1966" i="8"/>
  <c r="E1966" i="8"/>
  <c r="I1965" i="8"/>
  <c r="H1965" i="8"/>
  <c r="G1965" i="8"/>
  <c r="F1965" i="8"/>
  <c r="E1965" i="8"/>
  <c r="I1964" i="8"/>
  <c r="H1964" i="8"/>
  <c r="G1964" i="8"/>
  <c r="F1964" i="8"/>
  <c r="E1964" i="8"/>
  <c r="I1963" i="8"/>
  <c r="H1963" i="8"/>
  <c r="G1963" i="8"/>
  <c r="F1963" i="8"/>
  <c r="E1963" i="8"/>
  <c r="I1962" i="8"/>
  <c r="H1962" i="8"/>
  <c r="G1962" i="8"/>
  <c r="F1962" i="8"/>
  <c r="E1962" i="8"/>
  <c r="I1961" i="8"/>
  <c r="H1961" i="8"/>
  <c r="G1961" i="8"/>
  <c r="F1961" i="8"/>
  <c r="E1961" i="8"/>
  <c r="I1960" i="8"/>
  <c r="H1960" i="8"/>
  <c r="G1960" i="8"/>
  <c r="F1960" i="8"/>
  <c r="E1960" i="8"/>
  <c r="I1959" i="8"/>
  <c r="H1959" i="8"/>
  <c r="G1959" i="8"/>
  <c r="F1959" i="8"/>
  <c r="E1959" i="8"/>
  <c r="I1958" i="8"/>
  <c r="H1958" i="8"/>
  <c r="G1958" i="8"/>
  <c r="F1958" i="8"/>
  <c r="E1958" i="8"/>
  <c r="I1957" i="8"/>
  <c r="H1957" i="8"/>
  <c r="G1957" i="8"/>
  <c r="F1957" i="8"/>
  <c r="E1957" i="8"/>
  <c r="I1956" i="8"/>
  <c r="H1956" i="8"/>
  <c r="G1956" i="8"/>
  <c r="F1956" i="8"/>
  <c r="E1956" i="8"/>
  <c r="I1955" i="8"/>
  <c r="H1955" i="8"/>
  <c r="G1955" i="8"/>
  <c r="F1955" i="8"/>
  <c r="E1955" i="8"/>
  <c r="I1954" i="8"/>
  <c r="H1954" i="8"/>
  <c r="G1954" i="8"/>
  <c r="F1954" i="8"/>
  <c r="E1954" i="8"/>
  <c r="I1953" i="8"/>
  <c r="H1953" i="8"/>
  <c r="G1953" i="8"/>
  <c r="F1953" i="8"/>
  <c r="E1953" i="8"/>
  <c r="I1952" i="8"/>
  <c r="H1952" i="8"/>
  <c r="G1952" i="8"/>
  <c r="F1952" i="8"/>
  <c r="E1952" i="8"/>
  <c r="I1951" i="8"/>
  <c r="H1951" i="8"/>
  <c r="G1951" i="8"/>
  <c r="F1951" i="8"/>
  <c r="E1951" i="8"/>
  <c r="I1950" i="8"/>
  <c r="H1950" i="8"/>
  <c r="G1950" i="8"/>
  <c r="F1950" i="8"/>
  <c r="E1950" i="8"/>
  <c r="I1949" i="8"/>
  <c r="H1949" i="8"/>
  <c r="G1949" i="8"/>
  <c r="F1949" i="8"/>
  <c r="E1949" i="8"/>
  <c r="I1948" i="8"/>
  <c r="H1948" i="8"/>
  <c r="G1948" i="8"/>
  <c r="F1948" i="8"/>
  <c r="E1948" i="8"/>
  <c r="I1947" i="8"/>
  <c r="H1947" i="8"/>
  <c r="G1947" i="8"/>
  <c r="F1947" i="8"/>
  <c r="E1947" i="8"/>
  <c r="I1946" i="8"/>
  <c r="H1946" i="8"/>
  <c r="G1946" i="8"/>
  <c r="F1946" i="8"/>
  <c r="E1946" i="8"/>
  <c r="I1945" i="8"/>
  <c r="H1945" i="8"/>
  <c r="G1945" i="8"/>
  <c r="F1945" i="8"/>
  <c r="E1945" i="8"/>
  <c r="I1944" i="8"/>
  <c r="H1944" i="8"/>
  <c r="G1944" i="8"/>
  <c r="F1944" i="8"/>
  <c r="E1944" i="8"/>
  <c r="I1943" i="8"/>
  <c r="H1943" i="8"/>
  <c r="G1943" i="8"/>
  <c r="F1943" i="8"/>
  <c r="E1943" i="8"/>
  <c r="I1942" i="8"/>
  <c r="H1942" i="8"/>
  <c r="G1942" i="8"/>
  <c r="F1942" i="8"/>
  <c r="E1942" i="8"/>
  <c r="I1941" i="8"/>
  <c r="H1941" i="8"/>
  <c r="G1941" i="8"/>
  <c r="F1941" i="8"/>
  <c r="E1941" i="8"/>
  <c r="I1940" i="8"/>
  <c r="H1940" i="8"/>
  <c r="G1940" i="8"/>
  <c r="F1940" i="8"/>
  <c r="E1940" i="8"/>
  <c r="I1939" i="8"/>
  <c r="H1939" i="8"/>
  <c r="G1939" i="8"/>
  <c r="F1939" i="8"/>
  <c r="E1939" i="8"/>
  <c r="I1938" i="8"/>
  <c r="H1938" i="8"/>
  <c r="G1938" i="8"/>
  <c r="F1938" i="8"/>
  <c r="E1938" i="8"/>
  <c r="I1937" i="8"/>
  <c r="H1937" i="8"/>
  <c r="G1937" i="8"/>
  <c r="F1937" i="8"/>
  <c r="E1937" i="8"/>
  <c r="I1936" i="8"/>
  <c r="H1936" i="8"/>
  <c r="G1936" i="8"/>
  <c r="F1936" i="8"/>
  <c r="E1936" i="8"/>
  <c r="I1935" i="8"/>
  <c r="H1935" i="8"/>
  <c r="G1935" i="8"/>
  <c r="F1935" i="8"/>
  <c r="E1935" i="8"/>
  <c r="I1934" i="8"/>
  <c r="H1934" i="8"/>
  <c r="G1934" i="8"/>
  <c r="F1934" i="8"/>
  <c r="E1934" i="8"/>
  <c r="I1933" i="8"/>
  <c r="H1933" i="8"/>
  <c r="G1933" i="8"/>
  <c r="F1933" i="8"/>
  <c r="E1933" i="8"/>
  <c r="I1932" i="8"/>
  <c r="H1932" i="8"/>
  <c r="G1932" i="8"/>
  <c r="F1932" i="8"/>
  <c r="E1932" i="8"/>
  <c r="I1931" i="8"/>
  <c r="H1931" i="8"/>
  <c r="G1931" i="8"/>
  <c r="F1931" i="8"/>
  <c r="E1931" i="8"/>
  <c r="I1930" i="8"/>
  <c r="H1930" i="8"/>
  <c r="G1930" i="8"/>
  <c r="F1930" i="8"/>
  <c r="E1930" i="8"/>
  <c r="I1929" i="8"/>
  <c r="H1929" i="8"/>
  <c r="G1929" i="8"/>
  <c r="F1929" i="8"/>
  <c r="E1929" i="8"/>
  <c r="I1928" i="8"/>
  <c r="H1928" i="8"/>
  <c r="G1928" i="8"/>
  <c r="F1928" i="8"/>
  <c r="E1928" i="8"/>
  <c r="I1927" i="8"/>
  <c r="H1927" i="8"/>
  <c r="G1927" i="8"/>
  <c r="F1927" i="8"/>
  <c r="E1927" i="8"/>
  <c r="I1926" i="8"/>
  <c r="H1926" i="8"/>
  <c r="G1926" i="8"/>
  <c r="F1926" i="8"/>
  <c r="E1926" i="8"/>
  <c r="I1925" i="8"/>
  <c r="H1925" i="8"/>
  <c r="G1925" i="8"/>
  <c r="F1925" i="8"/>
  <c r="E1925" i="8"/>
  <c r="I1924" i="8"/>
  <c r="H1924" i="8"/>
  <c r="G1924" i="8"/>
  <c r="F1924" i="8"/>
  <c r="E1924" i="8"/>
  <c r="I1923" i="8"/>
  <c r="H1923" i="8"/>
  <c r="G1923" i="8"/>
  <c r="F1923" i="8"/>
  <c r="E1923" i="8"/>
  <c r="I1922" i="8"/>
  <c r="H1922" i="8"/>
  <c r="G1922" i="8"/>
  <c r="F1922" i="8"/>
  <c r="E1922" i="8"/>
  <c r="I1921" i="8"/>
  <c r="H1921" i="8"/>
  <c r="G1921" i="8"/>
  <c r="F1921" i="8"/>
  <c r="E1921" i="8"/>
  <c r="I1920" i="8"/>
  <c r="H1920" i="8"/>
  <c r="G1920" i="8"/>
  <c r="F1920" i="8"/>
  <c r="E1920" i="8"/>
  <c r="I1919" i="8"/>
  <c r="H1919" i="8"/>
  <c r="G1919" i="8"/>
  <c r="F1919" i="8"/>
  <c r="E1919" i="8"/>
  <c r="I1918" i="8"/>
  <c r="H1918" i="8"/>
  <c r="G1918" i="8"/>
  <c r="F1918" i="8"/>
  <c r="E1918" i="8"/>
  <c r="I1917" i="8"/>
  <c r="H1917" i="8"/>
  <c r="G1917" i="8"/>
  <c r="F1917" i="8"/>
  <c r="E1917" i="8"/>
  <c r="I1916" i="8"/>
  <c r="H1916" i="8"/>
  <c r="G1916" i="8"/>
  <c r="F1916" i="8"/>
  <c r="E1916" i="8"/>
  <c r="I1915" i="8"/>
  <c r="H1915" i="8"/>
  <c r="G1915" i="8"/>
  <c r="F1915" i="8"/>
  <c r="E1915" i="8"/>
  <c r="I1914" i="8"/>
  <c r="H1914" i="8"/>
  <c r="G1914" i="8"/>
  <c r="F1914" i="8"/>
  <c r="E1914" i="8"/>
  <c r="I1913" i="8"/>
  <c r="H1913" i="8"/>
  <c r="G1913" i="8"/>
  <c r="F1913" i="8"/>
  <c r="E1913" i="8"/>
  <c r="I1912" i="8"/>
  <c r="H1912" i="8"/>
  <c r="G1912" i="8"/>
  <c r="F1912" i="8"/>
  <c r="E1912" i="8"/>
  <c r="I1911" i="8"/>
  <c r="H1911" i="8"/>
  <c r="G1911" i="8"/>
  <c r="F1911" i="8"/>
  <c r="E1911" i="8"/>
  <c r="I1910" i="8"/>
  <c r="H1910" i="8"/>
  <c r="G1910" i="8"/>
  <c r="F1910" i="8"/>
  <c r="E1910" i="8"/>
  <c r="I1909" i="8"/>
  <c r="H1909" i="8"/>
  <c r="G1909" i="8"/>
  <c r="F1909" i="8"/>
  <c r="E1909" i="8"/>
  <c r="I1908" i="8"/>
  <c r="H1908" i="8"/>
  <c r="G1908" i="8"/>
  <c r="F1908" i="8"/>
  <c r="E1908" i="8"/>
  <c r="I1907" i="8"/>
  <c r="H1907" i="8"/>
  <c r="G1907" i="8"/>
  <c r="F1907" i="8"/>
  <c r="E1907" i="8"/>
  <c r="I1906" i="8"/>
  <c r="H1906" i="8"/>
  <c r="G1906" i="8"/>
  <c r="F1906" i="8"/>
  <c r="E1906" i="8"/>
  <c r="I1905" i="8"/>
  <c r="H1905" i="8"/>
  <c r="G1905" i="8"/>
  <c r="F1905" i="8"/>
  <c r="E1905" i="8"/>
  <c r="I1904" i="8"/>
  <c r="H1904" i="8"/>
  <c r="G1904" i="8"/>
  <c r="F1904" i="8"/>
  <c r="E1904" i="8"/>
  <c r="I1903" i="8"/>
  <c r="H1903" i="8"/>
  <c r="G1903" i="8"/>
  <c r="F1903" i="8"/>
  <c r="E1903" i="8"/>
  <c r="I1902" i="8"/>
  <c r="H1902" i="8"/>
  <c r="G1902" i="8"/>
  <c r="F1902" i="8"/>
  <c r="E1902" i="8"/>
  <c r="I1901" i="8"/>
  <c r="H1901" i="8"/>
  <c r="G1901" i="8"/>
  <c r="F1901" i="8"/>
  <c r="E1901" i="8"/>
  <c r="I1900" i="8"/>
  <c r="H1900" i="8"/>
  <c r="G1900" i="8"/>
  <c r="F1900" i="8"/>
  <c r="E1900" i="8"/>
  <c r="I1899" i="8"/>
  <c r="H1899" i="8"/>
  <c r="G1899" i="8"/>
  <c r="F1899" i="8"/>
  <c r="E1899" i="8"/>
  <c r="I1898" i="8"/>
  <c r="H1898" i="8"/>
  <c r="G1898" i="8"/>
  <c r="F1898" i="8"/>
  <c r="E1898" i="8"/>
  <c r="I1897" i="8"/>
  <c r="H1897" i="8"/>
  <c r="G1897" i="8"/>
  <c r="F1897" i="8"/>
  <c r="E1897" i="8"/>
  <c r="I1896" i="8"/>
  <c r="H1896" i="8"/>
  <c r="G1896" i="8"/>
  <c r="F1896" i="8"/>
  <c r="E1896" i="8"/>
  <c r="I1895" i="8"/>
  <c r="H1895" i="8"/>
  <c r="G1895" i="8"/>
  <c r="F1895" i="8"/>
  <c r="E1895" i="8"/>
  <c r="I1894" i="8"/>
  <c r="H1894" i="8"/>
  <c r="G1894" i="8"/>
  <c r="F1894" i="8"/>
  <c r="E1894" i="8"/>
  <c r="I1893" i="8"/>
  <c r="H1893" i="8"/>
  <c r="G1893" i="8"/>
  <c r="F1893" i="8"/>
  <c r="E1893" i="8"/>
  <c r="I1892" i="8"/>
  <c r="H1892" i="8"/>
  <c r="G1892" i="8"/>
  <c r="F1892" i="8"/>
  <c r="E1892" i="8"/>
  <c r="I1891" i="8"/>
  <c r="H1891" i="8"/>
  <c r="G1891" i="8"/>
  <c r="F1891" i="8"/>
  <c r="E1891" i="8"/>
  <c r="I1890" i="8"/>
  <c r="H1890" i="8"/>
  <c r="G1890" i="8"/>
  <c r="F1890" i="8"/>
  <c r="E1890" i="8"/>
  <c r="I1889" i="8"/>
  <c r="H1889" i="8"/>
  <c r="G1889" i="8"/>
  <c r="F1889" i="8"/>
  <c r="E1889" i="8"/>
  <c r="I1888" i="8"/>
  <c r="H1888" i="8"/>
  <c r="G1888" i="8"/>
  <c r="F1888" i="8"/>
  <c r="E1888" i="8"/>
  <c r="I1887" i="8"/>
  <c r="H1887" i="8"/>
  <c r="G1887" i="8"/>
  <c r="F1887" i="8"/>
  <c r="E1887" i="8"/>
  <c r="I1886" i="8"/>
  <c r="H1886" i="8"/>
  <c r="G1886" i="8"/>
  <c r="F1886" i="8"/>
  <c r="E1886" i="8"/>
  <c r="I1885" i="8"/>
  <c r="H1885" i="8"/>
  <c r="G1885" i="8"/>
  <c r="F1885" i="8"/>
  <c r="E1885" i="8"/>
  <c r="I1884" i="8"/>
  <c r="H1884" i="8"/>
  <c r="G1884" i="8"/>
  <c r="F1884" i="8"/>
  <c r="E1884" i="8"/>
  <c r="I1883" i="8"/>
  <c r="H1883" i="8"/>
  <c r="G1883" i="8"/>
  <c r="F1883" i="8"/>
  <c r="E1883" i="8"/>
  <c r="I1882" i="8"/>
  <c r="H1882" i="8"/>
  <c r="G1882" i="8"/>
  <c r="F1882" i="8"/>
  <c r="E1882" i="8"/>
  <c r="I1881" i="8"/>
  <c r="H1881" i="8"/>
  <c r="G1881" i="8"/>
  <c r="F1881" i="8"/>
  <c r="E1881" i="8"/>
  <c r="I1880" i="8"/>
  <c r="H1880" i="8"/>
  <c r="G1880" i="8"/>
  <c r="F1880" i="8"/>
  <c r="E1880" i="8"/>
  <c r="I1879" i="8"/>
  <c r="H1879" i="8"/>
  <c r="G1879" i="8"/>
  <c r="F1879" i="8"/>
  <c r="E1879" i="8"/>
  <c r="I1878" i="8"/>
  <c r="H1878" i="8"/>
  <c r="G1878" i="8"/>
  <c r="F1878" i="8"/>
  <c r="E1878" i="8"/>
  <c r="I1877" i="8"/>
  <c r="H1877" i="8"/>
  <c r="G1877" i="8"/>
  <c r="F1877" i="8"/>
  <c r="E1877" i="8"/>
  <c r="I1876" i="8"/>
  <c r="H1876" i="8"/>
  <c r="G1876" i="8"/>
  <c r="F1876" i="8"/>
  <c r="E1876" i="8"/>
  <c r="I1875" i="8"/>
  <c r="H1875" i="8"/>
  <c r="G1875" i="8"/>
  <c r="F1875" i="8"/>
  <c r="E1875" i="8"/>
  <c r="I1874" i="8"/>
  <c r="H1874" i="8"/>
  <c r="G1874" i="8"/>
  <c r="F1874" i="8"/>
  <c r="E1874" i="8"/>
  <c r="I1873" i="8"/>
  <c r="H1873" i="8"/>
  <c r="G1873" i="8"/>
  <c r="F1873" i="8"/>
  <c r="E1873" i="8"/>
  <c r="I1872" i="8"/>
  <c r="H1872" i="8"/>
  <c r="G1872" i="8"/>
  <c r="F1872" i="8"/>
  <c r="E1872" i="8"/>
  <c r="I1871" i="8"/>
  <c r="H1871" i="8"/>
  <c r="G1871" i="8"/>
  <c r="F1871" i="8"/>
  <c r="E1871" i="8"/>
  <c r="I1870" i="8"/>
  <c r="H1870" i="8"/>
  <c r="G1870" i="8"/>
  <c r="F1870" i="8"/>
  <c r="E1870" i="8"/>
  <c r="I1869" i="8"/>
  <c r="H1869" i="8"/>
  <c r="G1869" i="8"/>
  <c r="F1869" i="8"/>
  <c r="E1869" i="8"/>
  <c r="I1868" i="8"/>
  <c r="H1868" i="8"/>
  <c r="G1868" i="8"/>
  <c r="F1868" i="8"/>
  <c r="E1868" i="8"/>
  <c r="I1867" i="8"/>
  <c r="H1867" i="8"/>
  <c r="G1867" i="8"/>
  <c r="F1867" i="8"/>
  <c r="E1867" i="8"/>
  <c r="I1866" i="8"/>
  <c r="H1866" i="8"/>
  <c r="G1866" i="8"/>
  <c r="F1866" i="8"/>
  <c r="E1866" i="8"/>
  <c r="I1865" i="8"/>
  <c r="H1865" i="8"/>
  <c r="G1865" i="8"/>
  <c r="F1865" i="8"/>
  <c r="E1865" i="8"/>
  <c r="I1864" i="8"/>
  <c r="H1864" i="8"/>
  <c r="G1864" i="8"/>
  <c r="F1864" i="8"/>
  <c r="E1864" i="8"/>
  <c r="I1863" i="8"/>
  <c r="H1863" i="8"/>
  <c r="G1863" i="8"/>
  <c r="F1863" i="8"/>
  <c r="E1863" i="8"/>
  <c r="I1862" i="8"/>
  <c r="H1862" i="8"/>
  <c r="G1862" i="8"/>
  <c r="F1862" i="8"/>
  <c r="E1862" i="8"/>
  <c r="I1861" i="8"/>
  <c r="H1861" i="8"/>
  <c r="G1861" i="8"/>
  <c r="F1861" i="8"/>
  <c r="E1861" i="8"/>
  <c r="I1860" i="8"/>
  <c r="H1860" i="8"/>
  <c r="G1860" i="8"/>
  <c r="F1860" i="8"/>
  <c r="E1860" i="8"/>
  <c r="I1859" i="8"/>
  <c r="H1859" i="8"/>
  <c r="G1859" i="8"/>
  <c r="F1859" i="8"/>
  <c r="E1859" i="8"/>
  <c r="I1858" i="8"/>
  <c r="H1858" i="8"/>
  <c r="G1858" i="8"/>
  <c r="F1858" i="8"/>
  <c r="E1858" i="8"/>
  <c r="I1857" i="8"/>
  <c r="H1857" i="8"/>
  <c r="G1857" i="8"/>
  <c r="F1857" i="8"/>
  <c r="E1857" i="8"/>
  <c r="I1856" i="8"/>
  <c r="H1856" i="8"/>
  <c r="G1856" i="8"/>
  <c r="F1856" i="8"/>
  <c r="E1856" i="8"/>
  <c r="I1855" i="8"/>
  <c r="H1855" i="8"/>
  <c r="G1855" i="8"/>
  <c r="F1855" i="8"/>
  <c r="E1855" i="8"/>
  <c r="I1854" i="8"/>
  <c r="H1854" i="8"/>
  <c r="G1854" i="8"/>
  <c r="F1854" i="8"/>
  <c r="E1854" i="8"/>
  <c r="I1853" i="8"/>
  <c r="H1853" i="8"/>
  <c r="G1853" i="8"/>
  <c r="F1853" i="8"/>
  <c r="E1853" i="8"/>
  <c r="I1852" i="8"/>
  <c r="H1852" i="8"/>
  <c r="G1852" i="8"/>
  <c r="F1852" i="8"/>
  <c r="E1852" i="8"/>
  <c r="I1851" i="8"/>
  <c r="H1851" i="8"/>
  <c r="G1851" i="8"/>
  <c r="F1851" i="8"/>
  <c r="E1851" i="8"/>
  <c r="I1850" i="8"/>
  <c r="H1850" i="8"/>
  <c r="G1850" i="8"/>
  <c r="F1850" i="8"/>
  <c r="E1850" i="8"/>
  <c r="I1849" i="8"/>
  <c r="H1849" i="8"/>
  <c r="G1849" i="8"/>
  <c r="F1849" i="8"/>
  <c r="E1849" i="8"/>
  <c r="I1848" i="8"/>
  <c r="H1848" i="8"/>
  <c r="G1848" i="8"/>
  <c r="F1848" i="8"/>
  <c r="E1848" i="8"/>
  <c r="I1847" i="8"/>
  <c r="H1847" i="8"/>
  <c r="G1847" i="8"/>
  <c r="F1847" i="8"/>
  <c r="E1847" i="8"/>
  <c r="I1846" i="8"/>
  <c r="H1846" i="8"/>
  <c r="G1846" i="8"/>
  <c r="F1846" i="8"/>
  <c r="E1846" i="8"/>
  <c r="I1845" i="8"/>
  <c r="H1845" i="8"/>
  <c r="G1845" i="8"/>
  <c r="F1845" i="8"/>
  <c r="E1845" i="8"/>
  <c r="I1844" i="8"/>
  <c r="H1844" i="8"/>
  <c r="G1844" i="8"/>
  <c r="F1844" i="8"/>
  <c r="E1844" i="8"/>
  <c r="I1843" i="8"/>
  <c r="H1843" i="8"/>
  <c r="G1843" i="8"/>
  <c r="F1843" i="8"/>
  <c r="E1843" i="8"/>
  <c r="I1842" i="8"/>
  <c r="H1842" i="8"/>
  <c r="G1842" i="8"/>
  <c r="F1842" i="8"/>
  <c r="E1842" i="8"/>
  <c r="I1841" i="8"/>
  <c r="H1841" i="8"/>
  <c r="G1841" i="8"/>
  <c r="F1841" i="8"/>
  <c r="E1841" i="8"/>
  <c r="I1840" i="8"/>
  <c r="H1840" i="8"/>
  <c r="G1840" i="8"/>
  <c r="F1840" i="8"/>
  <c r="E1840" i="8"/>
  <c r="I1839" i="8"/>
  <c r="H1839" i="8"/>
  <c r="G1839" i="8"/>
  <c r="F1839" i="8"/>
  <c r="E1839" i="8"/>
  <c r="I1838" i="8"/>
  <c r="H1838" i="8"/>
  <c r="G1838" i="8"/>
  <c r="F1838" i="8"/>
  <c r="E1838" i="8"/>
  <c r="I1837" i="8"/>
  <c r="H1837" i="8"/>
  <c r="G1837" i="8"/>
  <c r="F1837" i="8"/>
  <c r="E1837" i="8"/>
  <c r="I1836" i="8"/>
  <c r="H1836" i="8"/>
  <c r="G1836" i="8"/>
  <c r="F1836" i="8"/>
  <c r="E1836" i="8"/>
  <c r="I1835" i="8"/>
  <c r="H1835" i="8"/>
  <c r="G1835" i="8"/>
  <c r="F1835" i="8"/>
  <c r="E1835" i="8"/>
  <c r="I1834" i="8"/>
  <c r="H1834" i="8"/>
  <c r="G1834" i="8"/>
  <c r="F1834" i="8"/>
  <c r="E1834" i="8"/>
  <c r="I1833" i="8"/>
  <c r="H1833" i="8"/>
  <c r="G1833" i="8"/>
  <c r="F1833" i="8"/>
  <c r="E1833" i="8"/>
  <c r="I1832" i="8"/>
  <c r="H1832" i="8"/>
  <c r="G1832" i="8"/>
  <c r="F1832" i="8"/>
  <c r="E1832" i="8"/>
  <c r="I1831" i="8"/>
  <c r="H1831" i="8"/>
  <c r="G1831" i="8"/>
  <c r="F1831" i="8"/>
  <c r="E1831" i="8"/>
  <c r="I1830" i="8"/>
  <c r="H1830" i="8"/>
  <c r="G1830" i="8"/>
  <c r="F1830" i="8"/>
  <c r="E1830" i="8"/>
  <c r="I1829" i="8"/>
  <c r="H1829" i="8"/>
  <c r="G1829" i="8"/>
  <c r="F1829" i="8"/>
  <c r="E1829" i="8"/>
  <c r="I1828" i="8"/>
  <c r="H1828" i="8"/>
  <c r="G1828" i="8"/>
  <c r="F1828" i="8"/>
  <c r="E1828" i="8"/>
  <c r="I1827" i="8"/>
  <c r="H1827" i="8"/>
  <c r="G1827" i="8"/>
  <c r="F1827" i="8"/>
  <c r="E1827" i="8"/>
  <c r="I1826" i="8"/>
  <c r="H1826" i="8"/>
  <c r="G1826" i="8"/>
  <c r="F1826" i="8"/>
  <c r="E1826" i="8"/>
  <c r="I1825" i="8"/>
  <c r="H1825" i="8"/>
  <c r="G1825" i="8"/>
  <c r="F1825" i="8"/>
  <c r="E1825" i="8"/>
  <c r="I1824" i="8"/>
  <c r="H1824" i="8"/>
  <c r="G1824" i="8"/>
  <c r="F1824" i="8"/>
  <c r="E1824" i="8"/>
  <c r="I1823" i="8"/>
  <c r="H1823" i="8"/>
  <c r="G1823" i="8"/>
  <c r="F1823" i="8"/>
  <c r="E1823" i="8"/>
  <c r="I1822" i="8"/>
  <c r="H1822" i="8"/>
  <c r="G1822" i="8"/>
  <c r="F1822" i="8"/>
  <c r="E1822" i="8"/>
  <c r="I1821" i="8"/>
  <c r="H1821" i="8"/>
  <c r="G1821" i="8"/>
  <c r="F1821" i="8"/>
  <c r="E1821" i="8"/>
  <c r="I1820" i="8"/>
  <c r="H1820" i="8"/>
  <c r="G1820" i="8"/>
  <c r="F1820" i="8"/>
  <c r="E1820" i="8"/>
  <c r="I1819" i="8"/>
  <c r="H1819" i="8"/>
  <c r="G1819" i="8"/>
  <c r="F1819" i="8"/>
  <c r="E1819" i="8"/>
  <c r="I1818" i="8"/>
  <c r="H1818" i="8"/>
  <c r="G1818" i="8"/>
  <c r="F1818" i="8"/>
  <c r="E1818" i="8"/>
  <c r="I1817" i="8"/>
  <c r="H1817" i="8"/>
  <c r="G1817" i="8"/>
  <c r="F1817" i="8"/>
  <c r="E1817" i="8"/>
  <c r="I1816" i="8"/>
  <c r="H1816" i="8"/>
  <c r="G1816" i="8"/>
  <c r="F1816" i="8"/>
  <c r="E1816" i="8"/>
  <c r="I1815" i="8"/>
  <c r="H1815" i="8"/>
  <c r="G1815" i="8"/>
  <c r="F1815" i="8"/>
  <c r="E1815" i="8"/>
  <c r="I1814" i="8"/>
  <c r="H1814" i="8"/>
  <c r="G1814" i="8"/>
  <c r="F1814" i="8"/>
  <c r="E1814" i="8"/>
  <c r="I1813" i="8"/>
  <c r="H1813" i="8"/>
  <c r="G1813" i="8"/>
  <c r="F1813" i="8"/>
  <c r="E1813" i="8"/>
  <c r="I1812" i="8"/>
  <c r="H1812" i="8"/>
  <c r="G1812" i="8"/>
  <c r="F1812" i="8"/>
  <c r="E1812" i="8"/>
  <c r="I1811" i="8"/>
  <c r="H1811" i="8"/>
  <c r="G1811" i="8"/>
  <c r="F1811" i="8"/>
  <c r="E1811" i="8"/>
  <c r="I1810" i="8"/>
  <c r="H1810" i="8"/>
  <c r="G1810" i="8"/>
  <c r="F1810" i="8"/>
  <c r="E1810" i="8"/>
  <c r="I1809" i="8"/>
  <c r="H1809" i="8"/>
  <c r="G1809" i="8"/>
  <c r="F1809" i="8"/>
  <c r="E1809" i="8"/>
  <c r="I1808" i="8"/>
  <c r="H1808" i="8"/>
  <c r="G1808" i="8"/>
  <c r="F1808" i="8"/>
  <c r="E1808" i="8"/>
  <c r="I1807" i="8"/>
  <c r="H1807" i="8"/>
  <c r="G1807" i="8"/>
  <c r="F1807" i="8"/>
  <c r="E1807" i="8"/>
  <c r="I1806" i="8"/>
  <c r="H1806" i="8"/>
  <c r="G1806" i="8"/>
  <c r="F1806" i="8"/>
  <c r="E1806" i="8"/>
  <c r="I1805" i="8"/>
  <c r="H1805" i="8"/>
  <c r="G1805" i="8"/>
  <c r="F1805" i="8"/>
  <c r="E1805" i="8"/>
  <c r="I1804" i="8"/>
  <c r="H1804" i="8"/>
  <c r="G1804" i="8"/>
  <c r="F1804" i="8"/>
  <c r="E1804" i="8"/>
  <c r="I1803" i="8"/>
  <c r="H1803" i="8"/>
  <c r="G1803" i="8"/>
  <c r="F1803" i="8"/>
  <c r="E1803" i="8"/>
  <c r="I1802" i="8"/>
  <c r="H1802" i="8"/>
  <c r="G1802" i="8"/>
  <c r="F1802" i="8"/>
  <c r="E1802" i="8"/>
  <c r="I1801" i="8"/>
  <c r="H1801" i="8"/>
  <c r="G1801" i="8"/>
  <c r="F1801" i="8"/>
  <c r="E1801" i="8"/>
  <c r="I1800" i="8"/>
  <c r="H1800" i="8"/>
  <c r="G1800" i="8"/>
  <c r="F1800" i="8"/>
  <c r="E1800" i="8"/>
  <c r="I1799" i="8"/>
  <c r="H1799" i="8"/>
  <c r="G1799" i="8"/>
  <c r="F1799" i="8"/>
  <c r="E1799" i="8"/>
  <c r="I1798" i="8"/>
  <c r="H1798" i="8"/>
  <c r="G1798" i="8"/>
  <c r="F1798" i="8"/>
  <c r="E1798" i="8"/>
  <c r="I1797" i="8"/>
  <c r="H1797" i="8"/>
  <c r="G1797" i="8"/>
  <c r="F1797" i="8"/>
  <c r="E1797" i="8"/>
  <c r="I1796" i="8"/>
  <c r="H1796" i="8"/>
  <c r="G1796" i="8"/>
  <c r="F1796" i="8"/>
  <c r="E1796" i="8"/>
  <c r="I1795" i="8"/>
  <c r="H1795" i="8"/>
  <c r="G1795" i="8"/>
  <c r="F1795" i="8"/>
  <c r="E1795" i="8"/>
  <c r="I1794" i="8"/>
  <c r="H1794" i="8"/>
  <c r="G1794" i="8"/>
  <c r="F1794" i="8"/>
  <c r="E1794" i="8"/>
  <c r="I1793" i="8"/>
  <c r="H1793" i="8"/>
  <c r="G1793" i="8"/>
  <c r="F1793" i="8"/>
  <c r="E1793" i="8"/>
  <c r="I1792" i="8"/>
  <c r="H1792" i="8"/>
  <c r="G1792" i="8"/>
  <c r="F1792" i="8"/>
  <c r="E1792" i="8"/>
  <c r="I1791" i="8"/>
  <c r="H1791" i="8"/>
  <c r="G1791" i="8"/>
  <c r="F1791" i="8"/>
  <c r="E1791" i="8"/>
  <c r="I1790" i="8"/>
  <c r="H1790" i="8"/>
  <c r="G1790" i="8"/>
  <c r="F1790" i="8"/>
  <c r="E1790" i="8"/>
  <c r="I1789" i="8"/>
  <c r="H1789" i="8"/>
  <c r="G1789" i="8"/>
  <c r="F1789" i="8"/>
  <c r="E1789" i="8"/>
  <c r="I1788" i="8"/>
  <c r="H1788" i="8"/>
  <c r="G1788" i="8"/>
  <c r="F1788" i="8"/>
  <c r="E1788" i="8"/>
  <c r="I1787" i="8"/>
  <c r="H1787" i="8"/>
  <c r="G1787" i="8"/>
  <c r="F1787" i="8"/>
  <c r="E1787" i="8"/>
  <c r="I1786" i="8"/>
  <c r="H1786" i="8"/>
  <c r="G1786" i="8"/>
  <c r="F1786" i="8"/>
  <c r="E1786" i="8"/>
  <c r="I1785" i="8"/>
  <c r="H1785" i="8"/>
  <c r="G1785" i="8"/>
  <c r="F1785" i="8"/>
  <c r="E1785" i="8"/>
  <c r="I1784" i="8"/>
  <c r="H1784" i="8"/>
  <c r="G1784" i="8"/>
  <c r="F1784" i="8"/>
  <c r="E1784" i="8"/>
  <c r="I1783" i="8"/>
  <c r="H1783" i="8"/>
  <c r="G1783" i="8"/>
  <c r="F1783" i="8"/>
  <c r="E1783" i="8"/>
  <c r="I1782" i="8"/>
  <c r="H1782" i="8"/>
  <c r="G1782" i="8"/>
  <c r="F1782" i="8"/>
  <c r="E1782" i="8"/>
  <c r="I1781" i="8"/>
  <c r="H1781" i="8"/>
  <c r="G1781" i="8"/>
  <c r="F1781" i="8"/>
  <c r="E1781" i="8"/>
  <c r="I1780" i="8"/>
  <c r="H1780" i="8"/>
  <c r="G1780" i="8"/>
  <c r="F1780" i="8"/>
  <c r="E1780" i="8"/>
  <c r="I1779" i="8"/>
  <c r="H1779" i="8"/>
  <c r="G1779" i="8"/>
  <c r="F1779" i="8"/>
  <c r="E1779" i="8"/>
  <c r="I1778" i="8"/>
  <c r="H1778" i="8"/>
  <c r="G1778" i="8"/>
  <c r="F1778" i="8"/>
  <c r="E1778" i="8"/>
  <c r="I1777" i="8"/>
  <c r="H1777" i="8"/>
  <c r="G1777" i="8"/>
  <c r="F1777" i="8"/>
  <c r="E1777" i="8"/>
  <c r="I1776" i="8"/>
  <c r="H1776" i="8"/>
  <c r="G1776" i="8"/>
  <c r="F1776" i="8"/>
  <c r="E1776" i="8"/>
  <c r="I1775" i="8"/>
  <c r="H1775" i="8"/>
  <c r="G1775" i="8"/>
  <c r="F1775" i="8"/>
  <c r="E1775" i="8"/>
  <c r="I1774" i="8"/>
  <c r="H1774" i="8"/>
  <c r="G1774" i="8"/>
  <c r="F1774" i="8"/>
  <c r="E1774" i="8"/>
  <c r="I1773" i="8"/>
  <c r="H1773" i="8"/>
  <c r="G1773" i="8"/>
  <c r="F1773" i="8"/>
  <c r="E1773" i="8"/>
  <c r="I1772" i="8"/>
  <c r="H1772" i="8"/>
  <c r="G1772" i="8"/>
  <c r="F1772" i="8"/>
  <c r="E1772" i="8"/>
  <c r="I1771" i="8"/>
  <c r="H1771" i="8"/>
  <c r="G1771" i="8"/>
  <c r="F1771" i="8"/>
  <c r="E1771" i="8"/>
  <c r="I1770" i="8"/>
  <c r="H1770" i="8"/>
  <c r="G1770" i="8"/>
  <c r="F1770" i="8"/>
  <c r="E1770" i="8"/>
  <c r="I1769" i="8"/>
  <c r="H1769" i="8"/>
  <c r="G1769" i="8"/>
  <c r="F1769" i="8"/>
  <c r="E1769" i="8"/>
  <c r="I1768" i="8"/>
  <c r="H1768" i="8"/>
  <c r="G1768" i="8"/>
  <c r="F1768" i="8"/>
  <c r="E1768" i="8"/>
  <c r="I1767" i="8"/>
  <c r="H1767" i="8"/>
  <c r="G1767" i="8"/>
  <c r="F1767" i="8"/>
  <c r="E1767" i="8"/>
  <c r="I1766" i="8"/>
  <c r="H1766" i="8"/>
  <c r="G1766" i="8"/>
  <c r="F1766" i="8"/>
  <c r="E1766" i="8"/>
  <c r="I1765" i="8"/>
  <c r="H1765" i="8"/>
  <c r="G1765" i="8"/>
  <c r="F1765" i="8"/>
  <c r="E1765" i="8"/>
  <c r="I1764" i="8"/>
  <c r="H1764" i="8"/>
  <c r="G1764" i="8"/>
  <c r="F1764" i="8"/>
  <c r="E1764" i="8"/>
  <c r="I1763" i="8"/>
  <c r="H1763" i="8"/>
  <c r="G1763" i="8"/>
  <c r="F1763" i="8"/>
  <c r="E1763" i="8"/>
  <c r="I1762" i="8"/>
  <c r="H1762" i="8"/>
  <c r="G1762" i="8"/>
  <c r="F1762" i="8"/>
  <c r="E1762" i="8"/>
  <c r="I1761" i="8"/>
  <c r="H1761" i="8"/>
  <c r="G1761" i="8"/>
  <c r="F1761" i="8"/>
  <c r="E1761" i="8"/>
  <c r="I1760" i="8"/>
  <c r="H1760" i="8"/>
  <c r="G1760" i="8"/>
  <c r="F1760" i="8"/>
  <c r="E1760" i="8"/>
  <c r="I1759" i="8"/>
  <c r="H1759" i="8"/>
  <c r="G1759" i="8"/>
  <c r="F1759" i="8"/>
  <c r="E1759" i="8"/>
  <c r="I1758" i="8"/>
  <c r="H1758" i="8"/>
  <c r="G1758" i="8"/>
  <c r="F1758" i="8"/>
  <c r="E1758" i="8"/>
  <c r="I1757" i="8"/>
  <c r="H1757" i="8"/>
  <c r="G1757" i="8"/>
  <c r="F1757" i="8"/>
  <c r="E1757" i="8"/>
  <c r="I1756" i="8"/>
  <c r="H1756" i="8"/>
  <c r="G1756" i="8"/>
  <c r="F1756" i="8"/>
  <c r="E1756" i="8"/>
  <c r="I1755" i="8"/>
  <c r="H1755" i="8"/>
  <c r="G1755" i="8"/>
  <c r="F1755" i="8"/>
  <c r="E1755" i="8"/>
  <c r="I1754" i="8"/>
  <c r="H1754" i="8"/>
  <c r="G1754" i="8"/>
  <c r="F1754" i="8"/>
  <c r="E1754" i="8"/>
  <c r="I1753" i="8"/>
  <c r="H1753" i="8"/>
  <c r="G1753" i="8"/>
  <c r="F1753" i="8"/>
  <c r="E1753" i="8"/>
  <c r="I1752" i="8"/>
  <c r="H1752" i="8"/>
  <c r="G1752" i="8"/>
  <c r="F1752" i="8"/>
  <c r="E1752" i="8"/>
  <c r="I1751" i="8"/>
  <c r="H1751" i="8"/>
  <c r="G1751" i="8"/>
  <c r="F1751" i="8"/>
  <c r="E1751" i="8"/>
  <c r="I1750" i="8"/>
  <c r="H1750" i="8"/>
  <c r="G1750" i="8"/>
  <c r="F1750" i="8"/>
  <c r="E1750" i="8"/>
  <c r="I1749" i="8"/>
  <c r="H1749" i="8"/>
  <c r="G1749" i="8"/>
  <c r="F1749" i="8"/>
  <c r="E1749" i="8"/>
  <c r="I1748" i="8"/>
  <c r="H1748" i="8"/>
  <c r="G1748" i="8"/>
  <c r="F1748" i="8"/>
  <c r="E1748" i="8"/>
  <c r="I1747" i="8"/>
  <c r="H1747" i="8"/>
  <c r="G1747" i="8"/>
  <c r="F1747" i="8"/>
  <c r="E1747" i="8"/>
  <c r="I1746" i="8"/>
  <c r="H1746" i="8"/>
  <c r="G1746" i="8"/>
  <c r="F1746" i="8"/>
  <c r="E1746" i="8"/>
  <c r="I1745" i="8"/>
  <c r="H1745" i="8"/>
  <c r="G1745" i="8"/>
  <c r="F1745" i="8"/>
  <c r="E1745" i="8"/>
  <c r="I1744" i="8"/>
  <c r="H1744" i="8"/>
  <c r="G1744" i="8"/>
  <c r="F1744" i="8"/>
  <c r="E1744" i="8"/>
  <c r="I1743" i="8"/>
  <c r="H1743" i="8"/>
  <c r="G1743" i="8"/>
  <c r="F1743" i="8"/>
  <c r="E1743" i="8"/>
  <c r="I1742" i="8"/>
  <c r="H1742" i="8"/>
  <c r="G1742" i="8"/>
  <c r="F1742" i="8"/>
  <c r="E1742" i="8"/>
  <c r="I1741" i="8"/>
  <c r="H1741" i="8"/>
  <c r="G1741" i="8"/>
  <c r="F1741" i="8"/>
  <c r="E1741" i="8"/>
  <c r="I1740" i="8"/>
  <c r="H1740" i="8"/>
  <c r="G1740" i="8"/>
  <c r="F1740" i="8"/>
  <c r="E1740" i="8"/>
  <c r="I1739" i="8"/>
  <c r="H1739" i="8"/>
  <c r="G1739" i="8"/>
  <c r="F1739" i="8"/>
  <c r="E1739" i="8"/>
  <c r="I1738" i="8"/>
  <c r="H1738" i="8"/>
  <c r="G1738" i="8"/>
  <c r="F1738" i="8"/>
  <c r="E1738" i="8"/>
  <c r="I1737" i="8"/>
  <c r="H1737" i="8"/>
  <c r="G1737" i="8"/>
  <c r="F1737" i="8"/>
  <c r="E1737" i="8"/>
  <c r="I1736" i="8"/>
  <c r="H1736" i="8"/>
  <c r="G1736" i="8"/>
  <c r="F1736" i="8"/>
  <c r="E1736" i="8"/>
  <c r="I1735" i="8"/>
  <c r="H1735" i="8"/>
  <c r="G1735" i="8"/>
  <c r="F1735" i="8"/>
  <c r="E1735" i="8"/>
  <c r="I1734" i="8"/>
  <c r="H1734" i="8"/>
  <c r="G1734" i="8"/>
  <c r="F1734" i="8"/>
  <c r="E1734" i="8"/>
  <c r="I1733" i="8"/>
  <c r="H1733" i="8"/>
  <c r="G1733" i="8"/>
  <c r="F1733" i="8"/>
  <c r="E1733" i="8"/>
  <c r="I1732" i="8"/>
  <c r="H1732" i="8"/>
  <c r="G1732" i="8"/>
  <c r="F1732" i="8"/>
  <c r="E1732" i="8"/>
  <c r="I1731" i="8"/>
  <c r="H1731" i="8"/>
  <c r="G1731" i="8"/>
  <c r="F1731" i="8"/>
  <c r="E1731" i="8"/>
  <c r="I1730" i="8"/>
  <c r="H1730" i="8"/>
  <c r="G1730" i="8"/>
  <c r="F1730" i="8"/>
  <c r="E1730" i="8"/>
  <c r="I1729" i="8"/>
  <c r="H1729" i="8"/>
  <c r="G1729" i="8"/>
  <c r="F1729" i="8"/>
  <c r="E1729" i="8"/>
  <c r="I1728" i="8"/>
  <c r="H1728" i="8"/>
  <c r="G1728" i="8"/>
  <c r="F1728" i="8"/>
  <c r="E1728" i="8"/>
  <c r="I1727" i="8"/>
  <c r="H1727" i="8"/>
  <c r="G1727" i="8"/>
  <c r="F1727" i="8"/>
  <c r="E1727" i="8"/>
  <c r="I1726" i="8"/>
  <c r="H1726" i="8"/>
  <c r="G1726" i="8"/>
  <c r="F1726" i="8"/>
  <c r="E1726" i="8"/>
  <c r="I1725" i="8"/>
  <c r="H1725" i="8"/>
  <c r="G1725" i="8"/>
  <c r="F1725" i="8"/>
  <c r="E1725" i="8"/>
  <c r="I1724" i="8"/>
  <c r="H1724" i="8"/>
  <c r="G1724" i="8"/>
  <c r="F1724" i="8"/>
  <c r="E1724" i="8"/>
  <c r="I1723" i="8"/>
  <c r="H1723" i="8"/>
  <c r="G1723" i="8"/>
  <c r="F1723" i="8"/>
  <c r="E1723" i="8"/>
  <c r="I1722" i="8"/>
  <c r="H1722" i="8"/>
  <c r="G1722" i="8"/>
  <c r="F1722" i="8"/>
  <c r="E1722" i="8"/>
  <c r="I1721" i="8"/>
  <c r="H1721" i="8"/>
  <c r="G1721" i="8"/>
  <c r="F1721" i="8"/>
  <c r="E1721" i="8"/>
  <c r="I1720" i="8"/>
  <c r="H1720" i="8"/>
  <c r="G1720" i="8"/>
  <c r="F1720" i="8"/>
  <c r="E1720" i="8"/>
  <c r="I1719" i="8"/>
  <c r="H1719" i="8"/>
  <c r="G1719" i="8"/>
  <c r="F1719" i="8"/>
  <c r="E1719" i="8"/>
  <c r="I1718" i="8"/>
  <c r="H1718" i="8"/>
  <c r="G1718" i="8"/>
  <c r="F1718" i="8"/>
  <c r="E1718" i="8"/>
  <c r="I1717" i="8"/>
  <c r="H1717" i="8"/>
  <c r="G1717" i="8"/>
  <c r="F1717" i="8"/>
  <c r="E1717" i="8"/>
  <c r="I1716" i="8"/>
  <c r="H1716" i="8"/>
  <c r="G1716" i="8"/>
  <c r="F1716" i="8"/>
  <c r="E1716" i="8"/>
  <c r="I1715" i="8"/>
  <c r="H1715" i="8"/>
  <c r="G1715" i="8"/>
  <c r="F1715" i="8"/>
  <c r="E1715" i="8"/>
  <c r="I1714" i="8"/>
  <c r="H1714" i="8"/>
  <c r="G1714" i="8"/>
  <c r="F1714" i="8"/>
  <c r="E1714" i="8"/>
  <c r="I1713" i="8"/>
  <c r="H1713" i="8"/>
  <c r="G1713" i="8"/>
  <c r="F1713" i="8"/>
  <c r="E1713" i="8"/>
  <c r="I1712" i="8"/>
  <c r="H1712" i="8"/>
  <c r="G1712" i="8"/>
  <c r="F1712" i="8"/>
  <c r="E1712" i="8"/>
  <c r="I1711" i="8"/>
  <c r="H1711" i="8"/>
  <c r="G1711" i="8"/>
  <c r="F1711" i="8"/>
  <c r="E1711" i="8"/>
  <c r="I1710" i="8"/>
  <c r="H1710" i="8"/>
  <c r="G1710" i="8"/>
  <c r="F1710" i="8"/>
  <c r="E1710" i="8"/>
  <c r="I1709" i="8"/>
  <c r="H1709" i="8"/>
  <c r="G1709" i="8"/>
  <c r="F1709" i="8"/>
  <c r="E1709" i="8"/>
  <c r="I1708" i="8"/>
  <c r="H1708" i="8"/>
  <c r="G1708" i="8"/>
  <c r="F1708" i="8"/>
  <c r="E1708" i="8"/>
  <c r="I1707" i="8"/>
  <c r="H1707" i="8"/>
  <c r="G1707" i="8"/>
  <c r="F1707" i="8"/>
  <c r="E1707" i="8"/>
  <c r="I1706" i="8"/>
  <c r="H1706" i="8"/>
  <c r="G1706" i="8"/>
  <c r="F1706" i="8"/>
  <c r="E1706" i="8"/>
  <c r="I1705" i="8"/>
  <c r="H1705" i="8"/>
  <c r="G1705" i="8"/>
  <c r="F1705" i="8"/>
  <c r="E1705" i="8"/>
  <c r="I1704" i="8"/>
  <c r="H1704" i="8"/>
  <c r="G1704" i="8"/>
  <c r="F1704" i="8"/>
  <c r="E1704" i="8"/>
  <c r="I1703" i="8"/>
  <c r="H1703" i="8"/>
  <c r="G1703" i="8"/>
  <c r="F1703" i="8"/>
  <c r="E1703" i="8"/>
  <c r="I1702" i="8"/>
  <c r="H1702" i="8"/>
  <c r="G1702" i="8"/>
  <c r="F1702" i="8"/>
  <c r="E1702" i="8"/>
  <c r="I1701" i="8"/>
  <c r="H1701" i="8"/>
  <c r="G1701" i="8"/>
  <c r="F1701" i="8"/>
  <c r="E1701" i="8"/>
  <c r="I1700" i="8"/>
  <c r="H1700" i="8"/>
  <c r="G1700" i="8"/>
  <c r="F1700" i="8"/>
  <c r="E1700" i="8"/>
  <c r="I1699" i="8"/>
  <c r="H1699" i="8"/>
  <c r="G1699" i="8"/>
  <c r="F1699" i="8"/>
  <c r="E1699" i="8"/>
  <c r="I1698" i="8"/>
  <c r="H1698" i="8"/>
  <c r="G1698" i="8"/>
  <c r="F1698" i="8"/>
  <c r="E1698" i="8"/>
  <c r="I1697" i="8"/>
  <c r="H1697" i="8"/>
  <c r="G1697" i="8"/>
  <c r="F1697" i="8"/>
  <c r="E1697" i="8"/>
  <c r="I1696" i="8"/>
  <c r="H1696" i="8"/>
  <c r="G1696" i="8"/>
  <c r="F1696" i="8"/>
  <c r="E1696" i="8"/>
  <c r="I1695" i="8"/>
  <c r="H1695" i="8"/>
  <c r="G1695" i="8"/>
  <c r="F1695" i="8"/>
  <c r="E1695" i="8"/>
  <c r="I1694" i="8"/>
  <c r="H1694" i="8"/>
  <c r="G1694" i="8"/>
  <c r="F1694" i="8"/>
  <c r="E1694" i="8"/>
  <c r="I1693" i="8"/>
  <c r="H1693" i="8"/>
  <c r="G1693" i="8"/>
  <c r="F1693" i="8"/>
  <c r="E1693" i="8"/>
  <c r="I1692" i="8"/>
  <c r="H1692" i="8"/>
  <c r="G1692" i="8"/>
  <c r="F1692" i="8"/>
  <c r="E1692" i="8"/>
  <c r="I1691" i="8"/>
  <c r="H1691" i="8"/>
  <c r="G1691" i="8"/>
  <c r="F1691" i="8"/>
  <c r="E1691" i="8"/>
  <c r="I1690" i="8"/>
  <c r="H1690" i="8"/>
  <c r="G1690" i="8"/>
  <c r="F1690" i="8"/>
  <c r="E1690" i="8"/>
  <c r="I1689" i="8"/>
  <c r="H1689" i="8"/>
  <c r="G1689" i="8"/>
  <c r="F1689" i="8"/>
  <c r="E1689" i="8"/>
  <c r="I1688" i="8"/>
  <c r="H1688" i="8"/>
  <c r="G1688" i="8"/>
  <c r="F1688" i="8"/>
  <c r="E1688" i="8"/>
  <c r="I1687" i="8"/>
  <c r="H1687" i="8"/>
  <c r="G1687" i="8"/>
  <c r="F1687" i="8"/>
  <c r="E1687" i="8"/>
  <c r="I1686" i="8"/>
  <c r="H1686" i="8"/>
  <c r="G1686" i="8"/>
  <c r="F1686" i="8"/>
  <c r="E1686" i="8"/>
  <c r="I1685" i="8"/>
  <c r="H1685" i="8"/>
  <c r="G1685" i="8"/>
  <c r="F1685" i="8"/>
  <c r="E1685" i="8"/>
  <c r="I1684" i="8"/>
  <c r="H1684" i="8"/>
  <c r="G1684" i="8"/>
  <c r="F1684" i="8"/>
  <c r="E1684" i="8"/>
  <c r="I1683" i="8"/>
  <c r="H1683" i="8"/>
  <c r="G1683" i="8"/>
  <c r="F1683" i="8"/>
  <c r="E1683" i="8"/>
  <c r="I1682" i="8"/>
  <c r="H1682" i="8"/>
  <c r="G1682" i="8"/>
  <c r="F1682" i="8"/>
  <c r="E1682" i="8"/>
  <c r="I1681" i="8"/>
  <c r="H1681" i="8"/>
  <c r="G1681" i="8"/>
  <c r="F1681" i="8"/>
  <c r="E1681" i="8"/>
  <c r="I1680" i="8"/>
  <c r="H1680" i="8"/>
  <c r="G1680" i="8"/>
  <c r="F1680" i="8"/>
  <c r="E1680" i="8"/>
  <c r="I1679" i="8"/>
  <c r="H1679" i="8"/>
  <c r="G1679" i="8"/>
  <c r="F1679" i="8"/>
  <c r="E1679" i="8"/>
  <c r="I1678" i="8"/>
  <c r="H1678" i="8"/>
  <c r="G1678" i="8"/>
  <c r="F1678" i="8"/>
  <c r="E1678" i="8"/>
  <c r="I1677" i="8"/>
  <c r="H1677" i="8"/>
  <c r="G1677" i="8"/>
  <c r="F1677" i="8"/>
  <c r="E1677" i="8"/>
  <c r="I1676" i="8"/>
  <c r="H1676" i="8"/>
  <c r="G1676" i="8"/>
  <c r="F1676" i="8"/>
  <c r="E1676" i="8"/>
  <c r="I1675" i="8"/>
  <c r="H1675" i="8"/>
  <c r="G1675" i="8"/>
  <c r="F1675" i="8"/>
  <c r="E1675" i="8"/>
  <c r="I1674" i="8"/>
  <c r="H1674" i="8"/>
  <c r="G1674" i="8"/>
  <c r="F1674" i="8"/>
  <c r="E1674" i="8"/>
  <c r="I1673" i="8"/>
  <c r="H1673" i="8"/>
  <c r="G1673" i="8"/>
  <c r="F1673" i="8"/>
  <c r="E1673" i="8"/>
  <c r="I1672" i="8"/>
  <c r="H1672" i="8"/>
  <c r="G1672" i="8"/>
  <c r="F1672" i="8"/>
  <c r="E1672" i="8"/>
  <c r="I1671" i="8"/>
  <c r="H1671" i="8"/>
  <c r="G1671" i="8"/>
  <c r="F1671" i="8"/>
  <c r="E1671" i="8"/>
  <c r="I1670" i="8"/>
  <c r="H1670" i="8"/>
  <c r="G1670" i="8"/>
  <c r="F1670" i="8"/>
  <c r="E1670" i="8"/>
  <c r="I1669" i="8"/>
  <c r="H1669" i="8"/>
  <c r="G1669" i="8"/>
  <c r="F1669" i="8"/>
  <c r="E1669" i="8"/>
  <c r="I1668" i="8"/>
  <c r="H1668" i="8"/>
  <c r="G1668" i="8"/>
  <c r="F1668" i="8"/>
  <c r="E1668" i="8"/>
  <c r="I1667" i="8"/>
  <c r="H1667" i="8"/>
  <c r="G1667" i="8"/>
  <c r="F1667" i="8"/>
  <c r="E1667" i="8"/>
  <c r="I1666" i="8"/>
  <c r="H1666" i="8"/>
  <c r="G1666" i="8"/>
  <c r="F1666" i="8"/>
  <c r="E1666" i="8"/>
  <c r="I1665" i="8"/>
  <c r="H1665" i="8"/>
  <c r="G1665" i="8"/>
  <c r="F1665" i="8"/>
  <c r="E1665" i="8"/>
  <c r="I1664" i="8"/>
  <c r="H1664" i="8"/>
  <c r="G1664" i="8"/>
  <c r="F1664" i="8"/>
  <c r="E1664" i="8"/>
  <c r="I1663" i="8"/>
  <c r="H1663" i="8"/>
  <c r="G1663" i="8"/>
  <c r="F1663" i="8"/>
  <c r="E1663" i="8"/>
  <c r="I1662" i="8"/>
  <c r="H1662" i="8"/>
  <c r="G1662" i="8"/>
  <c r="F1662" i="8"/>
  <c r="E1662" i="8"/>
  <c r="I1661" i="8"/>
  <c r="H1661" i="8"/>
  <c r="G1661" i="8"/>
  <c r="F1661" i="8"/>
  <c r="E1661" i="8"/>
  <c r="I1660" i="8"/>
  <c r="H1660" i="8"/>
  <c r="G1660" i="8"/>
  <c r="F1660" i="8"/>
  <c r="E1660" i="8"/>
  <c r="I1659" i="8"/>
  <c r="H1659" i="8"/>
  <c r="G1659" i="8"/>
  <c r="F1659" i="8"/>
  <c r="E1659" i="8"/>
  <c r="I1658" i="8"/>
  <c r="H1658" i="8"/>
  <c r="G1658" i="8"/>
  <c r="F1658" i="8"/>
  <c r="E1658" i="8"/>
  <c r="I1657" i="8"/>
  <c r="H1657" i="8"/>
  <c r="G1657" i="8"/>
  <c r="F1657" i="8"/>
  <c r="E1657" i="8"/>
  <c r="I1656" i="8"/>
  <c r="H1656" i="8"/>
  <c r="G1656" i="8"/>
  <c r="F1656" i="8"/>
  <c r="E1656" i="8"/>
  <c r="I1655" i="8"/>
  <c r="H1655" i="8"/>
  <c r="G1655" i="8"/>
  <c r="F1655" i="8"/>
  <c r="E1655" i="8"/>
  <c r="I1654" i="8"/>
  <c r="H1654" i="8"/>
  <c r="G1654" i="8"/>
  <c r="F1654" i="8"/>
  <c r="E1654" i="8"/>
  <c r="I1653" i="8"/>
  <c r="H1653" i="8"/>
  <c r="G1653" i="8"/>
  <c r="F1653" i="8"/>
  <c r="E1653" i="8"/>
  <c r="I1652" i="8"/>
  <c r="H1652" i="8"/>
  <c r="G1652" i="8"/>
  <c r="F1652" i="8"/>
  <c r="E1652" i="8"/>
  <c r="I1651" i="8"/>
  <c r="H1651" i="8"/>
  <c r="G1651" i="8"/>
  <c r="F1651" i="8"/>
  <c r="E1651" i="8"/>
  <c r="I1650" i="8"/>
  <c r="H1650" i="8"/>
  <c r="G1650" i="8"/>
  <c r="F1650" i="8"/>
  <c r="E1650" i="8"/>
  <c r="I1649" i="8"/>
  <c r="H1649" i="8"/>
  <c r="G1649" i="8"/>
  <c r="F1649" i="8"/>
  <c r="E1649" i="8"/>
  <c r="I1648" i="8"/>
  <c r="H1648" i="8"/>
  <c r="G1648" i="8"/>
  <c r="F1648" i="8"/>
  <c r="E1648" i="8"/>
  <c r="I1647" i="8"/>
  <c r="H1647" i="8"/>
  <c r="G1647" i="8"/>
  <c r="F1647" i="8"/>
  <c r="E1647" i="8"/>
  <c r="I1646" i="8"/>
  <c r="H1646" i="8"/>
  <c r="G1646" i="8"/>
  <c r="F1646" i="8"/>
  <c r="E1646" i="8"/>
  <c r="I1645" i="8"/>
  <c r="H1645" i="8"/>
  <c r="G1645" i="8"/>
  <c r="F1645" i="8"/>
  <c r="E1645" i="8"/>
  <c r="I1644" i="8"/>
  <c r="H1644" i="8"/>
  <c r="G1644" i="8"/>
  <c r="F1644" i="8"/>
  <c r="E1644" i="8"/>
  <c r="I1643" i="8"/>
  <c r="H1643" i="8"/>
  <c r="G1643" i="8"/>
  <c r="F1643" i="8"/>
  <c r="E1643" i="8"/>
  <c r="I1642" i="8"/>
  <c r="H1642" i="8"/>
  <c r="G1642" i="8"/>
  <c r="F1642" i="8"/>
  <c r="E1642" i="8"/>
  <c r="I1641" i="8"/>
  <c r="H1641" i="8"/>
  <c r="G1641" i="8"/>
  <c r="F1641" i="8"/>
  <c r="E1641" i="8"/>
  <c r="I1640" i="8"/>
  <c r="H1640" i="8"/>
  <c r="G1640" i="8"/>
  <c r="F1640" i="8"/>
  <c r="E1640" i="8"/>
  <c r="I1639" i="8"/>
  <c r="H1639" i="8"/>
  <c r="G1639" i="8"/>
  <c r="F1639" i="8"/>
  <c r="E1639" i="8"/>
  <c r="I1638" i="8"/>
  <c r="H1638" i="8"/>
  <c r="G1638" i="8"/>
  <c r="F1638" i="8"/>
  <c r="E1638" i="8"/>
  <c r="I1637" i="8"/>
  <c r="H1637" i="8"/>
  <c r="G1637" i="8"/>
  <c r="F1637" i="8"/>
  <c r="E1637" i="8"/>
  <c r="I1636" i="8"/>
  <c r="H1636" i="8"/>
  <c r="G1636" i="8"/>
  <c r="F1636" i="8"/>
  <c r="E1636" i="8"/>
  <c r="I1635" i="8"/>
  <c r="H1635" i="8"/>
  <c r="G1635" i="8"/>
  <c r="F1635" i="8"/>
  <c r="E1635" i="8"/>
  <c r="I1634" i="8"/>
  <c r="H1634" i="8"/>
  <c r="G1634" i="8"/>
  <c r="F1634" i="8"/>
  <c r="E1634" i="8"/>
  <c r="I1633" i="8"/>
  <c r="H1633" i="8"/>
  <c r="G1633" i="8"/>
  <c r="F1633" i="8"/>
  <c r="E1633" i="8"/>
  <c r="I1632" i="8"/>
  <c r="H1632" i="8"/>
  <c r="G1632" i="8"/>
  <c r="F1632" i="8"/>
  <c r="E1632" i="8"/>
  <c r="I1631" i="8"/>
  <c r="H1631" i="8"/>
  <c r="G1631" i="8"/>
  <c r="F1631" i="8"/>
  <c r="E1631" i="8"/>
  <c r="I1630" i="8"/>
  <c r="H1630" i="8"/>
  <c r="G1630" i="8"/>
  <c r="F1630" i="8"/>
  <c r="E1630" i="8"/>
  <c r="I1629" i="8"/>
  <c r="H1629" i="8"/>
  <c r="G1629" i="8"/>
  <c r="F1629" i="8"/>
  <c r="E1629" i="8"/>
  <c r="I1628" i="8"/>
  <c r="H1628" i="8"/>
  <c r="G1628" i="8"/>
  <c r="F1628" i="8"/>
  <c r="E1628" i="8"/>
  <c r="I1627" i="8"/>
  <c r="H1627" i="8"/>
  <c r="G1627" i="8"/>
  <c r="F1627" i="8"/>
  <c r="E1627" i="8"/>
  <c r="I1626" i="8"/>
  <c r="H1626" i="8"/>
  <c r="G1626" i="8"/>
  <c r="F1626" i="8"/>
  <c r="E1626" i="8"/>
  <c r="I1625" i="8"/>
  <c r="H1625" i="8"/>
  <c r="G1625" i="8"/>
  <c r="F1625" i="8"/>
  <c r="E1625" i="8"/>
  <c r="I1624" i="8"/>
  <c r="H1624" i="8"/>
  <c r="G1624" i="8"/>
  <c r="F1624" i="8"/>
  <c r="E1624" i="8"/>
  <c r="I1623" i="8"/>
  <c r="H1623" i="8"/>
  <c r="G1623" i="8"/>
  <c r="F1623" i="8"/>
  <c r="E1623" i="8"/>
  <c r="I1622" i="8"/>
  <c r="H1622" i="8"/>
  <c r="G1622" i="8"/>
  <c r="F1622" i="8"/>
  <c r="E1622" i="8"/>
  <c r="I1621" i="8"/>
  <c r="H1621" i="8"/>
  <c r="G1621" i="8"/>
  <c r="F1621" i="8"/>
  <c r="E1621" i="8"/>
  <c r="I1620" i="8"/>
  <c r="H1620" i="8"/>
  <c r="G1620" i="8"/>
  <c r="F1620" i="8"/>
  <c r="E1620" i="8"/>
  <c r="I1619" i="8"/>
  <c r="H1619" i="8"/>
  <c r="G1619" i="8"/>
  <c r="F1619" i="8"/>
  <c r="E1619" i="8"/>
  <c r="I1618" i="8"/>
  <c r="H1618" i="8"/>
  <c r="G1618" i="8"/>
  <c r="F1618" i="8"/>
  <c r="E1618" i="8"/>
  <c r="I1617" i="8"/>
  <c r="H1617" i="8"/>
  <c r="G1617" i="8"/>
  <c r="F1617" i="8"/>
  <c r="E1617" i="8"/>
  <c r="I1616" i="8"/>
  <c r="H1616" i="8"/>
  <c r="G1616" i="8"/>
  <c r="F1616" i="8"/>
  <c r="E1616" i="8"/>
  <c r="I1615" i="8"/>
  <c r="H1615" i="8"/>
  <c r="G1615" i="8"/>
  <c r="F1615" i="8"/>
  <c r="E1615" i="8"/>
  <c r="I1614" i="8"/>
  <c r="H1614" i="8"/>
  <c r="G1614" i="8"/>
  <c r="F1614" i="8"/>
  <c r="E1614" i="8"/>
  <c r="I1613" i="8"/>
  <c r="H1613" i="8"/>
  <c r="G1613" i="8"/>
  <c r="F1613" i="8"/>
  <c r="E1613" i="8"/>
  <c r="I1612" i="8"/>
  <c r="H1612" i="8"/>
  <c r="G1612" i="8"/>
  <c r="F1612" i="8"/>
  <c r="E1612" i="8"/>
  <c r="I1611" i="8"/>
  <c r="H1611" i="8"/>
  <c r="G1611" i="8"/>
  <c r="F1611" i="8"/>
  <c r="E1611" i="8"/>
  <c r="I1610" i="8"/>
  <c r="H1610" i="8"/>
  <c r="G1610" i="8"/>
  <c r="F1610" i="8"/>
  <c r="E1610" i="8"/>
  <c r="I1609" i="8"/>
  <c r="H1609" i="8"/>
  <c r="G1609" i="8"/>
  <c r="F1609" i="8"/>
  <c r="E1609" i="8"/>
  <c r="I1608" i="8"/>
  <c r="H1608" i="8"/>
  <c r="G1608" i="8"/>
  <c r="F1608" i="8"/>
  <c r="E1608" i="8"/>
  <c r="I1607" i="8"/>
  <c r="H1607" i="8"/>
  <c r="G1607" i="8"/>
  <c r="F1607" i="8"/>
  <c r="E1607" i="8"/>
  <c r="I1606" i="8"/>
  <c r="H1606" i="8"/>
  <c r="G1606" i="8"/>
  <c r="F1606" i="8"/>
  <c r="E1606" i="8"/>
  <c r="I1605" i="8"/>
  <c r="H1605" i="8"/>
  <c r="G1605" i="8"/>
  <c r="F1605" i="8"/>
  <c r="E1605" i="8"/>
  <c r="I1604" i="8"/>
  <c r="H1604" i="8"/>
  <c r="G1604" i="8"/>
  <c r="F1604" i="8"/>
  <c r="E1604" i="8"/>
  <c r="I1603" i="8"/>
  <c r="H1603" i="8"/>
  <c r="G1603" i="8"/>
  <c r="F1603" i="8"/>
  <c r="E1603" i="8"/>
  <c r="I1602" i="8"/>
  <c r="H1602" i="8"/>
  <c r="G1602" i="8"/>
  <c r="F1602" i="8"/>
  <c r="E1602" i="8"/>
  <c r="I1601" i="8"/>
  <c r="H1601" i="8"/>
  <c r="G1601" i="8"/>
  <c r="F1601" i="8"/>
  <c r="E1601" i="8"/>
  <c r="I1600" i="8"/>
  <c r="H1600" i="8"/>
  <c r="G1600" i="8"/>
  <c r="F1600" i="8"/>
  <c r="E1600" i="8"/>
  <c r="I1599" i="8"/>
  <c r="H1599" i="8"/>
  <c r="G1599" i="8"/>
  <c r="F1599" i="8"/>
  <c r="E1599" i="8"/>
  <c r="I1598" i="8"/>
  <c r="H1598" i="8"/>
  <c r="G1598" i="8"/>
  <c r="F1598" i="8"/>
  <c r="E1598" i="8"/>
  <c r="I1597" i="8"/>
  <c r="H1597" i="8"/>
  <c r="G1597" i="8"/>
  <c r="F1597" i="8"/>
  <c r="E1597" i="8"/>
  <c r="I1596" i="8"/>
  <c r="H1596" i="8"/>
  <c r="G1596" i="8"/>
  <c r="F1596" i="8"/>
  <c r="E1596" i="8"/>
  <c r="I1595" i="8"/>
  <c r="H1595" i="8"/>
  <c r="G1595" i="8"/>
  <c r="F1595" i="8"/>
  <c r="E1595" i="8"/>
  <c r="I1594" i="8"/>
  <c r="H1594" i="8"/>
  <c r="G1594" i="8"/>
  <c r="F1594" i="8"/>
  <c r="E1594" i="8"/>
  <c r="I1593" i="8"/>
  <c r="H1593" i="8"/>
  <c r="G1593" i="8"/>
  <c r="F1593" i="8"/>
  <c r="E1593" i="8"/>
  <c r="I1592" i="8"/>
  <c r="H1592" i="8"/>
  <c r="G1592" i="8"/>
  <c r="F1592" i="8"/>
  <c r="E1592" i="8"/>
  <c r="I1591" i="8"/>
  <c r="H1591" i="8"/>
  <c r="G1591" i="8"/>
  <c r="F1591" i="8"/>
  <c r="E1591" i="8"/>
  <c r="I1590" i="8"/>
  <c r="H1590" i="8"/>
  <c r="G1590" i="8"/>
  <c r="F1590" i="8"/>
  <c r="E1590" i="8"/>
  <c r="I1589" i="8"/>
  <c r="H1589" i="8"/>
  <c r="G1589" i="8"/>
  <c r="F1589" i="8"/>
  <c r="E1589" i="8"/>
  <c r="I1588" i="8"/>
  <c r="H1588" i="8"/>
  <c r="G1588" i="8"/>
  <c r="F1588" i="8"/>
  <c r="E1588" i="8"/>
  <c r="I1587" i="8"/>
  <c r="H1587" i="8"/>
  <c r="G1587" i="8"/>
  <c r="F1587" i="8"/>
  <c r="E1587" i="8"/>
  <c r="I1586" i="8"/>
  <c r="H1586" i="8"/>
  <c r="G1586" i="8"/>
  <c r="F1586" i="8"/>
  <c r="E1586" i="8"/>
  <c r="I1585" i="8"/>
  <c r="H1585" i="8"/>
  <c r="G1585" i="8"/>
  <c r="F1585" i="8"/>
  <c r="E1585" i="8"/>
  <c r="I1584" i="8"/>
  <c r="H1584" i="8"/>
  <c r="G1584" i="8"/>
  <c r="F1584" i="8"/>
  <c r="E1584" i="8"/>
  <c r="I1583" i="8"/>
  <c r="H1583" i="8"/>
  <c r="G1583" i="8"/>
  <c r="F1583" i="8"/>
  <c r="E1583" i="8"/>
  <c r="I1582" i="8"/>
  <c r="H1582" i="8"/>
  <c r="G1582" i="8"/>
  <c r="F1582" i="8"/>
  <c r="E1582" i="8"/>
  <c r="I1581" i="8"/>
  <c r="H1581" i="8"/>
  <c r="G1581" i="8"/>
  <c r="F1581" i="8"/>
  <c r="E1581" i="8"/>
  <c r="I1580" i="8"/>
  <c r="H1580" i="8"/>
  <c r="G1580" i="8"/>
  <c r="F1580" i="8"/>
  <c r="E1580" i="8"/>
  <c r="I1579" i="8"/>
  <c r="H1579" i="8"/>
  <c r="G1579" i="8"/>
  <c r="F1579" i="8"/>
  <c r="E1579" i="8"/>
  <c r="I1578" i="8"/>
  <c r="H1578" i="8"/>
  <c r="G1578" i="8"/>
  <c r="F1578" i="8"/>
  <c r="E1578" i="8"/>
  <c r="I1577" i="8"/>
  <c r="H1577" i="8"/>
  <c r="G1577" i="8"/>
  <c r="F1577" i="8"/>
  <c r="E1577" i="8"/>
  <c r="I1576" i="8"/>
  <c r="H1576" i="8"/>
  <c r="G1576" i="8"/>
  <c r="F1576" i="8"/>
  <c r="E1576" i="8"/>
  <c r="I1575" i="8"/>
  <c r="H1575" i="8"/>
  <c r="G1575" i="8"/>
  <c r="F1575" i="8"/>
  <c r="E1575" i="8"/>
  <c r="I1574" i="8"/>
  <c r="H1574" i="8"/>
  <c r="G1574" i="8"/>
  <c r="F1574" i="8"/>
  <c r="E1574" i="8"/>
  <c r="I1573" i="8"/>
  <c r="H1573" i="8"/>
  <c r="G1573" i="8"/>
  <c r="F1573" i="8"/>
  <c r="E1573" i="8"/>
  <c r="I1572" i="8"/>
  <c r="H1572" i="8"/>
  <c r="G1572" i="8"/>
  <c r="F1572" i="8"/>
  <c r="E1572" i="8"/>
  <c r="I1571" i="8"/>
  <c r="H1571" i="8"/>
  <c r="G1571" i="8"/>
  <c r="F1571" i="8"/>
  <c r="E1571" i="8"/>
  <c r="I1570" i="8"/>
  <c r="H1570" i="8"/>
  <c r="G1570" i="8"/>
  <c r="F1570" i="8"/>
  <c r="E1570" i="8"/>
  <c r="I1569" i="8"/>
  <c r="H1569" i="8"/>
  <c r="G1569" i="8"/>
  <c r="F1569" i="8"/>
  <c r="E1569" i="8"/>
  <c r="I1568" i="8"/>
  <c r="H1568" i="8"/>
  <c r="G1568" i="8"/>
  <c r="F1568" i="8"/>
  <c r="E1568" i="8"/>
  <c r="I1567" i="8"/>
  <c r="H1567" i="8"/>
  <c r="G1567" i="8"/>
  <c r="F1567" i="8"/>
  <c r="E1567" i="8"/>
  <c r="I1566" i="8"/>
  <c r="H1566" i="8"/>
  <c r="G1566" i="8"/>
  <c r="F1566" i="8"/>
  <c r="E1566" i="8"/>
  <c r="I1565" i="8"/>
  <c r="H1565" i="8"/>
  <c r="G1565" i="8"/>
  <c r="F1565" i="8"/>
  <c r="E1565" i="8"/>
  <c r="I1564" i="8"/>
  <c r="H1564" i="8"/>
  <c r="G1564" i="8"/>
  <c r="F1564" i="8"/>
  <c r="E1564" i="8"/>
  <c r="I1563" i="8"/>
  <c r="H1563" i="8"/>
  <c r="G1563" i="8"/>
  <c r="F1563" i="8"/>
  <c r="E1563" i="8"/>
  <c r="I1562" i="8"/>
  <c r="H1562" i="8"/>
  <c r="G1562" i="8"/>
  <c r="F1562" i="8"/>
  <c r="E1562" i="8"/>
  <c r="I1561" i="8"/>
  <c r="H1561" i="8"/>
  <c r="G1561" i="8"/>
  <c r="F1561" i="8"/>
  <c r="E1561" i="8"/>
  <c r="I1560" i="8"/>
  <c r="H1560" i="8"/>
  <c r="G1560" i="8"/>
  <c r="F1560" i="8"/>
  <c r="E1560" i="8"/>
  <c r="I1559" i="8"/>
  <c r="H1559" i="8"/>
  <c r="G1559" i="8"/>
  <c r="F1559" i="8"/>
  <c r="E1559" i="8"/>
  <c r="I1558" i="8"/>
  <c r="H1558" i="8"/>
  <c r="G1558" i="8"/>
  <c r="F1558" i="8"/>
  <c r="E1558" i="8"/>
  <c r="I1557" i="8"/>
  <c r="H1557" i="8"/>
  <c r="G1557" i="8"/>
  <c r="F1557" i="8"/>
  <c r="E1557" i="8"/>
  <c r="I1556" i="8"/>
  <c r="H1556" i="8"/>
  <c r="G1556" i="8"/>
  <c r="F1556" i="8"/>
  <c r="E1556" i="8"/>
  <c r="I1555" i="8"/>
  <c r="H1555" i="8"/>
  <c r="G1555" i="8"/>
  <c r="F1555" i="8"/>
  <c r="E1555" i="8"/>
  <c r="I1554" i="8"/>
  <c r="H1554" i="8"/>
  <c r="G1554" i="8"/>
  <c r="F1554" i="8"/>
  <c r="E1554" i="8"/>
  <c r="I1553" i="8"/>
  <c r="H1553" i="8"/>
  <c r="G1553" i="8"/>
  <c r="F1553" i="8"/>
  <c r="E1553" i="8"/>
  <c r="I1552" i="8"/>
  <c r="H1552" i="8"/>
  <c r="G1552" i="8"/>
  <c r="F1552" i="8"/>
  <c r="E1552" i="8"/>
  <c r="I1551" i="8"/>
  <c r="H1551" i="8"/>
  <c r="G1551" i="8"/>
  <c r="F1551" i="8"/>
  <c r="E1551" i="8"/>
  <c r="I1550" i="8"/>
  <c r="H1550" i="8"/>
  <c r="G1550" i="8"/>
  <c r="F1550" i="8"/>
  <c r="E1550" i="8"/>
  <c r="I1549" i="8"/>
  <c r="H1549" i="8"/>
  <c r="G1549" i="8"/>
  <c r="F1549" i="8"/>
  <c r="E1549" i="8"/>
  <c r="I1548" i="8"/>
  <c r="H1548" i="8"/>
  <c r="G1548" i="8"/>
  <c r="F1548" i="8"/>
  <c r="E1548" i="8"/>
  <c r="I1547" i="8"/>
  <c r="H1547" i="8"/>
  <c r="G1547" i="8"/>
  <c r="F1547" i="8"/>
  <c r="E1547" i="8"/>
  <c r="I1546" i="8"/>
  <c r="H1546" i="8"/>
  <c r="G1546" i="8"/>
  <c r="F1546" i="8"/>
  <c r="E1546" i="8"/>
  <c r="I1545" i="8"/>
  <c r="H1545" i="8"/>
  <c r="G1545" i="8"/>
  <c r="F1545" i="8"/>
  <c r="E1545" i="8"/>
  <c r="I1544" i="8"/>
  <c r="H1544" i="8"/>
  <c r="G1544" i="8"/>
  <c r="F1544" i="8"/>
  <c r="E1544" i="8"/>
  <c r="I1543" i="8"/>
  <c r="H1543" i="8"/>
  <c r="G1543" i="8"/>
  <c r="F1543" i="8"/>
  <c r="E1543" i="8"/>
  <c r="I1542" i="8"/>
  <c r="H1542" i="8"/>
  <c r="G1542" i="8"/>
  <c r="F1542" i="8"/>
  <c r="E1542" i="8"/>
  <c r="I1541" i="8"/>
  <c r="H1541" i="8"/>
  <c r="G1541" i="8"/>
  <c r="F1541" i="8"/>
  <c r="E1541" i="8"/>
  <c r="I1540" i="8"/>
  <c r="H1540" i="8"/>
  <c r="G1540" i="8"/>
  <c r="F1540" i="8"/>
  <c r="E1540" i="8"/>
  <c r="I1539" i="8"/>
  <c r="H1539" i="8"/>
  <c r="G1539" i="8"/>
  <c r="F1539" i="8"/>
  <c r="E1539" i="8"/>
  <c r="I1538" i="8"/>
  <c r="H1538" i="8"/>
  <c r="G1538" i="8"/>
  <c r="F1538" i="8"/>
  <c r="E1538" i="8"/>
  <c r="I1537" i="8"/>
  <c r="H1537" i="8"/>
  <c r="G1537" i="8"/>
  <c r="F1537" i="8"/>
  <c r="E1537" i="8"/>
  <c r="I1536" i="8"/>
  <c r="H1536" i="8"/>
  <c r="G1536" i="8"/>
  <c r="F1536" i="8"/>
  <c r="E1536" i="8"/>
  <c r="I1535" i="8"/>
  <c r="H1535" i="8"/>
  <c r="G1535" i="8"/>
  <c r="F1535" i="8"/>
  <c r="E1535" i="8"/>
  <c r="I1534" i="8"/>
  <c r="H1534" i="8"/>
  <c r="G1534" i="8"/>
  <c r="F1534" i="8"/>
  <c r="E1534" i="8"/>
  <c r="I1533" i="8"/>
  <c r="H1533" i="8"/>
  <c r="G1533" i="8"/>
  <c r="F1533" i="8"/>
  <c r="E1533" i="8"/>
  <c r="I1532" i="8"/>
  <c r="H1532" i="8"/>
  <c r="G1532" i="8"/>
  <c r="F1532" i="8"/>
  <c r="E1532" i="8"/>
  <c r="I1531" i="8"/>
  <c r="H1531" i="8"/>
  <c r="G1531" i="8"/>
  <c r="F1531" i="8"/>
  <c r="E1531" i="8"/>
  <c r="I1530" i="8"/>
  <c r="H1530" i="8"/>
  <c r="G1530" i="8"/>
  <c r="F1530" i="8"/>
  <c r="E1530" i="8"/>
  <c r="I1529" i="8"/>
  <c r="H1529" i="8"/>
  <c r="G1529" i="8"/>
  <c r="F1529" i="8"/>
  <c r="E1529" i="8"/>
  <c r="I1528" i="8"/>
  <c r="H1528" i="8"/>
  <c r="G1528" i="8"/>
  <c r="F1528" i="8"/>
  <c r="E1528" i="8"/>
  <c r="I1527" i="8"/>
  <c r="H1527" i="8"/>
  <c r="G1527" i="8"/>
  <c r="F1527" i="8"/>
  <c r="E1527" i="8"/>
  <c r="I1526" i="8"/>
  <c r="H1526" i="8"/>
  <c r="G1526" i="8"/>
  <c r="F1526" i="8"/>
  <c r="E1526" i="8"/>
  <c r="I1525" i="8"/>
  <c r="H1525" i="8"/>
  <c r="G1525" i="8"/>
  <c r="F1525" i="8"/>
  <c r="E1525" i="8"/>
  <c r="I1524" i="8"/>
  <c r="H1524" i="8"/>
  <c r="G1524" i="8"/>
  <c r="F1524" i="8"/>
  <c r="E1524" i="8"/>
  <c r="I1523" i="8"/>
  <c r="H1523" i="8"/>
  <c r="G1523" i="8"/>
  <c r="F1523" i="8"/>
  <c r="E1523" i="8"/>
  <c r="I1522" i="8"/>
  <c r="H1522" i="8"/>
  <c r="G1522" i="8"/>
  <c r="F1522" i="8"/>
  <c r="E1522" i="8"/>
  <c r="I1521" i="8"/>
  <c r="H1521" i="8"/>
  <c r="G1521" i="8"/>
  <c r="F1521" i="8"/>
  <c r="E1521" i="8"/>
  <c r="I1520" i="8"/>
  <c r="H1520" i="8"/>
  <c r="G1520" i="8"/>
  <c r="F1520" i="8"/>
  <c r="E1520" i="8"/>
  <c r="I1519" i="8"/>
  <c r="H1519" i="8"/>
  <c r="G1519" i="8"/>
  <c r="F1519" i="8"/>
  <c r="E1519" i="8"/>
  <c r="I1518" i="8"/>
  <c r="H1518" i="8"/>
  <c r="G1518" i="8"/>
  <c r="F1518" i="8"/>
  <c r="E1518" i="8"/>
  <c r="I1517" i="8"/>
  <c r="H1517" i="8"/>
  <c r="G1517" i="8"/>
  <c r="F1517" i="8"/>
  <c r="E1517" i="8"/>
  <c r="I1516" i="8"/>
  <c r="H1516" i="8"/>
  <c r="G1516" i="8"/>
  <c r="F1516" i="8"/>
  <c r="E1516" i="8"/>
  <c r="I1515" i="8"/>
  <c r="H1515" i="8"/>
  <c r="G1515" i="8"/>
  <c r="F1515" i="8"/>
  <c r="E1515" i="8"/>
  <c r="I1514" i="8"/>
  <c r="H1514" i="8"/>
  <c r="G1514" i="8"/>
  <c r="F1514" i="8"/>
  <c r="E1514" i="8"/>
  <c r="I1513" i="8"/>
  <c r="H1513" i="8"/>
  <c r="G1513" i="8"/>
  <c r="F1513" i="8"/>
  <c r="E1513" i="8"/>
  <c r="I1512" i="8"/>
  <c r="H1512" i="8"/>
  <c r="G1512" i="8"/>
  <c r="F1512" i="8"/>
  <c r="E1512" i="8"/>
  <c r="I1511" i="8"/>
  <c r="H1511" i="8"/>
  <c r="G1511" i="8"/>
  <c r="F1511" i="8"/>
  <c r="E1511" i="8"/>
  <c r="I1510" i="8"/>
  <c r="H1510" i="8"/>
  <c r="G1510" i="8"/>
  <c r="F1510" i="8"/>
  <c r="E1510" i="8"/>
  <c r="I1509" i="8"/>
  <c r="H1509" i="8"/>
  <c r="G1509" i="8"/>
  <c r="F1509" i="8"/>
  <c r="E1509" i="8"/>
  <c r="I1508" i="8"/>
  <c r="H1508" i="8"/>
  <c r="G1508" i="8"/>
  <c r="F1508" i="8"/>
  <c r="E1508" i="8"/>
  <c r="I1507" i="8"/>
  <c r="H1507" i="8"/>
  <c r="G1507" i="8"/>
  <c r="F1507" i="8"/>
  <c r="E1507" i="8"/>
  <c r="I1506" i="8"/>
  <c r="H1506" i="8"/>
  <c r="G1506" i="8"/>
  <c r="F1506" i="8"/>
  <c r="E1506" i="8"/>
  <c r="I1505" i="8"/>
  <c r="H1505" i="8"/>
  <c r="G1505" i="8"/>
  <c r="F1505" i="8"/>
  <c r="E1505" i="8"/>
  <c r="I1504" i="8"/>
  <c r="H1504" i="8"/>
  <c r="G1504" i="8"/>
  <c r="F1504" i="8"/>
  <c r="E1504" i="8"/>
  <c r="I1503" i="8"/>
  <c r="H1503" i="8"/>
  <c r="G1503" i="8"/>
  <c r="F1503" i="8"/>
  <c r="E1503" i="8"/>
  <c r="I1502" i="8"/>
  <c r="H1502" i="8"/>
  <c r="G1502" i="8"/>
  <c r="F1502" i="8"/>
  <c r="E1502" i="8"/>
  <c r="I1501" i="8"/>
  <c r="H1501" i="8"/>
  <c r="G1501" i="8"/>
  <c r="F1501" i="8"/>
  <c r="E1501" i="8"/>
  <c r="I1500" i="8"/>
  <c r="H1500" i="8"/>
  <c r="G1500" i="8"/>
  <c r="F1500" i="8"/>
  <c r="E1500" i="8"/>
  <c r="I1499" i="8"/>
  <c r="H1499" i="8"/>
  <c r="G1499" i="8"/>
  <c r="F1499" i="8"/>
  <c r="E1499" i="8"/>
  <c r="I1498" i="8"/>
  <c r="H1498" i="8"/>
  <c r="G1498" i="8"/>
  <c r="F1498" i="8"/>
  <c r="E1498" i="8"/>
  <c r="I1497" i="8"/>
  <c r="H1497" i="8"/>
  <c r="G1497" i="8"/>
  <c r="F1497" i="8"/>
  <c r="E1497" i="8"/>
  <c r="I1496" i="8"/>
  <c r="H1496" i="8"/>
  <c r="G1496" i="8"/>
  <c r="F1496" i="8"/>
  <c r="E1496" i="8"/>
  <c r="I1495" i="8"/>
  <c r="H1495" i="8"/>
  <c r="G1495" i="8"/>
  <c r="F1495" i="8"/>
  <c r="E1495" i="8"/>
  <c r="I1494" i="8"/>
  <c r="H1494" i="8"/>
  <c r="G1494" i="8"/>
  <c r="F1494" i="8"/>
  <c r="E1494" i="8"/>
  <c r="I1493" i="8"/>
  <c r="H1493" i="8"/>
  <c r="G1493" i="8"/>
  <c r="F1493" i="8"/>
  <c r="E1493" i="8"/>
  <c r="I1492" i="8"/>
  <c r="H1492" i="8"/>
  <c r="G1492" i="8"/>
  <c r="F1492" i="8"/>
  <c r="E1492" i="8"/>
  <c r="I1491" i="8"/>
  <c r="H1491" i="8"/>
  <c r="G1491" i="8"/>
  <c r="F1491" i="8"/>
  <c r="E1491" i="8"/>
  <c r="I1490" i="8"/>
  <c r="H1490" i="8"/>
  <c r="G1490" i="8"/>
  <c r="F1490" i="8"/>
  <c r="E1490" i="8"/>
  <c r="I1489" i="8"/>
  <c r="H1489" i="8"/>
  <c r="G1489" i="8"/>
  <c r="F1489" i="8"/>
  <c r="E1489" i="8"/>
  <c r="I1488" i="8"/>
  <c r="H1488" i="8"/>
  <c r="G1488" i="8"/>
  <c r="F1488" i="8"/>
  <c r="E1488" i="8"/>
  <c r="I1487" i="8"/>
  <c r="H1487" i="8"/>
  <c r="G1487" i="8"/>
  <c r="F1487" i="8"/>
  <c r="E1487" i="8"/>
  <c r="I1486" i="8"/>
  <c r="H1486" i="8"/>
  <c r="G1486" i="8"/>
  <c r="F1486" i="8"/>
  <c r="E1486" i="8"/>
  <c r="I1485" i="8"/>
  <c r="H1485" i="8"/>
  <c r="G1485" i="8"/>
  <c r="F1485" i="8"/>
  <c r="E1485" i="8"/>
  <c r="I1484" i="8"/>
  <c r="H1484" i="8"/>
  <c r="G1484" i="8"/>
  <c r="F1484" i="8"/>
  <c r="E1484" i="8"/>
  <c r="I1483" i="8"/>
  <c r="H1483" i="8"/>
  <c r="G1483" i="8"/>
  <c r="F1483" i="8"/>
  <c r="E1483" i="8"/>
  <c r="I1482" i="8"/>
  <c r="H1482" i="8"/>
  <c r="G1482" i="8"/>
  <c r="F1482" i="8"/>
  <c r="E1482" i="8"/>
  <c r="I1481" i="8"/>
  <c r="H1481" i="8"/>
  <c r="G1481" i="8"/>
  <c r="F1481" i="8"/>
  <c r="E1481" i="8"/>
  <c r="I1480" i="8"/>
  <c r="H1480" i="8"/>
  <c r="G1480" i="8"/>
  <c r="F1480" i="8"/>
  <c r="E1480" i="8"/>
  <c r="I1479" i="8"/>
  <c r="H1479" i="8"/>
  <c r="G1479" i="8"/>
  <c r="F1479" i="8"/>
  <c r="E1479" i="8"/>
  <c r="I1478" i="8"/>
  <c r="H1478" i="8"/>
  <c r="G1478" i="8"/>
  <c r="F1478" i="8"/>
  <c r="E1478" i="8"/>
  <c r="I1477" i="8"/>
  <c r="H1477" i="8"/>
  <c r="G1477" i="8"/>
  <c r="F1477" i="8"/>
  <c r="E1477" i="8"/>
  <c r="I1476" i="8"/>
  <c r="H1476" i="8"/>
  <c r="G1476" i="8"/>
  <c r="F1476" i="8"/>
  <c r="E1476" i="8"/>
  <c r="I1475" i="8"/>
  <c r="H1475" i="8"/>
  <c r="G1475" i="8"/>
  <c r="F1475" i="8"/>
  <c r="E1475" i="8"/>
  <c r="I1474" i="8"/>
  <c r="H1474" i="8"/>
  <c r="G1474" i="8"/>
  <c r="F1474" i="8"/>
  <c r="E1474" i="8"/>
  <c r="I1473" i="8"/>
  <c r="H1473" i="8"/>
  <c r="G1473" i="8"/>
  <c r="F1473" i="8"/>
  <c r="E1473" i="8"/>
  <c r="I1472" i="8"/>
  <c r="H1472" i="8"/>
  <c r="G1472" i="8"/>
  <c r="F1472" i="8"/>
  <c r="E1472" i="8"/>
  <c r="I1471" i="8"/>
  <c r="H1471" i="8"/>
  <c r="G1471" i="8"/>
  <c r="F1471" i="8"/>
  <c r="E1471" i="8"/>
  <c r="I1470" i="8"/>
  <c r="H1470" i="8"/>
  <c r="G1470" i="8"/>
  <c r="F1470" i="8"/>
  <c r="E1470" i="8"/>
  <c r="I1469" i="8"/>
  <c r="H1469" i="8"/>
  <c r="G1469" i="8"/>
  <c r="F1469" i="8"/>
  <c r="E1469" i="8"/>
  <c r="I1468" i="8"/>
  <c r="H1468" i="8"/>
  <c r="G1468" i="8"/>
  <c r="F1468" i="8"/>
  <c r="E1468" i="8"/>
  <c r="I1467" i="8"/>
  <c r="H1467" i="8"/>
  <c r="G1467" i="8"/>
  <c r="F1467" i="8"/>
  <c r="E1467" i="8"/>
  <c r="I1466" i="8"/>
  <c r="H1466" i="8"/>
  <c r="G1466" i="8"/>
  <c r="F1466" i="8"/>
  <c r="E1466" i="8"/>
  <c r="I1465" i="8"/>
  <c r="H1465" i="8"/>
  <c r="G1465" i="8"/>
  <c r="F1465" i="8"/>
  <c r="E1465" i="8"/>
  <c r="I1464" i="8"/>
  <c r="H1464" i="8"/>
  <c r="G1464" i="8"/>
  <c r="F1464" i="8"/>
  <c r="E1464" i="8"/>
  <c r="I1463" i="8"/>
  <c r="H1463" i="8"/>
  <c r="G1463" i="8"/>
  <c r="F1463" i="8"/>
  <c r="E1463" i="8"/>
  <c r="I1462" i="8"/>
  <c r="H1462" i="8"/>
  <c r="G1462" i="8"/>
  <c r="F1462" i="8"/>
  <c r="E1462" i="8"/>
  <c r="I1461" i="8"/>
  <c r="H1461" i="8"/>
  <c r="G1461" i="8"/>
  <c r="F1461" i="8"/>
  <c r="E1461" i="8"/>
  <c r="I1460" i="8"/>
  <c r="H1460" i="8"/>
  <c r="G1460" i="8"/>
  <c r="F1460" i="8"/>
  <c r="E1460" i="8"/>
  <c r="I1459" i="8"/>
  <c r="H1459" i="8"/>
  <c r="G1459" i="8"/>
  <c r="F1459" i="8"/>
  <c r="E1459" i="8"/>
  <c r="I1458" i="8"/>
  <c r="H1458" i="8"/>
  <c r="G1458" i="8"/>
  <c r="F1458" i="8"/>
  <c r="E1458" i="8"/>
  <c r="I1457" i="8"/>
  <c r="H1457" i="8"/>
  <c r="G1457" i="8"/>
  <c r="F1457" i="8"/>
  <c r="E1457" i="8"/>
  <c r="I1456" i="8"/>
  <c r="H1456" i="8"/>
  <c r="G1456" i="8"/>
  <c r="F1456" i="8"/>
  <c r="E1456" i="8"/>
  <c r="I1455" i="8"/>
  <c r="H1455" i="8"/>
  <c r="G1455" i="8"/>
  <c r="F1455" i="8"/>
  <c r="E1455" i="8"/>
  <c r="I1454" i="8"/>
  <c r="H1454" i="8"/>
  <c r="G1454" i="8"/>
  <c r="F1454" i="8"/>
  <c r="E1454" i="8"/>
  <c r="I1453" i="8"/>
  <c r="H1453" i="8"/>
  <c r="G1453" i="8"/>
  <c r="F1453" i="8"/>
  <c r="E1453" i="8"/>
  <c r="I1452" i="8"/>
  <c r="H1452" i="8"/>
  <c r="G1452" i="8"/>
  <c r="F1452" i="8"/>
  <c r="E1452" i="8"/>
  <c r="I1451" i="8"/>
  <c r="H1451" i="8"/>
  <c r="G1451" i="8"/>
  <c r="F1451" i="8"/>
  <c r="E1451" i="8"/>
  <c r="I1450" i="8"/>
  <c r="H1450" i="8"/>
  <c r="G1450" i="8"/>
  <c r="F1450" i="8"/>
  <c r="E1450" i="8"/>
  <c r="I1449" i="8"/>
  <c r="H1449" i="8"/>
  <c r="G1449" i="8"/>
  <c r="F1449" i="8"/>
  <c r="E1449" i="8"/>
  <c r="I1448" i="8"/>
  <c r="H1448" i="8"/>
  <c r="G1448" i="8"/>
  <c r="F1448" i="8"/>
  <c r="E1448" i="8"/>
  <c r="I1447" i="8"/>
  <c r="H1447" i="8"/>
  <c r="G1447" i="8"/>
  <c r="F1447" i="8"/>
  <c r="E1447" i="8"/>
  <c r="I1446" i="8"/>
  <c r="H1446" i="8"/>
  <c r="G1446" i="8"/>
  <c r="F1446" i="8"/>
  <c r="E1446" i="8"/>
  <c r="I1445" i="8"/>
  <c r="H1445" i="8"/>
  <c r="G1445" i="8"/>
  <c r="F1445" i="8"/>
  <c r="E1445" i="8"/>
  <c r="I1444" i="8"/>
  <c r="H1444" i="8"/>
  <c r="G1444" i="8"/>
  <c r="F1444" i="8"/>
  <c r="E1444" i="8"/>
  <c r="I1443" i="8"/>
  <c r="H1443" i="8"/>
  <c r="G1443" i="8"/>
  <c r="F1443" i="8"/>
  <c r="E1443" i="8"/>
  <c r="I1442" i="8"/>
  <c r="H1442" i="8"/>
  <c r="G1442" i="8"/>
  <c r="F1442" i="8"/>
  <c r="E1442" i="8"/>
  <c r="I1441" i="8"/>
  <c r="H1441" i="8"/>
  <c r="G1441" i="8"/>
  <c r="F1441" i="8"/>
  <c r="E1441" i="8"/>
  <c r="I1440" i="8"/>
  <c r="H1440" i="8"/>
  <c r="G1440" i="8"/>
  <c r="F1440" i="8"/>
  <c r="E1440" i="8"/>
  <c r="I1439" i="8"/>
  <c r="H1439" i="8"/>
  <c r="G1439" i="8"/>
  <c r="F1439" i="8"/>
  <c r="E1439" i="8"/>
  <c r="I1438" i="8"/>
  <c r="H1438" i="8"/>
  <c r="G1438" i="8"/>
  <c r="F1438" i="8"/>
  <c r="E1438" i="8"/>
  <c r="I1437" i="8"/>
  <c r="H1437" i="8"/>
  <c r="G1437" i="8"/>
  <c r="F1437" i="8"/>
  <c r="E1437" i="8"/>
  <c r="I1436" i="8"/>
  <c r="H1436" i="8"/>
  <c r="G1436" i="8"/>
  <c r="F1436" i="8"/>
  <c r="E1436" i="8"/>
  <c r="I1435" i="8"/>
  <c r="H1435" i="8"/>
  <c r="G1435" i="8"/>
  <c r="F1435" i="8"/>
  <c r="E1435" i="8"/>
  <c r="I1434" i="8"/>
  <c r="H1434" i="8"/>
  <c r="G1434" i="8"/>
  <c r="F1434" i="8"/>
  <c r="E1434" i="8"/>
  <c r="I1433" i="8"/>
  <c r="H1433" i="8"/>
  <c r="G1433" i="8"/>
  <c r="F1433" i="8"/>
  <c r="E1433" i="8"/>
  <c r="I1432" i="8"/>
  <c r="H1432" i="8"/>
  <c r="G1432" i="8"/>
  <c r="F1432" i="8"/>
  <c r="E1432" i="8"/>
  <c r="I1431" i="8"/>
  <c r="H1431" i="8"/>
  <c r="G1431" i="8"/>
  <c r="F1431" i="8"/>
  <c r="E1431" i="8"/>
  <c r="I1430" i="8"/>
  <c r="H1430" i="8"/>
  <c r="G1430" i="8"/>
  <c r="F1430" i="8"/>
  <c r="E1430" i="8"/>
  <c r="I1429" i="8"/>
  <c r="H1429" i="8"/>
  <c r="G1429" i="8"/>
  <c r="F1429" i="8"/>
  <c r="E1429" i="8"/>
  <c r="I1428" i="8"/>
  <c r="H1428" i="8"/>
  <c r="G1428" i="8"/>
  <c r="F1428" i="8"/>
  <c r="E1428" i="8"/>
  <c r="I1427" i="8"/>
  <c r="H1427" i="8"/>
  <c r="G1427" i="8"/>
  <c r="F1427" i="8"/>
  <c r="E1427" i="8"/>
  <c r="I1426" i="8"/>
  <c r="H1426" i="8"/>
  <c r="G1426" i="8"/>
  <c r="F1426" i="8"/>
  <c r="E1426" i="8"/>
  <c r="I1425" i="8"/>
  <c r="H1425" i="8"/>
  <c r="G1425" i="8"/>
  <c r="F1425" i="8"/>
  <c r="E1425" i="8"/>
  <c r="I1424" i="8"/>
  <c r="H1424" i="8"/>
  <c r="G1424" i="8"/>
  <c r="F1424" i="8"/>
  <c r="E1424" i="8"/>
  <c r="I1423" i="8"/>
  <c r="H1423" i="8"/>
  <c r="G1423" i="8"/>
  <c r="F1423" i="8"/>
  <c r="E1423" i="8"/>
  <c r="I1422" i="8"/>
  <c r="H1422" i="8"/>
  <c r="G1422" i="8"/>
  <c r="F1422" i="8"/>
  <c r="E1422" i="8"/>
  <c r="I1421" i="8"/>
  <c r="H1421" i="8"/>
  <c r="G1421" i="8"/>
  <c r="F1421" i="8"/>
  <c r="E1421" i="8"/>
  <c r="I1420" i="8"/>
  <c r="H1420" i="8"/>
  <c r="G1420" i="8"/>
  <c r="F1420" i="8"/>
  <c r="E1420" i="8"/>
  <c r="I1419" i="8"/>
  <c r="H1419" i="8"/>
  <c r="G1419" i="8"/>
  <c r="F1419" i="8"/>
  <c r="E1419" i="8"/>
  <c r="I1418" i="8"/>
  <c r="H1418" i="8"/>
  <c r="G1418" i="8"/>
  <c r="F1418" i="8"/>
  <c r="E1418" i="8"/>
  <c r="I1417" i="8"/>
  <c r="H1417" i="8"/>
  <c r="G1417" i="8"/>
  <c r="F1417" i="8"/>
  <c r="E1417" i="8"/>
  <c r="I1416" i="8"/>
  <c r="H1416" i="8"/>
  <c r="G1416" i="8"/>
  <c r="F1416" i="8"/>
  <c r="E1416" i="8"/>
  <c r="I1415" i="8"/>
  <c r="H1415" i="8"/>
  <c r="G1415" i="8"/>
  <c r="F1415" i="8"/>
  <c r="E1415" i="8"/>
  <c r="I1414" i="8"/>
  <c r="H1414" i="8"/>
  <c r="G1414" i="8"/>
  <c r="F1414" i="8"/>
  <c r="E1414" i="8"/>
  <c r="I1413" i="8"/>
  <c r="H1413" i="8"/>
  <c r="G1413" i="8"/>
  <c r="F1413" i="8"/>
  <c r="E1413" i="8"/>
  <c r="I1412" i="8"/>
  <c r="H1412" i="8"/>
  <c r="G1412" i="8"/>
  <c r="F1412" i="8"/>
  <c r="E1412" i="8"/>
  <c r="I1411" i="8"/>
  <c r="H1411" i="8"/>
  <c r="G1411" i="8"/>
  <c r="F1411" i="8"/>
  <c r="E1411" i="8"/>
  <c r="I1410" i="8"/>
  <c r="H1410" i="8"/>
  <c r="G1410" i="8"/>
  <c r="F1410" i="8"/>
  <c r="E1410" i="8"/>
  <c r="I1409" i="8"/>
  <c r="H1409" i="8"/>
  <c r="G1409" i="8"/>
  <c r="F1409" i="8"/>
  <c r="E1409" i="8"/>
  <c r="I1408" i="8"/>
  <c r="H1408" i="8"/>
  <c r="G1408" i="8"/>
  <c r="F1408" i="8"/>
  <c r="E1408" i="8"/>
  <c r="I1407" i="8"/>
  <c r="H1407" i="8"/>
  <c r="G1407" i="8"/>
  <c r="F1407" i="8"/>
  <c r="E1407" i="8"/>
  <c r="I1406" i="8"/>
  <c r="H1406" i="8"/>
  <c r="G1406" i="8"/>
  <c r="F1406" i="8"/>
  <c r="E1406" i="8"/>
  <c r="I1405" i="8"/>
  <c r="H1405" i="8"/>
  <c r="G1405" i="8"/>
  <c r="F1405" i="8"/>
  <c r="E1405" i="8"/>
  <c r="I1404" i="8"/>
  <c r="H1404" i="8"/>
  <c r="G1404" i="8"/>
  <c r="F1404" i="8"/>
  <c r="E1404" i="8"/>
  <c r="I1403" i="8"/>
  <c r="H1403" i="8"/>
  <c r="G1403" i="8"/>
  <c r="F1403" i="8"/>
  <c r="E1403" i="8"/>
  <c r="I1402" i="8"/>
  <c r="H1402" i="8"/>
  <c r="G1402" i="8"/>
  <c r="F1402" i="8"/>
  <c r="E1402" i="8"/>
  <c r="I1401" i="8"/>
  <c r="H1401" i="8"/>
  <c r="G1401" i="8"/>
  <c r="F1401" i="8"/>
  <c r="E1401" i="8"/>
  <c r="I1400" i="8"/>
  <c r="H1400" i="8"/>
  <c r="G1400" i="8"/>
  <c r="F1400" i="8"/>
  <c r="E1400" i="8"/>
  <c r="I1399" i="8"/>
  <c r="H1399" i="8"/>
  <c r="G1399" i="8"/>
  <c r="F1399" i="8"/>
  <c r="E1399" i="8"/>
  <c r="I1398" i="8"/>
  <c r="H1398" i="8"/>
  <c r="G1398" i="8"/>
  <c r="F1398" i="8"/>
  <c r="E1398" i="8"/>
  <c r="I1397" i="8"/>
  <c r="H1397" i="8"/>
  <c r="G1397" i="8"/>
  <c r="F1397" i="8"/>
  <c r="E1397" i="8"/>
  <c r="I1396" i="8"/>
  <c r="H1396" i="8"/>
  <c r="G1396" i="8"/>
  <c r="F1396" i="8"/>
  <c r="E1396" i="8"/>
  <c r="I1395" i="8"/>
  <c r="H1395" i="8"/>
  <c r="G1395" i="8"/>
  <c r="F1395" i="8"/>
  <c r="E1395" i="8"/>
  <c r="I1394" i="8"/>
  <c r="H1394" i="8"/>
  <c r="G1394" i="8"/>
  <c r="F1394" i="8"/>
  <c r="E1394" i="8"/>
  <c r="I1393" i="8"/>
  <c r="H1393" i="8"/>
  <c r="G1393" i="8"/>
  <c r="F1393" i="8"/>
  <c r="E1393" i="8"/>
  <c r="I1392" i="8"/>
  <c r="H1392" i="8"/>
  <c r="G1392" i="8"/>
  <c r="F1392" i="8"/>
  <c r="E1392" i="8"/>
  <c r="I1391" i="8"/>
  <c r="H1391" i="8"/>
  <c r="G1391" i="8"/>
  <c r="F1391" i="8"/>
  <c r="E1391" i="8"/>
  <c r="I1390" i="8"/>
  <c r="H1390" i="8"/>
  <c r="G1390" i="8"/>
  <c r="F1390" i="8"/>
  <c r="E1390" i="8"/>
  <c r="I1389" i="8"/>
  <c r="H1389" i="8"/>
  <c r="G1389" i="8"/>
  <c r="F1389" i="8"/>
  <c r="E1389" i="8"/>
  <c r="I1388" i="8"/>
  <c r="H1388" i="8"/>
  <c r="G1388" i="8"/>
  <c r="F1388" i="8"/>
  <c r="E1388" i="8"/>
  <c r="I1387" i="8"/>
  <c r="H1387" i="8"/>
  <c r="G1387" i="8"/>
  <c r="F1387" i="8"/>
  <c r="E1387" i="8"/>
  <c r="I1386" i="8"/>
  <c r="H1386" i="8"/>
  <c r="G1386" i="8"/>
  <c r="F1386" i="8"/>
  <c r="E1386" i="8"/>
  <c r="I1385" i="8"/>
  <c r="H1385" i="8"/>
  <c r="G1385" i="8"/>
  <c r="F1385" i="8"/>
  <c r="E1385" i="8"/>
  <c r="I1384" i="8"/>
  <c r="H1384" i="8"/>
  <c r="G1384" i="8"/>
  <c r="F1384" i="8"/>
  <c r="E1384" i="8"/>
  <c r="I1383" i="8"/>
  <c r="H1383" i="8"/>
  <c r="G1383" i="8"/>
  <c r="F1383" i="8"/>
  <c r="E1383" i="8"/>
  <c r="I1382" i="8"/>
  <c r="H1382" i="8"/>
  <c r="G1382" i="8"/>
  <c r="F1382" i="8"/>
  <c r="E1382" i="8"/>
  <c r="I1381" i="8"/>
  <c r="H1381" i="8"/>
  <c r="G1381" i="8"/>
  <c r="F1381" i="8"/>
  <c r="E1381" i="8"/>
  <c r="I1380" i="8"/>
  <c r="H1380" i="8"/>
  <c r="G1380" i="8"/>
  <c r="F1380" i="8"/>
  <c r="E1380" i="8"/>
  <c r="I1379" i="8"/>
  <c r="H1379" i="8"/>
  <c r="G1379" i="8"/>
  <c r="F1379" i="8"/>
  <c r="E1379" i="8"/>
  <c r="I1378" i="8"/>
  <c r="H1378" i="8"/>
  <c r="G1378" i="8"/>
  <c r="F1378" i="8"/>
  <c r="E1378" i="8"/>
  <c r="I1377" i="8"/>
  <c r="H1377" i="8"/>
  <c r="G1377" i="8"/>
  <c r="F1377" i="8"/>
  <c r="E1377" i="8"/>
  <c r="I1376" i="8"/>
  <c r="H1376" i="8"/>
  <c r="G1376" i="8"/>
  <c r="F1376" i="8"/>
  <c r="E1376" i="8"/>
  <c r="I1375" i="8"/>
  <c r="H1375" i="8"/>
  <c r="G1375" i="8"/>
  <c r="F1375" i="8"/>
  <c r="E1375" i="8"/>
  <c r="I1374" i="8"/>
  <c r="H1374" i="8"/>
  <c r="G1374" i="8"/>
  <c r="F1374" i="8"/>
  <c r="E1374" i="8"/>
  <c r="I1373" i="8"/>
  <c r="H1373" i="8"/>
  <c r="G1373" i="8"/>
  <c r="F1373" i="8"/>
  <c r="E1373" i="8"/>
  <c r="I1372" i="8"/>
  <c r="H1372" i="8"/>
  <c r="G1372" i="8"/>
  <c r="F1372" i="8"/>
  <c r="E1372" i="8"/>
  <c r="I1371" i="8"/>
  <c r="H1371" i="8"/>
  <c r="G1371" i="8"/>
  <c r="F1371" i="8"/>
  <c r="E1371" i="8"/>
  <c r="I1370" i="8"/>
  <c r="H1370" i="8"/>
  <c r="G1370" i="8"/>
  <c r="F1370" i="8"/>
  <c r="E1370" i="8"/>
  <c r="I1369" i="8"/>
  <c r="H1369" i="8"/>
  <c r="G1369" i="8"/>
  <c r="F1369" i="8"/>
  <c r="E1369" i="8"/>
  <c r="I1368" i="8"/>
  <c r="H1368" i="8"/>
  <c r="G1368" i="8"/>
  <c r="F1368" i="8"/>
  <c r="E1368" i="8"/>
  <c r="I1367" i="8"/>
  <c r="H1367" i="8"/>
  <c r="G1367" i="8"/>
  <c r="F1367" i="8"/>
  <c r="E1367" i="8"/>
  <c r="I1366" i="8"/>
  <c r="H1366" i="8"/>
  <c r="G1366" i="8"/>
  <c r="F1366" i="8"/>
  <c r="E1366" i="8"/>
  <c r="I1365" i="8"/>
  <c r="H1365" i="8"/>
  <c r="G1365" i="8"/>
  <c r="F1365" i="8"/>
  <c r="E1365" i="8"/>
  <c r="I1364" i="8"/>
  <c r="H1364" i="8"/>
  <c r="G1364" i="8"/>
  <c r="F1364" i="8"/>
  <c r="E1364" i="8"/>
  <c r="I1363" i="8"/>
  <c r="H1363" i="8"/>
  <c r="G1363" i="8"/>
  <c r="F1363" i="8"/>
  <c r="E1363" i="8"/>
  <c r="I1362" i="8"/>
  <c r="H1362" i="8"/>
  <c r="G1362" i="8"/>
  <c r="F1362" i="8"/>
  <c r="E1362" i="8"/>
  <c r="I1361" i="8"/>
  <c r="H1361" i="8"/>
  <c r="G1361" i="8"/>
  <c r="F1361" i="8"/>
  <c r="E1361" i="8"/>
  <c r="I1360" i="8"/>
  <c r="H1360" i="8"/>
  <c r="G1360" i="8"/>
  <c r="F1360" i="8"/>
  <c r="E1360" i="8"/>
  <c r="I1359" i="8"/>
  <c r="H1359" i="8"/>
  <c r="G1359" i="8"/>
  <c r="F1359" i="8"/>
  <c r="E1359" i="8"/>
  <c r="I1358" i="8"/>
  <c r="H1358" i="8"/>
  <c r="G1358" i="8"/>
  <c r="F1358" i="8"/>
  <c r="E1358" i="8"/>
  <c r="I1357" i="8"/>
  <c r="H1357" i="8"/>
  <c r="G1357" i="8"/>
  <c r="F1357" i="8"/>
  <c r="E1357" i="8"/>
  <c r="I1356" i="8"/>
  <c r="H1356" i="8"/>
  <c r="G1356" i="8"/>
  <c r="F1356" i="8"/>
  <c r="E1356" i="8"/>
  <c r="I1355" i="8"/>
  <c r="H1355" i="8"/>
  <c r="G1355" i="8"/>
  <c r="F1355" i="8"/>
  <c r="E1355" i="8"/>
  <c r="I1354" i="8"/>
  <c r="H1354" i="8"/>
  <c r="G1354" i="8"/>
  <c r="F1354" i="8"/>
  <c r="E1354" i="8"/>
  <c r="I1353" i="8"/>
  <c r="H1353" i="8"/>
  <c r="G1353" i="8"/>
  <c r="F1353" i="8"/>
  <c r="E1353" i="8"/>
  <c r="I1352" i="8"/>
  <c r="H1352" i="8"/>
  <c r="G1352" i="8"/>
  <c r="F1352" i="8"/>
  <c r="E1352" i="8"/>
  <c r="I1351" i="8"/>
  <c r="H1351" i="8"/>
  <c r="G1351" i="8"/>
  <c r="F1351" i="8"/>
  <c r="E1351" i="8"/>
  <c r="I1350" i="8"/>
  <c r="H1350" i="8"/>
  <c r="G1350" i="8"/>
  <c r="F1350" i="8"/>
  <c r="E1350" i="8"/>
  <c r="I1349" i="8"/>
  <c r="H1349" i="8"/>
  <c r="G1349" i="8"/>
  <c r="F1349" i="8"/>
  <c r="E1349" i="8"/>
  <c r="I1348" i="8"/>
  <c r="H1348" i="8"/>
  <c r="G1348" i="8"/>
  <c r="F1348" i="8"/>
  <c r="E1348" i="8"/>
  <c r="I1347" i="8"/>
  <c r="H1347" i="8"/>
  <c r="G1347" i="8"/>
  <c r="F1347" i="8"/>
  <c r="E1347" i="8"/>
  <c r="I1346" i="8"/>
  <c r="H1346" i="8"/>
  <c r="G1346" i="8"/>
  <c r="F1346" i="8"/>
  <c r="E1346" i="8"/>
  <c r="I1345" i="8"/>
  <c r="H1345" i="8"/>
  <c r="G1345" i="8"/>
  <c r="F1345" i="8"/>
  <c r="E1345" i="8"/>
  <c r="I1344" i="8"/>
  <c r="H1344" i="8"/>
  <c r="G1344" i="8"/>
  <c r="F1344" i="8"/>
  <c r="E1344" i="8"/>
  <c r="I1343" i="8"/>
  <c r="H1343" i="8"/>
  <c r="G1343" i="8"/>
  <c r="F1343" i="8"/>
  <c r="E1343" i="8"/>
  <c r="I1342" i="8"/>
  <c r="H1342" i="8"/>
  <c r="G1342" i="8"/>
  <c r="F1342" i="8"/>
  <c r="E1342" i="8"/>
  <c r="I1341" i="8"/>
  <c r="H1341" i="8"/>
  <c r="G1341" i="8"/>
  <c r="F1341" i="8"/>
  <c r="E1341" i="8"/>
  <c r="I1340" i="8"/>
  <c r="H1340" i="8"/>
  <c r="G1340" i="8"/>
  <c r="F1340" i="8"/>
  <c r="E1340" i="8"/>
  <c r="I1339" i="8"/>
  <c r="H1339" i="8"/>
  <c r="G1339" i="8"/>
  <c r="F1339" i="8"/>
  <c r="E1339" i="8"/>
  <c r="I1338" i="8"/>
  <c r="H1338" i="8"/>
  <c r="G1338" i="8"/>
  <c r="F1338" i="8"/>
  <c r="E1338" i="8"/>
  <c r="I1337" i="8"/>
  <c r="H1337" i="8"/>
  <c r="G1337" i="8"/>
  <c r="F1337" i="8"/>
  <c r="E1337" i="8"/>
  <c r="I1336" i="8"/>
  <c r="H1336" i="8"/>
  <c r="G1336" i="8"/>
  <c r="F1336" i="8"/>
  <c r="E1336" i="8"/>
  <c r="I1335" i="8"/>
  <c r="H1335" i="8"/>
  <c r="G1335" i="8"/>
  <c r="F1335" i="8"/>
  <c r="E1335" i="8"/>
  <c r="I1334" i="8"/>
  <c r="H1334" i="8"/>
  <c r="G1334" i="8"/>
  <c r="F1334" i="8"/>
  <c r="E1334" i="8"/>
  <c r="I1333" i="8"/>
  <c r="H1333" i="8"/>
  <c r="G1333" i="8"/>
  <c r="F1333" i="8"/>
  <c r="E1333" i="8"/>
  <c r="I1332" i="8"/>
  <c r="H1332" i="8"/>
  <c r="G1332" i="8"/>
  <c r="F1332" i="8"/>
  <c r="E1332" i="8"/>
  <c r="I1331" i="8"/>
  <c r="H1331" i="8"/>
  <c r="G1331" i="8"/>
  <c r="F1331" i="8"/>
  <c r="E1331" i="8"/>
  <c r="I1330" i="8"/>
  <c r="H1330" i="8"/>
  <c r="G1330" i="8"/>
  <c r="F1330" i="8"/>
  <c r="E1330" i="8"/>
  <c r="I1329" i="8"/>
  <c r="H1329" i="8"/>
  <c r="G1329" i="8"/>
  <c r="F1329" i="8"/>
  <c r="E1329" i="8"/>
  <c r="I1328" i="8"/>
  <c r="H1328" i="8"/>
  <c r="G1328" i="8"/>
  <c r="F1328" i="8"/>
  <c r="E1328" i="8"/>
  <c r="I1327" i="8"/>
  <c r="H1327" i="8"/>
  <c r="G1327" i="8"/>
  <c r="F1327" i="8"/>
  <c r="E1327" i="8"/>
  <c r="I1326" i="8"/>
  <c r="H1326" i="8"/>
  <c r="G1326" i="8"/>
  <c r="F1326" i="8"/>
  <c r="E1326" i="8"/>
  <c r="I1325" i="8"/>
  <c r="H1325" i="8"/>
  <c r="G1325" i="8"/>
  <c r="F1325" i="8"/>
  <c r="E1325" i="8"/>
  <c r="I1324" i="8"/>
  <c r="H1324" i="8"/>
  <c r="G1324" i="8"/>
  <c r="F1324" i="8"/>
  <c r="E1324" i="8"/>
  <c r="I1323" i="8"/>
  <c r="H1323" i="8"/>
  <c r="G1323" i="8"/>
  <c r="F1323" i="8"/>
  <c r="E1323" i="8"/>
  <c r="I1322" i="8"/>
  <c r="H1322" i="8"/>
  <c r="G1322" i="8"/>
  <c r="F1322" i="8"/>
  <c r="E1322" i="8"/>
  <c r="I1321" i="8"/>
  <c r="H1321" i="8"/>
  <c r="G1321" i="8"/>
  <c r="F1321" i="8"/>
  <c r="E1321" i="8"/>
  <c r="I1320" i="8"/>
  <c r="H1320" i="8"/>
  <c r="G1320" i="8"/>
  <c r="F1320" i="8"/>
  <c r="E1320" i="8"/>
  <c r="I1319" i="8"/>
  <c r="H1319" i="8"/>
  <c r="G1319" i="8"/>
  <c r="F1319" i="8"/>
  <c r="E1319" i="8"/>
  <c r="I1318" i="8"/>
  <c r="H1318" i="8"/>
  <c r="G1318" i="8"/>
  <c r="F1318" i="8"/>
  <c r="E1318" i="8"/>
  <c r="I1317" i="8"/>
  <c r="H1317" i="8"/>
  <c r="G1317" i="8"/>
  <c r="F1317" i="8"/>
  <c r="E1317" i="8"/>
  <c r="I1316" i="8"/>
  <c r="H1316" i="8"/>
  <c r="G1316" i="8"/>
  <c r="F1316" i="8"/>
  <c r="E1316" i="8"/>
  <c r="I1315" i="8"/>
  <c r="H1315" i="8"/>
  <c r="G1315" i="8"/>
  <c r="F1315" i="8"/>
  <c r="E1315" i="8"/>
  <c r="I1314" i="8"/>
  <c r="H1314" i="8"/>
  <c r="G1314" i="8"/>
  <c r="F1314" i="8"/>
  <c r="E1314" i="8"/>
  <c r="I1313" i="8"/>
  <c r="H1313" i="8"/>
  <c r="G1313" i="8"/>
  <c r="F1313" i="8"/>
  <c r="E1313" i="8"/>
  <c r="I1312" i="8"/>
  <c r="H1312" i="8"/>
  <c r="G1312" i="8"/>
  <c r="F1312" i="8"/>
  <c r="E1312" i="8"/>
  <c r="I1311" i="8"/>
  <c r="H1311" i="8"/>
  <c r="G1311" i="8"/>
  <c r="F1311" i="8"/>
  <c r="E1311" i="8"/>
  <c r="I1310" i="8"/>
  <c r="H1310" i="8"/>
  <c r="G1310" i="8"/>
  <c r="F1310" i="8"/>
  <c r="E1310" i="8"/>
  <c r="I1309" i="8"/>
  <c r="H1309" i="8"/>
  <c r="G1309" i="8"/>
  <c r="F1309" i="8"/>
  <c r="E1309" i="8"/>
  <c r="I1308" i="8"/>
  <c r="H1308" i="8"/>
  <c r="G1308" i="8"/>
  <c r="F1308" i="8"/>
  <c r="E1308" i="8"/>
  <c r="I1307" i="8"/>
  <c r="H1307" i="8"/>
  <c r="G1307" i="8"/>
  <c r="F1307" i="8"/>
  <c r="E1307" i="8"/>
  <c r="I1306" i="8"/>
  <c r="H1306" i="8"/>
  <c r="G1306" i="8"/>
  <c r="F1306" i="8"/>
  <c r="E1306" i="8"/>
  <c r="I1305" i="8"/>
  <c r="H1305" i="8"/>
  <c r="G1305" i="8"/>
  <c r="F1305" i="8"/>
  <c r="E1305" i="8"/>
  <c r="I1304" i="8"/>
  <c r="H1304" i="8"/>
  <c r="G1304" i="8"/>
  <c r="F1304" i="8"/>
  <c r="E1304" i="8"/>
  <c r="I1303" i="8"/>
  <c r="H1303" i="8"/>
  <c r="G1303" i="8"/>
  <c r="F1303" i="8"/>
  <c r="E1303" i="8"/>
  <c r="I1302" i="8"/>
  <c r="H1302" i="8"/>
  <c r="G1302" i="8"/>
  <c r="F1302" i="8"/>
  <c r="E1302" i="8"/>
  <c r="I1301" i="8"/>
  <c r="H1301" i="8"/>
  <c r="G1301" i="8"/>
  <c r="F1301" i="8"/>
  <c r="E1301" i="8"/>
  <c r="I1300" i="8"/>
  <c r="H1300" i="8"/>
  <c r="G1300" i="8"/>
  <c r="F1300" i="8"/>
  <c r="E1300" i="8"/>
  <c r="I1299" i="8"/>
  <c r="H1299" i="8"/>
  <c r="G1299" i="8"/>
  <c r="F1299" i="8"/>
  <c r="E1299" i="8"/>
  <c r="I1298" i="8"/>
  <c r="H1298" i="8"/>
  <c r="G1298" i="8"/>
  <c r="F1298" i="8"/>
  <c r="E1298" i="8"/>
  <c r="I1297" i="8"/>
  <c r="H1297" i="8"/>
  <c r="G1297" i="8"/>
  <c r="F1297" i="8"/>
  <c r="E1297" i="8"/>
  <c r="I1296" i="8"/>
  <c r="H1296" i="8"/>
  <c r="G1296" i="8"/>
  <c r="F1296" i="8"/>
  <c r="E1296" i="8"/>
  <c r="I1295" i="8"/>
  <c r="H1295" i="8"/>
  <c r="G1295" i="8"/>
  <c r="F1295" i="8"/>
  <c r="E1295" i="8"/>
  <c r="I1294" i="8"/>
  <c r="H1294" i="8"/>
  <c r="G1294" i="8"/>
  <c r="F1294" i="8"/>
  <c r="E1294" i="8"/>
  <c r="I1293" i="8"/>
  <c r="H1293" i="8"/>
  <c r="G1293" i="8"/>
  <c r="F1293" i="8"/>
  <c r="E1293" i="8"/>
  <c r="I1292" i="8"/>
  <c r="H1292" i="8"/>
  <c r="G1292" i="8"/>
  <c r="F1292" i="8"/>
  <c r="E1292" i="8"/>
  <c r="I1291" i="8"/>
  <c r="H1291" i="8"/>
  <c r="G1291" i="8"/>
  <c r="F1291" i="8"/>
  <c r="E1291" i="8"/>
  <c r="I1290" i="8"/>
  <c r="H1290" i="8"/>
  <c r="G1290" i="8"/>
  <c r="F1290" i="8"/>
  <c r="E1290" i="8"/>
  <c r="I1289" i="8"/>
  <c r="H1289" i="8"/>
  <c r="G1289" i="8"/>
  <c r="F1289" i="8"/>
  <c r="E1289" i="8"/>
  <c r="I1288" i="8"/>
  <c r="H1288" i="8"/>
  <c r="G1288" i="8"/>
  <c r="F1288" i="8"/>
  <c r="E1288" i="8"/>
  <c r="I1287" i="8"/>
  <c r="H1287" i="8"/>
  <c r="G1287" i="8"/>
  <c r="F1287" i="8"/>
  <c r="E1287" i="8"/>
  <c r="I1286" i="8"/>
  <c r="H1286" i="8"/>
  <c r="G1286" i="8"/>
  <c r="F1286" i="8"/>
  <c r="E1286" i="8"/>
  <c r="I1285" i="8"/>
  <c r="H1285" i="8"/>
  <c r="G1285" i="8"/>
  <c r="F1285" i="8"/>
  <c r="E1285" i="8"/>
  <c r="I1284" i="8"/>
  <c r="H1284" i="8"/>
  <c r="G1284" i="8"/>
  <c r="F1284" i="8"/>
  <c r="E1284" i="8"/>
  <c r="I1283" i="8"/>
  <c r="H1283" i="8"/>
  <c r="G1283" i="8"/>
  <c r="F1283" i="8"/>
  <c r="E1283" i="8"/>
  <c r="I1282" i="8"/>
  <c r="H1282" i="8"/>
  <c r="G1282" i="8"/>
  <c r="F1282" i="8"/>
  <c r="E1282" i="8"/>
  <c r="I1281" i="8"/>
  <c r="H1281" i="8"/>
  <c r="G1281" i="8"/>
  <c r="F1281" i="8"/>
  <c r="E1281" i="8"/>
  <c r="I1280" i="8"/>
  <c r="H1280" i="8"/>
  <c r="G1280" i="8"/>
  <c r="F1280" i="8"/>
  <c r="E1280" i="8"/>
  <c r="I1279" i="8"/>
  <c r="H1279" i="8"/>
  <c r="G1279" i="8"/>
  <c r="F1279" i="8"/>
  <c r="E1279" i="8"/>
  <c r="I1278" i="8"/>
  <c r="H1278" i="8"/>
  <c r="G1278" i="8"/>
  <c r="F1278" i="8"/>
  <c r="E1278" i="8"/>
  <c r="I1277" i="8"/>
  <c r="H1277" i="8"/>
  <c r="G1277" i="8"/>
  <c r="F1277" i="8"/>
  <c r="E1277" i="8"/>
  <c r="I1276" i="8"/>
  <c r="H1276" i="8"/>
  <c r="G1276" i="8"/>
  <c r="F1276" i="8"/>
  <c r="E1276" i="8"/>
  <c r="I1275" i="8"/>
  <c r="H1275" i="8"/>
  <c r="G1275" i="8"/>
  <c r="F1275" i="8"/>
  <c r="E1275" i="8"/>
  <c r="I1274" i="8"/>
  <c r="H1274" i="8"/>
  <c r="G1274" i="8"/>
  <c r="F1274" i="8"/>
  <c r="E1274" i="8"/>
  <c r="I1273" i="8"/>
  <c r="H1273" i="8"/>
  <c r="G1273" i="8"/>
  <c r="F1273" i="8"/>
  <c r="E1273" i="8"/>
  <c r="I1272" i="8"/>
  <c r="H1272" i="8"/>
  <c r="G1272" i="8"/>
  <c r="F1272" i="8"/>
  <c r="E1272" i="8"/>
  <c r="I1271" i="8"/>
  <c r="H1271" i="8"/>
  <c r="G1271" i="8"/>
  <c r="F1271" i="8"/>
  <c r="E1271" i="8"/>
  <c r="I1270" i="8"/>
  <c r="H1270" i="8"/>
  <c r="G1270" i="8"/>
  <c r="F1270" i="8"/>
  <c r="E1270" i="8"/>
  <c r="I1269" i="8"/>
  <c r="H1269" i="8"/>
  <c r="G1269" i="8"/>
  <c r="F1269" i="8"/>
  <c r="E1269" i="8"/>
  <c r="I1268" i="8"/>
  <c r="H1268" i="8"/>
  <c r="G1268" i="8"/>
  <c r="F1268" i="8"/>
  <c r="E1268" i="8"/>
  <c r="I1267" i="8"/>
  <c r="H1267" i="8"/>
  <c r="G1267" i="8"/>
  <c r="F1267" i="8"/>
  <c r="E1267" i="8"/>
  <c r="I1266" i="8"/>
  <c r="H1266" i="8"/>
  <c r="G1266" i="8"/>
  <c r="F1266" i="8"/>
  <c r="E1266" i="8"/>
  <c r="I1265" i="8"/>
  <c r="H1265" i="8"/>
  <c r="G1265" i="8"/>
  <c r="F1265" i="8"/>
  <c r="E1265" i="8"/>
  <c r="I1264" i="8"/>
  <c r="H1264" i="8"/>
  <c r="G1264" i="8"/>
  <c r="F1264" i="8"/>
  <c r="E1264" i="8"/>
  <c r="I1263" i="8"/>
  <c r="H1263" i="8"/>
  <c r="G1263" i="8"/>
  <c r="F1263" i="8"/>
  <c r="E1263" i="8"/>
  <c r="I1262" i="8"/>
  <c r="H1262" i="8"/>
  <c r="G1262" i="8"/>
  <c r="F1262" i="8"/>
  <c r="E1262" i="8"/>
  <c r="I1261" i="8"/>
  <c r="H1261" i="8"/>
  <c r="G1261" i="8"/>
  <c r="F1261" i="8"/>
  <c r="E1261" i="8"/>
  <c r="I1260" i="8"/>
  <c r="H1260" i="8"/>
  <c r="G1260" i="8"/>
  <c r="F1260" i="8"/>
  <c r="E1260" i="8"/>
  <c r="I1259" i="8"/>
  <c r="H1259" i="8"/>
  <c r="G1259" i="8"/>
  <c r="F1259" i="8"/>
  <c r="E1259" i="8"/>
  <c r="I1258" i="8"/>
  <c r="H1258" i="8"/>
  <c r="G1258" i="8"/>
  <c r="F1258" i="8"/>
  <c r="E1258" i="8"/>
  <c r="I1257" i="8"/>
  <c r="H1257" i="8"/>
  <c r="G1257" i="8"/>
  <c r="F1257" i="8"/>
  <c r="E1257" i="8"/>
  <c r="I1256" i="8"/>
  <c r="H1256" i="8"/>
  <c r="G1256" i="8"/>
  <c r="F1256" i="8"/>
  <c r="E1256" i="8"/>
  <c r="I1255" i="8"/>
  <c r="H1255" i="8"/>
  <c r="G1255" i="8"/>
  <c r="F1255" i="8"/>
  <c r="E1255" i="8"/>
  <c r="I1254" i="8"/>
  <c r="H1254" i="8"/>
  <c r="G1254" i="8"/>
  <c r="F1254" i="8"/>
  <c r="E1254" i="8"/>
  <c r="I1253" i="8"/>
  <c r="H1253" i="8"/>
  <c r="G1253" i="8"/>
  <c r="F1253" i="8"/>
  <c r="E1253" i="8"/>
  <c r="I1252" i="8"/>
  <c r="H1252" i="8"/>
  <c r="G1252" i="8"/>
  <c r="F1252" i="8"/>
  <c r="E1252" i="8"/>
  <c r="I1251" i="8"/>
  <c r="H1251" i="8"/>
  <c r="G1251" i="8"/>
  <c r="F1251" i="8"/>
  <c r="E1251" i="8"/>
  <c r="I1250" i="8"/>
  <c r="H1250" i="8"/>
  <c r="G1250" i="8"/>
  <c r="F1250" i="8"/>
  <c r="E1250" i="8"/>
  <c r="I1249" i="8"/>
  <c r="H1249" i="8"/>
  <c r="G1249" i="8"/>
  <c r="F1249" i="8"/>
  <c r="E1249" i="8"/>
  <c r="I1248" i="8"/>
  <c r="H1248" i="8"/>
  <c r="G1248" i="8"/>
  <c r="F1248" i="8"/>
  <c r="E1248" i="8"/>
  <c r="I1247" i="8"/>
  <c r="H1247" i="8"/>
  <c r="G1247" i="8"/>
  <c r="F1247" i="8"/>
  <c r="E1247" i="8"/>
  <c r="I1246" i="8"/>
  <c r="H1246" i="8"/>
  <c r="G1246" i="8"/>
  <c r="F1246" i="8"/>
  <c r="E1246" i="8"/>
  <c r="I1245" i="8"/>
  <c r="H1245" i="8"/>
  <c r="G1245" i="8"/>
  <c r="F1245" i="8"/>
  <c r="E1245" i="8"/>
  <c r="I1244" i="8"/>
  <c r="H1244" i="8"/>
  <c r="G1244" i="8"/>
  <c r="F1244" i="8"/>
  <c r="E1244" i="8"/>
  <c r="I1243" i="8"/>
  <c r="H1243" i="8"/>
  <c r="G1243" i="8"/>
  <c r="F1243" i="8"/>
  <c r="E1243" i="8"/>
  <c r="I1242" i="8"/>
  <c r="H1242" i="8"/>
  <c r="G1242" i="8"/>
  <c r="F1242" i="8"/>
  <c r="E1242" i="8"/>
  <c r="I1241" i="8"/>
  <c r="H1241" i="8"/>
  <c r="G1241" i="8"/>
  <c r="F1241" i="8"/>
  <c r="E1241" i="8"/>
  <c r="I1240" i="8"/>
  <c r="H1240" i="8"/>
  <c r="G1240" i="8"/>
  <c r="F1240" i="8"/>
  <c r="E1240" i="8"/>
  <c r="I1239" i="8"/>
  <c r="H1239" i="8"/>
  <c r="G1239" i="8"/>
  <c r="F1239" i="8"/>
  <c r="E1239" i="8"/>
  <c r="I1238" i="8"/>
  <c r="H1238" i="8"/>
  <c r="G1238" i="8"/>
  <c r="F1238" i="8"/>
  <c r="E1238" i="8"/>
  <c r="I1237" i="8"/>
  <c r="H1237" i="8"/>
  <c r="G1237" i="8"/>
  <c r="F1237" i="8"/>
  <c r="E1237" i="8"/>
  <c r="I1236" i="8"/>
  <c r="H1236" i="8"/>
  <c r="G1236" i="8"/>
  <c r="F1236" i="8"/>
  <c r="E1236" i="8"/>
  <c r="I1235" i="8"/>
  <c r="H1235" i="8"/>
  <c r="G1235" i="8"/>
  <c r="F1235" i="8"/>
  <c r="E1235" i="8"/>
  <c r="I1234" i="8"/>
  <c r="H1234" i="8"/>
  <c r="G1234" i="8"/>
  <c r="F1234" i="8"/>
  <c r="E1234" i="8"/>
  <c r="I1233" i="8"/>
  <c r="H1233" i="8"/>
  <c r="G1233" i="8"/>
  <c r="F1233" i="8"/>
  <c r="E1233" i="8"/>
  <c r="I1232" i="8"/>
  <c r="H1232" i="8"/>
  <c r="G1232" i="8"/>
  <c r="F1232" i="8"/>
  <c r="E1232" i="8"/>
  <c r="I1231" i="8"/>
  <c r="H1231" i="8"/>
  <c r="G1231" i="8"/>
  <c r="F1231" i="8"/>
  <c r="E1231" i="8"/>
  <c r="I1230" i="8"/>
  <c r="H1230" i="8"/>
  <c r="G1230" i="8"/>
  <c r="F1230" i="8"/>
  <c r="E1230" i="8"/>
  <c r="I1229" i="8"/>
  <c r="H1229" i="8"/>
  <c r="G1229" i="8"/>
  <c r="F1229" i="8"/>
  <c r="E1229" i="8"/>
  <c r="I1228" i="8"/>
  <c r="H1228" i="8"/>
  <c r="G1228" i="8"/>
  <c r="F1228" i="8"/>
  <c r="E1228" i="8"/>
  <c r="I1227" i="8"/>
  <c r="H1227" i="8"/>
  <c r="G1227" i="8"/>
  <c r="F1227" i="8"/>
  <c r="E1227" i="8"/>
  <c r="I1226" i="8"/>
  <c r="H1226" i="8"/>
  <c r="G1226" i="8"/>
  <c r="F1226" i="8"/>
  <c r="E1226" i="8"/>
  <c r="I1225" i="8"/>
  <c r="H1225" i="8"/>
  <c r="G1225" i="8"/>
  <c r="F1225" i="8"/>
  <c r="E1225" i="8"/>
  <c r="I1224" i="8"/>
  <c r="H1224" i="8"/>
  <c r="G1224" i="8"/>
  <c r="F1224" i="8"/>
  <c r="E1224" i="8"/>
  <c r="I1223" i="8"/>
  <c r="H1223" i="8"/>
  <c r="G1223" i="8"/>
  <c r="F1223" i="8"/>
  <c r="E1223" i="8"/>
  <c r="I1222" i="8"/>
  <c r="H1222" i="8"/>
  <c r="G1222" i="8"/>
  <c r="F1222" i="8"/>
  <c r="E1222" i="8"/>
  <c r="I1221" i="8"/>
  <c r="H1221" i="8"/>
  <c r="G1221" i="8"/>
  <c r="F1221" i="8"/>
  <c r="E1221" i="8"/>
  <c r="I1220" i="8"/>
  <c r="H1220" i="8"/>
  <c r="G1220" i="8"/>
  <c r="F1220" i="8"/>
  <c r="E1220" i="8"/>
  <c r="I1219" i="8"/>
  <c r="H1219" i="8"/>
  <c r="G1219" i="8"/>
  <c r="F1219" i="8"/>
  <c r="E1219" i="8"/>
  <c r="I1218" i="8"/>
  <c r="H1218" i="8"/>
  <c r="G1218" i="8"/>
  <c r="F1218" i="8"/>
  <c r="E1218" i="8"/>
  <c r="I1217" i="8"/>
  <c r="H1217" i="8"/>
  <c r="G1217" i="8"/>
  <c r="F1217" i="8"/>
  <c r="E1217" i="8"/>
  <c r="I1216" i="8"/>
  <c r="H1216" i="8"/>
  <c r="G1216" i="8"/>
  <c r="F1216" i="8"/>
  <c r="E1216" i="8"/>
  <c r="I1215" i="8"/>
  <c r="H1215" i="8"/>
  <c r="G1215" i="8"/>
  <c r="F1215" i="8"/>
  <c r="E1215" i="8"/>
  <c r="I1214" i="8"/>
  <c r="H1214" i="8"/>
  <c r="G1214" i="8"/>
  <c r="F1214" i="8"/>
  <c r="E1214" i="8"/>
  <c r="I1213" i="8"/>
  <c r="H1213" i="8"/>
  <c r="G1213" i="8"/>
  <c r="F1213" i="8"/>
  <c r="E1213" i="8"/>
  <c r="I1212" i="8"/>
  <c r="H1212" i="8"/>
  <c r="G1212" i="8"/>
  <c r="F1212" i="8"/>
  <c r="E1212" i="8"/>
  <c r="I1211" i="8"/>
  <c r="H1211" i="8"/>
  <c r="G1211" i="8"/>
  <c r="F1211" i="8"/>
  <c r="E1211" i="8"/>
  <c r="I1210" i="8"/>
  <c r="H1210" i="8"/>
  <c r="G1210" i="8"/>
  <c r="F1210" i="8"/>
  <c r="E1210" i="8"/>
  <c r="I1209" i="8"/>
  <c r="H1209" i="8"/>
  <c r="G1209" i="8"/>
  <c r="F1209" i="8"/>
  <c r="E1209" i="8"/>
  <c r="I1208" i="8"/>
  <c r="H1208" i="8"/>
  <c r="G1208" i="8"/>
  <c r="F1208" i="8"/>
  <c r="E1208" i="8"/>
  <c r="I1207" i="8"/>
  <c r="H1207" i="8"/>
  <c r="G1207" i="8"/>
  <c r="F1207" i="8"/>
  <c r="E1207" i="8"/>
  <c r="I1206" i="8"/>
  <c r="H1206" i="8"/>
  <c r="G1206" i="8"/>
  <c r="F1206" i="8"/>
  <c r="E1206" i="8"/>
  <c r="I1205" i="8"/>
  <c r="H1205" i="8"/>
  <c r="G1205" i="8"/>
  <c r="F1205" i="8"/>
  <c r="E1205" i="8"/>
  <c r="I1204" i="8"/>
  <c r="H1204" i="8"/>
  <c r="G1204" i="8"/>
  <c r="F1204" i="8"/>
  <c r="E1204" i="8"/>
  <c r="I1203" i="8"/>
  <c r="H1203" i="8"/>
  <c r="G1203" i="8"/>
  <c r="F1203" i="8"/>
  <c r="E1203" i="8"/>
  <c r="I1202" i="8"/>
  <c r="H1202" i="8"/>
  <c r="G1202" i="8"/>
  <c r="F1202" i="8"/>
  <c r="E1202" i="8"/>
  <c r="I1201" i="8"/>
  <c r="H1201" i="8"/>
  <c r="G1201" i="8"/>
  <c r="F1201" i="8"/>
  <c r="E1201" i="8"/>
  <c r="I1200" i="8"/>
  <c r="H1200" i="8"/>
  <c r="G1200" i="8"/>
  <c r="F1200" i="8"/>
  <c r="E1200" i="8"/>
  <c r="I1199" i="8"/>
  <c r="H1199" i="8"/>
  <c r="G1199" i="8"/>
  <c r="F1199" i="8"/>
  <c r="E1199" i="8"/>
  <c r="I1198" i="8"/>
  <c r="H1198" i="8"/>
  <c r="G1198" i="8"/>
  <c r="F1198" i="8"/>
  <c r="E1198" i="8"/>
  <c r="I1197" i="8"/>
  <c r="H1197" i="8"/>
  <c r="G1197" i="8"/>
  <c r="F1197" i="8"/>
  <c r="E1197" i="8"/>
  <c r="I1196" i="8"/>
  <c r="H1196" i="8"/>
  <c r="G1196" i="8"/>
  <c r="F1196" i="8"/>
  <c r="E1196" i="8"/>
  <c r="I1195" i="8"/>
  <c r="H1195" i="8"/>
  <c r="G1195" i="8"/>
  <c r="F1195" i="8"/>
  <c r="E1195" i="8"/>
  <c r="I1194" i="8"/>
  <c r="H1194" i="8"/>
  <c r="G1194" i="8"/>
  <c r="F1194" i="8"/>
  <c r="E1194" i="8"/>
  <c r="I1193" i="8"/>
  <c r="H1193" i="8"/>
  <c r="G1193" i="8"/>
  <c r="F1193" i="8"/>
  <c r="E1193" i="8"/>
  <c r="I1192" i="8"/>
  <c r="H1192" i="8"/>
  <c r="G1192" i="8"/>
  <c r="F1192" i="8"/>
  <c r="E1192" i="8"/>
  <c r="I1191" i="8"/>
  <c r="H1191" i="8"/>
  <c r="G1191" i="8"/>
  <c r="F1191" i="8"/>
  <c r="E1191" i="8"/>
  <c r="I1190" i="8"/>
  <c r="H1190" i="8"/>
  <c r="G1190" i="8"/>
  <c r="F1190" i="8"/>
  <c r="E1190" i="8"/>
  <c r="I1189" i="8"/>
  <c r="H1189" i="8"/>
  <c r="G1189" i="8"/>
  <c r="F1189" i="8"/>
  <c r="E1189" i="8"/>
  <c r="I1188" i="8"/>
  <c r="H1188" i="8"/>
  <c r="G1188" i="8"/>
  <c r="F1188" i="8"/>
  <c r="E1188" i="8"/>
  <c r="I1187" i="8"/>
  <c r="H1187" i="8"/>
  <c r="G1187" i="8"/>
  <c r="F1187" i="8"/>
  <c r="E1187" i="8"/>
  <c r="I1186" i="8"/>
  <c r="H1186" i="8"/>
  <c r="G1186" i="8"/>
  <c r="F1186" i="8"/>
  <c r="E1186" i="8"/>
  <c r="I1185" i="8"/>
  <c r="H1185" i="8"/>
  <c r="G1185" i="8"/>
  <c r="F1185" i="8"/>
  <c r="E1185" i="8"/>
  <c r="I1184" i="8"/>
  <c r="H1184" i="8"/>
  <c r="G1184" i="8"/>
  <c r="F1184" i="8"/>
  <c r="E1184" i="8"/>
  <c r="I1183" i="8"/>
  <c r="H1183" i="8"/>
  <c r="G1183" i="8"/>
  <c r="F1183" i="8"/>
  <c r="E1183" i="8"/>
  <c r="I1182" i="8"/>
  <c r="H1182" i="8"/>
  <c r="G1182" i="8"/>
  <c r="F1182" i="8"/>
  <c r="E1182" i="8"/>
  <c r="I1181" i="8"/>
  <c r="H1181" i="8"/>
  <c r="G1181" i="8"/>
  <c r="F1181" i="8"/>
  <c r="E1181" i="8"/>
  <c r="I1180" i="8"/>
  <c r="H1180" i="8"/>
  <c r="G1180" i="8"/>
  <c r="F1180" i="8"/>
  <c r="E1180" i="8"/>
  <c r="I1179" i="8"/>
  <c r="H1179" i="8"/>
  <c r="G1179" i="8"/>
  <c r="F1179" i="8"/>
  <c r="E1179" i="8"/>
  <c r="I1178" i="8"/>
  <c r="H1178" i="8"/>
  <c r="G1178" i="8"/>
  <c r="F1178" i="8"/>
  <c r="E1178" i="8"/>
  <c r="I1177" i="8"/>
  <c r="H1177" i="8"/>
  <c r="G1177" i="8"/>
  <c r="F1177" i="8"/>
  <c r="E1177" i="8"/>
  <c r="I1176" i="8"/>
  <c r="H1176" i="8"/>
  <c r="G1176" i="8"/>
  <c r="F1176" i="8"/>
  <c r="E1176" i="8"/>
  <c r="I1175" i="8"/>
  <c r="H1175" i="8"/>
  <c r="G1175" i="8"/>
  <c r="F1175" i="8"/>
  <c r="E1175" i="8"/>
  <c r="I1174" i="8"/>
  <c r="H1174" i="8"/>
  <c r="G1174" i="8"/>
  <c r="F1174" i="8"/>
  <c r="E1174" i="8"/>
  <c r="I1173" i="8"/>
  <c r="H1173" i="8"/>
  <c r="G1173" i="8"/>
  <c r="F1173" i="8"/>
  <c r="E1173" i="8"/>
  <c r="I1172" i="8"/>
  <c r="H1172" i="8"/>
  <c r="G1172" i="8"/>
  <c r="F1172" i="8"/>
  <c r="E1172" i="8"/>
  <c r="I1171" i="8"/>
  <c r="H1171" i="8"/>
  <c r="G1171" i="8"/>
  <c r="F1171" i="8"/>
  <c r="E1171" i="8"/>
  <c r="I1170" i="8"/>
  <c r="H1170" i="8"/>
  <c r="G1170" i="8"/>
  <c r="F1170" i="8"/>
  <c r="E1170" i="8"/>
  <c r="I1169" i="8"/>
  <c r="H1169" i="8"/>
  <c r="G1169" i="8"/>
  <c r="F1169" i="8"/>
  <c r="E1169" i="8"/>
  <c r="I1168" i="8"/>
  <c r="H1168" i="8"/>
  <c r="G1168" i="8"/>
  <c r="F1168" i="8"/>
  <c r="E1168" i="8"/>
  <c r="I1167" i="8"/>
  <c r="H1167" i="8"/>
  <c r="G1167" i="8"/>
  <c r="F1167" i="8"/>
  <c r="E1167" i="8"/>
  <c r="I1166" i="8"/>
  <c r="H1166" i="8"/>
  <c r="G1166" i="8"/>
  <c r="F1166" i="8"/>
  <c r="E1166" i="8"/>
  <c r="I1165" i="8"/>
  <c r="H1165" i="8"/>
  <c r="G1165" i="8"/>
  <c r="F1165" i="8"/>
  <c r="E1165" i="8"/>
  <c r="I1164" i="8"/>
  <c r="H1164" i="8"/>
  <c r="G1164" i="8"/>
  <c r="F1164" i="8"/>
  <c r="E1164" i="8"/>
  <c r="I1163" i="8"/>
  <c r="H1163" i="8"/>
  <c r="G1163" i="8"/>
  <c r="F1163" i="8"/>
  <c r="E1163" i="8"/>
  <c r="I1162" i="8"/>
  <c r="H1162" i="8"/>
  <c r="G1162" i="8"/>
  <c r="F1162" i="8"/>
  <c r="E1162" i="8"/>
  <c r="I1161" i="8"/>
  <c r="H1161" i="8"/>
  <c r="G1161" i="8"/>
  <c r="F1161" i="8"/>
  <c r="E1161" i="8"/>
  <c r="I1160" i="8"/>
  <c r="H1160" i="8"/>
  <c r="G1160" i="8"/>
  <c r="F1160" i="8"/>
  <c r="E1160" i="8"/>
  <c r="I1159" i="8"/>
  <c r="H1159" i="8"/>
  <c r="G1159" i="8"/>
  <c r="F1159" i="8"/>
  <c r="E1159" i="8"/>
  <c r="I1158" i="8"/>
  <c r="H1158" i="8"/>
  <c r="G1158" i="8"/>
  <c r="F1158" i="8"/>
  <c r="E1158" i="8"/>
  <c r="I1157" i="8"/>
  <c r="H1157" i="8"/>
  <c r="G1157" i="8"/>
  <c r="F1157" i="8"/>
  <c r="E1157" i="8"/>
  <c r="I1156" i="8"/>
  <c r="H1156" i="8"/>
  <c r="G1156" i="8"/>
  <c r="F1156" i="8"/>
  <c r="E1156" i="8"/>
  <c r="I1155" i="8"/>
  <c r="H1155" i="8"/>
  <c r="G1155" i="8"/>
  <c r="F1155" i="8"/>
  <c r="E1155" i="8"/>
  <c r="I1154" i="8"/>
  <c r="H1154" i="8"/>
  <c r="G1154" i="8"/>
  <c r="F1154" i="8"/>
  <c r="E1154" i="8"/>
  <c r="I1153" i="8"/>
  <c r="H1153" i="8"/>
  <c r="G1153" i="8"/>
  <c r="F1153" i="8"/>
  <c r="E1153" i="8"/>
  <c r="I1152" i="8"/>
  <c r="H1152" i="8"/>
  <c r="G1152" i="8"/>
  <c r="F1152" i="8"/>
  <c r="E1152" i="8"/>
  <c r="I1151" i="8"/>
  <c r="H1151" i="8"/>
  <c r="G1151" i="8"/>
  <c r="F1151" i="8"/>
  <c r="E1151" i="8"/>
  <c r="I1150" i="8"/>
  <c r="H1150" i="8"/>
  <c r="G1150" i="8"/>
  <c r="F1150" i="8"/>
  <c r="E1150" i="8"/>
  <c r="I1149" i="8"/>
  <c r="H1149" i="8"/>
  <c r="G1149" i="8"/>
  <c r="F1149" i="8"/>
  <c r="E1149" i="8"/>
  <c r="I1148" i="8"/>
  <c r="H1148" i="8"/>
  <c r="G1148" i="8"/>
  <c r="F1148" i="8"/>
  <c r="E1148" i="8"/>
  <c r="I1147" i="8"/>
  <c r="H1147" i="8"/>
  <c r="G1147" i="8"/>
  <c r="F1147" i="8"/>
  <c r="E1147" i="8"/>
  <c r="I1146" i="8"/>
  <c r="H1146" i="8"/>
  <c r="G1146" i="8"/>
  <c r="F1146" i="8"/>
  <c r="E1146" i="8"/>
  <c r="I1145" i="8"/>
  <c r="H1145" i="8"/>
  <c r="G1145" i="8"/>
  <c r="F1145" i="8"/>
  <c r="E1145" i="8"/>
  <c r="I1144" i="8"/>
  <c r="H1144" i="8"/>
  <c r="G1144" i="8"/>
  <c r="F1144" i="8"/>
  <c r="E1144" i="8"/>
  <c r="I1143" i="8"/>
  <c r="H1143" i="8"/>
  <c r="G1143" i="8"/>
  <c r="F1143" i="8"/>
  <c r="E1143" i="8"/>
  <c r="I1142" i="8"/>
  <c r="H1142" i="8"/>
  <c r="G1142" i="8"/>
  <c r="F1142" i="8"/>
  <c r="E1142" i="8"/>
  <c r="I1141" i="8"/>
  <c r="H1141" i="8"/>
  <c r="G1141" i="8"/>
  <c r="F1141" i="8"/>
  <c r="E1141" i="8"/>
  <c r="I1140" i="8"/>
  <c r="H1140" i="8"/>
  <c r="G1140" i="8"/>
  <c r="F1140" i="8"/>
  <c r="E1140" i="8"/>
  <c r="I1139" i="8"/>
  <c r="H1139" i="8"/>
  <c r="G1139" i="8"/>
  <c r="F1139" i="8"/>
  <c r="E1139" i="8"/>
  <c r="I1138" i="8"/>
  <c r="H1138" i="8"/>
  <c r="G1138" i="8"/>
  <c r="F1138" i="8"/>
  <c r="E1138" i="8"/>
  <c r="I1137" i="8"/>
  <c r="H1137" i="8"/>
  <c r="G1137" i="8"/>
  <c r="F1137" i="8"/>
  <c r="E1137" i="8"/>
  <c r="I1136" i="8"/>
  <c r="H1136" i="8"/>
  <c r="G1136" i="8"/>
  <c r="F1136" i="8"/>
  <c r="E1136" i="8"/>
  <c r="I1135" i="8"/>
  <c r="H1135" i="8"/>
  <c r="G1135" i="8"/>
  <c r="F1135" i="8"/>
  <c r="E1135" i="8"/>
  <c r="I1134" i="8"/>
  <c r="H1134" i="8"/>
  <c r="G1134" i="8"/>
  <c r="F1134" i="8"/>
  <c r="E1134" i="8"/>
  <c r="I1133" i="8"/>
  <c r="H1133" i="8"/>
  <c r="G1133" i="8"/>
  <c r="F1133" i="8"/>
  <c r="E1133" i="8"/>
  <c r="I1132" i="8"/>
  <c r="H1132" i="8"/>
  <c r="G1132" i="8"/>
  <c r="F1132" i="8"/>
  <c r="E1132" i="8"/>
  <c r="I1131" i="8"/>
  <c r="H1131" i="8"/>
  <c r="G1131" i="8"/>
  <c r="F1131" i="8"/>
  <c r="E1131" i="8"/>
  <c r="I1130" i="8"/>
  <c r="H1130" i="8"/>
  <c r="G1130" i="8"/>
  <c r="F1130" i="8"/>
  <c r="E1130" i="8"/>
  <c r="I1129" i="8"/>
  <c r="H1129" i="8"/>
  <c r="G1129" i="8"/>
  <c r="F1129" i="8"/>
  <c r="E1129" i="8"/>
  <c r="I1128" i="8"/>
  <c r="H1128" i="8"/>
  <c r="G1128" i="8"/>
  <c r="F1128" i="8"/>
  <c r="E1128" i="8"/>
  <c r="I1127" i="8"/>
  <c r="H1127" i="8"/>
  <c r="G1127" i="8"/>
  <c r="F1127" i="8"/>
  <c r="E1127" i="8"/>
  <c r="I1126" i="8"/>
  <c r="H1126" i="8"/>
  <c r="G1126" i="8"/>
  <c r="F1126" i="8"/>
  <c r="E1126" i="8"/>
  <c r="I1125" i="8"/>
  <c r="H1125" i="8"/>
  <c r="G1125" i="8"/>
  <c r="F1125" i="8"/>
  <c r="E1125" i="8"/>
  <c r="I1124" i="8"/>
  <c r="H1124" i="8"/>
  <c r="G1124" i="8"/>
  <c r="F1124" i="8"/>
  <c r="E1124" i="8"/>
  <c r="I1123" i="8"/>
  <c r="H1123" i="8"/>
  <c r="G1123" i="8"/>
  <c r="F1123" i="8"/>
  <c r="E1123" i="8"/>
  <c r="I1122" i="8"/>
  <c r="H1122" i="8"/>
  <c r="G1122" i="8"/>
  <c r="F1122" i="8"/>
  <c r="E1122" i="8"/>
  <c r="I1121" i="8"/>
  <c r="H1121" i="8"/>
  <c r="G1121" i="8"/>
  <c r="F1121" i="8"/>
  <c r="E1121" i="8"/>
  <c r="I1120" i="8"/>
  <c r="H1120" i="8"/>
  <c r="G1120" i="8"/>
  <c r="F1120" i="8"/>
  <c r="E1120" i="8"/>
  <c r="I1119" i="8"/>
  <c r="H1119" i="8"/>
  <c r="G1119" i="8"/>
  <c r="F1119" i="8"/>
  <c r="E1119" i="8"/>
  <c r="I1118" i="8"/>
  <c r="H1118" i="8"/>
  <c r="G1118" i="8"/>
  <c r="F1118" i="8"/>
  <c r="E1118" i="8"/>
  <c r="I1117" i="8"/>
  <c r="H1117" i="8"/>
  <c r="G1117" i="8"/>
  <c r="F1117" i="8"/>
  <c r="E1117" i="8"/>
  <c r="I1116" i="8"/>
  <c r="H1116" i="8"/>
  <c r="G1116" i="8"/>
  <c r="F1116" i="8"/>
  <c r="E1116" i="8"/>
  <c r="I1115" i="8"/>
  <c r="H1115" i="8"/>
  <c r="G1115" i="8"/>
  <c r="F1115" i="8"/>
  <c r="E1115" i="8"/>
  <c r="I1114" i="8"/>
  <c r="H1114" i="8"/>
  <c r="G1114" i="8"/>
  <c r="F1114" i="8"/>
  <c r="E1114" i="8"/>
  <c r="I1113" i="8"/>
  <c r="H1113" i="8"/>
  <c r="G1113" i="8"/>
  <c r="F1113" i="8"/>
  <c r="E1113" i="8"/>
  <c r="I1112" i="8"/>
  <c r="H1112" i="8"/>
  <c r="G1112" i="8"/>
  <c r="F1112" i="8"/>
  <c r="E1112" i="8"/>
  <c r="I1111" i="8"/>
  <c r="H1111" i="8"/>
  <c r="G1111" i="8"/>
  <c r="F1111" i="8"/>
  <c r="E1111" i="8"/>
  <c r="I1110" i="8"/>
  <c r="H1110" i="8"/>
  <c r="G1110" i="8"/>
  <c r="F1110" i="8"/>
  <c r="E1110" i="8"/>
  <c r="I1109" i="8"/>
  <c r="H1109" i="8"/>
  <c r="G1109" i="8"/>
  <c r="F1109" i="8"/>
  <c r="E1109" i="8"/>
  <c r="I1108" i="8"/>
  <c r="H1108" i="8"/>
  <c r="G1108" i="8"/>
  <c r="F1108" i="8"/>
  <c r="E1108" i="8"/>
  <c r="I1107" i="8"/>
  <c r="H1107" i="8"/>
  <c r="G1107" i="8"/>
  <c r="F1107" i="8"/>
  <c r="E1107" i="8"/>
  <c r="I1106" i="8"/>
  <c r="H1106" i="8"/>
  <c r="G1106" i="8"/>
  <c r="F1106" i="8"/>
  <c r="E1106" i="8"/>
  <c r="I1105" i="8"/>
  <c r="H1105" i="8"/>
  <c r="G1105" i="8"/>
  <c r="F1105" i="8"/>
  <c r="E1105" i="8"/>
  <c r="I1104" i="8"/>
  <c r="H1104" i="8"/>
  <c r="G1104" i="8"/>
  <c r="F1104" i="8"/>
  <c r="E1104" i="8"/>
  <c r="I1103" i="8"/>
  <c r="H1103" i="8"/>
  <c r="G1103" i="8"/>
  <c r="F1103" i="8"/>
  <c r="E1103" i="8"/>
  <c r="I1102" i="8"/>
  <c r="H1102" i="8"/>
  <c r="G1102" i="8"/>
  <c r="F1102" i="8"/>
  <c r="E1102" i="8"/>
  <c r="I1101" i="8"/>
  <c r="H1101" i="8"/>
  <c r="G1101" i="8"/>
  <c r="F1101" i="8"/>
  <c r="E1101" i="8"/>
  <c r="I1100" i="8"/>
  <c r="H1100" i="8"/>
  <c r="G1100" i="8"/>
  <c r="F1100" i="8"/>
  <c r="E1100" i="8"/>
  <c r="I1099" i="8"/>
  <c r="H1099" i="8"/>
  <c r="G1099" i="8"/>
  <c r="F1099" i="8"/>
  <c r="E1099" i="8"/>
  <c r="I1098" i="8"/>
  <c r="H1098" i="8"/>
  <c r="G1098" i="8"/>
  <c r="F1098" i="8"/>
  <c r="E1098" i="8"/>
  <c r="I1097" i="8"/>
  <c r="H1097" i="8"/>
  <c r="G1097" i="8"/>
  <c r="F1097" i="8"/>
  <c r="E1097" i="8"/>
  <c r="I1096" i="8"/>
  <c r="H1096" i="8"/>
  <c r="G1096" i="8"/>
  <c r="F1096" i="8"/>
  <c r="E1096" i="8"/>
  <c r="I1095" i="8"/>
  <c r="H1095" i="8"/>
  <c r="G1095" i="8"/>
  <c r="F1095" i="8"/>
  <c r="E1095" i="8"/>
  <c r="I1094" i="8"/>
  <c r="H1094" i="8"/>
  <c r="G1094" i="8"/>
  <c r="F1094" i="8"/>
  <c r="E1094" i="8"/>
  <c r="I1093" i="8"/>
  <c r="H1093" i="8"/>
  <c r="G1093" i="8"/>
  <c r="F1093" i="8"/>
  <c r="E1093" i="8"/>
  <c r="I1092" i="8"/>
  <c r="H1092" i="8"/>
  <c r="G1092" i="8"/>
  <c r="F1092" i="8"/>
  <c r="E1092" i="8"/>
  <c r="I1091" i="8"/>
  <c r="H1091" i="8"/>
  <c r="G1091" i="8"/>
  <c r="F1091" i="8"/>
  <c r="E1091" i="8"/>
  <c r="I1090" i="8"/>
  <c r="H1090" i="8"/>
  <c r="G1090" i="8"/>
  <c r="F1090" i="8"/>
  <c r="E1090" i="8"/>
  <c r="I1089" i="8"/>
  <c r="H1089" i="8"/>
  <c r="G1089" i="8"/>
  <c r="F1089" i="8"/>
  <c r="E1089" i="8"/>
  <c r="I1088" i="8"/>
  <c r="H1088" i="8"/>
  <c r="G1088" i="8"/>
  <c r="F1088" i="8"/>
  <c r="E1088" i="8"/>
  <c r="I1087" i="8"/>
  <c r="H1087" i="8"/>
  <c r="G1087" i="8"/>
  <c r="F1087" i="8"/>
  <c r="E1087" i="8"/>
  <c r="I1086" i="8"/>
  <c r="H1086" i="8"/>
  <c r="G1086" i="8"/>
  <c r="F1086" i="8"/>
  <c r="E1086" i="8"/>
  <c r="I1085" i="8"/>
  <c r="H1085" i="8"/>
  <c r="G1085" i="8"/>
  <c r="F1085" i="8"/>
  <c r="E1085" i="8"/>
  <c r="I1084" i="8"/>
  <c r="H1084" i="8"/>
  <c r="G1084" i="8"/>
  <c r="F1084" i="8"/>
  <c r="E1084" i="8"/>
  <c r="I1083" i="8"/>
  <c r="H1083" i="8"/>
  <c r="G1083" i="8"/>
  <c r="F1083" i="8"/>
  <c r="E1083" i="8"/>
  <c r="I1082" i="8"/>
  <c r="H1082" i="8"/>
  <c r="G1082" i="8"/>
  <c r="F1082" i="8"/>
  <c r="E1082" i="8"/>
  <c r="I1081" i="8"/>
  <c r="H1081" i="8"/>
  <c r="G1081" i="8"/>
  <c r="F1081" i="8"/>
  <c r="E1081" i="8"/>
  <c r="I1080" i="8"/>
  <c r="H1080" i="8"/>
  <c r="G1080" i="8"/>
  <c r="F1080" i="8"/>
  <c r="E1080" i="8"/>
  <c r="I1079" i="8"/>
  <c r="H1079" i="8"/>
  <c r="G1079" i="8"/>
  <c r="F1079" i="8"/>
  <c r="E1079" i="8"/>
  <c r="I1078" i="8"/>
  <c r="H1078" i="8"/>
  <c r="G1078" i="8"/>
  <c r="F1078" i="8"/>
  <c r="E1078" i="8"/>
  <c r="I1077" i="8"/>
  <c r="H1077" i="8"/>
  <c r="G1077" i="8"/>
  <c r="F1077" i="8"/>
  <c r="E1077" i="8"/>
  <c r="I1076" i="8"/>
  <c r="H1076" i="8"/>
  <c r="G1076" i="8"/>
  <c r="F1076" i="8"/>
  <c r="E1076" i="8"/>
  <c r="I1075" i="8"/>
  <c r="H1075" i="8"/>
  <c r="G1075" i="8"/>
  <c r="F1075" i="8"/>
  <c r="E1075" i="8"/>
  <c r="I1074" i="8"/>
  <c r="H1074" i="8"/>
  <c r="G1074" i="8"/>
  <c r="F1074" i="8"/>
  <c r="E1074" i="8"/>
  <c r="I1073" i="8"/>
  <c r="H1073" i="8"/>
  <c r="G1073" i="8"/>
  <c r="F1073" i="8"/>
  <c r="E1073" i="8"/>
  <c r="I1072" i="8"/>
  <c r="H1072" i="8"/>
  <c r="G1072" i="8"/>
  <c r="F1072" i="8"/>
  <c r="E1072" i="8"/>
  <c r="I1071" i="8"/>
  <c r="H1071" i="8"/>
  <c r="G1071" i="8"/>
  <c r="F1071" i="8"/>
  <c r="E1071" i="8"/>
  <c r="I1070" i="8"/>
  <c r="H1070" i="8"/>
  <c r="G1070" i="8"/>
  <c r="F1070" i="8"/>
  <c r="E1070" i="8"/>
  <c r="I1069" i="8"/>
  <c r="H1069" i="8"/>
  <c r="G1069" i="8"/>
  <c r="F1069" i="8"/>
  <c r="E1069" i="8"/>
  <c r="I1068" i="8"/>
  <c r="H1068" i="8"/>
  <c r="G1068" i="8"/>
  <c r="F1068" i="8"/>
  <c r="E1068" i="8"/>
  <c r="I1067" i="8"/>
  <c r="H1067" i="8"/>
  <c r="G1067" i="8"/>
  <c r="F1067" i="8"/>
  <c r="E1067" i="8"/>
  <c r="I1066" i="8"/>
  <c r="H1066" i="8"/>
  <c r="G1066" i="8"/>
  <c r="F1066" i="8"/>
  <c r="E1066" i="8"/>
  <c r="I1065" i="8"/>
  <c r="H1065" i="8"/>
  <c r="G1065" i="8"/>
  <c r="F1065" i="8"/>
  <c r="E1065" i="8"/>
  <c r="I1064" i="8"/>
  <c r="H1064" i="8"/>
  <c r="G1064" i="8"/>
  <c r="F1064" i="8"/>
  <c r="E1064" i="8"/>
  <c r="I1063" i="8"/>
  <c r="H1063" i="8"/>
  <c r="G1063" i="8"/>
  <c r="F1063" i="8"/>
  <c r="E1063" i="8"/>
  <c r="I1062" i="8"/>
  <c r="H1062" i="8"/>
  <c r="G1062" i="8"/>
  <c r="F1062" i="8"/>
  <c r="E1062" i="8"/>
  <c r="I1061" i="8"/>
  <c r="H1061" i="8"/>
  <c r="G1061" i="8"/>
  <c r="F1061" i="8"/>
  <c r="E1061" i="8"/>
  <c r="I1060" i="8"/>
  <c r="H1060" i="8"/>
  <c r="G1060" i="8"/>
  <c r="F1060" i="8"/>
  <c r="E1060" i="8"/>
  <c r="I1059" i="8"/>
  <c r="H1059" i="8"/>
  <c r="G1059" i="8"/>
  <c r="F1059" i="8"/>
  <c r="E1059" i="8"/>
  <c r="I1058" i="8"/>
  <c r="H1058" i="8"/>
  <c r="G1058" i="8"/>
  <c r="F1058" i="8"/>
  <c r="E1058" i="8"/>
  <c r="I1057" i="8"/>
  <c r="H1057" i="8"/>
  <c r="G1057" i="8"/>
  <c r="F1057" i="8"/>
  <c r="E1057" i="8"/>
  <c r="I1056" i="8"/>
  <c r="H1056" i="8"/>
  <c r="G1056" i="8"/>
  <c r="F1056" i="8"/>
  <c r="E1056" i="8"/>
  <c r="I1055" i="8"/>
  <c r="H1055" i="8"/>
  <c r="G1055" i="8"/>
  <c r="F1055" i="8"/>
  <c r="E1055" i="8"/>
  <c r="I1054" i="8"/>
  <c r="H1054" i="8"/>
  <c r="G1054" i="8"/>
  <c r="F1054" i="8"/>
  <c r="E1054" i="8"/>
  <c r="I1053" i="8"/>
  <c r="H1053" i="8"/>
  <c r="G1053" i="8"/>
  <c r="F1053" i="8"/>
  <c r="E1053" i="8"/>
  <c r="I1052" i="8"/>
  <c r="H1052" i="8"/>
  <c r="G1052" i="8"/>
  <c r="F1052" i="8"/>
  <c r="E1052" i="8"/>
  <c r="I1051" i="8"/>
  <c r="H1051" i="8"/>
  <c r="G1051" i="8"/>
  <c r="F1051" i="8"/>
  <c r="E1051" i="8"/>
  <c r="I1050" i="8"/>
  <c r="H1050" i="8"/>
  <c r="G1050" i="8"/>
  <c r="F1050" i="8"/>
  <c r="E1050" i="8"/>
  <c r="I1049" i="8"/>
  <c r="H1049" i="8"/>
  <c r="G1049" i="8"/>
  <c r="F1049" i="8"/>
  <c r="E1049" i="8"/>
  <c r="I1048" i="8"/>
  <c r="H1048" i="8"/>
  <c r="G1048" i="8"/>
  <c r="F1048" i="8"/>
  <c r="E1048" i="8"/>
  <c r="I1047" i="8"/>
  <c r="H1047" i="8"/>
  <c r="G1047" i="8"/>
  <c r="F1047" i="8"/>
  <c r="E1047" i="8"/>
  <c r="I1046" i="8"/>
  <c r="H1046" i="8"/>
  <c r="G1046" i="8"/>
  <c r="F1046" i="8"/>
  <c r="E1046" i="8"/>
  <c r="I1045" i="8"/>
  <c r="H1045" i="8"/>
  <c r="G1045" i="8"/>
  <c r="F1045" i="8"/>
  <c r="E1045" i="8"/>
  <c r="I1044" i="8"/>
  <c r="H1044" i="8"/>
  <c r="G1044" i="8"/>
  <c r="F1044" i="8"/>
  <c r="E1044" i="8"/>
  <c r="I1043" i="8"/>
  <c r="H1043" i="8"/>
  <c r="G1043" i="8"/>
  <c r="F1043" i="8"/>
  <c r="E1043" i="8"/>
  <c r="I1042" i="8"/>
  <c r="H1042" i="8"/>
  <c r="G1042" i="8"/>
  <c r="F1042" i="8"/>
  <c r="E1042" i="8"/>
  <c r="I1041" i="8"/>
  <c r="H1041" i="8"/>
  <c r="G1041" i="8"/>
  <c r="F1041" i="8"/>
  <c r="E1041" i="8"/>
  <c r="I1040" i="8"/>
  <c r="H1040" i="8"/>
  <c r="G1040" i="8"/>
  <c r="F1040" i="8"/>
  <c r="E1040" i="8"/>
  <c r="I1039" i="8"/>
  <c r="H1039" i="8"/>
  <c r="G1039" i="8"/>
  <c r="F1039" i="8"/>
  <c r="E1039" i="8"/>
  <c r="I1038" i="8"/>
  <c r="H1038" i="8"/>
  <c r="G1038" i="8"/>
  <c r="F1038" i="8"/>
  <c r="E1038" i="8"/>
  <c r="I1037" i="8"/>
  <c r="H1037" i="8"/>
  <c r="G1037" i="8"/>
  <c r="F1037" i="8"/>
  <c r="E1037" i="8"/>
  <c r="I1036" i="8"/>
  <c r="H1036" i="8"/>
  <c r="G1036" i="8"/>
  <c r="F1036" i="8"/>
  <c r="E1036" i="8"/>
  <c r="I1035" i="8"/>
  <c r="H1035" i="8"/>
  <c r="G1035" i="8"/>
  <c r="F1035" i="8"/>
  <c r="E1035" i="8"/>
  <c r="I1034" i="8"/>
  <c r="H1034" i="8"/>
  <c r="G1034" i="8"/>
  <c r="F1034" i="8"/>
  <c r="E1034" i="8"/>
  <c r="I1033" i="8"/>
  <c r="H1033" i="8"/>
  <c r="G1033" i="8"/>
  <c r="F1033" i="8"/>
  <c r="E1033" i="8"/>
  <c r="I1032" i="8"/>
  <c r="H1032" i="8"/>
  <c r="G1032" i="8"/>
  <c r="F1032" i="8"/>
  <c r="E1032" i="8"/>
  <c r="I1031" i="8"/>
  <c r="H1031" i="8"/>
  <c r="G1031" i="8"/>
  <c r="F1031" i="8"/>
  <c r="E1031" i="8"/>
  <c r="I1030" i="8"/>
  <c r="H1030" i="8"/>
  <c r="G1030" i="8"/>
  <c r="F1030" i="8"/>
  <c r="E1030" i="8"/>
  <c r="I1029" i="8"/>
  <c r="H1029" i="8"/>
  <c r="G1029" i="8"/>
  <c r="F1029" i="8"/>
  <c r="E1029" i="8"/>
  <c r="I1028" i="8"/>
  <c r="H1028" i="8"/>
  <c r="G1028" i="8"/>
  <c r="F1028" i="8"/>
  <c r="E1028" i="8"/>
  <c r="I1027" i="8"/>
  <c r="H1027" i="8"/>
  <c r="G1027" i="8"/>
  <c r="F1027" i="8"/>
  <c r="E1027" i="8"/>
  <c r="I1026" i="8"/>
  <c r="H1026" i="8"/>
  <c r="G1026" i="8"/>
  <c r="F1026" i="8"/>
  <c r="E1026" i="8"/>
  <c r="I1025" i="8"/>
  <c r="H1025" i="8"/>
  <c r="G1025" i="8"/>
  <c r="F1025" i="8"/>
  <c r="E1025" i="8"/>
  <c r="I1024" i="8"/>
  <c r="H1024" i="8"/>
  <c r="G1024" i="8"/>
  <c r="F1024" i="8"/>
  <c r="E1024" i="8"/>
  <c r="I1023" i="8"/>
  <c r="H1023" i="8"/>
  <c r="G1023" i="8"/>
  <c r="F1023" i="8"/>
  <c r="E1023" i="8"/>
  <c r="I1022" i="8"/>
  <c r="H1022" i="8"/>
  <c r="G1022" i="8"/>
  <c r="F1022" i="8"/>
  <c r="E1022" i="8"/>
  <c r="I1021" i="8"/>
  <c r="H1021" i="8"/>
  <c r="G1021" i="8"/>
  <c r="F1021" i="8"/>
  <c r="E1021" i="8"/>
  <c r="I1020" i="8"/>
  <c r="H1020" i="8"/>
  <c r="G1020" i="8"/>
  <c r="F1020" i="8"/>
  <c r="E1020" i="8"/>
  <c r="I1019" i="8"/>
  <c r="H1019" i="8"/>
  <c r="G1019" i="8"/>
  <c r="F1019" i="8"/>
  <c r="E1019" i="8"/>
  <c r="I1018" i="8"/>
  <c r="H1018" i="8"/>
  <c r="G1018" i="8"/>
  <c r="F1018" i="8"/>
  <c r="E1018" i="8"/>
  <c r="I1017" i="8"/>
  <c r="H1017" i="8"/>
  <c r="G1017" i="8"/>
  <c r="F1017" i="8"/>
  <c r="E1017" i="8"/>
  <c r="I1016" i="8"/>
  <c r="H1016" i="8"/>
  <c r="G1016" i="8"/>
  <c r="F1016" i="8"/>
  <c r="E1016" i="8"/>
  <c r="I1015" i="8"/>
  <c r="H1015" i="8"/>
  <c r="G1015" i="8"/>
  <c r="F1015" i="8"/>
  <c r="E1015" i="8"/>
  <c r="I1014" i="8"/>
  <c r="H1014" i="8"/>
  <c r="G1014" i="8"/>
  <c r="F1014" i="8"/>
  <c r="E1014" i="8"/>
  <c r="I1013" i="8"/>
  <c r="H1013" i="8"/>
  <c r="G1013" i="8"/>
  <c r="F1013" i="8"/>
  <c r="E1013" i="8"/>
  <c r="I1012" i="8"/>
  <c r="H1012" i="8"/>
  <c r="G1012" i="8"/>
  <c r="F1012" i="8"/>
  <c r="E1012" i="8"/>
  <c r="I1011" i="8"/>
  <c r="H1011" i="8"/>
  <c r="G1011" i="8"/>
  <c r="F1011" i="8"/>
  <c r="E1011" i="8"/>
  <c r="I1010" i="8"/>
  <c r="H1010" i="8"/>
  <c r="G1010" i="8"/>
  <c r="F1010" i="8"/>
  <c r="E1010" i="8"/>
  <c r="I1009" i="8"/>
  <c r="H1009" i="8"/>
  <c r="G1009" i="8"/>
  <c r="F1009" i="8"/>
  <c r="E1009" i="8"/>
  <c r="I1008" i="8"/>
  <c r="H1008" i="8"/>
  <c r="G1008" i="8"/>
  <c r="F1008" i="8"/>
  <c r="E1008" i="8"/>
  <c r="I1007" i="8"/>
  <c r="H1007" i="8"/>
  <c r="G1007" i="8"/>
  <c r="F1007" i="8"/>
  <c r="E1007" i="8"/>
  <c r="I1006" i="8"/>
  <c r="H1006" i="8"/>
  <c r="G1006" i="8"/>
  <c r="F1006" i="8"/>
  <c r="E1006" i="8"/>
  <c r="I1005" i="8"/>
  <c r="H1005" i="8"/>
  <c r="G1005" i="8"/>
  <c r="F1005" i="8"/>
  <c r="E1005" i="8"/>
  <c r="I1004" i="8"/>
  <c r="H1004" i="8"/>
  <c r="G1004" i="8"/>
  <c r="F1004" i="8"/>
  <c r="E1004" i="8"/>
  <c r="I1003" i="8"/>
  <c r="H1003" i="8"/>
  <c r="G1003" i="8"/>
  <c r="F1003" i="8"/>
  <c r="E1003" i="8"/>
  <c r="I1002" i="8"/>
  <c r="H1002" i="8"/>
  <c r="G1002" i="8"/>
  <c r="F1002" i="8"/>
  <c r="E1002" i="8"/>
  <c r="I1001" i="8"/>
  <c r="H1001" i="8"/>
  <c r="G1001" i="8"/>
  <c r="F1001" i="8"/>
  <c r="E1001" i="8"/>
  <c r="I1000" i="8"/>
  <c r="H1000" i="8"/>
  <c r="G1000" i="8"/>
  <c r="F1000" i="8"/>
  <c r="E1000" i="8"/>
  <c r="I999" i="8"/>
  <c r="H999" i="8"/>
  <c r="G999" i="8"/>
  <c r="F999" i="8"/>
  <c r="E999" i="8"/>
  <c r="I998" i="8"/>
  <c r="H998" i="8"/>
  <c r="G998" i="8"/>
  <c r="F998" i="8"/>
  <c r="E998" i="8"/>
  <c r="I997" i="8"/>
  <c r="H997" i="8"/>
  <c r="G997" i="8"/>
  <c r="F997" i="8"/>
  <c r="E997" i="8"/>
  <c r="I996" i="8"/>
  <c r="H996" i="8"/>
  <c r="G996" i="8"/>
  <c r="F996" i="8"/>
  <c r="E996" i="8"/>
  <c r="I995" i="8"/>
  <c r="H995" i="8"/>
  <c r="G995" i="8"/>
  <c r="F995" i="8"/>
  <c r="E995" i="8"/>
  <c r="I994" i="8"/>
  <c r="H994" i="8"/>
  <c r="G994" i="8"/>
  <c r="F994" i="8"/>
  <c r="E994" i="8"/>
  <c r="I993" i="8"/>
  <c r="H993" i="8"/>
  <c r="G993" i="8"/>
  <c r="F993" i="8"/>
  <c r="E993" i="8"/>
  <c r="I992" i="8"/>
  <c r="H992" i="8"/>
  <c r="G992" i="8"/>
  <c r="F992" i="8"/>
  <c r="E992" i="8"/>
  <c r="I991" i="8"/>
  <c r="H991" i="8"/>
  <c r="G991" i="8"/>
  <c r="F991" i="8"/>
  <c r="E991" i="8"/>
  <c r="I990" i="8"/>
  <c r="H990" i="8"/>
  <c r="G990" i="8"/>
  <c r="F990" i="8"/>
  <c r="E990" i="8"/>
  <c r="I989" i="8"/>
  <c r="H989" i="8"/>
  <c r="G989" i="8"/>
  <c r="F989" i="8"/>
  <c r="E989" i="8"/>
  <c r="I988" i="8"/>
  <c r="H988" i="8"/>
  <c r="G988" i="8"/>
  <c r="F988" i="8"/>
  <c r="E988" i="8"/>
  <c r="I987" i="8"/>
  <c r="H987" i="8"/>
  <c r="G987" i="8"/>
  <c r="F987" i="8"/>
  <c r="E987" i="8"/>
  <c r="I986" i="8"/>
  <c r="H986" i="8"/>
  <c r="G986" i="8"/>
  <c r="F986" i="8"/>
  <c r="E986" i="8"/>
  <c r="I985" i="8"/>
  <c r="H985" i="8"/>
  <c r="G985" i="8"/>
  <c r="F985" i="8"/>
  <c r="E985" i="8"/>
  <c r="I984" i="8"/>
  <c r="H984" i="8"/>
  <c r="G984" i="8"/>
  <c r="F984" i="8"/>
  <c r="E984" i="8"/>
  <c r="I983" i="8"/>
  <c r="H983" i="8"/>
  <c r="G983" i="8"/>
  <c r="F983" i="8"/>
  <c r="E983" i="8"/>
  <c r="I982" i="8"/>
  <c r="H982" i="8"/>
  <c r="G982" i="8"/>
  <c r="F982" i="8"/>
  <c r="E982" i="8"/>
  <c r="I981" i="8"/>
  <c r="H981" i="8"/>
  <c r="G981" i="8"/>
  <c r="F981" i="8"/>
  <c r="E981" i="8"/>
  <c r="I980" i="8"/>
  <c r="H980" i="8"/>
  <c r="G980" i="8"/>
  <c r="F980" i="8"/>
  <c r="E980" i="8"/>
  <c r="I979" i="8"/>
  <c r="H979" i="8"/>
  <c r="G979" i="8"/>
  <c r="F979" i="8"/>
  <c r="E979" i="8"/>
  <c r="I978" i="8"/>
  <c r="H978" i="8"/>
  <c r="G978" i="8"/>
  <c r="F978" i="8"/>
  <c r="E978" i="8"/>
  <c r="I977" i="8"/>
  <c r="H977" i="8"/>
  <c r="G977" i="8"/>
  <c r="F977" i="8"/>
  <c r="E977" i="8"/>
  <c r="I976" i="8"/>
  <c r="H976" i="8"/>
  <c r="G976" i="8"/>
  <c r="F976" i="8"/>
  <c r="E976" i="8"/>
  <c r="I975" i="8"/>
  <c r="H975" i="8"/>
  <c r="G975" i="8"/>
  <c r="F975" i="8"/>
  <c r="E975" i="8"/>
  <c r="I974" i="8"/>
  <c r="H974" i="8"/>
  <c r="G974" i="8"/>
  <c r="F974" i="8"/>
  <c r="E974" i="8"/>
  <c r="I973" i="8"/>
  <c r="H973" i="8"/>
  <c r="G973" i="8"/>
  <c r="F973" i="8"/>
  <c r="E973" i="8"/>
  <c r="I972" i="8"/>
  <c r="H972" i="8"/>
  <c r="G972" i="8"/>
  <c r="F972" i="8"/>
  <c r="E972" i="8"/>
  <c r="I971" i="8"/>
  <c r="H971" i="8"/>
  <c r="G971" i="8"/>
  <c r="F971" i="8"/>
  <c r="E971" i="8"/>
  <c r="I970" i="8"/>
  <c r="H970" i="8"/>
  <c r="G970" i="8"/>
  <c r="F970" i="8"/>
  <c r="E970" i="8"/>
  <c r="I969" i="8"/>
  <c r="H969" i="8"/>
  <c r="G969" i="8"/>
  <c r="F969" i="8"/>
  <c r="E969" i="8"/>
  <c r="I968" i="8"/>
  <c r="H968" i="8"/>
  <c r="G968" i="8"/>
  <c r="F968" i="8"/>
  <c r="E968" i="8"/>
  <c r="I967" i="8"/>
  <c r="H967" i="8"/>
  <c r="G967" i="8"/>
  <c r="F967" i="8"/>
  <c r="E967" i="8"/>
  <c r="I966" i="8"/>
  <c r="H966" i="8"/>
  <c r="G966" i="8"/>
  <c r="F966" i="8"/>
  <c r="E966" i="8"/>
  <c r="I965" i="8"/>
  <c r="H965" i="8"/>
  <c r="G965" i="8"/>
  <c r="F965" i="8"/>
  <c r="E965" i="8"/>
  <c r="I964" i="8"/>
  <c r="H964" i="8"/>
  <c r="G964" i="8"/>
  <c r="F964" i="8"/>
  <c r="E964" i="8"/>
  <c r="I963" i="8"/>
  <c r="H963" i="8"/>
  <c r="G963" i="8"/>
  <c r="F963" i="8"/>
  <c r="E963" i="8"/>
  <c r="I962" i="8"/>
  <c r="H962" i="8"/>
  <c r="G962" i="8"/>
  <c r="F962" i="8"/>
  <c r="E962" i="8"/>
  <c r="I961" i="8"/>
  <c r="H961" i="8"/>
  <c r="G961" i="8"/>
  <c r="F961" i="8"/>
  <c r="E961" i="8"/>
  <c r="I960" i="8"/>
  <c r="H960" i="8"/>
  <c r="G960" i="8"/>
  <c r="F960" i="8"/>
  <c r="E960" i="8"/>
  <c r="I959" i="8"/>
  <c r="H959" i="8"/>
  <c r="G959" i="8"/>
  <c r="F959" i="8"/>
  <c r="E959" i="8"/>
  <c r="I958" i="8"/>
  <c r="H958" i="8"/>
  <c r="G958" i="8"/>
  <c r="F958" i="8"/>
  <c r="E958" i="8"/>
  <c r="I957" i="8"/>
  <c r="H957" i="8"/>
  <c r="G957" i="8"/>
  <c r="F957" i="8"/>
  <c r="E957" i="8"/>
  <c r="I956" i="8"/>
  <c r="H956" i="8"/>
  <c r="G956" i="8"/>
  <c r="F956" i="8"/>
  <c r="E956" i="8"/>
  <c r="I955" i="8"/>
  <c r="H955" i="8"/>
  <c r="G955" i="8"/>
  <c r="F955" i="8"/>
  <c r="E955" i="8"/>
  <c r="I954" i="8"/>
  <c r="H954" i="8"/>
  <c r="G954" i="8"/>
  <c r="F954" i="8"/>
  <c r="E954" i="8"/>
  <c r="I953" i="8"/>
  <c r="H953" i="8"/>
  <c r="G953" i="8"/>
  <c r="F953" i="8"/>
  <c r="E953" i="8"/>
  <c r="I952" i="8"/>
  <c r="H952" i="8"/>
  <c r="G952" i="8"/>
  <c r="F952" i="8"/>
  <c r="E952" i="8"/>
  <c r="I951" i="8"/>
  <c r="H951" i="8"/>
  <c r="G951" i="8"/>
  <c r="F951" i="8"/>
  <c r="E951" i="8"/>
  <c r="I950" i="8"/>
  <c r="H950" i="8"/>
  <c r="G950" i="8"/>
  <c r="F950" i="8"/>
  <c r="E950" i="8"/>
  <c r="I949" i="8"/>
  <c r="H949" i="8"/>
  <c r="G949" i="8"/>
  <c r="F949" i="8"/>
  <c r="E949" i="8"/>
  <c r="I948" i="8"/>
  <c r="H948" i="8"/>
  <c r="G948" i="8"/>
  <c r="F948" i="8"/>
  <c r="E948" i="8"/>
  <c r="I947" i="8"/>
  <c r="H947" i="8"/>
  <c r="G947" i="8"/>
  <c r="F947" i="8"/>
  <c r="E947" i="8"/>
  <c r="I946" i="8"/>
  <c r="H946" i="8"/>
  <c r="G946" i="8"/>
  <c r="F946" i="8"/>
  <c r="E946" i="8"/>
  <c r="I945" i="8"/>
  <c r="H945" i="8"/>
  <c r="G945" i="8"/>
  <c r="F945" i="8"/>
  <c r="E945" i="8"/>
  <c r="I944" i="8"/>
  <c r="H944" i="8"/>
  <c r="G944" i="8"/>
  <c r="F944" i="8"/>
  <c r="E944" i="8"/>
  <c r="I943" i="8"/>
  <c r="H943" i="8"/>
  <c r="G943" i="8"/>
  <c r="F943" i="8"/>
  <c r="E943" i="8"/>
  <c r="I942" i="8"/>
  <c r="H942" i="8"/>
  <c r="G942" i="8"/>
  <c r="F942" i="8"/>
  <c r="E942" i="8"/>
  <c r="I941" i="8"/>
  <c r="H941" i="8"/>
  <c r="G941" i="8"/>
  <c r="F941" i="8"/>
  <c r="E941" i="8"/>
  <c r="I940" i="8"/>
  <c r="H940" i="8"/>
  <c r="G940" i="8"/>
  <c r="F940" i="8"/>
  <c r="E940" i="8"/>
  <c r="I939" i="8"/>
  <c r="H939" i="8"/>
  <c r="G939" i="8"/>
  <c r="F939" i="8"/>
  <c r="E939" i="8"/>
  <c r="I938" i="8"/>
  <c r="H938" i="8"/>
  <c r="G938" i="8"/>
  <c r="F938" i="8"/>
  <c r="E938" i="8"/>
  <c r="I937" i="8"/>
  <c r="H937" i="8"/>
  <c r="G937" i="8"/>
  <c r="F937" i="8"/>
  <c r="E937" i="8"/>
  <c r="I936" i="8"/>
  <c r="H936" i="8"/>
  <c r="G936" i="8"/>
  <c r="F936" i="8"/>
  <c r="E936" i="8"/>
  <c r="I935" i="8"/>
  <c r="H935" i="8"/>
  <c r="G935" i="8"/>
  <c r="F935" i="8"/>
  <c r="E935" i="8"/>
  <c r="I934" i="8"/>
  <c r="H934" i="8"/>
  <c r="G934" i="8"/>
  <c r="F934" i="8"/>
  <c r="E934" i="8"/>
  <c r="I933" i="8"/>
  <c r="H933" i="8"/>
  <c r="G933" i="8"/>
  <c r="F933" i="8"/>
  <c r="E933" i="8"/>
  <c r="I932" i="8"/>
  <c r="H932" i="8"/>
  <c r="G932" i="8"/>
  <c r="F932" i="8"/>
  <c r="E932" i="8"/>
  <c r="I931" i="8"/>
  <c r="H931" i="8"/>
  <c r="G931" i="8"/>
  <c r="F931" i="8"/>
  <c r="E931" i="8"/>
  <c r="I930" i="8"/>
  <c r="H930" i="8"/>
  <c r="G930" i="8"/>
  <c r="F930" i="8"/>
  <c r="E930" i="8"/>
  <c r="I929" i="8"/>
  <c r="H929" i="8"/>
  <c r="G929" i="8"/>
  <c r="F929" i="8"/>
  <c r="E929" i="8"/>
  <c r="I928" i="8"/>
  <c r="H928" i="8"/>
  <c r="G928" i="8"/>
  <c r="F928" i="8"/>
  <c r="E928" i="8"/>
  <c r="I927" i="8"/>
  <c r="H927" i="8"/>
  <c r="G927" i="8"/>
  <c r="F927" i="8"/>
  <c r="E927" i="8"/>
  <c r="I926" i="8"/>
  <c r="H926" i="8"/>
  <c r="G926" i="8"/>
  <c r="F926" i="8"/>
  <c r="E926" i="8"/>
  <c r="I925" i="8"/>
  <c r="H925" i="8"/>
  <c r="G925" i="8"/>
  <c r="F925" i="8"/>
  <c r="E925" i="8"/>
  <c r="I924" i="8"/>
  <c r="H924" i="8"/>
  <c r="G924" i="8"/>
  <c r="F924" i="8"/>
  <c r="E924" i="8"/>
  <c r="I923" i="8"/>
  <c r="H923" i="8"/>
  <c r="G923" i="8"/>
  <c r="F923" i="8"/>
  <c r="E923" i="8"/>
  <c r="I922" i="8"/>
  <c r="H922" i="8"/>
  <c r="G922" i="8"/>
  <c r="F922" i="8"/>
  <c r="E922" i="8"/>
  <c r="I921" i="8"/>
  <c r="H921" i="8"/>
  <c r="G921" i="8"/>
  <c r="F921" i="8"/>
  <c r="E921" i="8"/>
  <c r="I920" i="8"/>
  <c r="H920" i="8"/>
  <c r="G920" i="8"/>
  <c r="F920" i="8"/>
  <c r="E920" i="8"/>
  <c r="I919" i="8"/>
  <c r="H919" i="8"/>
  <c r="G919" i="8"/>
  <c r="F919" i="8"/>
  <c r="E919" i="8"/>
  <c r="I918" i="8"/>
  <c r="H918" i="8"/>
  <c r="G918" i="8"/>
  <c r="F918" i="8"/>
  <c r="E918" i="8"/>
  <c r="I917" i="8"/>
  <c r="H917" i="8"/>
  <c r="G917" i="8"/>
  <c r="F917" i="8"/>
  <c r="E917" i="8"/>
  <c r="I916" i="8"/>
  <c r="H916" i="8"/>
  <c r="G916" i="8"/>
  <c r="F916" i="8"/>
  <c r="E916" i="8"/>
  <c r="I915" i="8"/>
  <c r="H915" i="8"/>
  <c r="G915" i="8"/>
  <c r="F915" i="8"/>
  <c r="E915" i="8"/>
  <c r="I914" i="8"/>
  <c r="H914" i="8"/>
  <c r="G914" i="8"/>
  <c r="F914" i="8"/>
  <c r="E914" i="8"/>
  <c r="I913" i="8"/>
  <c r="H913" i="8"/>
  <c r="G913" i="8"/>
  <c r="F913" i="8"/>
  <c r="E913" i="8"/>
  <c r="I912" i="8"/>
  <c r="H912" i="8"/>
  <c r="G912" i="8"/>
  <c r="F912" i="8"/>
  <c r="E912" i="8"/>
  <c r="I911" i="8"/>
  <c r="H911" i="8"/>
  <c r="G911" i="8"/>
  <c r="F911" i="8"/>
  <c r="E911" i="8"/>
  <c r="I910" i="8"/>
  <c r="H910" i="8"/>
  <c r="G910" i="8"/>
  <c r="F910" i="8"/>
  <c r="E910" i="8"/>
  <c r="I909" i="8"/>
  <c r="H909" i="8"/>
  <c r="G909" i="8"/>
  <c r="F909" i="8"/>
  <c r="E909" i="8"/>
  <c r="I908" i="8"/>
  <c r="H908" i="8"/>
  <c r="G908" i="8"/>
  <c r="F908" i="8"/>
  <c r="E908" i="8"/>
  <c r="I907" i="8"/>
  <c r="H907" i="8"/>
  <c r="G907" i="8"/>
  <c r="F907" i="8"/>
  <c r="E907" i="8"/>
  <c r="I906" i="8"/>
  <c r="H906" i="8"/>
  <c r="G906" i="8"/>
  <c r="F906" i="8"/>
  <c r="E906" i="8"/>
  <c r="I905" i="8"/>
  <c r="H905" i="8"/>
  <c r="G905" i="8"/>
  <c r="F905" i="8"/>
  <c r="E905" i="8"/>
  <c r="I904" i="8"/>
  <c r="H904" i="8"/>
  <c r="G904" i="8"/>
  <c r="F904" i="8"/>
  <c r="E904" i="8"/>
  <c r="I903" i="8"/>
  <c r="H903" i="8"/>
  <c r="G903" i="8"/>
  <c r="F903" i="8"/>
  <c r="E903" i="8"/>
  <c r="I902" i="8"/>
  <c r="H902" i="8"/>
  <c r="G902" i="8"/>
  <c r="F902" i="8"/>
  <c r="E902" i="8"/>
  <c r="I901" i="8"/>
  <c r="H901" i="8"/>
  <c r="G901" i="8"/>
  <c r="F901" i="8"/>
  <c r="E901" i="8"/>
  <c r="I900" i="8"/>
  <c r="H900" i="8"/>
  <c r="G900" i="8"/>
  <c r="F900" i="8"/>
  <c r="E900" i="8"/>
  <c r="I899" i="8"/>
  <c r="H899" i="8"/>
  <c r="G899" i="8"/>
  <c r="F899" i="8"/>
  <c r="E899" i="8"/>
  <c r="I898" i="8"/>
  <c r="H898" i="8"/>
  <c r="G898" i="8"/>
  <c r="F898" i="8"/>
  <c r="E898" i="8"/>
  <c r="I897" i="8"/>
  <c r="H897" i="8"/>
  <c r="G897" i="8"/>
  <c r="F897" i="8"/>
  <c r="E897" i="8"/>
  <c r="I896" i="8"/>
  <c r="H896" i="8"/>
  <c r="G896" i="8"/>
  <c r="F896" i="8"/>
  <c r="E896" i="8"/>
  <c r="I895" i="8"/>
  <c r="H895" i="8"/>
  <c r="G895" i="8"/>
  <c r="F895" i="8"/>
  <c r="E895" i="8"/>
  <c r="I894" i="8"/>
  <c r="H894" i="8"/>
  <c r="G894" i="8"/>
  <c r="F894" i="8"/>
  <c r="E894" i="8"/>
  <c r="I893" i="8"/>
  <c r="H893" i="8"/>
  <c r="G893" i="8"/>
  <c r="F893" i="8"/>
  <c r="E893" i="8"/>
  <c r="I892" i="8"/>
  <c r="H892" i="8"/>
  <c r="G892" i="8"/>
  <c r="F892" i="8"/>
  <c r="E892" i="8"/>
  <c r="I891" i="8"/>
  <c r="H891" i="8"/>
  <c r="G891" i="8"/>
  <c r="F891" i="8"/>
  <c r="E891" i="8"/>
  <c r="I890" i="8"/>
  <c r="H890" i="8"/>
  <c r="G890" i="8"/>
  <c r="F890" i="8"/>
  <c r="E890" i="8"/>
  <c r="I889" i="8"/>
  <c r="H889" i="8"/>
  <c r="G889" i="8"/>
  <c r="F889" i="8"/>
  <c r="E889" i="8"/>
  <c r="I888" i="8"/>
  <c r="H888" i="8"/>
  <c r="G888" i="8"/>
  <c r="F888" i="8"/>
  <c r="E888" i="8"/>
  <c r="I887" i="8"/>
  <c r="H887" i="8"/>
  <c r="G887" i="8"/>
  <c r="F887" i="8"/>
  <c r="E887" i="8"/>
  <c r="I886" i="8"/>
  <c r="H886" i="8"/>
  <c r="G886" i="8"/>
  <c r="F886" i="8"/>
  <c r="E886" i="8"/>
  <c r="I885" i="8"/>
  <c r="H885" i="8"/>
  <c r="G885" i="8"/>
  <c r="F885" i="8"/>
  <c r="E885" i="8"/>
  <c r="I884" i="8"/>
  <c r="H884" i="8"/>
  <c r="G884" i="8"/>
  <c r="F884" i="8"/>
  <c r="E884" i="8"/>
  <c r="I883" i="8"/>
  <c r="H883" i="8"/>
  <c r="G883" i="8"/>
  <c r="F883" i="8"/>
  <c r="E883" i="8"/>
  <c r="I882" i="8"/>
  <c r="H882" i="8"/>
  <c r="G882" i="8"/>
  <c r="F882" i="8"/>
  <c r="E882" i="8"/>
  <c r="I881" i="8"/>
  <c r="H881" i="8"/>
  <c r="G881" i="8"/>
  <c r="F881" i="8"/>
  <c r="E881" i="8"/>
  <c r="I880" i="8"/>
  <c r="H880" i="8"/>
  <c r="G880" i="8"/>
  <c r="F880" i="8"/>
  <c r="E880" i="8"/>
  <c r="I879" i="8"/>
  <c r="H879" i="8"/>
  <c r="G879" i="8"/>
  <c r="F879" i="8"/>
  <c r="E879" i="8"/>
  <c r="I878" i="8"/>
  <c r="H878" i="8"/>
  <c r="G878" i="8"/>
  <c r="F878" i="8"/>
  <c r="E878" i="8"/>
  <c r="I877" i="8"/>
  <c r="H877" i="8"/>
  <c r="G877" i="8"/>
  <c r="F877" i="8"/>
  <c r="E877" i="8"/>
  <c r="I876" i="8"/>
  <c r="H876" i="8"/>
  <c r="G876" i="8"/>
  <c r="F876" i="8"/>
  <c r="E876" i="8"/>
  <c r="I875" i="8"/>
  <c r="H875" i="8"/>
  <c r="G875" i="8"/>
  <c r="F875" i="8"/>
  <c r="E875" i="8"/>
  <c r="I874" i="8"/>
  <c r="H874" i="8"/>
  <c r="G874" i="8"/>
  <c r="F874" i="8"/>
  <c r="E874" i="8"/>
  <c r="I873" i="8"/>
  <c r="H873" i="8"/>
  <c r="G873" i="8"/>
  <c r="F873" i="8"/>
  <c r="E873" i="8"/>
  <c r="I872" i="8"/>
  <c r="H872" i="8"/>
  <c r="G872" i="8"/>
  <c r="F872" i="8"/>
  <c r="E872" i="8"/>
  <c r="I871" i="8"/>
  <c r="H871" i="8"/>
  <c r="G871" i="8"/>
  <c r="F871" i="8"/>
  <c r="E871" i="8"/>
  <c r="I870" i="8"/>
  <c r="H870" i="8"/>
  <c r="G870" i="8"/>
  <c r="F870" i="8"/>
  <c r="E870" i="8"/>
  <c r="I869" i="8"/>
  <c r="H869" i="8"/>
  <c r="G869" i="8"/>
  <c r="F869" i="8"/>
  <c r="E869" i="8"/>
  <c r="I868" i="8"/>
  <c r="H868" i="8"/>
  <c r="G868" i="8"/>
  <c r="F868" i="8"/>
  <c r="E868" i="8"/>
  <c r="I867" i="8"/>
  <c r="H867" i="8"/>
  <c r="G867" i="8"/>
  <c r="F867" i="8"/>
  <c r="E867" i="8"/>
  <c r="I866" i="8"/>
  <c r="H866" i="8"/>
  <c r="G866" i="8"/>
  <c r="F866" i="8"/>
  <c r="E866" i="8"/>
  <c r="I865" i="8"/>
  <c r="H865" i="8"/>
  <c r="G865" i="8"/>
  <c r="F865" i="8"/>
  <c r="E865" i="8"/>
  <c r="I864" i="8"/>
  <c r="H864" i="8"/>
  <c r="G864" i="8"/>
  <c r="F864" i="8"/>
  <c r="E864" i="8"/>
  <c r="I863" i="8"/>
  <c r="H863" i="8"/>
  <c r="G863" i="8"/>
  <c r="F863" i="8"/>
  <c r="E863" i="8"/>
  <c r="I862" i="8"/>
  <c r="H862" i="8"/>
  <c r="G862" i="8"/>
  <c r="F862" i="8"/>
  <c r="E862" i="8"/>
  <c r="I861" i="8"/>
  <c r="H861" i="8"/>
  <c r="G861" i="8"/>
  <c r="F861" i="8"/>
  <c r="E861" i="8"/>
  <c r="I860" i="8"/>
  <c r="H860" i="8"/>
  <c r="G860" i="8"/>
  <c r="F860" i="8"/>
  <c r="E860" i="8"/>
  <c r="I859" i="8"/>
  <c r="H859" i="8"/>
  <c r="G859" i="8"/>
  <c r="F859" i="8"/>
  <c r="E859" i="8"/>
  <c r="I858" i="8"/>
  <c r="H858" i="8"/>
  <c r="G858" i="8"/>
  <c r="F858" i="8"/>
  <c r="E858" i="8"/>
  <c r="I857" i="8"/>
  <c r="H857" i="8"/>
  <c r="G857" i="8"/>
  <c r="F857" i="8"/>
  <c r="E857" i="8"/>
  <c r="I856" i="8"/>
  <c r="H856" i="8"/>
  <c r="G856" i="8"/>
  <c r="F856" i="8"/>
  <c r="E856" i="8"/>
  <c r="I855" i="8"/>
  <c r="H855" i="8"/>
  <c r="G855" i="8"/>
  <c r="F855" i="8"/>
  <c r="E855" i="8"/>
  <c r="I854" i="8"/>
  <c r="H854" i="8"/>
  <c r="G854" i="8"/>
  <c r="F854" i="8"/>
  <c r="E854" i="8"/>
  <c r="I853" i="8"/>
  <c r="H853" i="8"/>
  <c r="G853" i="8"/>
  <c r="F853" i="8"/>
  <c r="E853" i="8"/>
  <c r="I852" i="8"/>
  <c r="H852" i="8"/>
  <c r="G852" i="8"/>
  <c r="F852" i="8"/>
  <c r="E852" i="8"/>
  <c r="I851" i="8"/>
  <c r="H851" i="8"/>
  <c r="G851" i="8"/>
  <c r="F851" i="8"/>
  <c r="E851" i="8"/>
  <c r="I850" i="8"/>
  <c r="H850" i="8"/>
  <c r="G850" i="8"/>
  <c r="F850" i="8"/>
  <c r="E850" i="8"/>
  <c r="I849" i="8"/>
  <c r="H849" i="8"/>
  <c r="G849" i="8"/>
  <c r="F849" i="8"/>
  <c r="E849" i="8"/>
  <c r="I848" i="8"/>
  <c r="H848" i="8"/>
  <c r="G848" i="8"/>
  <c r="F848" i="8"/>
  <c r="E848" i="8"/>
  <c r="I847" i="8"/>
  <c r="H847" i="8"/>
  <c r="G847" i="8"/>
  <c r="F847" i="8"/>
  <c r="E847" i="8"/>
  <c r="I846" i="8"/>
  <c r="H846" i="8"/>
  <c r="G846" i="8"/>
  <c r="F846" i="8"/>
  <c r="E846" i="8"/>
  <c r="I845" i="8"/>
  <c r="H845" i="8"/>
  <c r="G845" i="8"/>
  <c r="F845" i="8"/>
  <c r="E845" i="8"/>
  <c r="I844" i="8"/>
  <c r="H844" i="8"/>
  <c r="G844" i="8"/>
  <c r="F844" i="8"/>
  <c r="E844" i="8"/>
  <c r="I843" i="8"/>
  <c r="H843" i="8"/>
  <c r="G843" i="8"/>
  <c r="F843" i="8"/>
  <c r="E843" i="8"/>
  <c r="I842" i="8"/>
  <c r="H842" i="8"/>
  <c r="G842" i="8"/>
  <c r="F842" i="8"/>
  <c r="E842" i="8"/>
  <c r="I841" i="8"/>
  <c r="H841" i="8"/>
  <c r="G841" i="8"/>
  <c r="F841" i="8"/>
  <c r="E841" i="8"/>
  <c r="I840" i="8"/>
  <c r="H840" i="8"/>
  <c r="G840" i="8"/>
  <c r="F840" i="8"/>
  <c r="E840" i="8"/>
  <c r="I839" i="8"/>
  <c r="H839" i="8"/>
  <c r="G839" i="8"/>
  <c r="F839" i="8"/>
  <c r="E839" i="8"/>
  <c r="I838" i="8"/>
  <c r="H838" i="8"/>
  <c r="G838" i="8"/>
  <c r="F838" i="8"/>
  <c r="E838" i="8"/>
  <c r="I837" i="8"/>
  <c r="H837" i="8"/>
  <c r="G837" i="8"/>
  <c r="F837" i="8"/>
  <c r="E837" i="8"/>
  <c r="I836" i="8"/>
  <c r="H836" i="8"/>
  <c r="G836" i="8"/>
  <c r="F836" i="8"/>
  <c r="E836" i="8"/>
  <c r="I835" i="8"/>
  <c r="H835" i="8"/>
  <c r="G835" i="8"/>
  <c r="F835" i="8"/>
  <c r="E835" i="8"/>
  <c r="I834" i="8"/>
  <c r="H834" i="8"/>
  <c r="G834" i="8"/>
  <c r="F834" i="8"/>
  <c r="E834" i="8"/>
  <c r="I833" i="8"/>
  <c r="H833" i="8"/>
  <c r="G833" i="8"/>
  <c r="F833" i="8"/>
  <c r="E833" i="8"/>
  <c r="I832" i="8"/>
  <c r="H832" i="8"/>
  <c r="G832" i="8"/>
  <c r="F832" i="8"/>
  <c r="E832" i="8"/>
  <c r="I831" i="8"/>
  <c r="H831" i="8"/>
  <c r="G831" i="8"/>
  <c r="F831" i="8"/>
  <c r="E831" i="8"/>
  <c r="I830" i="8"/>
  <c r="H830" i="8"/>
  <c r="G830" i="8"/>
  <c r="F830" i="8"/>
  <c r="E830" i="8"/>
  <c r="I829" i="8"/>
  <c r="H829" i="8"/>
  <c r="G829" i="8"/>
  <c r="F829" i="8"/>
  <c r="E829" i="8"/>
  <c r="I828" i="8"/>
  <c r="H828" i="8"/>
  <c r="G828" i="8"/>
  <c r="F828" i="8"/>
  <c r="E828" i="8"/>
  <c r="I827" i="8"/>
  <c r="H827" i="8"/>
  <c r="G827" i="8"/>
  <c r="F827" i="8"/>
  <c r="E827" i="8"/>
  <c r="I826" i="8"/>
  <c r="H826" i="8"/>
  <c r="G826" i="8"/>
  <c r="F826" i="8"/>
  <c r="E826" i="8"/>
  <c r="I825" i="8"/>
  <c r="H825" i="8"/>
  <c r="G825" i="8"/>
  <c r="F825" i="8"/>
  <c r="E825" i="8"/>
  <c r="I824" i="8"/>
  <c r="H824" i="8"/>
  <c r="G824" i="8"/>
  <c r="F824" i="8"/>
  <c r="E824" i="8"/>
  <c r="I823" i="8"/>
  <c r="H823" i="8"/>
  <c r="G823" i="8"/>
  <c r="F823" i="8"/>
  <c r="E823" i="8"/>
  <c r="I822" i="8"/>
  <c r="H822" i="8"/>
  <c r="G822" i="8"/>
  <c r="F822" i="8"/>
  <c r="E822" i="8"/>
  <c r="I821" i="8"/>
  <c r="H821" i="8"/>
  <c r="G821" i="8"/>
  <c r="F821" i="8"/>
  <c r="E821" i="8"/>
  <c r="I820" i="8"/>
  <c r="H820" i="8"/>
  <c r="G820" i="8"/>
  <c r="F820" i="8"/>
  <c r="E820" i="8"/>
  <c r="I819" i="8"/>
  <c r="H819" i="8"/>
  <c r="G819" i="8"/>
  <c r="F819" i="8"/>
  <c r="E819" i="8"/>
  <c r="I818" i="8"/>
  <c r="H818" i="8"/>
  <c r="G818" i="8"/>
  <c r="F818" i="8"/>
  <c r="E818" i="8"/>
  <c r="I817" i="8"/>
  <c r="H817" i="8"/>
  <c r="G817" i="8"/>
  <c r="F817" i="8"/>
  <c r="E817" i="8"/>
  <c r="I816" i="8"/>
  <c r="H816" i="8"/>
  <c r="G816" i="8"/>
  <c r="F816" i="8"/>
  <c r="E816" i="8"/>
  <c r="I815" i="8"/>
  <c r="H815" i="8"/>
  <c r="G815" i="8"/>
  <c r="F815" i="8"/>
  <c r="E815" i="8"/>
  <c r="I814" i="8"/>
  <c r="H814" i="8"/>
  <c r="G814" i="8"/>
  <c r="F814" i="8"/>
  <c r="E814" i="8"/>
  <c r="I813" i="8"/>
  <c r="H813" i="8"/>
  <c r="G813" i="8"/>
  <c r="F813" i="8"/>
  <c r="E813" i="8"/>
  <c r="I812" i="8"/>
  <c r="H812" i="8"/>
  <c r="G812" i="8"/>
  <c r="F812" i="8"/>
  <c r="E812" i="8"/>
  <c r="I811" i="8"/>
  <c r="H811" i="8"/>
  <c r="G811" i="8"/>
  <c r="F811" i="8"/>
  <c r="E811" i="8"/>
  <c r="I810" i="8"/>
  <c r="H810" i="8"/>
  <c r="G810" i="8"/>
  <c r="F810" i="8"/>
  <c r="E810" i="8"/>
  <c r="I809" i="8"/>
  <c r="H809" i="8"/>
  <c r="G809" i="8"/>
  <c r="F809" i="8"/>
  <c r="E809" i="8"/>
  <c r="I808" i="8"/>
  <c r="H808" i="8"/>
  <c r="G808" i="8"/>
  <c r="F808" i="8"/>
  <c r="E808" i="8"/>
  <c r="I807" i="8"/>
  <c r="H807" i="8"/>
  <c r="G807" i="8"/>
  <c r="F807" i="8"/>
  <c r="E807" i="8"/>
  <c r="I806" i="8"/>
  <c r="H806" i="8"/>
  <c r="G806" i="8"/>
  <c r="F806" i="8"/>
  <c r="E806" i="8"/>
  <c r="I805" i="8"/>
  <c r="H805" i="8"/>
  <c r="G805" i="8"/>
  <c r="F805" i="8"/>
  <c r="E805" i="8"/>
  <c r="I804" i="8"/>
  <c r="H804" i="8"/>
  <c r="G804" i="8"/>
  <c r="F804" i="8"/>
  <c r="E804" i="8"/>
  <c r="I803" i="8"/>
  <c r="H803" i="8"/>
  <c r="G803" i="8"/>
  <c r="F803" i="8"/>
  <c r="E803" i="8"/>
  <c r="I802" i="8"/>
  <c r="H802" i="8"/>
  <c r="G802" i="8"/>
  <c r="F802" i="8"/>
  <c r="E802" i="8"/>
  <c r="I801" i="8"/>
  <c r="H801" i="8"/>
  <c r="G801" i="8"/>
  <c r="F801" i="8"/>
  <c r="E801" i="8"/>
  <c r="I800" i="8"/>
  <c r="H800" i="8"/>
  <c r="G800" i="8"/>
  <c r="F800" i="8"/>
  <c r="E800" i="8"/>
  <c r="I799" i="8"/>
  <c r="H799" i="8"/>
  <c r="G799" i="8"/>
  <c r="F799" i="8"/>
  <c r="E799" i="8"/>
  <c r="I798" i="8"/>
  <c r="H798" i="8"/>
  <c r="G798" i="8"/>
  <c r="F798" i="8"/>
  <c r="E798" i="8"/>
  <c r="I797" i="8"/>
  <c r="H797" i="8"/>
  <c r="G797" i="8"/>
  <c r="F797" i="8"/>
  <c r="E797" i="8"/>
  <c r="I796" i="8"/>
  <c r="H796" i="8"/>
  <c r="G796" i="8"/>
  <c r="F796" i="8"/>
  <c r="E796" i="8"/>
  <c r="I795" i="8"/>
  <c r="H795" i="8"/>
  <c r="G795" i="8"/>
  <c r="F795" i="8"/>
  <c r="E795" i="8"/>
  <c r="I794" i="8"/>
  <c r="H794" i="8"/>
  <c r="G794" i="8"/>
  <c r="F794" i="8"/>
  <c r="E794" i="8"/>
  <c r="I793" i="8"/>
  <c r="H793" i="8"/>
  <c r="G793" i="8"/>
  <c r="F793" i="8"/>
  <c r="E793" i="8"/>
  <c r="I792" i="8"/>
  <c r="H792" i="8"/>
  <c r="G792" i="8"/>
  <c r="F792" i="8"/>
  <c r="E792" i="8"/>
  <c r="I791" i="8"/>
  <c r="H791" i="8"/>
  <c r="G791" i="8"/>
  <c r="F791" i="8"/>
  <c r="E791" i="8"/>
  <c r="I790" i="8"/>
  <c r="H790" i="8"/>
  <c r="G790" i="8"/>
  <c r="F790" i="8"/>
  <c r="E790" i="8"/>
  <c r="I789" i="8"/>
  <c r="H789" i="8"/>
  <c r="G789" i="8"/>
  <c r="F789" i="8"/>
  <c r="E789" i="8"/>
  <c r="I788" i="8"/>
  <c r="H788" i="8"/>
  <c r="G788" i="8"/>
  <c r="F788" i="8"/>
  <c r="E788" i="8"/>
  <c r="I787" i="8"/>
  <c r="H787" i="8"/>
  <c r="G787" i="8"/>
  <c r="F787" i="8"/>
  <c r="E787" i="8"/>
  <c r="I786" i="8"/>
  <c r="H786" i="8"/>
  <c r="G786" i="8"/>
  <c r="F786" i="8"/>
  <c r="E786" i="8"/>
  <c r="I785" i="8"/>
  <c r="H785" i="8"/>
  <c r="G785" i="8"/>
  <c r="F785" i="8"/>
  <c r="E785" i="8"/>
  <c r="I784" i="8"/>
  <c r="H784" i="8"/>
  <c r="G784" i="8"/>
  <c r="F784" i="8"/>
  <c r="E784" i="8"/>
  <c r="I783" i="8"/>
  <c r="H783" i="8"/>
  <c r="G783" i="8"/>
  <c r="F783" i="8"/>
  <c r="E783" i="8"/>
  <c r="I782" i="8"/>
  <c r="H782" i="8"/>
  <c r="G782" i="8"/>
  <c r="F782" i="8"/>
  <c r="E782" i="8"/>
  <c r="I781" i="8"/>
  <c r="H781" i="8"/>
  <c r="G781" i="8"/>
  <c r="F781" i="8"/>
  <c r="E781" i="8"/>
  <c r="I780" i="8"/>
  <c r="H780" i="8"/>
  <c r="G780" i="8"/>
  <c r="F780" i="8"/>
  <c r="E780" i="8"/>
  <c r="I779" i="8"/>
  <c r="H779" i="8"/>
  <c r="G779" i="8"/>
  <c r="F779" i="8"/>
  <c r="E779" i="8"/>
  <c r="I778" i="8"/>
  <c r="H778" i="8"/>
  <c r="G778" i="8"/>
  <c r="F778" i="8"/>
  <c r="E778" i="8"/>
  <c r="I777" i="8"/>
  <c r="H777" i="8"/>
  <c r="G777" i="8"/>
  <c r="F777" i="8"/>
  <c r="E777" i="8"/>
  <c r="I776" i="8"/>
  <c r="H776" i="8"/>
  <c r="G776" i="8"/>
  <c r="F776" i="8"/>
  <c r="E776" i="8"/>
  <c r="I775" i="8"/>
  <c r="H775" i="8"/>
  <c r="G775" i="8"/>
  <c r="F775" i="8"/>
  <c r="E775" i="8"/>
  <c r="I774" i="8"/>
  <c r="H774" i="8"/>
  <c r="G774" i="8"/>
  <c r="F774" i="8"/>
  <c r="E774" i="8"/>
  <c r="I773" i="8"/>
  <c r="H773" i="8"/>
  <c r="G773" i="8"/>
  <c r="F773" i="8"/>
  <c r="E773" i="8"/>
  <c r="I772" i="8"/>
  <c r="H772" i="8"/>
  <c r="G772" i="8"/>
  <c r="F772" i="8"/>
  <c r="E772" i="8"/>
  <c r="I771" i="8"/>
  <c r="H771" i="8"/>
  <c r="G771" i="8"/>
  <c r="F771" i="8"/>
  <c r="E771" i="8"/>
  <c r="I770" i="8"/>
  <c r="H770" i="8"/>
  <c r="G770" i="8"/>
  <c r="F770" i="8"/>
  <c r="E770" i="8"/>
  <c r="I769" i="8"/>
  <c r="H769" i="8"/>
  <c r="G769" i="8"/>
  <c r="F769" i="8"/>
  <c r="E769" i="8"/>
  <c r="I768" i="8"/>
  <c r="H768" i="8"/>
  <c r="G768" i="8"/>
  <c r="F768" i="8"/>
  <c r="E768" i="8"/>
  <c r="I767" i="8"/>
  <c r="H767" i="8"/>
  <c r="G767" i="8"/>
  <c r="F767" i="8"/>
  <c r="E767" i="8"/>
  <c r="I766" i="8"/>
  <c r="H766" i="8"/>
  <c r="G766" i="8"/>
  <c r="F766" i="8"/>
  <c r="E766" i="8"/>
  <c r="I765" i="8"/>
  <c r="H765" i="8"/>
  <c r="G765" i="8"/>
  <c r="F765" i="8"/>
  <c r="E765" i="8"/>
  <c r="I764" i="8"/>
  <c r="H764" i="8"/>
  <c r="G764" i="8"/>
  <c r="F764" i="8"/>
  <c r="E764" i="8"/>
  <c r="I763" i="8"/>
  <c r="H763" i="8"/>
  <c r="G763" i="8"/>
  <c r="F763" i="8"/>
  <c r="E763" i="8"/>
  <c r="I762" i="8"/>
  <c r="H762" i="8"/>
  <c r="G762" i="8"/>
  <c r="F762" i="8"/>
  <c r="E762" i="8"/>
  <c r="I761" i="8"/>
  <c r="H761" i="8"/>
  <c r="G761" i="8"/>
  <c r="F761" i="8"/>
  <c r="E761" i="8"/>
  <c r="I760" i="8"/>
  <c r="H760" i="8"/>
  <c r="G760" i="8"/>
  <c r="F760" i="8"/>
  <c r="E760" i="8"/>
  <c r="I759" i="8"/>
  <c r="H759" i="8"/>
  <c r="G759" i="8"/>
  <c r="F759" i="8"/>
  <c r="E759" i="8"/>
  <c r="I758" i="8"/>
  <c r="H758" i="8"/>
  <c r="G758" i="8"/>
  <c r="F758" i="8"/>
  <c r="E758" i="8"/>
  <c r="I757" i="8"/>
  <c r="H757" i="8"/>
  <c r="G757" i="8"/>
  <c r="F757" i="8"/>
  <c r="E757" i="8"/>
  <c r="I756" i="8"/>
  <c r="H756" i="8"/>
  <c r="G756" i="8"/>
  <c r="F756" i="8"/>
  <c r="E756" i="8"/>
  <c r="I755" i="8"/>
  <c r="H755" i="8"/>
  <c r="G755" i="8"/>
  <c r="F755" i="8"/>
  <c r="E755" i="8"/>
  <c r="I754" i="8"/>
  <c r="H754" i="8"/>
  <c r="G754" i="8"/>
  <c r="F754" i="8"/>
  <c r="E754" i="8"/>
  <c r="I753" i="8"/>
  <c r="H753" i="8"/>
  <c r="G753" i="8"/>
  <c r="F753" i="8"/>
  <c r="E753" i="8"/>
  <c r="I752" i="8"/>
  <c r="H752" i="8"/>
  <c r="G752" i="8"/>
  <c r="F752" i="8"/>
  <c r="E752" i="8"/>
  <c r="I751" i="8"/>
  <c r="H751" i="8"/>
  <c r="G751" i="8"/>
  <c r="F751" i="8"/>
  <c r="E751" i="8"/>
  <c r="I750" i="8"/>
  <c r="H750" i="8"/>
  <c r="G750" i="8"/>
  <c r="F750" i="8"/>
  <c r="E750" i="8"/>
  <c r="I749" i="8"/>
  <c r="H749" i="8"/>
  <c r="G749" i="8"/>
  <c r="F749" i="8"/>
  <c r="E749" i="8"/>
  <c r="I748" i="8"/>
  <c r="H748" i="8"/>
  <c r="G748" i="8"/>
  <c r="F748" i="8"/>
  <c r="E748" i="8"/>
  <c r="I747" i="8"/>
  <c r="H747" i="8"/>
  <c r="G747" i="8"/>
  <c r="F747" i="8"/>
  <c r="E747" i="8"/>
  <c r="I746" i="8"/>
  <c r="H746" i="8"/>
  <c r="G746" i="8"/>
  <c r="F746" i="8"/>
  <c r="E746" i="8"/>
  <c r="I745" i="8"/>
  <c r="H745" i="8"/>
  <c r="G745" i="8"/>
  <c r="F745" i="8"/>
  <c r="E745" i="8"/>
  <c r="I744" i="8"/>
  <c r="H744" i="8"/>
  <c r="G744" i="8"/>
  <c r="F744" i="8"/>
  <c r="E744" i="8"/>
  <c r="I743" i="8"/>
  <c r="H743" i="8"/>
  <c r="G743" i="8"/>
  <c r="F743" i="8"/>
  <c r="E743" i="8"/>
  <c r="I742" i="8"/>
  <c r="H742" i="8"/>
  <c r="G742" i="8"/>
  <c r="F742" i="8"/>
  <c r="E742" i="8"/>
  <c r="I741" i="8"/>
  <c r="H741" i="8"/>
  <c r="G741" i="8"/>
  <c r="F741" i="8"/>
  <c r="E741" i="8"/>
  <c r="I740" i="8"/>
  <c r="H740" i="8"/>
  <c r="G740" i="8"/>
  <c r="F740" i="8"/>
  <c r="E740" i="8"/>
  <c r="I739" i="8"/>
  <c r="H739" i="8"/>
  <c r="G739" i="8"/>
  <c r="F739" i="8"/>
  <c r="E739" i="8"/>
  <c r="I738" i="8"/>
  <c r="H738" i="8"/>
  <c r="G738" i="8"/>
  <c r="F738" i="8"/>
  <c r="E738" i="8"/>
  <c r="I737" i="8"/>
  <c r="H737" i="8"/>
  <c r="G737" i="8"/>
  <c r="F737" i="8"/>
  <c r="E737" i="8"/>
  <c r="I736" i="8"/>
  <c r="H736" i="8"/>
  <c r="G736" i="8"/>
  <c r="F736" i="8"/>
  <c r="E736" i="8"/>
  <c r="I735" i="8"/>
  <c r="H735" i="8"/>
  <c r="G735" i="8"/>
  <c r="F735" i="8"/>
  <c r="E735" i="8"/>
  <c r="I734" i="8"/>
  <c r="H734" i="8"/>
  <c r="G734" i="8"/>
  <c r="F734" i="8"/>
  <c r="E734" i="8"/>
  <c r="I733" i="8"/>
  <c r="H733" i="8"/>
  <c r="G733" i="8"/>
  <c r="F733" i="8"/>
  <c r="E733" i="8"/>
  <c r="I732" i="8"/>
  <c r="H732" i="8"/>
  <c r="G732" i="8"/>
  <c r="F732" i="8"/>
  <c r="E732" i="8"/>
  <c r="I731" i="8"/>
  <c r="H731" i="8"/>
  <c r="G731" i="8"/>
  <c r="F731" i="8"/>
  <c r="E731" i="8"/>
  <c r="I730" i="8"/>
  <c r="H730" i="8"/>
  <c r="G730" i="8"/>
  <c r="F730" i="8"/>
  <c r="E730" i="8"/>
  <c r="I729" i="8"/>
  <c r="H729" i="8"/>
  <c r="G729" i="8"/>
  <c r="F729" i="8"/>
  <c r="E729" i="8"/>
  <c r="I728" i="8"/>
  <c r="H728" i="8"/>
  <c r="G728" i="8"/>
  <c r="F728" i="8"/>
  <c r="E728" i="8"/>
  <c r="I727" i="8"/>
  <c r="H727" i="8"/>
  <c r="G727" i="8"/>
  <c r="F727" i="8"/>
  <c r="E727" i="8"/>
  <c r="I726" i="8"/>
  <c r="H726" i="8"/>
  <c r="G726" i="8"/>
  <c r="F726" i="8"/>
  <c r="E726" i="8"/>
  <c r="I725" i="8"/>
  <c r="H725" i="8"/>
  <c r="G725" i="8"/>
  <c r="F725" i="8"/>
  <c r="E725" i="8"/>
  <c r="I724" i="8"/>
  <c r="H724" i="8"/>
  <c r="G724" i="8"/>
  <c r="F724" i="8"/>
  <c r="E724" i="8"/>
  <c r="I723" i="8"/>
  <c r="H723" i="8"/>
  <c r="G723" i="8"/>
  <c r="F723" i="8"/>
  <c r="E723" i="8"/>
  <c r="I722" i="8"/>
  <c r="H722" i="8"/>
  <c r="G722" i="8"/>
  <c r="F722" i="8"/>
  <c r="E722" i="8"/>
  <c r="I721" i="8"/>
  <c r="H721" i="8"/>
  <c r="G721" i="8"/>
  <c r="F721" i="8"/>
  <c r="E721" i="8"/>
  <c r="I720" i="8"/>
  <c r="H720" i="8"/>
  <c r="G720" i="8"/>
  <c r="F720" i="8"/>
  <c r="E720" i="8"/>
  <c r="I719" i="8"/>
  <c r="H719" i="8"/>
  <c r="G719" i="8"/>
  <c r="F719" i="8"/>
  <c r="E719" i="8"/>
  <c r="I718" i="8"/>
  <c r="H718" i="8"/>
  <c r="G718" i="8"/>
  <c r="F718" i="8"/>
  <c r="E718" i="8"/>
  <c r="I717" i="8"/>
  <c r="H717" i="8"/>
  <c r="G717" i="8"/>
  <c r="F717" i="8"/>
  <c r="E717" i="8"/>
  <c r="I716" i="8"/>
  <c r="H716" i="8"/>
  <c r="G716" i="8"/>
  <c r="F716" i="8"/>
  <c r="E716" i="8"/>
  <c r="I715" i="8"/>
  <c r="H715" i="8"/>
  <c r="G715" i="8"/>
  <c r="F715" i="8"/>
  <c r="E715" i="8"/>
  <c r="I714" i="8"/>
  <c r="H714" i="8"/>
  <c r="G714" i="8"/>
  <c r="F714" i="8"/>
  <c r="E714" i="8"/>
  <c r="I713" i="8"/>
  <c r="H713" i="8"/>
  <c r="G713" i="8"/>
  <c r="F713" i="8"/>
  <c r="E713" i="8"/>
  <c r="I712" i="8"/>
  <c r="H712" i="8"/>
  <c r="G712" i="8"/>
  <c r="F712" i="8"/>
  <c r="E712" i="8"/>
  <c r="I711" i="8"/>
  <c r="H711" i="8"/>
  <c r="G711" i="8"/>
  <c r="F711" i="8"/>
  <c r="E711" i="8"/>
  <c r="I710" i="8"/>
  <c r="H710" i="8"/>
  <c r="G710" i="8"/>
  <c r="F710" i="8"/>
  <c r="E710" i="8"/>
  <c r="I709" i="8"/>
  <c r="H709" i="8"/>
  <c r="G709" i="8"/>
  <c r="F709" i="8"/>
  <c r="E709" i="8"/>
  <c r="I708" i="8"/>
  <c r="H708" i="8"/>
  <c r="G708" i="8"/>
  <c r="F708" i="8"/>
  <c r="E708" i="8"/>
  <c r="I707" i="8"/>
  <c r="H707" i="8"/>
  <c r="G707" i="8"/>
  <c r="F707" i="8"/>
  <c r="E707" i="8"/>
  <c r="I706" i="8"/>
  <c r="H706" i="8"/>
  <c r="G706" i="8"/>
  <c r="F706" i="8"/>
  <c r="E706" i="8"/>
  <c r="I705" i="8"/>
  <c r="H705" i="8"/>
  <c r="G705" i="8"/>
  <c r="F705" i="8"/>
  <c r="E705" i="8"/>
  <c r="I704" i="8"/>
  <c r="H704" i="8"/>
  <c r="G704" i="8"/>
  <c r="F704" i="8"/>
  <c r="E704" i="8"/>
  <c r="I703" i="8"/>
  <c r="H703" i="8"/>
  <c r="G703" i="8"/>
  <c r="F703" i="8"/>
  <c r="E703" i="8"/>
  <c r="I702" i="8"/>
  <c r="H702" i="8"/>
  <c r="G702" i="8"/>
  <c r="F702" i="8"/>
  <c r="E702" i="8"/>
  <c r="I701" i="8"/>
  <c r="H701" i="8"/>
  <c r="G701" i="8"/>
  <c r="F701" i="8"/>
  <c r="E701" i="8"/>
  <c r="I700" i="8"/>
  <c r="H700" i="8"/>
  <c r="G700" i="8"/>
  <c r="F700" i="8"/>
  <c r="E700" i="8"/>
  <c r="I699" i="8"/>
  <c r="H699" i="8"/>
  <c r="G699" i="8"/>
  <c r="F699" i="8"/>
  <c r="E699" i="8"/>
  <c r="I698" i="8"/>
  <c r="H698" i="8"/>
  <c r="G698" i="8"/>
  <c r="F698" i="8"/>
  <c r="E698" i="8"/>
  <c r="I697" i="8"/>
  <c r="H697" i="8"/>
  <c r="G697" i="8"/>
  <c r="F697" i="8"/>
  <c r="E697" i="8"/>
  <c r="I696" i="8"/>
  <c r="H696" i="8"/>
  <c r="G696" i="8"/>
  <c r="F696" i="8"/>
  <c r="E696" i="8"/>
  <c r="I695" i="8"/>
  <c r="H695" i="8"/>
  <c r="G695" i="8"/>
  <c r="F695" i="8"/>
  <c r="E695" i="8"/>
  <c r="I694" i="8"/>
  <c r="H694" i="8"/>
  <c r="G694" i="8"/>
  <c r="F694" i="8"/>
  <c r="E694" i="8"/>
  <c r="I693" i="8"/>
  <c r="H693" i="8"/>
  <c r="G693" i="8"/>
  <c r="F693" i="8"/>
  <c r="E693" i="8"/>
  <c r="I692" i="8"/>
  <c r="H692" i="8"/>
  <c r="G692" i="8"/>
  <c r="F692" i="8"/>
  <c r="E692" i="8"/>
  <c r="I691" i="8"/>
  <c r="H691" i="8"/>
  <c r="G691" i="8"/>
  <c r="F691" i="8"/>
  <c r="E691" i="8"/>
  <c r="I690" i="8"/>
  <c r="H690" i="8"/>
  <c r="G690" i="8"/>
  <c r="F690" i="8"/>
  <c r="E690" i="8"/>
  <c r="I689" i="8"/>
  <c r="H689" i="8"/>
  <c r="G689" i="8"/>
  <c r="F689" i="8"/>
  <c r="E689" i="8"/>
  <c r="I688" i="8"/>
  <c r="H688" i="8"/>
  <c r="G688" i="8"/>
  <c r="F688" i="8"/>
  <c r="E688" i="8"/>
  <c r="I687" i="8"/>
  <c r="H687" i="8"/>
  <c r="G687" i="8"/>
  <c r="F687" i="8"/>
  <c r="E687" i="8"/>
  <c r="I686" i="8"/>
  <c r="H686" i="8"/>
  <c r="G686" i="8"/>
  <c r="F686" i="8"/>
  <c r="E686" i="8"/>
  <c r="I685" i="8"/>
  <c r="H685" i="8"/>
  <c r="G685" i="8"/>
  <c r="F685" i="8"/>
  <c r="E685" i="8"/>
  <c r="I684" i="8"/>
  <c r="H684" i="8"/>
  <c r="G684" i="8"/>
  <c r="F684" i="8"/>
  <c r="E684" i="8"/>
  <c r="I683" i="8"/>
  <c r="H683" i="8"/>
  <c r="G683" i="8"/>
  <c r="F683" i="8"/>
  <c r="E683" i="8"/>
  <c r="I682" i="8"/>
  <c r="H682" i="8"/>
  <c r="G682" i="8"/>
  <c r="F682" i="8"/>
  <c r="E682" i="8"/>
  <c r="I681" i="8"/>
  <c r="H681" i="8"/>
  <c r="G681" i="8"/>
  <c r="F681" i="8"/>
  <c r="E681" i="8"/>
  <c r="I680" i="8"/>
  <c r="H680" i="8"/>
  <c r="G680" i="8"/>
  <c r="F680" i="8"/>
  <c r="E680" i="8"/>
  <c r="I679" i="8"/>
  <c r="H679" i="8"/>
  <c r="G679" i="8"/>
  <c r="F679" i="8"/>
  <c r="E679" i="8"/>
  <c r="I678" i="8"/>
  <c r="H678" i="8"/>
  <c r="G678" i="8"/>
  <c r="F678" i="8"/>
  <c r="E678" i="8"/>
  <c r="I677" i="8"/>
  <c r="H677" i="8"/>
  <c r="G677" i="8"/>
  <c r="F677" i="8"/>
  <c r="E677" i="8"/>
  <c r="I676" i="8"/>
  <c r="H676" i="8"/>
  <c r="G676" i="8"/>
  <c r="F676" i="8"/>
  <c r="E676" i="8"/>
  <c r="I675" i="8"/>
  <c r="H675" i="8"/>
  <c r="G675" i="8"/>
  <c r="F675" i="8"/>
  <c r="E675" i="8"/>
  <c r="I674" i="8"/>
  <c r="H674" i="8"/>
  <c r="G674" i="8"/>
  <c r="F674" i="8"/>
  <c r="E674" i="8"/>
  <c r="I673" i="8"/>
  <c r="H673" i="8"/>
  <c r="G673" i="8"/>
  <c r="F673" i="8"/>
  <c r="E673" i="8"/>
  <c r="I672" i="8"/>
  <c r="H672" i="8"/>
  <c r="G672" i="8"/>
  <c r="F672" i="8"/>
  <c r="E672" i="8"/>
  <c r="I671" i="8"/>
  <c r="H671" i="8"/>
  <c r="G671" i="8"/>
  <c r="F671" i="8"/>
  <c r="E671" i="8"/>
  <c r="I670" i="8"/>
  <c r="H670" i="8"/>
  <c r="G670" i="8"/>
  <c r="F670" i="8"/>
  <c r="E670" i="8"/>
  <c r="I669" i="8"/>
  <c r="H669" i="8"/>
  <c r="G669" i="8"/>
  <c r="F669" i="8"/>
  <c r="E669" i="8"/>
  <c r="I668" i="8"/>
  <c r="H668" i="8"/>
  <c r="G668" i="8"/>
  <c r="F668" i="8"/>
  <c r="E668" i="8"/>
  <c r="I667" i="8"/>
  <c r="H667" i="8"/>
  <c r="G667" i="8"/>
  <c r="F667" i="8"/>
  <c r="E667" i="8"/>
  <c r="I666" i="8"/>
  <c r="H666" i="8"/>
  <c r="G666" i="8"/>
  <c r="F666" i="8"/>
  <c r="E666" i="8"/>
  <c r="I665" i="8"/>
  <c r="H665" i="8"/>
  <c r="G665" i="8"/>
  <c r="F665" i="8"/>
  <c r="E665" i="8"/>
  <c r="I664" i="8"/>
  <c r="H664" i="8"/>
  <c r="G664" i="8"/>
  <c r="F664" i="8"/>
  <c r="E664" i="8"/>
  <c r="I663" i="8"/>
  <c r="H663" i="8"/>
  <c r="G663" i="8"/>
  <c r="F663" i="8"/>
  <c r="E663" i="8"/>
  <c r="I662" i="8"/>
  <c r="H662" i="8"/>
  <c r="G662" i="8"/>
  <c r="F662" i="8"/>
  <c r="E662" i="8"/>
  <c r="I661" i="8"/>
  <c r="H661" i="8"/>
  <c r="G661" i="8"/>
  <c r="F661" i="8"/>
  <c r="E661" i="8"/>
  <c r="I660" i="8"/>
  <c r="H660" i="8"/>
  <c r="G660" i="8"/>
  <c r="F660" i="8"/>
  <c r="E660" i="8"/>
  <c r="I659" i="8"/>
  <c r="H659" i="8"/>
  <c r="G659" i="8"/>
  <c r="F659" i="8"/>
  <c r="E659" i="8"/>
  <c r="I658" i="8"/>
  <c r="H658" i="8"/>
  <c r="G658" i="8"/>
  <c r="F658" i="8"/>
  <c r="E658" i="8"/>
  <c r="I657" i="8"/>
  <c r="H657" i="8"/>
  <c r="G657" i="8"/>
  <c r="F657" i="8"/>
  <c r="E657" i="8"/>
  <c r="I656" i="8"/>
  <c r="H656" i="8"/>
  <c r="G656" i="8"/>
  <c r="F656" i="8"/>
  <c r="E656" i="8"/>
  <c r="I655" i="8"/>
  <c r="H655" i="8"/>
  <c r="G655" i="8"/>
  <c r="F655" i="8"/>
  <c r="E655" i="8"/>
  <c r="I654" i="8"/>
  <c r="H654" i="8"/>
  <c r="G654" i="8"/>
  <c r="F654" i="8"/>
  <c r="E654" i="8"/>
  <c r="I653" i="8"/>
  <c r="H653" i="8"/>
  <c r="G653" i="8"/>
  <c r="F653" i="8"/>
  <c r="E653" i="8"/>
  <c r="I652" i="8"/>
  <c r="H652" i="8"/>
  <c r="G652" i="8"/>
  <c r="F652" i="8"/>
  <c r="E652" i="8"/>
  <c r="I651" i="8"/>
  <c r="H651" i="8"/>
  <c r="G651" i="8"/>
  <c r="F651" i="8"/>
  <c r="E651" i="8"/>
  <c r="I650" i="8"/>
  <c r="H650" i="8"/>
  <c r="G650" i="8"/>
  <c r="F650" i="8"/>
  <c r="E650" i="8"/>
  <c r="I649" i="8"/>
  <c r="H649" i="8"/>
  <c r="G649" i="8"/>
  <c r="F649" i="8"/>
  <c r="E649" i="8"/>
  <c r="I648" i="8"/>
  <c r="H648" i="8"/>
  <c r="G648" i="8"/>
  <c r="F648" i="8"/>
  <c r="E648" i="8"/>
  <c r="I647" i="8"/>
  <c r="H647" i="8"/>
  <c r="G647" i="8"/>
  <c r="F647" i="8"/>
  <c r="E647" i="8"/>
  <c r="I646" i="8"/>
  <c r="H646" i="8"/>
  <c r="G646" i="8"/>
  <c r="F646" i="8"/>
  <c r="E646" i="8"/>
  <c r="I645" i="8"/>
  <c r="H645" i="8"/>
  <c r="G645" i="8"/>
  <c r="F645" i="8"/>
  <c r="E645" i="8"/>
  <c r="I644" i="8"/>
  <c r="H644" i="8"/>
  <c r="G644" i="8"/>
  <c r="F644" i="8"/>
  <c r="E644" i="8"/>
  <c r="I643" i="8"/>
  <c r="H643" i="8"/>
  <c r="G643" i="8"/>
  <c r="F643" i="8"/>
  <c r="E643" i="8"/>
  <c r="I642" i="8"/>
  <c r="H642" i="8"/>
  <c r="G642" i="8"/>
  <c r="F642" i="8"/>
  <c r="E642" i="8"/>
  <c r="I641" i="8"/>
  <c r="H641" i="8"/>
  <c r="G641" i="8"/>
  <c r="F641" i="8"/>
  <c r="E641" i="8"/>
  <c r="I640" i="8"/>
  <c r="H640" i="8"/>
  <c r="G640" i="8"/>
  <c r="F640" i="8"/>
  <c r="E640" i="8"/>
  <c r="I639" i="8"/>
  <c r="H639" i="8"/>
  <c r="G639" i="8"/>
  <c r="F639" i="8"/>
  <c r="E639" i="8"/>
  <c r="I638" i="8"/>
  <c r="H638" i="8"/>
  <c r="G638" i="8"/>
  <c r="F638" i="8"/>
  <c r="E638" i="8"/>
  <c r="I637" i="8"/>
  <c r="H637" i="8"/>
  <c r="G637" i="8"/>
  <c r="F637" i="8"/>
  <c r="E637" i="8"/>
  <c r="I636" i="8"/>
  <c r="H636" i="8"/>
  <c r="G636" i="8"/>
  <c r="F636" i="8"/>
  <c r="E636" i="8"/>
  <c r="I635" i="8"/>
  <c r="H635" i="8"/>
  <c r="G635" i="8"/>
  <c r="F635" i="8"/>
  <c r="E635" i="8"/>
  <c r="I634" i="8"/>
  <c r="H634" i="8"/>
  <c r="G634" i="8"/>
  <c r="F634" i="8"/>
  <c r="E634" i="8"/>
  <c r="I633" i="8"/>
  <c r="H633" i="8"/>
  <c r="G633" i="8"/>
  <c r="F633" i="8"/>
  <c r="E633" i="8"/>
  <c r="I632" i="8"/>
  <c r="H632" i="8"/>
  <c r="G632" i="8"/>
  <c r="F632" i="8"/>
  <c r="E632" i="8"/>
  <c r="I631" i="8"/>
  <c r="H631" i="8"/>
  <c r="G631" i="8"/>
  <c r="F631" i="8"/>
  <c r="E631" i="8"/>
  <c r="I630" i="8"/>
  <c r="H630" i="8"/>
  <c r="G630" i="8"/>
  <c r="F630" i="8"/>
  <c r="E630" i="8"/>
  <c r="I629" i="8"/>
  <c r="H629" i="8"/>
  <c r="G629" i="8"/>
  <c r="F629" i="8"/>
  <c r="E629" i="8"/>
  <c r="I628" i="8"/>
  <c r="H628" i="8"/>
  <c r="G628" i="8"/>
  <c r="F628" i="8"/>
  <c r="E628" i="8"/>
  <c r="I627" i="8"/>
  <c r="H627" i="8"/>
  <c r="G627" i="8"/>
  <c r="F627" i="8"/>
  <c r="E627" i="8"/>
  <c r="I626" i="8"/>
  <c r="H626" i="8"/>
  <c r="G626" i="8"/>
  <c r="F626" i="8"/>
  <c r="E626" i="8"/>
  <c r="I625" i="8"/>
  <c r="H625" i="8"/>
  <c r="G625" i="8"/>
  <c r="F625" i="8"/>
  <c r="E625" i="8"/>
  <c r="I624" i="8"/>
  <c r="H624" i="8"/>
  <c r="G624" i="8"/>
  <c r="F624" i="8"/>
  <c r="E624" i="8"/>
  <c r="I623" i="8"/>
  <c r="H623" i="8"/>
  <c r="G623" i="8"/>
  <c r="F623" i="8"/>
  <c r="E623" i="8"/>
  <c r="I622" i="8"/>
  <c r="H622" i="8"/>
  <c r="G622" i="8"/>
  <c r="F622" i="8"/>
  <c r="E622" i="8"/>
  <c r="I621" i="8"/>
  <c r="H621" i="8"/>
  <c r="G621" i="8"/>
  <c r="F621" i="8"/>
  <c r="E621" i="8"/>
  <c r="I620" i="8"/>
  <c r="H620" i="8"/>
  <c r="G620" i="8"/>
  <c r="F620" i="8"/>
  <c r="E620" i="8"/>
  <c r="I619" i="8"/>
  <c r="H619" i="8"/>
  <c r="G619" i="8"/>
  <c r="F619" i="8"/>
  <c r="E619" i="8"/>
  <c r="I618" i="8"/>
  <c r="H618" i="8"/>
  <c r="G618" i="8"/>
  <c r="F618" i="8"/>
  <c r="E618" i="8"/>
  <c r="I617" i="8"/>
  <c r="H617" i="8"/>
  <c r="G617" i="8"/>
  <c r="F617" i="8"/>
  <c r="E617" i="8"/>
  <c r="I616" i="8"/>
  <c r="H616" i="8"/>
  <c r="G616" i="8"/>
  <c r="F616" i="8"/>
  <c r="E616" i="8"/>
  <c r="I615" i="8"/>
  <c r="H615" i="8"/>
  <c r="G615" i="8"/>
  <c r="F615" i="8"/>
  <c r="E615" i="8"/>
  <c r="I614" i="8"/>
  <c r="H614" i="8"/>
  <c r="G614" i="8"/>
  <c r="F614" i="8"/>
  <c r="E614" i="8"/>
  <c r="I613" i="8"/>
  <c r="H613" i="8"/>
  <c r="G613" i="8"/>
  <c r="F613" i="8"/>
  <c r="E613" i="8"/>
  <c r="I612" i="8"/>
  <c r="H612" i="8"/>
  <c r="G612" i="8"/>
  <c r="F612" i="8"/>
  <c r="E612" i="8"/>
  <c r="I611" i="8"/>
  <c r="H611" i="8"/>
  <c r="G611" i="8"/>
  <c r="F611" i="8"/>
  <c r="E611" i="8"/>
  <c r="I610" i="8"/>
  <c r="H610" i="8"/>
  <c r="G610" i="8"/>
  <c r="F610" i="8"/>
  <c r="E610" i="8"/>
  <c r="I609" i="8"/>
  <c r="H609" i="8"/>
  <c r="G609" i="8"/>
  <c r="F609" i="8"/>
  <c r="E609" i="8"/>
  <c r="I608" i="8"/>
  <c r="H608" i="8"/>
  <c r="G608" i="8"/>
  <c r="F608" i="8"/>
  <c r="E608" i="8"/>
  <c r="I607" i="8"/>
  <c r="H607" i="8"/>
  <c r="G607" i="8"/>
  <c r="F607" i="8"/>
  <c r="E607" i="8"/>
  <c r="I606" i="8"/>
  <c r="H606" i="8"/>
  <c r="G606" i="8"/>
  <c r="F606" i="8"/>
  <c r="E606" i="8"/>
  <c r="I605" i="8"/>
  <c r="H605" i="8"/>
  <c r="G605" i="8"/>
  <c r="F605" i="8"/>
  <c r="E605" i="8"/>
  <c r="I604" i="8"/>
  <c r="H604" i="8"/>
  <c r="G604" i="8"/>
  <c r="F604" i="8"/>
  <c r="E604" i="8"/>
  <c r="I603" i="8"/>
  <c r="H603" i="8"/>
  <c r="G603" i="8"/>
  <c r="F603" i="8"/>
  <c r="E603" i="8"/>
  <c r="I602" i="8"/>
  <c r="H602" i="8"/>
  <c r="G602" i="8"/>
  <c r="F602" i="8"/>
  <c r="E602" i="8"/>
  <c r="I601" i="8"/>
  <c r="H601" i="8"/>
  <c r="G601" i="8"/>
  <c r="F601" i="8"/>
  <c r="E601" i="8"/>
  <c r="I600" i="8"/>
  <c r="H600" i="8"/>
  <c r="G600" i="8"/>
  <c r="F600" i="8"/>
  <c r="E600" i="8"/>
  <c r="I599" i="8"/>
  <c r="H599" i="8"/>
  <c r="G599" i="8"/>
  <c r="F599" i="8"/>
  <c r="E599" i="8"/>
  <c r="I598" i="8"/>
  <c r="H598" i="8"/>
  <c r="G598" i="8"/>
  <c r="F598" i="8"/>
  <c r="E598" i="8"/>
  <c r="I597" i="8"/>
  <c r="H597" i="8"/>
  <c r="G597" i="8"/>
  <c r="F597" i="8"/>
  <c r="E597" i="8"/>
  <c r="I596" i="8"/>
  <c r="H596" i="8"/>
  <c r="G596" i="8"/>
  <c r="F596" i="8"/>
  <c r="E596" i="8"/>
  <c r="I595" i="8"/>
  <c r="H595" i="8"/>
  <c r="G595" i="8"/>
  <c r="F595" i="8"/>
  <c r="E595" i="8"/>
  <c r="I594" i="8"/>
  <c r="H594" i="8"/>
  <c r="G594" i="8"/>
  <c r="F594" i="8"/>
  <c r="E594" i="8"/>
  <c r="I593" i="8"/>
  <c r="H593" i="8"/>
  <c r="G593" i="8"/>
  <c r="F593" i="8"/>
  <c r="E593" i="8"/>
  <c r="I592" i="8"/>
  <c r="H592" i="8"/>
  <c r="G592" i="8"/>
  <c r="F592" i="8"/>
  <c r="E592" i="8"/>
  <c r="I591" i="8"/>
  <c r="H591" i="8"/>
  <c r="G591" i="8"/>
  <c r="F591" i="8"/>
  <c r="E591" i="8"/>
  <c r="I590" i="8"/>
  <c r="H590" i="8"/>
  <c r="G590" i="8"/>
  <c r="F590" i="8"/>
  <c r="E590" i="8"/>
  <c r="I589" i="8"/>
  <c r="H589" i="8"/>
  <c r="G589" i="8"/>
  <c r="F589" i="8"/>
  <c r="E589" i="8"/>
  <c r="I588" i="8"/>
  <c r="H588" i="8"/>
  <c r="G588" i="8"/>
  <c r="F588" i="8"/>
  <c r="E588" i="8"/>
  <c r="I587" i="8"/>
  <c r="H587" i="8"/>
  <c r="G587" i="8"/>
  <c r="F587" i="8"/>
  <c r="E587" i="8"/>
  <c r="I586" i="8"/>
  <c r="H586" i="8"/>
  <c r="G586" i="8"/>
  <c r="F586" i="8"/>
  <c r="E586" i="8"/>
  <c r="I585" i="8"/>
  <c r="H585" i="8"/>
  <c r="G585" i="8"/>
  <c r="F585" i="8"/>
  <c r="E585" i="8"/>
  <c r="I584" i="8"/>
  <c r="H584" i="8"/>
  <c r="G584" i="8"/>
  <c r="F584" i="8"/>
  <c r="E584" i="8"/>
  <c r="I583" i="8"/>
  <c r="H583" i="8"/>
  <c r="G583" i="8"/>
  <c r="F583" i="8"/>
  <c r="E583" i="8"/>
  <c r="I582" i="8"/>
  <c r="H582" i="8"/>
  <c r="G582" i="8"/>
  <c r="F582" i="8"/>
  <c r="E582" i="8"/>
  <c r="I581" i="8"/>
  <c r="H581" i="8"/>
  <c r="G581" i="8"/>
  <c r="F581" i="8"/>
  <c r="E581" i="8"/>
  <c r="I580" i="8"/>
  <c r="H580" i="8"/>
  <c r="G580" i="8"/>
  <c r="F580" i="8"/>
  <c r="E580" i="8"/>
  <c r="I579" i="8"/>
  <c r="H579" i="8"/>
  <c r="G579" i="8"/>
  <c r="F579" i="8"/>
  <c r="E579" i="8"/>
  <c r="I578" i="8"/>
  <c r="H578" i="8"/>
  <c r="G578" i="8"/>
  <c r="F578" i="8"/>
  <c r="E578" i="8"/>
  <c r="I577" i="8"/>
  <c r="H577" i="8"/>
  <c r="G577" i="8"/>
  <c r="F577" i="8"/>
  <c r="E577" i="8"/>
  <c r="I576" i="8"/>
  <c r="H576" i="8"/>
  <c r="G576" i="8"/>
  <c r="F576" i="8"/>
  <c r="E576" i="8"/>
  <c r="I575" i="8"/>
  <c r="H575" i="8"/>
  <c r="G575" i="8"/>
  <c r="F575" i="8"/>
  <c r="E575" i="8"/>
  <c r="I574" i="8"/>
  <c r="H574" i="8"/>
  <c r="G574" i="8"/>
  <c r="F574" i="8"/>
  <c r="E574" i="8"/>
  <c r="I573" i="8"/>
  <c r="H573" i="8"/>
  <c r="G573" i="8"/>
  <c r="F573" i="8"/>
  <c r="E573" i="8"/>
  <c r="I572" i="8"/>
  <c r="H572" i="8"/>
  <c r="G572" i="8"/>
  <c r="F572" i="8"/>
  <c r="E572" i="8"/>
  <c r="I571" i="8"/>
  <c r="H571" i="8"/>
  <c r="G571" i="8"/>
  <c r="F571" i="8"/>
  <c r="E571" i="8"/>
  <c r="I570" i="8"/>
  <c r="H570" i="8"/>
  <c r="G570" i="8"/>
  <c r="F570" i="8"/>
  <c r="E570" i="8"/>
  <c r="I569" i="8"/>
  <c r="H569" i="8"/>
  <c r="G569" i="8"/>
  <c r="F569" i="8"/>
  <c r="E569" i="8"/>
  <c r="I568" i="8"/>
  <c r="H568" i="8"/>
  <c r="G568" i="8"/>
  <c r="F568" i="8"/>
  <c r="E568" i="8"/>
  <c r="I567" i="8"/>
  <c r="H567" i="8"/>
  <c r="G567" i="8"/>
  <c r="F567" i="8"/>
  <c r="E567" i="8"/>
  <c r="I566" i="8"/>
  <c r="H566" i="8"/>
  <c r="G566" i="8"/>
  <c r="F566" i="8"/>
  <c r="E566" i="8"/>
  <c r="I565" i="8"/>
  <c r="H565" i="8"/>
  <c r="G565" i="8"/>
  <c r="F565" i="8"/>
  <c r="E565" i="8"/>
  <c r="I564" i="8"/>
  <c r="H564" i="8"/>
  <c r="G564" i="8"/>
  <c r="F564" i="8"/>
  <c r="E564" i="8"/>
  <c r="I563" i="8"/>
  <c r="H563" i="8"/>
  <c r="G563" i="8"/>
  <c r="F563" i="8"/>
  <c r="E563" i="8"/>
  <c r="I562" i="8"/>
  <c r="H562" i="8"/>
  <c r="G562" i="8"/>
  <c r="F562" i="8"/>
  <c r="E562" i="8"/>
  <c r="I561" i="8"/>
  <c r="H561" i="8"/>
  <c r="G561" i="8"/>
  <c r="F561" i="8"/>
  <c r="E561" i="8"/>
  <c r="I560" i="8"/>
  <c r="H560" i="8"/>
  <c r="G560" i="8"/>
  <c r="F560" i="8"/>
  <c r="E560" i="8"/>
  <c r="I559" i="8"/>
  <c r="H559" i="8"/>
  <c r="G559" i="8"/>
  <c r="F559" i="8"/>
  <c r="E559" i="8"/>
  <c r="I558" i="8"/>
  <c r="H558" i="8"/>
  <c r="G558" i="8"/>
  <c r="F558" i="8"/>
  <c r="E558" i="8"/>
  <c r="I557" i="8"/>
  <c r="H557" i="8"/>
  <c r="G557" i="8"/>
  <c r="F557" i="8"/>
  <c r="E557" i="8"/>
  <c r="I556" i="8"/>
  <c r="H556" i="8"/>
  <c r="G556" i="8"/>
  <c r="F556" i="8"/>
  <c r="E556" i="8"/>
  <c r="I555" i="8"/>
  <c r="H555" i="8"/>
  <c r="G555" i="8"/>
  <c r="F555" i="8"/>
  <c r="E555" i="8"/>
  <c r="I554" i="8"/>
  <c r="H554" i="8"/>
  <c r="G554" i="8"/>
  <c r="F554" i="8"/>
  <c r="E554" i="8"/>
  <c r="I553" i="8"/>
  <c r="H553" i="8"/>
  <c r="G553" i="8"/>
  <c r="F553" i="8"/>
  <c r="E553" i="8"/>
  <c r="I552" i="8"/>
  <c r="H552" i="8"/>
  <c r="G552" i="8"/>
  <c r="F552" i="8"/>
  <c r="E552" i="8"/>
  <c r="I551" i="8"/>
  <c r="H551" i="8"/>
  <c r="G551" i="8"/>
  <c r="F551" i="8"/>
  <c r="E551" i="8"/>
  <c r="I550" i="8"/>
  <c r="H550" i="8"/>
  <c r="G550" i="8"/>
  <c r="F550" i="8"/>
  <c r="E550" i="8"/>
  <c r="I549" i="8"/>
  <c r="H549" i="8"/>
  <c r="G549" i="8"/>
  <c r="F549" i="8"/>
  <c r="E549" i="8"/>
  <c r="I548" i="8"/>
  <c r="H548" i="8"/>
  <c r="G548" i="8"/>
  <c r="F548" i="8"/>
  <c r="E548" i="8"/>
  <c r="I547" i="8"/>
  <c r="H547" i="8"/>
  <c r="G547" i="8"/>
  <c r="F547" i="8"/>
  <c r="E547" i="8"/>
  <c r="I546" i="8"/>
  <c r="H546" i="8"/>
  <c r="G546" i="8"/>
  <c r="F546" i="8"/>
  <c r="E546" i="8"/>
  <c r="I545" i="8"/>
  <c r="H545" i="8"/>
  <c r="G545" i="8"/>
  <c r="F545" i="8"/>
  <c r="E545" i="8"/>
  <c r="I544" i="8"/>
  <c r="H544" i="8"/>
  <c r="G544" i="8"/>
  <c r="F544" i="8"/>
  <c r="E544" i="8"/>
  <c r="I543" i="8"/>
  <c r="H543" i="8"/>
  <c r="G543" i="8"/>
  <c r="F543" i="8"/>
  <c r="E543" i="8"/>
  <c r="I542" i="8"/>
  <c r="H542" i="8"/>
  <c r="G542" i="8"/>
  <c r="F542" i="8"/>
  <c r="E542" i="8"/>
  <c r="I541" i="8"/>
  <c r="H541" i="8"/>
  <c r="G541" i="8"/>
  <c r="F541" i="8"/>
  <c r="E541" i="8"/>
  <c r="I540" i="8"/>
  <c r="H540" i="8"/>
  <c r="G540" i="8"/>
  <c r="F540" i="8"/>
  <c r="E540" i="8"/>
  <c r="I539" i="8"/>
  <c r="H539" i="8"/>
  <c r="G539" i="8"/>
  <c r="F539" i="8"/>
  <c r="E539" i="8"/>
  <c r="I538" i="8"/>
  <c r="H538" i="8"/>
  <c r="G538" i="8"/>
  <c r="F538" i="8"/>
  <c r="E538" i="8"/>
  <c r="I537" i="8"/>
  <c r="H537" i="8"/>
  <c r="G537" i="8"/>
  <c r="F537" i="8"/>
  <c r="E537" i="8"/>
  <c r="I536" i="8"/>
  <c r="H536" i="8"/>
  <c r="G536" i="8"/>
  <c r="F536" i="8"/>
  <c r="E536" i="8"/>
  <c r="I535" i="8"/>
  <c r="H535" i="8"/>
  <c r="G535" i="8"/>
  <c r="F535" i="8"/>
  <c r="E535" i="8"/>
  <c r="I534" i="8"/>
  <c r="H534" i="8"/>
  <c r="G534" i="8"/>
  <c r="F534" i="8"/>
  <c r="E534" i="8"/>
  <c r="I533" i="8"/>
  <c r="H533" i="8"/>
  <c r="G533" i="8"/>
  <c r="F533" i="8"/>
  <c r="E533" i="8"/>
  <c r="I532" i="8"/>
  <c r="H532" i="8"/>
  <c r="G532" i="8"/>
  <c r="F532" i="8"/>
  <c r="E532" i="8"/>
  <c r="I531" i="8"/>
  <c r="H531" i="8"/>
  <c r="G531" i="8"/>
  <c r="F531" i="8"/>
  <c r="E531" i="8"/>
  <c r="I530" i="8"/>
  <c r="H530" i="8"/>
  <c r="G530" i="8"/>
  <c r="F530" i="8"/>
  <c r="E530" i="8"/>
  <c r="I529" i="8"/>
  <c r="H529" i="8"/>
  <c r="G529" i="8"/>
  <c r="F529" i="8"/>
  <c r="E529" i="8"/>
  <c r="I528" i="8"/>
  <c r="H528" i="8"/>
  <c r="G528" i="8"/>
  <c r="F528" i="8"/>
  <c r="E528" i="8"/>
  <c r="I527" i="8"/>
  <c r="H527" i="8"/>
  <c r="G527" i="8"/>
  <c r="F527" i="8"/>
  <c r="E527" i="8"/>
  <c r="I526" i="8"/>
  <c r="H526" i="8"/>
  <c r="G526" i="8"/>
  <c r="F526" i="8"/>
  <c r="E526" i="8"/>
  <c r="I525" i="8"/>
  <c r="H525" i="8"/>
  <c r="G525" i="8"/>
  <c r="F525" i="8"/>
  <c r="E525" i="8"/>
  <c r="I524" i="8"/>
  <c r="H524" i="8"/>
  <c r="G524" i="8"/>
  <c r="F524" i="8"/>
  <c r="E524" i="8"/>
  <c r="I523" i="8"/>
  <c r="H523" i="8"/>
  <c r="G523" i="8"/>
  <c r="F523" i="8"/>
  <c r="E523" i="8"/>
  <c r="I522" i="8"/>
  <c r="H522" i="8"/>
  <c r="G522" i="8"/>
  <c r="F522" i="8"/>
  <c r="E522" i="8"/>
  <c r="I521" i="8"/>
  <c r="H521" i="8"/>
  <c r="G521" i="8"/>
  <c r="F521" i="8"/>
  <c r="E521" i="8"/>
  <c r="I520" i="8"/>
  <c r="H520" i="8"/>
  <c r="G520" i="8"/>
  <c r="F520" i="8"/>
  <c r="E520" i="8"/>
  <c r="I519" i="8"/>
  <c r="H519" i="8"/>
  <c r="G519" i="8"/>
  <c r="F519" i="8"/>
  <c r="E519" i="8"/>
  <c r="I518" i="8"/>
  <c r="H518" i="8"/>
  <c r="G518" i="8"/>
  <c r="F518" i="8"/>
  <c r="E518" i="8"/>
  <c r="I517" i="8"/>
  <c r="H517" i="8"/>
  <c r="G517" i="8"/>
  <c r="F517" i="8"/>
  <c r="E517" i="8"/>
  <c r="I516" i="8"/>
  <c r="H516" i="8"/>
  <c r="G516" i="8"/>
  <c r="F516" i="8"/>
  <c r="E516" i="8"/>
  <c r="I515" i="8"/>
  <c r="H515" i="8"/>
  <c r="G515" i="8"/>
  <c r="F515" i="8"/>
  <c r="E515" i="8"/>
  <c r="I514" i="8"/>
  <c r="H514" i="8"/>
  <c r="G514" i="8"/>
  <c r="F514" i="8"/>
  <c r="E514" i="8"/>
  <c r="I513" i="8"/>
  <c r="H513" i="8"/>
  <c r="G513" i="8"/>
  <c r="F513" i="8"/>
  <c r="E513" i="8"/>
  <c r="I512" i="8"/>
  <c r="H512" i="8"/>
  <c r="G512" i="8"/>
  <c r="F512" i="8"/>
  <c r="E512" i="8"/>
  <c r="I511" i="8"/>
  <c r="H511" i="8"/>
  <c r="G511" i="8"/>
  <c r="F511" i="8"/>
  <c r="E511" i="8"/>
  <c r="I510" i="8"/>
  <c r="H510" i="8"/>
  <c r="G510" i="8"/>
  <c r="F510" i="8"/>
  <c r="E510" i="8"/>
  <c r="I509" i="8"/>
  <c r="H509" i="8"/>
  <c r="G509" i="8"/>
  <c r="F509" i="8"/>
  <c r="E509" i="8"/>
  <c r="I508" i="8"/>
  <c r="H508" i="8"/>
  <c r="G508" i="8"/>
  <c r="F508" i="8"/>
  <c r="E508" i="8"/>
  <c r="I507" i="8"/>
  <c r="H507" i="8"/>
  <c r="G507" i="8"/>
  <c r="F507" i="8"/>
  <c r="E507" i="8"/>
  <c r="I506" i="8"/>
  <c r="H506" i="8"/>
  <c r="G506" i="8"/>
  <c r="F506" i="8"/>
  <c r="E506" i="8"/>
  <c r="I505" i="8"/>
  <c r="H505" i="8"/>
  <c r="G505" i="8"/>
  <c r="F505" i="8"/>
  <c r="E505" i="8"/>
  <c r="I504" i="8"/>
  <c r="H504" i="8"/>
  <c r="G504" i="8"/>
  <c r="F504" i="8"/>
  <c r="E504" i="8"/>
  <c r="I503" i="8"/>
  <c r="H503" i="8"/>
  <c r="G503" i="8"/>
  <c r="F503" i="8"/>
  <c r="E503" i="8"/>
  <c r="I502" i="8"/>
  <c r="H502" i="8"/>
  <c r="G502" i="8"/>
  <c r="F502" i="8"/>
  <c r="E502" i="8"/>
  <c r="I501" i="8"/>
  <c r="H501" i="8"/>
  <c r="G501" i="8"/>
  <c r="F501" i="8"/>
  <c r="E501" i="8"/>
  <c r="I500" i="8"/>
  <c r="H500" i="8"/>
  <c r="G500" i="8"/>
  <c r="F500" i="8"/>
  <c r="E500" i="8"/>
  <c r="I499" i="8"/>
  <c r="H499" i="8"/>
  <c r="G499" i="8"/>
  <c r="F499" i="8"/>
  <c r="E499" i="8"/>
  <c r="I498" i="8"/>
  <c r="H498" i="8"/>
  <c r="G498" i="8"/>
  <c r="F498" i="8"/>
  <c r="E498" i="8"/>
  <c r="I497" i="8"/>
  <c r="H497" i="8"/>
  <c r="G497" i="8"/>
  <c r="F497" i="8"/>
  <c r="E497" i="8"/>
  <c r="I496" i="8"/>
  <c r="H496" i="8"/>
  <c r="G496" i="8"/>
  <c r="F496" i="8"/>
  <c r="E496" i="8"/>
  <c r="I495" i="8"/>
  <c r="H495" i="8"/>
  <c r="G495" i="8"/>
  <c r="F495" i="8"/>
  <c r="E495" i="8"/>
  <c r="I494" i="8"/>
  <c r="H494" i="8"/>
  <c r="G494" i="8"/>
  <c r="F494" i="8"/>
  <c r="E494" i="8"/>
  <c r="I493" i="8"/>
  <c r="H493" i="8"/>
  <c r="G493" i="8"/>
  <c r="F493" i="8"/>
  <c r="E493" i="8"/>
  <c r="I492" i="8"/>
  <c r="H492" i="8"/>
  <c r="G492" i="8"/>
  <c r="F492" i="8"/>
  <c r="E492" i="8"/>
  <c r="I491" i="8"/>
  <c r="H491" i="8"/>
  <c r="G491" i="8"/>
  <c r="F491" i="8"/>
  <c r="E491" i="8"/>
  <c r="I490" i="8"/>
  <c r="H490" i="8"/>
  <c r="G490" i="8"/>
  <c r="F490" i="8"/>
  <c r="E490" i="8"/>
  <c r="I489" i="8"/>
  <c r="H489" i="8"/>
  <c r="G489" i="8"/>
  <c r="F489" i="8"/>
  <c r="E489" i="8"/>
  <c r="I488" i="8"/>
  <c r="H488" i="8"/>
  <c r="G488" i="8"/>
  <c r="F488" i="8"/>
  <c r="E488" i="8"/>
  <c r="I487" i="8"/>
  <c r="H487" i="8"/>
  <c r="G487" i="8"/>
  <c r="F487" i="8"/>
  <c r="E487" i="8"/>
  <c r="I486" i="8"/>
  <c r="H486" i="8"/>
  <c r="G486" i="8"/>
  <c r="F486" i="8"/>
  <c r="E486" i="8"/>
  <c r="I485" i="8"/>
  <c r="H485" i="8"/>
  <c r="G485" i="8"/>
  <c r="F485" i="8"/>
  <c r="E485" i="8"/>
  <c r="I484" i="8"/>
  <c r="H484" i="8"/>
  <c r="G484" i="8"/>
  <c r="F484" i="8"/>
  <c r="E484" i="8"/>
  <c r="I483" i="8"/>
  <c r="H483" i="8"/>
  <c r="G483" i="8"/>
  <c r="F483" i="8"/>
  <c r="E483" i="8"/>
  <c r="I482" i="8"/>
  <c r="H482" i="8"/>
  <c r="G482" i="8"/>
  <c r="F482" i="8"/>
  <c r="E482" i="8"/>
  <c r="I481" i="8"/>
  <c r="H481" i="8"/>
  <c r="G481" i="8"/>
  <c r="F481" i="8"/>
  <c r="E481" i="8"/>
  <c r="I480" i="8"/>
  <c r="H480" i="8"/>
  <c r="G480" i="8"/>
  <c r="F480" i="8"/>
  <c r="E480" i="8"/>
  <c r="I479" i="8"/>
  <c r="H479" i="8"/>
  <c r="G479" i="8"/>
  <c r="F479" i="8"/>
  <c r="E479" i="8"/>
  <c r="I478" i="8"/>
  <c r="H478" i="8"/>
  <c r="G478" i="8"/>
  <c r="F478" i="8"/>
  <c r="E478" i="8"/>
  <c r="I477" i="8"/>
  <c r="H477" i="8"/>
  <c r="G477" i="8"/>
  <c r="F477" i="8"/>
  <c r="E477" i="8"/>
  <c r="I476" i="8"/>
  <c r="H476" i="8"/>
  <c r="G476" i="8"/>
  <c r="F476" i="8"/>
  <c r="E476" i="8"/>
  <c r="I475" i="8"/>
  <c r="H475" i="8"/>
  <c r="G475" i="8"/>
  <c r="F475" i="8"/>
  <c r="E475" i="8"/>
  <c r="I474" i="8"/>
  <c r="H474" i="8"/>
  <c r="G474" i="8"/>
  <c r="F474" i="8"/>
  <c r="E474" i="8"/>
  <c r="I473" i="8"/>
  <c r="H473" i="8"/>
  <c r="G473" i="8"/>
  <c r="F473" i="8"/>
  <c r="E473" i="8"/>
  <c r="I472" i="8"/>
  <c r="H472" i="8"/>
  <c r="G472" i="8"/>
  <c r="F472" i="8"/>
  <c r="E472" i="8"/>
  <c r="I471" i="8"/>
  <c r="H471" i="8"/>
  <c r="G471" i="8"/>
  <c r="F471" i="8"/>
  <c r="E471" i="8"/>
  <c r="I470" i="8"/>
  <c r="H470" i="8"/>
  <c r="G470" i="8"/>
  <c r="F470" i="8"/>
  <c r="E470" i="8"/>
  <c r="I469" i="8"/>
  <c r="H469" i="8"/>
  <c r="G469" i="8"/>
  <c r="F469" i="8"/>
  <c r="E469" i="8"/>
  <c r="I468" i="8"/>
  <c r="H468" i="8"/>
  <c r="G468" i="8"/>
  <c r="F468" i="8"/>
  <c r="E468" i="8"/>
  <c r="I467" i="8"/>
  <c r="H467" i="8"/>
  <c r="G467" i="8"/>
  <c r="F467" i="8"/>
  <c r="E467" i="8"/>
  <c r="I466" i="8"/>
  <c r="H466" i="8"/>
  <c r="G466" i="8"/>
  <c r="F466" i="8"/>
  <c r="E466" i="8"/>
  <c r="I465" i="8"/>
  <c r="H465" i="8"/>
  <c r="G465" i="8"/>
  <c r="F465" i="8"/>
  <c r="E465" i="8"/>
  <c r="I464" i="8"/>
  <c r="H464" i="8"/>
  <c r="G464" i="8"/>
  <c r="F464" i="8"/>
  <c r="E464" i="8"/>
  <c r="I463" i="8"/>
  <c r="H463" i="8"/>
  <c r="G463" i="8"/>
  <c r="F463" i="8"/>
  <c r="E463" i="8"/>
  <c r="I462" i="8"/>
  <c r="H462" i="8"/>
  <c r="G462" i="8"/>
  <c r="F462" i="8"/>
  <c r="E462" i="8"/>
  <c r="I461" i="8"/>
  <c r="H461" i="8"/>
  <c r="G461" i="8"/>
  <c r="F461" i="8"/>
  <c r="E461" i="8"/>
  <c r="I460" i="8"/>
  <c r="H460" i="8"/>
  <c r="G460" i="8"/>
  <c r="F460" i="8"/>
  <c r="E460" i="8"/>
  <c r="I459" i="8"/>
  <c r="H459" i="8"/>
  <c r="G459" i="8"/>
  <c r="F459" i="8"/>
  <c r="E459" i="8"/>
  <c r="I458" i="8"/>
  <c r="H458" i="8"/>
  <c r="G458" i="8"/>
  <c r="F458" i="8"/>
  <c r="E458" i="8"/>
  <c r="I457" i="8"/>
  <c r="H457" i="8"/>
  <c r="G457" i="8"/>
  <c r="F457" i="8"/>
  <c r="E457" i="8"/>
  <c r="I456" i="8"/>
  <c r="H456" i="8"/>
  <c r="G456" i="8"/>
  <c r="F456" i="8"/>
  <c r="E456" i="8"/>
  <c r="I455" i="8"/>
  <c r="H455" i="8"/>
  <c r="G455" i="8"/>
  <c r="F455" i="8"/>
  <c r="E455" i="8"/>
  <c r="I454" i="8"/>
  <c r="H454" i="8"/>
  <c r="G454" i="8"/>
  <c r="F454" i="8"/>
  <c r="E454" i="8"/>
  <c r="I453" i="8"/>
  <c r="H453" i="8"/>
  <c r="G453" i="8"/>
  <c r="F453" i="8"/>
  <c r="E453" i="8"/>
  <c r="I452" i="8"/>
  <c r="H452" i="8"/>
  <c r="G452" i="8"/>
  <c r="F452" i="8"/>
  <c r="E452" i="8"/>
  <c r="I451" i="8"/>
  <c r="H451" i="8"/>
  <c r="G451" i="8"/>
  <c r="F451" i="8"/>
  <c r="E451" i="8"/>
  <c r="I450" i="8"/>
  <c r="H450" i="8"/>
  <c r="G450" i="8"/>
  <c r="F450" i="8"/>
  <c r="E450" i="8"/>
  <c r="I449" i="8"/>
  <c r="H449" i="8"/>
  <c r="G449" i="8"/>
  <c r="F449" i="8"/>
  <c r="E449" i="8"/>
  <c r="I448" i="8"/>
  <c r="H448" i="8"/>
  <c r="G448" i="8"/>
  <c r="F448" i="8"/>
  <c r="E448" i="8"/>
  <c r="I447" i="8"/>
  <c r="H447" i="8"/>
  <c r="G447" i="8"/>
  <c r="F447" i="8"/>
  <c r="E447" i="8"/>
  <c r="I446" i="8"/>
  <c r="H446" i="8"/>
  <c r="G446" i="8"/>
  <c r="F446" i="8"/>
  <c r="E446" i="8"/>
  <c r="I445" i="8"/>
  <c r="H445" i="8"/>
  <c r="G445" i="8"/>
  <c r="F445" i="8"/>
  <c r="E445" i="8"/>
  <c r="I444" i="8"/>
  <c r="H444" i="8"/>
  <c r="G444" i="8"/>
  <c r="F444" i="8"/>
  <c r="E444" i="8"/>
  <c r="I443" i="8"/>
  <c r="H443" i="8"/>
  <c r="G443" i="8"/>
  <c r="F443" i="8"/>
  <c r="E443" i="8"/>
  <c r="I442" i="8"/>
  <c r="H442" i="8"/>
  <c r="G442" i="8"/>
  <c r="F442" i="8"/>
  <c r="E442" i="8"/>
  <c r="I441" i="8"/>
  <c r="H441" i="8"/>
  <c r="G441" i="8"/>
  <c r="F441" i="8"/>
  <c r="E441" i="8"/>
  <c r="I440" i="8"/>
  <c r="H440" i="8"/>
  <c r="G440" i="8"/>
  <c r="F440" i="8"/>
  <c r="E440" i="8"/>
  <c r="I439" i="8"/>
  <c r="H439" i="8"/>
  <c r="G439" i="8"/>
  <c r="F439" i="8"/>
  <c r="E439" i="8"/>
  <c r="I438" i="8"/>
  <c r="H438" i="8"/>
  <c r="G438" i="8"/>
  <c r="F438" i="8"/>
  <c r="E438" i="8"/>
  <c r="I437" i="8"/>
  <c r="H437" i="8"/>
  <c r="G437" i="8"/>
  <c r="F437" i="8"/>
  <c r="E437" i="8"/>
  <c r="I436" i="8"/>
  <c r="H436" i="8"/>
  <c r="G436" i="8"/>
  <c r="F436" i="8"/>
  <c r="E436" i="8"/>
  <c r="I435" i="8"/>
  <c r="H435" i="8"/>
  <c r="G435" i="8"/>
  <c r="F435" i="8"/>
  <c r="E435" i="8"/>
  <c r="I434" i="8"/>
  <c r="H434" i="8"/>
  <c r="G434" i="8"/>
  <c r="F434" i="8"/>
  <c r="E434" i="8"/>
  <c r="I433" i="8"/>
  <c r="H433" i="8"/>
  <c r="G433" i="8"/>
  <c r="F433" i="8"/>
  <c r="E433" i="8"/>
  <c r="I432" i="8"/>
  <c r="H432" i="8"/>
  <c r="G432" i="8"/>
  <c r="F432" i="8"/>
  <c r="E432" i="8"/>
  <c r="I431" i="8"/>
  <c r="H431" i="8"/>
  <c r="G431" i="8"/>
  <c r="F431" i="8"/>
  <c r="E431" i="8"/>
  <c r="I430" i="8"/>
  <c r="H430" i="8"/>
  <c r="G430" i="8"/>
  <c r="F430" i="8"/>
  <c r="E430" i="8"/>
  <c r="I429" i="8"/>
  <c r="H429" i="8"/>
  <c r="G429" i="8"/>
  <c r="F429" i="8"/>
  <c r="E429" i="8"/>
  <c r="I428" i="8"/>
  <c r="H428" i="8"/>
  <c r="G428" i="8"/>
  <c r="F428" i="8"/>
  <c r="E428" i="8"/>
  <c r="I427" i="8"/>
  <c r="H427" i="8"/>
  <c r="G427" i="8"/>
  <c r="F427" i="8"/>
  <c r="E427" i="8"/>
  <c r="I426" i="8"/>
  <c r="H426" i="8"/>
  <c r="G426" i="8"/>
  <c r="F426" i="8"/>
  <c r="E426" i="8"/>
  <c r="I425" i="8"/>
  <c r="H425" i="8"/>
  <c r="G425" i="8"/>
  <c r="F425" i="8"/>
  <c r="E425" i="8"/>
  <c r="I424" i="8"/>
  <c r="H424" i="8"/>
  <c r="G424" i="8"/>
  <c r="F424" i="8"/>
  <c r="E424" i="8"/>
  <c r="I423" i="8"/>
  <c r="H423" i="8"/>
  <c r="G423" i="8"/>
  <c r="F423" i="8"/>
  <c r="E423" i="8"/>
  <c r="I422" i="8"/>
  <c r="H422" i="8"/>
  <c r="G422" i="8"/>
  <c r="F422" i="8"/>
  <c r="E422" i="8"/>
  <c r="I421" i="8"/>
  <c r="H421" i="8"/>
  <c r="G421" i="8"/>
  <c r="F421" i="8"/>
  <c r="E421" i="8"/>
  <c r="I420" i="8"/>
  <c r="H420" i="8"/>
  <c r="G420" i="8"/>
  <c r="F420" i="8"/>
  <c r="E420" i="8"/>
  <c r="I419" i="8"/>
  <c r="H419" i="8"/>
  <c r="G419" i="8"/>
  <c r="F419" i="8"/>
  <c r="E419" i="8"/>
  <c r="I418" i="8"/>
  <c r="H418" i="8"/>
  <c r="G418" i="8"/>
  <c r="F418" i="8"/>
  <c r="E418" i="8"/>
  <c r="I417" i="8"/>
  <c r="H417" i="8"/>
  <c r="G417" i="8"/>
  <c r="F417" i="8"/>
  <c r="E417" i="8"/>
  <c r="I416" i="8"/>
  <c r="H416" i="8"/>
  <c r="G416" i="8"/>
  <c r="F416" i="8"/>
  <c r="E416" i="8"/>
  <c r="I415" i="8"/>
  <c r="H415" i="8"/>
  <c r="G415" i="8"/>
  <c r="F415" i="8"/>
  <c r="E415" i="8"/>
  <c r="I414" i="8"/>
  <c r="H414" i="8"/>
  <c r="G414" i="8"/>
  <c r="F414" i="8"/>
  <c r="E414" i="8"/>
  <c r="I413" i="8"/>
  <c r="H413" i="8"/>
  <c r="G413" i="8"/>
  <c r="F413" i="8"/>
  <c r="E413" i="8"/>
  <c r="I412" i="8"/>
  <c r="H412" i="8"/>
  <c r="G412" i="8"/>
  <c r="F412" i="8"/>
  <c r="E412" i="8"/>
  <c r="I411" i="8"/>
  <c r="H411" i="8"/>
  <c r="G411" i="8"/>
  <c r="F411" i="8"/>
  <c r="E411" i="8"/>
  <c r="I410" i="8"/>
  <c r="H410" i="8"/>
  <c r="G410" i="8"/>
  <c r="F410" i="8"/>
  <c r="E410" i="8"/>
  <c r="I409" i="8"/>
  <c r="H409" i="8"/>
  <c r="G409" i="8"/>
  <c r="F409" i="8"/>
  <c r="E409" i="8"/>
  <c r="I408" i="8"/>
  <c r="H408" i="8"/>
  <c r="G408" i="8"/>
  <c r="F408" i="8"/>
  <c r="E408" i="8"/>
  <c r="I407" i="8"/>
  <c r="H407" i="8"/>
  <c r="G407" i="8"/>
  <c r="F407" i="8"/>
  <c r="E407" i="8"/>
  <c r="I406" i="8"/>
  <c r="H406" i="8"/>
  <c r="G406" i="8"/>
  <c r="F406" i="8"/>
  <c r="E406" i="8"/>
  <c r="I405" i="8"/>
  <c r="H405" i="8"/>
  <c r="G405" i="8"/>
  <c r="F405" i="8"/>
  <c r="E405" i="8"/>
  <c r="I404" i="8"/>
  <c r="H404" i="8"/>
  <c r="G404" i="8"/>
  <c r="F404" i="8"/>
  <c r="E404" i="8"/>
  <c r="I403" i="8"/>
  <c r="H403" i="8"/>
  <c r="G403" i="8"/>
  <c r="F403" i="8"/>
  <c r="E403" i="8"/>
  <c r="I402" i="8"/>
  <c r="H402" i="8"/>
  <c r="G402" i="8"/>
  <c r="F402" i="8"/>
  <c r="E402" i="8"/>
  <c r="I401" i="8"/>
  <c r="H401" i="8"/>
  <c r="G401" i="8"/>
  <c r="F401" i="8"/>
  <c r="E401" i="8"/>
  <c r="I400" i="8"/>
  <c r="H400" i="8"/>
  <c r="G400" i="8"/>
  <c r="F400" i="8"/>
  <c r="E400" i="8"/>
  <c r="I399" i="8"/>
  <c r="H399" i="8"/>
  <c r="G399" i="8"/>
  <c r="F399" i="8"/>
  <c r="E399" i="8"/>
  <c r="I398" i="8"/>
  <c r="H398" i="8"/>
  <c r="G398" i="8"/>
  <c r="F398" i="8"/>
  <c r="E398" i="8"/>
  <c r="I397" i="8"/>
  <c r="H397" i="8"/>
  <c r="G397" i="8"/>
  <c r="F397" i="8"/>
  <c r="E397" i="8"/>
  <c r="I396" i="8"/>
  <c r="H396" i="8"/>
  <c r="G396" i="8"/>
  <c r="F396" i="8"/>
  <c r="E396" i="8"/>
  <c r="I395" i="8"/>
  <c r="H395" i="8"/>
  <c r="G395" i="8"/>
  <c r="F395" i="8"/>
  <c r="E395" i="8"/>
  <c r="I394" i="8"/>
  <c r="H394" i="8"/>
  <c r="G394" i="8"/>
  <c r="F394" i="8"/>
  <c r="E394" i="8"/>
  <c r="I393" i="8"/>
  <c r="H393" i="8"/>
  <c r="G393" i="8"/>
  <c r="F393" i="8"/>
  <c r="E393" i="8"/>
  <c r="I392" i="8"/>
  <c r="H392" i="8"/>
  <c r="G392" i="8"/>
  <c r="F392" i="8"/>
  <c r="E392" i="8"/>
  <c r="I391" i="8"/>
  <c r="H391" i="8"/>
  <c r="G391" i="8"/>
  <c r="F391" i="8"/>
  <c r="E391" i="8"/>
  <c r="I390" i="8"/>
  <c r="H390" i="8"/>
  <c r="G390" i="8"/>
  <c r="F390" i="8"/>
  <c r="E390" i="8"/>
  <c r="I389" i="8"/>
  <c r="H389" i="8"/>
  <c r="G389" i="8"/>
  <c r="F389" i="8"/>
  <c r="E389" i="8"/>
  <c r="I388" i="8"/>
  <c r="H388" i="8"/>
  <c r="G388" i="8"/>
  <c r="F388" i="8"/>
  <c r="E388" i="8"/>
  <c r="I387" i="8"/>
  <c r="H387" i="8"/>
  <c r="G387" i="8"/>
  <c r="F387" i="8"/>
  <c r="E387" i="8"/>
  <c r="I386" i="8"/>
  <c r="H386" i="8"/>
  <c r="G386" i="8"/>
  <c r="F386" i="8"/>
  <c r="E386" i="8"/>
  <c r="I385" i="8"/>
  <c r="H385" i="8"/>
  <c r="G385" i="8"/>
  <c r="F385" i="8"/>
  <c r="E385" i="8"/>
  <c r="I384" i="8"/>
  <c r="H384" i="8"/>
  <c r="G384" i="8"/>
  <c r="F384" i="8"/>
  <c r="E384" i="8"/>
  <c r="I383" i="8"/>
  <c r="H383" i="8"/>
  <c r="G383" i="8"/>
  <c r="F383" i="8"/>
  <c r="E383" i="8"/>
  <c r="I382" i="8"/>
  <c r="H382" i="8"/>
  <c r="G382" i="8"/>
  <c r="F382" i="8"/>
  <c r="E382" i="8"/>
  <c r="I381" i="8"/>
  <c r="H381" i="8"/>
  <c r="G381" i="8"/>
  <c r="F381" i="8"/>
  <c r="E381" i="8"/>
  <c r="I380" i="8"/>
  <c r="H380" i="8"/>
  <c r="G380" i="8"/>
  <c r="F380" i="8"/>
  <c r="E380" i="8"/>
  <c r="I379" i="8"/>
  <c r="H379" i="8"/>
  <c r="G379" i="8"/>
  <c r="F379" i="8"/>
  <c r="E379" i="8"/>
  <c r="I378" i="8"/>
  <c r="H378" i="8"/>
  <c r="G378" i="8"/>
  <c r="F378" i="8"/>
  <c r="E378" i="8"/>
  <c r="I377" i="8"/>
  <c r="H377" i="8"/>
  <c r="G377" i="8"/>
  <c r="F377" i="8"/>
  <c r="E377" i="8"/>
  <c r="I376" i="8"/>
  <c r="H376" i="8"/>
  <c r="G376" i="8"/>
  <c r="F376" i="8"/>
  <c r="E376" i="8"/>
  <c r="I375" i="8"/>
  <c r="H375" i="8"/>
  <c r="G375" i="8"/>
  <c r="F375" i="8"/>
  <c r="E375" i="8"/>
  <c r="I374" i="8"/>
  <c r="H374" i="8"/>
  <c r="G374" i="8"/>
  <c r="F374" i="8"/>
  <c r="E374" i="8"/>
  <c r="I373" i="8"/>
  <c r="H373" i="8"/>
  <c r="G373" i="8"/>
  <c r="F373" i="8"/>
  <c r="E373" i="8"/>
  <c r="I372" i="8"/>
  <c r="H372" i="8"/>
  <c r="G372" i="8"/>
  <c r="F372" i="8"/>
  <c r="E372" i="8"/>
  <c r="I371" i="8"/>
  <c r="H371" i="8"/>
  <c r="G371" i="8"/>
  <c r="F371" i="8"/>
  <c r="E371" i="8"/>
  <c r="I370" i="8"/>
  <c r="H370" i="8"/>
  <c r="G370" i="8"/>
  <c r="F370" i="8"/>
  <c r="E370" i="8"/>
  <c r="I369" i="8"/>
  <c r="H369" i="8"/>
  <c r="G369" i="8"/>
  <c r="F369" i="8"/>
  <c r="E369" i="8"/>
  <c r="I368" i="8"/>
  <c r="H368" i="8"/>
  <c r="G368" i="8"/>
  <c r="F368" i="8"/>
  <c r="E368" i="8"/>
  <c r="I367" i="8"/>
  <c r="H367" i="8"/>
  <c r="G367" i="8"/>
  <c r="F367" i="8"/>
  <c r="E367" i="8"/>
  <c r="I366" i="8"/>
  <c r="H366" i="8"/>
  <c r="G366" i="8"/>
  <c r="F366" i="8"/>
  <c r="E366" i="8"/>
  <c r="I365" i="8"/>
  <c r="H365" i="8"/>
  <c r="G365" i="8"/>
  <c r="F365" i="8"/>
  <c r="E365" i="8"/>
  <c r="I364" i="8"/>
  <c r="H364" i="8"/>
  <c r="G364" i="8"/>
  <c r="F364" i="8"/>
  <c r="E364" i="8"/>
  <c r="I363" i="8"/>
  <c r="H363" i="8"/>
  <c r="G363" i="8"/>
  <c r="F363" i="8"/>
  <c r="E363" i="8"/>
  <c r="I362" i="8"/>
  <c r="H362" i="8"/>
  <c r="G362" i="8"/>
  <c r="F362" i="8"/>
  <c r="E362" i="8"/>
  <c r="I361" i="8"/>
  <c r="H361" i="8"/>
  <c r="G361" i="8"/>
  <c r="F361" i="8"/>
  <c r="E361" i="8"/>
  <c r="I360" i="8"/>
  <c r="H360" i="8"/>
  <c r="G360" i="8"/>
  <c r="F360" i="8"/>
  <c r="E360" i="8"/>
  <c r="I359" i="8"/>
  <c r="H359" i="8"/>
  <c r="G359" i="8"/>
  <c r="F359" i="8"/>
  <c r="E359" i="8"/>
  <c r="I358" i="8"/>
  <c r="H358" i="8"/>
  <c r="G358" i="8"/>
  <c r="F358" i="8"/>
  <c r="E358" i="8"/>
  <c r="I357" i="8"/>
  <c r="H357" i="8"/>
  <c r="G357" i="8"/>
  <c r="F357" i="8"/>
  <c r="E357" i="8"/>
  <c r="I356" i="8"/>
  <c r="H356" i="8"/>
  <c r="G356" i="8"/>
  <c r="F356" i="8"/>
  <c r="E356" i="8"/>
  <c r="I355" i="8"/>
  <c r="H355" i="8"/>
  <c r="G355" i="8"/>
  <c r="F355" i="8"/>
  <c r="E355" i="8"/>
  <c r="I354" i="8"/>
  <c r="H354" i="8"/>
  <c r="G354" i="8"/>
  <c r="F354" i="8"/>
  <c r="E354" i="8"/>
  <c r="I353" i="8"/>
  <c r="H353" i="8"/>
  <c r="G353" i="8"/>
  <c r="F353" i="8"/>
  <c r="E353" i="8"/>
  <c r="I352" i="8"/>
  <c r="H352" i="8"/>
  <c r="G352" i="8"/>
  <c r="F352" i="8"/>
  <c r="E352" i="8"/>
  <c r="I351" i="8"/>
  <c r="H351" i="8"/>
  <c r="G351" i="8"/>
  <c r="F351" i="8"/>
  <c r="E351" i="8"/>
  <c r="I350" i="8"/>
  <c r="H350" i="8"/>
  <c r="G350" i="8"/>
  <c r="F350" i="8"/>
  <c r="E350" i="8"/>
  <c r="I349" i="8"/>
  <c r="H349" i="8"/>
  <c r="G349" i="8"/>
  <c r="F349" i="8"/>
  <c r="E349" i="8"/>
  <c r="I348" i="8"/>
  <c r="H348" i="8"/>
  <c r="G348" i="8"/>
  <c r="F348" i="8"/>
  <c r="E348" i="8"/>
  <c r="I347" i="8"/>
  <c r="H347" i="8"/>
  <c r="G347" i="8"/>
  <c r="F347" i="8"/>
  <c r="E347" i="8"/>
  <c r="I346" i="8"/>
  <c r="H346" i="8"/>
  <c r="G346" i="8"/>
  <c r="F346" i="8"/>
  <c r="E346" i="8"/>
  <c r="I345" i="8"/>
  <c r="H345" i="8"/>
  <c r="G345" i="8"/>
  <c r="F345" i="8"/>
  <c r="E345" i="8"/>
  <c r="I344" i="8"/>
  <c r="H344" i="8"/>
  <c r="G344" i="8"/>
  <c r="F344" i="8"/>
  <c r="E344" i="8"/>
  <c r="I343" i="8"/>
  <c r="H343" i="8"/>
  <c r="G343" i="8"/>
  <c r="F343" i="8"/>
  <c r="E343" i="8"/>
  <c r="I342" i="8"/>
  <c r="H342" i="8"/>
  <c r="G342" i="8"/>
  <c r="F342" i="8"/>
  <c r="E342" i="8"/>
  <c r="I341" i="8"/>
  <c r="H341" i="8"/>
  <c r="G341" i="8"/>
  <c r="F341" i="8"/>
  <c r="E341" i="8"/>
  <c r="I340" i="8"/>
  <c r="H340" i="8"/>
  <c r="G340" i="8"/>
  <c r="F340" i="8"/>
  <c r="E340" i="8"/>
  <c r="I339" i="8"/>
  <c r="H339" i="8"/>
  <c r="G339" i="8"/>
  <c r="F339" i="8"/>
  <c r="E339" i="8"/>
  <c r="I338" i="8"/>
  <c r="H338" i="8"/>
  <c r="G338" i="8"/>
  <c r="F338" i="8"/>
  <c r="E338" i="8"/>
  <c r="I337" i="8"/>
  <c r="H337" i="8"/>
  <c r="G337" i="8"/>
  <c r="F337" i="8"/>
  <c r="E337" i="8"/>
  <c r="I336" i="8"/>
  <c r="H336" i="8"/>
  <c r="G336" i="8"/>
  <c r="F336" i="8"/>
  <c r="E336" i="8"/>
  <c r="I335" i="8"/>
  <c r="H335" i="8"/>
  <c r="G335" i="8"/>
  <c r="F335" i="8"/>
  <c r="E335" i="8"/>
  <c r="I334" i="8"/>
  <c r="H334" i="8"/>
  <c r="G334" i="8"/>
  <c r="F334" i="8"/>
  <c r="E334" i="8"/>
  <c r="I333" i="8"/>
  <c r="H333" i="8"/>
  <c r="G333" i="8"/>
  <c r="F333" i="8"/>
  <c r="E333" i="8"/>
  <c r="I332" i="8"/>
  <c r="H332" i="8"/>
  <c r="G332" i="8"/>
  <c r="F332" i="8"/>
  <c r="E332" i="8"/>
  <c r="I331" i="8"/>
  <c r="H331" i="8"/>
  <c r="G331" i="8"/>
  <c r="F331" i="8"/>
  <c r="E331" i="8"/>
  <c r="I330" i="8"/>
  <c r="H330" i="8"/>
  <c r="G330" i="8"/>
  <c r="F330" i="8"/>
  <c r="E330" i="8"/>
  <c r="I329" i="8"/>
  <c r="H329" i="8"/>
  <c r="G329" i="8"/>
  <c r="F329" i="8"/>
  <c r="E329" i="8"/>
  <c r="I328" i="8"/>
  <c r="H328" i="8"/>
  <c r="G328" i="8"/>
  <c r="F328" i="8"/>
  <c r="E328" i="8"/>
  <c r="I327" i="8"/>
  <c r="H327" i="8"/>
  <c r="G327" i="8"/>
  <c r="F327" i="8"/>
  <c r="E327" i="8"/>
  <c r="I326" i="8"/>
  <c r="H326" i="8"/>
  <c r="G326" i="8"/>
  <c r="F326" i="8"/>
  <c r="E326" i="8"/>
  <c r="I325" i="8"/>
  <c r="H325" i="8"/>
  <c r="G325" i="8"/>
  <c r="F325" i="8"/>
  <c r="E325" i="8"/>
  <c r="I324" i="8"/>
  <c r="H324" i="8"/>
  <c r="G324" i="8"/>
  <c r="F324" i="8"/>
  <c r="E324" i="8"/>
  <c r="I323" i="8"/>
  <c r="H323" i="8"/>
  <c r="G323" i="8"/>
  <c r="F323" i="8"/>
  <c r="E323" i="8"/>
  <c r="I322" i="8"/>
  <c r="H322" i="8"/>
  <c r="G322" i="8"/>
  <c r="F322" i="8"/>
  <c r="E322" i="8"/>
  <c r="I321" i="8"/>
  <c r="H321" i="8"/>
  <c r="G321" i="8"/>
  <c r="F321" i="8"/>
  <c r="E321" i="8"/>
  <c r="I320" i="8"/>
  <c r="H320" i="8"/>
  <c r="G320" i="8"/>
  <c r="F320" i="8"/>
  <c r="E320" i="8"/>
  <c r="I319" i="8"/>
  <c r="H319" i="8"/>
  <c r="G319" i="8"/>
  <c r="F319" i="8"/>
  <c r="E319" i="8"/>
  <c r="I318" i="8"/>
  <c r="H318" i="8"/>
  <c r="G318" i="8"/>
  <c r="F318" i="8"/>
  <c r="E318" i="8"/>
  <c r="I317" i="8"/>
  <c r="H317" i="8"/>
  <c r="G317" i="8"/>
  <c r="F317" i="8"/>
  <c r="E317" i="8"/>
  <c r="I316" i="8"/>
  <c r="H316" i="8"/>
  <c r="G316" i="8"/>
  <c r="F316" i="8"/>
  <c r="E316" i="8"/>
  <c r="I315" i="8"/>
  <c r="H315" i="8"/>
  <c r="G315" i="8"/>
  <c r="F315" i="8"/>
  <c r="E315" i="8"/>
  <c r="I314" i="8"/>
  <c r="H314" i="8"/>
  <c r="G314" i="8"/>
  <c r="F314" i="8"/>
  <c r="E314" i="8"/>
  <c r="I313" i="8"/>
  <c r="H313" i="8"/>
  <c r="G313" i="8"/>
  <c r="F313" i="8"/>
  <c r="E313" i="8"/>
  <c r="I312" i="8"/>
  <c r="H312" i="8"/>
  <c r="G312" i="8"/>
  <c r="F312" i="8"/>
  <c r="E312" i="8"/>
  <c r="I311" i="8"/>
  <c r="H311" i="8"/>
  <c r="G311" i="8"/>
  <c r="F311" i="8"/>
  <c r="E311" i="8"/>
  <c r="I310" i="8"/>
  <c r="H310" i="8"/>
  <c r="G310" i="8"/>
  <c r="F310" i="8"/>
  <c r="E310" i="8"/>
  <c r="I309" i="8"/>
  <c r="H309" i="8"/>
  <c r="G309" i="8"/>
  <c r="F309" i="8"/>
  <c r="E309" i="8"/>
  <c r="I308" i="8"/>
  <c r="H308" i="8"/>
  <c r="G308" i="8"/>
  <c r="F308" i="8"/>
  <c r="E308" i="8"/>
  <c r="I307" i="8"/>
  <c r="H307" i="8"/>
  <c r="G307" i="8"/>
  <c r="F307" i="8"/>
  <c r="E307" i="8"/>
  <c r="I306" i="8"/>
  <c r="H306" i="8"/>
  <c r="G306" i="8"/>
  <c r="F306" i="8"/>
  <c r="E306" i="8"/>
  <c r="I305" i="8"/>
  <c r="H305" i="8"/>
  <c r="G305" i="8"/>
  <c r="F305" i="8"/>
  <c r="E305" i="8"/>
  <c r="I304" i="8"/>
  <c r="H304" i="8"/>
  <c r="G304" i="8"/>
  <c r="F304" i="8"/>
  <c r="E304" i="8"/>
  <c r="I303" i="8"/>
  <c r="H303" i="8"/>
  <c r="G303" i="8"/>
  <c r="F303" i="8"/>
  <c r="E303" i="8"/>
  <c r="I302" i="8"/>
  <c r="H302" i="8"/>
  <c r="G302" i="8"/>
  <c r="F302" i="8"/>
  <c r="E302" i="8"/>
  <c r="I301" i="8"/>
  <c r="H301" i="8"/>
  <c r="G301" i="8"/>
  <c r="F301" i="8"/>
  <c r="E301" i="8"/>
  <c r="I300" i="8"/>
  <c r="H300" i="8"/>
  <c r="G300" i="8"/>
  <c r="F300" i="8"/>
  <c r="E300" i="8"/>
  <c r="I299" i="8"/>
  <c r="H299" i="8"/>
  <c r="G299" i="8"/>
  <c r="F299" i="8"/>
  <c r="E299" i="8"/>
  <c r="I298" i="8"/>
  <c r="H298" i="8"/>
  <c r="G298" i="8"/>
  <c r="F298" i="8"/>
  <c r="E298" i="8"/>
  <c r="I297" i="8"/>
  <c r="H297" i="8"/>
  <c r="G297" i="8"/>
  <c r="F297" i="8"/>
  <c r="E297" i="8"/>
  <c r="I296" i="8"/>
  <c r="H296" i="8"/>
  <c r="G296" i="8"/>
  <c r="F296" i="8"/>
  <c r="E296" i="8"/>
  <c r="I295" i="8"/>
  <c r="H295" i="8"/>
  <c r="G295" i="8"/>
  <c r="F295" i="8"/>
  <c r="E295" i="8"/>
  <c r="I294" i="8"/>
  <c r="H294" i="8"/>
  <c r="G294" i="8"/>
  <c r="F294" i="8"/>
  <c r="E294" i="8"/>
  <c r="I293" i="8"/>
  <c r="H293" i="8"/>
  <c r="G293" i="8"/>
  <c r="F293" i="8"/>
  <c r="E293" i="8"/>
  <c r="I292" i="8"/>
  <c r="H292" i="8"/>
  <c r="G292" i="8"/>
  <c r="F292" i="8"/>
  <c r="E292" i="8"/>
  <c r="I291" i="8"/>
  <c r="H291" i="8"/>
  <c r="G291" i="8"/>
  <c r="F291" i="8"/>
  <c r="E291" i="8"/>
  <c r="I290" i="8"/>
  <c r="H290" i="8"/>
  <c r="G290" i="8"/>
  <c r="F290" i="8"/>
  <c r="E290" i="8"/>
  <c r="I289" i="8"/>
  <c r="H289" i="8"/>
  <c r="G289" i="8"/>
  <c r="F289" i="8"/>
  <c r="E289" i="8"/>
  <c r="I288" i="8"/>
  <c r="H288" i="8"/>
  <c r="G288" i="8"/>
  <c r="F288" i="8"/>
  <c r="E288" i="8"/>
  <c r="I287" i="8"/>
  <c r="H287" i="8"/>
  <c r="G287" i="8"/>
  <c r="F287" i="8"/>
  <c r="E287" i="8"/>
  <c r="I286" i="8"/>
  <c r="H286" i="8"/>
  <c r="G286" i="8"/>
  <c r="F286" i="8"/>
  <c r="E286" i="8"/>
  <c r="I285" i="8"/>
  <c r="H285" i="8"/>
  <c r="G285" i="8"/>
  <c r="F285" i="8"/>
  <c r="E285" i="8"/>
  <c r="I284" i="8"/>
  <c r="H284" i="8"/>
  <c r="G284" i="8"/>
  <c r="F284" i="8"/>
  <c r="E284" i="8"/>
  <c r="I283" i="8"/>
  <c r="H283" i="8"/>
  <c r="G283" i="8"/>
  <c r="F283" i="8"/>
  <c r="E283" i="8"/>
  <c r="I282" i="8"/>
  <c r="H282" i="8"/>
  <c r="G282" i="8"/>
  <c r="F282" i="8"/>
  <c r="E282" i="8"/>
  <c r="I281" i="8"/>
  <c r="H281" i="8"/>
  <c r="G281" i="8"/>
  <c r="F281" i="8"/>
  <c r="E281" i="8"/>
  <c r="I280" i="8"/>
  <c r="H280" i="8"/>
  <c r="G280" i="8"/>
  <c r="F280" i="8"/>
  <c r="E280" i="8"/>
  <c r="I279" i="8"/>
  <c r="H279" i="8"/>
  <c r="G279" i="8"/>
  <c r="F279" i="8"/>
  <c r="E279" i="8"/>
  <c r="I278" i="8"/>
  <c r="H278" i="8"/>
  <c r="G278" i="8"/>
  <c r="F278" i="8"/>
  <c r="E278" i="8"/>
  <c r="I277" i="8"/>
  <c r="H277" i="8"/>
  <c r="G277" i="8"/>
  <c r="F277" i="8"/>
  <c r="E277" i="8"/>
  <c r="I276" i="8"/>
  <c r="H276" i="8"/>
  <c r="G276" i="8"/>
  <c r="F276" i="8"/>
  <c r="E276" i="8"/>
  <c r="I275" i="8"/>
  <c r="H275" i="8"/>
  <c r="G275" i="8"/>
  <c r="F275" i="8"/>
  <c r="E275" i="8"/>
  <c r="I274" i="8"/>
  <c r="H274" i="8"/>
  <c r="G274" i="8"/>
  <c r="F274" i="8"/>
  <c r="E274" i="8"/>
  <c r="I273" i="8"/>
  <c r="H273" i="8"/>
  <c r="G273" i="8"/>
  <c r="F273" i="8"/>
  <c r="E273" i="8"/>
  <c r="I272" i="8"/>
  <c r="H272" i="8"/>
  <c r="G272" i="8"/>
  <c r="F272" i="8"/>
  <c r="E272" i="8"/>
  <c r="I271" i="8"/>
  <c r="H271" i="8"/>
  <c r="G271" i="8"/>
  <c r="F271" i="8"/>
  <c r="E271" i="8"/>
  <c r="I270" i="8"/>
  <c r="H270" i="8"/>
  <c r="G270" i="8"/>
  <c r="F270" i="8"/>
  <c r="E270" i="8"/>
  <c r="I269" i="8"/>
  <c r="H269" i="8"/>
  <c r="G269" i="8"/>
  <c r="F269" i="8"/>
  <c r="E269" i="8"/>
  <c r="I268" i="8"/>
  <c r="H268" i="8"/>
  <c r="G268" i="8"/>
  <c r="F268" i="8"/>
  <c r="E268" i="8"/>
  <c r="I267" i="8"/>
  <c r="H267" i="8"/>
  <c r="G267" i="8"/>
  <c r="F267" i="8"/>
  <c r="E267" i="8"/>
  <c r="I266" i="8"/>
  <c r="H266" i="8"/>
  <c r="G266" i="8"/>
  <c r="F266" i="8"/>
  <c r="E266" i="8"/>
  <c r="I265" i="8"/>
  <c r="H265" i="8"/>
  <c r="G265" i="8"/>
  <c r="F265" i="8"/>
  <c r="E265" i="8"/>
  <c r="I264" i="8"/>
  <c r="H264" i="8"/>
  <c r="G264" i="8"/>
  <c r="F264" i="8"/>
  <c r="E264" i="8"/>
  <c r="I263" i="8"/>
  <c r="H263" i="8"/>
  <c r="G263" i="8"/>
  <c r="F263" i="8"/>
  <c r="E263" i="8"/>
  <c r="I262" i="8"/>
  <c r="H262" i="8"/>
  <c r="G262" i="8"/>
  <c r="F262" i="8"/>
  <c r="E262" i="8"/>
  <c r="I261" i="8"/>
  <c r="H261" i="8"/>
  <c r="G261" i="8"/>
  <c r="F261" i="8"/>
  <c r="E261" i="8"/>
  <c r="I260" i="8"/>
  <c r="H260" i="8"/>
  <c r="G260" i="8"/>
  <c r="F260" i="8"/>
  <c r="E260" i="8"/>
  <c r="I259" i="8"/>
  <c r="H259" i="8"/>
  <c r="G259" i="8"/>
  <c r="F259" i="8"/>
  <c r="E259" i="8"/>
  <c r="I258" i="8"/>
  <c r="H258" i="8"/>
  <c r="G258" i="8"/>
  <c r="F258" i="8"/>
  <c r="E258" i="8"/>
  <c r="I257" i="8"/>
  <c r="H257" i="8"/>
  <c r="G257" i="8"/>
  <c r="F257" i="8"/>
  <c r="E257" i="8"/>
  <c r="I256" i="8"/>
  <c r="H256" i="8"/>
  <c r="G256" i="8"/>
  <c r="F256" i="8"/>
  <c r="E256" i="8"/>
  <c r="I255" i="8"/>
  <c r="H255" i="8"/>
  <c r="G255" i="8"/>
  <c r="F255" i="8"/>
  <c r="E255" i="8"/>
  <c r="I254" i="8"/>
  <c r="H254" i="8"/>
  <c r="G254" i="8"/>
  <c r="F254" i="8"/>
  <c r="E254" i="8"/>
  <c r="I253" i="8"/>
  <c r="H253" i="8"/>
  <c r="G253" i="8"/>
  <c r="F253" i="8"/>
  <c r="E253" i="8"/>
  <c r="I252" i="8"/>
  <c r="H252" i="8"/>
  <c r="G252" i="8"/>
  <c r="F252" i="8"/>
  <c r="E252" i="8"/>
  <c r="I251" i="8"/>
  <c r="H251" i="8"/>
  <c r="G251" i="8"/>
  <c r="F251" i="8"/>
  <c r="E251" i="8"/>
  <c r="I250" i="8"/>
  <c r="H250" i="8"/>
  <c r="G250" i="8"/>
  <c r="F250" i="8"/>
  <c r="E250" i="8"/>
  <c r="I249" i="8"/>
  <c r="H249" i="8"/>
  <c r="G249" i="8"/>
  <c r="F249" i="8"/>
  <c r="E249" i="8"/>
  <c r="I248" i="8"/>
  <c r="H248" i="8"/>
  <c r="G248" i="8"/>
  <c r="F248" i="8"/>
  <c r="E248" i="8"/>
  <c r="I247" i="8"/>
  <c r="H247" i="8"/>
  <c r="G247" i="8"/>
  <c r="F247" i="8"/>
  <c r="E247" i="8"/>
  <c r="I246" i="8"/>
  <c r="H246" i="8"/>
  <c r="G246" i="8"/>
  <c r="F246" i="8"/>
  <c r="E246" i="8"/>
  <c r="I245" i="8"/>
  <c r="H245" i="8"/>
  <c r="G245" i="8"/>
  <c r="F245" i="8"/>
  <c r="E245" i="8"/>
  <c r="I244" i="8"/>
  <c r="H244" i="8"/>
  <c r="G244" i="8"/>
  <c r="F244" i="8"/>
  <c r="E244" i="8"/>
  <c r="I243" i="8"/>
  <c r="H243" i="8"/>
  <c r="G243" i="8"/>
  <c r="F243" i="8"/>
  <c r="E243" i="8"/>
  <c r="I242" i="8"/>
  <c r="H242" i="8"/>
  <c r="G242" i="8"/>
  <c r="F242" i="8"/>
  <c r="E242" i="8"/>
  <c r="I241" i="8"/>
  <c r="H241" i="8"/>
  <c r="G241" i="8"/>
  <c r="F241" i="8"/>
  <c r="E241" i="8"/>
  <c r="I240" i="8"/>
  <c r="H240" i="8"/>
  <c r="G240" i="8"/>
  <c r="F240" i="8"/>
  <c r="E240" i="8"/>
  <c r="I239" i="8"/>
  <c r="H239" i="8"/>
  <c r="G239" i="8"/>
  <c r="F239" i="8"/>
  <c r="E239" i="8"/>
  <c r="I238" i="8"/>
  <c r="H238" i="8"/>
  <c r="G238" i="8"/>
  <c r="F238" i="8"/>
  <c r="E238" i="8"/>
  <c r="I237" i="8"/>
  <c r="H237" i="8"/>
  <c r="G237" i="8"/>
  <c r="F237" i="8"/>
  <c r="E237" i="8"/>
  <c r="I236" i="8"/>
  <c r="H236" i="8"/>
  <c r="G236" i="8"/>
  <c r="F236" i="8"/>
  <c r="E236" i="8"/>
  <c r="I235" i="8"/>
  <c r="H235" i="8"/>
  <c r="G235" i="8"/>
  <c r="F235" i="8"/>
  <c r="E235" i="8"/>
  <c r="I234" i="8"/>
  <c r="H234" i="8"/>
  <c r="G234" i="8"/>
  <c r="F234" i="8"/>
  <c r="E234" i="8"/>
  <c r="I233" i="8"/>
  <c r="H233" i="8"/>
  <c r="G233" i="8"/>
  <c r="F233" i="8"/>
  <c r="E233" i="8"/>
  <c r="I232" i="8"/>
  <c r="H232" i="8"/>
  <c r="G232" i="8"/>
  <c r="F232" i="8"/>
  <c r="E232" i="8"/>
  <c r="I231" i="8"/>
  <c r="H231" i="8"/>
  <c r="G231" i="8"/>
  <c r="F231" i="8"/>
  <c r="E231" i="8"/>
  <c r="I230" i="8"/>
  <c r="H230" i="8"/>
  <c r="G230" i="8"/>
  <c r="F230" i="8"/>
  <c r="E230" i="8"/>
  <c r="I229" i="8"/>
  <c r="H229" i="8"/>
  <c r="G229" i="8"/>
  <c r="F229" i="8"/>
  <c r="E229" i="8"/>
  <c r="I228" i="8"/>
  <c r="H228" i="8"/>
  <c r="G228" i="8"/>
  <c r="F228" i="8"/>
  <c r="E228" i="8"/>
  <c r="I227" i="8"/>
  <c r="H227" i="8"/>
  <c r="G227" i="8"/>
  <c r="F227" i="8"/>
  <c r="E227" i="8"/>
  <c r="I226" i="8"/>
  <c r="H226" i="8"/>
  <c r="G226" i="8"/>
  <c r="F226" i="8"/>
  <c r="E226" i="8"/>
  <c r="I225" i="8"/>
  <c r="H225" i="8"/>
  <c r="G225" i="8"/>
  <c r="F225" i="8"/>
  <c r="E225" i="8"/>
  <c r="I224" i="8"/>
  <c r="H224" i="8"/>
  <c r="G224" i="8"/>
  <c r="F224" i="8"/>
  <c r="E224" i="8"/>
  <c r="I223" i="8"/>
  <c r="H223" i="8"/>
  <c r="G223" i="8"/>
  <c r="F223" i="8"/>
  <c r="E223" i="8"/>
  <c r="I222" i="8"/>
  <c r="H222" i="8"/>
  <c r="G222" i="8"/>
  <c r="F222" i="8"/>
  <c r="E222" i="8"/>
  <c r="I221" i="8"/>
  <c r="H221" i="8"/>
  <c r="G221" i="8"/>
  <c r="F221" i="8"/>
  <c r="E221" i="8"/>
  <c r="I220" i="8"/>
  <c r="H220" i="8"/>
  <c r="G220" i="8"/>
  <c r="F220" i="8"/>
  <c r="E220" i="8"/>
  <c r="I219" i="8"/>
  <c r="H219" i="8"/>
  <c r="G219" i="8"/>
  <c r="F219" i="8"/>
  <c r="E219" i="8"/>
  <c r="I218" i="8"/>
  <c r="H218" i="8"/>
  <c r="G218" i="8"/>
  <c r="F218" i="8"/>
  <c r="E218" i="8"/>
  <c r="I217" i="8"/>
  <c r="H217" i="8"/>
  <c r="G217" i="8"/>
  <c r="F217" i="8"/>
  <c r="E217" i="8"/>
  <c r="I216" i="8"/>
  <c r="H216" i="8"/>
  <c r="G216" i="8"/>
  <c r="F216" i="8"/>
  <c r="E216" i="8"/>
  <c r="I215" i="8"/>
  <c r="H215" i="8"/>
  <c r="G215" i="8"/>
  <c r="F215" i="8"/>
  <c r="E215" i="8"/>
  <c r="I214" i="8"/>
  <c r="H214" i="8"/>
  <c r="G214" i="8"/>
  <c r="F214" i="8"/>
  <c r="E214" i="8"/>
  <c r="I213" i="8"/>
  <c r="H213" i="8"/>
  <c r="G213" i="8"/>
  <c r="F213" i="8"/>
  <c r="E213" i="8"/>
  <c r="I212" i="8"/>
  <c r="H212" i="8"/>
  <c r="G212" i="8"/>
  <c r="F212" i="8"/>
  <c r="E212" i="8"/>
  <c r="I211" i="8"/>
  <c r="H211" i="8"/>
  <c r="G211" i="8"/>
  <c r="F211" i="8"/>
  <c r="E211" i="8"/>
  <c r="I210" i="8"/>
  <c r="H210" i="8"/>
  <c r="G210" i="8"/>
  <c r="F210" i="8"/>
  <c r="E210" i="8"/>
  <c r="I209" i="8"/>
  <c r="H209" i="8"/>
  <c r="G209" i="8"/>
  <c r="F209" i="8"/>
  <c r="E209" i="8"/>
  <c r="I208" i="8"/>
  <c r="H208" i="8"/>
  <c r="G208" i="8"/>
  <c r="F208" i="8"/>
  <c r="E208" i="8"/>
  <c r="I207" i="8"/>
  <c r="H207" i="8"/>
  <c r="G207" i="8"/>
  <c r="F207" i="8"/>
  <c r="E207" i="8"/>
  <c r="I206" i="8"/>
  <c r="H206" i="8"/>
  <c r="G206" i="8"/>
  <c r="F206" i="8"/>
  <c r="E206" i="8"/>
  <c r="I205" i="8"/>
  <c r="H205" i="8"/>
  <c r="G205" i="8"/>
  <c r="F205" i="8"/>
  <c r="E205" i="8"/>
  <c r="I204" i="8"/>
  <c r="H204" i="8"/>
  <c r="G204" i="8"/>
  <c r="F204" i="8"/>
  <c r="E204" i="8"/>
  <c r="I203" i="8"/>
  <c r="H203" i="8"/>
  <c r="G203" i="8"/>
  <c r="F203" i="8"/>
  <c r="E203" i="8"/>
  <c r="I202" i="8"/>
  <c r="H202" i="8"/>
  <c r="G202" i="8"/>
  <c r="F202" i="8"/>
  <c r="E202" i="8"/>
  <c r="I201" i="8"/>
  <c r="H201" i="8"/>
  <c r="G201" i="8"/>
  <c r="F201" i="8"/>
  <c r="E201" i="8"/>
  <c r="I200" i="8"/>
  <c r="H200" i="8"/>
  <c r="G200" i="8"/>
  <c r="F200" i="8"/>
  <c r="E200" i="8"/>
  <c r="I199" i="8"/>
  <c r="H199" i="8"/>
  <c r="G199" i="8"/>
  <c r="F199" i="8"/>
  <c r="E199" i="8"/>
  <c r="I198" i="8"/>
  <c r="H198" i="8"/>
  <c r="G198" i="8"/>
  <c r="F198" i="8"/>
  <c r="E198" i="8"/>
  <c r="I197" i="8"/>
  <c r="H197" i="8"/>
  <c r="G197" i="8"/>
  <c r="F197" i="8"/>
  <c r="E197" i="8"/>
  <c r="I196" i="8"/>
  <c r="H196" i="8"/>
  <c r="G196" i="8"/>
  <c r="F196" i="8"/>
  <c r="E196" i="8"/>
  <c r="I195" i="8"/>
  <c r="H195" i="8"/>
  <c r="G195" i="8"/>
  <c r="F195" i="8"/>
  <c r="E195" i="8"/>
  <c r="I194" i="8"/>
  <c r="H194" i="8"/>
  <c r="G194" i="8"/>
  <c r="F194" i="8"/>
  <c r="E194" i="8"/>
  <c r="I193" i="8"/>
  <c r="H193" i="8"/>
  <c r="G193" i="8"/>
  <c r="F193" i="8"/>
  <c r="E193" i="8"/>
  <c r="I192" i="8"/>
  <c r="H192" i="8"/>
  <c r="G192" i="8"/>
  <c r="F192" i="8"/>
  <c r="E192" i="8"/>
  <c r="I191" i="8"/>
  <c r="H191" i="8"/>
  <c r="G191" i="8"/>
  <c r="F191" i="8"/>
  <c r="E191" i="8"/>
  <c r="I190" i="8"/>
  <c r="H190" i="8"/>
  <c r="G190" i="8"/>
  <c r="F190" i="8"/>
  <c r="E190" i="8"/>
  <c r="I189" i="8"/>
  <c r="H189" i="8"/>
  <c r="G189" i="8"/>
  <c r="F189" i="8"/>
  <c r="E189" i="8"/>
  <c r="I188" i="8"/>
  <c r="H188" i="8"/>
  <c r="G188" i="8"/>
  <c r="F188" i="8"/>
  <c r="E188" i="8"/>
  <c r="I187" i="8"/>
  <c r="H187" i="8"/>
  <c r="G187" i="8"/>
  <c r="F187" i="8"/>
  <c r="E187" i="8"/>
  <c r="I186" i="8"/>
  <c r="H186" i="8"/>
  <c r="G186" i="8"/>
  <c r="F186" i="8"/>
  <c r="E186" i="8"/>
  <c r="I185" i="8"/>
  <c r="H185" i="8"/>
  <c r="G185" i="8"/>
  <c r="F185" i="8"/>
  <c r="E185" i="8"/>
  <c r="I184" i="8"/>
  <c r="H184" i="8"/>
  <c r="G184" i="8"/>
  <c r="F184" i="8"/>
  <c r="E184" i="8"/>
  <c r="I183" i="8"/>
  <c r="H183" i="8"/>
  <c r="G183" i="8"/>
  <c r="F183" i="8"/>
  <c r="E183" i="8"/>
  <c r="I182" i="8"/>
  <c r="H182" i="8"/>
  <c r="G182" i="8"/>
  <c r="F182" i="8"/>
  <c r="E182" i="8"/>
  <c r="I181" i="8"/>
  <c r="H181" i="8"/>
  <c r="G181" i="8"/>
  <c r="F181" i="8"/>
  <c r="E181" i="8"/>
  <c r="I180" i="8"/>
  <c r="H180" i="8"/>
  <c r="G180" i="8"/>
  <c r="F180" i="8"/>
  <c r="E180" i="8"/>
  <c r="I179" i="8"/>
  <c r="H179" i="8"/>
  <c r="G179" i="8"/>
  <c r="F179" i="8"/>
  <c r="E179" i="8"/>
  <c r="I178" i="8"/>
  <c r="H178" i="8"/>
  <c r="G178" i="8"/>
  <c r="F178" i="8"/>
  <c r="E178" i="8"/>
  <c r="I177" i="8"/>
  <c r="H177" i="8"/>
  <c r="G177" i="8"/>
  <c r="F177" i="8"/>
  <c r="E177" i="8"/>
  <c r="I176" i="8"/>
  <c r="H176" i="8"/>
  <c r="G176" i="8"/>
  <c r="F176" i="8"/>
  <c r="E176" i="8"/>
  <c r="I175" i="8"/>
  <c r="H175" i="8"/>
  <c r="G175" i="8"/>
  <c r="F175" i="8"/>
  <c r="E175" i="8"/>
  <c r="I174" i="8"/>
  <c r="H174" i="8"/>
  <c r="G174" i="8"/>
  <c r="F174" i="8"/>
  <c r="E174" i="8"/>
  <c r="I173" i="8"/>
  <c r="H173" i="8"/>
  <c r="G173" i="8"/>
  <c r="F173" i="8"/>
  <c r="E173" i="8"/>
  <c r="I172" i="8"/>
  <c r="H172" i="8"/>
  <c r="G172" i="8"/>
  <c r="F172" i="8"/>
  <c r="E172" i="8"/>
  <c r="I171" i="8"/>
  <c r="H171" i="8"/>
  <c r="G171" i="8"/>
  <c r="F171" i="8"/>
  <c r="E171" i="8"/>
  <c r="I170" i="8"/>
  <c r="H170" i="8"/>
  <c r="G170" i="8"/>
  <c r="F170" i="8"/>
  <c r="E170" i="8"/>
  <c r="I169" i="8"/>
  <c r="H169" i="8"/>
  <c r="G169" i="8"/>
  <c r="F169" i="8"/>
  <c r="E169" i="8"/>
  <c r="I168" i="8"/>
  <c r="H168" i="8"/>
  <c r="G168" i="8"/>
  <c r="F168" i="8"/>
  <c r="E168" i="8"/>
  <c r="I167" i="8"/>
  <c r="H167" i="8"/>
  <c r="G167" i="8"/>
  <c r="F167" i="8"/>
  <c r="E167" i="8"/>
  <c r="I166" i="8"/>
  <c r="H166" i="8"/>
  <c r="G166" i="8"/>
  <c r="F166" i="8"/>
  <c r="E166" i="8"/>
  <c r="I165" i="8"/>
  <c r="H165" i="8"/>
  <c r="G165" i="8"/>
  <c r="F165" i="8"/>
  <c r="E165" i="8"/>
  <c r="I164" i="8"/>
  <c r="H164" i="8"/>
  <c r="G164" i="8"/>
  <c r="F164" i="8"/>
  <c r="E164" i="8"/>
  <c r="I163" i="8"/>
  <c r="H163" i="8"/>
  <c r="G163" i="8"/>
  <c r="F163" i="8"/>
  <c r="E163" i="8"/>
  <c r="I162" i="8"/>
  <c r="H162" i="8"/>
  <c r="G162" i="8"/>
  <c r="F162" i="8"/>
  <c r="E162" i="8"/>
  <c r="I161" i="8"/>
  <c r="H161" i="8"/>
  <c r="G161" i="8"/>
  <c r="F161" i="8"/>
  <c r="E161" i="8"/>
  <c r="I160" i="8"/>
  <c r="H160" i="8"/>
  <c r="G160" i="8"/>
  <c r="F160" i="8"/>
  <c r="E160" i="8"/>
  <c r="I159" i="8"/>
  <c r="H159" i="8"/>
  <c r="G159" i="8"/>
  <c r="F159" i="8"/>
  <c r="E159" i="8"/>
  <c r="I158" i="8"/>
  <c r="H158" i="8"/>
  <c r="G158" i="8"/>
  <c r="F158" i="8"/>
  <c r="E158" i="8"/>
  <c r="I157" i="8"/>
  <c r="H157" i="8"/>
  <c r="G157" i="8"/>
  <c r="F157" i="8"/>
  <c r="E157" i="8"/>
  <c r="I156" i="8"/>
  <c r="H156" i="8"/>
  <c r="G156" i="8"/>
  <c r="F156" i="8"/>
  <c r="E156" i="8"/>
  <c r="I155" i="8"/>
  <c r="H155" i="8"/>
  <c r="G155" i="8"/>
  <c r="F155" i="8"/>
  <c r="E155" i="8"/>
  <c r="I154" i="8"/>
  <c r="H154" i="8"/>
  <c r="G154" i="8"/>
  <c r="F154" i="8"/>
  <c r="E154" i="8"/>
  <c r="I153" i="8"/>
  <c r="H153" i="8"/>
  <c r="G153" i="8"/>
  <c r="F153" i="8"/>
  <c r="E153" i="8"/>
  <c r="I152" i="8"/>
  <c r="H152" i="8"/>
  <c r="G152" i="8"/>
  <c r="F152" i="8"/>
  <c r="E152" i="8"/>
  <c r="I151" i="8"/>
  <c r="H151" i="8"/>
  <c r="G151" i="8"/>
  <c r="F151" i="8"/>
  <c r="E151" i="8"/>
  <c r="I150" i="8"/>
  <c r="H150" i="8"/>
  <c r="G150" i="8"/>
  <c r="F150" i="8"/>
  <c r="E150" i="8"/>
  <c r="I149" i="8"/>
  <c r="H149" i="8"/>
  <c r="G149" i="8"/>
  <c r="F149" i="8"/>
  <c r="E149" i="8"/>
  <c r="I148" i="8"/>
  <c r="H148" i="8"/>
  <c r="G148" i="8"/>
  <c r="F148" i="8"/>
  <c r="E148" i="8"/>
  <c r="I147" i="8"/>
  <c r="H147" i="8"/>
  <c r="G147" i="8"/>
  <c r="F147" i="8"/>
  <c r="E147" i="8"/>
  <c r="I146" i="8"/>
  <c r="H146" i="8"/>
  <c r="G146" i="8"/>
  <c r="F146" i="8"/>
  <c r="E146" i="8"/>
  <c r="I145" i="8"/>
  <c r="H145" i="8"/>
  <c r="G145" i="8"/>
  <c r="F145" i="8"/>
  <c r="E145" i="8"/>
  <c r="I144" i="8"/>
  <c r="H144" i="8"/>
  <c r="G144" i="8"/>
  <c r="F144" i="8"/>
  <c r="E144" i="8"/>
  <c r="I143" i="8"/>
  <c r="H143" i="8"/>
  <c r="G143" i="8"/>
  <c r="F143" i="8"/>
  <c r="E143" i="8"/>
  <c r="I142" i="8"/>
  <c r="H142" i="8"/>
  <c r="G142" i="8"/>
  <c r="F142" i="8"/>
  <c r="E142" i="8"/>
  <c r="I141" i="8"/>
  <c r="H141" i="8"/>
  <c r="G141" i="8"/>
  <c r="F141" i="8"/>
  <c r="E141" i="8"/>
  <c r="I140" i="8"/>
  <c r="H140" i="8"/>
  <c r="G140" i="8"/>
  <c r="F140" i="8"/>
  <c r="E140" i="8"/>
  <c r="I139" i="8"/>
  <c r="H139" i="8"/>
  <c r="G139" i="8"/>
  <c r="F139" i="8"/>
  <c r="E139" i="8"/>
  <c r="I138" i="8"/>
  <c r="H138" i="8"/>
  <c r="G138" i="8"/>
  <c r="F138" i="8"/>
  <c r="E138" i="8"/>
  <c r="I137" i="8"/>
  <c r="H137" i="8"/>
  <c r="G137" i="8"/>
  <c r="F137" i="8"/>
  <c r="E137" i="8"/>
  <c r="I136" i="8"/>
  <c r="H136" i="8"/>
  <c r="G136" i="8"/>
  <c r="F136" i="8"/>
  <c r="E136" i="8"/>
  <c r="I135" i="8"/>
  <c r="H135" i="8"/>
  <c r="G135" i="8"/>
  <c r="F135" i="8"/>
  <c r="E135" i="8"/>
  <c r="I134" i="8"/>
  <c r="H134" i="8"/>
  <c r="G134" i="8"/>
  <c r="F134" i="8"/>
  <c r="E134" i="8"/>
  <c r="I133" i="8"/>
  <c r="H133" i="8"/>
  <c r="G133" i="8"/>
  <c r="F133" i="8"/>
  <c r="E133" i="8"/>
  <c r="I132" i="8"/>
  <c r="H132" i="8"/>
  <c r="G132" i="8"/>
  <c r="F132" i="8"/>
  <c r="E132" i="8"/>
  <c r="I131" i="8"/>
  <c r="H131" i="8"/>
  <c r="G131" i="8"/>
  <c r="F131" i="8"/>
  <c r="E131" i="8"/>
  <c r="I130" i="8"/>
  <c r="H130" i="8"/>
  <c r="G130" i="8"/>
  <c r="F130" i="8"/>
  <c r="E130" i="8"/>
  <c r="I129" i="8"/>
  <c r="H129" i="8"/>
  <c r="G129" i="8"/>
  <c r="F129" i="8"/>
  <c r="E129" i="8"/>
  <c r="I128" i="8"/>
  <c r="H128" i="8"/>
  <c r="G128" i="8"/>
  <c r="F128" i="8"/>
  <c r="E128" i="8"/>
  <c r="I127" i="8"/>
  <c r="H127" i="8"/>
  <c r="G127" i="8"/>
  <c r="F127" i="8"/>
  <c r="E127" i="8"/>
  <c r="I126" i="8"/>
  <c r="H126" i="8"/>
  <c r="G126" i="8"/>
  <c r="F126" i="8"/>
  <c r="E126" i="8"/>
  <c r="I125" i="8"/>
  <c r="H125" i="8"/>
  <c r="G125" i="8"/>
  <c r="F125" i="8"/>
  <c r="E125" i="8"/>
  <c r="I124" i="8"/>
  <c r="H124" i="8"/>
  <c r="G124" i="8"/>
  <c r="F124" i="8"/>
  <c r="E124" i="8"/>
  <c r="I123" i="8"/>
  <c r="H123" i="8"/>
  <c r="G123" i="8"/>
  <c r="F123" i="8"/>
  <c r="E123" i="8"/>
  <c r="I122" i="8"/>
  <c r="H122" i="8"/>
  <c r="G122" i="8"/>
  <c r="F122" i="8"/>
  <c r="E122" i="8"/>
  <c r="I121" i="8"/>
  <c r="H121" i="8"/>
  <c r="G121" i="8"/>
  <c r="F121" i="8"/>
  <c r="E121" i="8"/>
  <c r="I120" i="8"/>
  <c r="H120" i="8"/>
  <c r="G120" i="8"/>
  <c r="F120" i="8"/>
  <c r="E120" i="8"/>
  <c r="I119" i="8"/>
  <c r="H119" i="8"/>
  <c r="G119" i="8"/>
  <c r="F119" i="8"/>
  <c r="E119" i="8"/>
  <c r="I118" i="8"/>
  <c r="H118" i="8"/>
  <c r="G118" i="8"/>
  <c r="F118" i="8"/>
  <c r="E118" i="8"/>
  <c r="I117" i="8"/>
  <c r="H117" i="8"/>
  <c r="G117" i="8"/>
  <c r="F117" i="8"/>
  <c r="E117" i="8"/>
  <c r="I116" i="8"/>
  <c r="H116" i="8"/>
  <c r="G116" i="8"/>
  <c r="F116" i="8"/>
  <c r="E116" i="8"/>
  <c r="I115" i="8"/>
  <c r="H115" i="8"/>
  <c r="G115" i="8"/>
  <c r="F115" i="8"/>
  <c r="E115" i="8"/>
  <c r="I114" i="8"/>
  <c r="H114" i="8"/>
  <c r="G114" i="8"/>
  <c r="F114" i="8"/>
  <c r="E114" i="8"/>
  <c r="I113" i="8"/>
  <c r="H113" i="8"/>
  <c r="G113" i="8"/>
  <c r="F113" i="8"/>
  <c r="E113" i="8"/>
  <c r="I112" i="8"/>
  <c r="H112" i="8"/>
  <c r="G112" i="8"/>
  <c r="F112" i="8"/>
  <c r="E112" i="8"/>
  <c r="I111" i="8"/>
  <c r="H111" i="8"/>
  <c r="G111" i="8"/>
  <c r="F111" i="8"/>
  <c r="E111" i="8"/>
  <c r="I110" i="8"/>
  <c r="H110" i="8"/>
  <c r="G110" i="8"/>
  <c r="F110" i="8"/>
  <c r="E110" i="8"/>
  <c r="I109" i="8"/>
  <c r="H109" i="8"/>
  <c r="G109" i="8"/>
  <c r="F109" i="8"/>
  <c r="E109" i="8"/>
  <c r="I108" i="8"/>
  <c r="H108" i="8"/>
  <c r="G108" i="8"/>
  <c r="F108" i="8"/>
  <c r="E108" i="8"/>
  <c r="I107" i="8"/>
  <c r="H107" i="8"/>
  <c r="G107" i="8"/>
  <c r="F107" i="8"/>
  <c r="E107" i="8"/>
  <c r="I106" i="8"/>
  <c r="H106" i="8"/>
  <c r="G106" i="8"/>
  <c r="F106" i="8"/>
  <c r="E106" i="8"/>
  <c r="I105" i="8"/>
  <c r="H105" i="8"/>
  <c r="G105" i="8"/>
  <c r="F105" i="8"/>
  <c r="E105" i="8"/>
  <c r="I104" i="8"/>
  <c r="H104" i="8"/>
  <c r="G104" i="8"/>
  <c r="F104" i="8"/>
  <c r="E104" i="8"/>
  <c r="I103" i="8"/>
  <c r="H103" i="8"/>
  <c r="G103" i="8"/>
  <c r="F103" i="8"/>
  <c r="E103" i="8"/>
  <c r="I102" i="8"/>
  <c r="H102" i="8"/>
  <c r="G102" i="8"/>
  <c r="F102" i="8"/>
  <c r="E102" i="8"/>
  <c r="I101" i="8"/>
  <c r="H101" i="8"/>
  <c r="G101" i="8"/>
  <c r="F101" i="8"/>
  <c r="E101" i="8"/>
  <c r="I100" i="8"/>
  <c r="H100" i="8"/>
  <c r="G100" i="8"/>
  <c r="F100" i="8"/>
  <c r="E100" i="8"/>
  <c r="I99" i="8"/>
  <c r="H99" i="8"/>
  <c r="G99" i="8"/>
  <c r="F99" i="8"/>
  <c r="E99" i="8"/>
  <c r="I98" i="8"/>
  <c r="H98" i="8"/>
  <c r="G98" i="8"/>
  <c r="F98" i="8"/>
  <c r="E98" i="8"/>
  <c r="I97" i="8"/>
  <c r="H97" i="8"/>
  <c r="G97" i="8"/>
  <c r="F97" i="8"/>
  <c r="E97" i="8"/>
  <c r="I96" i="8"/>
  <c r="H96" i="8"/>
  <c r="G96" i="8"/>
  <c r="F96" i="8"/>
  <c r="E96" i="8"/>
  <c r="I95" i="8"/>
  <c r="H95" i="8"/>
  <c r="G95" i="8"/>
  <c r="F95" i="8"/>
  <c r="E95" i="8"/>
  <c r="I94" i="8"/>
  <c r="H94" i="8"/>
  <c r="G94" i="8"/>
  <c r="F94" i="8"/>
  <c r="E94" i="8"/>
  <c r="I93" i="8"/>
  <c r="H93" i="8"/>
  <c r="G93" i="8"/>
  <c r="F93" i="8"/>
  <c r="E93" i="8"/>
  <c r="I92" i="8"/>
  <c r="H92" i="8"/>
  <c r="G92" i="8"/>
  <c r="F92" i="8"/>
  <c r="E92" i="8"/>
  <c r="I91" i="8"/>
  <c r="H91" i="8"/>
  <c r="G91" i="8"/>
  <c r="F91" i="8"/>
  <c r="E91" i="8"/>
  <c r="I90" i="8"/>
  <c r="H90" i="8"/>
  <c r="G90" i="8"/>
  <c r="F90" i="8"/>
  <c r="E90" i="8"/>
  <c r="I89" i="8"/>
  <c r="H89" i="8"/>
  <c r="G89" i="8"/>
  <c r="F89" i="8"/>
  <c r="E89" i="8"/>
  <c r="I88" i="8"/>
  <c r="H88" i="8"/>
  <c r="G88" i="8"/>
  <c r="F88" i="8"/>
  <c r="E88" i="8"/>
  <c r="I87" i="8"/>
  <c r="H87" i="8"/>
  <c r="G87" i="8"/>
  <c r="F87" i="8"/>
  <c r="E87" i="8"/>
  <c r="I86" i="8"/>
  <c r="H86" i="8"/>
  <c r="G86" i="8"/>
  <c r="F86" i="8"/>
  <c r="E86" i="8"/>
  <c r="I85" i="8"/>
  <c r="H85" i="8"/>
  <c r="G85" i="8"/>
  <c r="F85" i="8"/>
  <c r="E85" i="8"/>
  <c r="I84" i="8"/>
  <c r="H84" i="8"/>
  <c r="G84" i="8"/>
  <c r="F84" i="8"/>
  <c r="E84" i="8"/>
  <c r="I83" i="8"/>
  <c r="H83" i="8"/>
  <c r="G83" i="8"/>
  <c r="F83" i="8"/>
  <c r="E83" i="8"/>
  <c r="I82" i="8"/>
  <c r="H82" i="8"/>
  <c r="G82" i="8"/>
  <c r="F82" i="8"/>
  <c r="E82" i="8"/>
  <c r="I81" i="8"/>
  <c r="H81" i="8"/>
  <c r="G81" i="8"/>
  <c r="F81" i="8"/>
  <c r="E81" i="8"/>
  <c r="I80" i="8"/>
  <c r="H80" i="8"/>
  <c r="G80" i="8"/>
  <c r="F80" i="8"/>
  <c r="E80" i="8"/>
  <c r="I79" i="8"/>
  <c r="H79" i="8"/>
  <c r="G79" i="8"/>
  <c r="F79" i="8"/>
  <c r="E79" i="8"/>
  <c r="I78" i="8"/>
  <c r="H78" i="8"/>
  <c r="G78" i="8"/>
  <c r="F78" i="8"/>
  <c r="E78" i="8"/>
  <c r="I77" i="8"/>
  <c r="H77" i="8"/>
  <c r="G77" i="8"/>
  <c r="F77" i="8"/>
  <c r="E77" i="8"/>
  <c r="I76" i="8"/>
  <c r="H76" i="8"/>
  <c r="G76" i="8"/>
  <c r="F76" i="8"/>
  <c r="E76" i="8"/>
  <c r="I75" i="8"/>
  <c r="H75" i="8"/>
  <c r="G75" i="8"/>
  <c r="F75" i="8"/>
  <c r="E75" i="8"/>
  <c r="I74" i="8"/>
  <c r="H74" i="8"/>
  <c r="G74" i="8"/>
  <c r="F74" i="8"/>
  <c r="E74" i="8"/>
  <c r="I73" i="8"/>
  <c r="H73" i="8"/>
  <c r="G73" i="8"/>
  <c r="F73" i="8"/>
  <c r="E73" i="8"/>
  <c r="I72" i="8"/>
  <c r="H72" i="8"/>
  <c r="G72" i="8"/>
  <c r="F72" i="8"/>
  <c r="E72" i="8"/>
  <c r="I71" i="8"/>
  <c r="H71" i="8"/>
  <c r="G71" i="8"/>
  <c r="F71" i="8"/>
  <c r="E71" i="8"/>
  <c r="I70" i="8"/>
  <c r="H70" i="8"/>
  <c r="G70" i="8"/>
  <c r="F70" i="8"/>
  <c r="E70" i="8"/>
  <c r="I69" i="8"/>
  <c r="H69" i="8"/>
  <c r="G69" i="8"/>
  <c r="F69" i="8"/>
  <c r="E69" i="8"/>
  <c r="I68" i="8"/>
  <c r="H68" i="8"/>
  <c r="G68" i="8"/>
  <c r="F68" i="8"/>
  <c r="E68" i="8"/>
  <c r="I67" i="8"/>
  <c r="H67" i="8"/>
  <c r="G67" i="8"/>
  <c r="F67" i="8"/>
  <c r="E67" i="8"/>
  <c r="I66" i="8"/>
  <c r="H66" i="8"/>
  <c r="G66" i="8"/>
  <c r="F66" i="8"/>
  <c r="E66" i="8"/>
  <c r="I65" i="8"/>
  <c r="H65" i="8"/>
  <c r="G65" i="8"/>
  <c r="F65" i="8"/>
  <c r="E65" i="8"/>
  <c r="I64" i="8"/>
  <c r="H64" i="8"/>
  <c r="G64" i="8"/>
  <c r="F64" i="8"/>
  <c r="E64" i="8"/>
  <c r="I63" i="8"/>
  <c r="H63" i="8"/>
  <c r="G63" i="8"/>
  <c r="F63" i="8"/>
  <c r="E63" i="8"/>
  <c r="I62" i="8"/>
  <c r="H62" i="8"/>
  <c r="G62" i="8"/>
  <c r="F62" i="8"/>
  <c r="E62" i="8"/>
  <c r="I61" i="8"/>
  <c r="H61" i="8"/>
  <c r="G61" i="8"/>
  <c r="F61" i="8"/>
  <c r="E61" i="8"/>
  <c r="I60" i="8"/>
  <c r="H60" i="8"/>
  <c r="G60" i="8"/>
  <c r="F60" i="8"/>
  <c r="E60" i="8"/>
  <c r="I59" i="8"/>
  <c r="H59" i="8"/>
  <c r="G59" i="8"/>
  <c r="F59" i="8"/>
  <c r="E59" i="8"/>
  <c r="I58" i="8"/>
  <c r="H58" i="8"/>
  <c r="G58" i="8"/>
  <c r="F58" i="8"/>
  <c r="E58" i="8"/>
  <c r="I57" i="8"/>
  <c r="H57" i="8"/>
  <c r="G57" i="8"/>
  <c r="F57" i="8"/>
  <c r="E57" i="8"/>
  <c r="I56" i="8"/>
  <c r="H56" i="8"/>
  <c r="G56" i="8"/>
  <c r="F56" i="8"/>
  <c r="E56" i="8"/>
  <c r="I55" i="8"/>
  <c r="H55" i="8"/>
  <c r="G55" i="8"/>
  <c r="F55" i="8"/>
  <c r="E55" i="8"/>
  <c r="I54" i="8"/>
  <c r="H54" i="8"/>
  <c r="G54" i="8"/>
  <c r="F54" i="8"/>
  <c r="E54" i="8"/>
  <c r="I53" i="8"/>
  <c r="H53" i="8"/>
  <c r="G53" i="8"/>
  <c r="F53" i="8"/>
  <c r="E53" i="8"/>
  <c r="I52" i="8"/>
  <c r="H52" i="8"/>
  <c r="G52" i="8"/>
  <c r="F52" i="8"/>
  <c r="E52" i="8"/>
  <c r="I51" i="8"/>
  <c r="H51" i="8"/>
  <c r="G51" i="8"/>
  <c r="F51" i="8"/>
  <c r="E51" i="8"/>
  <c r="I50" i="8"/>
  <c r="H50" i="8"/>
  <c r="G50" i="8"/>
  <c r="F50" i="8"/>
  <c r="E50" i="8"/>
  <c r="I49" i="8"/>
  <c r="H49" i="8"/>
  <c r="G49" i="8"/>
  <c r="F49" i="8"/>
  <c r="E49" i="8"/>
  <c r="I48" i="8"/>
  <c r="H48" i="8"/>
  <c r="G48" i="8"/>
  <c r="F48" i="8"/>
  <c r="E48" i="8"/>
  <c r="I47" i="8"/>
  <c r="H47" i="8"/>
  <c r="G47" i="8"/>
  <c r="F47" i="8"/>
  <c r="E47" i="8"/>
  <c r="I46" i="8"/>
  <c r="H46" i="8"/>
  <c r="G46" i="8"/>
  <c r="F46" i="8"/>
  <c r="E46" i="8"/>
  <c r="I45" i="8"/>
  <c r="H45" i="8"/>
  <c r="G45" i="8"/>
  <c r="F45" i="8"/>
  <c r="E45" i="8"/>
  <c r="I44" i="8"/>
  <c r="H44" i="8"/>
  <c r="G44" i="8"/>
  <c r="F44" i="8"/>
  <c r="E44" i="8"/>
  <c r="I43" i="8"/>
  <c r="H43" i="8"/>
  <c r="G43" i="8"/>
  <c r="F43" i="8"/>
  <c r="E43" i="8"/>
  <c r="I42" i="8"/>
  <c r="H42" i="8"/>
  <c r="G42" i="8"/>
  <c r="F42" i="8"/>
  <c r="E42" i="8"/>
  <c r="I41" i="8"/>
  <c r="H41" i="8"/>
  <c r="G41" i="8"/>
  <c r="F41" i="8"/>
  <c r="E41" i="8"/>
  <c r="I40" i="8"/>
  <c r="H40" i="8"/>
  <c r="G40" i="8"/>
  <c r="F40" i="8"/>
  <c r="E40" i="8"/>
  <c r="I39" i="8"/>
  <c r="H39" i="8"/>
  <c r="G39" i="8"/>
  <c r="F39" i="8"/>
  <c r="E39" i="8"/>
  <c r="I38" i="8"/>
  <c r="H38" i="8"/>
  <c r="G38" i="8"/>
  <c r="F38" i="8"/>
  <c r="E38" i="8"/>
  <c r="I37" i="8"/>
  <c r="H37" i="8"/>
  <c r="G37" i="8"/>
  <c r="F37" i="8"/>
  <c r="E37" i="8"/>
  <c r="I36" i="8"/>
  <c r="H36" i="8"/>
  <c r="G36" i="8"/>
  <c r="F36" i="8"/>
  <c r="E36" i="8"/>
  <c r="I35" i="8"/>
  <c r="H35" i="8"/>
  <c r="G35" i="8"/>
  <c r="F35" i="8"/>
  <c r="E35" i="8"/>
  <c r="I34" i="8"/>
  <c r="H34" i="8"/>
  <c r="G34" i="8"/>
  <c r="F34" i="8"/>
  <c r="E34" i="8"/>
  <c r="I33" i="8"/>
  <c r="H33" i="8"/>
  <c r="G33" i="8"/>
  <c r="F33" i="8"/>
  <c r="E33" i="8"/>
  <c r="I32" i="8"/>
  <c r="H32" i="8"/>
  <c r="G32" i="8"/>
  <c r="F32" i="8"/>
  <c r="E32" i="8"/>
  <c r="I31" i="8"/>
  <c r="H31" i="8"/>
  <c r="G31" i="8"/>
  <c r="F31" i="8"/>
  <c r="E31" i="8"/>
  <c r="I30" i="8"/>
  <c r="H30" i="8"/>
  <c r="G30" i="8"/>
  <c r="F30" i="8"/>
  <c r="E30" i="8"/>
  <c r="I29" i="8"/>
  <c r="H29" i="8"/>
  <c r="G29" i="8"/>
  <c r="F29" i="8"/>
  <c r="E29" i="8"/>
  <c r="I28" i="8"/>
  <c r="H28" i="8"/>
  <c r="G28" i="8"/>
  <c r="F28" i="8"/>
  <c r="E28" i="8"/>
  <c r="I27" i="8"/>
  <c r="H27" i="8"/>
  <c r="G27" i="8"/>
  <c r="F27" i="8"/>
  <c r="E27" i="8"/>
  <c r="I26" i="8"/>
  <c r="H26" i="8"/>
  <c r="G26" i="8"/>
  <c r="F26" i="8"/>
  <c r="E26" i="8"/>
  <c r="I25" i="8"/>
  <c r="H25" i="8"/>
  <c r="G25" i="8"/>
  <c r="F25" i="8"/>
  <c r="E25" i="8"/>
  <c r="I24" i="8"/>
  <c r="H24" i="8"/>
  <c r="G24" i="8"/>
  <c r="F24" i="8"/>
  <c r="E24" i="8"/>
  <c r="I23" i="8"/>
  <c r="H23" i="8"/>
  <c r="G23" i="8"/>
  <c r="F23" i="8"/>
  <c r="E23" i="8"/>
  <c r="I22" i="8"/>
  <c r="H22" i="8"/>
  <c r="G22" i="8"/>
  <c r="F22" i="8"/>
  <c r="E22" i="8"/>
  <c r="I21" i="8"/>
  <c r="H21" i="8"/>
  <c r="G21" i="8"/>
  <c r="F21" i="8"/>
  <c r="E21" i="8"/>
  <c r="I20" i="8"/>
  <c r="H20" i="8"/>
  <c r="G20" i="8"/>
  <c r="F20" i="8"/>
  <c r="E20" i="8"/>
  <c r="I19" i="8"/>
  <c r="H19" i="8"/>
  <c r="G19" i="8"/>
  <c r="F19" i="8"/>
  <c r="E19" i="8"/>
  <c r="I18" i="8"/>
  <c r="H18" i="8"/>
  <c r="G18" i="8"/>
  <c r="F18" i="8"/>
  <c r="E18" i="8"/>
  <c r="I17" i="8"/>
  <c r="H17" i="8"/>
  <c r="G17" i="8"/>
  <c r="F17" i="8"/>
  <c r="E17" i="8"/>
  <c r="I16" i="8"/>
  <c r="H16" i="8"/>
  <c r="G16" i="8"/>
  <c r="F16" i="8"/>
  <c r="E16" i="8"/>
  <c r="I15" i="8"/>
  <c r="H15" i="8"/>
  <c r="G15" i="8"/>
  <c r="F15" i="8"/>
  <c r="E15" i="8"/>
  <c r="I14" i="8"/>
  <c r="H14" i="8"/>
  <c r="G14" i="8"/>
  <c r="F14" i="8"/>
  <c r="E14" i="8"/>
  <c r="I13" i="8"/>
  <c r="H13" i="8"/>
  <c r="G13" i="8"/>
  <c r="F13" i="8"/>
  <c r="E13" i="8"/>
  <c r="I12" i="8"/>
  <c r="H12" i="8"/>
  <c r="G12" i="8"/>
  <c r="F12" i="8"/>
  <c r="E12" i="8"/>
  <c r="I11" i="8"/>
  <c r="H11" i="8"/>
  <c r="G11" i="8"/>
  <c r="F11" i="8"/>
  <c r="E11" i="8"/>
  <c r="I10" i="8"/>
  <c r="H10" i="8"/>
  <c r="G10" i="8"/>
  <c r="F10" i="8"/>
  <c r="E10" i="8"/>
  <c r="I9" i="8"/>
  <c r="H9" i="8"/>
  <c r="G9" i="8"/>
  <c r="F9" i="8"/>
  <c r="E9" i="8"/>
  <c r="I8" i="8"/>
  <c r="H8" i="8"/>
  <c r="G8" i="8"/>
  <c r="F8" i="8"/>
  <c r="E8" i="8"/>
  <c r="I7" i="8"/>
  <c r="H7" i="8"/>
  <c r="G7" i="8"/>
  <c r="F7" i="8"/>
  <c r="E7" i="8"/>
  <c r="I6" i="8"/>
  <c r="H6" i="8"/>
  <c r="G6" i="8"/>
  <c r="F6" i="8"/>
  <c r="E6" i="8"/>
  <c r="I5" i="8"/>
  <c r="H5" i="8"/>
  <c r="G5" i="8"/>
  <c r="F5" i="8"/>
  <c r="E5" i="8"/>
  <c r="I4" i="8"/>
  <c r="H4" i="8"/>
  <c r="G4" i="8"/>
  <c r="F4" i="8"/>
  <c r="E4" i="8"/>
  <c r="I3" i="8"/>
  <c r="H3" i="8"/>
  <c r="G3" i="8"/>
  <c r="F3" i="8"/>
  <c r="E3" i="8"/>
  <c r="I2" i="8"/>
  <c r="H2" i="8"/>
  <c r="G2" i="8"/>
  <c r="F2" i="8"/>
  <c r="E2" i="8"/>
  <c r="F15" i="4"/>
  <c r="D15" i="4"/>
  <c r="D14" i="4"/>
  <c r="D13" i="4"/>
  <c r="D12" i="4"/>
  <c r="D11" i="4"/>
  <c r="D10" i="4"/>
  <c r="D9" i="4"/>
  <c r="D8" i="4"/>
  <c r="D7" i="4"/>
  <c r="D6" i="4"/>
  <c r="D5" i="4"/>
  <c r="D4" i="4"/>
  <c r="F3" i="4"/>
  <c r="D3" i="4"/>
  <c r="D2" i="4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I6" i="2"/>
  <c r="H6" i="2"/>
  <c r="G6" i="2"/>
  <c r="I5" i="2"/>
  <c r="H5" i="2"/>
  <c r="G5" i="2"/>
  <c r="I4" i="2"/>
  <c r="H4" i="2"/>
  <c r="G4" i="2"/>
  <c r="I3" i="2"/>
  <c r="H3" i="2"/>
  <c r="G3" i="2"/>
  <c r="I2" i="2"/>
  <c r="H2" i="2"/>
  <c r="G2" i="2"/>
  <c r="S17" i="1"/>
  <c r="G17" i="1"/>
  <c r="F17" i="1"/>
  <c r="E17" i="1"/>
  <c r="D17" i="1"/>
  <c r="C17" i="1"/>
  <c r="B17" i="1"/>
  <c r="S16" i="1"/>
  <c r="G16" i="1"/>
  <c r="F16" i="1"/>
  <c r="E16" i="1"/>
  <c r="D16" i="1"/>
  <c r="C16" i="1"/>
  <c r="B16" i="1"/>
  <c r="S15" i="1"/>
  <c r="G15" i="1"/>
  <c r="F15" i="1"/>
  <c r="E15" i="1"/>
  <c r="D15" i="1"/>
  <c r="C15" i="1"/>
  <c r="B15" i="1"/>
  <c r="S14" i="1"/>
  <c r="G14" i="1"/>
  <c r="F14" i="1"/>
  <c r="E14" i="1"/>
  <c r="D14" i="1"/>
  <c r="C14" i="1"/>
  <c r="B14" i="1"/>
  <c r="S13" i="1"/>
  <c r="G13" i="1"/>
  <c r="F13" i="1"/>
  <c r="E13" i="1"/>
  <c r="D13" i="1"/>
  <c r="C13" i="1"/>
  <c r="B13" i="1"/>
  <c r="S12" i="1"/>
  <c r="G12" i="1"/>
  <c r="F12" i="1"/>
  <c r="E12" i="1"/>
  <c r="D12" i="1"/>
  <c r="C12" i="1"/>
  <c r="B12" i="1"/>
  <c r="S11" i="1"/>
  <c r="G11" i="1"/>
  <c r="F11" i="1"/>
  <c r="E11" i="1"/>
  <c r="D11" i="1"/>
  <c r="C11" i="1"/>
  <c r="B11" i="1"/>
  <c r="S10" i="1"/>
  <c r="G10" i="1"/>
  <c r="F10" i="1"/>
  <c r="E10" i="1"/>
  <c r="D10" i="1"/>
  <c r="C10" i="1"/>
  <c r="B10" i="1"/>
  <c r="S9" i="1"/>
  <c r="G9" i="1"/>
  <c r="F9" i="1"/>
  <c r="E9" i="1"/>
  <c r="D9" i="1"/>
  <c r="C9" i="1"/>
  <c r="B9" i="1"/>
  <c r="S8" i="1"/>
  <c r="G8" i="1"/>
  <c r="F8" i="1"/>
  <c r="E8" i="1"/>
  <c r="D8" i="1"/>
  <c r="C8" i="1"/>
  <c r="B8" i="1"/>
  <c r="S7" i="1"/>
  <c r="G7" i="1"/>
  <c r="F7" i="1"/>
  <c r="E7" i="1"/>
  <c r="D7" i="1"/>
  <c r="C7" i="1"/>
  <c r="B7" i="1"/>
  <c r="S6" i="1"/>
  <c r="G6" i="1"/>
  <c r="F6" i="1"/>
  <c r="E6" i="1"/>
  <c r="D6" i="1"/>
  <c r="C6" i="1"/>
  <c r="B6" i="1"/>
  <c r="S5" i="1"/>
  <c r="G5" i="1"/>
  <c r="F5" i="1"/>
  <c r="E5" i="1"/>
  <c r="D5" i="1"/>
  <c r="C5" i="1"/>
  <c r="B5" i="1"/>
  <c r="S4" i="1"/>
  <c r="G4" i="1"/>
  <c r="F4" i="1"/>
  <c r="E4" i="1"/>
  <c r="D4" i="1"/>
  <c r="C4" i="1"/>
  <c r="B4" i="1"/>
  <c r="S3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<sst xmlns="http://schemas.openxmlformats.org/spreadsheetml/2006/main" count="25789" uniqueCount="178">
  <si>
    <t>AÑOS</t>
  </si>
  <si>
    <t xml:space="preserve">% población en edad de trabajar </t>
  </si>
  <si>
    <t>Tasa Global de Participación (TGP)</t>
  </si>
  <si>
    <t>Tasa de Ocupación (TO)</t>
  </si>
  <si>
    <t>Tasa de Desocupación (TD)</t>
  </si>
  <si>
    <t>Tasa de Subocupación (TS)</t>
  </si>
  <si>
    <t>TCSD</t>
  </si>
  <si>
    <t>TCDFTP</t>
  </si>
  <si>
    <t>MCSFT</t>
  </si>
  <si>
    <t>Población total</t>
  </si>
  <si>
    <t>Población en edad de trabajar (PET)</t>
  </si>
  <si>
    <t xml:space="preserve">Fuerza de trabajo  </t>
  </si>
  <si>
    <t>Población ocupada</t>
  </si>
  <si>
    <t>Población desocupada</t>
  </si>
  <si>
    <t>Población fuera de la fuerza de trabajo</t>
  </si>
  <si>
    <t>Población subocupada</t>
  </si>
  <si>
    <t>Fuerza de trabajo potencial</t>
  </si>
  <si>
    <t>Salario Minimo</t>
  </si>
  <si>
    <t>Variacion-SMLV</t>
  </si>
  <si>
    <t>Ciudad</t>
  </si>
  <si>
    <t>Año</t>
  </si>
  <si>
    <t>Población Ocupada</t>
  </si>
  <si>
    <t>Asalariados</t>
  </si>
  <si>
    <t>Independientes</t>
  </si>
  <si>
    <t>Trabajador Familiar sin Remuneración</t>
  </si>
  <si>
    <t>Asalariados +Independientes</t>
  </si>
  <si>
    <t>% Asalariados</t>
  </si>
  <si>
    <t>%  Independientes</t>
  </si>
  <si>
    <t>Buenaventura</t>
  </si>
  <si>
    <t>Barrancabermeja</t>
  </si>
  <si>
    <t>Soacha</t>
  </si>
  <si>
    <t>Tumaco</t>
  </si>
  <si>
    <t>Rionegro</t>
  </si>
  <si>
    <t>Población
Nacional
(miles)</t>
  </si>
  <si>
    <t>Personas en
Pobreza
(miles)</t>
  </si>
  <si>
    <t>Tasa de
Pobreza
(%)</t>
  </si>
  <si>
    <t>Reduc. vs
Año Ant.
(pp)</t>
  </si>
  <si>
    <t>Var. Personas
En Pobreza
(miles)</t>
  </si>
  <si>
    <t>Mes</t>
  </si>
  <si>
    <t>SEXO + TOTAL</t>
  </si>
  <si>
    <t>% Poblacion en edad de trabajar</t>
  </si>
  <si>
    <t>Fuerza de trabajo</t>
  </si>
  <si>
    <t>ENERO</t>
  </si>
  <si>
    <t>FEMENINO</t>
  </si>
  <si>
    <t>MASCULINO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</si>
  <si>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</si>
  <si>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</si>
  <si>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</si>
  <si>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</si>
  <si>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</si>
  <si>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</si>
  <si>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</si>
  <si>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</si>
  <si>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</si>
  <si>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</si>
  <si>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</si>
  <si>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Cobertura geográfica</t>
  </si>
  <si>
    <t>Bogotá D.C</t>
  </si>
  <si>
    <t>13 ciudades</t>
  </si>
  <si>
    <t xml:space="preserve">Medellin </t>
  </si>
  <si>
    <t>Área metropolitana</t>
  </si>
  <si>
    <t xml:space="preserve">Cali </t>
  </si>
  <si>
    <t xml:space="preserve">Barranquilla </t>
  </si>
  <si>
    <t xml:space="preserve">Bucaramanga </t>
  </si>
  <si>
    <t xml:space="preserve">Manizales </t>
  </si>
  <si>
    <t>Pasto</t>
  </si>
  <si>
    <t>Pereira</t>
  </si>
  <si>
    <t xml:space="preserve">Cucuta </t>
  </si>
  <si>
    <t>Ibagué</t>
  </si>
  <si>
    <t>Montería</t>
  </si>
  <si>
    <t>Cartagena</t>
  </si>
  <si>
    <t>Villavicencio</t>
  </si>
  <si>
    <t>Tunja</t>
  </si>
  <si>
    <t>10 ciudades</t>
  </si>
  <si>
    <t>Florencia</t>
  </si>
  <si>
    <t>Popayán</t>
  </si>
  <si>
    <t>Valledupar</t>
  </si>
  <si>
    <t>Quibdó</t>
  </si>
  <si>
    <t>Neiva</t>
  </si>
  <si>
    <t>Riohacha</t>
  </si>
  <si>
    <t>Santa Marta</t>
  </si>
  <si>
    <t>Armenia</t>
  </si>
  <si>
    <t>Sincelejo</t>
  </si>
  <si>
    <t>Arauca</t>
  </si>
  <si>
    <t>Capitales de la amazonia</t>
  </si>
  <si>
    <t>Yopal</t>
  </si>
  <si>
    <t>Mocoa</t>
  </si>
  <si>
    <t>Leticia</t>
  </si>
  <si>
    <t>Inírida</t>
  </si>
  <si>
    <t>San José del Guaviare</t>
  </si>
  <si>
    <t>Mitú</t>
  </si>
  <si>
    <t>Puerto Carreño</t>
  </si>
  <si>
    <t>San Andrés</t>
  </si>
  <si>
    <t>Ciudad Intermedia</t>
  </si>
  <si>
    <t>Trimestre</t>
  </si>
  <si>
    <t>Bogotá D.C.</t>
  </si>
  <si>
    <t>Ene - Mar</t>
  </si>
  <si>
    <t>Feb-Abr</t>
  </si>
  <si>
    <t>Mar - May</t>
  </si>
  <si>
    <t>Abr - Jun</t>
  </si>
  <si>
    <t>May - Jul</t>
  </si>
  <si>
    <t>Jun - Ago</t>
  </si>
  <si>
    <t>Jul - Sep</t>
  </si>
  <si>
    <t>Ago - Oct</t>
  </si>
  <si>
    <t>Sep - Nov</t>
  </si>
  <si>
    <t>Oct - Dic</t>
  </si>
  <si>
    <t>Nov 10-Ene 11</t>
  </si>
  <si>
    <t>Dic 10 - Feb 11</t>
  </si>
  <si>
    <t>Nov 11-Ene 12</t>
  </si>
  <si>
    <t>Dic 11 - Feb 12</t>
  </si>
  <si>
    <t>Feb - Abr</t>
  </si>
  <si>
    <t>Nov12 - Ene13</t>
  </si>
  <si>
    <t>Dic 12 - Feb 13</t>
  </si>
  <si>
    <t>Nov13 - Ene14</t>
  </si>
  <si>
    <t>Dic 13 - Feb 14</t>
  </si>
  <si>
    <t>May- Jul</t>
  </si>
  <si>
    <t>Nov 14 - Ene 15</t>
  </si>
  <si>
    <t>Dic 14 - Feb 15</t>
  </si>
  <si>
    <t>Nov 15 - Ene 16</t>
  </si>
  <si>
    <t>Dic 15 - Feb 16</t>
  </si>
  <si>
    <t xml:space="preserve">Ene - Mar </t>
  </si>
  <si>
    <t xml:space="preserve">Feb - Abr </t>
  </si>
  <si>
    <t>Nov 16 - Ene 17</t>
  </si>
  <si>
    <t>Dic 16 - Feb 17</t>
  </si>
  <si>
    <t>Nov 17 - Ene 18</t>
  </si>
  <si>
    <t>Dic 17 - Feb 18</t>
  </si>
  <si>
    <t>Nov 18 - Ene 19</t>
  </si>
  <si>
    <t>Dic 18 - Feb 19</t>
  </si>
  <si>
    <t>Nov 19 - Ene 20</t>
  </si>
  <si>
    <t>Dic 19 - Feb 20</t>
  </si>
  <si>
    <t>Ene - Mar*</t>
  </si>
  <si>
    <t>Feb - Abr*</t>
  </si>
  <si>
    <t>Mar - May*</t>
  </si>
  <si>
    <t>Abr - Jun*</t>
  </si>
  <si>
    <t>May - Jul*</t>
  </si>
  <si>
    <t>Jun - Ago*</t>
  </si>
  <si>
    <t>Jul - Sep*</t>
  </si>
  <si>
    <t>Ago- Oct</t>
  </si>
  <si>
    <t>Nov 20 - Ene 21</t>
  </si>
  <si>
    <t>Dic 20 - Feb 21</t>
  </si>
  <si>
    <t xml:space="preserve">Abr - Jun </t>
  </si>
  <si>
    <t>Nov 21 - Ene 22</t>
  </si>
  <si>
    <t>Dic 21 - Feb 22</t>
  </si>
  <si>
    <t>Nov 22 - Ene 23</t>
  </si>
  <si>
    <t>Dic 22 - Feb 23</t>
  </si>
  <si>
    <t>Nov 23 - Ene 24</t>
  </si>
  <si>
    <t>Dic 23 - Feb 24</t>
  </si>
  <si>
    <t>Nov 24 - Ene 25</t>
  </si>
  <si>
    <t>Dic 24 - Feb 25</t>
  </si>
  <si>
    <t>Nov 25 - Ene 26</t>
  </si>
  <si>
    <t>Dic 25 - Feb 26</t>
  </si>
  <si>
    <t xml:space="preserve">Medellín </t>
  </si>
  <si>
    <t xml:space="preserve">Pereira </t>
  </si>
  <si>
    <t xml:space="preserve">Cúcuta </t>
  </si>
  <si>
    <t>Total 10 ciudades</t>
  </si>
  <si>
    <t>Tunja, Neiva, Florencia, Riohacha, Popayán, Santa Marta, Valledupar, Armenia, Quibdó y Sincelejo.</t>
  </si>
  <si>
    <t xml:space="preserve">Total 23 ciudades y área metropolitanas </t>
  </si>
  <si>
    <t>incluye 13 ciudades y áreas metropolitanas más 10 ciudades.</t>
  </si>
  <si>
    <t xml:space="preserve">Total 13 ciudades y área metropolitana </t>
  </si>
  <si>
    <t>Bog., Med., Cali, Baq., Buc., Man., Per., Cúc., Pasto, Ibag., Mont., Cart. y Villa.</t>
  </si>
  <si>
    <t xml:space="preserve">Obrero, empleado particular  </t>
  </si>
  <si>
    <t xml:space="preserve">Obrero, empleado del gobierno </t>
  </si>
  <si>
    <t xml:space="preserve">Empleado doméstico </t>
  </si>
  <si>
    <t xml:space="preserve">Trabajador por cuenta propia </t>
  </si>
  <si>
    <t>Patrón o empleador</t>
  </si>
  <si>
    <t xml:space="preserve">Trabajador familiar sin remuneración </t>
  </si>
  <si>
    <t>Jornalero o Peón</t>
  </si>
  <si>
    <t>Otro</t>
  </si>
  <si>
    <t>Total 13 ciudades y área metropolitana</t>
  </si>
  <si>
    <t>Medellín A.M.</t>
  </si>
  <si>
    <t>Barranquilla A.M.</t>
  </si>
  <si>
    <t>Bogota D.C</t>
  </si>
  <si>
    <t>Manizales A.M.</t>
  </si>
  <si>
    <t>Cucuta</t>
  </si>
  <si>
    <t>Pereira A.M</t>
  </si>
  <si>
    <t>Bucaramanga</t>
  </si>
  <si>
    <t>Cali A.M</t>
  </si>
  <si>
    <t>Popayan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</si>
</sst>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##,###,###,###,###,###,###,###,###,##0.00"/>
    <numFmt numFmtId="167" formatCode="_-* #,##0_-;\-* #,##0_-;_-* &quot;-&quot;_-;_-@"/>
    <numFmt numFmtId="168" formatCode="\+0.0;\-0.0;0.0"/>
    <numFmt numFmtId="169" formatCode="#,##0.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0"/>
      <name val="Arial"/>
      <family val="2"/>
    </font>
    <font>
      <sz val="10"/>
      <name val="Arial"/>
      <family val="2"/>
    </font>
    <font>
      <sz val="12"/>
      <color theme="1"/>
      <name val="Abadi"/>
      <family val="2"/>
    </font>
    <font>
      <sz val="12"/>
      <color theme="1" tint="4.9989318521683403E-2"/>
      <name val="Abadi"/>
      <family val="2"/>
    </font>
    <font>
      <b/>
      <sz val="12"/>
      <color theme="1" tint="4.9989318521683403E-2"/>
      <name val="Abadi"/>
      <family val="2"/>
    </font>
    <font>
      <sz val="12"/>
      <name val="Abadi"/>
      <family val="2"/>
    </font>
    <font>
      <sz val="11"/>
      <color theme="1"/>
      <name val="Abadi"/>
      <family val="2"/>
    </font>
    <font>
      <sz val="8"/>
      <color theme="1"/>
      <name val="Abadi"/>
      <family val="2"/>
    </font>
    <font>
      <b/>
      <sz val="11"/>
      <color theme="1"/>
      <name val="Abadi"/>
      <family val="2"/>
    </font>
    <font>
      <b/>
      <sz val="11"/>
      <color rgb="FFFFFFFF"/>
      <name val="Abadi"/>
      <family val="2"/>
    </font>
    <font>
      <sz val="11"/>
      <color theme="1" tint="4.9989318521683403E-2"/>
      <name val="Abadi"/>
      <family val="2"/>
    </font>
    <font>
      <sz val="11"/>
      <name val="Abadi"/>
      <family val="2"/>
    </font>
    <font>
      <b/>
      <sz val="12"/>
      <name val="Abadi"/>
      <family val="2"/>
    </font>
    <font>
      <sz val="11"/>
      <color rgb="FF000000"/>
      <name val="Abadi"/>
      <family val="2"/>
    </font>
    <font>
      <b/>
      <sz val="11"/>
      <color rgb="FF1B5E20"/>
      <name val="Abadi"/>
      <family val="2"/>
    </font>
    <font>
      <b/>
      <sz val="11"/>
      <color rgb="FFB71C1C"/>
      <name val="Abadi"/>
      <family val="2"/>
    </font>
    <font>
      <sz val="12"/>
      <color theme="1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EF9E7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DE8E8"/>
      </patternFill>
    </fill>
    <fill>
      <patternFill patternType="solid">
        <fgColor theme="0"/>
        <bgColor rgb="FFBDBDBD"/>
      </patternFill>
    </fill>
    <fill>
      <patternFill patternType="solid">
        <fgColor rgb="FFFF9999"/>
        <bgColor indexed="64"/>
      </patternFill>
    </fill>
    <fill>
      <patternFill patternType="solid">
        <fgColor theme="9" tint="0.39997558519241921"/>
        <bgColor rgb="FF215E99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4F6F9"/>
        <bgColor rgb="FFF4F6F9"/>
      </patternFill>
    </fill>
    <fill>
      <patternFill patternType="solid">
        <fgColor theme="5" tint="0.59999389629810485"/>
        <bgColor rgb="FF1F38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5" tint="0.39997558519241921"/>
        <bgColor rgb="FFEAEAEA"/>
      </patternFill>
    </fill>
    <fill>
      <patternFill patternType="solid">
        <fgColor rgb="FFEAEAEA"/>
        <bgColor rgb="FFEAEAEA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EAEAEA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EAEAEA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 style="medium">
        <color theme="7" tint="-0.499984740745262"/>
      </right>
      <top/>
      <bottom style="medium">
        <color theme="7" tint="-0.499984740745262"/>
      </bottom>
      <diagonal/>
    </border>
    <border>
      <left style="medium">
        <color theme="7" tint="-0.499984740745262"/>
      </left>
      <right/>
      <top/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 style="medium">
        <color theme="7" tint="-0.499984740745262"/>
      </bottom>
      <diagonal/>
    </border>
    <border>
      <left style="medium">
        <color theme="7" tint="-0.499984740745262"/>
      </left>
      <right/>
      <top style="medium">
        <color theme="7" tint="-0.499984740745262"/>
      </top>
      <bottom style="medium">
        <color theme="7" tint="-0.499984740745262"/>
      </bottom>
      <diagonal/>
    </border>
    <border>
      <left/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 style="medium">
        <color theme="7" tint="-0.499984740745262"/>
      </right>
      <top style="medium">
        <color theme="7" tint="-0.499984740745262"/>
      </top>
      <bottom/>
      <diagonal/>
    </border>
    <border>
      <left style="medium">
        <color theme="7" tint="-0.499984740745262"/>
      </left>
      <right/>
      <top style="medium">
        <color theme="7" tint="-0.499984740745262"/>
      </top>
      <bottom/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/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8" tint="-0.24994659260841701"/>
      </left>
      <right style="medium">
        <color theme="8" tint="-0.24994659260841701"/>
      </right>
      <top/>
      <bottom style="medium">
        <color theme="8" tint="-0.24994659260841701"/>
      </bottom>
      <diagonal/>
    </border>
    <border>
      <left style="medium">
        <color theme="8" tint="-0.24994659260841701"/>
      </left>
      <right/>
      <top/>
      <bottom style="medium">
        <color theme="8" tint="-0.24994659260841701"/>
      </bottom>
      <diagonal/>
    </border>
    <border>
      <left/>
      <right style="medium">
        <color theme="8" tint="-0.24994659260841701"/>
      </right>
      <top style="medium">
        <color theme="8" tint="-0.24994659260841701"/>
      </top>
      <bottom style="medium">
        <color theme="8" tint="-0.24994659260841701"/>
      </bottom>
      <diagonal/>
    </border>
    <border>
      <left style="medium">
        <color theme="8" tint="-0.24994659260841701"/>
      </left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 style="medium">
        <color theme="8" tint="-0.24994659260841701"/>
      </right>
      <top style="medium">
        <color theme="8" tint="-0.24994659260841701"/>
      </top>
      <bottom/>
      <diagonal/>
    </border>
    <border>
      <left style="medium">
        <color theme="8" tint="-0.24994659260841701"/>
      </left>
      <right/>
      <top style="medium">
        <color theme="8" tint="-0.24994659260841701"/>
      </top>
      <bottom/>
      <diagonal/>
    </border>
    <border>
      <left style="thick">
        <color rgb="FFFF9999"/>
      </left>
      <right style="thick">
        <color rgb="FFFF9999"/>
      </right>
      <top style="thick">
        <color rgb="FFFF9999"/>
      </top>
      <bottom style="thick">
        <color rgb="FFFF9999"/>
      </bottom>
      <diagonal/>
    </border>
    <border>
      <left/>
      <right style="thick">
        <color rgb="FFFF9999"/>
      </right>
      <top/>
      <bottom style="thick">
        <color rgb="FFFF9999"/>
      </bottom>
      <diagonal/>
    </border>
    <border>
      <left style="thick">
        <color rgb="FFFF9999"/>
      </left>
      <right style="thick">
        <color rgb="FFFF9999"/>
      </right>
      <top/>
      <bottom style="thick">
        <color rgb="FFFF9999"/>
      </bottom>
      <diagonal/>
    </border>
    <border>
      <left style="thick">
        <color rgb="FFFF9999"/>
      </left>
      <right/>
      <top/>
      <bottom style="thick">
        <color rgb="FFFF9999"/>
      </bottom>
      <diagonal/>
    </border>
    <border>
      <left/>
      <right style="thick">
        <color rgb="FFFF9999"/>
      </right>
      <top style="thick">
        <color rgb="FFFF9999"/>
      </top>
      <bottom style="thick">
        <color rgb="FFFF9999"/>
      </bottom>
      <diagonal/>
    </border>
    <border>
      <left style="thick">
        <color rgb="FFFF9999"/>
      </left>
      <right/>
      <top style="thick">
        <color rgb="FFFF9999"/>
      </top>
      <bottom style="thick">
        <color rgb="FFFF9999"/>
      </bottom>
      <diagonal/>
    </border>
    <border>
      <left/>
      <right style="thick">
        <color rgb="FFFF9999"/>
      </right>
      <top style="thick">
        <color rgb="FFFF9999"/>
      </top>
      <bottom/>
      <diagonal/>
    </border>
    <border>
      <left style="thick">
        <color rgb="FFFF9999"/>
      </left>
      <right style="thick">
        <color rgb="FFFF9999"/>
      </right>
      <top style="thick">
        <color rgb="FFFF9999"/>
      </top>
      <bottom/>
      <diagonal/>
    </border>
    <border>
      <left style="thick">
        <color rgb="FFFF9999"/>
      </left>
      <right/>
      <top style="thick">
        <color rgb="FFFF9999"/>
      </top>
      <bottom/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/>
      <bottom style="thick">
        <color theme="9" tint="-0.24994659260841701"/>
      </bottom>
      <diagonal/>
    </border>
    <border>
      <left style="thick">
        <color theme="9" tint="-0.24994659260841701"/>
      </left>
      <right/>
      <top/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9" tint="-0.24994659260841701"/>
      </top>
      <bottom style="thick">
        <color theme="9" tint="-0.24994659260841701"/>
      </bottom>
      <diagonal/>
    </border>
    <border>
      <left/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/>
      <diagonal/>
    </border>
    <border>
      <left style="thick">
        <color theme="9" tint="-0.24994659260841701"/>
      </left>
      <right/>
      <top style="thick">
        <color theme="9" tint="-0.24994659260841701"/>
      </top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 style="medium">
        <color theme="5" tint="-0.24994659260841701"/>
      </right>
      <top/>
      <bottom style="medium">
        <color theme="5" tint="-0.24994659260841701"/>
      </bottom>
      <diagonal/>
    </border>
    <border>
      <left style="medium">
        <color theme="5" tint="-0.24994659260841701"/>
      </left>
      <right/>
      <top/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theme="5" tint="-0.24994659260841701"/>
      </left>
      <right/>
      <top style="medium">
        <color theme="5" tint="-0.24994659260841701"/>
      </top>
      <bottom style="medium">
        <color theme="5" tint="-0.24994659260841701"/>
      </bottom>
      <diagonal/>
    </border>
    <border>
      <left/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/>
      <diagonal/>
    </border>
    <border>
      <left style="medium">
        <color theme="5" tint="-0.24994659260841701"/>
      </left>
      <right/>
      <top style="medium">
        <color theme="5" tint="-0.24994659260841701"/>
      </top>
      <bottom/>
      <diagonal/>
    </border>
    <border>
      <left/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/>
      <bottom style="medium">
        <color theme="9" tint="-0.24994659260841701"/>
      </bottom>
      <diagonal/>
    </border>
    <border>
      <left style="medium">
        <color theme="9" tint="-0.24994659260841701"/>
      </left>
      <right/>
      <top/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72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5" fillId="10" borderId="31" xfId="0" applyFont="1" applyFill="1" applyBorder="1" applyAlignment="1">
      <alignment horizontal="center" vertical="center"/>
    </xf>
    <xf numFmtId="164" fontId="6" fillId="10" borderId="32" xfId="0" applyNumberFormat="1" applyFont="1" applyFill="1" applyBorder="1" applyAlignment="1">
      <alignment horizontal="center" vertical="center"/>
    </xf>
    <xf numFmtId="3" fontId="6" fillId="10" borderId="32" xfId="0" applyNumberFormat="1" applyFont="1" applyFill="1" applyBorder="1" applyAlignment="1">
      <alignment horizontal="center" vertical="center"/>
    </xf>
    <xf numFmtId="3" fontId="6" fillId="11" borderId="32" xfId="0" applyNumberFormat="1" applyFont="1" applyFill="1" applyBorder="1" applyAlignment="1">
      <alignment horizontal="center" vertical="center"/>
    </xf>
    <xf numFmtId="3" fontId="6" fillId="11" borderId="3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/>
    </xf>
    <xf numFmtId="0" fontId="6" fillId="9" borderId="24" xfId="0" applyFont="1" applyFill="1" applyBorder="1" applyAlignment="1">
      <alignment horizontal="center"/>
    </xf>
    <xf numFmtId="0" fontId="0" fillId="0" borderId="0" xfId="0" applyAlignment="1"/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8" fillId="13" borderId="1" xfId="0" applyNumberFormat="1" applyFont="1" applyFill="1" applyBorder="1" applyAlignment="1">
      <alignment horizontal="center" vertical="center"/>
    </xf>
    <xf numFmtId="10" fontId="8" fillId="13" borderId="1" xfId="0" applyNumberFormat="1" applyFont="1" applyFill="1" applyBorder="1" applyAlignment="1">
      <alignment horizontal="center" vertical="center"/>
    </xf>
    <xf numFmtId="4" fontId="10" fillId="13" borderId="1" xfId="0" applyNumberFormat="1" applyFont="1" applyFill="1" applyBorder="1" applyAlignment="1">
      <alignment horizontal="center" vertical="center"/>
    </xf>
    <xf numFmtId="1" fontId="8" fillId="13" borderId="2" xfId="0" applyNumberFormat="1" applyFont="1" applyFill="1" applyBorder="1" applyAlignment="1">
      <alignment horizontal="center" vertical="center"/>
    </xf>
    <xf numFmtId="10" fontId="8" fillId="13" borderId="2" xfId="0" applyNumberFormat="1" applyFont="1" applyFill="1" applyBorder="1" applyAlignment="1">
      <alignment horizontal="center" vertical="center"/>
    </xf>
    <xf numFmtId="4" fontId="10" fillId="13" borderId="2" xfId="0" applyNumberFormat="1" applyFont="1" applyFill="1" applyBorder="1" applyAlignment="1">
      <alignment horizontal="center" vertical="center"/>
    </xf>
    <xf numFmtId="0" fontId="11" fillId="12" borderId="39" xfId="0" applyFont="1" applyFill="1" applyBorder="1" applyAlignment="1">
      <alignment horizontal="center" vertical="center" wrapText="1"/>
    </xf>
    <xf numFmtId="0" fontId="8" fillId="13" borderId="40" xfId="0" applyFont="1" applyFill="1" applyBorder="1" applyAlignment="1">
      <alignment horizontal="center" vertical="center"/>
    </xf>
    <xf numFmtId="10" fontId="8" fillId="13" borderId="40" xfId="0" applyNumberFormat="1" applyFont="1" applyFill="1" applyBorder="1" applyAlignment="1">
      <alignment horizontal="center" vertical="center"/>
    </xf>
    <xf numFmtId="4" fontId="8" fillId="13" borderId="40" xfId="0" applyNumberFormat="1" applyFont="1" applyFill="1" applyBorder="1" applyAlignment="1">
      <alignment horizontal="center" vertical="center"/>
    </xf>
    <xf numFmtId="169" fontId="8" fillId="13" borderId="40" xfId="0" applyNumberFormat="1" applyFont="1" applyFill="1" applyBorder="1" applyAlignment="1">
      <alignment horizontal="center" vertical="center"/>
    </xf>
    <xf numFmtId="0" fontId="8" fillId="14" borderId="40" xfId="0" applyFont="1" applyFill="1" applyBorder="1" applyAlignment="1">
      <alignment horizontal="center" vertical="center"/>
    </xf>
    <xf numFmtId="10" fontId="8" fillId="14" borderId="40" xfId="0" applyNumberFormat="1" applyFont="1" applyFill="1" applyBorder="1" applyAlignment="1">
      <alignment horizontal="center" vertical="center"/>
    </xf>
    <xf numFmtId="169" fontId="8" fillId="14" borderId="40" xfId="0" applyNumberFormat="1" applyFont="1" applyFill="1" applyBorder="1" applyAlignment="1">
      <alignment horizontal="center" vertical="center"/>
    </xf>
    <xf numFmtId="1" fontId="8" fillId="13" borderId="41" xfId="0" applyNumberFormat="1" applyFont="1" applyFill="1" applyBorder="1" applyAlignment="1">
      <alignment horizontal="center" vertical="center"/>
    </xf>
    <xf numFmtId="1" fontId="8" fillId="14" borderId="41" xfId="0" applyNumberFormat="1" applyFont="1" applyFill="1" applyBorder="1" applyAlignment="1">
      <alignment horizontal="center" vertical="center"/>
    </xf>
    <xf numFmtId="169" fontId="8" fillId="13" borderId="42" xfId="0" applyNumberFormat="1" applyFont="1" applyFill="1" applyBorder="1" applyAlignment="1">
      <alignment horizontal="center" vertical="center"/>
    </xf>
    <xf numFmtId="169" fontId="8" fillId="14" borderId="42" xfId="0" applyNumberFormat="1" applyFont="1" applyFill="1" applyBorder="1" applyAlignment="1">
      <alignment horizontal="center" vertical="center"/>
    </xf>
    <xf numFmtId="0" fontId="12" fillId="15" borderId="43" xfId="0" applyFont="1" applyFill="1" applyBorder="1" applyAlignment="1">
      <alignment horizontal="center" vertical="center"/>
    </xf>
    <xf numFmtId="0" fontId="12" fillId="15" borderId="44" xfId="0" applyFont="1" applyFill="1" applyBorder="1" applyAlignment="1">
      <alignment horizontal="center" vertical="center"/>
    </xf>
    <xf numFmtId="0" fontId="12" fillId="15" borderId="45" xfId="0" applyFont="1" applyFill="1" applyBorder="1" applyAlignment="1">
      <alignment horizontal="center" vertical="center"/>
    </xf>
    <xf numFmtId="1" fontId="8" fillId="14" borderId="46" xfId="0" applyNumberFormat="1" applyFont="1" applyFill="1" applyBorder="1" applyAlignment="1">
      <alignment horizontal="center" vertical="center"/>
    </xf>
    <xf numFmtId="0" fontId="8" fillId="14" borderId="47" xfId="0" applyFont="1" applyFill="1" applyBorder="1" applyAlignment="1">
      <alignment horizontal="center" vertical="center"/>
    </xf>
    <xf numFmtId="10" fontId="8" fillId="14" borderId="47" xfId="0" applyNumberFormat="1" applyFont="1" applyFill="1" applyBorder="1" applyAlignment="1">
      <alignment horizontal="center" vertical="center"/>
    </xf>
    <xf numFmtId="4" fontId="8" fillId="13" borderId="47" xfId="0" applyNumberFormat="1" applyFont="1" applyFill="1" applyBorder="1" applyAlignment="1">
      <alignment horizontal="center" vertical="center"/>
    </xf>
    <xf numFmtId="169" fontId="8" fillId="14" borderId="47" xfId="0" applyNumberFormat="1" applyFont="1" applyFill="1" applyBorder="1" applyAlignment="1">
      <alignment horizontal="center" vertical="center"/>
    </xf>
    <xf numFmtId="169" fontId="8" fillId="14" borderId="48" xfId="0" applyNumberFormat="1" applyFont="1" applyFill="1" applyBorder="1" applyAlignment="1">
      <alignment horizontal="center" vertical="center"/>
    </xf>
    <xf numFmtId="0" fontId="7" fillId="16" borderId="49" xfId="0" applyFont="1" applyFill="1" applyBorder="1" applyAlignment="1">
      <alignment horizontal="center" vertical="center"/>
    </xf>
    <xf numFmtId="0" fontId="7" fillId="16" borderId="50" xfId="0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164" fontId="7" fillId="17" borderId="50" xfId="0" applyNumberFormat="1" applyFont="1" applyFill="1" applyBorder="1" applyAlignment="1">
      <alignment horizontal="center" vertical="center"/>
    </xf>
    <xf numFmtId="164" fontId="7" fillId="18" borderId="50" xfId="0" applyNumberFormat="1" applyFont="1" applyFill="1" applyBorder="1" applyAlignment="1">
      <alignment horizontal="center" vertical="center"/>
    </xf>
    <xf numFmtId="3" fontId="7" fillId="17" borderId="50" xfId="0" applyNumberFormat="1" applyFont="1" applyFill="1" applyBorder="1" applyAlignment="1">
      <alignment horizontal="center" vertical="center"/>
    </xf>
    <xf numFmtId="3" fontId="7" fillId="18" borderId="50" xfId="0" applyNumberFormat="1" applyFont="1" applyFill="1" applyBorder="1" applyAlignment="1">
      <alignment horizontal="center" vertical="center"/>
    </xf>
    <xf numFmtId="3" fontId="7" fillId="18" borderId="51" xfId="0" applyNumberFormat="1" applyFont="1" applyFill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164" fontId="13" fillId="2" borderId="53" xfId="0" applyNumberFormat="1" applyFont="1" applyFill="1" applyBorder="1" applyAlignment="1">
      <alignment horizontal="center" vertical="center"/>
    </xf>
    <xf numFmtId="164" fontId="13" fillId="19" borderId="53" xfId="0" applyNumberFormat="1" applyFont="1" applyFill="1" applyBorder="1" applyAlignment="1">
      <alignment horizontal="center" vertical="center"/>
    </xf>
    <xf numFmtId="3" fontId="13" fillId="2" borderId="53" xfId="0" applyNumberFormat="1" applyFont="1" applyFill="1" applyBorder="1" applyAlignment="1">
      <alignment horizontal="center" vertical="center"/>
    </xf>
    <xf numFmtId="3" fontId="13" fillId="19" borderId="53" xfId="0" applyNumberFormat="1" applyFont="1" applyFill="1" applyBorder="1" applyAlignment="1">
      <alignment horizontal="center" vertical="center"/>
    </xf>
    <xf numFmtId="3" fontId="13" fillId="19" borderId="54" xfId="0" applyNumberFormat="1" applyFont="1" applyFill="1" applyBorder="1" applyAlignment="1">
      <alignment horizontal="center" vertical="center"/>
    </xf>
    <xf numFmtId="164" fontId="13" fillId="13" borderId="53" xfId="0" applyNumberFormat="1" applyFont="1" applyFill="1" applyBorder="1" applyAlignment="1">
      <alignment horizontal="center" vertical="center"/>
    </xf>
    <xf numFmtId="3" fontId="13" fillId="13" borderId="53" xfId="0" applyNumberFormat="1" applyFont="1" applyFill="1" applyBorder="1" applyAlignment="1">
      <alignment horizontal="center" vertical="center"/>
    </xf>
    <xf numFmtId="164" fontId="13" fillId="2" borderId="53" xfId="0" applyNumberFormat="1" applyFont="1" applyFill="1" applyBorder="1" applyAlignment="1">
      <alignment horizontal="center"/>
    </xf>
    <xf numFmtId="164" fontId="13" fillId="19" borderId="53" xfId="0" applyNumberFormat="1" applyFont="1" applyFill="1" applyBorder="1" applyAlignment="1">
      <alignment horizontal="center"/>
    </xf>
    <xf numFmtId="3" fontId="13" fillId="2" borderId="53" xfId="0" applyNumberFormat="1" applyFont="1" applyFill="1" applyBorder="1" applyAlignment="1">
      <alignment horizontal="center"/>
    </xf>
    <xf numFmtId="3" fontId="13" fillId="19" borderId="53" xfId="0" applyNumberFormat="1" applyFont="1" applyFill="1" applyBorder="1" applyAlignment="1">
      <alignment horizontal="center"/>
    </xf>
    <xf numFmtId="3" fontId="13" fillId="19" borderId="54" xfId="0" applyNumberFormat="1" applyFont="1" applyFill="1" applyBorder="1" applyAlignment="1">
      <alignment horizontal="center"/>
    </xf>
    <xf numFmtId="164" fontId="13" fillId="13" borderId="53" xfId="0" applyNumberFormat="1" applyFont="1" applyFill="1" applyBorder="1" applyAlignment="1">
      <alignment horizontal="center"/>
    </xf>
    <xf numFmtId="3" fontId="13" fillId="13" borderId="53" xfId="0" applyNumberFormat="1" applyFont="1" applyFill="1" applyBorder="1" applyAlignment="1">
      <alignment horizontal="center"/>
    </xf>
    <xf numFmtId="164" fontId="8" fillId="2" borderId="53" xfId="0" applyNumberFormat="1" applyFont="1" applyFill="1" applyBorder="1" applyAlignment="1">
      <alignment horizontal="center" vertical="center"/>
    </xf>
    <xf numFmtId="164" fontId="8" fillId="19" borderId="53" xfId="0" applyNumberFormat="1" applyFont="1" applyFill="1" applyBorder="1" applyAlignment="1">
      <alignment horizontal="center" vertical="center"/>
    </xf>
    <xf numFmtId="3" fontId="8" fillId="2" borderId="53" xfId="0" applyNumberFormat="1" applyFont="1" applyFill="1" applyBorder="1" applyAlignment="1">
      <alignment horizontal="center" vertical="center"/>
    </xf>
    <xf numFmtId="3" fontId="8" fillId="19" borderId="53" xfId="0" applyNumberFormat="1" applyFont="1" applyFill="1" applyBorder="1" applyAlignment="1">
      <alignment horizontal="center" vertical="center"/>
    </xf>
    <xf numFmtId="3" fontId="8" fillId="19" borderId="54" xfId="0" applyNumberFormat="1" applyFont="1" applyFill="1" applyBorder="1" applyAlignment="1">
      <alignment horizontal="center" vertical="center"/>
    </xf>
    <xf numFmtId="164" fontId="8" fillId="13" borderId="53" xfId="0" applyNumberFormat="1" applyFont="1" applyFill="1" applyBorder="1" applyAlignment="1">
      <alignment horizontal="center" vertical="center"/>
    </xf>
    <xf numFmtId="3" fontId="8" fillId="13" borderId="53" xfId="0" applyNumberFormat="1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56" xfId="0" applyFont="1" applyBorder="1" applyAlignment="1">
      <alignment horizontal="center" vertical="center"/>
    </xf>
    <xf numFmtId="164" fontId="8" fillId="13" borderId="56" xfId="0" applyNumberFormat="1" applyFont="1" applyFill="1" applyBorder="1" applyAlignment="1">
      <alignment horizontal="center" vertical="center"/>
    </xf>
    <xf numFmtId="164" fontId="8" fillId="19" borderId="56" xfId="0" applyNumberFormat="1" applyFont="1" applyFill="1" applyBorder="1" applyAlignment="1">
      <alignment horizontal="center" vertical="center"/>
    </xf>
    <xf numFmtId="3" fontId="8" fillId="13" borderId="56" xfId="0" applyNumberFormat="1" applyFont="1" applyFill="1" applyBorder="1" applyAlignment="1">
      <alignment horizontal="center" vertical="center"/>
    </xf>
    <xf numFmtId="3" fontId="8" fillId="19" borderId="56" xfId="0" applyNumberFormat="1" applyFont="1" applyFill="1" applyBorder="1" applyAlignment="1">
      <alignment horizontal="center" vertical="center"/>
    </xf>
    <xf numFmtId="3" fontId="8" fillId="19" borderId="57" xfId="0" applyNumberFormat="1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165" fontId="8" fillId="2" borderId="30" xfId="0" applyNumberFormat="1" applyFont="1" applyFill="1" applyBorder="1" applyAlignment="1">
      <alignment horizontal="center" vertical="center"/>
    </xf>
    <xf numFmtId="1" fontId="8" fillId="2" borderId="30" xfId="0" applyNumberFormat="1" applyFont="1" applyFill="1" applyBorder="1" applyAlignment="1">
      <alignment horizontal="center" vertical="center"/>
    </xf>
    <xf numFmtId="3" fontId="8" fillId="2" borderId="30" xfId="0" applyNumberFormat="1" applyFont="1" applyFill="1" applyBorder="1" applyAlignment="1">
      <alignment horizontal="center" vertical="center"/>
    </xf>
    <xf numFmtId="166" fontId="8" fillId="2" borderId="30" xfId="0" applyNumberFormat="1" applyFont="1" applyFill="1" applyBorder="1" applyAlignment="1">
      <alignment horizontal="center" vertical="center"/>
    </xf>
    <xf numFmtId="10" fontId="8" fillId="2" borderId="35" xfId="0" applyNumberFormat="1" applyFont="1" applyFill="1" applyBorder="1" applyAlignment="1">
      <alignment horizontal="center" vertical="center"/>
    </xf>
    <xf numFmtId="167" fontId="8" fillId="2" borderId="30" xfId="0" applyNumberFormat="1" applyFont="1" applyFill="1" applyBorder="1" applyAlignment="1">
      <alignment horizontal="center" vertical="center"/>
    </xf>
    <xf numFmtId="4" fontId="8" fillId="2" borderId="30" xfId="0" applyNumberFormat="1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165" fontId="8" fillId="2" borderId="37" xfId="0" applyNumberFormat="1" applyFont="1" applyFill="1" applyBorder="1" applyAlignment="1">
      <alignment horizontal="center" vertical="center"/>
    </xf>
    <xf numFmtId="1" fontId="8" fillId="2" borderId="37" xfId="0" applyNumberFormat="1" applyFont="1" applyFill="1" applyBorder="1" applyAlignment="1">
      <alignment horizontal="center" vertical="center"/>
    </xf>
    <xf numFmtId="167" fontId="8" fillId="2" borderId="37" xfId="0" applyNumberFormat="1" applyFont="1" applyFill="1" applyBorder="1" applyAlignment="1">
      <alignment horizontal="center" vertical="center"/>
    </xf>
    <xf numFmtId="3" fontId="8" fillId="2" borderId="37" xfId="0" applyNumberFormat="1" applyFont="1" applyFill="1" applyBorder="1" applyAlignment="1">
      <alignment horizontal="center" vertical="center"/>
    </xf>
    <xf numFmtId="166" fontId="8" fillId="2" borderId="37" xfId="0" applyNumberFormat="1" applyFont="1" applyFill="1" applyBorder="1" applyAlignment="1">
      <alignment horizontal="center" vertical="center"/>
    </xf>
    <xf numFmtId="10" fontId="8" fillId="2" borderId="38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/>
    </xf>
    <xf numFmtId="9" fontId="8" fillId="4" borderId="3" xfId="1" applyFont="1" applyFill="1" applyBorder="1" applyAlignment="1">
      <alignment horizontal="center"/>
    </xf>
    <xf numFmtId="9" fontId="8" fillId="4" borderId="8" xfId="1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10" xfId="0" applyFont="1" applyFill="1" applyBorder="1" applyAlignment="1">
      <alignment horizontal="center"/>
    </xf>
    <xf numFmtId="9" fontId="8" fillId="4" borderId="10" xfId="1" applyFont="1" applyFill="1" applyBorder="1" applyAlignment="1">
      <alignment horizontal="center"/>
    </xf>
    <xf numFmtId="9" fontId="8" fillId="4" borderId="11" xfId="1" applyFont="1" applyFill="1" applyBorder="1" applyAlignment="1">
      <alignment horizontal="center"/>
    </xf>
    <xf numFmtId="0" fontId="10" fillId="6" borderId="25" xfId="0" applyFont="1" applyFill="1" applyBorder="1" applyAlignment="1">
      <alignment horizontal="center" vertical="center"/>
    </xf>
    <xf numFmtId="3" fontId="15" fillId="6" borderId="21" xfId="0" applyNumberFormat="1" applyFont="1" applyFill="1" applyBorder="1" applyAlignment="1">
      <alignment horizontal="center" vertical="center"/>
    </xf>
    <xf numFmtId="165" fontId="15" fillId="6" borderId="21" xfId="1" applyNumberFormat="1" applyFont="1" applyFill="1" applyBorder="1" applyAlignment="1">
      <alignment horizontal="center" vertical="center"/>
    </xf>
    <xf numFmtId="0" fontId="15" fillId="6" borderId="21" xfId="0" applyFont="1" applyFill="1" applyBorder="1" applyAlignment="1">
      <alignment horizontal="center" vertical="center"/>
    </xf>
    <xf numFmtId="3" fontId="15" fillId="6" borderId="26" xfId="0" applyNumberFormat="1" applyFont="1" applyFill="1" applyBorder="1" applyAlignment="1">
      <alignment horizontal="center" vertical="center"/>
    </xf>
    <xf numFmtId="0" fontId="10" fillId="5" borderId="25" xfId="0" applyFont="1" applyFill="1" applyBorder="1" applyAlignment="1">
      <alignment horizontal="center" vertical="center"/>
    </xf>
    <xf numFmtId="3" fontId="15" fillId="5" borderId="21" xfId="0" applyNumberFormat="1" applyFont="1" applyFill="1" applyBorder="1" applyAlignment="1">
      <alignment horizontal="center" vertical="center"/>
    </xf>
    <xf numFmtId="168" fontId="16" fillId="5" borderId="21" xfId="0" applyNumberFormat="1" applyFont="1" applyFill="1" applyBorder="1" applyAlignment="1">
      <alignment horizontal="center" vertical="center"/>
    </xf>
    <xf numFmtId="3" fontId="15" fillId="5" borderId="26" xfId="0" applyNumberFormat="1" applyFont="1" applyFill="1" applyBorder="1" applyAlignment="1">
      <alignment horizontal="center" vertical="center"/>
    </xf>
    <xf numFmtId="168" fontId="16" fillId="6" borderId="21" xfId="0" applyNumberFormat="1" applyFont="1" applyFill="1" applyBorder="1" applyAlignment="1">
      <alignment horizontal="center" vertical="center"/>
    </xf>
    <xf numFmtId="168" fontId="15" fillId="6" borderId="21" xfId="0" applyNumberFormat="1" applyFont="1" applyFill="1" applyBorder="1" applyAlignment="1">
      <alignment horizontal="center" vertical="center"/>
    </xf>
    <xf numFmtId="168" fontId="17" fillId="5" borderId="21" xfId="0" applyNumberFormat="1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3" fontId="15" fillId="7" borderId="21" xfId="0" applyNumberFormat="1" applyFont="1" applyFill="1" applyBorder="1" applyAlignment="1">
      <alignment horizontal="center" vertical="center"/>
    </xf>
    <xf numFmtId="168" fontId="17" fillId="7" borderId="21" xfId="0" applyNumberFormat="1" applyFont="1" applyFill="1" applyBorder="1" applyAlignment="1">
      <alignment horizontal="center" vertical="center"/>
    </xf>
    <xf numFmtId="3" fontId="15" fillId="7" borderId="26" xfId="0" applyNumberFormat="1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3" fontId="15" fillId="8" borderId="21" xfId="0" applyNumberFormat="1" applyFont="1" applyFill="1" applyBorder="1" applyAlignment="1">
      <alignment horizontal="center" vertical="center"/>
    </xf>
    <xf numFmtId="168" fontId="16" fillId="8" borderId="21" xfId="0" applyNumberFormat="1" applyFont="1" applyFill="1" applyBorder="1" applyAlignment="1">
      <alignment horizontal="center" vertical="center"/>
    </xf>
    <xf numFmtId="3" fontId="15" fillId="8" borderId="26" xfId="0" applyNumberFormat="1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3" fontId="13" fillId="4" borderId="28" xfId="0" applyNumberFormat="1" applyFont="1" applyFill="1" applyBorder="1" applyAlignment="1">
      <alignment horizontal="center" vertical="center"/>
    </xf>
    <xf numFmtId="3" fontId="13" fillId="4" borderId="28" xfId="2" applyNumberFormat="1" applyFont="1" applyFill="1" applyBorder="1" applyAlignment="1">
      <alignment horizontal="center" vertical="center"/>
    </xf>
    <xf numFmtId="165" fontId="15" fillId="6" borderId="28" xfId="1" applyNumberFormat="1" applyFont="1" applyFill="1" applyBorder="1" applyAlignment="1">
      <alignment horizontal="center" vertical="center"/>
    </xf>
    <xf numFmtId="168" fontId="16" fillId="5" borderId="28" xfId="0" applyNumberFormat="1" applyFont="1" applyFill="1" applyBorder="1" applyAlignment="1">
      <alignment horizontal="center" vertical="center"/>
    </xf>
    <xf numFmtId="3" fontId="15" fillId="5" borderId="29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9" fontId="4" fillId="0" borderId="12" xfId="1" applyFont="1" applyBorder="1" applyAlignment="1">
      <alignment horizontal="center" vertical="center"/>
    </xf>
    <xf numFmtId="9" fontId="4" fillId="19" borderId="12" xfId="1" applyFont="1" applyFill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19" borderId="12" xfId="0" applyNumberFormat="1" applyFont="1" applyFill="1" applyBorder="1" applyAlignment="1">
      <alignment horizontal="center" vertical="center"/>
    </xf>
    <xf numFmtId="1" fontId="4" fillId="19" borderId="17" xfId="0" applyNumberFormat="1" applyFont="1" applyFill="1" applyBorder="1" applyAlignment="1">
      <alignment horizontal="center" vertical="center"/>
    </xf>
    <xf numFmtId="1" fontId="4" fillId="13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 vertical="center"/>
    </xf>
    <xf numFmtId="1" fontId="4" fillId="19" borderId="19" xfId="0" applyNumberFormat="1" applyFont="1" applyFill="1" applyBorder="1" applyAlignment="1">
      <alignment horizontal="center" vertical="center"/>
    </xf>
    <xf numFmtId="1" fontId="4" fillId="19" borderId="20" xfId="0" applyNumberFormat="1" applyFont="1" applyFill="1" applyBorder="1" applyAlignment="1">
      <alignment horizontal="center" vertical="center"/>
    </xf>
    <xf numFmtId="0" fontId="18" fillId="4" borderId="0" xfId="0" applyFont="1" applyFill="1" applyAlignment="1">
      <alignment horizontal="center" vertical="center"/>
    </xf>
    <xf numFmtId="0" fontId="14" fillId="20" borderId="13" xfId="0" applyFont="1" applyFill="1" applyBorder="1" applyAlignment="1">
      <alignment horizontal="center" vertical="center"/>
    </xf>
    <xf numFmtId="0" fontId="14" fillId="20" borderId="14" xfId="0" applyFont="1" applyFill="1" applyBorder="1" applyAlignment="1">
      <alignment horizontal="center" vertical="center"/>
    </xf>
    <xf numFmtId="164" fontId="14" fillId="20" borderId="14" xfId="0" applyNumberFormat="1" applyFont="1" applyFill="1" applyBorder="1" applyAlignment="1">
      <alignment horizontal="center" vertical="center"/>
    </xf>
    <xf numFmtId="164" fontId="14" fillId="21" borderId="14" xfId="0" applyNumberFormat="1" applyFont="1" applyFill="1" applyBorder="1" applyAlignment="1">
      <alignment horizontal="center" vertical="center"/>
    </xf>
    <xf numFmtId="3" fontId="14" fillId="20" borderId="14" xfId="0" applyNumberFormat="1" applyFont="1" applyFill="1" applyBorder="1" applyAlignment="1">
      <alignment horizontal="center" vertical="center"/>
    </xf>
    <xf numFmtId="3" fontId="14" fillId="21" borderId="14" xfId="0" applyNumberFormat="1" applyFont="1" applyFill="1" applyBorder="1" applyAlignment="1">
      <alignment horizontal="center" vertical="center"/>
    </xf>
    <xf numFmtId="3" fontId="14" fillId="21" borderId="15" xfId="0" applyNumberFormat="1" applyFont="1" applyFill="1" applyBorder="1" applyAlignment="1">
      <alignment horizontal="center" vertical="center"/>
    </xf>
    <xf numFmtId="0" fontId="14" fillId="22" borderId="58" xfId="0" applyFont="1" applyFill="1" applyBorder="1" applyAlignment="1">
      <alignment horizontal="center" vertical="center"/>
    </xf>
    <xf numFmtId="0" fontId="14" fillId="22" borderId="59" xfId="0" applyFont="1" applyFill="1" applyBorder="1" applyAlignment="1">
      <alignment horizontal="center" vertical="center"/>
    </xf>
    <xf numFmtId="3" fontId="14" fillId="22" borderId="59" xfId="0" applyNumberFormat="1" applyFont="1" applyFill="1" applyBorder="1" applyAlignment="1">
      <alignment horizontal="center" vertical="center"/>
    </xf>
    <xf numFmtId="3" fontId="14" fillId="23" borderId="59" xfId="0" applyNumberFormat="1" applyFont="1" applyFill="1" applyBorder="1" applyAlignment="1">
      <alignment horizontal="center" vertical="center"/>
    </xf>
    <xf numFmtId="3" fontId="14" fillId="22" borderId="60" xfId="0" applyNumberFormat="1" applyFont="1" applyFill="1" applyBorder="1" applyAlignment="1">
      <alignment horizontal="center" vertical="center"/>
    </xf>
    <xf numFmtId="0" fontId="7" fillId="4" borderId="61" xfId="0" applyFont="1" applyFill="1" applyBorder="1" applyAlignment="1">
      <alignment horizontal="center" vertical="center"/>
    </xf>
    <xf numFmtId="0" fontId="7" fillId="4" borderId="62" xfId="0" applyFont="1" applyFill="1" applyBorder="1" applyAlignment="1">
      <alignment horizontal="center" vertical="center"/>
    </xf>
    <xf numFmtId="3" fontId="7" fillId="0" borderId="62" xfId="0" applyNumberFormat="1" applyFont="1" applyBorder="1" applyAlignment="1">
      <alignment horizontal="center" vertical="center"/>
    </xf>
    <xf numFmtId="3" fontId="7" fillId="19" borderId="62" xfId="0" applyNumberFormat="1" applyFont="1" applyFill="1" applyBorder="1" applyAlignment="1">
      <alignment horizontal="center" vertical="center"/>
    </xf>
    <xf numFmtId="3" fontId="7" fillId="0" borderId="63" xfId="0" applyNumberFormat="1" applyFont="1" applyBorder="1" applyAlignment="1">
      <alignment horizontal="center" vertical="center"/>
    </xf>
    <xf numFmtId="3" fontId="7" fillId="13" borderId="62" xfId="0" applyNumberFormat="1" applyFont="1" applyFill="1" applyBorder="1" applyAlignment="1">
      <alignment horizontal="center" vertical="center"/>
    </xf>
    <xf numFmtId="3" fontId="7" fillId="13" borderId="63" xfId="0" applyNumberFormat="1" applyFont="1" applyFill="1" applyBorder="1" applyAlignment="1">
      <alignment horizontal="center" vertical="center"/>
    </xf>
    <xf numFmtId="0" fontId="7" fillId="4" borderId="64" xfId="0" applyFont="1" applyFill="1" applyBorder="1" applyAlignment="1">
      <alignment horizontal="center" vertical="center"/>
    </xf>
    <xf numFmtId="0" fontId="7" fillId="4" borderId="65" xfId="0" applyFont="1" applyFill="1" applyBorder="1" applyAlignment="1">
      <alignment horizontal="center" vertical="center"/>
    </xf>
    <xf numFmtId="3" fontId="7" fillId="13" borderId="65" xfId="0" applyNumberFormat="1" applyFont="1" applyFill="1" applyBorder="1" applyAlignment="1">
      <alignment horizontal="center" vertical="center"/>
    </xf>
    <xf numFmtId="3" fontId="7" fillId="19" borderId="65" xfId="0" applyNumberFormat="1" applyFont="1" applyFill="1" applyBorder="1" applyAlignment="1">
      <alignment horizontal="center" vertical="center"/>
    </xf>
    <xf numFmtId="3" fontId="7" fillId="13" borderId="66" xfId="0" applyNumberFormat="1" applyFont="1" applyFill="1" applyBorder="1" applyAlignment="1">
      <alignment horizontal="center" vertical="center"/>
    </xf>
  </cellXfs>
  <cellStyles count="3">
    <cellStyle name="Normal" xfId="0" builtinId="0"/>
    <cellStyle name="Percent 2 2 3" xfId="2" xr:uid="{3FD5F033-BF53-468F-AE12-B6BD41BFB60D}"/>
    <cellStyle name="Porcentaje" xfId="1" builtinId="5"/>
  </cellStyles>
  <dxfs count="1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/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border>
        <top style="medium">
          <color theme="9" tint="-0.24994659260841701"/>
        </top>
      </border>
    </dxf>
    <dxf>
      <border>
        <bottom style="medium">
          <color theme="9" tint="-0.24994659260841701"/>
        </bottom>
      </border>
    </dxf>
    <dxf>
      <border diagonalUp="0" diagonalDown="0">
        <left style="medium">
          <color theme="9" tint="-0.24994659260841701"/>
        </left>
        <right style="medium">
          <color theme="9" tint="-0.24994659260841701"/>
        </right>
        <top style="medium">
          <color theme="9" tint="-0.24994659260841701"/>
        </top>
        <bottom style="medium">
          <color theme="9" tint="-0.24994659260841701"/>
        </bottom>
      </border>
    </dxf>
    <dxf>
      <font>
        <strike val="0"/>
        <outline val="0"/>
        <shadow val="0"/>
        <u val="none"/>
        <vertAlign val="baseline"/>
        <sz val="12"/>
        <color auto="1"/>
        <name val="Abad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bgColor theme="9" tint="0.59999389629810485"/>
        </patternFill>
      </fill>
      <border diagonalUp="0" diagonalDown="0">
        <left style="medium">
          <color theme="9" tint="-0.24994659260841701"/>
        </left>
        <right style="medium">
          <color theme="9" tint="-0.24994659260841701"/>
        </right>
        <top/>
        <bottom/>
        <vertical style="medium">
          <color theme="9" tint="-0.24994659260841701"/>
        </vertical>
        <horizontal style="medium">
          <color theme="9" tint="-0.2499465926084170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bgColor theme="4" tint="0.59999389629810485"/>
        </patternFill>
      </fill>
      <border diagonalUp="0" diagonalDown="0" outline="0">
        <left style="medium">
          <color theme="8" tint="-0.24994659260841701"/>
        </left>
        <right style="medium">
          <color theme="8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/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fill>
        <patternFill patternType="solid">
          <fgColor rgb="FFEAEAEA"/>
          <bgColor rgb="FFEAEAEA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  <vertical style="medium">
          <color theme="8" tint="-0.24994659260841701"/>
        </vertical>
        <horizontal style="medium">
          <color theme="8" tint="-0.24994659260841701"/>
        </horizontal>
      </border>
    </dxf>
    <dxf>
      <border>
        <top style="medium">
          <color theme="8" tint="-0.24994659260841701"/>
        </top>
      </border>
    </dxf>
    <dxf>
      <border>
        <bottom style="medium">
          <color theme="8" tint="-0.24994659260841701"/>
        </bottom>
      </border>
    </dxf>
    <dxf>
      <border diagonalUp="0" diagonalDown="0"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</border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badi"/>
        <family val="2"/>
        <scheme val="none"/>
      </font>
      <numFmt numFmtId="3" formatCode="#,##0"/>
      <fill>
        <patternFill patternType="solid">
          <fgColor rgb="FFFEF9E7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FF9999"/>
        </left>
        <right/>
        <top style="thick">
          <color rgb="FFFF9999"/>
        </top>
        <bottom style="thick">
          <color rgb="FFFF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5E20"/>
        <name val="Abadi"/>
        <family val="2"/>
        <scheme val="none"/>
      </font>
      <numFmt numFmtId="168" formatCode="\+0.0;\-0.0;0.0"/>
      <fill>
        <patternFill patternType="solid">
          <fgColor rgb="FFFEF9E7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FF9999"/>
        </left>
        <right style="thick">
          <color rgb="FFFF9999"/>
        </right>
        <top style="thick">
          <color rgb="FFFF9999"/>
        </top>
        <bottom style="thick">
          <color rgb="FFFF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badi"/>
        <family val="2"/>
        <scheme val="none"/>
      </font>
      <numFmt numFmtId="165" formatCode="0.0%"/>
      <fill>
        <patternFill patternType="solid">
          <fgColor rgb="FFD9D9D9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rgb="FFFF9999"/>
        </left>
        <right style="thick">
          <color rgb="FFFF9999"/>
        </right>
        <top style="thick">
          <color rgb="FFFF9999"/>
        </top>
        <bottom style="thick">
          <color rgb="FFFF9999"/>
        </bottom>
      </border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  <border diagonalUp="0" diagonalDown="0" outline="0">
        <left style="thick">
          <color rgb="FFFF9999"/>
        </left>
        <right style="thick">
          <color rgb="FFFF9999"/>
        </right>
        <top style="thick">
          <color rgb="FFFF9999"/>
        </top>
        <bottom style="thick">
          <color rgb="FFFF9999"/>
        </bottom>
      </border>
    </dxf>
    <dxf>
      <font>
        <strike val="0"/>
        <outline val="0"/>
        <shadow val="0"/>
        <u val="none"/>
        <vertAlign val="baseline"/>
        <sz val="11"/>
        <name val="Abadi"/>
        <family val="2"/>
        <scheme val="none"/>
      </font>
      <border diagonalUp="0" diagonalDown="0" outline="0">
        <left style="thick">
          <color rgb="FFFF9999"/>
        </left>
        <right style="thick">
          <color rgb="FFFF9999"/>
        </right>
        <top style="thick">
          <color rgb="FFFF9999"/>
        </top>
        <bottom style="thick">
          <color rgb="FFFF999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rgb="FFFEF9E7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rgb="FFFF9999"/>
        </right>
        <top style="thick">
          <color rgb="FFFF9999"/>
        </top>
        <bottom style="thick">
          <color rgb="FFFF9999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/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70" formatCode="#.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/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6" formatCode="##,###,###,###,###,###,###,###,###,##0.0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7" formatCode="_-* #,##0_-;\-* #,##0_-;_-* &quot;-&quot;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3" formatCode="#,##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7" formatCode="_-* #,##0_-;\-* #,##0_-;_-* &quot;-&quot;_-;_-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" formatCode="0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5" formatCode="0.0%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5" formatCode="0.0%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5" formatCode="0.0%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5" formatCode="0.0%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5" formatCode="0.0%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5" formatCode="0.0%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EAEAEA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/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EAEAEA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EAEAEA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EAEAEA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3" formatCode="#,##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164" formatCode="0.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164" formatCode="0.0"/>
      <fill>
        <patternFill patternType="solid">
          <fgColor rgb="FFEAEAEA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164" formatCode="0.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164" formatCode="0.0"/>
      <fill>
        <patternFill patternType="solid">
          <fgColor rgb="FFEAEAEA"/>
          <bgColor rgb="FFEAEAEA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numFmt numFmtId="164" formatCode="0.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strike val="0"/>
        <outline val="0"/>
        <shadow val="0"/>
        <u val="none"/>
        <vertAlign val="baseline"/>
        <color auto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strike val="0"/>
        <outline val="0"/>
        <shadow val="0"/>
        <u val="none"/>
        <vertAlign val="baseline"/>
        <color auto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  <vertical style="medium">
          <color theme="5" tint="-0.24994659260841701"/>
        </vertical>
        <horizontal style="medium">
          <color theme="5" tint="-0.24994659260841701"/>
        </horizontal>
      </border>
    </dxf>
    <dxf>
      <border>
        <top style="medium">
          <color theme="5" tint="-0.24994659260841701"/>
        </top>
      </border>
    </dxf>
    <dxf>
      <border>
        <bottom style="medium">
          <color theme="5" tint="-0.24994659260841701"/>
        </bottom>
      </border>
    </dxf>
    <dxf>
      <border diagonalUp="0" diagonalDown="0">
        <left style="medium">
          <color theme="5" tint="-0.24994659260841701"/>
        </left>
        <right style="medium">
          <color theme="5" tint="-0.24994659260841701"/>
        </right>
        <top style="medium">
          <color theme="5" tint="-0.24994659260841701"/>
        </top>
        <bottom style="medium">
          <color theme="5" tint="-0.24994659260841701"/>
        </bottom>
      </border>
    </dxf>
    <dxf>
      <font>
        <strike val="0"/>
        <outline val="0"/>
        <shadow val="0"/>
        <u val="none"/>
        <vertAlign val="baseline"/>
        <color auto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>
          <bgColor theme="5" tint="0.39997558519241921"/>
        </patternFill>
      </fill>
      <border diagonalUp="0" diagonalDown="0">
        <left style="medium">
          <color theme="5" tint="-0.24994659260841701"/>
        </left>
        <right style="medium">
          <color theme="5" tint="-0.24994659260841701"/>
        </right>
        <top/>
        <bottom/>
        <vertical style="medium">
          <color theme="5" tint="-0.24994659260841701"/>
        </vertical>
        <horizontal style="medium">
          <color theme="5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badi"/>
        <family val="2"/>
        <scheme val="none"/>
      </font>
      <fill>
        <patternFill patternType="solid">
          <fgColor rgb="FF1F38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theme="1"/>
        </left>
        <right style="medium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9" formatCode="#,##0.00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9" formatCode="#,##0.00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9" formatCode="#,##0.00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9" formatCode="#,##0.00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9" formatCode="#,##0.00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9" formatCode="#,##0.00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9" formatCode="#,##0.00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" formatCode="0"/>
      <fill>
        <patternFill patternType="solid">
          <fgColor rgb="FFF4F6F9"/>
          <bgColor rgb="FFF4F6F9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border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badi"/>
        <family val="2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BBBBB"/>
        </left>
        <right style="thin">
          <color rgb="FFBBBBBB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4" formatCode="#,##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4" formatCode="0.00%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BBBBBB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theme="7" tint="-0.499984740745262"/>
        </left>
        <right style="medium">
          <color theme="7" tint="-0.499984740745262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badi"/>
        <family val="2"/>
        <scheme val="none"/>
      </font>
      <fill>
        <patternFill patternType="solid">
          <fgColor indexed="64"/>
          <bgColor rgb="FFFF9999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rgb="FFFF9999"/>
        </left>
        <right style="thick">
          <color rgb="FFFF999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badi"/>
        <family val="2"/>
        <scheme val="none"/>
      </font>
      <numFmt numFmtId="3" formatCode="#,##0"/>
      <fill>
        <patternFill patternType="solid">
          <fgColor rgb="FF215E99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ck">
          <color theme="9" tint="-0.24994659260841701"/>
        </left>
        <right style="thick">
          <color theme="9" tint="-0.24994659260841701"/>
        </right>
        <top/>
        <bottom/>
      </border>
    </dxf>
    <dxf>
      <border>
        <top style="thick">
          <color theme="9" tint="-0.24994659260841701"/>
        </top>
      </border>
    </dxf>
    <dxf>
      <border>
        <bottom style="thick">
          <color theme="9" tint="-0.24994659260841701"/>
        </bottom>
      </border>
    </dxf>
    <dxf>
      <border diagonalUp="0" diagonalDown="0">
        <left style="thick">
          <color theme="9" tint="-0.24994659260841701"/>
        </left>
        <right style="thick">
          <color theme="9" tint="-0.24994659260841701"/>
        </right>
        <top style="thick">
          <color theme="9" tint="-0.24994659260841701"/>
        </top>
        <bottom style="thick">
          <color theme="9" tint="-0.24994659260841701"/>
        </bottom>
      </border>
    </dxf>
    <dxf>
      <border>
        <top style="thick">
          <color rgb="FFFF9999"/>
        </top>
      </border>
    </dxf>
    <dxf>
      <border>
        <bottom style="thick">
          <color rgb="FFFF9999"/>
        </bottom>
      </border>
    </dxf>
    <dxf>
      <border diagonalUp="0" diagonalDown="0">
        <left style="thick">
          <color rgb="FFFF9999"/>
        </left>
        <right style="thick">
          <color rgb="FFFF9999"/>
        </right>
        <top style="thick">
          <color rgb="FFFF9999"/>
        </top>
        <bottom style="thick">
          <color rgb="FFFF9999"/>
        </bottom>
      </border>
    </dxf>
    <dxf>
      <border>
        <top style="medium">
          <color theme="7" tint="-0.499984740745262"/>
        </top>
      </border>
    </dxf>
    <dxf>
      <border>
        <bottom style="medium">
          <color theme="7" tint="-0.499984740745262"/>
        </bottom>
      </border>
    </dxf>
    <dxf>
      <border diagonalUp="0" diagonalDown="0">
        <left style="medium">
          <color theme="7" tint="-0.499984740745262"/>
        </left>
        <right style="medium">
          <color theme="7" tint="-0.499984740745262"/>
        </right>
        <top style="medium">
          <color theme="7" tint="-0.499984740745262"/>
        </top>
        <bottom style="medium">
          <color theme="7" tint="-0.499984740745262"/>
        </bottom>
      </border>
    </dxf>
  </dxfs>
  <tableStyles count="0" defaultTableStyle="TableStyleMedium2" defaultPivotStyle="PivotStyleLight16"/>
  <colors>
    <mruColors>
      <color rgb="FFFF5050"/>
      <color rgb="FFFF9999"/>
      <color rgb="FFFFFF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1EA92-2720-4EDC-A63A-D5F179AD6DD2}" name="Tabla2" displayName="Tabla2" ref="A1:I26" totalsRowShown="0" headerRowDxfId="141" dataDxfId="45" headerRowBorderDxfId="151" tableBorderDxfId="152" totalsRowBorderDxfId="150">
  <autoFilter ref="A1:I26" xr:uid="{2F81EA92-2720-4EDC-A63A-D5F179AD6DD2}"/>
  <tableColumns count="9">
    <tableColumn id="1" xr3:uid="{B3EFEA50-A64E-4714-A981-C0B0877733BE}" name="Ciudad" dataDxfId="54"/>
    <tableColumn id="2" xr3:uid="{88249C27-7D14-4BAD-8DB4-920C8921483B}" name="Año" dataDxfId="53"/>
    <tableColumn id="3" xr3:uid="{B90DE801-4D25-42B6-A77F-DA7995E65613}" name="Población Ocupada" dataDxfId="52"/>
    <tableColumn id="4" xr3:uid="{EC33F516-D3B0-47B7-BAA9-01CA76B96315}" name="Asalariados" dataDxfId="51"/>
    <tableColumn id="5" xr3:uid="{44BF2138-96C5-471B-83F1-D83BCE5D0737}" name="Independientes" dataDxfId="50"/>
    <tableColumn id="6" xr3:uid="{35FC2A03-6162-457B-B296-12808B0ECC8E}" name="Trabajador Familiar sin Remuneración" dataDxfId="49"/>
    <tableColumn id="7" xr3:uid="{597A324B-76B0-4404-97D4-6A2B9729C18D}" name="Asalariados +Independientes" dataDxfId="48">
      <calculatedColumnFormula>D2+E2</calculatedColumnFormula>
    </tableColumn>
    <tableColumn id="8" xr3:uid="{CEB6D7F7-79B1-4FE1-A2DD-3246AC6DAA90}" name="% Asalariados" dataDxfId="47" dataCellStyle="Porcentaje">
      <calculatedColumnFormula>D2/C2</calculatedColumnFormula>
    </tableColumn>
    <tableColumn id="9" xr3:uid="{A20BF651-B4D5-44AF-BCE3-FC46A406C538}" name="%  Independientes" dataDxfId="46" dataCellStyle="Porcentaje">
      <calculatedColumnFormula>E2/C2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22EB45-1B2D-4C1D-9F11-EC37DC954638}" name="Tabla4" displayName="Tabla4" ref="A1:F15" totalsRowShown="0" headerRowDxfId="142" dataDxfId="38" headerRowBorderDxfId="148" tableBorderDxfId="149" totalsRowBorderDxfId="147">
  <autoFilter ref="A1:F15" xr:uid="{7122EB45-1B2D-4C1D-9F11-EC37DC954638}"/>
  <tableColumns count="6">
    <tableColumn id="1" xr3:uid="{388BB589-87D8-41F5-AF08-AFB5B3907BBE}" name="Año" dataDxfId="44"/>
    <tableColumn id="2" xr3:uid="{EE41CBA6-9490-4439-8F70-20748E6D6AB9}" name="Población_x000a_Nacional_x000a_(miles)" dataDxfId="43"/>
    <tableColumn id="3" xr3:uid="{819D7B66-2468-4701-A497-A3FA4A09CC7A}" name="Personas en_x000a_Pobreza_x000a_(miles)" dataDxfId="42"/>
    <tableColumn id="4" xr3:uid="{4DDE37FC-C64E-4005-B68C-8242554A3567}" name="Tasa de_x000a_Pobreza_x000a_(%)" dataDxfId="41" dataCellStyle="Porcentaje">
      <calculatedColumnFormula>C2/B2</calculatedColumnFormula>
    </tableColumn>
    <tableColumn id="5" xr3:uid="{03E6142D-9D24-46E8-AD8F-B17C0F202629}" name="Reduc. vs_x000a_Año Ant._x000a_(pp)" dataDxfId="40"/>
    <tableColumn id="6" xr3:uid="{A06CD3E1-2C64-4F6A-9407-8A6DE10DE8F6}" name="Var. Personas_x000a_En Pobreza_x000a_(miles)" dataDxfId="39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25205-D802-4BF7-BE59-C6E529452D1D}" name="Tabla1" displayName="Tabla1" ref="A1:S17" totalsRowShown="0" headerRowDxfId="143" dataDxfId="55" headerRowBorderDxfId="145" tableBorderDxfId="146" totalsRowBorderDxfId="144">
  <autoFilter ref="A1:S17" xr:uid="{A0C25205-D802-4BF7-BE59-C6E529452D1D}"/>
  <tableColumns count="19">
    <tableColumn id="1" xr3:uid="{FDBC989A-4E00-4C57-9EA4-E69E32BDA284}" name="AÑOS" dataDxfId="74"/>
    <tableColumn id="2" xr3:uid="{F5BA51D3-8674-4674-8322-6F8B0341137B}" name="% población en edad de trabajar " dataDxfId="73">
      <calculatedColumnFormula>K2/J2</calculatedColumnFormula>
    </tableColumn>
    <tableColumn id="3" xr3:uid="{32D0DE70-5BA0-4529-9BE1-09A07668E265}" name="Tasa Global de Participación (TGP)" dataDxfId="72">
      <calculatedColumnFormula>L2/K2</calculatedColumnFormula>
    </tableColumn>
    <tableColumn id="4" xr3:uid="{4C44FE21-4636-4D18-9152-9FBC54083AE2}" name="Tasa de Ocupación (TO)" dataDxfId="71">
      <calculatedColumnFormula>M2/K2</calculatedColumnFormula>
    </tableColumn>
    <tableColumn id="5" xr3:uid="{985AD351-355A-45FF-AABF-426233E7D770}" name="Tasa de Desocupación (TD)" dataDxfId="70">
      <calculatedColumnFormula>N2/L2</calculatedColumnFormula>
    </tableColumn>
    <tableColumn id="6" xr3:uid="{A647D06B-6801-4560-9D4F-D311516CE7B6}" name="Tasa de Subocupación (TS)" dataDxfId="69">
      <calculatedColumnFormula>P2/L2</calculatedColumnFormula>
    </tableColumn>
    <tableColumn id="7" xr3:uid="{00B8FD4B-4F30-4527-A7B5-3BAC78878F3D}" name="TCSD" dataDxfId="68">
      <calculatedColumnFormula>(P2+N2)/L2</calculatedColumnFormula>
    </tableColumn>
    <tableColumn id="8" xr3:uid="{7D31EF2B-97E8-4CAA-B295-7DD9886E8826}" name="TCDFTP" dataDxfId="67"/>
    <tableColumn id="9" xr3:uid="{1689F6B7-39E4-4215-972D-4517BBA93C3E}" name="MCSFT" dataDxfId="66"/>
    <tableColumn id="10" xr3:uid="{4D84C967-9B78-4EEB-9B63-118E5D79C9FF}" name="Población total" dataDxfId="65"/>
    <tableColumn id="11" xr3:uid="{01E0902C-0F7C-4F81-BB89-D162A4842DD9}" name="Población en edad de trabajar (PET)" dataDxfId="64"/>
    <tableColumn id="12" xr3:uid="{0625313A-6C8F-4F2F-BF01-7C6C7B56FF5F}" name="Fuerza de trabajo  " dataDxfId="63"/>
    <tableColumn id="13" xr3:uid="{6A538EA2-303F-46DF-8E6B-D952098A5855}" name="Población ocupada" dataDxfId="62"/>
    <tableColumn id="14" xr3:uid="{12145AB0-B5FB-47BC-8112-69DC42BC5FFB}" name="Población desocupada" dataDxfId="61"/>
    <tableColumn id="15" xr3:uid="{3FDE9699-805D-44E3-BEBB-92D8245B5653}" name="Población fuera de la fuerza de trabajo" dataDxfId="60"/>
    <tableColumn id="16" xr3:uid="{45794AAF-EF8E-4BAC-8F0B-1F2067999158}" name="Población subocupada" dataDxfId="59"/>
    <tableColumn id="17" xr3:uid="{83D6E5CC-C7A0-454B-9E48-60AE92102896}" name="Fuerza de trabajo potencial" dataDxfId="58"/>
    <tableColumn id="18" xr3:uid="{907FC29E-A7DC-4F8C-88E9-F47310DB9357}" name="Salario Minimo" dataDxfId="57"/>
    <tableColumn id="19" xr3:uid="{EA464CB1-8459-4AFE-B218-FFEDE955401E}" name="Variacion-SMLV" dataDxfId="56">
      <calculatedColumnFormula>(R2-R1)/R1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A8F1740-BE94-44FA-B1E2-2D13FA4F4491}" name="Tabla5" displayName="Tabla5" ref="A1:S385" totalsRowShown="0" headerRowDxfId="96" dataDxfId="97" headerRowBorderDxfId="118" tableBorderDxfId="119" totalsRowBorderDxfId="117">
  <autoFilter ref="A1:S385" xr:uid="{4A8F1740-BE94-44FA-B1E2-2D13FA4F4491}"/>
  <tableColumns count="19">
    <tableColumn id="1" xr3:uid="{9EADAC31-687B-4A54-813E-03E0B897651F}" name="Año" dataDxfId="116"/>
    <tableColumn id="2" xr3:uid="{D54085EA-B71A-4808-865F-53D7A367B732}" name="Mes" dataDxfId="115"/>
    <tableColumn id="3" xr3:uid="{A3135859-9C7A-4DD9-8006-24640784A757}" name="SEXO + TOTAL" dataDxfId="114"/>
    <tableColumn id="4" xr3:uid="{C7F12600-1C35-47D5-B443-9334CA2C460E}" name="% Poblacion en edad de trabajar" dataDxfId="113"/>
    <tableColumn id="5" xr3:uid="{5235A40C-6834-4D2B-9DF4-7E01D4021593}" name="Tasa Global de Participación (TGP)" dataDxfId="112"/>
    <tableColumn id="6" xr3:uid="{C0BA07A7-76E5-408A-A93E-E326EDC87D67}" name="Tasa de Ocupación (TO)" dataDxfId="111"/>
    <tableColumn id="7" xr3:uid="{5EA2A590-CE44-43A0-904D-8B881B487853}" name="Tasa de Desocupación (TD)" dataDxfId="110"/>
    <tableColumn id="8" xr3:uid="{14807313-480F-4102-B1A5-EAD124E499DB}" name="Tasa de Subocupación (TS)" dataDxfId="109"/>
    <tableColumn id="9" xr3:uid="{EA8062DB-CD43-4A0E-80C2-1FEB7885D140}" name="TCSD" dataDxfId="108"/>
    <tableColumn id="10" xr3:uid="{846C80A8-3870-4BC2-8565-20AA30AD0625}" name="TCDFTP" dataDxfId="107"/>
    <tableColumn id="11" xr3:uid="{3833E4C8-E1E3-4F9E-921B-BA27D7607A94}" name="MCSFT" dataDxfId="106"/>
    <tableColumn id="12" xr3:uid="{9343F664-C048-4788-A63C-687294BAE97F}" name="Población total" dataDxfId="105"/>
    <tableColumn id="13" xr3:uid="{89DBB522-74E0-49E5-BD13-3333146F5547}" name="Población en edad de trabajar (PET)" dataDxfId="104"/>
    <tableColumn id="14" xr3:uid="{D700C3E2-8527-4E1A-8B89-384A93DF3C5B}" name="Fuerza de trabajo" dataDxfId="103"/>
    <tableColumn id="15" xr3:uid="{600423B9-7CBC-4964-84AC-F9FABB2DC0B9}" name="Población ocupada" dataDxfId="102"/>
    <tableColumn id="16" xr3:uid="{4BBB1A84-01EC-4BBB-9191-2F6752D1DD02}" name="Población desocupada" dataDxfId="101"/>
    <tableColumn id="17" xr3:uid="{4157D0AB-72D9-4FBB-B6EB-87F7A7FC6755}" name="Población fuera de la fuerza de trabajo" dataDxfId="100"/>
    <tableColumn id="18" xr3:uid="{A10195AB-9A46-4618-8CD4-6225CDB65711}" name="Población subocupada" dataDxfId="99"/>
    <tableColumn id="19" xr3:uid="{5ECDF642-848E-4DC6-8391-CC6F7BF0BE26}" name="Fuerza de trabajo potencial" dataDxfId="9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1E222-0E78-49C1-88B4-0D96CF13F4CB}" name="Tabla3" displayName="Tabla3" ref="A1:R193" totalsRowShown="0" headerRowDxfId="120" dataDxfId="121" tableBorderDxfId="140">
  <autoFilter ref="A1:R193" xr:uid="{F291E222-0E78-49C1-88B4-0D96CF13F4CB}"/>
  <tableColumns count="18">
    <tableColumn id="1" xr3:uid="{EA5F38A1-3D92-46F5-A5B7-B9F57DD14ACA}" name="Año" dataDxfId="139"/>
    <tableColumn id="2" xr3:uid="{FFB23689-3585-4188-888C-D1A173A70F81}" name="Mes" dataDxfId="138"/>
    <tableColumn id="3" xr3:uid="{3EA57869-84C1-4AFB-A03E-685938CFA9C3}" name="% Poblacion en edad de trabajar" dataDxfId="137"/>
    <tableColumn id="4" xr3:uid="{D8FDF8B7-1E13-4409-B78B-256758906CD6}" name="Tasa Global de Participación (TGP)" dataDxfId="136"/>
    <tableColumn id="5" xr3:uid="{BB06D803-7591-4A43-9049-90DA3D53A4E2}" name="Tasa de Ocupación (TO)" dataDxfId="135"/>
    <tableColumn id="6" xr3:uid="{72C8CD4D-6A09-4355-8B53-E965C9EB58E1}" name="Tasa de Desocupación (TD)" dataDxfId="134"/>
    <tableColumn id="7" xr3:uid="{C698934F-8AEF-4C0B-9108-8D1977BCC5F5}" name="Tasa de Subocupación (TS)" dataDxfId="133"/>
    <tableColumn id="8" xr3:uid="{B4E336F0-471E-476D-8631-178A699E4F70}" name="TCSD" dataDxfId="132"/>
    <tableColumn id="9" xr3:uid="{2B8893B5-AF15-4332-985E-6D23D2315247}" name="TCDFTP" dataDxfId="131"/>
    <tableColumn id="10" xr3:uid="{50D87F49-D3DD-4EF3-A5DE-486B671B29EC}" name="MCSFT" dataDxfId="130"/>
    <tableColumn id="11" xr3:uid="{CAB6BC32-3FE7-48AA-AF77-E20A26CF01B6}" name="Población total" dataDxfId="129"/>
    <tableColumn id="12" xr3:uid="{0ACBB7CE-951D-4219-91EA-E6DBCFE74074}" name="Población en edad de trabajar (PET)" dataDxfId="128"/>
    <tableColumn id="13" xr3:uid="{61D863FD-F719-457A-A577-2613BB4DD3FA}" name="Fuerza de trabajo" dataDxfId="127"/>
    <tableColumn id="14" xr3:uid="{2A49B746-4F9E-4FB2-89AE-D305692B685F}" name="Población ocupada" dataDxfId="126"/>
    <tableColumn id="15" xr3:uid="{1E0401F5-7646-4A6E-8AA1-0DB8F24A245B}" name="Población desocupada" dataDxfId="125"/>
    <tableColumn id="16" xr3:uid="{07F8B5DF-35D1-473B-A232-7C6D511A3742}" name="Población fuera de la fuerza de trabajo" dataDxfId="124"/>
    <tableColumn id="17" xr3:uid="{11AF2186-413F-44BE-BFEB-4F32BCF8BAA8}" name="Población subocupada" dataDxfId="123"/>
    <tableColumn id="18" xr3:uid="{253A284A-203D-4EC4-9D09-A9FEC9003C6D}" name="Fuerza de trabajo potencial" dataDxfId="1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A518E2-2614-4986-B28D-69385AA13F2B}" name="Tabla27" displayName="Tabla27" ref="A1:P186" totalsRowShown="0" headerRowDxfId="95" dataDxfId="94" headerRowBorderDxfId="92" tableBorderDxfId="93" totalsRowBorderDxfId="91">
  <autoFilter ref="A1:P186" xr:uid="{B9A518E2-2614-4986-B28D-69385AA13F2B}"/>
  <tableColumns count="16">
    <tableColumn id="1" xr3:uid="{77F10A36-C4E2-4FF6-9B31-AEEA085E041C}" name="Ciudad" dataDxfId="90"/>
    <tableColumn id="2" xr3:uid="{CC1710CA-07EA-4D02-8201-F3CD8E712398}" name="Año" dataDxfId="89"/>
    <tableColumn id="16" xr3:uid="{DB139EF2-DBDE-48EE-93FB-D537B9268769}" name="Cobertura geográfica" dataDxfId="88"/>
    <tableColumn id="3" xr3:uid="{6FF5D0D3-B8A7-4E73-9FE7-93D96638AACE}" name="% población en edad de trabajar " dataDxfId="87"/>
    <tableColumn id="4" xr3:uid="{6459277E-9325-4794-A1A2-6469B60AB6AD}" name="Tasa Global de Participación (TGP)" dataDxfId="86"/>
    <tableColumn id="5" xr3:uid="{2A95ECDA-AED3-41F3-8BA8-D0FB7B634896}" name="Tasa de Ocupación (TO)" dataDxfId="85"/>
    <tableColumn id="6" xr3:uid="{EE4A8068-1BB6-4C2E-AFB9-FCCA6F83C4A5}" name="Tasa de Desocupación (TD)" dataDxfId="84"/>
    <tableColumn id="7" xr3:uid="{61ED3D5D-6A7C-418F-B40C-FFB24F7217ED}" name="Tasa de Subocupación (TS)" dataDxfId="83"/>
    <tableColumn id="8" xr3:uid="{EFCBD1BC-B137-4C4F-B802-7FC1940B9F2D}" name="Población total" dataDxfId="82"/>
    <tableColumn id="9" xr3:uid="{D768498D-0DF4-4ED8-98CA-71BD3F6D12B8}" name="Población en edad de trabajar (PET)" dataDxfId="81"/>
    <tableColumn id="10" xr3:uid="{20E8A1D6-DFB8-4789-9E88-B3C97D1E48D1}" name="Fuerza de trabajo  " dataDxfId="80"/>
    <tableColumn id="11" xr3:uid="{6B24817B-A562-4BD8-B9CF-6F7BE690B493}" name="Población ocupada" dataDxfId="79"/>
    <tableColumn id="12" xr3:uid="{CB93082E-FA4D-4A77-B99B-9EF66B065A46}" name="Población desocupada" dataDxfId="78"/>
    <tableColumn id="13" xr3:uid="{7F0C2FC4-0CC0-4578-A4BF-1D775F7C6B4B}" name="Población fuera de la fuerza de trabajo" dataDxfId="77"/>
    <tableColumn id="14" xr3:uid="{26BD6455-C72A-4535-A459-0C5E3540E061}" name="Población subocupada" dataDxfId="76"/>
    <tableColumn id="15" xr3:uid="{2D747B5E-AD5F-4FA0-8FC1-E55A4B8C0EE8}" name="Fuerza de trabajo potencial" dataDxfId="75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7842A5-4F65-442D-8781-8F8671213353}" name="Tabla28" displayName="Tabla28" ref="A1:Q5019" totalsRowShown="0" headerRowDxfId="17" headerRowBorderDxfId="36" tableBorderDxfId="37" totalsRowBorderDxfId="35">
  <autoFilter ref="A1:Q5019" xr:uid="{F67842A5-4F65-442D-8781-8F8671213353}"/>
  <tableColumns count="17">
    <tableColumn id="1" xr3:uid="{7C44FF9B-CD17-4638-950C-99A5D7D7A990}" name="Ciudad" dataDxfId="34"/>
    <tableColumn id="19" xr3:uid="{F19F47B8-3F91-46BF-8FB6-48240F361D3B}" name="Cobertura geográfica" dataDxfId="33"/>
    <tableColumn id="2" xr3:uid="{CAC187E4-0BF7-4B6B-AAA0-B1C87821B4E2}" name="Año" dataDxfId="32"/>
    <tableColumn id="3" xr3:uid="{25A1388A-666E-4036-B4C9-C68B85B7A65C}" name="Trimestre" dataDxfId="31"/>
    <tableColumn id="4" xr3:uid="{F634F04F-6539-47EE-B098-32C1387A814E}" name="% población en edad de trabajar " dataDxfId="30">
      <calculatedColumnFormula>Tabla28[[#This Row],[Población en edad de trabajar (PET)]]/Tabla28[[#This Row],[Población total]]</calculatedColumnFormula>
    </tableColumn>
    <tableColumn id="5" xr3:uid="{E0B495C7-D8A0-474A-A784-77B1CEC545F7}" name="Tasa Global de Participación (TGP)" dataDxfId="29">
      <calculatedColumnFormula>Tabla28[[#This Row],[Fuerza de trabajo  ]]/Tabla28[[#This Row],[Población en edad de trabajar (PET)]]</calculatedColumnFormula>
    </tableColumn>
    <tableColumn id="6" xr3:uid="{34A7CC35-80A1-4410-A027-0A8FDF815B2B}" name="Tasa de Ocupación (TO)" dataDxfId="28">
      <calculatedColumnFormula>Tabla28[[#This Row],[Población ocupada]]/Tabla28[[#This Row],[Población en edad de trabajar (PET)]]</calculatedColumnFormula>
    </tableColumn>
    <tableColumn id="7" xr3:uid="{5393F893-2841-416E-A9B6-23CE32A795CB}" name="Tasa de Desocupación (TD)" dataDxfId="27">
      <calculatedColumnFormula>Tabla28[[#This Row],[Población desocupada]]/Tabla28[[#This Row],[Fuerza de trabajo  ]]</calculatedColumnFormula>
    </tableColumn>
    <tableColumn id="8" xr3:uid="{843756AA-00C3-4062-A482-950D86DDBF3B}" name="Tasa de Subocupación (TS)" dataDxfId="26">
      <calculatedColumnFormula>Tabla28[[#This Row],[Población subocupada]]/Tabla28[[#This Row],[Fuerza de trabajo  ]]</calculatedColumnFormula>
    </tableColumn>
    <tableColumn id="9" xr3:uid="{702E7702-0D81-4E7E-9BDD-E50D5A0DB3B3}" name="Población total" dataDxfId="25"/>
    <tableColumn id="10" xr3:uid="{9FCDA2C2-9ABF-4154-BF83-18F499673BD7}" name="Población en edad de trabajar (PET)" dataDxfId="24"/>
    <tableColumn id="11" xr3:uid="{74688508-0FD6-48A6-ADFF-61C716FBB83E}" name="Fuerza de trabajo  " dataDxfId="23"/>
    <tableColumn id="12" xr3:uid="{6E905A57-F99C-425C-AE38-A879BFBDC2DF}" name="Población ocupada" dataDxfId="22"/>
    <tableColumn id="13" xr3:uid="{86A4DE14-A77F-4EE2-A0A3-5D12043DC4E7}" name="Población desocupada" dataDxfId="21"/>
    <tableColumn id="14" xr3:uid="{2BB3E2DE-3F5C-4ABE-89F6-43608468E292}" name="Población fuera de la fuerza de trabajo" dataDxfId="20"/>
    <tableColumn id="15" xr3:uid="{0ECB6F35-192B-45D5-B676-A4637AB466C9}" name="Población subocupada" dataDxfId="19"/>
    <tableColumn id="16" xr3:uid="{2097FC94-2774-4B75-951B-3697791BDCD6}" name="Fuerza de trabajo potencial" dataDxfId="18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CF8C0D9-7423-4A86-B673-525284111633}" name="Tabla29" displayName="Tabla29" ref="A1:L4633" totalsRowShown="0" headerRowDxfId="16" dataDxfId="15" headerRowBorderDxfId="13" tableBorderDxfId="14" totalsRowBorderDxfId="12">
  <autoFilter ref="A1:L4633" xr:uid="{CCF8C0D9-7423-4A86-B673-525284111633}"/>
  <tableColumns count="12">
    <tableColumn id="1" xr3:uid="{E92B2695-8E05-4568-ACA2-A2AC4EDEB198}" name="Ciudad" dataDxfId="11"/>
    <tableColumn id="2" xr3:uid="{594C84D7-2590-4C43-9337-FC9F6BB241B8}" name="Año" dataDxfId="10"/>
    <tableColumn id="3" xr3:uid="{4700782C-BD03-41D9-8A84-E6807A1DE16F}" name="Trimestre" dataDxfId="9"/>
    <tableColumn id="4" xr3:uid="{D4EBB179-C4C6-441E-854E-724F30CD0251}" name="Población ocupada" dataDxfId="8"/>
    <tableColumn id="5" xr3:uid="{17225AC1-DC0B-4B23-A81F-7AB6DB4565A5}" name="Obrero, empleado particular  " dataDxfId="7"/>
    <tableColumn id="6" xr3:uid="{6E341A52-A683-466D-919C-3CCC36EABE5D}" name="Obrero, empleado del gobierno " dataDxfId="6"/>
    <tableColumn id="7" xr3:uid="{021C9802-34E5-43C5-AC45-C764710A378D}" name="Empleado doméstico " dataDxfId="5"/>
    <tableColumn id="8" xr3:uid="{115525D8-16F9-4553-A7BB-E6BD5885E81B}" name="Trabajador por cuenta propia " dataDxfId="4"/>
    <tableColumn id="9" xr3:uid="{DA5CA864-72E9-42F5-909E-954E353AD024}" name="Patrón o empleador" dataDxfId="3"/>
    <tableColumn id="10" xr3:uid="{2E1C9CF7-9461-4E4A-8B23-B31EFFE27A89}" name="Trabajador familiar sin remuneración " dataDxfId="2"/>
    <tableColumn id="11" xr3:uid="{22F5E7E6-7ABD-424C-AE5A-96AEF3724766}" name="Jornalero o Peón" dataDxfId="1"/>
    <tableColumn id="12" xr3:uid="{08F997C9-B68D-4207-A3F5-639E464372AF}" name="Otro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AF6-F43A-4CEA-BA92-1869B56CB649}">
  <sheetPr codeName="Hoja1"/>
  <dimension ref="A1:I26"/>
  <sheetViews>
    <sheetView workbookViewId="0">
      <selection activeCell="F7" sqref="F7"/>
    </sheetView>
  </sheetViews>
  <sheetFormatPr baseColWidth="10" defaultRowHeight="14.5" x14ac:dyDescent="0.35"/>
  <cols>
    <col min="1" max="1" width="23.7265625" customWidth="1"/>
    <col min="2" max="2" width="16.453125" customWidth="1"/>
    <col min="3" max="3" width="24.36328125" customWidth="1"/>
    <col min="4" max="4" width="18.7265625" customWidth="1"/>
    <col min="5" max="5" width="21.7265625" bestFit="1" customWidth="1"/>
    <col min="6" max="6" width="45.81640625" bestFit="1" customWidth="1"/>
    <col min="7" max="7" width="36.1796875" bestFit="1" customWidth="1"/>
    <col min="8" max="8" width="20.08984375" bestFit="1" customWidth="1"/>
    <col min="9" max="9" width="24.6328125" bestFit="1" customWidth="1"/>
  </cols>
  <sheetData>
    <row r="1" spans="1:9" s="16" customFormat="1" ht="16" thickBot="1" x14ac:dyDescent="0.4">
      <c r="A1" s="15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2" t="s">
        <v>27</v>
      </c>
    </row>
    <row r="2" spans="1:9" ht="15.5" thickBot="1" x14ac:dyDescent="0.4">
      <c r="A2" s="97" t="s">
        <v>28</v>
      </c>
      <c r="B2" s="98">
        <v>2021</v>
      </c>
      <c r="C2" s="98">
        <v>73</v>
      </c>
      <c r="D2" s="98">
        <v>32</v>
      </c>
      <c r="E2" s="98">
        <v>40</v>
      </c>
      <c r="F2" s="98">
        <v>2</v>
      </c>
      <c r="G2" s="99">
        <f t="shared" ref="G2:G26" si="0">D2+E2</f>
        <v>72</v>
      </c>
      <c r="H2" s="100">
        <f t="shared" ref="H2:H26" si="1">D2/C2</f>
        <v>0.43835616438356162</v>
      </c>
      <c r="I2" s="101">
        <f t="shared" ref="I2:I26" si="2">E2/C2</f>
        <v>0.54794520547945202</v>
      </c>
    </row>
    <row r="3" spans="1:9" ht="15.5" thickBot="1" x14ac:dyDescent="0.4">
      <c r="A3" s="97" t="s">
        <v>28</v>
      </c>
      <c r="B3" s="98">
        <v>2022</v>
      </c>
      <c r="C3" s="98">
        <v>76</v>
      </c>
      <c r="D3" s="98">
        <v>38</v>
      </c>
      <c r="E3" s="98">
        <v>36</v>
      </c>
      <c r="F3" s="98">
        <v>1</v>
      </c>
      <c r="G3" s="99">
        <f t="shared" si="0"/>
        <v>74</v>
      </c>
      <c r="H3" s="100">
        <f t="shared" si="1"/>
        <v>0.5</v>
      </c>
      <c r="I3" s="101">
        <f t="shared" si="2"/>
        <v>0.47368421052631576</v>
      </c>
    </row>
    <row r="4" spans="1:9" ht="15.5" thickBot="1" x14ac:dyDescent="0.4">
      <c r="A4" s="97" t="s">
        <v>28</v>
      </c>
      <c r="B4" s="98">
        <v>2023</v>
      </c>
      <c r="C4" s="98">
        <v>85</v>
      </c>
      <c r="D4" s="98">
        <v>42</v>
      </c>
      <c r="E4" s="98">
        <v>41</v>
      </c>
      <c r="F4" s="98">
        <v>2</v>
      </c>
      <c r="G4" s="99">
        <f t="shared" si="0"/>
        <v>83</v>
      </c>
      <c r="H4" s="100">
        <f t="shared" si="1"/>
        <v>0.49411764705882355</v>
      </c>
      <c r="I4" s="101">
        <f t="shared" si="2"/>
        <v>0.4823529411764706</v>
      </c>
    </row>
    <row r="5" spans="1:9" ht="15.5" thickBot="1" x14ac:dyDescent="0.4">
      <c r="A5" s="97" t="s">
        <v>28</v>
      </c>
      <c r="B5" s="98">
        <v>2024</v>
      </c>
      <c r="C5" s="98">
        <v>77</v>
      </c>
      <c r="D5" s="98">
        <v>35</v>
      </c>
      <c r="E5" s="98">
        <v>41</v>
      </c>
      <c r="F5" s="98">
        <v>2</v>
      </c>
      <c r="G5" s="99">
        <f t="shared" si="0"/>
        <v>76</v>
      </c>
      <c r="H5" s="100">
        <f t="shared" si="1"/>
        <v>0.45454545454545453</v>
      </c>
      <c r="I5" s="101">
        <f t="shared" si="2"/>
        <v>0.53246753246753242</v>
      </c>
    </row>
    <row r="6" spans="1:9" ht="15.5" thickBot="1" x14ac:dyDescent="0.4">
      <c r="A6" s="97" t="s">
        <v>28</v>
      </c>
      <c r="B6" s="98">
        <v>2025</v>
      </c>
      <c r="C6" s="98">
        <v>76</v>
      </c>
      <c r="D6" s="98">
        <v>38</v>
      </c>
      <c r="E6" s="98">
        <v>36</v>
      </c>
      <c r="F6" s="98">
        <v>1</v>
      </c>
      <c r="G6" s="99">
        <f t="shared" si="0"/>
        <v>74</v>
      </c>
      <c r="H6" s="100">
        <f t="shared" si="1"/>
        <v>0.5</v>
      </c>
      <c r="I6" s="101">
        <f t="shared" si="2"/>
        <v>0.47368421052631576</v>
      </c>
    </row>
    <row r="7" spans="1:9" ht="15.5" thickBot="1" x14ac:dyDescent="0.4">
      <c r="A7" s="97" t="s">
        <v>29</v>
      </c>
      <c r="B7" s="99">
        <v>2021</v>
      </c>
      <c r="C7" s="99">
        <v>66</v>
      </c>
      <c r="D7" s="99">
        <v>34</v>
      </c>
      <c r="E7" s="99">
        <v>32</v>
      </c>
      <c r="F7" s="99">
        <v>0</v>
      </c>
      <c r="G7" s="99">
        <f t="shared" si="0"/>
        <v>66</v>
      </c>
      <c r="H7" s="100">
        <f t="shared" si="1"/>
        <v>0.51515151515151514</v>
      </c>
      <c r="I7" s="101">
        <f t="shared" si="2"/>
        <v>0.48484848484848486</v>
      </c>
    </row>
    <row r="8" spans="1:9" ht="15.5" thickBot="1" x14ac:dyDescent="0.4">
      <c r="A8" s="97" t="s">
        <v>29</v>
      </c>
      <c r="B8" s="99">
        <v>2022</v>
      </c>
      <c r="C8" s="99">
        <v>65</v>
      </c>
      <c r="D8" s="99">
        <v>34</v>
      </c>
      <c r="E8" s="99">
        <v>30</v>
      </c>
      <c r="F8" s="99">
        <v>0</v>
      </c>
      <c r="G8" s="99">
        <f t="shared" si="0"/>
        <v>64</v>
      </c>
      <c r="H8" s="100">
        <f t="shared" si="1"/>
        <v>0.52307692307692311</v>
      </c>
      <c r="I8" s="101">
        <f t="shared" si="2"/>
        <v>0.46153846153846156</v>
      </c>
    </row>
    <row r="9" spans="1:9" ht="15.5" thickBot="1" x14ac:dyDescent="0.4">
      <c r="A9" s="97" t="s">
        <v>29</v>
      </c>
      <c r="B9" s="99">
        <v>2023</v>
      </c>
      <c r="C9" s="99">
        <v>63</v>
      </c>
      <c r="D9" s="99">
        <v>42</v>
      </c>
      <c r="E9" s="99">
        <v>20</v>
      </c>
      <c r="F9" s="99">
        <v>1</v>
      </c>
      <c r="G9" s="99">
        <f t="shared" si="0"/>
        <v>62</v>
      </c>
      <c r="H9" s="100">
        <f t="shared" si="1"/>
        <v>0.66666666666666663</v>
      </c>
      <c r="I9" s="101">
        <f t="shared" si="2"/>
        <v>0.31746031746031744</v>
      </c>
    </row>
    <row r="10" spans="1:9" ht="15.5" thickBot="1" x14ac:dyDescent="0.4">
      <c r="A10" s="97" t="s">
        <v>29</v>
      </c>
      <c r="B10" s="99">
        <v>2024</v>
      </c>
      <c r="C10" s="99">
        <v>62</v>
      </c>
      <c r="D10" s="99">
        <v>44</v>
      </c>
      <c r="E10" s="99">
        <v>18</v>
      </c>
      <c r="F10" s="99">
        <v>0</v>
      </c>
      <c r="G10" s="99">
        <f t="shared" si="0"/>
        <v>62</v>
      </c>
      <c r="H10" s="100">
        <f t="shared" si="1"/>
        <v>0.70967741935483875</v>
      </c>
      <c r="I10" s="101">
        <f t="shared" si="2"/>
        <v>0.29032258064516131</v>
      </c>
    </row>
    <row r="11" spans="1:9" ht="15.5" thickBot="1" x14ac:dyDescent="0.4">
      <c r="A11" s="97" t="s">
        <v>29</v>
      </c>
      <c r="B11" s="99">
        <v>2025</v>
      </c>
      <c r="C11" s="99">
        <v>67</v>
      </c>
      <c r="D11" s="99">
        <v>44</v>
      </c>
      <c r="E11" s="99">
        <v>22</v>
      </c>
      <c r="F11" s="99">
        <v>1</v>
      </c>
      <c r="G11" s="99">
        <f t="shared" si="0"/>
        <v>66</v>
      </c>
      <c r="H11" s="100">
        <f t="shared" si="1"/>
        <v>0.65671641791044777</v>
      </c>
      <c r="I11" s="101">
        <f t="shared" si="2"/>
        <v>0.32835820895522388</v>
      </c>
    </row>
    <row r="12" spans="1:9" ht="15.5" thickBot="1" x14ac:dyDescent="0.4">
      <c r="A12" s="97" t="s">
        <v>30</v>
      </c>
      <c r="B12" s="99">
        <v>2021</v>
      </c>
      <c r="C12" s="99">
        <v>348</v>
      </c>
      <c r="D12" s="99">
        <v>250</v>
      </c>
      <c r="E12" s="99">
        <v>94</v>
      </c>
      <c r="F12" s="99">
        <v>3</v>
      </c>
      <c r="G12" s="99">
        <f t="shared" si="0"/>
        <v>344</v>
      </c>
      <c r="H12" s="100">
        <f t="shared" si="1"/>
        <v>0.7183908045977011</v>
      </c>
      <c r="I12" s="101">
        <f t="shared" si="2"/>
        <v>0.27011494252873564</v>
      </c>
    </row>
    <row r="13" spans="1:9" ht="15.5" thickBot="1" x14ac:dyDescent="0.4">
      <c r="A13" s="97" t="s">
        <v>30</v>
      </c>
      <c r="B13" s="99">
        <v>2022</v>
      </c>
      <c r="C13" s="99">
        <v>383</v>
      </c>
      <c r="D13" s="99">
        <v>271</v>
      </c>
      <c r="E13" s="99">
        <v>110</v>
      </c>
      <c r="F13" s="99">
        <v>1</v>
      </c>
      <c r="G13" s="99">
        <f t="shared" si="0"/>
        <v>381</v>
      </c>
      <c r="H13" s="100">
        <f t="shared" si="1"/>
        <v>0.70757180156657962</v>
      </c>
      <c r="I13" s="101">
        <f t="shared" si="2"/>
        <v>0.28720626631853785</v>
      </c>
    </row>
    <row r="14" spans="1:9" ht="15.5" thickBot="1" x14ac:dyDescent="0.4">
      <c r="A14" s="97" t="s">
        <v>30</v>
      </c>
      <c r="B14" s="99">
        <v>2023</v>
      </c>
      <c r="C14" s="99">
        <v>408</v>
      </c>
      <c r="D14" s="99">
        <v>280</v>
      </c>
      <c r="E14" s="99">
        <v>125</v>
      </c>
      <c r="F14" s="99">
        <v>2</v>
      </c>
      <c r="G14" s="99">
        <f t="shared" si="0"/>
        <v>405</v>
      </c>
      <c r="H14" s="100">
        <f t="shared" si="1"/>
        <v>0.68627450980392157</v>
      </c>
      <c r="I14" s="101">
        <f t="shared" si="2"/>
        <v>0.30637254901960786</v>
      </c>
    </row>
    <row r="15" spans="1:9" ht="15.5" thickBot="1" x14ac:dyDescent="0.4">
      <c r="A15" s="97" t="s">
        <v>30</v>
      </c>
      <c r="B15" s="99">
        <v>2024</v>
      </c>
      <c r="C15" s="99">
        <v>423</v>
      </c>
      <c r="D15" s="99">
        <v>285</v>
      </c>
      <c r="E15" s="99">
        <v>136</v>
      </c>
      <c r="F15" s="99">
        <v>2</v>
      </c>
      <c r="G15" s="99">
        <f t="shared" si="0"/>
        <v>421</v>
      </c>
      <c r="H15" s="100">
        <f t="shared" si="1"/>
        <v>0.67375886524822692</v>
      </c>
      <c r="I15" s="101">
        <f t="shared" si="2"/>
        <v>0.32151300236406621</v>
      </c>
    </row>
    <row r="16" spans="1:9" ht="15.5" thickBot="1" x14ac:dyDescent="0.4">
      <c r="A16" s="97" t="s">
        <v>30</v>
      </c>
      <c r="B16" s="99">
        <v>2025</v>
      </c>
      <c r="C16" s="99">
        <v>440</v>
      </c>
      <c r="D16" s="99">
        <v>297</v>
      </c>
      <c r="E16" s="99">
        <v>141</v>
      </c>
      <c r="F16" s="99">
        <v>1</v>
      </c>
      <c r="G16" s="99">
        <f t="shared" si="0"/>
        <v>438</v>
      </c>
      <c r="H16" s="100">
        <f t="shared" si="1"/>
        <v>0.67500000000000004</v>
      </c>
      <c r="I16" s="101">
        <f t="shared" si="2"/>
        <v>0.32045454545454544</v>
      </c>
    </row>
    <row r="17" spans="1:9" ht="15.5" thickBot="1" x14ac:dyDescent="0.4">
      <c r="A17" s="97" t="s">
        <v>31</v>
      </c>
      <c r="B17" s="99">
        <v>2021</v>
      </c>
      <c r="C17" s="99">
        <v>29</v>
      </c>
      <c r="D17" s="99">
        <v>14</v>
      </c>
      <c r="E17" s="99">
        <v>14</v>
      </c>
      <c r="F17" s="99">
        <v>1</v>
      </c>
      <c r="G17" s="99">
        <f t="shared" si="0"/>
        <v>28</v>
      </c>
      <c r="H17" s="100">
        <f t="shared" si="1"/>
        <v>0.48275862068965519</v>
      </c>
      <c r="I17" s="101">
        <f t="shared" si="2"/>
        <v>0.48275862068965519</v>
      </c>
    </row>
    <row r="18" spans="1:9" ht="15.5" thickBot="1" x14ac:dyDescent="0.4">
      <c r="A18" s="97" t="s">
        <v>31</v>
      </c>
      <c r="B18" s="99">
        <v>2022</v>
      </c>
      <c r="C18" s="99">
        <v>29</v>
      </c>
      <c r="D18" s="99">
        <v>16</v>
      </c>
      <c r="E18" s="99">
        <v>13</v>
      </c>
      <c r="F18" s="99">
        <v>0</v>
      </c>
      <c r="G18" s="99">
        <f t="shared" si="0"/>
        <v>29</v>
      </c>
      <c r="H18" s="100">
        <f t="shared" si="1"/>
        <v>0.55172413793103448</v>
      </c>
      <c r="I18" s="101">
        <f t="shared" si="2"/>
        <v>0.44827586206896552</v>
      </c>
    </row>
    <row r="19" spans="1:9" ht="15.5" thickBot="1" x14ac:dyDescent="0.4">
      <c r="A19" s="97" t="s">
        <v>31</v>
      </c>
      <c r="B19" s="99">
        <v>2023</v>
      </c>
      <c r="C19" s="99">
        <v>32</v>
      </c>
      <c r="D19" s="99">
        <v>19</v>
      </c>
      <c r="E19" s="99">
        <v>13</v>
      </c>
      <c r="F19" s="99">
        <v>0</v>
      </c>
      <c r="G19" s="99">
        <f t="shared" si="0"/>
        <v>32</v>
      </c>
      <c r="H19" s="100">
        <f t="shared" si="1"/>
        <v>0.59375</v>
      </c>
      <c r="I19" s="101">
        <f t="shared" si="2"/>
        <v>0.40625</v>
      </c>
    </row>
    <row r="20" spans="1:9" ht="15.5" thickBot="1" x14ac:dyDescent="0.4">
      <c r="A20" s="97" t="s">
        <v>31</v>
      </c>
      <c r="B20" s="99">
        <v>2024</v>
      </c>
      <c r="C20" s="99">
        <v>34</v>
      </c>
      <c r="D20" s="99">
        <v>25</v>
      </c>
      <c r="E20" s="99">
        <v>9</v>
      </c>
      <c r="F20" s="99">
        <v>0</v>
      </c>
      <c r="G20" s="99">
        <f t="shared" si="0"/>
        <v>34</v>
      </c>
      <c r="H20" s="100">
        <f t="shared" si="1"/>
        <v>0.73529411764705888</v>
      </c>
      <c r="I20" s="101">
        <f t="shared" si="2"/>
        <v>0.26470588235294118</v>
      </c>
    </row>
    <row r="21" spans="1:9" ht="15.5" thickBot="1" x14ac:dyDescent="0.4">
      <c r="A21" s="97" t="s">
        <v>31</v>
      </c>
      <c r="B21" s="99">
        <v>2025</v>
      </c>
      <c r="C21" s="99">
        <v>34</v>
      </c>
      <c r="D21" s="99">
        <v>24</v>
      </c>
      <c r="E21" s="99">
        <v>10</v>
      </c>
      <c r="F21" s="99">
        <v>0</v>
      </c>
      <c r="G21" s="99">
        <f t="shared" si="0"/>
        <v>34</v>
      </c>
      <c r="H21" s="100">
        <f t="shared" si="1"/>
        <v>0.70588235294117652</v>
      </c>
      <c r="I21" s="101">
        <f t="shared" si="2"/>
        <v>0.29411764705882354</v>
      </c>
    </row>
    <row r="22" spans="1:9" ht="15.5" thickBot="1" x14ac:dyDescent="0.4">
      <c r="A22" s="97" t="s">
        <v>32</v>
      </c>
      <c r="B22" s="99">
        <v>2021</v>
      </c>
      <c r="C22" s="99">
        <v>44</v>
      </c>
      <c r="D22" s="99">
        <v>32</v>
      </c>
      <c r="E22" s="99">
        <v>12</v>
      </c>
      <c r="F22" s="99">
        <v>0</v>
      </c>
      <c r="G22" s="99">
        <f t="shared" si="0"/>
        <v>44</v>
      </c>
      <c r="H22" s="100">
        <f t="shared" si="1"/>
        <v>0.72727272727272729</v>
      </c>
      <c r="I22" s="101">
        <f t="shared" si="2"/>
        <v>0.27272727272727271</v>
      </c>
    </row>
    <row r="23" spans="1:9" ht="15.5" thickBot="1" x14ac:dyDescent="0.4">
      <c r="A23" s="97" t="s">
        <v>32</v>
      </c>
      <c r="B23" s="99">
        <v>2022</v>
      </c>
      <c r="C23" s="99">
        <v>47</v>
      </c>
      <c r="D23" s="99">
        <v>33</v>
      </c>
      <c r="E23" s="99">
        <v>13</v>
      </c>
      <c r="F23" s="99">
        <v>0</v>
      </c>
      <c r="G23" s="99">
        <f t="shared" si="0"/>
        <v>46</v>
      </c>
      <c r="H23" s="100">
        <f t="shared" si="1"/>
        <v>0.7021276595744681</v>
      </c>
      <c r="I23" s="101">
        <f t="shared" si="2"/>
        <v>0.27659574468085107</v>
      </c>
    </row>
    <row r="24" spans="1:9" ht="15.5" thickBot="1" x14ac:dyDescent="0.4">
      <c r="A24" s="97" t="s">
        <v>32</v>
      </c>
      <c r="B24" s="99">
        <v>2023</v>
      </c>
      <c r="C24" s="99">
        <v>50</v>
      </c>
      <c r="D24" s="99">
        <v>37</v>
      </c>
      <c r="E24" s="99">
        <v>13</v>
      </c>
      <c r="F24" s="99">
        <v>0</v>
      </c>
      <c r="G24" s="99">
        <f t="shared" si="0"/>
        <v>50</v>
      </c>
      <c r="H24" s="100">
        <f t="shared" si="1"/>
        <v>0.74</v>
      </c>
      <c r="I24" s="101">
        <f t="shared" si="2"/>
        <v>0.26</v>
      </c>
    </row>
    <row r="25" spans="1:9" ht="15.5" thickBot="1" x14ac:dyDescent="0.4">
      <c r="A25" s="97" t="s">
        <v>32</v>
      </c>
      <c r="B25" s="99">
        <v>2024</v>
      </c>
      <c r="C25" s="99">
        <v>52</v>
      </c>
      <c r="D25" s="99">
        <v>38</v>
      </c>
      <c r="E25" s="99">
        <v>14</v>
      </c>
      <c r="F25" s="99">
        <v>0</v>
      </c>
      <c r="G25" s="99">
        <f t="shared" si="0"/>
        <v>52</v>
      </c>
      <c r="H25" s="100">
        <f t="shared" si="1"/>
        <v>0.73076923076923073</v>
      </c>
      <c r="I25" s="101">
        <f t="shared" si="2"/>
        <v>0.26923076923076922</v>
      </c>
    </row>
    <row r="26" spans="1:9" ht="15" x14ac:dyDescent="0.35">
      <c r="A26" s="102" t="s">
        <v>32</v>
      </c>
      <c r="B26" s="103">
        <v>2025</v>
      </c>
      <c r="C26" s="103">
        <v>54</v>
      </c>
      <c r="D26" s="103">
        <v>40</v>
      </c>
      <c r="E26" s="103">
        <v>14</v>
      </c>
      <c r="F26" s="103">
        <v>0</v>
      </c>
      <c r="G26" s="103">
        <f t="shared" si="0"/>
        <v>54</v>
      </c>
      <c r="H26" s="104">
        <f t="shared" si="1"/>
        <v>0.7407407407407407</v>
      </c>
      <c r="I26" s="105">
        <f t="shared" si="2"/>
        <v>0.25925925925925924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5FFB-CDEF-4337-B95F-ACD913E4C73A}">
  <sheetPr codeName="Hoja2"/>
  <dimension ref="A1:F15"/>
  <sheetViews>
    <sheetView workbookViewId="0">
      <selection activeCell="B7" sqref="B7"/>
    </sheetView>
  </sheetViews>
  <sheetFormatPr baseColWidth="10" defaultRowHeight="14.5" x14ac:dyDescent="0.35"/>
  <cols>
    <col min="1" max="1" width="21.26953125" customWidth="1"/>
    <col min="2" max="2" width="35.26953125" customWidth="1"/>
    <col min="3" max="3" width="34.81640625" bestFit="1" customWidth="1"/>
    <col min="4" max="4" width="27.1796875" bestFit="1" customWidth="1"/>
    <col min="5" max="5" width="27.6328125" bestFit="1" customWidth="1"/>
    <col min="6" max="6" width="34" customWidth="1"/>
  </cols>
  <sheetData>
    <row r="1" spans="1:6" s="14" customFormat="1" ht="17" thickBot="1" x14ac:dyDescent="0.45">
      <c r="A1" s="11" t="s">
        <v>20</v>
      </c>
      <c r="B1" s="12" t="s">
        <v>33</v>
      </c>
      <c r="C1" s="12" t="s">
        <v>34</v>
      </c>
      <c r="D1" s="12" t="s">
        <v>35</v>
      </c>
      <c r="E1" s="12" t="s">
        <v>36</v>
      </c>
      <c r="F1" s="13" t="s">
        <v>37</v>
      </c>
    </row>
    <row r="2" spans="1:6" ht="16" thickTop="1" thickBot="1" x14ac:dyDescent="0.4">
      <c r="A2" s="106">
        <v>2012</v>
      </c>
      <c r="B2" s="107">
        <v>43711</v>
      </c>
      <c r="C2" s="107">
        <v>17938</v>
      </c>
      <c r="D2" s="108">
        <f>C2/B2</f>
        <v>0.41037725057765778</v>
      </c>
      <c r="E2" s="109">
        <v>0</v>
      </c>
      <c r="F2" s="110">
        <v>0</v>
      </c>
    </row>
    <row r="3" spans="1:6" ht="16" thickTop="1" thickBot="1" x14ac:dyDescent="0.4">
      <c r="A3" s="111">
        <v>2013</v>
      </c>
      <c r="B3" s="112">
        <v>44124</v>
      </c>
      <c r="C3" s="112">
        <v>17086</v>
      </c>
      <c r="D3" s="108">
        <f t="shared" ref="D3:D15" si="0">C3/B3</f>
        <v>0.38722690599220377</v>
      </c>
      <c r="E3" s="113">
        <v>-2.2999999999999998</v>
      </c>
      <c r="F3" s="114">
        <f>C3-C2</f>
        <v>-852</v>
      </c>
    </row>
    <row r="4" spans="1:6" ht="16" thickTop="1" thickBot="1" x14ac:dyDescent="0.4">
      <c r="A4" s="106">
        <v>2014</v>
      </c>
      <c r="B4" s="107">
        <v>44533</v>
      </c>
      <c r="C4" s="107">
        <v>16465</v>
      </c>
      <c r="D4" s="108">
        <f t="shared" si="0"/>
        <v>0.36972582130105763</v>
      </c>
      <c r="E4" s="115">
        <v>-1.7</v>
      </c>
      <c r="F4" s="110">
        <v>-621</v>
      </c>
    </row>
    <row r="5" spans="1:6" ht="16" thickTop="1" thickBot="1" x14ac:dyDescent="0.4">
      <c r="A5" s="111">
        <v>2015</v>
      </c>
      <c r="B5" s="112">
        <v>44961</v>
      </c>
      <c r="C5" s="112">
        <v>16526</v>
      </c>
      <c r="D5" s="108">
        <f t="shared" si="0"/>
        <v>0.36756299904361556</v>
      </c>
      <c r="E5" s="113">
        <v>-0.2</v>
      </c>
      <c r="F5" s="114">
        <v>61</v>
      </c>
    </row>
    <row r="6" spans="1:6" ht="16" thickTop="1" thickBot="1" x14ac:dyDescent="0.4">
      <c r="A6" s="106">
        <v>2016</v>
      </c>
      <c r="B6" s="107">
        <v>45450</v>
      </c>
      <c r="C6" s="107">
        <v>16712</v>
      </c>
      <c r="D6" s="108">
        <f t="shared" si="0"/>
        <v>0.36770077007700769</v>
      </c>
      <c r="E6" s="116">
        <v>0</v>
      </c>
      <c r="F6" s="110">
        <v>186</v>
      </c>
    </row>
    <row r="7" spans="1:6" ht="16" thickTop="1" thickBot="1" x14ac:dyDescent="0.4">
      <c r="A7" s="111">
        <v>2017</v>
      </c>
      <c r="B7" s="112">
        <v>46020</v>
      </c>
      <c r="C7" s="112">
        <v>16500</v>
      </c>
      <c r="D7" s="108">
        <f t="shared" si="0"/>
        <v>0.35853976531942633</v>
      </c>
      <c r="E7" s="113">
        <v>-0.9</v>
      </c>
      <c r="F7" s="114">
        <v>-212</v>
      </c>
    </row>
    <row r="8" spans="1:6" ht="16" thickTop="1" thickBot="1" x14ac:dyDescent="0.4">
      <c r="A8" s="106">
        <v>2018</v>
      </c>
      <c r="B8" s="107">
        <v>46828</v>
      </c>
      <c r="C8" s="107">
        <v>16644</v>
      </c>
      <c r="D8" s="108">
        <f t="shared" si="0"/>
        <v>0.35542837618518835</v>
      </c>
      <c r="E8" s="115">
        <v>-0.4</v>
      </c>
      <c r="F8" s="110">
        <v>144</v>
      </c>
    </row>
    <row r="9" spans="1:6" ht="16" thickTop="1" thickBot="1" x14ac:dyDescent="0.4">
      <c r="A9" s="111">
        <v>2019</v>
      </c>
      <c r="B9" s="112">
        <v>47895</v>
      </c>
      <c r="C9" s="112">
        <v>17461</v>
      </c>
      <c r="D9" s="108">
        <f t="shared" si="0"/>
        <v>0.36456832654765631</v>
      </c>
      <c r="E9" s="117">
        <v>1</v>
      </c>
      <c r="F9" s="114">
        <v>817</v>
      </c>
    </row>
    <row r="10" spans="1:6" ht="16" thickTop="1" thickBot="1" x14ac:dyDescent="0.4">
      <c r="A10" s="118">
        <v>2020</v>
      </c>
      <c r="B10" s="119">
        <v>48821</v>
      </c>
      <c r="C10" s="119">
        <v>21059</v>
      </c>
      <c r="D10" s="108">
        <f t="shared" si="0"/>
        <v>0.43135126277626429</v>
      </c>
      <c r="E10" s="120">
        <v>6.6</v>
      </c>
      <c r="F10" s="121">
        <v>3598</v>
      </c>
    </row>
    <row r="11" spans="1:6" ht="16" thickTop="1" thickBot="1" x14ac:dyDescent="0.4">
      <c r="A11" s="111">
        <v>2021</v>
      </c>
      <c r="B11" s="112">
        <v>49493</v>
      </c>
      <c r="C11" s="112">
        <v>19634</v>
      </c>
      <c r="D11" s="108">
        <f t="shared" si="0"/>
        <v>0.39670256399894932</v>
      </c>
      <c r="E11" s="113">
        <v>-3.4</v>
      </c>
      <c r="F11" s="114">
        <v>-1425</v>
      </c>
    </row>
    <row r="12" spans="1:6" ht="16" thickTop="1" thickBot="1" x14ac:dyDescent="0.4">
      <c r="A12" s="106">
        <v>2022</v>
      </c>
      <c r="B12" s="107">
        <v>50040</v>
      </c>
      <c r="C12" s="107">
        <v>18332</v>
      </c>
      <c r="D12" s="108">
        <f t="shared" si="0"/>
        <v>0.36634692246203038</v>
      </c>
      <c r="E12" s="115">
        <v>-3.1</v>
      </c>
      <c r="F12" s="110">
        <v>-1302</v>
      </c>
    </row>
    <row r="13" spans="1:6" ht="16" thickTop="1" thickBot="1" x14ac:dyDescent="0.4">
      <c r="A13" s="111">
        <v>2023</v>
      </c>
      <c r="B13" s="112">
        <v>50567</v>
      </c>
      <c r="C13" s="112">
        <v>17505</v>
      </c>
      <c r="D13" s="108">
        <f t="shared" si="0"/>
        <v>0.34617438250242255</v>
      </c>
      <c r="E13" s="113">
        <v>-2</v>
      </c>
      <c r="F13" s="114">
        <v>-827</v>
      </c>
    </row>
    <row r="14" spans="1:6" ht="16" thickTop="1" thickBot="1" x14ac:dyDescent="0.4">
      <c r="A14" s="122">
        <v>2024</v>
      </c>
      <c r="B14" s="123">
        <v>51084</v>
      </c>
      <c r="C14" s="123">
        <v>16238</v>
      </c>
      <c r="D14" s="108">
        <f t="shared" si="0"/>
        <v>0.31786860856628296</v>
      </c>
      <c r="E14" s="124">
        <v>-2.8</v>
      </c>
      <c r="F14" s="125">
        <v>-1267</v>
      </c>
    </row>
    <row r="15" spans="1:6" ht="15.5" thickTop="1" x14ac:dyDescent="0.35">
      <c r="A15" s="126">
        <v>2025</v>
      </c>
      <c r="B15" s="127">
        <v>51590</v>
      </c>
      <c r="C15" s="128">
        <v>14447</v>
      </c>
      <c r="D15" s="129">
        <f t="shared" si="0"/>
        <v>0.28003489048265168</v>
      </c>
      <c r="E15" s="130">
        <v>-3.8</v>
      </c>
      <c r="F15" s="131">
        <f>C15-C14</f>
        <v>-1791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938A-166B-4FEC-8ABC-3E8AF11E4CEE}">
  <sheetPr codeName="Hoja3"/>
  <dimension ref="A1:S17"/>
  <sheetViews>
    <sheetView zoomScaleNormal="100" workbookViewId="0">
      <selection activeCell="B5" sqref="B5"/>
    </sheetView>
  </sheetViews>
  <sheetFormatPr baseColWidth="10" defaultRowHeight="14.5" x14ac:dyDescent="0.35"/>
  <cols>
    <col min="2" max="2" width="41.90625" bestFit="1" customWidth="1"/>
    <col min="3" max="3" width="45.1796875" bestFit="1" customWidth="1"/>
    <col min="4" max="4" width="31.6328125" bestFit="1" customWidth="1"/>
    <col min="5" max="5" width="35.90625" bestFit="1" customWidth="1"/>
    <col min="6" max="6" width="35.81640625" bestFit="1" customWidth="1"/>
    <col min="7" max="7" width="8.90625" customWidth="1"/>
    <col min="8" max="8" width="11.6328125" customWidth="1"/>
    <col min="10" max="10" width="20" bestFit="1" customWidth="1"/>
    <col min="11" max="11" width="46.08984375" bestFit="1" customWidth="1"/>
    <col min="12" max="12" width="24.1796875" bestFit="1" customWidth="1"/>
    <col min="13" max="13" width="25.1796875" bestFit="1" customWidth="1"/>
    <col min="14" max="14" width="29.81640625" bestFit="1" customWidth="1"/>
    <col min="15" max="15" width="49.54296875" bestFit="1" customWidth="1"/>
    <col min="16" max="16" width="30" bestFit="1" customWidth="1"/>
    <col min="17" max="17" width="35.36328125" bestFit="1" customWidth="1"/>
    <col min="18" max="18" width="19.6328125" bestFit="1" customWidth="1"/>
    <col min="19" max="19" width="21" bestFit="1" customWidth="1"/>
  </cols>
  <sheetData>
    <row r="1" spans="1:19" ht="17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</row>
    <row r="2" spans="1:19" ht="16" thickTop="1" thickBot="1" x14ac:dyDescent="0.4">
      <c r="A2" s="82">
        <v>2010</v>
      </c>
      <c r="B2" s="83">
        <f t="shared" ref="B2:C17" si="0">K2/J2</f>
        <v>0.72922270901108566</v>
      </c>
      <c r="C2" s="83">
        <f t="shared" si="0"/>
        <v>0.67674390597408496</v>
      </c>
      <c r="D2" s="83">
        <f t="shared" ref="D2:E17" si="1">M2/K2</f>
        <v>0.60076980452599593</v>
      </c>
      <c r="E2" s="83">
        <f t="shared" si="1"/>
        <v>0.11226418262124455</v>
      </c>
      <c r="F2" s="83">
        <f t="shared" ref="F2:F17" si="2">P2/L2</f>
        <v>0.11767037124580161</v>
      </c>
      <c r="G2" s="83">
        <f t="shared" ref="G2:G17" si="3">(P2+N2)/L2</f>
        <v>0.22993455386704614</v>
      </c>
      <c r="H2" s="84">
        <v>0</v>
      </c>
      <c r="I2" s="84">
        <v>0</v>
      </c>
      <c r="J2" s="85">
        <v>43087.582999999999</v>
      </c>
      <c r="K2" s="85">
        <v>31420.444</v>
      </c>
      <c r="L2" s="85">
        <v>21263.594000000001</v>
      </c>
      <c r="M2" s="85">
        <v>18876.454000000002</v>
      </c>
      <c r="N2" s="85">
        <v>2387.14</v>
      </c>
      <c r="O2" s="85">
        <v>10156.85</v>
      </c>
      <c r="P2" s="85">
        <v>2502.0949999999998</v>
      </c>
      <c r="Q2" s="84">
        <v>0</v>
      </c>
      <c r="R2" s="86">
        <v>515000</v>
      </c>
      <c r="S2" s="87">
        <v>0</v>
      </c>
    </row>
    <row r="3" spans="1:19" ht="16" thickTop="1" thickBot="1" x14ac:dyDescent="0.4">
      <c r="A3" s="82">
        <v>2011</v>
      </c>
      <c r="B3" s="83">
        <f t="shared" si="0"/>
        <v>0.73437388351731403</v>
      </c>
      <c r="C3" s="83">
        <f t="shared" si="0"/>
        <v>0.68523146285309056</v>
      </c>
      <c r="D3" s="83">
        <f t="shared" si="1"/>
        <v>0.61624470975861634</v>
      </c>
      <c r="E3" s="83">
        <f t="shared" si="1"/>
        <v>0.10067656964733473</v>
      </c>
      <c r="F3" s="83">
        <f t="shared" si="2"/>
        <v>0.11570180163800881</v>
      </c>
      <c r="G3" s="83">
        <f t="shared" si="3"/>
        <v>0.21637837128534357</v>
      </c>
      <c r="H3" s="84">
        <v>0</v>
      </c>
      <c r="I3" s="84">
        <v>0</v>
      </c>
      <c r="J3" s="85">
        <v>43523.962</v>
      </c>
      <c r="K3" s="85">
        <v>31962.861000000001</v>
      </c>
      <c r="L3" s="85">
        <v>21901.957999999999</v>
      </c>
      <c r="M3" s="85">
        <v>19696.944</v>
      </c>
      <c r="N3" s="85">
        <v>2205.0140000000001</v>
      </c>
      <c r="O3" s="85">
        <v>10060.903</v>
      </c>
      <c r="P3" s="85">
        <v>2534.096</v>
      </c>
      <c r="Q3" s="84">
        <v>0</v>
      </c>
      <c r="R3" s="86">
        <v>535600</v>
      </c>
      <c r="S3" s="87">
        <f t="shared" ref="S3:S17" si="4">(R3-R2)/R2</f>
        <v>0.04</v>
      </c>
    </row>
    <row r="4" spans="1:19" ht="16" thickTop="1" thickBot="1" x14ac:dyDescent="0.4">
      <c r="A4" s="82">
        <v>2012</v>
      </c>
      <c r="B4" s="83">
        <f t="shared" si="0"/>
        <v>0.73936511951815354</v>
      </c>
      <c r="C4" s="83">
        <f t="shared" si="0"/>
        <v>0.68288931665281771</v>
      </c>
      <c r="D4" s="83">
        <f t="shared" si="1"/>
        <v>0.61500717007814398</v>
      </c>
      <c r="E4" s="83">
        <f t="shared" si="1"/>
        <v>9.9404317682692853E-2</v>
      </c>
      <c r="F4" s="83">
        <f t="shared" si="2"/>
        <v>0.10551627678810388</v>
      </c>
      <c r="G4" s="83">
        <f t="shared" si="3"/>
        <v>0.20492059447079675</v>
      </c>
      <c r="H4" s="84">
        <v>0</v>
      </c>
      <c r="I4" s="84">
        <v>0</v>
      </c>
      <c r="J4" s="85">
        <v>43942.947999999997</v>
      </c>
      <c r="K4" s="85">
        <v>32489.883000000002</v>
      </c>
      <c r="L4" s="85">
        <v>22186.993999999999</v>
      </c>
      <c r="M4" s="85">
        <v>19981.510999999999</v>
      </c>
      <c r="N4" s="85">
        <v>2205.4830000000002</v>
      </c>
      <c r="O4" s="85">
        <v>10302.888999999999</v>
      </c>
      <c r="P4" s="85">
        <v>2341.0889999999999</v>
      </c>
      <c r="Q4" s="84">
        <v>0</v>
      </c>
      <c r="R4" s="86">
        <v>566700</v>
      </c>
      <c r="S4" s="87">
        <f t="shared" si="4"/>
        <v>5.8065720687079908E-2</v>
      </c>
    </row>
    <row r="5" spans="1:19" ht="16" thickTop="1" thickBot="1" x14ac:dyDescent="0.4">
      <c r="A5" s="82">
        <v>2013</v>
      </c>
      <c r="B5" s="83">
        <f t="shared" si="0"/>
        <v>0.74413559377980332</v>
      </c>
      <c r="C5" s="83">
        <f t="shared" si="0"/>
        <v>0.67583358938684379</v>
      </c>
      <c r="D5" s="83">
        <f t="shared" si="1"/>
        <v>0.61739212400712162</v>
      </c>
      <c r="E5" s="83">
        <f t="shared" si="1"/>
        <v>8.6473158921774998E-2</v>
      </c>
      <c r="F5" s="83">
        <f t="shared" si="2"/>
        <v>0.10438672808458392</v>
      </c>
      <c r="G5" s="83">
        <f t="shared" si="3"/>
        <v>0.19085988700635892</v>
      </c>
      <c r="H5" s="84">
        <v>0</v>
      </c>
      <c r="I5" s="84">
        <v>0</v>
      </c>
      <c r="J5" s="85">
        <v>44352.358999999997</v>
      </c>
      <c r="K5" s="85">
        <v>33004.169000000002</v>
      </c>
      <c r="L5" s="85">
        <v>22305.326000000001</v>
      </c>
      <c r="M5" s="85">
        <v>20376.513999999999</v>
      </c>
      <c r="N5" s="85">
        <v>1928.8119999999999</v>
      </c>
      <c r="O5" s="85">
        <v>10698.843000000001</v>
      </c>
      <c r="P5" s="85">
        <v>2328.38</v>
      </c>
      <c r="Q5" s="84">
        <v>0</v>
      </c>
      <c r="R5" s="86">
        <v>589500</v>
      </c>
      <c r="S5" s="87">
        <f t="shared" si="4"/>
        <v>4.0232927474854421E-2</v>
      </c>
    </row>
    <row r="6" spans="1:19" ht="16" thickTop="1" thickBot="1" x14ac:dyDescent="0.4">
      <c r="A6" s="82">
        <v>2014</v>
      </c>
      <c r="B6" s="83">
        <f t="shared" si="0"/>
        <v>0.74837257381442424</v>
      </c>
      <c r="C6" s="83">
        <f t="shared" si="0"/>
        <v>0.66928704958240315</v>
      </c>
      <c r="D6" s="83">
        <f t="shared" si="1"/>
        <v>0.60879989126676348</v>
      </c>
      <c r="E6" s="83">
        <f t="shared" si="1"/>
        <v>9.0375465548039727E-2</v>
      </c>
      <c r="F6" s="83">
        <f t="shared" si="2"/>
        <v>9.5569189701749602E-2</v>
      </c>
      <c r="G6" s="83">
        <f t="shared" si="3"/>
        <v>0.18594465524978934</v>
      </c>
      <c r="H6" s="84">
        <v>0</v>
      </c>
      <c r="I6" s="84">
        <v>0</v>
      </c>
      <c r="J6" s="85">
        <v>45105.885999999999</v>
      </c>
      <c r="K6" s="85">
        <v>33756.008000000002</v>
      </c>
      <c r="L6" s="85">
        <v>22592.458999999999</v>
      </c>
      <c r="M6" s="85">
        <v>20550.653999999999</v>
      </c>
      <c r="N6" s="85">
        <v>2041.8040000000001</v>
      </c>
      <c r="O6" s="85">
        <v>11163.549000000001</v>
      </c>
      <c r="P6" s="85">
        <v>2159.143</v>
      </c>
      <c r="Q6" s="84">
        <v>0</v>
      </c>
      <c r="R6" s="86">
        <v>616000</v>
      </c>
      <c r="S6" s="87">
        <f t="shared" si="4"/>
        <v>4.4953350296861747E-2</v>
      </c>
    </row>
    <row r="7" spans="1:19" ht="16" thickTop="1" thickBot="1" x14ac:dyDescent="0.4">
      <c r="A7" s="82">
        <v>2015</v>
      </c>
      <c r="B7" s="83">
        <f t="shared" si="0"/>
        <v>0.75261712259803659</v>
      </c>
      <c r="C7" s="83">
        <f t="shared" si="0"/>
        <v>0.67468680569098938</v>
      </c>
      <c r="D7" s="83">
        <f t="shared" si="1"/>
        <v>0.61516119516562628</v>
      </c>
      <c r="E7" s="83">
        <f t="shared" si="1"/>
        <v>8.8227069484179813E-2</v>
      </c>
      <c r="F7" s="83">
        <f t="shared" si="2"/>
        <v>0.10122948024501262</v>
      </c>
      <c r="G7" s="83">
        <f t="shared" si="3"/>
        <v>0.18945654972919243</v>
      </c>
      <c r="H7" s="84">
        <v>0</v>
      </c>
      <c r="I7" s="84">
        <v>0</v>
      </c>
      <c r="J7" s="85">
        <v>45565.118000000002</v>
      </c>
      <c r="K7" s="85">
        <v>34293.088000000003</v>
      </c>
      <c r="L7" s="85">
        <v>23137.094000000001</v>
      </c>
      <c r="M7" s="85">
        <v>21095.776999999998</v>
      </c>
      <c r="N7" s="85">
        <v>2041.318</v>
      </c>
      <c r="O7" s="85">
        <v>11155.994000000001</v>
      </c>
      <c r="P7" s="85">
        <v>2342.1559999999999</v>
      </c>
      <c r="Q7" s="84">
        <v>0</v>
      </c>
      <c r="R7" s="86">
        <v>644350</v>
      </c>
      <c r="S7" s="87">
        <f t="shared" si="4"/>
        <v>4.6022727272727271E-2</v>
      </c>
    </row>
    <row r="8" spans="1:19" ht="16" thickTop="1" thickBot="1" x14ac:dyDescent="0.4">
      <c r="A8" s="82">
        <v>2016</v>
      </c>
      <c r="B8" s="83">
        <f t="shared" si="0"/>
        <v>0.75647466559821208</v>
      </c>
      <c r="C8" s="83">
        <f t="shared" si="0"/>
        <v>0.66785325112601845</v>
      </c>
      <c r="D8" s="83">
        <f t="shared" si="1"/>
        <v>0.60709817255877818</v>
      </c>
      <c r="E8" s="83">
        <f t="shared" si="1"/>
        <v>9.0970701220373762E-2</v>
      </c>
      <c r="F8" s="83">
        <f t="shared" si="2"/>
        <v>8.8645044716631191E-2</v>
      </c>
      <c r="G8" s="83">
        <f t="shared" si="3"/>
        <v>0.17961574593700494</v>
      </c>
      <c r="H8" s="84">
        <v>0</v>
      </c>
      <c r="I8" s="84">
        <v>0</v>
      </c>
      <c r="J8" s="85">
        <v>46087.747000000003</v>
      </c>
      <c r="K8" s="85">
        <v>34864.213000000003</v>
      </c>
      <c r="L8" s="85">
        <v>23284.178</v>
      </c>
      <c r="M8" s="85">
        <v>21166</v>
      </c>
      <c r="N8" s="85">
        <v>2118.1779999999999</v>
      </c>
      <c r="O8" s="85">
        <v>11580.035</v>
      </c>
      <c r="P8" s="85">
        <v>2064.027</v>
      </c>
      <c r="Q8" s="84">
        <v>0</v>
      </c>
      <c r="R8" s="86">
        <v>689455</v>
      </c>
      <c r="S8" s="87">
        <f t="shared" si="4"/>
        <v>7.0000775975789561E-2</v>
      </c>
    </row>
    <row r="9" spans="1:19" ht="16" thickTop="1" thickBot="1" x14ac:dyDescent="0.4">
      <c r="A9" s="82">
        <v>2017</v>
      </c>
      <c r="B9" s="83">
        <f t="shared" si="0"/>
        <v>0.75988995712769591</v>
      </c>
      <c r="C9" s="83">
        <f t="shared" si="0"/>
        <v>0.66102463508556264</v>
      </c>
      <c r="D9" s="83">
        <f t="shared" si="1"/>
        <v>0.6021128899973337</v>
      </c>
      <c r="E9" s="83">
        <f t="shared" si="1"/>
        <v>8.9121860156699761E-2</v>
      </c>
      <c r="F9" s="83">
        <f t="shared" si="2"/>
        <v>8.6421815978727792E-2</v>
      </c>
      <c r="G9" s="83">
        <f t="shared" si="3"/>
        <v>0.17554367613542754</v>
      </c>
      <c r="H9" s="84">
        <v>0</v>
      </c>
      <c r="I9" s="84">
        <v>0</v>
      </c>
      <c r="J9" s="85">
        <v>46739.964999999997</v>
      </c>
      <c r="K9" s="85">
        <v>35517.230000000003</v>
      </c>
      <c r="L9" s="85">
        <v>23477.763999999999</v>
      </c>
      <c r="M9" s="85">
        <v>21385.382000000001</v>
      </c>
      <c r="N9" s="85">
        <v>2092.3820000000001</v>
      </c>
      <c r="O9" s="85">
        <v>12039.466</v>
      </c>
      <c r="P9" s="85">
        <v>2028.991</v>
      </c>
      <c r="Q9" s="84">
        <v>0</v>
      </c>
      <c r="R9" s="86">
        <v>737717</v>
      </c>
      <c r="S9" s="87">
        <f t="shared" si="4"/>
        <v>7.0000217563147699E-2</v>
      </c>
    </row>
    <row r="10" spans="1:19" ht="16" thickTop="1" thickBot="1" x14ac:dyDescent="0.4">
      <c r="A10" s="82">
        <v>2018</v>
      </c>
      <c r="B10" s="83">
        <f t="shared" si="0"/>
        <v>0.76276532525361629</v>
      </c>
      <c r="C10" s="83">
        <f t="shared" si="0"/>
        <v>0.66413101936493779</v>
      </c>
      <c r="D10" s="83">
        <f t="shared" si="1"/>
        <v>0.59779046678879277</v>
      </c>
      <c r="E10" s="83">
        <f t="shared" si="1"/>
        <v>9.9890801833040152E-2</v>
      </c>
      <c r="F10" s="83">
        <f t="shared" si="2"/>
        <v>9.8344861874659545E-2</v>
      </c>
      <c r="G10" s="83">
        <f t="shared" si="3"/>
        <v>0.19823566370769968</v>
      </c>
      <c r="H10" s="84">
        <v>0</v>
      </c>
      <c r="I10" s="84">
        <v>0</v>
      </c>
      <c r="J10" s="85">
        <v>47724.773000000001</v>
      </c>
      <c r="K10" s="85">
        <v>36402.802000000003</v>
      </c>
      <c r="L10" s="85">
        <v>24176.23</v>
      </c>
      <c r="M10" s="85">
        <v>21761.248</v>
      </c>
      <c r="N10" s="85">
        <v>2414.9830000000002</v>
      </c>
      <c r="O10" s="85">
        <v>12226.572</v>
      </c>
      <c r="P10" s="85">
        <v>2377.6080000000002</v>
      </c>
      <c r="Q10" s="84">
        <v>0</v>
      </c>
      <c r="R10" s="86">
        <v>781242</v>
      </c>
      <c r="S10" s="87">
        <f t="shared" si="4"/>
        <v>5.8999589273393459E-2</v>
      </c>
    </row>
    <row r="11" spans="1:19" ht="16" thickTop="1" thickBot="1" x14ac:dyDescent="0.4">
      <c r="A11" s="82">
        <v>2019</v>
      </c>
      <c r="B11" s="83">
        <f t="shared" si="0"/>
        <v>0.76532310755796318</v>
      </c>
      <c r="C11" s="83">
        <f t="shared" si="0"/>
        <v>0.64622144010350047</v>
      </c>
      <c r="D11" s="83">
        <f t="shared" si="1"/>
        <v>0.5819244382015627</v>
      </c>
      <c r="E11" s="83">
        <f t="shared" si="1"/>
        <v>9.9496856513519305E-2</v>
      </c>
      <c r="F11" s="83">
        <f t="shared" si="2"/>
        <v>0.10338741675502287</v>
      </c>
      <c r="G11" s="83">
        <f t="shared" si="3"/>
        <v>0.20288427326854216</v>
      </c>
      <c r="H11" s="84">
        <v>0</v>
      </c>
      <c r="I11" s="84">
        <v>0</v>
      </c>
      <c r="J11" s="85">
        <v>48793.04</v>
      </c>
      <c r="K11" s="85">
        <v>37342.440999999999</v>
      </c>
      <c r="L11" s="85">
        <v>24131.486000000001</v>
      </c>
      <c r="M11" s="85">
        <v>21730.478999999999</v>
      </c>
      <c r="N11" s="85">
        <v>2401.0070000000001</v>
      </c>
      <c r="O11" s="85">
        <v>13210.955</v>
      </c>
      <c r="P11" s="85">
        <v>2494.8919999999998</v>
      </c>
      <c r="Q11" s="84">
        <v>0</v>
      </c>
      <c r="R11" s="86">
        <v>828116</v>
      </c>
      <c r="S11" s="87">
        <f t="shared" si="4"/>
        <v>5.9999334393184188E-2</v>
      </c>
    </row>
    <row r="12" spans="1:19" ht="16" thickTop="1" thickBot="1" x14ac:dyDescent="0.4">
      <c r="A12" s="82">
        <v>2020</v>
      </c>
      <c r="B12" s="83">
        <f t="shared" si="0"/>
        <v>0.76802084083070588</v>
      </c>
      <c r="C12" s="83">
        <f t="shared" si="0"/>
        <v>0.62429023977526976</v>
      </c>
      <c r="D12" s="83">
        <f t="shared" si="1"/>
        <v>0.5374253771140356</v>
      </c>
      <c r="E12" s="83">
        <f t="shared" si="1"/>
        <v>0.13914179195321627</v>
      </c>
      <c r="F12" s="83">
        <f t="shared" si="2"/>
        <v>9.8459550140318611E-2</v>
      </c>
      <c r="G12" s="83">
        <f t="shared" si="3"/>
        <v>0.23760134209353487</v>
      </c>
      <c r="H12" s="84">
        <v>0</v>
      </c>
      <c r="I12" s="84">
        <v>0</v>
      </c>
      <c r="J12" s="85">
        <v>49600.71</v>
      </c>
      <c r="K12" s="85">
        <v>38094.379000000001</v>
      </c>
      <c r="L12" s="85">
        <v>23781.949000000001</v>
      </c>
      <c r="M12" s="85">
        <v>20472.885999999999</v>
      </c>
      <c r="N12" s="85">
        <v>3309.0630000000001</v>
      </c>
      <c r="O12" s="85">
        <v>14312.43</v>
      </c>
      <c r="P12" s="85">
        <v>2341.56</v>
      </c>
      <c r="Q12" s="84">
        <v>0</v>
      </c>
      <c r="R12" s="86">
        <v>877803</v>
      </c>
      <c r="S12" s="87">
        <f t="shared" si="4"/>
        <v>6.0000048302411742E-2</v>
      </c>
    </row>
    <row r="13" spans="1:19" ht="16" thickTop="1" thickBot="1" x14ac:dyDescent="0.4">
      <c r="A13" s="82">
        <v>2021</v>
      </c>
      <c r="B13" s="83">
        <f t="shared" si="0"/>
        <v>0.77083302046406044</v>
      </c>
      <c r="C13" s="83">
        <f t="shared" si="0"/>
        <v>0.62473708365733038</v>
      </c>
      <c r="D13" s="83">
        <f t="shared" si="1"/>
        <v>0.55541318658819039</v>
      </c>
      <c r="E13" s="83">
        <f t="shared" si="1"/>
        <v>0.11096491449379745</v>
      </c>
      <c r="F13" s="83">
        <f t="shared" si="2"/>
        <v>7.6044639466402983E-2</v>
      </c>
      <c r="G13" s="83">
        <f t="shared" si="3"/>
        <v>0.18700955396020044</v>
      </c>
      <c r="H13" s="84">
        <v>16.081959516442272</v>
      </c>
      <c r="I13" s="88">
        <v>23.259985712861305</v>
      </c>
      <c r="J13" s="85">
        <v>50207.338000000003</v>
      </c>
      <c r="K13" s="85">
        <v>38701.474000000002</v>
      </c>
      <c r="L13" s="85">
        <v>24178.245999999999</v>
      </c>
      <c r="M13" s="85">
        <v>21495.309000000001</v>
      </c>
      <c r="N13" s="85">
        <v>2682.9369999999999</v>
      </c>
      <c r="O13" s="85">
        <v>14523.227999999999</v>
      </c>
      <c r="P13" s="85">
        <v>1838.626</v>
      </c>
      <c r="Q13" s="88">
        <v>1436.4</v>
      </c>
      <c r="R13" s="86">
        <v>908526</v>
      </c>
      <c r="S13" s="87">
        <f t="shared" si="4"/>
        <v>3.4999880383183926E-2</v>
      </c>
    </row>
    <row r="14" spans="1:19" ht="16" thickTop="1" thickBot="1" x14ac:dyDescent="0.4">
      <c r="A14" s="82">
        <v>2022</v>
      </c>
      <c r="B14" s="83">
        <f t="shared" si="0"/>
        <v>0.77346382001374336</v>
      </c>
      <c r="C14" s="83">
        <f t="shared" si="0"/>
        <v>0.63805787655436363</v>
      </c>
      <c r="D14" s="83">
        <f t="shared" si="1"/>
        <v>0.57251223715078148</v>
      </c>
      <c r="E14" s="83">
        <f t="shared" si="1"/>
        <v>0.10272679299492606</v>
      </c>
      <c r="F14" s="83">
        <f t="shared" si="2"/>
        <v>7.6979520918091099E-2</v>
      </c>
      <c r="G14" s="83">
        <f t="shared" si="3"/>
        <v>0.17970631391301714</v>
      </c>
      <c r="H14" s="84">
        <v>16.056397111414849</v>
      </c>
      <c r="I14" s="88">
        <v>23.258148243682005</v>
      </c>
      <c r="J14" s="85">
        <v>50739.074000000001</v>
      </c>
      <c r="K14" s="85">
        <v>39244.838000000003</v>
      </c>
      <c r="L14" s="85">
        <v>25040.477999999999</v>
      </c>
      <c r="M14" s="85">
        <v>22468.15</v>
      </c>
      <c r="N14" s="85">
        <v>2572.328</v>
      </c>
      <c r="O14" s="85">
        <v>14204.36</v>
      </c>
      <c r="P14" s="85">
        <v>1927.604</v>
      </c>
      <c r="Q14" s="88">
        <v>1725.29</v>
      </c>
      <c r="R14" s="86">
        <v>1000000</v>
      </c>
      <c r="S14" s="87">
        <f t="shared" si="4"/>
        <v>0.10068396501586085</v>
      </c>
    </row>
    <row r="15" spans="1:19" ht="16" thickTop="1" thickBot="1" x14ac:dyDescent="0.4">
      <c r="A15" s="82">
        <v>2023</v>
      </c>
      <c r="B15" s="83">
        <f t="shared" si="0"/>
        <v>0.77646411959435746</v>
      </c>
      <c r="C15" s="83">
        <f t="shared" si="0"/>
        <v>0.63825986904223087</v>
      </c>
      <c r="D15" s="83">
        <f t="shared" si="1"/>
        <v>0.57434632950310582</v>
      </c>
      <c r="E15" s="83">
        <f t="shared" si="1"/>
        <v>0.10013717396181603</v>
      </c>
      <c r="F15" s="83">
        <f t="shared" si="2"/>
        <v>7.1494371886414124E-2</v>
      </c>
      <c r="G15" s="83">
        <f t="shared" si="3"/>
        <v>0.17163154584823015</v>
      </c>
      <c r="H15" s="84">
        <v>16.125030892836602</v>
      </c>
      <c r="I15" s="88">
        <v>22.788922388066073</v>
      </c>
      <c r="J15" s="85">
        <v>51269.975000000639</v>
      </c>
      <c r="K15" s="85">
        <v>39809.296000000213</v>
      </c>
      <c r="L15" s="85">
        <v>25408.676051623541</v>
      </c>
      <c r="M15" s="85">
        <v>22864.323037702794</v>
      </c>
      <c r="N15" s="85">
        <v>2544.3530139208551</v>
      </c>
      <c r="O15" s="85">
        <v>14400.619948376197</v>
      </c>
      <c r="P15" s="85">
        <v>1816.5773347761979</v>
      </c>
      <c r="Q15" s="88">
        <v>1851.3316492316458</v>
      </c>
      <c r="R15" s="89">
        <v>1160000</v>
      </c>
      <c r="S15" s="87">
        <f t="shared" si="4"/>
        <v>0.16</v>
      </c>
    </row>
    <row r="16" spans="1:19" ht="16" thickTop="1" thickBot="1" x14ac:dyDescent="0.4">
      <c r="A16" s="82">
        <v>2024</v>
      </c>
      <c r="B16" s="83">
        <f t="shared" si="0"/>
        <v>0.77968249482288254</v>
      </c>
      <c r="C16" s="83">
        <f t="shared" si="0"/>
        <v>0.64373276073788099</v>
      </c>
      <c r="D16" s="83">
        <f t="shared" si="1"/>
        <v>0.58499024486038864</v>
      </c>
      <c r="E16" s="83">
        <f t="shared" si="1"/>
        <v>9.1252953803636488E-2</v>
      </c>
      <c r="F16" s="83">
        <f t="shared" si="2"/>
        <v>6.972549032867055E-2</v>
      </c>
      <c r="G16" s="83">
        <f t="shared" si="3"/>
        <v>0.16097844413230702</v>
      </c>
      <c r="H16" s="84">
        <v>14.147314683340293</v>
      </c>
      <c r="I16" s="88">
        <v>20.734538933248338</v>
      </c>
      <c r="J16" s="85">
        <v>51787.627999999895</v>
      </c>
      <c r="K16" s="85">
        <v>40377.906999999286</v>
      </c>
      <c r="L16" s="85">
        <v>25992.581545926951</v>
      </c>
      <c r="M16" s="85">
        <v>23620.681702879585</v>
      </c>
      <c r="N16" s="85">
        <v>2371.8998430477263</v>
      </c>
      <c r="O16" s="85">
        <v>14385.325454072654</v>
      </c>
      <c r="P16" s="85">
        <v>1812.3454931977103</v>
      </c>
      <c r="Q16" s="88">
        <v>1520.4561834772194</v>
      </c>
      <c r="R16" s="86">
        <v>1300000</v>
      </c>
      <c r="S16" s="87">
        <f t="shared" si="4"/>
        <v>0.1206896551724138</v>
      </c>
    </row>
    <row r="17" spans="1:19" ht="15.5" thickTop="1" x14ac:dyDescent="0.35">
      <c r="A17" s="90">
        <v>2025</v>
      </c>
      <c r="B17" s="91">
        <f t="shared" si="0"/>
        <v>0.78256701755409763</v>
      </c>
      <c r="C17" s="91">
        <f t="shared" si="0"/>
        <v>0.64320809990019157</v>
      </c>
      <c r="D17" s="91">
        <f t="shared" si="1"/>
        <v>0.59189872324267068</v>
      </c>
      <c r="E17" s="91">
        <f t="shared" si="1"/>
        <v>7.9771036256359382E-2</v>
      </c>
      <c r="F17" s="91">
        <f t="shared" si="2"/>
        <v>6.3476872526504122E-2</v>
      </c>
      <c r="G17" s="91">
        <f t="shared" si="3"/>
        <v>0.1432479087828635</v>
      </c>
      <c r="H17" s="92">
        <v>13.305926024129953</v>
      </c>
      <c r="I17" s="93">
        <v>19.286034126989783</v>
      </c>
      <c r="J17" s="94">
        <v>52296.2609999985</v>
      </c>
      <c r="K17" s="94">
        <v>40925.328999999496</v>
      </c>
      <c r="L17" s="94">
        <v>26323.503103879884</v>
      </c>
      <c r="M17" s="94">
        <v>24223.649983385945</v>
      </c>
      <c r="N17" s="94">
        <v>2099.8531204939909</v>
      </c>
      <c r="O17" s="94">
        <v>14601.825896119766</v>
      </c>
      <c r="P17" s="94">
        <v>1670.9336509760192</v>
      </c>
      <c r="Q17" s="93">
        <v>1618.0260831417943</v>
      </c>
      <c r="R17" s="95">
        <v>1423500</v>
      </c>
      <c r="S17" s="96">
        <f t="shared" si="4"/>
        <v>9.5000000000000001E-2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8870-2502-4E61-AAE6-18CEDFF30428}">
  <sheetPr codeName="Hoja4"/>
  <dimension ref="A1:S385"/>
  <sheetViews>
    <sheetView zoomScale="115" zoomScaleNormal="115" workbookViewId="0">
      <selection activeCell="D7" sqref="D7"/>
    </sheetView>
  </sheetViews>
  <sheetFormatPr baseColWidth="10" defaultRowHeight="15" x14ac:dyDescent="0.35"/>
  <cols>
    <col min="1" max="1" width="9" style="9" bestFit="1" customWidth="1"/>
    <col min="2" max="2" width="11.81640625" style="9" bestFit="1" customWidth="1"/>
    <col min="3" max="3" width="19.08984375" style="9" bestFit="1" customWidth="1"/>
    <col min="4" max="4" width="36" style="9" bestFit="1" customWidth="1"/>
    <col min="5" max="5" width="37.26953125" style="9" bestFit="1" customWidth="1"/>
    <col min="6" max="6" width="27.36328125" style="9" bestFit="1" customWidth="1"/>
    <col min="7" max="7" width="30.36328125" style="9" bestFit="1" customWidth="1"/>
    <col min="8" max="8" width="30.08984375" style="9" bestFit="1" customWidth="1"/>
    <col min="9" max="9" width="10.26953125" style="9" bestFit="1" customWidth="1"/>
    <col min="10" max="10" width="12.54296875" style="9" bestFit="1" customWidth="1"/>
    <col min="11" max="11" width="11.6328125" style="9" bestFit="1" customWidth="1"/>
    <col min="12" max="12" width="19.36328125" style="9" bestFit="1" customWidth="1"/>
    <col min="13" max="13" width="38.90625" style="9" bestFit="1" customWidth="1"/>
    <col min="14" max="14" width="21.81640625" style="9" bestFit="1" customWidth="1"/>
    <col min="15" max="15" width="22.90625" style="9" bestFit="1" customWidth="1"/>
    <col min="16" max="16" width="26.1796875" style="9" bestFit="1" customWidth="1"/>
    <col min="17" max="17" width="41.7265625" style="9" bestFit="1" customWidth="1"/>
    <col min="18" max="18" width="26.1796875" style="9" bestFit="1" customWidth="1"/>
    <col min="19" max="19" width="31" style="9" bestFit="1" customWidth="1"/>
    <col min="20" max="20" width="8.36328125" style="9" customWidth="1"/>
    <col min="21" max="21" width="8.81640625" style="9" customWidth="1"/>
    <col min="22" max="22" width="12.7265625" style="9" customWidth="1"/>
    <col min="23" max="23" width="11.81640625" style="9" bestFit="1" customWidth="1"/>
    <col min="24" max="16384" width="10.90625" style="9"/>
  </cols>
  <sheetData>
    <row r="1" spans="1:19" s="10" customFormat="1" ht="13" customHeight="1" thickBot="1" x14ac:dyDescent="0.4">
      <c r="A1" s="35" t="s">
        <v>20</v>
      </c>
      <c r="B1" s="36" t="s">
        <v>38</v>
      </c>
      <c r="C1" s="36" t="s">
        <v>39</v>
      </c>
      <c r="D1" s="36" t="s">
        <v>40</v>
      </c>
      <c r="E1" s="36" t="s">
        <v>2</v>
      </c>
      <c r="F1" s="36" t="s">
        <v>3</v>
      </c>
      <c r="G1" s="36" t="s">
        <v>4</v>
      </c>
      <c r="H1" s="36" t="s">
        <v>5</v>
      </c>
      <c r="I1" s="36" t="s">
        <v>6</v>
      </c>
      <c r="J1" s="36" t="s">
        <v>7</v>
      </c>
      <c r="K1" s="36" t="s">
        <v>8</v>
      </c>
      <c r="L1" s="36" t="s">
        <v>9</v>
      </c>
      <c r="M1" s="36" t="s">
        <v>10</v>
      </c>
      <c r="N1" s="36" t="s">
        <v>41</v>
      </c>
      <c r="O1" s="36" t="s">
        <v>12</v>
      </c>
      <c r="P1" s="36" t="s">
        <v>13</v>
      </c>
      <c r="Q1" s="36" t="s">
        <v>14</v>
      </c>
      <c r="R1" s="36" t="s">
        <v>15</v>
      </c>
      <c r="S1" s="37" t="s">
        <v>16</v>
      </c>
    </row>
    <row r="2" spans="1:19" ht="15.5" thickBot="1" x14ac:dyDescent="0.4">
      <c r="A2" s="31">
        <v>2010</v>
      </c>
      <c r="B2" s="24" t="s">
        <v>42</v>
      </c>
      <c r="C2" s="24" t="s">
        <v>43</v>
      </c>
      <c r="D2" s="25">
        <v>0.73572599999999999</v>
      </c>
      <c r="E2" s="25">
        <v>0.54191699999999998</v>
      </c>
      <c r="F2" s="25">
        <v>0.44081900000000002</v>
      </c>
      <c r="G2" s="25">
        <v>0.186556</v>
      </c>
      <c r="H2" s="25">
        <v>0.11876200000000001</v>
      </c>
      <c r="I2" s="25">
        <v>0</v>
      </c>
      <c r="J2" s="25">
        <v>0</v>
      </c>
      <c r="K2" s="25">
        <v>0</v>
      </c>
      <c r="L2" s="26">
        <v>21797.138999999999</v>
      </c>
      <c r="M2" s="27">
        <v>16036.727999999999</v>
      </c>
      <c r="N2" s="27">
        <v>8690.57</v>
      </c>
      <c r="O2" s="27">
        <v>7069.2889999999998</v>
      </c>
      <c r="P2" s="27">
        <v>1621.2809999999999</v>
      </c>
      <c r="Q2" s="27">
        <v>7346.1580000000004</v>
      </c>
      <c r="R2" s="27">
        <v>1032.1099999999999</v>
      </c>
      <c r="S2" s="33">
        <v>0</v>
      </c>
    </row>
    <row r="3" spans="1:19" ht="15.5" thickBot="1" x14ac:dyDescent="0.4">
      <c r="A3" s="31">
        <v>2010</v>
      </c>
      <c r="B3" s="24" t="s">
        <v>42</v>
      </c>
      <c r="C3" s="24" t="s">
        <v>44</v>
      </c>
      <c r="D3" s="25">
        <v>0.71262100000000006</v>
      </c>
      <c r="E3" s="25">
        <v>0.81350699999999998</v>
      </c>
      <c r="F3" s="25">
        <v>0.71453100000000003</v>
      </c>
      <c r="G3" s="25">
        <v>0.121666</v>
      </c>
      <c r="H3" s="25">
        <v>0.119631</v>
      </c>
      <c r="I3" s="25">
        <v>0</v>
      </c>
      <c r="J3" s="25">
        <v>0</v>
      </c>
      <c r="K3" s="25">
        <v>0</v>
      </c>
      <c r="L3" s="26">
        <v>20876.550999999999</v>
      </c>
      <c r="M3" s="27">
        <v>14877.066000000001</v>
      </c>
      <c r="N3" s="27">
        <v>12102.596</v>
      </c>
      <c r="O3" s="27">
        <v>10630.121999999999</v>
      </c>
      <c r="P3" s="27">
        <v>1472.4739999999999</v>
      </c>
      <c r="Q3" s="27">
        <v>2774.47</v>
      </c>
      <c r="R3" s="27">
        <v>1447.845</v>
      </c>
      <c r="S3" s="33">
        <v>0</v>
      </c>
    </row>
    <row r="4" spans="1:19" ht="15.5" thickBot="1" x14ac:dyDescent="0.4">
      <c r="A4" s="32">
        <v>2010</v>
      </c>
      <c r="B4" s="28" t="s">
        <v>45</v>
      </c>
      <c r="C4" s="28" t="s">
        <v>43</v>
      </c>
      <c r="D4" s="29">
        <v>0.73617699999999997</v>
      </c>
      <c r="E4" s="29">
        <v>0.55649000000000004</v>
      </c>
      <c r="F4" s="29">
        <v>0.46454699999999999</v>
      </c>
      <c r="G4" s="29">
        <v>0.165219</v>
      </c>
      <c r="H4" s="29">
        <v>0.11824900000000001</v>
      </c>
      <c r="I4" s="29">
        <v>0</v>
      </c>
      <c r="J4" s="29">
        <v>0</v>
      </c>
      <c r="K4" s="29">
        <v>0</v>
      </c>
      <c r="L4" s="26">
        <v>21817.382000000001</v>
      </c>
      <c r="M4" s="30">
        <v>16061.449000000001</v>
      </c>
      <c r="N4" s="30">
        <v>8938.0380000000005</v>
      </c>
      <c r="O4" s="30">
        <v>7461.3059999999996</v>
      </c>
      <c r="P4" s="30">
        <v>1476.732</v>
      </c>
      <c r="Q4" s="30">
        <v>7123.4110000000001</v>
      </c>
      <c r="R4" s="30">
        <v>1056.9169999999999</v>
      </c>
      <c r="S4" s="34">
        <v>0</v>
      </c>
    </row>
    <row r="5" spans="1:19" ht="15.5" thickBot="1" x14ac:dyDescent="0.4">
      <c r="A5" s="32">
        <v>2010</v>
      </c>
      <c r="B5" s="28" t="s">
        <v>45</v>
      </c>
      <c r="C5" s="28" t="s">
        <v>44</v>
      </c>
      <c r="D5" s="29">
        <v>0.71306700000000012</v>
      </c>
      <c r="E5" s="29">
        <v>0.803512</v>
      </c>
      <c r="F5" s="29">
        <v>0.72446700000000008</v>
      </c>
      <c r="G5" s="29">
        <v>9.8374000000000003E-2</v>
      </c>
      <c r="H5" s="29">
        <v>0.129717</v>
      </c>
      <c r="I5" s="29">
        <v>0</v>
      </c>
      <c r="J5" s="29">
        <v>0</v>
      </c>
      <c r="K5" s="29">
        <v>0</v>
      </c>
      <c r="L5" s="26">
        <v>20895.296999999999</v>
      </c>
      <c r="M5" s="30">
        <v>14899.749</v>
      </c>
      <c r="N5" s="30">
        <v>11972.127</v>
      </c>
      <c r="O5" s="30">
        <v>10794.382</v>
      </c>
      <c r="P5" s="30">
        <v>1177.7439999999999</v>
      </c>
      <c r="Q5" s="30">
        <v>2927.6219999999998</v>
      </c>
      <c r="R5" s="30">
        <v>1552.991</v>
      </c>
      <c r="S5" s="34">
        <v>0</v>
      </c>
    </row>
    <row r="6" spans="1:19" ht="18" customHeight="1" thickBot="1" x14ac:dyDescent="0.4">
      <c r="A6" s="31">
        <v>2010</v>
      </c>
      <c r="B6" s="24" t="s">
        <v>46</v>
      </c>
      <c r="C6" s="24" t="s">
        <v>43</v>
      </c>
      <c r="D6" s="25">
        <v>0.73658299999999999</v>
      </c>
      <c r="E6" s="25">
        <v>0.54094200000000003</v>
      </c>
      <c r="F6" s="25">
        <v>0.45399099999999998</v>
      </c>
      <c r="G6" s="25">
        <v>0.16074099999999999</v>
      </c>
      <c r="H6" s="25">
        <v>0.12188499999999999</v>
      </c>
      <c r="I6" s="25">
        <v>0</v>
      </c>
      <c r="J6" s="25">
        <v>0</v>
      </c>
      <c r="K6" s="25">
        <v>0</v>
      </c>
      <c r="L6" s="26">
        <v>21835.607</v>
      </c>
      <c r="M6" s="27">
        <v>16083.727999999999</v>
      </c>
      <c r="N6" s="27">
        <v>8700.3649999999998</v>
      </c>
      <c r="O6" s="27">
        <v>7301.8609999999999</v>
      </c>
      <c r="P6" s="27">
        <v>1398.5039999999999</v>
      </c>
      <c r="Q6" s="27">
        <v>7383.3630000000003</v>
      </c>
      <c r="R6" s="27">
        <v>1060.444</v>
      </c>
      <c r="S6" s="33">
        <v>0</v>
      </c>
    </row>
    <row r="7" spans="1:19" ht="15.5" thickBot="1" x14ac:dyDescent="0.4">
      <c r="A7" s="31">
        <v>2010</v>
      </c>
      <c r="B7" s="24" t="s">
        <v>46</v>
      </c>
      <c r="C7" s="24" t="s">
        <v>44</v>
      </c>
      <c r="D7" s="25">
        <v>0.71346900000000002</v>
      </c>
      <c r="E7" s="25">
        <v>0.79919899999999999</v>
      </c>
      <c r="F7" s="25">
        <v>0.72761900000000002</v>
      </c>
      <c r="G7" s="25">
        <v>8.9565000000000006E-2</v>
      </c>
      <c r="H7" s="25">
        <v>0.12528800000000001</v>
      </c>
      <c r="I7" s="25">
        <v>0</v>
      </c>
      <c r="J7" s="25">
        <v>0</v>
      </c>
      <c r="K7" s="25">
        <v>0</v>
      </c>
      <c r="L7" s="26">
        <v>20912.245999999999</v>
      </c>
      <c r="M7" s="27">
        <v>14920.239</v>
      </c>
      <c r="N7" s="27">
        <v>11924.24</v>
      </c>
      <c r="O7" s="27">
        <v>10856.249</v>
      </c>
      <c r="P7" s="27">
        <v>1067.992</v>
      </c>
      <c r="Q7" s="27">
        <v>2995.9989999999998</v>
      </c>
      <c r="R7" s="27">
        <v>1493.962</v>
      </c>
      <c r="S7" s="33">
        <v>0</v>
      </c>
    </row>
    <row r="8" spans="1:19" ht="15.5" thickBot="1" x14ac:dyDescent="0.4">
      <c r="A8" s="32">
        <v>2010</v>
      </c>
      <c r="B8" s="28" t="s">
        <v>47</v>
      </c>
      <c r="C8" s="28" t="s">
        <v>43</v>
      </c>
      <c r="D8" s="29">
        <v>0.73703199999999991</v>
      </c>
      <c r="E8" s="29">
        <v>0.56792900000000002</v>
      </c>
      <c r="F8" s="29">
        <v>0.47798699999999988</v>
      </c>
      <c r="G8" s="29">
        <v>0.15836800000000001</v>
      </c>
      <c r="H8" s="29">
        <v>0.123011</v>
      </c>
      <c r="I8" s="29">
        <v>0</v>
      </c>
      <c r="J8" s="29">
        <v>0</v>
      </c>
      <c r="K8" s="29">
        <v>0</v>
      </c>
      <c r="L8" s="26">
        <v>21855.67</v>
      </c>
      <c r="M8" s="30">
        <v>16108.335999999999</v>
      </c>
      <c r="N8" s="30">
        <v>9148.3889999999992</v>
      </c>
      <c r="O8" s="30">
        <v>7699.5770000000002</v>
      </c>
      <c r="P8" s="30">
        <v>1448.8109999999999</v>
      </c>
      <c r="Q8" s="30">
        <v>6959.9470000000001</v>
      </c>
      <c r="R8" s="30">
        <v>1125.355</v>
      </c>
      <c r="S8" s="34">
        <v>0</v>
      </c>
    </row>
    <row r="9" spans="1:19" ht="15.5" thickBot="1" x14ac:dyDescent="0.4">
      <c r="A9" s="32">
        <v>2010</v>
      </c>
      <c r="B9" s="28" t="s">
        <v>47</v>
      </c>
      <c r="C9" s="28" t="s">
        <v>44</v>
      </c>
      <c r="D9" s="29">
        <v>0.713916</v>
      </c>
      <c r="E9" s="29">
        <v>0.80729600000000001</v>
      </c>
      <c r="F9" s="29">
        <v>0.72766599999999992</v>
      </c>
      <c r="G9" s="29">
        <v>9.8638999999999991E-2</v>
      </c>
      <c r="H9" s="29">
        <v>0.121445</v>
      </c>
      <c r="I9" s="29">
        <v>0</v>
      </c>
      <c r="J9" s="29">
        <v>0</v>
      </c>
      <c r="K9" s="29">
        <v>0</v>
      </c>
      <c r="L9" s="26">
        <v>20930.821</v>
      </c>
      <c r="M9" s="30">
        <v>14942.844999999999</v>
      </c>
      <c r="N9" s="30">
        <v>12063.302</v>
      </c>
      <c r="O9" s="30">
        <v>10873.394</v>
      </c>
      <c r="P9" s="30">
        <v>1189.9079999999999</v>
      </c>
      <c r="Q9" s="30">
        <v>2879.5430000000001</v>
      </c>
      <c r="R9" s="30">
        <v>1465.03</v>
      </c>
      <c r="S9" s="34">
        <v>0</v>
      </c>
    </row>
    <row r="10" spans="1:19" ht="15.5" thickBot="1" x14ac:dyDescent="0.4">
      <c r="A10" s="31">
        <v>2010</v>
      </c>
      <c r="B10" s="24" t="s">
        <v>48</v>
      </c>
      <c r="C10" s="24" t="s">
        <v>43</v>
      </c>
      <c r="D10" s="25">
        <v>0.73747299999999993</v>
      </c>
      <c r="E10" s="25">
        <v>0.54962800000000001</v>
      </c>
      <c r="F10" s="25">
        <v>0.46359899999999998</v>
      </c>
      <c r="G10" s="25">
        <v>0.156524</v>
      </c>
      <c r="H10" s="25">
        <v>0.124565</v>
      </c>
      <c r="I10" s="25">
        <v>0</v>
      </c>
      <c r="J10" s="25">
        <v>0</v>
      </c>
      <c r="K10" s="25">
        <v>0</v>
      </c>
      <c r="L10" s="26">
        <v>21875.23</v>
      </c>
      <c r="M10" s="27">
        <v>16132.394</v>
      </c>
      <c r="N10" s="27">
        <v>8866.8230000000003</v>
      </c>
      <c r="O10" s="27">
        <v>7478.9539999999997</v>
      </c>
      <c r="P10" s="27">
        <v>1387.8689999999999</v>
      </c>
      <c r="Q10" s="27">
        <v>7265.5709999999999</v>
      </c>
      <c r="R10" s="27">
        <v>1104.4970000000001</v>
      </c>
      <c r="S10" s="33">
        <v>0</v>
      </c>
    </row>
    <row r="11" spans="1:19" ht="15.5" thickBot="1" x14ac:dyDescent="0.4">
      <c r="A11" s="31">
        <v>2010</v>
      </c>
      <c r="B11" s="24" t="s">
        <v>48</v>
      </c>
      <c r="C11" s="24" t="s">
        <v>44</v>
      </c>
      <c r="D11" s="25">
        <v>0.71435000000000004</v>
      </c>
      <c r="E11" s="25">
        <v>0.80568299999999993</v>
      </c>
      <c r="F11" s="25">
        <v>0.7269580000000001</v>
      </c>
      <c r="G11" s="25">
        <v>9.7711000000000006E-2</v>
      </c>
      <c r="H11" s="25">
        <v>0.124455</v>
      </c>
      <c r="I11" s="25">
        <v>0</v>
      </c>
      <c r="J11" s="25">
        <v>0</v>
      </c>
      <c r="K11" s="25">
        <v>0</v>
      </c>
      <c r="L11" s="26">
        <v>20949.208999999999</v>
      </c>
      <c r="M11" s="27">
        <v>14965.067999999999</v>
      </c>
      <c r="N11" s="27">
        <v>12057.1</v>
      </c>
      <c r="O11" s="27">
        <v>10878.982</v>
      </c>
      <c r="P11" s="27">
        <v>1178.117</v>
      </c>
      <c r="Q11" s="27">
        <v>2907.9679999999998</v>
      </c>
      <c r="R11" s="27">
        <v>1500.5619999999999</v>
      </c>
      <c r="S11" s="33">
        <v>0</v>
      </c>
    </row>
    <row r="12" spans="1:19" ht="15.5" thickBot="1" x14ac:dyDescent="0.4">
      <c r="A12" s="32">
        <v>2010</v>
      </c>
      <c r="B12" s="28" t="s">
        <v>49</v>
      </c>
      <c r="C12" s="28" t="s">
        <v>43</v>
      </c>
      <c r="D12" s="29">
        <v>0.7379349999999999</v>
      </c>
      <c r="E12" s="29">
        <v>0.55101800000000001</v>
      </c>
      <c r="F12" s="29">
        <v>0.46373500000000001</v>
      </c>
      <c r="G12" s="29">
        <v>0.15840299999999999</v>
      </c>
      <c r="H12" s="29">
        <v>0.12150900000000001</v>
      </c>
      <c r="I12" s="29">
        <v>0</v>
      </c>
      <c r="J12" s="29">
        <v>0</v>
      </c>
      <c r="K12" s="29">
        <v>0</v>
      </c>
      <c r="L12" s="26">
        <v>21895.663</v>
      </c>
      <c r="M12" s="30">
        <v>16157.581</v>
      </c>
      <c r="N12" s="30">
        <v>8903.116</v>
      </c>
      <c r="O12" s="30">
        <v>7492.8329999999996</v>
      </c>
      <c r="P12" s="30">
        <v>1410.2840000000001</v>
      </c>
      <c r="Q12" s="30">
        <v>7254.4650000000001</v>
      </c>
      <c r="R12" s="30">
        <v>1081.81</v>
      </c>
      <c r="S12" s="34">
        <v>0</v>
      </c>
    </row>
    <row r="13" spans="1:19" ht="15.5" thickBot="1" x14ac:dyDescent="0.4">
      <c r="A13" s="32">
        <v>2010</v>
      </c>
      <c r="B13" s="28" t="s">
        <v>49</v>
      </c>
      <c r="C13" s="28" t="s">
        <v>44</v>
      </c>
      <c r="D13" s="29">
        <v>0.71480999999999995</v>
      </c>
      <c r="E13" s="29">
        <v>0.81197699999999995</v>
      </c>
      <c r="F13" s="29">
        <v>0.73763099999999993</v>
      </c>
      <c r="G13" s="29">
        <v>9.1562000000000004E-2</v>
      </c>
      <c r="H13" s="29">
        <v>0.12056500000000001</v>
      </c>
      <c r="I13" s="29">
        <v>0</v>
      </c>
      <c r="J13" s="29">
        <v>0</v>
      </c>
      <c r="K13" s="29">
        <v>0</v>
      </c>
      <c r="L13" s="26">
        <v>20968.363000000001</v>
      </c>
      <c r="M13" s="30">
        <v>14988.395</v>
      </c>
      <c r="N13" s="30">
        <v>12170.226000000001</v>
      </c>
      <c r="O13" s="30">
        <v>11055.898999999999</v>
      </c>
      <c r="P13" s="30">
        <v>1114.327</v>
      </c>
      <c r="Q13" s="30">
        <v>2818.1689999999999</v>
      </c>
      <c r="R13" s="30">
        <v>1467.3050000000001</v>
      </c>
      <c r="S13" s="34">
        <v>0</v>
      </c>
    </row>
    <row r="14" spans="1:19" ht="15.5" thickBot="1" x14ac:dyDescent="0.4">
      <c r="A14" s="31">
        <v>2010</v>
      </c>
      <c r="B14" s="24" t="s">
        <v>50</v>
      </c>
      <c r="C14" s="24" t="s">
        <v>43</v>
      </c>
      <c r="D14" s="25">
        <v>0.73831599999999997</v>
      </c>
      <c r="E14" s="25">
        <v>0.55515300000000001</v>
      </c>
      <c r="F14" s="25">
        <v>0.46394600000000003</v>
      </c>
      <c r="G14" s="25">
        <v>0.16429199999999999</v>
      </c>
      <c r="H14" s="25">
        <v>0.13324900000000001</v>
      </c>
      <c r="I14" s="25">
        <v>0</v>
      </c>
      <c r="J14" s="25">
        <v>0</v>
      </c>
      <c r="K14" s="25">
        <v>0</v>
      </c>
      <c r="L14" s="26">
        <v>21912.782999999999</v>
      </c>
      <c r="M14" s="27">
        <v>16178.557000000001</v>
      </c>
      <c r="N14" s="27">
        <v>8981.5769999999993</v>
      </c>
      <c r="O14" s="27">
        <v>7505.973</v>
      </c>
      <c r="P14" s="27">
        <v>1475.604</v>
      </c>
      <c r="Q14" s="27">
        <v>7196.98</v>
      </c>
      <c r="R14" s="27">
        <v>1196.787</v>
      </c>
      <c r="S14" s="33">
        <v>0</v>
      </c>
    </row>
    <row r="15" spans="1:19" ht="15.5" thickBot="1" x14ac:dyDescent="0.4">
      <c r="A15" s="31">
        <v>2010</v>
      </c>
      <c r="B15" s="24" t="s">
        <v>50</v>
      </c>
      <c r="C15" s="24" t="s">
        <v>44</v>
      </c>
      <c r="D15" s="25">
        <v>0.71519900000000003</v>
      </c>
      <c r="E15" s="25">
        <v>0.80611599999999994</v>
      </c>
      <c r="F15" s="25">
        <v>0.72383300000000006</v>
      </c>
      <c r="G15" s="25">
        <v>0.102073</v>
      </c>
      <c r="H15" s="25">
        <v>0.12683</v>
      </c>
      <c r="I15" s="25">
        <v>0</v>
      </c>
      <c r="J15" s="25">
        <v>0</v>
      </c>
      <c r="K15" s="25">
        <v>0</v>
      </c>
      <c r="L15" s="26">
        <v>20984.423999999999</v>
      </c>
      <c r="M15" s="27">
        <v>15008.032999999999</v>
      </c>
      <c r="N15" s="27">
        <v>12098.217000000001</v>
      </c>
      <c r="O15" s="27">
        <v>10863.316999999999</v>
      </c>
      <c r="P15" s="27">
        <v>1234.9000000000001</v>
      </c>
      <c r="Q15" s="27">
        <v>2909.8159999999998</v>
      </c>
      <c r="R15" s="27">
        <v>1534.42</v>
      </c>
      <c r="S15" s="33">
        <v>0</v>
      </c>
    </row>
    <row r="16" spans="1:19" ht="15.5" thickBot="1" x14ac:dyDescent="0.4">
      <c r="A16" s="32">
        <v>2010</v>
      </c>
      <c r="B16" s="28" t="s">
        <v>51</v>
      </c>
      <c r="C16" s="28" t="s">
        <v>43</v>
      </c>
      <c r="D16" s="29">
        <v>0.73877799999999993</v>
      </c>
      <c r="E16" s="29">
        <v>0.54752899999999993</v>
      </c>
      <c r="F16" s="29">
        <v>0.46217900000000001</v>
      </c>
      <c r="G16" s="29">
        <v>0.15588099999999999</v>
      </c>
      <c r="H16" s="29">
        <v>0.12977</v>
      </c>
      <c r="I16" s="29">
        <v>0</v>
      </c>
      <c r="J16" s="29">
        <v>0</v>
      </c>
      <c r="K16" s="29">
        <v>0</v>
      </c>
      <c r="L16" s="26">
        <v>21933.185000000001</v>
      </c>
      <c r="M16" s="30">
        <v>16203.761</v>
      </c>
      <c r="N16" s="30">
        <v>8872.0220000000008</v>
      </c>
      <c r="O16" s="30">
        <v>7489.0460000000003</v>
      </c>
      <c r="P16" s="30">
        <v>1382.9760000000001</v>
      </c>
      <c r="Q16" s="30">
        <v>7331.7389999999996</v>
      </c>
      <c r="R16" s="30">
        <v>1151.3219999999999</v>
      </c>
      <c r="S16" s="34">
        <v>0</v>
      </c>
    </row>
    <row r="17" spans="1:19" ht="15.5" thickBot="1" x14ac:dyDescent="0.4">
      <c r="A17" s="32">
        <v>2010</v>
      </c>
      <c r="B17" s="28" t="s">
        <v>51</v>
      </c>
      <c r="C17" s="28" t="s">
        <v>44</v>
      </c>
      <c r="D17" s="29">
        <v>0.71566000000000007</v>
      </c>
      <c r="E17" s="29">
        <v>0.80699799999999999</v>
      </c>
      <c r="F17" s="29">
        <v>0.74002799999999991</v>
      </c>
      <c r="G17" s="29">
        <v>8.2986000000000004E-2</v>
      </c>
      <c r="H17" s="29">
        <v>0.13634599999999999</v>
      </c>
      <c r="I17" s="29">
        <v>0</v>
      </c>
      <c r="J17" s="29">
        <v>0</v>
      </c>
      <c r="K17" s="29">
        <v>0</v>
      </c>
      <c r="L17" s="26">
        <v>21003.544000000002</v>
      </c>
      <c r="M17" s="30">
        <v>15031.4</v>
      </c>
      <c r="N17" s="30">
        <v>12130.31</v>
      </c>
      <c r="O17" s="30">
        <v>11123.661</v>
      </c>
      <c r="P17" s="30">
        <v>1006.649</v>
      </c>
      <c r="Q17" s="30">
        <v>2901.09</v>
      </c>
      <c r="R17" s="30">
        <v>1653.924</v>
      </c>
      <c r="S17" s="34">
        <v>0</v>
      </c>
    </row>
    <row r="18" spans="1:19" ht="15.5" thickBot="1" x14ac:dyDescent="0.4">
      <c r="A18" s="31">
        <v>2010</v>
      </c>
      <c r="B18" s="24" t="s">
        <v>52</v>
      </c>
      <c r="C18" s="24" t="s">
        <v>43</v>
      </c>
      <c r="D18" s="25">
        <v>0.73922900000000002</v>
      </c>
      <c r="E18" s="25">
        <v>0.56404799999999999</v>
      </c>
      <c r="F18" s="25">
        <v>0.48185499999999998</v>
      </c>
      <c r="G18" s="25">
        <v>0.14572099999999999</v>
      </c>
      <c r="H18" s="25">
        <v>0.12361999999999999</v>
      </c>
      <c r="I18" s="25">
        <v>0</v>
      </c>
      <c r="J18" s="25">
        <v>0</v>
      </c>
      <c r="K18" s="25">
        <v>0</v>
      </c>
      <c r="L18" s="26">
        <v>21953.062000000002</v>
      </c>
      <c r="M18" s="27">
        <v>16228.33</v>
      </c>
      <c r="N18" s="27">
        <v>9153.5630000000001</v>
      </c>
      <c r="O18" s="27">
        <v>7819.6970000000001</v>
      </c>
      <c r="P18" s="27">
        <v>1333.866</v>
      </c>
      <c r="Q18" s="27">
        <v>7074.7669999999998</v>
      </c>
      <c r="R18" s="27">
        <v>1131.567</v>
      </c>
      <c r="S18" s="33">
        <v>0</v>
      </c>
    </row>
    <row r="19" spans="1:19" ht="15.5" thickBot="1" x14ac:dyDescent="0.4">
      <c r="A19" s="31">
        <v>2010</v>
      </c>
      <c r="B19" s="24" t="s">
        <v>52</v>
      </c>
      <c r="C19" s="24" t="s">
        <v>44</v>
      </c>
      <c r="D19" s="25">
        <v>0.71610799999999997</v>
      </c>
      <c r="E19" s="25">
        <v>0.80981499999999995</v>
      </c>
      <c r="F19" s="25">
        <v>0.74433400000000005</v>
      </c>
      <c r="G19" s="25">
        <v>8.0859E-2</v>
      </c>
      <c r="H19" s="25">
        <v>0.13106200000000001</v>
      </c>
      <c r="I19" s="25">
        <v>0</v>
      </c>
      <c r="J19" s="25">
        <v>0</v>
      </c>
      <c r="K19" s="25">
        <v>0</v>
      </c>
      <c r="L19" s="26">
        <v>21022.530999999999</v>
      </c>
      <c r="M19" s="27">
        <v>15054.405000000001</v>
      </c>
      <c r="N19" s="27">
        <v>12191.28</v>
      </c>
      <c r="O19" s="27">
        <v>11205.503000000001</v>
      </c>
      <c r="P19" s="27">
        <v>985.77800000000002</v>
      </c>
      <c r="Q19" s="27">
        <v>2863.125</v>
      </c>
      <c r="R19" s="27">
        <v>1597.818</v>
      </c>
      <c r="S19" s="33">
        <v>0</v>
      </c>
    </row>
    <row r="20" spans="1:19" ht="15.5" thickBot="1" x14ac:dyDescent="0.4">
      <c r="A20" s="32">
        <v>2010</v>
      </c>
      <c r="B20" s="28" t="s">
        <v>53</v>
      </c>
      <c r="C20" s="28" t="s">
        <v>43</v>
      </c>
      <c r="D20" s="29">
        <v>0.73965800000000004</v>
      </c>
      <c r="E20" s="29">
        <v>0.57029000000000007</v>
      </c>
      <c r="F20" s="29">
        <v>0.489595</v>
      </c>
      <c r="G20" s="29">
        <v>0.14149800000000001</v>
      </c>
      <c r="H20" s="29">
        <v>0.13736400000000001</v>
      </c>
      <c r="I20" s="29">
        <v>0</v>
      </c>
      <c r="J20" s="29">
        <v>0</v>
      </c>
      <c r="K20" s="29">
        <v>0</v>
      </c>
      <c r="L20" s="26">
        <v>21972.190999999999</v>
      </c>
      <c r="M20" s="30">
        <v>16251.916999999999</v>
      </c>
      <c r="N20" s="30">
        <v>9268.3080000000009</v>
      </c>
      <c r="O20" s="30">
        <v>7956.8609999999999</v>
      </c>
      <c r="P20" s="30">
        <v>1311.4480000000001</v>
      </c>
      <c r="Q20" s="30">
        <v>6983.6090000000004</v>
      </c>
      <c r="R20" s="30">
        <v>1273.1300000000001</v>
      </c>
      <c r="S20" s="34">
        <v>0</v>
      </c>
    </row>
    <row r="21" spans="1:19" ht="15.5" thickBot="1" x14ac:dyDescent="0.4">
      <c r="A21" s="32">
        <v>2010</v>
      </c>
      <c r="B21" s="28" t="s">
        <v>53</v>
      </c>
      <c r="C21" s="28" t="s">
        <v>44</v>
      </c>
      <c r="D21" s="29">
        <v>0.71653999999999995</v>
      </c>
      <c r="E21" s="29">
        <v>0.813357</v>
      </c>
      <c r="F21" s="29">
        <v>0.75107000000000002</v>
      </c>
      <c r="G21" s="29">
        <v>7.6580000000000009E-2</v>
      </c>
      <c r="H21" s="29">
        <v>0.136602</v>
      </c>
      <c r="I21" s="29">
        <v>0</v>
      </c>
      <c r="J21" s="29">
        <v>0</v>
      </c>
      <c r="K21" s="29">
        <v>0</v>
      </c>
      <c r="L21" s="26">
        <v>21040.447</v>
      </c>
      <c r="M21" s="30">
        <v>15076.329</v>
      </c>
      <c r="N21" s="30">
        <v>12262.433000000001</v>
      </c>
      <c r="O21" s="30">
        <v>11323.374</v>
      </c>
      <c r="P21" s="30">
        <v>939.05899999999997</v>
      </c>
      <c r="Q21" s="30">
        <v>2813.8960000000002</v>
      </c>
      <c r="R21" s="30">
        <v>1675.067</v>
      </c>
      <c r="S21" s="34">
        <v>0</v>
      </c>
    </row>
    <row r="22" spans="1:19" ht="15.5" thickBot="1" x14ac:dyDescent="0.4">
      <c r="A22" s="31">
        <v>2010</v>
      </c>
      <c r="B22" s="24" t="s">
        <v>54</v>
      </c>
      <c r="C22" s="24" t="s">
        <v>43</v>
      </c>
      <c r="D22" s="25">
        <v>0.7401049999999999</v>
      </c>
      <c r="E22" s="25">
        <v>0.56871099999999997</v>
      </c>
      <c r="F22" s="25">
        <v>0.485707</v>
      </c>
      <c r="G22" s="25">
        <v>0.145951</v>
      </c>
      <c r="H22" s="25">
        <v>0.12977</v>
      </c>
      <c r="I22" s="25">
        <v>0</v>
      </c>
      <c r="J22" s="25">
        <v>0</v>
      </c>
      <c r="K22" s="25">
        <v>0</v>
      </c>
      <c r="L22" s="26">
        <v>21991.877</v>
      </c>
      <c r="M22" s="27">
        <v>16276.302</v>
      </c>
      <c r="N22" s="27">
        <v>9256.5069999999996</v>
      </c>
      <c r="O22" s="27">
        <v>7905.5129999999999</v>
      </c>
      <c r="P22" s="27">
        <v>1350.9929999999999</v>
      </c>
      <c r="Q22" s="27">
        <v>7019.7950000000001</v>
      </c>
      <c r="R22" s="27">
        <v>1201.2190000000001</v>
      </c>
      <c r="S22" s="33">
        <v>0</v>
      </c>
    </row>
    <row r="23" spans="1:19" ht="15.5" thickBot="1" x14ac:dyDescent="0.4">
      <c r="A23" s="31">
        <v>2010</v>
      </c>
      <c r="B23" s="24" t="s">
        <v>54</v>
      </c>
      <c r="C23" s="24" t="s">
        <v>44</v>
      </c>
      <c r="D23" s="25">
        <v>0.71698300000000004</v>
      </c>
      <c r="E23" s="25">
        <v>0.81024199999999991</v>
      </c>
      <c r="F23" s="25">
        <v>0.744093</v>
      </c>
      <c r="G23" s="25">
        <v>8.1641999999999992E-2</v>
      </c>
      <c r="H23" s="25">
        <v>0.122309</v>
      </c>
      <c r="I23" s="25">
        <v>0</v>
      </c>
      <c r="J23" s="25">
        <v>0</v>
      </c>
      <c r="K23" s="25">
        <v>0</v>
      </c>
      <c r="L23" s="26">
        <v>21059.093000000001</v>
      </c>
      <c r="M23" s="27">
        <v>15099.014999999999</v>
      </c>
      <c r="N23" s="27">
        <v>12233.858</v>
      </c>
      <c r="O23" s="27">
        <v>11235.064</v>
      </c>
      <c r="P23" s="27">
        <v>998.79399999999998</v>
      </c>
      <c r="Q23" s="27">
        <v>2865.1570000000002</v>
      </c>
      <c r="R23" s="27">
        <v>1496.307</v>
      </c>
      <c r="S23" s="33">
        <v>0</v>
      </c>
    </row>
    <row r="24" spans="1:19" ht="15.5" thickBot="1" x14ac:dyDescent="0.4">
      <c r="A24" s="32">
        <v>2010</v>
      </c>
      <c r="B24" s="28" t="s">
        <v>55</v>
      </c>
      <c r="C24" s="28" t="s">
        <v>43</v>
      </c>
      <c r="D24" s="29">
        <v>0.74053000000000002</v>
      </c>
      <c r="E24" s="29">
        <v>0.54764100000000004</v>
      </c>
      <c r="F24" s="29">
        <v>0.46207100000000001</v>
      </c>
      <c r="G24" s="29">
        <v>0.156251</v>
      </c>
      <c r="H24" s="29">
        <v>0.118603</v>
      </c>
      <c r="I24" s="29">
        <v>0</v>
      </c>
      <c r="J24" s="29">
        <v>0</v>
      </c>
      <c r="K24" s="29">
        <v>0</v>
      </c>
      <c r="L24" s="26">
        <v>22010.668000000001</v>
      </c>
      <c r="M24" s="30">
        <v>16299.563</v>
      </c>
      <c r="N24" s="30">
        <v>8926.3019999999997</v>
      </c>
      <c r="O24" s="30">
        <v>7531.56</v>
      </c>
      <c r="P24" s="30">
        <v>1394.7429999999999</v>
      </c>
      <c r="Q24" s="30">
        <v>7373.2610000000004</v>
      </c>
      <c r="R24" s="30">
        <v>1058.6849999999999</v>
      </c>
      <c r="S24" s="34">
        <v>0</v>
      </c>
    </row>
    <row r="25" spans="1:19" ht="15.5" thickBot="1" x14ac:dyDescent="0.4">
      <c r="A25" s="32">
        <v>2010</v>
      </c>
      <c r="B25" s="28" t="s">
        <v>55</v>
      </c>
      <c r="C25" s="28" t="s">
        <v>44</v>
      </c>
      <c r="D25" s="29">
        <v>0.717414</v>
      </c>
      <c r="E25" s="29">
        <v>0.81591099999999994</v>
      </c>
      <c r="F25" s="29">
        <v>0.75028000000000006</v>
      </c>
      <c r="G25" s="29">
        <v>8.043900000000001E-2</v>
      </c>
      <c r="H25" s="29">
        <v>0.116996</v>
      </c>
      <c r="I25" s="29">
        <v>0</v>
      </c>
      <c r="J25" s="29">
        <v>0</v>
      </c>
      <c r="K25" s="29">
        <v>0</v>
      </c>
      <c r="L25" s="26">
        <v>21076.915000000001</v>
      </c>
      <c r="M25" s="30">
        <v>15120.880999999999</v>
      </c>
      <c r="N25" s="30">
        <v>12337.291999999999</v>
      </c>
      <c r="O25" s="30">
        <v>11344.895</v>
      </c>
      <c r="P25" s="30">
        <v>992.39700000000005</v>
      </c>
      <c r="Q25" s="30">
        <v>2783.5889999999999</v>
      </c>
      <c r="R25" s="30">
        <v>1443.41</v>
      </c>
      <c r="S25" s="34">
        <v>0</v>
      </c>
    </row>
    <row r="26" spans="1:19" ht="15.5" thickBot="1" x14ac:dyDescent="0.4">
      <c r="A26" s="31">
        <v>2011</v>
      </c>
      <c r="B26" s="24" t="s">
        <v>42</v>
      </c>
      <c r="C26" s="24" t="s">
        <v>43</v>
      </c>
      <c r="D26" s="25">
        <v>0.74097399999999991</v>
      </c>
      <c r="E26" s="25">
        <v>0.55528900000000003</v>
      </c>
      <c r="F26" s="25">
        <v>0.45229399999999997</v>
      </c>
      <c r="G26" s="25">
        <v>0.18548000000000001</v>
      </c>
      <c r="H26" s="25">
        <v>0.112236</v>
      </c>
      <c r="I26" s="25">
        <v>0</v>
      </c>
      <c r="J26" s="25">
        <v>0</v>
      </c>
      <c r="K26" s="25">
        <v>0</v>
      </c>
      <c r="L26" s="26">
        <v>22030.170999999998</v>
      </c>
      <c r="M26" s="27">
        <v>16323.787</v>
      </c>
      <c r="N26" s="27">
        <v>9064.4220000000005</v>
      </c>
      <c r="O26" s="27">
        <v>7383.1509999999998</v>
      </c>
      <c r="P26" s="27">
        <v>1681.271</v>
      </c>
      <c r="Q26" s="27">
        <v>7259.3649999999998</v>
      </c>
      <c r="R26" s="27">
        <v>1017.355</v>
      </c>
      <c r="S26" s="33">
        <v>0</v>
      </c>
    </row>
    <row r="27" spans="1:19" ht="15.5" thickBot="1" x14ac:dyDescent="0.4">
      <c r="A27" s="31">
        <v>2011</v>
      </c>
      <c r="B27" s="24" t="s">
        <v>42</v>
      </c>
      <c r="C27" s="24" t="s">
        <v>44</v>
      </c>
      <c r="D27" s="25">
        <v>0.71786100000000008</v>
      </c>
      <c r="E27" s="25">
        <v>0.81021900000000002</v>
      </c>
      <c r="F27" s="25">
        <v>0.72546899999999992</v>
      </c>
      <c r="G27" s="25">
        <v>0.104601</v>
      </c>
      <c r="H27" s="25">
        <v>0.12406399999999999</v>
      </c>
      <c r="I27" s="25">
        <v>0</v>
      </c>
      <c r="J27" s="25">
        <v>0</v>
      </c>
      <c r="K27" s="25">
        <v>0</v>
      </c>
      <c r="L27" s="26">
        <v>21095.392</v>
      </c>
      <c r="M27" s="27">
        <v>15143.564</v>
      </c>
      <c r="N27" s="27">
        <v>12269.602000000001</v>
      </c>
      <c r="O27" s="27">
        <v>10986.183999999999</v>
      </c>
      <c r="P27" s="27">
        <v>1283.4179999999999</v>
      </c>
      <c r="Q27" s="27">
        <v>2873.962</v>
      </c>
      <c r="R27" s="27">
        <v>1522.2170000000001</v>
      </c>
      <c r="S27" s="33">
        <v>0</v>
      </c>
    </row>
    <row r="28" spans="1:19" ht="15.5" thickBot="1" x14ac:dyDescent="0.4">
      <c r="A28" s="32">
        <v>2011</v>
      </c>
      <c r="B28" s="28" t="s">
        <v>45</v>
      </c>
      <c r="C28" s="28" t="s">
        <v>43</v>
      </c>
      <c r="D28" s="29">
        <v>0.74141199999999996</v>
      </c>
      <c r="E28" s="29">
        <v>0.54816900000000002</v>
      </c>
      <c r="F28" s="29">
        <v>0.44772800000000001</v>
      </c>
      <c r="G28" s="29">
        <v>0.183231</v>
      </c>
      <c r="H28" s="29">
        <v>0.12585499999999999</v>
      </c>
      <c r="I28" s="29">
        <v>0</v>
      </c>
      <c r="J28" s="29">
        <v>0</v>
      </c>
      <c r="K28" s="29">
        <v>0</v>
      </c>
      <c r="L28" s="26">
        <v>22049.582999999999</v>
      </c>
      <c r="M28" s="30">
        <v>16347.828</v>
      </c>
      <c r="N28" s="30">
        <v>8961.3790000000008</v>
      </c>
      <c r="O28" s="30">
        <v>7319.3770000000004</v>
      </c>
      <c r="P28" s="30">
        <v>1642.001</v>
      </c>
      <c r="Q28" s="30">
        <v>7386.4489999999996</v>
      </c>
      <c r="R28" s="30">
        <v>1127.838</v>
      </c>
      <c r="S28" s="34">
        <v>0</v>
      </c>
    </row>
    <row r="29" spans="1:19" ht="15.5" thickBot="1" x14ac:dyDescent="0.4">
      <c r="A29" s="32">
        <v>2011</v>
      </c>
      <c r="B29" s="28" t="s">
        <v>45</v>
      </c>
      <c r="C29" s="28" t="s">
        <v>44</v>
      </c>
      <c r="D29" s="29">
        <v>0.71830399999999994</v>
      </c>
      <c r="E29" s="29">
        <v>0.80622399999999994</v>
      </c>
      <c r="F29" s="29">
        <v>0.73092100000000004</v>
      </c>
      <c r="G29" s="29">
        <v>9.3401999999999999E-2</v>
      </c>
      <c r="H29" s="29">
        <v>0.12121</v>
      </c>
      <c r="I29" s="29">
        <v>0</v>
      </c>
      <c r="J29" s="29">
        <v>0</v>
      </c>
      <c r="K29" s="29">
        <v>0</v>
      </c>
      <c r="L29" s="26">
        <v>21113.800999999999</v>
      </c>
      <c r="M29" s="30">
        <v>15166.120999999999</v>
      </c>
      <c r="N29" s="30">
        <v>12227.293</v>
      </c>
      <c r="O29" s="30">
        <v>11085.242</v>
      </c>
      <c r="P29" s="30">
        <v>1142.0509999999999</v>
      </c>
      <c r="Q29" s="30">
        <v>2938.828</v>
      </c>
      <c r="R29" s="30">
        <v>1482.068</v>
      </c>
      <c r="S29" s="34">
        <v>0</v>
      </c>
    </row>
    <row r="30" spans="1:19" ht="15.5" thickBot="1" x14ac:dyDescent="0.4">
      <c r="A30" s="31">
        <v>2011</v>
      </c>
      <c r="B30" s="24" t="s">
        <v>46</v>
      </c>
      <c r="C30" s="24" t="s">
        <v>43</v>
      </c>
      <c r="D30" s="25">
        <v>0.74180899999999994</v>
      </c>
      <c r="E30" s="25">
        <v>0.54625299999999999</v>
      </c>
      <c r="F30" s="25">
        <v>0.46650700000000001</v>
      </c>
      <c r="G30" s="25">
        <v>0.14598800000000001</v>
      </c>
      <c r="H30" s="25">
        <v>0.122113</v>
      </c>
      <c r="I30" s="25">
        <v>0</v>
      </c>
      <c r="J30" s="25">
        <v>0</v>
      </c>
      <c r="K30" s="25">
        <v>0</v>
      </c>
      <c r="L30" s="26">
        <v>22066.875</v>
      </c>
      <c r="M30" s="27">
        <v>16369.404</v>
      </c>
      <c r="N30" s="27">
        <v>8941.8410000000003</v>
      </c>
      <c r="O30" s="27">
        <v>7636.4430000000002</v>
      </c>
      <c r="P30" s="27">
        <v>1305.3969999999999</v>
      </c>
      <c r="Q30" s="27">
        <v>7427.5630000000001</v>
      </c>
      <c r="R30" s="27">
        <v>1091.913</v>
      </c>
      <c r="S30" s="33">
        <v>0</v>
      </c>
    </row>
    <row r="31" spans="1:19" ht="15.5" thickBot="1" x14ac:dyDescent="0.4">
      <c r="A31" s="31">
        <v>2011</v>
      </c>
      <c r="B31" s="24" t="s">
        <v>46</v>
      </c>
      <c r="C31" s="24" t="s">
        <v>44</v>
      </c>
      <c r="D31" s="25">
        <v>0.71870500000000004</v>
      </c>
      <c r="E31" s="25">
        <v>0.81054599999999999</v>
      </c>
      <c r="F31" s="25">
        <v>0.74329899999999993</v>
      </c>
      <c r="G31" s="25">
        <v>8.2964999999999997E-2</v>
      </c>
      <c r="H31" s="25">
        <v>0.11773400000000001</v>
      </c>
      <c r="I31" s="25">
        <v>0</v>
      </c>
      <c r="J31" s="25">
        <v>0</v>
      </c>
      <c r="K31" s="25">
        <v>0</v>
      </c>
      <c r="L31" s="26">
        <v>21130.428</v>
      </c>
      <c r="M31" s="27">
        <v>15186.549000000001</v>
      </c>
      <c r="N31" s="27">
        <v>12309.398999999999</v>
      </c>
      <c r="O31" s="27">
        <v>11288.152</v>
      </c>
      <c r="P31" s="27">
        <v>1021.246</v>
      </c>
      <c r="Q31" s="27">
        <v>2877.15</v>
      </c>
      <c r="R31" s="27">
        <v>1449.2380000000001</v>
      </c>
      <c r="S31" s="33">
        <v>0</v>
      </c>
    </row>
    <row r="32" spans="1:19" ht="15.5" thickBot="1" x14ac:dyDescent="0.4">
      <c r="A32" s="32">
        <v>2011</v>
      </c>
      <c r="B32" s="28" t="s">
        <v>47</v>
      </c>
      <c r="C32" s="28" t="s">
        <v>43</v>
      </c>
      <c r="D32" s="29">
        <v>0.74224699999999999</v>
      </c>
      <c r="E32" s="29">
        <v>0.55145</v>
      </c>
      <c r="F32" s="29">
        <v>0.46909400000000001</v>
      </c>
      <c r="G32" s="29">
        <v>0.14934500000000001</v>
      </c>
      <c r="H32" s="29">
        <v>0.124626</v>
      </c>
      <c r="I32" s="29">
        <v>0</v>
      </c>
      <c r="J32" s="29">
        <v>0</v>
      </c>
      <c r="K32" s="29">
        <v>0</v>
      </c>
      <c r="L32" s="26">
        <v>22086.184000000001</v>
      </c>
      <c r="M32" s="30">
        <v>16393.414000000001</v>
      </c>
      <c r="N32" s="30">
        <v>9040.1460000000006</v>
      </c>
      <c r="O32" s="30">
        <v>7690.0450000000001</v>
      </c>
      <c r="P32" s="30">
        <v>1350.1</v>
      </c>
      <c r="Q32" s="30">
        <v>7353.268</v>
      </c>
      <c r="R32" s="30">
        <v>1126.6389999999999</v>
      </c>
      <c r="S32" s="34">
        <v>0</v>
      </c>
    </row>
    <row r="33" spans="1:19" ht="15.5" thickBot="1" x14ac:dyDescent="0.4">
      <c r="A33" s="32">
        <v>2011</v>
      </c>
      <c r="B33" s="28" t="s">
        <v>47</v>
      </c>
      <c r="C33" s="28" t="s">
        <v>44</v>
      </c>
      <c r="D33" s="29">
        <v>0.71914800000000001</v>
      </c>
      <c r="E33" s="29">
        <v>0.80596699999999999</v>
      </c>
      <c r="F33" s="29">
        <v>0.73685599999999996</v>
      </c>
      <c r="G33" s="29">
        <v>8.5748999999999992E-2</v>
      </c>
      <c r="H33" s="29">
        <v>0.121325</v>
      </c>
      <c r="I33" s="29">
        <v>0</v>
      </c>
      <c r="J33" s="29">
        <v>0</v>
      </c>
      <c r="K33" s="29">
        <v>0</v>
      </c>
      <c r="L33" s="26">
        <v>21148.752</v>
      </c>
      <c r="M33" s="30">
        <v>15209.084999999999</v>
      </c>
      <c r="N33" s="30">
        <v>12258.02</v>
      </c>
      <c r="O33" s="30">
        <v>11206.901</v>
      </c>
      <c r="P33" s="30">
        <v>1051.1189999999999</v>
      </c>
      <c r="Q33" s="30">
        <v>2951.0650000000001</v>
      </c>
      <c r="R33" s="30">
        <v>1487.203</v>
      </c>
      <c r="S33" s="34">
        <v>0</v>
      </c>
    </row>
    <row r="34" spans="1:19" ht="15.5" thickBot="1" x14ac:dyDescent="0.4">
      <c r="A34" s="31">
        <v>2011</v>
      </c>
      <c r="B34" s="24" t="s">
        <v>48</v>
      </c>
      <c r="C34" s="24" t="s">
        <v>43</v>
      </c>
      <c r="D34" s="25">
        <v>0.742676</v>
      </c>
      <c r="E34" s="25">
        <v>0.56066899999999997</v>
      </c>
      <c r="F34" s="25">
        <v>0.47961700000000002</v>
      </c>
      <c r="G34" s="25">
        <v>0.144562</v>
      </c>
      <c r="H34" s="25">
        <v>0.12015000000000001</v>
      </c>
      <c r="I34" s="25">
        <v>0</v>
      </c>
      <c r="J34" s="25">
        <v>0</v>
      </c>
      <c r="K34" s="25">
        <v>0</v>
      </c>
      <c r="L34" s="26">
        <v>22104.957999999999</v>
      </c>
      <c r="M34" s="27">
        <v>16416.815999999999</v>
      </c>
      <c r="N34" s="27">
        <v>9204.393</v>
      </c>
      <c r="O34" s="27">
        <v>7873.7860000000001</v>
      </c>
      <c r="P34" s="27">
        <v>1330.607</v>
      </c>
      <c r="Q34" s="27">
        <v>7212.4229999999998</v>
      </c>
      <c r="R34" s="27">
        <v>1105.9059999999999</v>
      </c>
      <c r="S34" s="33">
        <v>0</v>
      </c>
    </row>
    <row r="35" spans="1:19" ht="15.5" thickBot="1" x14ac:dyDescent="0.4">
      <c r="A35" s="31">
        <v>2011</v>
      </c>
      <c r="B35" s="24" t="s">
        <v>48</v>
      </c>
      <c r="C35" s="24" t="s">
        <v>44</v>
      </c>
      <c r="D35" s="25">
        <v>0.71957800000000005</v>
      </c>
      <c r="E35" s="25">
        <v>0.81078000000000006</v>
      </c>
      <c r="F35" s="25">
        <v>0.73464600000000002</v>
      </c>
      <c r="G35" s="25">
        <v>9.3901999999999999E-2</v>
      </c>
      <c r="H35" s="25">
        <v>0.114846</v>
      </c>
      <c r="I35" s="25">
        <v>0</v>
      </c>
      <c r="J35" s="25">
        <v>0</v>
      </c>
      <c r="K35" s="25">
        <v>0</v>
      </c>
      <c r="L35" s="26">
        <v>21166.514999999999</v>
      </c>
      <c r="M35" s="27">
        <v>15230.958000000001</v>
      </c>
      <c r="N35" s="27">
        <v>12348.949000000001</v>
      </c>
      <c r="O35" s="27">
        <v>11189.361999999999</v>
      </c>
      <c r="P35" s="27">
        <v>1159.587</v>
      </c>
      <c r="Q35" s="27">
        <v>2882.009</v>
      </c>
      <c r="R35" s="27">
        <v>1418.23</v>
      </c>
      <c r="S35" s="33">
        <v>0</v>
      </c>
    </row>
    <row r="36" spans="1:19" ht="15.5" thickBot="1" x14ac:dyDescent="0.4">
      <c r="A36" s="32">
        <v>2011</v>
      </c>
      <c r="B36" s="28" t="s">
        <v>49</v>
      </c>
      <c r="C36" s="28" t="s">
        <v>43</v>
      </c>
      <c r="D36" s="29">
        <v>0.74312200000000006</v>
      </c>
      <c r="E36" s="29">
        <v>0.55018599999999995</v>
      </c>
      <c r="F36" s="29">
        <v>0.47204400000000002</v>
      </c>
      <c r="G36" s="29">
        <v>0.14202899999999999</v>
      </c>
      <c r="H36" s="29">
        <v>0.117686</v>
      </c>
      <c r="I36" s="29">
        <v>0</v>
      </c>
      <c r="J36" s="29">
        <v>0</v>
      </c>
      <c r="K36" s="29">
        <v>0</v>
      </c>
      <c r="L36" s="26">
        <v>22124.344000000001</v>
      </c>
      <c r="M36" s="30">
        <v>16441.094000000001</v>
      </c>
      <c r="N36" s="30">
        <v>9045.6669999999995</v>
      </c>
      <c r="O36" s="30">
        <v>7760.92</v>
      </c>
      <c r="P36" s="30">
        <v>1284.7470000000001</v>
      </c>
      <c r="Q36" s="30">
        <v>7395.4269999999997</v>
      </c>
      <c r="R36" s="30">
        <v>1064.5519999999999</v>
      </c>
      <c r="S36" s="34">
        <v>0</v>
      </c>
    </row>
    <row r="37" spans="1:19" ht="15.5" thickBot="1" x14ac:dyDescent="0.4">
      <c r="A37" s="32">
        <v>2011</v>
      </c>
      <c r="B37" s="28" t="s">
        <v>49</v>
      </c>
      <c r="C37" s="28" t="s">
        <v>44</v>
      </c>
      <c r="D37" s="29">
        <v>0.72003100000000009</v>
      </c>
      <c r="E37" s="29">
        <v>0.81028499999999992</v>
      </c>
      <c r="F37" s="29">
        <v>0.73964200000000002</v>
      </c>
      <c r="G37" s="29">
        <v>8.7182999999999997E-2</v>
      </c>
      <c r="H37" s="29">
        <v>0.10941099999999999</v>
      </c>
      <c r="I37" s="29">
        <v>0</v>
      </c>
      <c r="J37" s="29">
        <v>0</v>
      </c>
      <c r="K37" s="29">
        <v>0</v>
      </c>
      <c r="L37" s="26">
        <v>21185.074000000001</v>
      </c>
      <c r="M37" s="30">
        <v>15253.902</v>
      </c>
      <c r="N37" s="30">
        <v>12360.003000000001</v>
      </c>
      <c r="O37" s="30">
        <v>11282.423000000001</v>
      </c>
      <c r="P37" s="30">
        <v>1077.579</v>
      </c>
      <c r="Q37" s="30">
        <v>2893.8989999999999</v>
      </c>
      <c r="R37" s="30">
        <v>1352.3209999999999</v>
      </c>
      <c r="S37" s="34">
        <v>0</v>
      </c>
    </row>
    <row r="38" spans="1:19" ht="15.5" thickBot="1" x14ac:dyDescent="0.4">
      <c r="A38" s="31">
        <v>2011</v>
      </c>
      <c r="B38" s="24" t="s">
        <v>50</v>
      </c>
      <c r="C38" s="24" t="s">
        <v>43</v>
      </c>
      <c r="D38" s="25">
        <v>0.74351</v>
      </c>
      <c r="E38" s="25">
        <v>0.55737099999999995</v>
      </c>
      <c r="F38" s="25">
        <v>0.47141599999999989</v>
      </c>
      <c r="G38" s="25">
        <v>0.15421499999999999</v>
      </c>
      <c r="H38" s="25">
        <v>0.11885999999999999</v>
      </c>
      <c r="I38" s="25">
        <v>0</v>
      </c>
      <c r="J38" s="25">
        <v>0</v>
      </c>
      <c r="K38" s="25">
        <v>0</v>
      </c>
      <c r="L38" s="26">
        <v>22141.093000000001</v>
      </c>
      <c r="M38" s="27">
        <v>16462.113000000001</v>
      </c>
      <c r="N38" s="27">
        <v>9175.5069999999996</v>
      </c>
      <c r="O38" s="27">
        <v>7760.51</v>
      </c>
      <c r="P38" s="27">
        <v>1414.998</v>
      </c>
      <c r="Q38" s="27">
        <v>7286.6059999999998</v>
      </c>
      <c r="R38" s="27">
        <v>1090.6030000000001</v>
      </c>
      <c r="S38" s="33">
        <v>0</v>
      </c>
    </row>
    <row r="39" spans="1:19" ht="15.5" thickBot="1" x14ac:dyDescent="0.4">
      <c r="A39" s="31">
        <v>2011</v>
      </c>
      <c r="B39" s="24" t="s">
        <v>50</v>
      </c>
      <c r="C39" s="24" t="s">
        <v>44</v>
      </c>
      <c r="D39" s="25">
        <v>0.7204259999999999</v>
      </c>
      <c r="E39" s="25">
        <v>0.80908000000000002</v>
      </c>
      <c r="F39" s="25">
        <v>0.7367180000000001</v>
      </c>
      <c r="G39" s="25">
        <v>8.943799999999999E-2</v>
      </c>
      <c r="H39" s="25">
        <v>0.12984799999999999</v>
      </c>
      <c r="I39" s="25">
        <v>0</v>
      </c>
      <c r="J39" s="25">
        <v>0</v>
      </c>
      <c r="K39" s="25">
        <v>0</v>
      </c>
      <c r="L39" s="26">
        <v>21201.300999999999</v>
      </c>
      <c r="M39" s="27">
        <v>15273.97</v>
      </c>
      <c r="N39" s="27">
        <v>12357.870999999999</v>
      </c>
      <c r="O39" s="27">
        <v>11252.607</v>
      </c>
      <c r="P39" s="27">
        <v>1105.2639999999999</v>
      </c>
      <c r="Q39" s="27">
        <v>2916.0990000000002</v>
      </c>
      <c r="R39" s="27">
        <v>1604.64</v>
      </c>
      <c r="S39" s="33">
        <v>0</v>
      </c>
    </row>
    <row r="40" spans="1:19" ht="15.5" thickBot="1" x14ac:dyDescent="0.4">
      <c r="A40" s="32">
        <v>2011</v>
      </c>
      <c r="B40" s="28" t="s">
        <v>51</v>
      </c>
      <c r="C40" s="28" t="s">
        <v>43</v>
      </c>
      <c r="D40" s="29">
        <v>0.74395500000000003</v>
      </c>
      <c r="E40" s="29">
        <v>0.54884900000000003</v>
      </c>
      <c r="F40" s="29">
        <v>0.47478900000000002</v>
      </c>
      <c r="G40" s="29">
        <v>0.134938</v>
      </c>
      <c r="H40" s="29">
        <v>0.109198</v>
      </c>
      <c r="I40" s="29">
        <v>0</v>
      </c>
      <c r="J40" s="29">
        <v>0</v>
      </c>
      <c r="K40" s="29">
        <v>0</v>
      </c>
      <c r="L40" s="26">
        <v>22160.374</v>
      </c>
      <c r="M40" s="30">
        <v>16486.321</v>
      </c>
      <c r="N40" s="30">
        <v>9048.5079999999998</v>
      </c>
      <c r="O40" s="30">
        <v>7827.5159999999996</v>
      </c>
      <c r="P40" s="30">
        <v>1220.992</v>
      </c>
      <c r="Q40" s="30">
        <v>7437.8130000000001</v>
      </c>
      <c r="R40" s="30">
        <v>988.077</v>
      </c>
      <c r="S40" s="34">
        <v>0</v>
      </c>
    </row>
    <row r="41" spans="1:19" ht="15.5" thickBot="1" x14ac:dyDescent="0.4">
      <c r="A41" s="32">
        <v>2011</v>
      </c>
      <c r="B41" s="28" t="s">
        <v>51</v>
      </c>
      <c r="C41" s="28" t="s">
        <v>44</v>
      </c>
      <c r="D41" s="29">
        <v>0.72087599999999996</v>
      </c>
      <c r="E41" s="29">
        <v>0.79916900000000002</v>
      </c>
      <c r="F41" s="29">
        <v>0.73413799999999996</v>
      </c>
      <c r="G41" s="29">
        <v>8.1373000000000001E-2</v>
      </c>
      <c r="H41" s="29">
        <v>0.116105</v>
      </c>
      <c r="I41" s="29">
        <v>0</v>
      </c>
      <c r="J41" s="29">
        <v>0</v>
      </c>
      <c r="K41" s="29">
        <v>0</v>
      </c>
      <c r="L41" s="26">
        <v>21219.759999999998</v>
      </c>
      <c r="M41" s="30">
        <v>15296.806</v>
      </c>
      <c r="N41" s="30">
        <v>12224.735000000001</v>
      </c>
      <c r="O41" s="30">
        <v>11229.97</v>
      </c>
      <c r="P41" s="30">
        <v>994.76499999999999</v>
      </c>
      <c r="Q41" s="30">
        <v>3072.0709999999999</v>
      </c>
      <c r="R41" s="30">
        <v>1419.355</v>
      </c>
      <c r="S41" s="34">
        <v>0</v>
      </c>
    </row>
    <row r="42" spans="1:19" ht="15.5" thickBot="1" x14ac:dyDescent="0.4">
      <c r="A42" s="31">
        <v>2011</v>
      </c>
      <c r="B42" s="24" t="s">
        <v>52</v>
      </c>
      <c r="C42" s="24" t="s">
        <v>43</v>
      </c>
      <c r="D42" s="25">
        <v>0.74439099999999991</v>
      </c>
      <c r="E42" s="25">
        <v>0.56621200000000005</v>
      </c>
      <c r="F42" s="25">
        <v>0.49069699999999999</v>
      </c>
      <c r="G42" s="25">
        <v>0.13336999999999999</v>
      </c>
      <c r="H42" s="25">
        <v>0.11457000000000001</v>
      </c>
      <c r="I42" s="25">
        <v>0</v>
      </c>
      <c r="J42" s="25">
        <v>0</v>
      </c>
      <c r="K42" s="25">
        <v>0</v>
      </c>
      <c r="L42" s="26">
        <v>22179.383000000002</v>
      </c>
      <c r="M42" s="27">
        <v>16510.133999999998</v>
      </c>
      <c r="N42" s="27">
        <v>9348.2430000000004</v>
      </c>
      <c r="O42" s="27">
        <v>8101.4660000000003</v>
      </c>
      <c r="P42" s="27">
        <v>1246.777</v>
      </c>
      <c r="Q42" s="27">
        <v>7161.8909999999996</v>
      </c>
      <c r="R42" s="27">
        <v>1071.029</v>
      </c>
      <c r="S42" s="33">
        <v>0</v>
      </c>
    </row>
    <row r="43" spans="1:19" ht="15.5" thickBot="1" x14ac:dyDescent="0.4">
      <c r="A43" s="31">
        <v>2011</v>
      </c>
      <c r="B43" s="24" t="s">
        <v>52</v>
      </c>
      <c r="C43" s="24" t="s">
        <v>44</v>
      </c>
      <c r="D43" s="25">
        <v>0.72131600000000007</v>
      </c>
      <c r="E43" s="25">
        <v>0.80731900000000001</v>
      </c>
      <c r="F43" s="25">
        <v>0.74797200000000008</v>
      </c>
      <c r="G43" s="25">
        <v>7.3510000000000006E-2</v>
      </c>
      <c r="H43" s="25">
        <v>0.110972</v>
      </c>
      <c r="I43" s="25">
        <v>0</v>
      </c>
      <c r="J43" s="25">
        <v>0</v>
      </c>
      <c r="K43" s="25">
        <v>0</v>
      </c>
      <c r="L43" s="26">
        <v>21237.762999999999</v>
      </c>
      <c r="M43" s="27">
        <v>15319.135</v>
      </c>
      <c r="N43" s="27">
        <v>12367.425999999999</v>
      </c>
      <c r="O43" s="27">
        <v>11458.290999999999</v>
      </c>
      <c r="P43" s="27">
        <v>909.13499999999999</v>
      </c>
      <c r="Q43" s="27">
        <v>2951.7089999999998</v>
      </c>
      <c r="R43" s="27">
        <v>1372.444</v>
      </c>
      <c r="S43" s="33">
        <v>0</v>
      </c>
    </row>
    <row r="44" spans="1:19" ht="15.5" thickBot="1" x14ac:dyDescent="0.4">
      <c r="A44" s="32">
        <v>2011</v>
      </c>
      <c r="B44" s="28" t="s">
        <v>53</v>
      </c>
      <c r="C44" s="28" t="s">
        <v>43</v>
      </c>
      <c r="D44" s="29">
        <v>0.74480800000000003</v>
      </c>
      <c r="E44" s="29">
        <v>0.59218800000000005</v>
      </c>
      <c r="F44" s="29">
        <v>0.51978499999999994</v>
      </c>
      <c r="G44" s="29">
        <v>0.122263</v>
      </c>
      <c r="H44" s="29">
        <v>0.12406300000000001</v>
      </c>
      <c r="I44" s="29">
        <v>0</v>
      </c>
      <c r="J44" s="29">
        <v>0</v>
      </c>
      <c r="K44" s="29">
        <v>0</v>
      </c>
      <c r="L44" s="26">
        <v>22197.453000000001</v>
      </c>
      <c r="M44" s="30">
        <v>16532.849999999999</v>
      </c>
      <c r="N44" s="30">
        <v>9790.5570000000007</v>
      </c>
      <c r="O44" s="30">
        <v>8593.5349999999999</v>
      </c>
      <c r="P44" s="30">
        <v>1197.0229999999999</v>
      </c>
      <c r="Q44" s="30">
        <v>6742.2929999999997</v>
      </c>
      <c r="R44" s="30">
        <v>1214.6510000000001</v>
      </c>
      <c r="S44" s="34">
        <v>0</v>
      </c>
    </row>
    <row r="45" spans="1:19" ht="15.5" thickBot="1" x14ac:dyDescent="0.4">
      <c r="A45" s="32">
        <v>2011</v>
      </c>
      <c r="B45" s="28" t="s">
        <v>53</v>
      </c>
      <c r="C45" s="28" t="s">
        <v>44</v>
      </c>
      <c r="D45" s="29">
        <v>0.72174199999999999</v>
      </c>
      <c r="E45" s="29">
        <v>0.82902100000000001</v>
      </c>
      <c r="F45" s="29">
        <v>0.76972399999999996</v>
      </c>
      <c r="G45" s="29">
        <v>7.1525999999999992E-2</v>
      </c>
      <c r="H45" s="29">
        <v>0.12554799999999999</v>
      </c>
      <c r="I45" s="29">
        <v>0</v>
      </c>
      <c r="J45" s="29">
        <v>0</v>
      </c>
      <c r="K45" s="29">
        <v>0</v>
      </c>
      <c r="L45" s="26">
        <v>21254.999</v>
      </c>
      <c r="M45" s="30">
        <v>15340.616</v>
      </c>
      <c r="N45" s="30">
        <v>12717.696</v>
      </c>
      <c r="O45" s="30">
        <v>11808.048000000001</v>
      </c>
      <c r="P45" s="30">
        <v>909.649</v>
      </c>
      <c r="Q45" s="30">
        <v>2622.92</v>
      </c>
      <c r="R45" s="30">
        <v>1596.6869999999999</v>
      </c>
      <c r="S45" s="34">
        <v>0</v>
      </c>
    </row>
    <row r="46" spans="1:19" ht="15.5" thickBot="1" x14ac:dyDescent="0.4">
      <c r="A46" s="31">
        <v>2011</v>
      </c>
      <c r="B46" s="24" t="s">
        <v>54</v>
      </c>
      <c r="C46" s="24" t="s">
        <v>43</v>
      </c>
      <c r="D46" s="25">
        <v>0.74523399999999995</v>
      </c>
      <c r="E46" s="25">
        <v>0.58135999999999999</v>
      </c>
      <c r="F46" s="25">
        <v>0.50896600000000003</v>
      </c>
      <c r="G46" s="25">
        <v>0.124525</v>
      </c>
      <c r="H46" s="25">
        <v>0.12540499999999999</v>
      </c>
      <c r="I46" s="25">
        <v>0</v>
      </c>
      <c r="J46" s="25">
        <v>0</v>
      </c>
      <c r="K46" s="25">
        <v>0</v>
      </c>
      <c r="L46" s="26">
        <v>22216.151000000002</v>
      </c>
      <c r="M46" s="27">
        <v>16556.238000000001</v>
      </c>
      <c r="N46" s="27">
        <v>9625.14</v>
      </c>
      <c r="O46" s="27">
        <v>8426.5650000000005</v>
      </c>
      <c r="P46" s="27">
        <v>1198.5740000000001</v>
      </c>
      <c r="Q46" s="27">
        <v>6931.098</v>
      </c>
      <c r="R46" s="27">
        <v>1207.0429999999999</v>
      </c>
      <c r="S46" s="33">
        <v>0</v>
      </c>
    </row>
    <row r="47" spans="1:19" ht="15.5" thickBot="1" x14ac:dyDescent="0.4">
      <c r="A47" s="31">
        <v>2011</v>
      </c>
      <c r="B47" s="24" t="s">
        <v>54</v>
      </c>
      <c r="C47" s="24" t="s">
        <v>44</v>
      </c>
      <c r="D47" s="25">
        <v>0.72217900000000002</v>
      </c>
      <c r="E47" s="25">
        <v>0.81802400000000008</v>
      </c>
      <c r="F47" s="25">
        <v>0.75890400000000002</v>
      </c>
      <c r="G47" s="25">
        <v>7.2272000000000003E-2</v>
      </c>
      <c r="H47" s="25">
        <v>0.116591</v>
      </c>
      <c r="I47" s="25">
        <v>0</v>
      </c>
      <c r="J47" s="25">
        <v>0</v>
      </c>
      <c r="K47" s="25">
        <v>0</v>
      </c>
      <c r="L47" s="26">
        <v>21272.89</v>
      </c>
      <c r="M47" s="27">
        <v>15362.837</v>
      </c>
      <c r="N47" s="27">
        <v>12567.169</v>
      </c>
      <c r="O47" s="27">
        <v>11658.919</v>
      </c>
      <c r="P47" s="27">
        <v>908.25</v>
      </c>
      <c r="Q47" s="27">
        <v>2795.6680000000001</v>
      </c>
      <c r="R47" s="27">
        <v>1465.213</v>
      </c>
      <c r="S47" s="33">
        <v>0</v>
      </c>
    </row>
    <row r="48" spans="1:19" ht="15.5" thickBot="1" x14ac:dyDescent="0.4">
      <c r="A48" s="32">
        <v>2011</v>
      </c>
      <c r="B48" s="28" t="s">
        <v>55</v>
      </c>
      <c r="C48" s="28" t="s">
        <v>43</v>
      </c>
      <c r="D48" s="29">
        <v>0.7456489999999999</v>
      </c>
      <c r="E48" s="29">
        <v>0.55740000000000001</v>
      </c>
      <c r="F48" s="29">
        <v>0.48105199999999998</v>
      </c>
      <c r="G48" s="29">
        <v>0.13697100000000001</v>
      </c>
      <c r="H48" s="29">
        <v>0.115601</v>
      </c>
      <c r="I48" s="29">
        <v>0</v>
      </c>
      <c r="J48" s="29">
        <v>0</v>
      </c>
      <c r="K48" s="29">
        <v>0</v>
      </c>
      <c r="L48" s="26">
        <v>22234.005000000001</v>
      </c>
      <c r="M48" s="30">
        <v>16578.760999999999</v>
      </c>
      <c r="N48" s="30">
        <v>9240.9940000000006</v>
      </c>
      <c r="O48" s="30">
        <v>7975.2489999999998</v>
      </c>
      <c r="P48" s="30">
        <v>1265.7439999999999</v>
      </c>
      <c r="Q48" s="30">
        <v>7337.7669999999998</v>
      </c>
      <c r="R48" s="30">
        <v>1068.2660000000001</v>
      </c>
      <c r="S48" s="34">
        <v>0</v>
      </c>
    </row>
    <row r="49" spans="1:19" ht="15.5" thickBot="1" x14ac:dyDescent="0.4">
      <c r="A49" s="32">
        <v>2011</v>
      </c>
      <c r="B49" s="28" t="s">
        <v>55</v>
      </c>
      <c r="C49" s="28" t="s">
        <v>44</v>
      </c>
      <c r="D49" s="29">
        <v>0.72259899999999999</v>
      </c>
      <c r="E49" s="29">
        <v>0.82299000000000011</v>
      </c>
      <c r="F49" s="29">
        <v>0.76193600000000006</v>
      </c>
      <c r="G49" s="29">
        <v>7.4186000000000002E-2</v>
      </c>
      <c r="H49" s="29">
        <v>0.115776</v>
      </c>
      <c r="I49" s="29">
        <v>0</v>
      </c>
      <c r="J49" s="29">
        <v>0</v>
      </c>
      <c r="K49" s="29">
        <v>0</v>
      </c>
      <c r="L49" s="26">
        <v>21289.956999999999</v>
      </c>
      <c r="M49" s="30">
        <v>15384.1</v>
      </c>
      <c r="N49" s="30">
        <v>12660.965</v>
      </c>
      <c r="O49" s="30">
        <v>11721.695</v>
      </c>
      <c r="P49" s="30">
        <v>939.27</v>
      </c>
      <c r="Q49" s="30">
        <v>2723.1350000000002</v>
      </c>
      <c r="R49" s="30">
        <v>1465.83</v>
      </c>
      <c r="S49" s="34">
        <v>0</v>
      </c>
    </row>
    <row r="50" spans="1:19" ht="15.5" thickBot="1" x14ac:dyDescent="0.4">
      <c r="A50" s="31">
        <v>2012</v>
      </c>
      <c r="B50" s="24" t="s">
        <v>42</v>
      </c>
      <c r="C50" s="24" t="s">
        <v>43</v>
      </c>
      <c r="D50" s="25">
        <v>0.74607699999999999</v>
      </c>
      <c r="E50" s="25">
        <v>0.56668099999999999</v>
      </c>
      <c r="F50" s="25">
        <v>0.46679700000000002</v>
      </c>
      <c r="G50" s="25">
        <v>0.176261</v>
      </c>
      <c r="H50" s="25">
        <v>0.109051</v>
      </c>
      <c r="I50" s="25">
        <v>0</v>
      </c>
      <c r="J50" s="25">
        <v>0</v>
      </c>
      <c r="K50" s="25">
        <v>0</v>
      </c>
      <c r="L50" s="26">
        <v>22252.624</v>
      </c>
      <c r="M50" s="27">
        <v>16602.166000000001</v>
      </c>
      <c r="N50" s="27">
        <v>9408.1319999999996</v>
      </c>
      <c r="O50" s="27">
        <v>7749.8440000000001</v>
      </c>
      <c r="P50" s="27">
        <v>1658.288</v>
      </c>
      <c r="Q50" s="27">
        <v>7194.0339999999997</v>
      </c>
      <c r="R50" s="27">
        <v>1025.9690000000001</v>
      </c>
      <c r="S50" s="33">
        <v>0</v>
      </c>
    </row>
    <row r="51" spans="1:19" ht="15.5" thickBot="1" x14ac:dyDescent="0.4">
      <c r="A51" s="31">
        <v>2012</v>
      </c>
      <c r="B51" s="24" t="s">
        <v>42</v>
      </c>
      <c r="C51" s="24" t="s">
        <v>44</v>
      </c>
      <c r="D51" s="25">
        <v>0.72303299999999993</v>
      </c>
      <c r="E51" s="25">
        <v>0.81094499999999992</v>
      </c>
      <c r="F51" s="25">
        <v>0.73674300000000004</v>
      </c>
      <c r="G51" s="25">
        <v>9.1500999999999999E-2</v>
      </c>
      <c r="H51" s="25">
        <v>0.117841</v>
      </c>
      <c r="I51" s="25">
        <v>0</v>
      </c>
      <c r="J51" s="25">
        <v>0</v>
      </c>
      <c r="K51" s="25">
        <v>0</v>
      </c>
      <c r="L51" s="26">
        <v>21307.659</v>
      </c>
      <c r="M51" s="27">
        <v>15406.14</v>
      </c>
      <c r="N51" s="27">
        <v>12493.526</v>
      </c>
      <c r="O51" s="27">
        <v>11350.361999999999</v>
      </c>
      <c r="P51" s="27">
        <v>1143.164</v>
      </c>
      <c r="Q51" s="27">
        <v>2912.614</v>
      </c>
      <c r="R51" s="27">
        <v>1472.2550000000001</v>
      </c>
      <c r="S51" s="33">
        <v>0</v>
      </c>
    </row>
    <row r="52" spans="1:19" ht="15.5" thickBot="1" x14ac:dyDescent="0.4">
      <c r="A52" s="32">
        <v>2012</v>
      </c>
      <c r="B52" s="28" t="s">
        <v>45</v>
      </c>
      <c r="C52" s="28" t="s">
        <v>43</v>
      </c>
      <c r="D52" s="29">
        <v>0.74650099999999997</v>
      </c>
      <c r="E52" s="29">
        <v>0.57208399999999993</v>
      </c>
      <c r="F52" s="29">
        <v>0.47870400000000002</v>
      </c>
      <c r="G52" s="29">
        <v>0.16322700000000001</v>
      </c>
      <c r="H52" s="29">
        <v>0.123122</v>
      </c>
      <c r="I52" s="29">
        <v>0</v>
      </c>
      <c r="J52" s="29">
        <v>0</v>
      </c>
      <c r="K52" s="29">
        <v>0</v>
      </c>
      <c r="L52" s="26">
        <v>22271.008000000002</v>
      </c>
      <c r="M52" s="30">
        <v>16625.325000000001</v>
      </c>
      <c r="N52" s="30">
        <v>9511.0830000000005</v>
      </c>
      <c r="O52" s="30">
        <v>7958.616</v>
      </c>
      <c r="P52" s="30">
        <v>1552.4670000000001</v>
      </c>
      <c r="Q52" s="30">
        <v>7114.2420000000002</v>
      </c>
      <c r="R52" s="30">
        <v>1171.0229999999999</v>
      </c>
      <c r="S52" s="34">
        <v>0</v>
      </c>
    </row>
    <row r="53" spans="1:19" ht="15.5" thickBot="1" x14ac:dyDescent="0.4">
      <c r="A53" s="32">
        <v>2012</v>
      </c>
      <c r="B53" s="28" t="s">
        <v>45</v>
      </c>
      <c r="C53" s="28" t="s">
        <v>44</v>
      </c>
      <c r="D53" s="29">
        <v>0.72346599999999994</v>
      </c>
      <c r="E53" s="29">
        <v>0.81321900000000003</v>
      </c>
      <c r="F53" s="29">
        <v>0.74120900000000001</v>
      </c>
      <c r="G53" s="29">
        <v>8.8549000000000003E-2</v>
      </c>
      <c r="H53" s="29">
        <v>0.13233500000000001</v>
      </c>
      <c r="I53" s="29">
        <v>0</v>
      </c>
      <c r="J53" s="29">
        <v>0</v>
      </c>
      <c r="K53" s="29">
        <v>0</v>
      </c>
      <c r="L53" s="26">
        <v>21325.14</v>
      </c>
      <c r="M53" s="30">
        <v>15428.011</v>
      </c>
      <c r="N53" s="30">
        <v>12546.344999999999</v>
      </c>
      <c r="O53" s="30">
        <v>11435.373</v>
      </c>
      <c r="P53" s="30">
        <v>1110.972</v>
      </c>
      <c r="Q53" s="30">
        <v>2881.6660000000002</v>
      </c>
      <c r="R53" s="30">
        <v>1660.32</v>
      </c>
      <c r="S53" s="34">
        <v>0</v>
      </c>
    </row>
    <row r="54" spans="1:19" ht="15.5" thickBot="1" x14ac:dyDescent="0.4">
      <c r="A54" s="31">
        <v>2012</v>
      </c>
      <c r="B54" s="24" t="s">
        <v>46</v>
      </c>
      <c r="C54" s="24" t="s">
        <v>43</v>
      </c>
      <c r="D54" s="25">
        <v>0.74689800000000006</v>
      </c>
      <c r="E54" s="25">
        <v>0.57011600000000007</v>
      </c>
      <c r="F54" s="25">
        <v>0.49291299999999999</v>
      </c>
      <c r="G54" s="25">
        <v>0.13541800000000001</v>
      </c>
      <c r="H54" s="25">
        <v>0.112319</v>
      </c>
      <c r="I54" s="25">
        <v>0</v>
      </c>
      <c r="J54" s="25">
        <v>0</v>
      </c>
      <c r="K54" s="25">
        <v>0</v>
      </c>
      <c r="L54" s="26">
        <v>22288.215</v>
      </c>
      <c r="M54" s="27">
        <v>16647.031999999999</v>
      </c>
      <c r="N54" s="27">
        <v>9490.7459999999992</v>
      </c>
      <c r="O54" s="27">
        <v>8205.5310000000009</v>
      </c>
      <c r="P54" s="27">
        <v>1285.2149999999999</v>
      </c>
      <c r="Q54" s="27">
        <v>7156.2860000000001</v>
      </c>
      <c r="R54" s="27">
        <v>1065.9870000000001</v>
      </c>
      <c r="S54" s="33">
        <v>0</v>
      </c>
    </row>
    <row r="55" spans="1:19" ht="15.5" thickBot="1" x14ac:dyDescent="0.4">
      <c r="A55" s="31">
        <v>2012</v>
      </c>
      <c r="B55" s="24" t="s">
        <v>46</v>
      </c>
      <c r="C55" s="24" t="s">
        <v>44</v>
      </c>
      <c r="D55" s="25">
        <v>0.72386899999999998</v>
      </c>
      <c r="E55" s="25">
        <v>0.81443500000000002</v>
      </c>
      <c r="F55" s="25">
        <v>0.74757099999999999</v>
      </c>
      <c r="G55" s="25">
        <v>8.209799999999999E-2</v>
      </c>
      <c r="H55" s="25">
        <v>0.120948</v>
      </c>
      <c r="I55" s="25">
        <v>0</v>
      </c>
      <c r="J55" s="25">
        <v>0</v>
      </c>
      <c r="K55" s="25">
        <v>0</v>
      </c>
      <c r="L55" s="26">
        <v>21341.578000000001</v>
      </c>
      <c r="M55" s="27">
        <v>15448.503000000001</v>
      </c>
      <c r="N55" s="27">
        <v>12581.795</v>
      </c>
      <c r="O55" s="27">
        <v>11548.855</v>
      </c>
      <c r="P55" s="27">
        <v>1032.94</v>
      </c>
      <c r="Q55" s="27">
        <v>2866.7080000000001</v>
      </c>
      <c r="R55" s="27">
        <v>1521.7449999999999</v>
      </c>
      <c r="S55" s="33">
        <v>0</v>
      </c>
    </row>
    <row r="56" spans="1:19" ht="15.5" thickBot="1" x14ac:dyDescent="0.4">
      <c r="A56" s="32">
        <v>2012</v>
      </c>
      <c r="B56" s="28" t="s">
        <v>47</v>
      </c>
      <c r="C56" s="28" t="s">
        <v>43</v>
      </c>
      <c r="D56" s="29">
        <v>0.74731999999999998</v>
      </c>
      <c r="E56" s="29">
        <v>0.57621800000000001</v>
      </c>
      <c r="F56" s="29">
        <v>0.49623899999999999</v>
      </c>
      <c r="G56" s="29">
        <v>0.13879900000000001</v>
      </c>
      <c r="H56" s="29">
        <v>0.124457</v>
      </c>
      <c r="I56" s="29">
        <v>0</v>
      </c>
      <c r="J56" s="29">
        <v>0</v>
      </c>
      <c r="K56" s="29">
        <v>0</v>
      </c>
      <c r="L56" s="26">
        <v>22306.501</v>
      </c>
      <c r="M56" s="30">
        <v>16670.097000000002</v>
      </c>
      <c r="N56" s="30">
        <v>9605.6029999999992</v>
      </c>
      <c r="O56" s="30">
        <v>8272.3580000000002</v>
      </c>
      <c r="P56" s="30">
        <v>1333.2449999999999</v>
      </c>
      <c r="Q56" s="30">
        <v>7064.4939999999997</v>
      </c>
      <c r="R56" s="30">
        <v>1195.48</v>
      </c>
      <c r="S56" s="34">
        <v>0</v>
      </c>
    </row>
    <row r="57" spans="1:19" ht="15.5" thickBot="1" x14ac:dyDescent="0.4">
      <c r="A57" s="32">
        <v>2012</v>
      </c>
      <c r="B57" s="28" t="s">
        <v>47</v>
      </c>
      <c r="C57" s="28" t="s">
        <v>44</v>
      </c>
      <c r="D57" s="29">
        <v>0.724302</v>
      </c>
      <c r="E57" s="29">
        <v>0.80894599999999994</v>
      </c>
      <c r="F57" s="29">
        <v>0.73659999999999992</v>
      </c>
      <c r="G57" s="29">
        <v>8.9433000000000012E-2</v>
      </c>
      <c r="H57" s="29">
        <v>0.13256799999999999</v>
      </c>
      <c r="I57" s="29">
        <v>0</v>
      </c>
      <c r="J57" s="29">
        <v>0</v>
      </c>
      <c r="K57" s="29">
        <v>0</v>
      </c>
      <c r="L57" s="26">
        <v>21358.999</v>
      </c>
      <c r="M57" s="30">
        <v>15470.361999999999</v>
      </c>
      <c r="N57" s="30">
        <v>12514.692999999999</v>
      </c>
      <c r="O57" s="30">
        <v>11395.47</v>
      </c>
      <c r="P57" s="30">
        <v>1119.223</v>
      </c>
      <c r="Q57" s="30">
        <v>2955.6689999999999</v>
      </c>
      <c r="R57" s="30">
        <v>1659.0440000000001</v>
      </c>
      <c r="S57" s="34">
        <v>0</v>
      </c>
    </row>
    <row r="58" spans="1:19" ht="15.5" thickBot="1" x14ac:dyDescent="0.4">
      <c r="A58" s="31">
        <v>2012</v>
      </c>
      <c r="B58" s="24" t="s">
        <v>48</v>
      </c>
      <c r="C58" s="24" t="s">
        <v>43</v>
      </c>
      <c r="D58" s="25">
        <v>0.74772900000000009</v>
      </c>
      <c r="E58" s="25">
        <v>0.57693399999999995</v>
      </c>
      <c r="F58" s="25">
        <v>0.49486599999999997</v>
      </c>
      <c r="G58" s="25">
        <v>0.14224800000000001</v>
      </c>
      <c r="H58" s="25">
        <v>0.126746</v>
      </c>
      <c r="I58" s="25">
        <v>0</v>
      </c>
      <c r="J58" s="25">
        <v>0</v>
      </c>
      <c r="K58" s="25">
        <v>0</v>
      </c>
      <c r="L58" s="26">
        <v>22324.306</v>
      </c>
      <c r="M58" s="27">
        <v>16692.532999999999</v>
      </c>
      <c r="N58" s="27">
        <v>9630.4940000000006</v>
      </c>
      <c r="O58" s="27">
        <v>8260.5750000000007</v>
      </c>
      <c r="P58" s="27">
        <v>1369.9179999999999</v>
      </c>
      <c r="Q58" s="27">
        <v>7062.0389999999998</v>
      </c>
      <c r="R58" s="27">
        <v>1220.626</v>
      </c>
      <c r="S58" s="33">
        <v>0</v>
      </c>
    </row>
    <row r="59" spans="1:19" ht="15.5" thickBot="1" x14ac:dyDescent="0.4">
      <c r="A59" s="31">
        <v>2012</v>
      </c>
      <c r="B59" s="24" t="s">
        <v>48</v>
      </c>
      <c r="C59" s="24" t="s">
        <v>44</v>
      </c>
      <c r="D59" s="25">
        <v>0.72472199999999998</v>
      </c>
      <c r="E59" s="25">
        <v>0.81442800000000004</v>
      </c>
      <c r="F59" s="25">
        <v>0.74496099999999998</v>
      </c>
      <c r="G59" s="25">
        <v>8.5295999999999997E-2</v>
      </c>
      <c r="H59" s="25">
        <v>0.13025700000000001</v>
      </c>
      <c r="I59" s="25">
        <v>0</v>
      </c>
      <c r="J59" s="25">
        <v>0</v>
      </c>
      <c r="K59" s="25">
        <v>0</v>
      </c>
      <c r="L59" s="26">
        <v>21375.895</v>
      </c>
      <c r="M59" s="27">
        <v>15491.58</v>
      </c>
      <c r="N59" s="27">
        <v>12616.777</v>
      </c>
      <c r="O59" s="27">
        <v>11540.619000000001</v>
      </c>
      <c r="P59" s="27">
        <v>1076.1579999999999</v>
      </c>
      <c r="Q59" s="27">
        <v>2874.8029999999999</v>
      </c>
      <c r="R59" s="27">
        <v>1643.4169999999999</v>
      </c>
      <c r="S59" s="33">
        <v>0</v>
      </c>
    </row>
    <row r="60" spans="1:19" ht="15.5" thickBot="1" x14ac:dyDescent="0.4">
      <c r="A60" s="32">
        <v>2012</v>
      </c>
      <c r="B60" s="28" t="s">
        <v>49</v>
      </c>
      <c r="C60" s="28" t="s">
        <v>43</v>
      </c>
      <c r="D60" s="29">
        <v>0.74816100000000008</v>
      </c>
      <c r="E60" s="29">
        <v>0.58295299999999994</v>
      </c>
      <c r="F60" s="29">
        <v>0.50315299999999996</v>
      </c>
      <c r="G60" s="29">
        <v>0.13688900000000001</v>
      </c>
      <c r="H60" s="29">
        <v>0.12214899999999999</v>
      </c>
      <c r="I60" s="29">
        <v>0</v>
      </c>
      <c r="J60" s="29">
        <v>0</v>
      </c>
      <c r="K60" s="29">
        <v>0</v>
      </c>
      <c r="L60" s="26">
        <v>22342.898000000001</v>
      </c>
      <c r="M60" s="30">
        <v>16716.092000000001</v>
      </c>
      <c r="N60" s="30">
        <v>9744.6980000000003</v>
      </c>
      <c r="O60" s="30">
        <v>8410.759</v>
      </c>
      <c r="P60" s="30">
        <v>1333.9390000000001</v>
      </c>
      <c r="Q60" s="30">
        <v>6971.3940000000002</v>
      </c>
      <c r="R60" s="30">
        <v>1190.3019999999999</v>
      </c>
      <c r="S60" s="34">
        <v>0</v>
      </c>
    </row>
    <row r="61" spans="1:19" ht="15.5" thickBot="1" x14ac:dyDescent="0.4">
      <c r="A61" s="32">
        <v>2012</v>
      </c>
      <c r="B61" s="28" t="s">
        <v>49</v>
      </c>
      <c r="C61" s="28" t="s">
        <v>44</v>
      </c>
      <c r="D61" s="29">
        <v>0.72516099999999994</v>
      </c>
      <c r="E61" s="29">
        <v>0.81530000000000002</v>
      </c>
      <c r="F61" s="29">
        <v>0.75342299999999995</v>
      </c>
      <c r="G61" s="29">
        <v>7.5894000000000003E-2</v>
      </c>
      <c r="H61" s="29">
        <v>0.12515999999999999</v>
      </c>
      <c r="I61" s="29">
        <v>0</v>
      </c>
      <c r="J61" s="29">
        <v>0</v>
      </c>
      <c r="K61" s="29">
        <v>0</v>
      </c>
      <c r="L61" s="26">
        <v>21393.503000000001</v>
      </c>
      <c r="M61" s="30">
        <v>15513.724</v>
      </c>
      <c r="N61" s="30">
        <v>12648.339</v>
      </c>
      <c r="O61" s="30">
        <v>11688.402</v>
      </c>
      <c r="P61" s="30">
        <v>959.93700000000001</v>
      </c>
      <c r="Q61" s="30">
        <v>2865.3850000000002</v>
      </c>
      <c r="R61" s="30">
        <v>1583.0640000000001</v>
      </c>
      <c r="S61" s="34">
        <v>0</v>
      </c>
    </row>
    <row r="62" spans="1:19" ht="15.5" thickBot="1" x14ac:dyDescent="0.4">
      <c r="A62" s="31">
        <v>2012</v>
      </c>
      <c r="B62" s="24" t="s">
        <v>50</v>
      </c>
      <c r="C62" s="24" t="s">
        <v>43</v>
      </c>
      <c r="D62" s="25">
        <v>0.74852999999999992</v>
      </c>
      <c r="E62" s="25">
        <v>0.56312300000000004</v>
      </c>
      <c r="F62" s="25">
        <v>0.48214400000000002</v>
      </c>
      <c r="G62" s="25">
        <v>0.14380299999999999</v>
      </c>
      <c r="H62" s="25">
        <v>0.12704599999999999</v>
      </c>
      <c r="I62" s="25">
        <v>0</v>
      </c>
      <c r="J62" s="25">
        <v>0</v>
      </c>
      <c r="K62" s="25">
        <v>0</v>
      </c>
      <c r="L62" s="26">
        <v>22359.243999999999</v>
      </c>
      <c r="M62" s="27">
        <v>16736.569</v>
      </c>
      <c r="N62" s="27">
        <v>9424.7489999999998</v>
      </c>
      <c r="O62" s="27">
        <v>8069.442</v>
      </c>
      <c r="P62" s="27">
        <v>1355.307</v>
      </c>
      <c r="Q62" s="27">
        <v>7311.82</v>
      </c>
      <c r="R62" s="27">
        <v>1197.373</v>
      </c>
      <c r="S62" s="33">
        <v>0</v>
      </c>
    </row>
    <row r="63" spans="1:19" ht="15.5" thickBot="1" x14ac:dyDescent="0.4">
      <c r="A63" s="31">
        <v>2012</v>
      </c>
      <c r="B63" s="24" t="s">
        <v>50</v>
      </c>
      <c r="C63" s="24" t="s">
        <v>44</v>
      </c>
      <c r="D63" s="25">
        <v>0.725545</v>
      </c>
      <c r="E63" s="25">
        <v>0.80866000000000005</v>
      </c>
      <c r="F63" s="25">
        <v>0.73801199999999989</v>
      </c>
      <c r="G63" s="25">
        <v>8.7363999999999997E-2</v>
      </c>
      <c r="H63" s="25">
        <v>0.13513500000000001</v>
      </c>
      <c r="I63" s="25">
        <v>0</v>
      </c>
      <c r="J63" s="25">
        <v>0</v>
      </c>
      <c r="K63" s="25">
        <v>0</v>
      </c>
      <c r="L63" s="26">
        <v>21409.212</v>
      </c>
      <c r="M63" s="27">
        <v>15533.343999999999</v>
      </c>
      <c r="N63" s="27">
        <v>12561.194</v>
      </c>
      <c r="O63" s="27">
        <v>11463.791999999999</v>
      </c>
      <c r="P63" s="27">
        <v>1097.402</v>
      </c>
      <c r="Q63" s="27">
        <v>2972.15</v>
      </c>
      <c r="R63" s="27">
        <v>1697.463</v>
      </c>
      <c r="S63" s="33">
        <v>0</v>
      </c>
    </row>
    <row r="64" spans="1:19" ht="15.5" thickBot="1" x14ac:dyDescent="0.4">
      <c r="A64" s="32">
        <v>2012</v>
      </c>
      <c r="B64" s="28" t="s">
        <v>51</v>
      </c>
      <c r="C64" s="28" t="s">
        <v>43</v>
      </c>
      <c r="D64" s="29">
        <v>0.74895899999999993</v>
      </c>
      <c r="E64" s="29">
        <v>0.56028199999999995</v>
      </c>
      <c r="F64" s="29">
        <v>0.48620600000000003</v>
      </c>
      <c r="G64" s="29">
        <v>0.132212</v>
      </c>
      <c r="H64" s="29">
        <v>0.116423</v>
      </c>
      <c r="I64" s="29">
        <v>0</v>
      </c>
      <c r="J64" s="29">
        <v>0</v>
      </c>
      <c r="K64" s="29">
        <v>0</v>
      </c>
      <c r="L64" s="26">
        <v>22377.804</v>
      </c>
      <c r="M64" s="30">
        <v>16760.055</v>
      </c>
      <c r="N64" s="30">
        <v>9390.3510000000006</v>
      </c>
      <c r="O64" s="30">
        <v>8148.8360000000002</v>
      </c>
      <c r="P64" s="30">
        <v>1241.5150000000001</v>
      </c>
      <c r="Q64" s="30">
        <v>7369.7039999999997</v>
      </c>
      <c r="R64" s="30">
        <v>1093.2570000000001</v>
      </c>
      <c r="S64" s="34">
        <v>0</v>
      </c>
    </row>
    <row r="65" spans="1:19" ht="15.5" thickBot="1" x14ac:dyDescent="0.4">
      <c r="A65" s="32">
        <v>2012</v>
      </c>
      <c r="B65" s="28" t="s">
        <v>51</v>
      </c>
      <c r="C65" s="28" t="s">
        <v>44</v>
      </c>
      <c r="D65" s="29">
        <v>0.72598200000000002</v>
      </c>
      <c r="E65" s="29">
        <v>0.81745299999999999</v>
      </c>
      <c r="F65" s="29">
        <v>0.75530600000000003</v>
      </c>
      <c r="G65" s="29">
        <v>7.6025999999999996E-2</v>
      </c>
      <c r="H65" s="29">
        <v>0.12596099999999999</v>
      </c>
      <c r="I65" s="29">
        <v>0</v>
      </c>
      <c r="J65" s="29">
        <v>0</v>
      </c>
      <c r="K65" s="29">
        <v>0</v>
      </c>
      <c r="L65" s="26">
        <v>21426.752</v>
      </c>
      <c r="M65" s="30">
        <v>15555.428</v>
      </c>
      <c r="N65" s="30">
        <v>12715.834999999999</v>
      </c>
      <c r="O65" s="30">
        <v>11749.102999999999</v>
      </c>
      <c r="P65" s="30">
        <v>966.73199999999997</v>
      </c>
      <c r="Q65" s="30">
        <v>2839.5929999999998</v>
      </c>
      <c r="R65" s="30">
        <v>1601.6969999999999</v>
      </c>
      <c r="S65" s="34">
        <v>0</v>
      </c>
    </row>
    <row r="66" spans="1:19" ht="15.5" thickBot="1" x14ac:dyDescent="0.4">
      <c r="A66" s="31">
        <v>2012</v>
      </c>
      <c r="B66" s="24" t="s">
        <v>52</v>
      </c>
      <c r="C66" s="24" t="s">
        <v>43</v>
      </c>
      <c r="D66" s="25">
        <v>0.74937500000000001</v>
      </c>
      <c r="E66" s="25">
        <v>0.55662100000000003</v>
      </c>
      <c r="F66" s="25">
        <v>0.48591499999999999</v>
      </c>
      <c r="G66" s="25">
        <v>0.127027</v>
      </c>
      <c r="H66" s="25">
        <v>0.123987</v>
      </c>
      <c r="I66" s="25">
        <v>0</v>
      </c>
      <c r="J66" s="25">
        <v>0</v>
      </c>
      <c r="K66" s="25">
        <v>0</v>
      </c>
      <c r="L66" s="26">
        <v>22395.924999999999</v>
      </c>
      <c r="M66" s="27">
        <v>16782.942999999999</v>
      </c>
      <c r="N66" s="27">
        <v>9341.73</v>
      </c>
      <c r="O66" s="27">
        <v>8155.0820000000003</v>
      </c>
      <c r="P66" s="27">
        <v>1186.6489999999999</v>
      </c>
      <c r="Q66" s="27">
        <v>7441.2129999999997</v>
      </c>
      <c r="R66" s="27">
        <v>1158.252</v>
      </c>
      <c r="S66" s="33">
        <v>0</v>
      </c>
    </row>
    <row r="67" spans="1:19" ht="15.5" thickBot="1" x14ac:dyDescent="0.4">
      <c r="A67" s="31">
        <v>2012</v>
      </c>
      <c r="B67" s="24" t="s">
        <v>52</v>
      </c>
      <c r="C67" s="24" t="s">
        <v>44</v>
      </c>
      <c r="D67" s="25">
        <v>0.72641</v>
      </c>
      <c r="E67" s="25">
        <v>0.804512</v>
      </c>
      <c r="F67" s="25">
        <v>0.73824200000000006</v>
      </c>
      <c r="G67" s="25">
        <v>8.2373999999999989E-2</v>
      </c>
      <c r="H67" s="25">
        <v>0.114167</v>
      </c>
      <c r="I67" s="25">
        <v>0</v>
      </c>
      <c r="J67" s="25">
        <v>0</v>
      </c>
      <c r="K67" s="25">
        <v>0</v>
      </c>
      <c r="L67" s="26">
        <v>21444.003000000001</v>
      </c>
      <c r="M67" s="27">
        <v>15577.132</v>
      </c>
      <c r="N67" s="27">
        <v>12531.995000000001</v>
      </c>
      <c r="O67" s="27">
        <v>11499.689</v>
      </c>
      <c r="P67" s="27">
        <v>1032.306</v>
      </c>
      <c r="Q67" s="27">
        <v>3045.1370000000002</v>
      </c>
      <c r="R67" s="27">
        <v>1430.7370000000001</v>
      </c>
      <c r="S67" s="33">
        <v>0</v>
      </c>
    </row>
    <row r="68" spans="1:19" ht="15.5" thickBot="1" x14ac:dyDescent="0.4">
      <c r="A68" s="32">
        <v>2012</v>
      </c>
      <c r="B68" s="28" t="s">
        <v>53</v>
      </c>
      <c r="C68" s="28" t="s">
        <v>43</v>
      </c>
      <c r="D68" s="29">
        <v>0.74977500000000008</v>
      </c>
      <c r="E68" s="29">
        <v>0.57559800000000005</v>
      </c>
      <c r="F68" s="29">
        <v>0.50630799999999998</v>
      </c>
      <c r="G68" s="29">
        <v>0.12038</v>
      </c>
      <c r="H68" s="29">
        <v>0.11744</v>
      </c>
      <c r="I68" s="29">
        <v>0</v>
      </c>
      <c r="J68" s="29">
        <v>0</v>
      </c>
      <c r="K68" s="29">
        <v>0</v>
      </c>
      <c r="L68" s="26">
        <v>22413.52</v>
      </c>
      <c r="M68" s="30">
        <v>16805.095000000001</v>
      </c>
      <c r="N68" s="30">
        <v>9672.9750000000004</v>
      </c>
      <c r="O68" s="30">
        <v>8508.5460000000003</v>
      </c>
      <c r="P68" s="30">
        <v>1164.4280000000001</v>
      </c>
      <c r="Q68" s="30">
        <v>7132.12</v>
      </c>
      <c r="R68" s="30">
        <v>1135.9929999999999</v>
      </c>
      <c r="S68" s="34">
        <v>0</v>
      </c>
    </row>
    <row r="69" spans="1:19" ht="15.5" thickBot="1" x14ac:dyDescent="0.4">
      <c r="A69" s="32">
        <v>2012</v>
      </c>
      <c r="B69" s="28" t="s">
        <v>53</v>
      </c>
      <c r="C69" s="28" t="s">
        <v>44</v>
      </c>
      <c r="D69" s="29">
        <v>0.72682400000000003</v>
      </c>
      <c r="E69" s="29">
        <v>0.81460100000000002</v>
      </c>
      <c r="F69" s="29">
        <v>0.75769999999999993</v>
      </c>
      <c r="G69" s="29">
        <v>6.9851999999999997E-2</v>
      </c>
      <c r="H69" s="29">
        <v>0.119798</v>
      </c>
      <c r="I69" s="29">
        <v>0</v>
      </c>
      <c r="J69" s="29">
        <v>0</v>
      </c>
      <c r="K69" s="29">
        <v>0</v>
      </c>
      <c r="L69" s="26">
        <v>21460.598000000002</v>
      </c>
      <c r="M69" s="30">
        <v>15598.079</v>
      </c>
      <c r="N69" s="30">
        <v>12706.212</v>
      </c>
      <c r="O69" s="30">
        <v>11818.656999999999</v>
      </c>
      <c r="P69" s="30">
        <v>887.55600000000004</v>
      </c>
      <c r="Q69" s="30">
        <v>2891.8670000000002</v>
      </c>
      <c r="R69" s="30">
        <v>1522.1759999999999</v>
      </c>
      <c r="S69" s="34">
        <v>0</v>
      </c>
    </row>
    <row r="70" spans="1:19" ht="15.5" thickBot="1" x14ac:dyDescent="0.4">
      <c r="A70" s="31">
        <v>2012</v>
      </c>
      <c r="B70" s="24" t="s">
        <v>54</v>
      </c>
      <c r="C70" s="24" t="s">
        <v>43</v>
      </c>
      <c r="D70" s="25">
        <v>0.75018600000000002</v>
      </c>
      <c r="E70" s="25">
        <v>0.56136699999999995</v>
      </c>
      <c r="F70" s="25">
        <v>0.49218899999999999</v>
      </c>
      <c r="G70" s="25">
        <v>0.12323099999999999</v>
      </c>
      <c r="H70" s="25">
        <v>0.111469</v>
      </c>
      <c r="I70" s="25">
        <v>0</v>
      </c>
      <c r="J70" s="25">
        <v>0</v>
      </c>
      <c r="K70" s="25">
        <v>0</v>
      </c>
      <c r="L70" s="26">
        <v>22431.458999999999</v>
      </c>
      <c r="M70" s="27">
        <v>16827.756000000001</v>
      </c>
      <c r="N70" s="27">
        <v>9446.5409999999993</v>
      </c>
      <c r="O70" s="27">
        <v>8282.4359999999997</v>
      </c>
      <c r="P70" s="27">
        <v>1164.105</v>
      </c>
      <c r="Q70" s="27">
        <v>7381.2150000000001</v>
      </c>
      <c r="R70" s="27">
        <v>1052.998</v>
      </c>
      <c r="S70" s="33">
        <v>0</v>
      </c>
    </row>
    <row r="71" spans="1:19" ht="15.5" thickBot="1" x14ac:dyDescent="0.4">
      <c r="A71" s="31">
        <v>2012</v>
      </c>
      <c r="B71" s="24" t="s">
        <v>54</v>
      </c>
      <c r="C71" s="24" t="s">
        <v>44</v>
      </c>
      <c r="D71" s="25">
        <v>0.72724500000000003</v>
      </c>
      <c r="E71" s="25">
        <v>0.80891999999999997</v>
      </c>
      <c r="F71" s="25">
        <v>0.74968500000000005</v>
      </c>
      <c r="G71" s="25">
        <v>7.3227E-2</v>
      </c>
      <c r="H71" s="25">
        <v>0.11612500000000001</v>
      </c>
      <c r="I71" s="25">
        <v>0</v>
      </c>
      <c r="J71" s="25">
        <v>0</v>
      </c>
      <c r="K71" s="25">
        <v>0</v>
      </c>
      <c r="L71" s="26">
        <v>21477.526999999998</v>
      </c>
      <c r="M71" s="27">
        <v>15619.428</v>
      </c>
      <c r="N71" s="27">
        <v>12634.868</v>
      </c>
      <c r="O71" s="27">
        <v>11709.656000000001</v>
      </c>
      <c r="P71" s="27">
        <v>925.21199999999999</v>
      </c>
      <c r="Q71" s="27">
        <v>2984.56</v>
      </c>
      <c r="R71" s="27">
        <v>1467.221</v>
      </c>
      <c r="S71" s="33">
        <v>0</v>
      </c>
    </row>
    <row r="72" spans="1:19" ht="15.5" thickBot="1" x14ac:dyDescent="0.4">
      <c r="A72" s="32">
        <v>2012</v>
      </c>
      <c r="B72" s="28" t="s">
        <v>55</v>
      </c>
      <c r="C72" s="28" t="s">
        <v>43</v>
      </c>
      <c r="D72" s="29">
        <v>0.75058199999999997</v>
      </c>
      <c r="E72" s="29">
        <v>0.56572699999999998</v>
      </c>
      <c r="F72" s="29">
        <v>0.48719000000000001</v>
      </c>
      <c r="G72" s="29">
        <v>0.138824</v>
      </c>
      <c r="H72" s="29">
        <v>0.10319399999999999</v>
      </c>
      <c r="I72" s="29">
        <v>0</v>
      </c>
      <c r="J72" s="29">
        <v>0</v>
      </c>
      <c r="K72" s="29">
        <v>0</v>
      </c>
      <c r="L72" s="26">
        <v>22448.99</v>
      </c>
      <c r="M72" s="30">
        <v>16849.796999999999</v>
      </c>
      <c r="N72" s="30">
        <v>9532.3829999999998</v>
      </c>
      <c r="O72" s="30">
        <v>8209.0570000000007</v>
      </c>
      <c r="P72" s="30">
        <v>1323.327</v>
      </c>
      <c r="Q72" s="30">
        <v>7317.4139999999998</v>
      </c>
      <c r="R72" s="30">
        <v>983.68799999999999</v>
      </c>
      <c r="S72" s="34">
        <v>0</v>
      </c>
    </row>
    <row r="73" spans="1:19" ht="15.5" thickBot="1" x14ac:dyDescent="0.4">
      <c r="A73" s="32">
        <v>2012</v>
      </c>
      <c r="B73" s="28" t="s">
        <v>55</v>
      </c>
      <c r="C73" s="28" t="s">
        <v>44</v>
      </c>
      <c r="D73" s="29">
        <v>0.72765000000000002</v>
      </c>
      <c r="E73" s="29">
        <v>0.809114</v>
      </c>
      <c r="F73" s="29">
        <v>0.75270999999999999</v>
      </c>
      <c r="G73" s="29">
        <v>6.9709999999999994E-2</v>
      </c>
      <c r="H73" s="29">
        <v>0.107265</v>
      </c>
      <c r="I73" s="29">
        <v>0</v>
      </c>
      <c r="J73" s="29">
        <v>0</v>
      </c>
      <c r="K73" s="29">
        <v>0</v>
      </c>
      <c r="L73" s="26">
        <v>21493.957999999999</v>
      </c>
      <c r="M73" s="30">
        <v>15640.085999999999</v>
      </c>
      <c r="N73" s="30">
        <v>12654.611000000001</v>
      </c>
      <c r="O73" s="30">
        <v>11772.454</v>
      </c>
      <c r="P73" s="30">
        <v>882.15700000000004</v>
      </c>
      <c r="Q73" s="30">
        <v>2985.4749999999999</v>
      </c>
      <c r="R73" s="30">
        <v>1357.4010000000001</v>
      </c>
      <c r="S73" s="34">
        <v>0</v>
      </c>
    </row>
    <row r="74" spans="1:19" ht="15.5" thickBot="1" x14ac:dyDescent="0.4">
      <c r="A74" s="31">
        <v>2013</v>
      </c>
      <c r="B74" s="24" t="s">
        <v>42</v>
      </c>
      <c r="C74" s="24" t="s">
        <v>43</v>
      </c>
      <c r="D74" s="25">
        <v>0.75099100000000008</v>
      </c>
      <c r="E74" s="25">
        <v>0.55298999999999998</v>
      </c>
      <c r="F74" s="25">
        <v>0.46294600000000002</v>
      </c>
      <c r="G74" s="25">
        <v>0.162831</v>
      </c>
      <c r="H74" s="25">
        <v>0.10831399999999999</v>
      </c>
      <c r="I74" s="25">
        <v>0</v>
      </c>
      <c r="J74" s="25">
        <v>0</v>
      </c>
      <c r="K74" s="25">
        <v>0</v>
      </c>
      <c r="L74" s="26">
        <v>22466.897000000001</v>
      </c>
      <c r="M74" s="27">
        <v>16872.427</v>
      </c>
      <c r="N74" s="27">
        <v>9330.2849999999999</v>
      </c>
      <c r="O74" s="27">
        <v>7811.0240000000003</v>
      </c>
      <c r="P74" s="27">
        <v>1519.261</v>
      </c>
      <c r="Q74" s="27">
        <v>7542.1419999999998</v>
      </c>
      <c r="R74" s="27">
        <v>1010.599</v>
      </c>
      <c r="S74" s="33">
        <v>0</v>
      </c>
    </row>
    <row r="75" spans="1:19" ht="15.5" thickBot="1" x14ac:dyDescent="0.4">
      <c r="A75" s="31">
        <v>2013</v>
      </c>
      <c r="B75" s="24" t="s">
        <v>42</v>
      </c>
      <c r="C75" s="24" t="s">
        <v>44</v>
      </c>
      <c r="D75" s="25">
        <v>0.72807199999999994</v>
      </c>
      <c r="E75" s="25">
        <v>0.81171099999999996</v>
      </c>
      <c r="F75" s="25">
        <v>0.735016</v>
      </c>
      <c r="G75" s="25">
        <v>9.4484999999999986E-2</v>
      </c>
      <c r="H75" s="25">
        <v>0.117463</v>
      </c>
      <c r="I75" s="25">
        <v>0</v>
      </c>
      <c r="J75" s="25">
        <v>0</v>
      </c>
      <c r="K75" s="25">
        <v>0</v>
      </c>
      <c r="L75" s="26">
        <v>21510.898000000001</v>
      </c>
      <c r="M75" s="27">
        <v>15661.472</v>
      </c>
      <c r="N75" s="27">
        <v>12712.592000000001</v>
      </c>
      <c r="O75" s="27">
        <v>11511.44</v>
      </c>
      <c r="P75" s="27">
        <v>1201.153</v>
      </c>
      <c r="Q75" s="27">
        <v>2948.88</v>
      </c>
      <c r="R75" s="27">
        <v>1493.2619999999999</v>
      </c>
      <c r="S75" s="33">
        <v>0</v>
      </c>
    </row>
    <row r="76" spans="1:19" ht="15.5" thickBot="1" x14ac:dyDescent="0.4">
      <c r="A76" s="32">
        <v>2013</v>
      </c>
      <c r="B76" s="28" t="s">
        <v>45</v>
      </c>
      <c r="C76" s="28" t="s">
        <v>43</v>
      </c>
      <c r="D76" s="29">
        <v>0.75139700000000009</v>
      </c>
      <c r="E76" s="29">
        <v>0.55161199999999999</v>
      </c>
      <c r="F76" s="29">
        <v>0.462279</v>
      </c>
      <c r="G76" s="29">
        <v>0.16194900000000001</v>
      </c>
      <c r="H76" s="29">
        <v>0.12931000000000001</v>
      </c>
      <c r="I76" s="29">
        <v>0</v>
      </c>
      <c r="J76" s="29">
        <v>0</v>
      </c>
      <c r="K76" s="29">
        <v>0</v>
      </c>
      <c r="L76" s="26">
        <v>22484.802</v>
      </c>
      <c r="M76" s="30">
        <v>16895.006000000001</v>
      </c>
      <c r="N76" s="30">
        <v>9319.482</v>
      </c>
      <c r="O76" s="30">
        <v>7810.2030000000004</v>
      </c>
      <c r="P76" s="30">
        <v>1509.278</v>
      </c>
      <c r="Q76" s="30">
        <v>7575.5240000000003</v>
      </c>
      <c r="R76" s="30">
        <v>1205.1010000000001</v>
      </c>
      <c r="S76" s="34">
        <v>0</v>
      </c>
    </row>
    <row r="77" spans="1:19" ht="15.5" thickBot="1" x14ac:dyDescent="0.4">
      <c r="A77" s="32">
        <v>2013</v>
      </c>
      <c r="B77" s="28" t="s">
        <v>45</v>
      </c>
      <c r="C77" s="28" t="s">
        <v>44</v>
      </c>
      <c r="D77" s="29">
        <v>0.72849000000000008</v>
      </c>
      <c r="E77" s="29">
        <v>0.8076819999999999</v>
      </c>
      <c r="F77" s="29">
        <v>0.73553999999999997</v>
      </c>
      <c r="G77" s="29">
        <v>8.9319000000000009E-2</v>
      </c>
      <c r="H77" s="29">
        <v>0.119257</v>
      </c>
      <c r="I77" s="29">
        <v>0</v>
      </c>
      <c r="J77" s="29">
        <v>0</v>
      </c>
      <c r="K77" s="29">
        <v>0</v>
      </c>
      <c r="L77" s="26">
        <v>21527.842000000001</v>
      </c>
      <c r="M77" s="30">
        <v>15682.813</v>
      </c>
      <c r="N77" s="30">
        <v>12666.72</v>
      </c>
      <c r="O77" s="30">
        <v>11535.342000000001</v>
      </c>
      <c r="P77" s="30">
        <v>1131.3779999999999</v>
      </c>
      <c r="Q77" s="30">
        <v>3016.0929999999998</v>
      </c>
      <c r="R77" s="30">
        <v>1510.6</v>
      </c>
      <c r="S77" s="34">
        <v>0</v>
      </c>
    </row>
    <row r="78" spans="1:19" ht="15.5" thickBot="1" x14ac:dyDescent="0.4">
      <c r="A78" s="31">
        <v>2013</v>
      </c>
      <c r="B78" s="24" t="s">
        <v>46</v>
      </c>
      <c r="C78" s="24" t="s">
        <v>43</v>
      </c>
      <c r="D78" s="25">
        <v>0.75175999999999998</v>
      </c>
      <c r="E78" s="25">
        <v>0.54691000000000001</v>
      </c>
      <c r="F78" s="25">
        <v>0.475462</v>
      </c>
      <c r="G78" s="25">
        <v>0.13063900000000001</v>
      </c>
      <c r="H78" s="25">
        <v>0.11594699999999999</v>
      </c>
      <c r="I78" s="25">
        <v>0</v>
      </c>
      <c r="J78" s="25">
        <v>0</v>
      </c>
      <c r="K78" s="25">
        <v>0</v>
      </c>
      <c r="L78" s="26">
        <v>22500.995999999999</v>
      </c>
      <c r="M78" s="27">
        <v>16915.348999999998</v>
      </c>
      <c r="N78" s="27">
        <v>9251.1710000000003</v>
      </c>
      <c r="O78" s="27">
        <v>8042.6090000000004</v>
      </c>
      <c r="P78" s="27">
        <v>1208.5609999999999</v>
      </c>
      <c r="Q78" s="27">
        <v>7664.1779999999999</v>
      </c>
      <c r="R78" s="27">
        <v>1072.644</v>
      </c>
      <c r="S78" s="33">
        <v>0</v>
      </c>
    </row>
    <row r="79" spans="1:19" ht="15.5" thickBot="1" x14ac:dyDescent="0.4">
      <c r="A79" s="31">
        <v>2013</v>
      </c>
      <c r="B79" s="24" t="s">
        <v>46</v>
      </c>
      <c r="C79" s="24" t="s">
        <v>44</v>
      </c>
      <c r="D79" s="25">
        <v>0.72886499999999999</v>
      </c>
      <c r="E79" s="25">
        <v>0.79645200000000005</v>
      </c>
      <c r="F79" s="25">
        <v>0.729541</v>
      </c>
      <c r="G79" s="25">
        <v>8.4011999999999989E-2</v>
      </c>
      <c r="H79" s="25">
        <v>0.10997899999999999</v>
      </c>
      <c r="I79" s="25">
        <v>0</v>
      </c>
      <c r="J79" s="25">
        <v>0</v>
      </c>
      <c r="K79" s="25">
        <v>0</v>
      </c>
      <c r="L79" s="26">
        <v>21543.148000000001</v>
      </c>
      <c r="M79" s="27">
        <v>15702.050999999999</v>
      </c>
      <c r="N79" s="27">
        <v>12505.934999999999</v>
      </c>
      <c r="O79" s="27">
        <v>11455.289000000001</v>
      </c>
      <c r="P79" s="27">
        <v>1050.646</v>
      </c>
      <c r="Q79" s="27">
        <v>3196.116</v>
      </c>
      <c r="R79" s="27">
        <v>1375.39</v>
      </c>
      <c r="S79" s="33">
        <v>0</v>
      </c>
    </row>
    <row r="80" spans="1:19" ht="15.5" thickBot="1" x14ac:dyDescent="0.4">
      <c r="A80" s="32">
        <v>2013</v>
      </c>
      <c r="B80" s="28" t="s">
        <v>47</v>
      </c>
      <c r="C80" s="28" t="s">
        <v>43</v>
      </c>
      <c r="D80" s="29">
        <v>0.752166</v>
      </c>
      <c r="E80" s="29">
        <v>0.56328200000000006</v>
      </c>
      <c r="F80" s="29">
        <v>0.48796400000000001</v>
      </c>
      <c r="G80" s="29">
        <v>0.133714</v>
      </c>
      <c r="H80" s="29">
        <v>0.11310099999999999</v>
      </c>
      <c r="I80" s="29">
        <v>0</v>
      </c>
      <c r="J80" s="29">
        <v>0</v>
      </c>
      <c r="K80" s="29">
        <v>0</v>
      </c>
      <c r="L80" s="26">
        <v>22519.159</v>
      </c>
      <c r="M80" s="30">
        <v>16938.141</v>
      </c>
      <c r="N80" s="30">
        <v>9540.9570000000003</v>
      </c>
      <c r="O80" s="30">
        <v>8265.1990000000005</v>
      </c>
      <c r="P80" s="30">
        <v>1275.759</v>
      </c>
      <c r="Q80" s="30">
        <v>7397.1840000000002</v>
      </c>
      <c r="R80" s="30">
        <v>1079.0889999999999</v>
      </c>
      <c r="S80" s="34">
        <v>0</v>
      </c>
    </row>
    <row r="81" spans="1:19" ht="15.5" thickBot="1" x14ac:dyDescent="0.4">
      <c r="A81" s="32">
        <v>2013</v>
      </c>
      <c r="B81" s="28" t="s">
        <v>47</v>
      </c>
      <c r="C81" s="28" t="s">
        <v>44</v>
      </c>
      <c r="D81" s="29">
        <v>0.7292829999999999</v>
      </c>
      <c r="E81" s="29">
        <v>0.79523100000000002</v>
      </c>
      <c r="F81" s="29">
        <v>0.7298309999999999</v>
      </c>
      <c r="G81" s="29">
        <v>8.2240000000000008E-2</v>
      </c>
      <c r="H81" s="29">
        <v>0.124752</v>
      </c>
      <c r="I81" s="29">
        <v>0</v>
      </c>
      <c r="J81" s="29">
        <v>0</v>
      </c>
      <c r="K81" s="29">
        <v>0</v>
      </c>
      <c r="L81" s="26">
        <v>21560.028999999999</v>
      </c>
      <c r="M81" s="30">
        <v>15723.352000000001</v>
      </c>
      <c r="N81" s="30">
        <v>12503.691000000001</v>
      </c>
      <c r="O81" s="30">
        <v>11475.392</v>
      </c>
      <c r="P81" s="30">
        <v>1028.298</v>
      </c>
      <c r="Q81" s="30">
        <v>3219.6610000000001</v>
      </c>
      <c r="R81" s="30">
        <v>1559.866</v>
      </c>
      <c r="S81" s="34">
        <v>0</v>
      </c>
    </row>
    <row r="82" spans="1:19" ht="15.5" thickBot="1" x14ac:dyDescent="0.4">
      <c r="A82" s="31">
        <v>2013</v>
      </c>
      <c r="B82" s="24" t="s">
        <v>48</v>
      </c>
      <c r="C82" s="24" t="s">
        <v>43</v>
      </c>
      <c r="D82" s="25">
        <v>0.75256000000000001</v>
      </c>
      <c r="E82" s="25">
        <v>0.56914100000000001</v>
      </c>
      <c r="F82" s="25">
        <v>0.49983100000000003</v>
      </c>
      <c r="G82" s="25">
        <v>0.121779</v>
      </c>
      <c r="H82" s="25">
        <v>0.11418399999999999</v>
      </c>
      <c r="I82" s="25">
        <v>0</v>
      </c>
      <c r="J82" s="25">
        <v>0</v>
      </c>
      <c r="K82" s="25">
        <v>0</v>
      </c>
      <c r="L82" s="26">
        <v>22536.73</v>
      </c>
      <c r="M82" s="27">
        <v>16960.231</v>
      </c>
      <c r="N82" s="27">
        <v>9652.76</v>
      </c>
      <c r="O82" s="27">
        <v>8477.2540000000008</v>
      </c>
      <c r="P82" s="27">
        <v>1175.5060000000001</v>
      </c>
      <c r="Q82" s="27">
        <v>7307.4709999999995</v>
      </c>
      <c r="R82" s="27">
        <v>1102.192</v>
      </c>
      <c r="S82" s="33">
        <v>0</v>
      </c>
    </row>
    <row r="83" spans="1:19" ht="15.5" thickBot="1" x14ac:dyDescent="0.4">
      <c r="A83" s="31">
        <v>2013</v>
      </c>
      <c r="B83" s="24" t="s">
        <v>48</v>
      </c>
      <c r="C83" s="24" t="s">
        <v>44</v>
      </c>
      <c r="D83" s="25">
        <v>0.72968900000000003</v>
      </c>
      <c r="E83" s="25">
        <v>0.80973499999999998</v>
      </c>
      <c r="F83" s="25">
        <v>0.74466999999999994</v>
      </c>
      <c r="G83" s="25">
        <v>8.0353999999999995E-2</v>
      </c>
      <c r="H83" s="25">
        <v>0.12346699999999999</v>
      </c>
      <c r="I83" s="25">
        <v>0</v>
      </c>
      <c r="J83" s="25">
        <v>0</v>
      </c>
      <c r="K83" s="25">
        <v>0</v>
      </c>
      <c r="L83" s="26">
        <v>21576.504000000001</v>
      </c>
      <c r="M83" s="27">
        <v>15744.137000000001</v>
      </c>
      <c r="N83" s="27">
        <v>12748.583000000001</v>
      </c>
      <c r="O83" s="27">
        <v>11724.182000000001</v>
      </c>
      <c r="P83" s="27">
        <v>1024.4000000000001</v>
      </c>
      <c r="Q83" s="27">
        <v>2995.5540000000001</v>
      </c>
      <c r="R83" s="27">
        <v>1574.029</v>
      </c>
      <c r="S83" s="33">
        <v>0</v>
      </c>
    </row>
    <row r="84" spans="1:19" ht="15.5" thickBot="1" x14ac:dyDescent="0.4">
      <c r="A84" s="32">
        <v>2013</v>
      </c>
      <c r="B84" s="28" t="s">
        <v>49</v>
      </c>
      <c r="C84" s="28" t="s">
        <v>43</v>
      </c>
      <c r="D84" s="29">
        <v>0.75297599999999998</v>
      </c>
      <c r="E84" s="29">
        <v>0.56379500000000005</v>
      </c>
      <c r="F84" s="29">
        <v>0.49488399999999999</v>
      </c>
      <c r="G84" s="29">
        <v>0.122227</v>
      </c>
      <c r="H84" s="29">
        <v>0.11484900000000001</v>
      </c>
      <c r="I84" s="29">
        <v>0</v>
      </c>
      <c r="J84" s="29">
        <v>0</v>
      </c>
      <c r="K84" s="29">
        <v>0</v>
      </c>
      <c r="L84" s="26">
        <v>22555.071</v>
      </c>
      <c r="M84" s="30">
        <v>16983.416000000001</v>
      </c>
      <c r="N84" s="30">
        <v>9575.1650000000009</v>
      </c>
      <c r="O84" s="30">
        <v>8404.8209999999999</v>
      </c>
      <c r="P84" s="30">
        <v>1170.3440000000001</v>
      </c>
      <c r="Q84" s="30">
        <v>7408.2510000000002</v>
      </c>
      <c r="R84" s="30">
        <v>1099.694</v>
      </c>
      <c r="S84" s="34">
        <v>0</v>
      </c>
    </row>
    <row r="85" spans="1:19" ht="15.5" thickBot="1" x14ac:dyDescent="0.4">
      <c r="A85" s="32">
        <v>2013</v>
      </c>
      <c r="B85" s="28" t="s">
        <v>49</v>
      </c>
      <c r="C85" s="28" t="s">
        <v>44</v>
      </c>
      <c r="D85" s="29">
        <v>0.73011700000000002</v>
      </c>
      <c r="E85" s="29">
        <v>0.79428600000000005</v>
      </c>
      <c r="F85" s="29">
        <v>0.73521800000000004</v>
      </c>
      <c r="G85" s="29">
        <v>7.4366000000000002E-2</v>
      </c>
      <c r="H85" s="29">
        <v>0.11254699999999999</v>
      </c>
      <c r="I85" s="29">
        <v>0</v>
      </c>
      <c r="J85" s="29">
        <v>0</v>
      </c>
      <c r="K85" s="29">
        <v>0</v>
      </c>
      <c r="L85" s="26">
        <v>21593.706999999999</v>
      </c>
      <c r="M85" s="30">
        <v>15765.933999999999</v>
      </c>
      <c r="N85" s="30">
        <v>12522.657999999999</v>
      </c>
      <c r="O85" s="30">
        <v>11591.395</v>
      </c>
      <c r="P85" s="30">
        <v>931.26300000000003</v>
      </c>
      <c r="Q85" s="30">
        <v>3243.2759999999998</v>
      </c>
      <c r="R85" s="30">
        <v>1409.385</v>
      </c>
      <c r="S85" s="34">
        <v>0</v>
      </c>
    </row>
    <row r="86" spans="1:19" ht="15.5" thickBot="1" x14ac:dyDescent="0.4">
      <c r="A86" s="31">
        <v>2013</v>
      </c>
      <c r="B86" s="24" t="s">
        <v>50</v>
      </c>
      <c r="C86" s="24" t="s">
        <v>43</v>
      </c>
      <c r="D86" s="25">
        <v>0.75331400000000004</v>
      </c>
      <c r="E86" s="25">
        <v>0.56628599999999996</v>
      </c>
      <c r="F86" s="25">
        <v>0.48910100000000001</v>
      </c>
      <c r="G86" s="25">
        <v>0.13630100000000001</v>
      </c>
      <c r="H86" s="25">
        <v>0.116511</v>
      </c>
      <c r="I86" s="25">
        <v>0</v>
      </c>
      <c r="J86" s="25">
        <v>0</v>
      </c>
      <c r="K86" s="25">
        <v>0</v>
      </c>
      <c r="L86" s="26">
        <v>22571.007000000001</v>
      </c>
      <c r="M86" s="27">
        <v>17003.044999999998</v>
      </c>
      <c r="N86" s="27">
        <v>9628.5820000000003</v>
      </c>
      <c r="O86" s="27">
        <v>8316.2000000000007</v>
      </c>
      <c r="P86" s="27">
        <v>1312.3820000000001</v>
      </c>
      <c r="Q86" s="27">
        <v>7374.4629999999997</v>
      </c>
      <c r="R86" s="27">
        <v>1121.8389999999999</v>
      </c>
      <c r="S86" s="33">
        <v>0</v>
      </c>
    </row>
    <row r="87" spans="1:19" ht="15.5" thickBot="1" x14ac:dyDescent="0.4">
      <c r="A87" s="31">
        <v>2013</v>
      </c>
      <c r="B87" s="24" t="s">
        <v>50</v>
      </c>
      <c r="C87" s="24" t="s">
        <v>44</v>
      </c>
      <c r="D87" s="25">
        <v>0.73046699999999998</v>
      </c>
      <c r="E87" s="25">
        <v>0.80168400000000006</v>
      </c>
      <c r="F87" s="25">
        <v>0.74136399999999991</v>
      </c>
      <c r="G87" s="25">
        <v>7.5243000000000004E-2</v>
      </c>
      <c r="H87" s="25">
        <v>0.11815000000000001</v>
      </c>
      <c r="I87" s="25">
        <v>0</v>
      </c>
      <c r="J87" s="25">
        <v>0</v>
      </c>
      <c r="K87" s="25">
        <v>0</v>
      </c>
      <c r="L87" s="26">
        <v>21608.611000000001</v>
      </c>
      <c r="M87" s="27">
        <v>15784.373</v>
      </c>
      <c r="N87" s="27">
        <v>12654.084999999999</v>
      </c>
      <c r="O87" s="27">
        <v>11701.958000000001</v>
      </c>
      <c r="P87" s="27">
        <v>952.12699999999995</v>
      </c>
      <c r="Q87" s="27">
        <v>3130.288</v>
      </c>
      <c r="R87" s="27">
        <v>1495.0840000000001</v>
      </c>
      <c r="S87" s="33">
        <v>0</v>
      </c>
    </row>
    <row r="88" spans="1:19" ht="15.5" thickBot="1" x14ac:dyDescent="0.4">
      <c r="A88" s="32">
        <v>2013</v>
      </c>
      <c r="B88" s="28" t="s">
        <v>51</v>
      </c>
      <c r="C88" s="28" t="s">
        <v>43</v>
      </c>
      <c r="D88" s="29">
        <v>0.75372399999999995</v>
      </c>
      <c r="E88" s="29">
        <v>0.56903000000000004</v>
      </c>
      <c r="F88" s="29">
        <v>0.49694500000000003</v>
      </c>
      <c r="G88" s="29">
        <v>0.12667999999999999</v>
      </c>
      <c r="H88" s="29">
        <v>0.117244</v>
      </c>
      <c r="I88" s="29">
        <v>0</v>
      </c>
      <c r="J88" s="29">
        <v>0</v>
      </c>
      <c r="K88" s="29">
        <v>0</v>
      </c>
      <c r="L88" s="26">
        <v>22589.337</v>
      </c>
      <c r="M88" s="30">
        <v>17026.131000000001</v>
      </c>
      <c r="N88" s="30">
        <v>9688.3760000000002</v>
      </c>
      <c r="O88" s="30">
        <v>8461.0529999999999</v>
      </c>
      <c r="P88" s="30">
        <v>1227.3230000000001</v>
      </c>
      <c r="Q88" s="30">
        <v>7337.7550000000001</v>
      </c>
      <c r="R88" s="30">
        <v>1135.9069999999999</v>
      </c>
      <c r="S88" s="34">
        <v>0</v>
      </c>
    </row>
    <row r="89" spans="1:19" ht="15.5" thickBot="1" x14ac:dyDescent="0.4">
      <c r="A89" s="32">
        <v>2013</v>
      </c>
      <c r="B89" s="28" t="s">
        <v>51</v>
      </c>
      <c r="C89" s="28" t="s">
        <v>44</v>
      </c>
      <c r="D89" s="29">
        <v>0.73089100000000007</v>
      </c>
      <c r="E89" s="29">
        <v>0.799597</v>
      </c>
      <c r="F89" s="29">
        <v>0.74077499999999996</v>
      </c>
      <c r="G89" s="29">
        <v>7.3564999999999992E-2</v>
      </c>
      <c r="H89" s="29">
        <v>0.113054</v>
      </c>
      <c r="I89" s="29">
        <v>0</v>
      </c>
      <c r="J89" s="29">
        <v>0</v>
      </c>
      <c r="K89" s="29">
        <v>0</v>
      </c>
      <c r="L89" s="26">
        <v>21625.722000000002</v>
      </c>
      <c r="M89" s="30">
        <v>15806.04</v>
      </c>
      <c r="N89" s="30">
        <v>12638.462</v>
      </c>
      <c r="O89" s="30">
        <v>11708.715</v>
      </c>
      <c r="P89" s="30">
        <v>929.74699999999996</v>
      </c>
      <c r="Q89" s="30">
        <v>3167.578</v>
      </c>
      <c r="R89" s="30">
        <v>1428.8330000000001</v>
      </c>
      <c r="S89" s="34">
        <v>0</v>
      </c>
    </row>
    <row r="90" spans="1:19" ht="15.5" thickBot="1" x14ac:dyDescent="0.4">
      <c r="A90" s="31">
        <v>2013</v>
      </c>
      <c r="B90" s="24" t="s">
        <v>52</v>
      </c>
      <c r="C90" s="24" t="s">
        <v>43</v>
      </c>
      <c r="D90" s="25">
        <v>0.75412800000000002</v>
      </c>
      <c r="E90" s="25">
        <v>0.55815300000000001</v>
      </c>
      <c r="F90" s="25">
        <v>0.49243500000000001</v>
      </c>
      <c r="G90" s="25">
        <v>0.117742</v>
      </c>
      <c r="H90" s="25">
        <v>0.106158</v>
      </c>
      <c r="I90" s="25">
        <v>0</v>
      </c>
      <c r="J90" s="25">
        <v>0</v>
      </c>
      <c r="K90" s="25">
        <v>0</v>
      </c>
      <c r="L90" s="26">
        <v>22607.577000000001</v>
      </c>
      <c r="M90" s="27">
        <v>17049.006000000001</v>
      </c>
      <c r="N90" s="27">
        <v>9515.9619999999995</v>
      </c>
      <c r="O90" s="27">
        <v>8395.5339999999997</v>
      </c>
      <c r="P90" s="27">
        <v>1120.4280000000001</v>
      </c>
      <c r="Q90" s="27">
        <v>7533.0439999999999</v>
      </c>
      <c r="R90" s="27">
        <v>1010.196</v>
      </c>
      <c r="S90" s="33">
        <v>0</v>
      </c>
    </row>
    <row r="91" spans="1:19" ht="15.5" thickBot="1" x14ac:dyDescent="0.4">
      <c r="A91" s="31">
        <v>2013</v>
      </c>
      <c r="B91" s="24" t="s">
        <v>52</v>
      </c>
      <c r="C91" s="24" t="s">
        <v>44</v>
      </c>
      <c r="D91" s="25">
        <v>0.73130200000000001</v>
      </c>
      <c r="E91" s="25">
        <v>0.80046600000000001</v>
      </c>
      <c r="F91" s="25">
        <v>0.74273200000000006</v>
      </c>
      <c r="G91" s="25">
        <v>7.2125999999999996E-2</v>
      </c>
      <c r="H91" s="25">
        <v>0.10883</v>
      </c>
      <c r="I91" s="25">
        <v>0</v>
      </c>
      <c r="J91" s="25">
        <v>0</v>
      </c>
      <c r="K91" s="25">
        <v>0</v>
      </c>
      <c r="L91" s="26">
        <v>21642.679</v>
      </c>
      <c r="M91" s="27">
        <v>15827.333000000001</v>
      </c>
      <c r="N91" s="27">
        <v>12669.235000000001</v>
      </c>
      <c r="O91" s="27">
        <v>11755.46</v>
      </c>
      <c r="P91" s="27">
        <v>913.77499999999998</v>
      </c>
      <c r="Q91" s="27">
        <v>3158.098</v>
      </c>
      <c r="R91" s="27">
        <v>1378.7940000000001</v>
      </c>
      <c r="S91" s="33">
        <v>0</v>
      </c>
    </row>
    <row r="92" spans="1:19" ht="15.5" thickBot="1" x14ac:dyDescent="0.4">
      <c r="A92" s="32">
        <v>2013</v>
      </c>
      <c r="B92" s="28" t="s">
        <v>53</v>
      </c>
      <c r="C92" s="28" t="s">
        <v>43</v>
      </c>
      <c r="D92" s="29">
        <v>0.7545099999999999</v>
      </c>
      <c r="E92" s="29">
        <v>0.58020099999999997</v>
      </c>
      <c r="F92" s="29">
        <v>0.52021200000000001</v>
      </c>
      <c r="G92" s="29">
        <v>0.103393</v>
      </c>
      <c r="H92" s="29">
        <v>0.10920299999999999</v>
      </c>
      <c r="I92" s="29">
        <v>0</v>
      </c>
      <c r="J92" s="29">
        <v>0</v>
      </c>
      <c r="K92" s="29">
        <v>0</v>
      </c>
      <c r="L92" s="26">
        <v>22624.981</v>
      </c>
      <c r="M92" s="30">
        <v>17070.778999999999</v>
      </c>
      <c r="N92" s="30">
        <v>9904.4789999999994</v>
      </c>
      <c r="O92" s="30">
        <v>8880.4240000000009</v>
      </c>
      <c r="P92" s="30">
        <v>1024.0550000000001</v>
      </c>
      <c r="Q92" s="30">
        <v>7166.3</v>
      </c>
      <c r="R92" s="30">
        <v>1081.6030000000001</v>
      </c>
      <c r="S92" s="34">
        <v>0</v>
      </c>
    </row>
    <row r="93" spans="1:19" ht="15.5" thickBot="1" x14ac:dyDescent="0.4">
      <c r="A93" s="32">
        <v>2013</v>
      </c>
      <c r="B93" s="28" t="s">
        <v>53</v>
      </c>
      <c r="C93" s="28" t="s">
        <v>44</v>
      </c>
      <c r="D93" s="29">
        <v>0.73169600000000001</v>
      </c>
      <c r="E93" s="29">
        <v>0.80967500000000003</v>
      </c>
      <c r="F93" s="29">
        <v>0.75765500000000008</v>
      </c>
      <c r="G93" s="29">
        <v>6.4246999999999999E-2</v>
      </c>
      <c r="H93" s="29">
        <v>0.10900899999999999</v>
      </c>
      <c r="I93" s="29">
        <v>0</v>
      </c>
      <c r="J93" s="29">
        <v>0</v>
      </c>
      <c r="K93" s="29">
        <v>0</v>
      </c>
      <c r="L93" s="26">
        <v>21659.02</v>
      </c>
      <c r="M93" s="30">
        <v>15847.825000000001</v>
      </c>
      <c r="N93" s="30">
        <v>12831.584000000001</v>
      </c>
      <c r="O93" s="30">
        <v>12007.191000000001</v>
      </c>
      <c r="P93" s="30">
        <v>824.39300000000003</v>
      </c>
      <c r="Q93" s="30">
        <v>3016.241</v>
      </c>
      <c r="R93" s="30">
        <v>1398.7619999999999</v>
      </c>
      <c r="S93" s="34">
        <v>0</v>
      </c>
    </row>
    <row r="94" spans="1:19" ht="15.5" thickBot="1" x14ac:dyDescent="0.4">
      <c r="A94" s="31">
        <v>2013</v>
      </c>
      <c r="B94" s="24" t="s">
        <v>54</v>
      </c>
      <c r="C94" s="24" t="s">
        <v>43</v>
      </c>
      <c r="D94" s="25">
        <v>0.75490399999999991</v>
      </c>
      <c r="E94" s="25">
        <v>0.56157899999999994</v>
      </c>
      <c r="F94" s="25">
        <v>0.49746899999999988</v>
      </c>
      <c r="G94" s="25">
        <v>0.11416</v>
      </c>
      <c r="H94" s="25">
        <v>0.109531</v>
      </c>
      <c r="I94" s="25">
        <v>0</v>
      </c>
      <c r="J94" s="25">
        <v>0</v>
      </c>
      <c r="K94" s="25">
        <v>0</v>
      </c>
      <c r="L94" s="26">
        <v>22642.959999999999</v>
      </c>
      <c r="M94" s="27">
        <v>17093.269</v>
      </c>
      <c r="N94" s="27">
        <v>9599.2180000000008</v>
      </c>
      <c r="O94" s="27">
        <v>8503.3670000000002</v>
      </c>
      <c r="P94" s="27">
        <v>1095.8510000000001</v>
      </c>
      <c r="Q94" s="27">
        <v>7494.0510000000004</v>
      </c>
      <c r="R94" s="27">
        <v>1051.4159999999999</v>
      </c>
      <c r="S94" s="33">
        <v>0</v>
      </c>
    </row>
    <row r="95" spans="1:19" ht="15.5" thickBot="1" x14ac:dyDescent="0.4">
      <c r="A95" s="31">
        <v>2013</v>
      </c>
      <c r="B95" s="24" t="s">
        <v>54</v>
      </c>
      <c r="C95" s="24" t="s">
        <v>44</v>
      </c>
      <c r="D95" s="25">
        <v>0.73210200000000003</v>
      </c>
      <c r="E95" s="25">
        <v>0.79991500000000004</v>
      </c>
      <c r="F95" s="25">
        <v>0.74778000000000011</v>
      </c>
      <c r="G95" s="25">
        <v>6.5174999999999997E-2</v>
      </c>
      <c r="H95" s="25">
        <v>0.105005</v>
      </c>
      <c r="I95" s="25">
        <v>0</v>
      </c>
      <c r="J95" s="25">
        <v>0</v>
      </c>
      <c r="K95" s="25">
        <v>0</v>
      </c>
      <c r="L95" s="26">
        <v>21675.741000000002</v>
      </c>
      <c r="M95" s="27">
        <v>15868.861000000001</v>
      </c>
      <c r="N95" s="27">
        <v>12693.733</v>
      </c>
      <c r="O95" s="27">
        <v>11866.423000000001</v>
      </c>
      <c r="P95" s="27">
        <v>827.31</v>
      </c>
      <c r="Q95" s="27">
        <v>3175.1280000000002</v>
      </c>
      <c r="R95" s="27">
        <v>1332.905</v>
      </c>
      <c r="S95" s="33">
        <v>0</v>
      </c>
    </row>
    <row r="96" spans="1:19" ht="15.5" thickBot="1" x14ac:dyDescent="0.4">
      <c r="A96" s="32">
        <v>2013</v>
      </c>
      <c r="B96" s="28" t="s">
        <v>55</v>
      </c>
      <c r="C96" s="28" t="s">
        <v>43</v>
      </c>
      <c r="D96" s="29">
        <v>0.75528400000000007</v>
      </c>
      <c r="E96" s="29">
        <v>0.55192799999999997</v>
      </c>
      <c r="F96" s="29">
        <v>0.48352899999999999</v>
      </c>
      <c r="G96" s="29">
        <v>0.123929</v>
      </c>
      <c r="H96" s="29">
        <v>9.8567000000000002E-2</v>
      </c>
      <c r="I96" s="29">
        <v>0</v>
      </c>
      <c r="J96" s="29">
        <v>0</v>
      </c>
      <c r="K96" s="29">
        <v>0</v>
      </c>
      <c r="L96" s="26">
        <v>22660.458999999999</v>
      </c>
      <c r="M96" s="30">
        <v>17115.084999999999</v>
      </c>
      <c r="N96" s="30">
        <v>9446.3019999999997</v>
      </c>
      <c r="O96" s="30">
        <v>8275.6360000000004</v>
      </c>
      <c r="P96" s="30">
        <v>1170.6659999999999</v>
      </c>
      <c r="Q96" s="30">
        <v>7668.7830000000004</v>
      </c>
      <c r="R96" s="30">
        <v>931.09799999999996</v>
      </c>
      <c r="S96" s="34">
        <v>0</v>
      </c>
    </row>
    <row r="97" spans="1:19" ht="15.5" thickBot="1" x14ac:dyDescent="0.4">
      <c r="A97" s="32">
        <v>2013</v>
      </c>
      <c r="B97" s="28" t="s">
        <v>55</v>
      </c>
      <c r="C97" s="28" t="s">
        <v>44</v>
      </c>
      <c r="D97" s="29">
        <v>0.73248900000000006</v>
      </c>
      <c r="E97" s="29">
        <v>0.80929899999999999</v>
      </c>
      <c r="F97" s="29">
        <v>0.76158400000000004</v>
      </c>
      <c r="G97" s="29">
        <v>5.8958000000000003E-2</v>
      </c>
      <c r="H97" s="29">
        <v>0.10866199999999999</v>
      </c>
      <c r="I97" s="29">
        <v>0</v>
      </c>
      <c r="J97" s="29">
        <v>0</v>
      </c>
      <c r="K97" s="29">
        <v>0</v>
      </c>
      <c r="L97" s="26">
        <v>21691.9</v>
      </c>
      <c r="M97" s="30">
        <v>15889.084000000001</v>
      </c>
      <c r="N97" s="30">
        <v>12859.023999999999</v>
      </c>
      <c r="O97" s="30">
        <v>12100.878000000001</v>
      </c>
      <c r="P97" s="30">
        <v>758.14599999999996</v>
      </c>
      <c r="Q97" s="30">
        <v>3030.06</v>
      </c>
      <c r="R97" s="30">
        <v>1397.2819999999999</v>
      </c>
      <c r="S97" s="34">
        <v>0</v>
      </c>
    </row>
    <row r="98" spans="1:19" ht="15.5" thickBot="1" x14ac:dyDescent="0.4">
      <c r="A98" s="31">
        <v>2014</v>
      </c>
      <c r="B98" s="24" t="s">
        <v>42</v>
      </c>
      <c r="C98" s="24" t="s">
        <v>43</v>
      </c>
      <c r="D98" s="25">
        <v>0.75534899999999994</v>
      </c>
      <c r="E98" s="25">
        <v>0.54851499999999997</v>
      </c>
      <c r="F98" s="25">
        <v>0.46252500000000002</v>
      </c>
      <c r="G98" s="25">
        <v>0.15676899999999999</v>
      </c>
      <c r="H98" s="25">
        <v>0.10359400000000001</v>
      </c>
      <c r="I98" s="25">
        <v>0</v>
      </c>
      <c r="J98" s="25">
        <v>0</v>
      </c>
      <c r="K98" s="25">
        <v>0</v>
      </c>
      <c r="L98" s="26">
        <v>22846.938999999998</v>
      </c>
      <c r="M98" s="27">
        <v>17257.409</v>
      </c>
      <c r="N98" s="27">
        <v>9465.9529999999995</v>
      </c>
      <c r="O98" s="27">
        <v>7981.9830000000002</v>
      </c>
      <c r="P98" s="27">
        <v>1483.97</v>
      </c>
      <c r="Q98" s="27">
        <v>7791.4560000000001</v>
      </c>
      <c r="R98" s="27">
        <v>980.61800000000005</v>
      </c>
      <c r="S98" s="33">
        <v>0</v>
      </c>
    </row>
    <row r="99" spans="1:19" ht="15.5" thickBot="1" x14ac:dyDescent="0.4">
      <c r="A99" s="31">
        <v>2014</v>
      </c>
      <c r="B99" s="24" t="s">
        <v>42</v>
      </c>
      <c r="C99" s="24" t="s">
        <v>44</v>
      </c>
      <c r="D99" s="25">
        <v>0.73260499999999995</v>
      </c>
      <c r="E99" s="25">
        <v>0.80208699999999988</v>
      </c>
      <c r="F99" s="25">
        <v>0.73406499999999997</v>
      </c>
      <c r="G99" s="25">
        <v>8.4806000000000006E-2</v>
      </c>
      <c r="H99" s="25">
        <v>0.104953</v>
      </c>
      <c r="I99" s="25">
        <v>0</v>
      </c>
      <c r="J99" s="25">
        <v>0</v>
      </c>
      <c r="K99" s="25">
        <v>0</v>
      </c>
      <c r="L99" s="26">
        <v>21877.550999999999</v>
      </c>
      <c r="M99" s="27">
        <v>16027.608</v>
      </c>
      <c r="N99" s="27">
        <v>12855.54</v>
      </c>
      <c r="O99" s="27">
        <v>11765.307000000001</v>
      </c>
      <c r="P99" s="27">
        <v>1090.2329999999999</v>
      </c>
      <c r="Q99" s="27">
        <v>3172.0680000000002</v>
      </c>
      <c r="R99" s="27">
        <v>1349.231</v>
      </c>
      <c r="S99" s="33">
        <v>0</v>
      </c>
    </row>
    <row r="100" spans="1:19" ht="15.5" thickBot="1" x14ac:dyDescent="0.4">
      <c r="A100" s="32">
        <v>2014</v>
      </c>
      <c r="B100" s="28" t="s">
        <v>45</v>
      </c>
      <c r="C100" s="28" t="s">
        <v>43</v>
      </c>
      <c r="D100" s="29">
        <v>0.75573899999999994</v>
      </c>
      <c r="E100" s="29">
        <v>0.54701599999999995</v>
      </c>
      <c r="F100" s="29">
        <v>0.464225</v>
      </c>
      <c r="G100" s="29">
        <v>0.15135000000000001</v>
      </c>
      <c r="H100" s="29">
        <v>0.109102</v>
      </c>
      <c r="I100" s="29">
        <v>0</v>
      </c>
      <c r="J100" s="29">
        <v>0</v>
      </c>
      <c r="K100" s="29">
        <v>0</v>
      </c>
      <c r="L100" s="26">
        <v>22865.298999999999</v>
      </c>
      <c r="M100" s="30">
        <v>17280.207999999999</v>
      </c>
      <c r="N100" s="30">
        <v>9452.5460000000003</v>
      </c>
      <c r="O100" s="30">
        <v>8021.902</v>
      </c>
      <c r="P100" s="30">
        <v>1430.643</v>
      </c>
      <c r="Q100" s="30">
        <v>7827.6620000000003</v>
      </c>
      <c r="R100" s="30">
        <v>1031.289</v>
      </c>
      <c r="S100" s="34">
        <v>0</v>
      </c>
    </row>
    <row r="101" spans="1:19" ht="15.5" thickBot="1" x14ac:dyDescent="0.4">
      <c r="A101" s="32">
        <v>2014</v>
      </c>
      <c r="B101" s="28" t="s">
        <v>45</v>
      </c>
      <c r="C101" s="28" t="s">
        <v>44</v>
      </c>
      <c r="D101" s="29">
        <v>0.73300600000000005</v>
      </c>
      <c r="E101" s="29">
        <v>0.79779200000000006</v>
      </c>
      <c r="F101" s="29">
        <v>0.73317200000000005</v>
      </c>
      <c r="G101" s="29">
        <v>8.0999000000000002E-2</v>
      </c>
      <c r="H101" s="29">
        <v>0.111801</v>
      </c>
      <c r="I101" s="29">
        <v>0</v>
      </c>
      <c r="J101" s="29">
        <v>0</v>
      </c>
      <c r="K101" s="29">
        <v>0</v>
      </c>
      <c r="L101" s="26">
        <v>21894.548999999999</v>
      </c>
      <c r="M101" s="30">
        <v>16048.834999999999</v>
      </c>
      <c r="N101" s="30">
        <v>12803.638999999999</v>
      </c>
      <c r="O101" s="30">
        <v>11766.562</v>
      </c>
      <c r="P101" s="30">
        <v>1037.078</v>
      </c>
      <c r="Q101" s="30">
        <v>3245.1959999999999</v>
      </c>
      <c r="R101" s="30">
        <v>1431.4590000000001</v>
      </c>
      <c r="S101" s="34">
        <v>0</v>
      </c>
    </row>
    <row r="102" spans="1:19" ht="15.5" thickBot="1" x14ac:dyDescent="0.4">
      <c r="A102" s="31">
        <v>2014</v>
      </c>
      <c r="B102" s="24" t="s">
        <v>46</v>
      </c>
      <c r="C102" s="24" t="s">
        <v>43</v>
      </c>
      <c r="D102" s="25">
        <v>0.75608900000000001</v>
      </c>
      <c r="E102" s="25">
        <v>0.54815600000000009</v>
      </c>
      <c r="F102" s="25">
        <v>0.47927799999999998</v>
      </c>
      <c r="G102" s="25">
        <v>0.12565399999999999</v>
      </c>
      <c r="H102" s="25">
        <v>0.106752</v>
      </c>
      <c r="I102" s="25">
        <v>0</v>
      </c>
      <c r="J102" s="25">
        <v>0</v>
      </c>
      <c r="K102" s="25">
        <v>0</v>
      </c>
      <c r="L102" s="26">
        <v>22881.912</v>
      </c>
      <c r="M102" s="27">
        <v>17300.760999999999</v>
      </c>
      <c r="N102" s="27">
        <v>9483.5169999999998</v>
      </c>
      <c r="O102" s="27">
        <v>8291.8790000000008</v>
      </c>
      <c r="P102" s="27">
        <v>1191.6379999999999</v>
      </c>
      <c r="Q102" s="27">
        <v>7817.2439999999997</v>
      </c>
      <c r="R102" s="27">
        <v>1012.381</v>
      </c>
      <c r="S102" s="33">
        <v>0</v>
      </c>
    </row>
    <row r="103" spans="1:19" ht="15.5" thickBot="1" x14ac:dyDescent="0.4">
      <c r="A103" s="31">
        <v>2014</v>
      </c>
      <c r="B103" s="24" t="s">
        <v>46</v>
      </c>
      <c r="C103" s="24" t="s">
        <v>44</v>
      </c>
      <c r="D103" s="25">
        <v>0.73336600000000007</v>
      </c>
      <c r="E103" s="25">
        <v>0.79281299999999999</v>
      </c>
      <c r="F103" s="25">
        <v>0.73082400000000003</v>
      </c>
      <c r="G103" s="25">
        <v>7.8189000000000008E-2</v>
      </c>
      <c r="H103" s="25">
        <v>9.4658999999999993E-2</v>
      </c>
      <c r="I103" s="25">
        <v>0</v>
      </c>
      <c r="J103" s="25">
        <v>0</v>
      </c>
      <c r="K103" s="25">
        <v>0</v>
      </c>
      <c r="L103" s="26">
        <v>21910.072</v>
      </c>
      <c r="M103" s="27">
        <v>16068.109</v>
      </c>
      <c r="N103" s="27">
        <v>12739.009</v>
      </c>
      <c r="O103" s="27">
        <v>11742.959000000001</v>
      </c>
      <c r="P103" s="27">
        <v>996.05</v>
      </c>
      <c r="Q103" s="27">
        <v>3329.1</v>
      </c>
      <c r="R103" s="27">
        <v>1205.8610000000001</v>
      </c>
      <c r="S103" s="33">
        <v>0</v>
      </c>
    </row>
    <row r="104" spans="1:19" ht="15.5" thickBot="1" x14ac:dyDescent="0.4">
      <c r="A104" s="32">
        <v>2014</v>
      </c>
      <c r="B104" s="28" t="s">
        <v>47</v>
      </c>
      <c r="C104" s="28" t="s">
        <v>43</v>
      </c>
      <c r="D104" s="29">
        <v>0.75647799999999998</v>
      </c>
      <c r="E104" s="29">
        <v>0.56453900000000001</v>
      </c>
      <c r="F104" s="29">
        <v>0.49760900000000002</v>
      </c>
      <c r="G104" s="29">
        <v>0.11855599999999999</v>
      </c>
      <c r="H104" s="29">
        <v>0.100481</v>
      </c>
      <c r="I104" s="29">
        <v>0</v>
      </c>
      <c r="J104" s="29">
        <v>0</v>
      </c>
      <c r="K104" s="29">
        <v>0</v>
      </c>
      <c r="L104" s="26">
        <v>22900.394</v>
      </c>
      <c r="M104" s="30">
        <v>17323.644</v>
      </c>
      <c r="N104" s="30">
        <v>9779.8709999999992</v>
      </c>
      <c r="O104" s="30">
        <v>8620.4040000000005</v>
      </c>
      <c r="P104" s="30">
        <v>1159.4659999999999</v>
      </c>
      <c r="Q104" s="30">
        <v>7543.7730000000001</v>
      </c>
      <c r="R104" s="30">
        <v>982.69</v>
      </c>
      <c r="S104" s="34">
        <v>0</v>
      </c>
    </row>
    <row r="105" spans="1:19" ht="15.5" thickBot="1" x14ac:dyDescent="0.4">
      <c r="A105" s="32">
        <v>2014</v>
      </c>
      <c r="B105" s="28" t="s">
        <v>47</v>
      </c>
      <c r="C105" s="28" t="s">
        <v>44</v>
      </c>
      <c r="D105" s="29">
        <v>0.73376499999999989</v>
      </c>
      <c r="E105" s="29">
        <v>0.79367500000000002</v>
      </c>
      <c r="F105" s="29">
        <v>0.73528099999999996</v>
      </c>
      <c r="G105" s="29">
        <v>7.3575000000000002E-2</v>
      </c>
      <c r="H105" s="29">
        <v>0.102211</v>
      </c>
      <c r="I105" s="29">
        <v>0</v>
      </c>
      <c r="J105" s="29">
        <v>0</v>
      </c>
      <c r="K105" s="29">
        <v>0</v>
      </c>
      <c r="L105" s="26">
        <v>21927.228999999999</v>
      </c>
      <c r="M105" s="30">
        <v>16089.432000000001</v>
      </c>
      <c r="N105" s="30">
        <v>12769.78</v>
      </c>
      <c r="O105" s="30">
        <v>11830.245999999999</v>
      </c>
      <c r="P105" s="30">
        <v>939.53399999999999</v>
      </c>
      <c r="Q105" s="30">
        <v>3319.652</v>
      </c>
      <c r="R105" s="30">
        <v>1305.2090000000001</v>
      </c>
      <c r="S105" s="34">
        <v>0</v>
      </c>
    </row>
    <row r="106" spans="1:19" ht="15.5" thickBot="1" x14ac:dyDescent="0.4">
      <c r="A106" s="31">
        <v>2014</v>
      </c>
      <c r="B106" s="24" t="s">
        <v>48</v>
      </c>
      <c r="C106" s="24" t="s">
        <v>43</v>
      </c>
      <c r="D106" s="25">
        <v>0.75685800000000003</v>
      </c>
      <c r="E106" s="25">
        <v>0.55285400000000007</v>
      </c>
      <c r="F106" s="25">
        <v>0.48857200000000001</v>
      </c>
      <c r="G106" s="25">
        <v>0.116273</v>
      </c>
      <c r="H106" s="25">
        <v>0.107631</v>
      </c>
      <c r="I106" s="25">
        <v>0</v>
      </c>
      <c r="J106" s="25">
        <v>0</v>
      </c>
      <c r="K106" s="25">
        <v>0</v>
      </c>
      <c r="L106" s="26">
        <v>22918.145</v>
      </c>
      <c r="M106" s="27">
        <v>17345.775000000001</v>
      </c>
      <c r="N106" s="27">
        <v>9589.6790000000001</v>
      </c>
      <c r="O106" s="27">
        <v>8474.6620000000003</v>
      </c>
      <c r="P106" s="27">
        <v>1115.018</v>
      </c>
      <c r="Q106" s="27">
        <v>7756.0959999999995</v>
      </c>
      <c r="R106" s="27">
        <v>1032.1479999999999</v>
      </c>
      <c r="S106" s="33">
        <v>0</v>
      </c>
    </row>
    <row r="107" spans="1:19" ht="15.5" thickBot="1" x14ac:dyDescent="0.4">
      <c r="A107" s="31">
        <v>2014</v>
      </c>
      <c r="B107" s="24" t="s">
        <v>48</v>
      </c>
      <c r="C107" s="24" t="s">
        <v>44</v>
      </c>
      <c r="D107" s="25">
        <v>0.73415200000000003</v>
      </c>
      <c r="E107" s="25">
        <v>0.80354500000000006</v>
      </c>
      <c r="F107" s="25">
        <v>0.74592200000000008</v>
      </c>
      <c r="G107" s="25">
        <v>7.1710999999999997E-2</v>
      </c>
      <c r="H107" s="25">
        <v>0.105756</v>
      </c>
      <c r="I107" s="25">
        <v>0</v>
      </c>
      <c r="J107" s="25">
        <v>0</v>
      </c>
      <c r="K107" s="25">
        <v>0</v>
      </c>
      <c r="L107" s="26">
        <v>21943.812999999998</v>
      </c>
      <c r="M107" s="27">
        <v>16110.091</v>
      </c>
      <c r="N107" s="27">
        <v>12945.188</v>
      </c>
      <c r="O107" s="27">
        <v>12016.871999999999</v>
      </c>
      <c r="P107" s="27">
        <v>928.31600000000003</v>
      </c>
      <c r="Q107" s="27">
        <v>3164.9029999999998</v>
      </c>
      <c r="R107" s="27">
        <v>1369.038</v>
      </c>
      <c r="S107" s="33">
        <v>0</v>
      </c>
    </row>
    <row r="108" spans="1:19" ht="15.5" thickBot="1" x14ac:dyDescent="0.4">
      <c r="A108" s="32">
        <v>2014</v>
      </c>
      <c r="B108" s="28" t="s">
        <v>49</v>
      </c>
      <c r="C108" s="28" t="s">
        <v>43</v>
      </c>
      <c r="D108" s="29">
        <v>0.75725300000000006</v>
      </c>
      <c r="E108" s="29">
        <v>0.56382900000000002</v>
      </c>
      <c r="F108" s="29">
        <v>0.49454999999999999</v>
      </c>
      <c r="G108" s="29">
        <v>0.122873</v>
      </c>
      <c r="H108" s="29">
        <v>0.11758399999999999</v>
      </c>
      <c r="I108" s="29">
        <v>0</v>
      </c>
      <c r="J108" s="29">
        <v>0</v>
      </c>
      <c r="K108" s="29">
        <v>0</v>
      </c>
      <c r="L108" s="26">
        <v>22936.743999999999</v>
      </c>
      <c r="M108" s="30">
        <v>17368.918000000001</v>
      </c>
      <c r="N108" s="30">
        <v>9793.0969999999998</v>
      </c>
      <c r="O108" s="30">
        <v>8589.7900000000009</v>
      </c>
      <c r="P108" s="30">
        <v>1203.307</v>
      </c>
      <c r="Q108" s="30">
        <v>7575.8209999999999</v>
      </c>
      <c r="R108" s="30">
        <v>1151.5070000000001</v>
      </c>
      <c r="S108" s="34">
        <v>0</v>
      </c>
    </row>
    <row r="109" spans="1:19" ht="15.5" thickBot="1" x14ac:dyDescent="0.4">
      <c r="A109" s="32">
        <v>2014</v>
      </c>
      <c r="B109" s="28" t="s">
        <v>49</v>
      </c>
      <c r="C109" s="28" t="s">
        <v>44</v>
      </c>
      <c r="D109" s="29">
        <v>0.73455999999999999</v>
      </c>
      <c r="E109" s="29">
        <v>0.79785600000000001</v>
      </c>
      <c r="F109" s="29">
        <v>0.74035799999999996</v>
      </c>
      <c r="G109" s="29">
        <v>7.2065000000000004E-2</v>
      </c>
      <c r="H109" s="29">
        <v>0.117158</v>
      </c>
      <c r="I109" s="29">
        <v>0</v>
      </c>
      <c r="J109" s="29">
        <v>0</v>
      </c>
      <c r="K109" s="29">
        <v>0</v>
      </c>
      <c r="L109" s="26">
        <v>21961.092000000001</v>
      </c>
      <c r="M109" s="30">
        <v>16131.736999999999</v>
      </c>
      <c r="N109" s="30">
        <v>12870.796</v>
      </c>
      <c r="O109" s="30">
        <v>11943.26</v>
      </c>
      <c r="P109" s="30">
        <v>927.53700000000003</v>
      </c>
      <c r="Q109" s="30">
        <v>3260.9409999999998</v>
      </c>
      <c r="R109" s="30">
        <v>1507.912</v>
      </c>
      <c r="S109" s="34">
        <v>0</v>
      </c>
    </row>
    <row r="110" spans="1:19" ht="15.5" thickBot="1" x14ac:dyDescent="0.4">
      <c r="A110" s="31">
        <v>2014</v>
      </c>
      <c r="B110" s="24" t="s">
        <v>50</v>
      </c>
      <c r="C110" s="24" t="s">
        <v>43</v>
      </c>
      <c r="D110" s="25">
        <v>0.75756600000000007</v>
      </c>
      <c r="E110" s="25">
        <v>0.55188800000000005</v>
      </c>
      <c r="F110" s="25">
        <v>0.48661399999999999</v>
      </c>
      <c r="G110" s="25">
        <v>0.118274</v>
      </c>
      <c r="H110" s="25">
        <v>0.10634200000000001</v>
      </c>
      <c r="I110" s="25">
        <v>0</v>
      </c>
      <c r="J110" s="25">
        <v>0</v>
      </c>
      <c r="K110" s="25">
        <v>0</v>
      </c>
      <c r="L110" s="26">
        <v>22952.831999999999</v>
      </c>
      <c r="M110" s="27">
        <v>17388.276999999998</v>
      </c>
      <c r="N110" s="27">
        <v>9596.3829999999998</v>
      </c>
      <c r="O110" s="27">
        <v>8461.3850000000002</v>
      </c>
      <c r="P110" s="27">
        <v>1134.998</v>
      </c>
      <c r="Q110" s="27">
        <v>7791.8940000000002</v>
      </c>
      <c r="R110" s="27">
        <v>1020.499</v>
      </c>
      <c r="S110" s="33">
        <v>0</v>
      </c>
    </row>
    <row r="111" spans="1:19" ht="15.5" thickBot="1" x14ac:dyDescent="0.4">
      <c r="A111" s="31">
        <v>2014</v>
      </c>
      <c r="B111" s="24" t="s">
        <v>50</v>
      </c>
      <c r="C111" s="24" t="s">
        <v>44</v>
      </c>
      <c r="D111" s="25">
        <v>0.73488100000000001</v>
      </c>
      <c r="E111" s="25">
        <v>0.79365700000000006</v>
      </c>
      <c r="F111" s="25">
        <v>0.72950000000000004</v>
      </c>
      <c r="G111" s="25">
        <v>8.0836000000000005E-2</v>
      </c>
      <c r="H111" s="25">
        <v>0.10327699999999999</v>
      </c>
      <c r="I111" s="25">
        <v>0</v>
      </c>
      <c r="J111" s="25">
        <v>0</v>
      </c>
      <c r="K111" s="25">
        <v>0</v>
      </c>
      <c r="L111" s="26">
        <v>21975.883000000002</v>
      </c>
      <c r="M111" s="27">
        <v>16149.651</v>
      </c>
      <c r="N111" s="27">
        <v>12817.279</v>
      </c>
      <c r="O111" s="27">
        <v>11781.177</v>
      </c>
      <c r="P111" s="27">
        <v>1036.1010000000001</v>
      </c>
      <c r="Q111" s="27">
        <v>3332.3719999999998</v>
      </c>
      <c r="R111" s="27">
        <v>1323.7280000000001</v>
      </c>
      <c r="S111" s="33">
        <v>0</v>
      </c>
    </row>
    <row r="112" spans="1:19" ht="15.5" thickBot="1" x14ac:dyDescent="0.4">
      <c r="A112" s="32">
        <v>2014</v>
      </c>
      <c r="B112" s="28" t="s">
        <v>51</v>
      </c>
      <c r="C112" s="28" t="s">
        <v>43</v>
      </c>
      <c r="D112" s="29">
        <v>0.75795900000000005</v>
      </c>
      <c r="E112" s="29">
        <v>0.56247100000000005</v>
      </c>
      <c r="F112" s="29">
        <v>0.49670300000000001</v>
      </c>
      <c r="G112" s="29">
        <v>0.116927</v>
      </c>
      <c r="H112" s="29">
        <v>9.5902999999999988E-2</v>
      </c>
      <c r="I112" s="29">
        <v>0</v>
      </c>
      <c r="J112" s="29">
        <v>0</v>
      </c>
      <c r="K112" s="29">
        <v>0</v>
      </c>
      <c r="L112" s="26">
        <v>22971.401000000002</v>
      </c>
      <c r="M112" s="30">
        <v>17411.381000000001</v>
      </c>
      <c r="N112" s="30">
        <v>9793.3909999999996</v>
      </c>
      <c r="O112" s="30">
        <v>8648.2810000000009</v>
      </c>
      <c r="P112" s="30">
        <v>1145.1099999999999</v>
      </c>
      <c r="Q112" s="30">
        <v>7617.99</v>
      </c>
      <c r="R112" s="30">
        <v>939.22</v>
      </c>
      <c r="S112" s="34">
        <v>0</v>
      </c>
    </row>
    <row r="113" spans="1:19" ht="15.5" thickBot="1" x14ac:dyDescent="0.4">
      <c r="A113" s="32">
        <v>2014</v>
      </c>
      <c r="B113" s="28" t="s">
        <v>51</v>
      </c>
      <c r="C113" s="28" t="s">
        <v>44</v>
      </c>
      <c r="D113" s="29">
        <v>0.73528400000000005</v>
      </c>
      <c r="E113" s="29">
        <v>0.80019499999999999</v>
      </c>
      <c r="F113" s="29">
        <v>0.74223499999999998</v>
      </c>
      <c r="G113" s="29">
        <v>7.2431999999999996E-2</v>
      </c>
      <c r="H113" s="29">
        <v>0.10494299999999999</v>
      </c>
      <c r="I113" s="29">
        <v>0</v>
      </c>
      <c r="J113" s="29">
        <v>0</v>
      </c>
      <c r="K113" s="29">
        <v>0</v>
      </c>
      <c r="L113" s="26">
        <v>21993.206999999999</v>
      </c>
      <c r="M113" s="30">
        <v>16171.258</v>
      </c>
      <c r="N113" s="30">
        <v>12940.153</v>
      </c>
      <c r="O113" s="30">
        <v>12002.876</v>
      </c>
      <c r="P113" s="30">
        <v>937.27700000000004</v>
      </c>
      <c r="Q113" s="30">
        <v>3231.105</v>
      </c>
      <c r="R113" s="30">
        <v>1357.9770000000001</v>
      </c>
      <c r="S113" s="34">
        <v>0</v>
      </c>
    </row>
    <row r="114" spans="1:19" ht="15.5" thickBot="1" x14ac:dyDescent="0.4">
      <c r="A114" s="31">
        <v>2014</v>
      </c>
      <c r="B114" s="24" t="s">
        <v>52</v>
      </c>
      <c r="C114" s="24" t="s">
        <v>43</v>
      </c>
      <c r="D114" s="25">
        <v>0.75834299999999999</v>
      </c>
      <c r="E114" s="25">
        <v>0.56231200000000003</v>
      </c>
      <c r="F114" s="25">
        <v>0.50036499999999995</v>
      </c>
      <c r="G114" s="25">
        <v>0.110165</v>
      </c>
      <c r="H114" s="25">
        <v>0.115893</v>
      </c>
      <c r="I114" s="25">
        <v>0</v>
      </c>
      <c r="J114" s="25">
        <v>0</v>
      </c>
      <c r="K114" s="25">
        <v>0</v>
      </c>
      <c r="L114" s="26">
        <v>22989.968000000001</v>
      </c>
      <c r="M114" s="27">
        <v>17434.288</v>
      </c>
      <c r="N114" s="27">
        <v>9803.5040000000008</v>
      </c>
      <c r="O114" s="27">
        <v>8723.5059999999994</v>
      </c>
      <c r="P114" s="27">
        <v>1079.998</v>
      </c>
      <c r="Q114" s="27">
        <v>7630.7839999999997</v>
      </c>
      <c r="R114" s="27">
        <v>1136.153</v>
      </c>
      <c r="S114" s="33">
        <v>0</v>
      </c>
    </row>
    <row r="115" spans="1:19" ht="15.5" thickBot="1" x14ac:dyDescent="0.4">
      <c r="A115" s="31">
        <v>2014</v>
      </c>
      <c r="B115" s="24" t="s">
        <v>52</v>
      </c>
      <c r="C115" s="24" t="s">
        <v>44</v>
      </c>
      <c r="D115" s="25">
        <v>0.73568</v>
      </c>
      <c r="E115" s="25">
        <v>0.79714200000000002</v>
      </c>
      <c r="F115" s="25">
        <v>0.74313699999999994</v>
      </c>
      <c r="G115" s="25">
        <v>6.7747000000000002E-2</v>
      </c>
      <c r="H115" s="25">
        <v>0.11045000000000001</v>
      </c>
      <c r="I115" s="25">
        <v>0</v>
      </c>
      <c r="J115" s="25">
        <v>0</v>
      </c>
      <c r="K115" s="25">
        <v>0</v>
      </c>
      <c r="L115" s="26">
        <v>22010.386999999999</v>
      </c>
      <c r="M115" s="27">
        <v>16192.609</v>
      </c>
      <c r="N115" s="27">
        <v>12907.802</v>
      </c>
      <c r="O115" s="27">
        <v>12033.332</v>
      </c>
      <c r="P115" s="27">
        <v>874.47</v>
      </c>
      <c r="Q115" s="27">
        <v>3284.8069999999998</v>
      </c>
      <c r="R115" s="27">
        <v>1425.671</v>
      </c>
      <c r="S115" s="33">
        <v>0</v>
      </c>
    </row>
    <row r="116" spans="1:19" ht="15.5" thickBot="1" x14ac:dyDescent="0.4">
      <c r="A116" s="32">
        <v>2014</v>
      </c>
      <c r="B116" s="28" t="s">
        <v>53</v>
      </c>
      <c r="C116" s="28" t="s">
        <v>43</v>
      </c>
      <c r="D116" s="29">
        <v>0.75870900000000008</v>
      </c>
      <c r="E116" s="29">
        <v>0.57899099999999992</v>
      </c>
      <c r="F116" s="29">
        <v>0.51880599999999999</v>
      </c>
      <c r="G116" s="29">
        <v>0.10395</v>
      </c>
      <c r="H116" s="29">
        <v>0.119724</v>
      </c>
      <c r="I116" s="29">
        <v>0</v>
      </c>
      <c r="J116" s="29">
        <v>0</v>
      </c>
      <c r="K116" s="29">
        <v>0</v>
      </c>
      <c r="L116" s="26">
        <v>23007.995999999999</v>
      </c>
      <c r="M116" s="30">
        <v>17456.371999999999</v>
      </c>
      <c r="N116" s="30">
        <v>10107.091</v>
      </c>
      <c r="O116" s="30">
        <v>9056.4619999999995</v>
      </c>
      <c r="P116" s="30">
        <v>1050.6279999999999</v>
      </c>
      <c r="Q116" s="30">
        <v>7349.2809999999999</v>
      </c>
      <c r="R116" s="30">
        <v>1210.0609999999999</v>
      </c>
      <c r="S116" s="34">
        <v>0</v>
      </c>
    </row>
    <row r="117" spans="1:19" ht="15.5" thickBot="1" x14ac:dyDescent="0.4">
      <c r="A117" s="32">
        <v>2014</v>
      </c>
      <c r="B117" s="28" t="s">
        <v>53</v>
      </c>
      <c r="C117" s="28" t="s">
        <v>44</v>
      </c>
      <c r="D117" s="29">
        <v>0.73605599999999993</v>
      </c>
      <c r="E117" s="29">
        <v>0.81404700000000008</v>
      </c>
      <c r="F117" s="29">
        <v>0.76248400000000005</v>
      </c>
      <c r="G117" s="29">
        <v>6.3341999999999996E-2</v>
      </c>
      <c r="H117" s="29">
        <v>0.11919399999999999</v>
      </c>
      <c r="I117" s="29">
        <v>0</v>
      </c>
      <c r="J117" s="29">
        <v>0</v>
      </c>
      <c r="K117" s="29">
        <v>0</v>
      </c>
      <c r="L117" s="26">
        <v>22027.163</v>
      </c>
      <c r="M117" s="30">
        <v>16213.218999999999</v>
      </c>
      <c r="N117" s="30">
        <v>13198.329</v>
      </c>
      <c r="O117" s="30">
        <v>12362.322</v>
      </c>
      <c r="P117" s="30">
        <v>836.00699999999995</v>
      </c>
      <c r="Q117" s="30">
        <v>3014.89</v>
      </c>
      <c r="R117" s="30">
        <v>1573.16</v>
      </c>
      <c r="S117" s="34">
        <v>0</v>
      </c>
    </row>
    <row r="118" spans="1:19" ht="15.5" thickBot="1" x14ac:dyDescent="0.4">
      <c r="A118" s="31">
        <v>2014</v>
      </c>
      <c r="B118" s="24" t="s">
        <v>54</v>
      </c>
      <c r="C118" s="24" t="s">
        <v>43</v>
      </c>
      <c r="D118" s="25">
        <v>0.75908199999999992</v>
      </c>
      <c r="E118" s="25">
        <v>0.56564900000000007</v>
      </c>
      <c r="F118" s="25">
        <v>0.50366</v>
      </c>
      <c r="G118" s="25">
        <v>0.10958900000000001</v>
      </c>
      <c r="H118" s="25">
        <v>0.104101</v>
      </c>
      <c r="I118" s="25">
        <v>0</v>
      </c>
      <c r="J118" s="25">
        <v>0</v>
      </c>
      <c r="K118" s="25">
        <v>0</v>
      </c>
      <c r="L118" s="26">
        <v>23026.537</v>
      </c>
      <c r="M118" s="27">
        <v>17479.021000000001</v>
      </c>
      <c r="N118" s="27">
        <v>9886.9920000000002</v>
      </c>
      <c r="O118" s="27">
        <v>8803.4889999999996</v>
      </c>
      <c r="P118" s="27">
        <v>1083.5029999999999</v>
      </c>
      <c r="Q118" s="27">
        <v>7592.0290000000005</v>
      </c>
      <c r="R118" s="27">
        <v>1029.242</v>
      </c>
      <c r="S118" s="33">
        <v>0</v>
      </c>
    </row>
    <row r="119" spans="1:19" ht="15.5" thickBot="1" x14ac:dyDescent="0.4">
      <c r="A119" s="31">
        <v>2014</v>
      </c>
      <c r="B119" s="24" t="s">
        <v>54</v>
      </c>
      <c r="C119" s="24" t="s">
        <v>44</v>
      </c>
      <c r="D119" s="25">
        <v>0.73644000000000009</v>
      </c>
      <c r="E119" s="25">
        <v>0.80378899999999998</v>
      </c>
      <c r="F119" s="25">
        <v>0.75662600000000002</v>
      </c>
      <c r="G119" s="25">
        <v>5.8674999999999998E-2</v>
      </c>
      <c r="H119" s="25">
        <v>9.9298999999999998E-2</v>
      </c>
      <c r="I119" s="25">
        <v>0</v>
      </c>
      <c r="J119" s="25">
        <v>0</v>
      </c>
      <c r="K119" s="25">
        <v>0</v>
      </c>
      <c r="L119" s="26">
        <v>22044.47</v>
      </c>
      <c r="M119" s="27">
        <v>16234.438</v>
      </c>
      <c r="N119" s="27">
        <v>13049.056</v>
      </c>
      <c r="O119" s="27">
        <v>12283.404</v>
      </c>
      <c r="P119" s="27">
        <v>765.65200000000004</v>
      </c>
      <c r="Q119" s="27">
        <v>3185.3820000000001</v>
      </c>
      <c r="R119" s="27">
        <v>1295.7539999999999</v>
      </c>
      <c r="S119" s="33">
        <v>0</v>
      </c>
    </row>
    <row r="120" spans="1:19" ht="15.5" thickBot="1" x14ac:dyDescent="0.4">
      <c r="A120" s="32">
        <v>2014</v>
      </c>
      <c r="B120" s="28" t="s">
        <v>55</v>
      </c>
      <c r="C120" s="28" t="s">
        <v>43</v>
      </c>
      <c r="D120" s="29">
        <v>0.75944199999999995</v>
      </c>
      <c r="E120" s="29">
        <v>0.54475600000000002</v>
      </c>
      <c r="F120" s="29">
        <v>0.47972700000000001</v>
      </c>
      <c r="G120" s="29">
        <v>0.11937200000000001</v>
      </c>
      <c r="H120" s="29">
        <v>9.5840999999999996E-2</v>
      </c>
      <c r="I120" s="29">
        <v>0</v>
      </c>
      <c r="J120" s="29">
        <v>0</v>
      </c>
      <c r="K120" s="29">
        <v>0</v>
      </c>
      <c r="L120" s="26">
        <v>23044.728999999999</v>
      </c>
      <c r="M120" s="30">
        <v>17501.129000000001</v>
      </c>
      <c r="N120" s="30">
        <v>9533.8369999999995</v>
      </c>
      <c r="O120" s="30">
        <v>8395.7620000000006</v>
      </c>
      <c r="P120" s="30">
        <v>1138.0740000000001</v>
      </c>
      <c r="Q120" s="30">
        <v>7967.2920000000004</v>
      </c>
      <c r="R120" s="30">
        <v>913.72900000000004</v>
      </c>
      <c r="S120" s="34">
        <v>0</v>
      </c>
    </row>
    <row r="121" spans="1:19" ht="15.5" thickBot="1" x14ac:dyDescent="0.4">
      <c r="A121" s="32">
        <v>2014</v>
      </c>
      <c r="B121" s="28" t="s">
        <v>55</v>
      </c>
      <c r="C121" s="28" t="s">
        <v>44</v>
      </c>
      <c r="D121" s="29">
        <v>0.73680999999999996</v>
      </c>
      <c r="E121" s="29">
        <v>0.80336600000000002</v>
      </c>
      <c r="F121" s="29">
        <v>0.74776900000000002</v>
      </c>
      <c r="G121" s="29">
        <v>6.9206000000000004E-2</v>
      </c>
      <c r="H121" s="29">
        <v>9.5371000000000011E-2</v>
      </c>
      <c r="I121" s="29">
        <v>0</v>
      </c>
      <c r="J121" s="29">
        <v>0</v>
      </c>
      <c r="K121" s="29">
        <v>0</v>
      </c>
      <c r="L121" s="26">
        <v>22061.156999999999</v>
      </c>
      <c r="M121" s="30">
        <v>16254.879000000001</v>
      </c>
      <c r="N121" s="30">
        <v>13058.621999999999</v>
      </c>
      <c r="O121" s="30">
        <v>12154.892</v>
      </c>
      <c r="P121" s="30">
        <v>903.73</v>
      </c>
      <c r="Q121" s="30">
        <v>3196.2570000000001</v>
      </c>
      <c r="R121" s="30">
        <v>1245.413</v>
      </c>
      <c r="S121" s="34">
        <v>0</v>
      </c>
    </row>
    <row r="122" spans="1:19" ht="15.5" thickBot="1" x14ac:dyDescent="0.4">
      <c r="A122" s="31">
        <v>2015</v>
      </c>
      <c r="B122" s="24" t="s">
        <v>42</v>
      </c>
      <c r="C122" s="24" t="s">
        <v>43</v>
      </c>
      <c r="D122" s="25">
        <v>0.75981500000000002</v>
      </c>
      <c r="E122" s="25">
        <v>0.54247999999999996</v>
      </c>
      <c r="F122" s="25">
        <v>0.46187600000000001</v>
      </c>
      <c r="G122" s="25">
        <v>0.14858399999999999</v>
      </c>
      <c r="H122" s="25">
        <v>9.9539000000000002E-2</v>
      </c>
      <c r="I122" s="25">
        <v>0</v>
      </c>
      <c r="J122" s="25">
        <v>0</v>
      </c>
      <c r="K122" s="25">
        <v>0</v>
      </c>
      <c r="L122" s="26">
        <v>23063.886999999999</v>
      </c>
      <c r="M122" s="27">
        <v>17524.28</v>
      </c>
      <c r="N122" s="27">
        <v>9506.5689999999995</v>
      </c>
      <c r="O122" s="27">
        <v>8094.0460000000003</v>
      </c>
      <c r="P122" s="27">
        <v>1412.5229999999999</v>
      </c>
      <c r="Q122" s="27">
        <v>8017.7110000000002</v>
      </c>
      <c r="R122" s="27">
        <v>946.27099999999996</v>
      </c>
      <c r="S122" s="33">
        <v>0</v>
      </c>
    </row>
    <row r="123" spans="1:19" ht="15.5" thickBot="1" x14ac:dyDescent="0.4">
      <c r="A123" s="31">
        <v>2015</v>
      </c>
      <c r="B123" s="24" t="s">
        <v>42</v>
      </c>
      <c r="C123" s="24" t="s">
        <v>44</v>
      </c>
      <c r="D123" s="25">
        <v>0.73719199999999996</v>
      </c>
      <c r="E123" s="25">
        <v>0.798813</v>
      </c>
      <c r="F123" s="25">
        <v>0.73138099999999995</v>
      </c>
      <c r="G123" s="25">
        <v>8.441499999999999E-2</v>
      </c>
      <c r="H123" s="25">
        <v>0.10956</v>
      </c>
      <c r="I123" s="25">
        <v>0</v>
      </c>
      <c r="J123" s="25">
        <v>0</v>
      </c>
      <c r="K123" s="25">
        <v>0</v>
      </c>
      <c r="L123" s="26">
        <v>22078.769</v>
      </c>
      <c r="M123" s="27">
        <v>16276.289000000001</v>
      </c>
      <c r="N123" s="27">
        <v>13001.704</v>
      </c>
      <c r="O123" s="27">
        <v>11904.168</v>
      </c>
      <c r="P123" s="27">
        <v>1097.5350000000001</v>
      </c>
      <c r="Q123" s="27">
        <v>3274.585</v>
      </c>
      <c r="R123" s="27">
        <v>1424.473</v>
      </c>
      <c r="S123" s="33">
        <v>0</v>
      </c>
    </row>
    <row r="124" spans="1:19" ht="15.5" thickBot="1" x14ac:dyDescent="0.4">
      <c r="A124" s="32">
        <v>2015</v>
      </c>
      <c r="B124" s="28" t="s">
        <v>45</v>
      </c>
      <c r="C124" s="28" t="s">
        <v>43</v>
      </c>
      <c r="D124" s="29">
        <v>0.76018199999999991</v>
      </c>
      <c r="E124" s="29">
        <v>0.54617800000000005</v>
      </c>
      <c r="F124" s="29">
        <v>0.46999299999999999</v>
      </c>
      <c r="G124" s="29">
        <v>0.139487</v>
      </c>
      <c r="H124" s="29">
        <v>9.9776000000000004E-2</v>
      </c>
      <c r="I124" s="29">
        <v>0</v>
      </c>
      <c r="J124" s="29">
        <v>0</v>
      </c>
      <c r="K124" s="29">
        <v>0</v>
      </c>
      <c r="L124" s="26">
        <v>23083.1</v>
      </c>
      <c r="M124" s="30">
        <v>17547.364000000001</v>
      </c>
      <c r="N124" s="30">
        <v>9583.9789999999994</v>
      </c>
      <c r="O124" s="30">
        <v>8247.134</v>
      </c>
      <c r="P124" s="30">
        <v>1336.845</v>
      </c>
      <c r="Q124" s="30">
        <v>7963.3850000000002</v>
      </c>
      <c r="R124" s="30">
        <v>956.25</v>
      </c>
      <c r="S124" s="34">
        <v>0</v>
      </c>
    </row>
    <row r="125" spans="1:19" ht="15.5" thickBot="1" x14ac:dyDescent="0.4">
      <c r="A125" s="32">
        <v>2015</v>
      </c>
      <c r="B125" s="28" t="s">
        <v>45</v>
      </c>
      <c r="C125" s="28" t="s">
        <v>44</v>
      </c>
      <c r="D125" s="29">
        <v>0.73757200000000001</v>
      </c>
      <c r="E125" s="29">
        <v>0.79897999999999991</v>
      </c>
      <c r="F125" s="29">
        <v>0.73914500000000005</v>
      </c>
      <c r="G125" s="29">
        <v>7.488800000000001E-2</v>
      </c>
      <c r="H125" s="29">
        <v>9.9842E-2</v>
      </c>
      <c r="I125" s="29">
        <v>0</v>
      </c>
      <c r="J125" s="29">
        <v>0</v>
      </c>
      <c r="K125" s="29">
        <v>0</v>
      </c>
      <c r="L125" s="26">
        <v>22096.314999999999</v>
      </c>
      <c r="M125" s="30">
        <v>16297.612999999999</v>
      </c>
      <c r="N125" s="30">
        <v>13021.462</v>
      </c>
      <c r="O125" s="30">
        <v>12046.306</v>
      </c>
      <c r="P125" s="30">
        <v>975.15599999999995</v>
      </c>
      <c r="Q125" s="30">
        <v>3276.1509999999998</v>
      </c>
      <c r="R125" s="30">
        <v>1300.095</v>
      </c>
      <c r="S125" s="34">
        <v>0</v>
      </c>
    </row>
    <row r="126" spans="1:19" ht="15.5" thickBot="1" x14ac:dyDescent="0.4">
      <c r="A126" s="31">
        <v>2015</v>
      </c>
      <c r="B126" s="24" t="s">
        <v>46</v>
      </c>
      <c r="C126" s="24" t="s">
        <v>43</v>
      </c>
      <c r="D126" s="25">
        <v>0.76051199999999997</v>
      </c>
      <c r="E126" s="25">
        <v>0.553921</v>
      </c>
      <c r="F126" s="25">
        <v>0.488564</v>
      </c>
      <c r="G126" s="25">
        <v>0.11799</v>
      </c>
      <c r="H126" s="25">
        <v>0.102308</v>
      </c>
      <c r="I126" s="25">
        <v>0</v>
      </c>
      <c r="J126" s="25">
        <v>0</v>
      </c>
      <c r="K126" s="25">
        <v>0</v>
      </c>
      <c r="L126" s="26">
        <v>23100.75</v>
      </c>
      <c r="M126" s="27">
        <v>17568.395</v>
      </c>
      <c r="N126" s="27">
        <v>9731.5110000000004</v>
      </c>
      <c r="O126" s="27">
        <v>8583.2939999999999</v>
      </c>
      <c r="P126" s="27">
        <v>1148.2180000000001</v>
      </c>
      <c r="Q126" s="27">
        <v>7836.884</v>
      </c>
      <c r="R126" s="27">
        <v>995.61300000000006</v>
      </c>
      <c r="S126" s="33">
        <v>0</v>
      </c>
    </row>
    <row r="127" spans="1:19" ht="15.5" thickBot="1" x14ac:dyDescent="0.4">
      <c r="A127" s="31">
        <v>2015</v>
      </c>
      <c r="B127" s="24" t="s">
        <v>46</v>
      </c>
      <c r="C127" s="24" t="s">
        <v>44</v>
      </c>
      <c r="D127" s="25">
        <v>0.73790899999999993</v>
      </c>
      <c r="E127" s="25">
        <v>0.79141499999999998</v>
      </c>
      <c r="F127" s="25">
        <v>0.73517799999999989</v>
      </c>
      <c r="G127" s="25">
        <v>7.1059999999999998E-2</v>
      </c>
      <c r="H127" s="25">
        <v>9.9666999999999992E-2</v>
      </c>
      <c r="I127" s="25">
        <v>0</v>
      </c>
      <c r="J127" s="25">
        <v>0</v>
      </c>
      <c r="K127" s="25">
        <v>0</v>
      </c>
      <c r="L127" s="26">
        <v>22112.294000000002</v>
      </c>
      <c r="M127" s="27">
        <v>16316.861999999999</v>
      </c>
      <c r="N127" s="27">
        <v>12913.415999999999</v>
      </c>
      <c r="O127" s="27">
        <v>11995.791999999999</v>
      </c>
      <c r="P127" s="27">
        <v>917.62300000000005</v>
      </c>
      <c r="Q127" s="27">
        <v>3403.4459999999999</v>
      </c>
      <c r="R127" s="27">
        <v>1287.04</v>
      </c>
      <c r="S127" s="33">
        <v>0</v>
      </c>
    </row>
    <row r="128" spans="1:19" ht="15.5" thickBot="1" x14ac:dyDescent="0.4">
      <c r="A128" s="32">
        <v>2015</v>
      </c>
      <c r="B128" s="28" t="s">
        <v>47</v>
      </c>
      <c r="C128" s="28" t="s">
        <v>43</v>
      </c>
      <c r="D128" s="29">
        <v>0.760876</v>
      </c>
      <c r="E128" s="29">
        <v>0.57094800000000001</v>
      </c>
      <c r="F128" s="29">
        <v>0.50011499999999998</v>
      </c>
      <c r="G128" s="29">
        <v>0.12406200000000001</v>
      </c>
      <c r="H128" s="29">
        <v>0.110779</v>
      </c>
      <c r="I128" s="29">
        <v>0</v>
      </c>
      <c r="J128" s="29">
        <v>0</v>
      </c>
      <c r="K128" s="29">
        <v>0</v>
      </c>
      <c r="L128" s="26">
        <v>23120.776999999998</v>
      </c>
      <c r="M128" s="30">
        <v>17592.044000000002</v>
      </c>
      <c r="N128" s="30">
        <v>10044.144</v>
      </c>
      <c r="O128" s="30">
        <v>8798.0460000000003</v>
      </c>
      <c r="P128" s="30">
        <v>1246.097</v>
      </c>
      <c r="Q128" s="30">
        <v>7547.9</v>
      </c>
      <c r="R128" s="30">
        <v>1112.684</v>
      </c>
      <c r="S128" s="34">
        <v>0</v>
      </c>
    </row>
    <row r="129" spans="1:19" ht="15.5" thickBot="1" x14ac:dyDescent="0.4">
      <c r="A129" s="32">
        <v>2015</v>
      </c>
      <c r="B129" s="28" t="s">
        <v>47</v>
      </c>
      <c r="C129" s="28" t="s">
        <v>44</v>
      </c>
      <c r="D129" s="29">
        <v>0.73828700000000003</v>
      </c>
      <c r="E129" s="29">
        <v>0.79867699999999997</v>
      </c>
      <c r="F129" s="29">
        <v>0.73731499999999994</v>
      </c>
      <c r="G129" s="29">
        <v>7.6828999999999995E-2</v>
      </c>
      <c r="H129" s="29">
        <v>0.111458</v>
      </c>
      <c r="I129" s="29">
        <v>0</v>
      </c>
      <c r="J129" s="29">
        <v>0</v>
      </c>
      <c r="K129" s="29">
        <v>0</v>
      </c>
      <c r="L129" s="26">
        <v>22130.260999999999</v>
      </c>
      <c r="M129" s="30">
        <v>16338.487999999999</v>
      </c>
      <c r="N129" s="30">
        <v>13049.18</v>
      </c>
      <c r="O129" s="30">
        <v>12046.62</v>
      </c>
      <c r="P129" s="30">
        <v>1002.561</v>
      </c>
      <c r="Q129" s="30">
        <v>3289.308</v>
      </c>
      <c r="R129" s="30">
        <v>1454.4290000000001</v>
      </c>
      <c r="S129" s="34">
        <v>0</v>
      </c>
    </row>
    <row r="130" spans="1:19" ht="15.5" thickBot="1" x14ac:dyDescent="0.4">
      <c r="A130" s="31">
        <v>2015</v>
      </c>
      <c r="B130" s="24" t="s">
        <v>48</v>
      </c>
      <c r="C130" s="24" t="s">
        <v>43</v>
      </c>
      <c r="D130" s="25">
        <v>0.76122800000000002</v>
      </c>
      <c r="E130" s="25">
        <v>0.56177599999999994</v>
      </c>
      <c r="F130" s="25">
        <v>0.49651899999999999</v>
      </c>
      <c r="G130" s="25">
        <v>0.116162</v>
      </c>
      <c r="H130" s="25">
        <v>0.11801399999999999</v>
      </c>
      <c r="I130" s="25">
        <v>0</v>
      </c>
      <c r="J130" s="25">
        <v>0</v>
      </c>
      <c r="K130" s="25">
        <v>0</v>
      </c>
      <c r="L130" s="26">
        <v>23140.378000000001</v>
      </c>
      <c r="M130" s="27">
        <v>17615.098999999998</v>
      </c>
      <c r="N130" s="27">
        <v>9895.7389999999996</v>
      </c>
      <c r="O130" s="27">
        <v>8746.2340000000004</v>
      </c>
      <c r="P130" s="27">
        <v>1149.5050000000001</v>
      </c>
      <c r="Q130" s="27">
        <v>7719.36</v>
      </c>
      <c r="R130" s="27">
        <v>1167.835</v>
      </c>
      <c r="S130" s="33">
        <v>0</v>
      </c>
    </row>
    <row r="131" spans="1:19" ht="15.5" thickBot="1" x14ac:dyDescent="0.4">
      <c r="A131" s="31">
        <v>2015</v>
      </c>
      <c r="B131" s="24" t="s">
        <v>48</v>
      </c>
      <c r="C131" s="24" t="s">
        <v>44</v>
      </c>
      <c r="D131" s="25">
        <v>0.73865399999999992</v>
      </c>
      <c r="E131" s="25">
        <v>0.79863699999999993</v>
      </c>
      <c r="F131" s="25">
        <v>0.7394750000000001</v>
      </c>
      <c r="G131" s="25">
        <v>7.4078999999999992E-2</v>
      </c>
      <c r="H131" s="25">
        <v>0.112622</v>
      </c>
      <c r="I131" s="25">
        <v>0</v>
      </c>
      <c r="J131" s="25">
        <v>0</v>
      </c>
      <c r="K131" s="25">
        <v>0</v>
      </c>
      <c r="L131" s="26">
        <v>22147.809000000001</v>
      </c>
      <c r="M131" s="27">
        <v>16359.56</v>
      </c>
      <c r="N131" s="27">
        <v>13065.349</v>
      </c>
      <c r="O131" s="27">
        <v>12097.483</v>
      </c>
      <c r="P131" s="27">
        <v>967.86599999999999</v>
      </c>
      <c r="Q131" s="27">
        <v>3294.2109999999998</v>
      </c>
      <c r="R131" s="27">
        <v>1471.444</v>
      </c>
      <c r="S131" s="33">
        <v>0</v>
      </c>
    </row>
    <row r="132" spans="1:19" ht="15.5" thickBot="1" x14ac:dyDescent="0.4">
      <c r="A132" s="32">
        <v>2015</v>
      </c>
      <c r="B132" s="28" t="s">
        <v>49</v>
      </c>
      <c r="C132" s="28" t="s">
        <v>43</v>
      </c>
      <c r="D132" s="29">
        <v>0.76159899999999991</v>
      </c>
      <c r="E132" s="29">
        <v>0.56469099999999994</v>
      </c>
      <c r="F132" s="29">
        <v>0.49887500000000001</v>
      </c>
      <c r="G132" s="29">
        <v>0.116552</v>
      </c>
      <c r="H132" s="29">
        <v>0.11203399999999999</v>
      </c>
      <c r="I132" s="29">
        <v>0</v>
      </c>
      <c r="J132" s="29">
        <v>0</v>
      </c>
      <c r="K132" s="29">
        <v>0</v>
      </c>
      <c r="L132" s="26">
        <v>23161.223999999998</v>
      </c>
      <c r="M132" s="30">
        <v>17639.560000000001</v>
      </c>
      <c r="N132" s="30">
        <v>9960.8970000000008</v>
      </c>
      <c r="O132" s="30">
        <v>8799.93</v>
      </c>
      <c r="P132" s="30">
        <v>1160.9670000000001</v>
      </c>
      <c r="Q132" s="30">
        <v>7678.6629999999996</v>
      </c>
      <c r="R132" s="30">
        <v>1115.954</v>
      </c>
      <c r="S132" s="34">
        <v>0</v>
      </c>
    </row>
    <row r="133" spans="1:19" ht="15.5" thickBot="1" x14ac:dyDescent="0.4">
      <c r="A133" s="32">
        <v>2015</v>
      </c>
      <c r="B133" s="28" t="s">
        <v>49</v>
      </c>
      <c r="C133" s="28" t="s">
        <v>44</v>
      </c>
      <c r="D133" s="29">
        <v>0.73903600000000003</v>
      </c>
      <c r="E133" s="29">
        <v>0.78982399999999997</v>
      </c>
      <c r="F133" s="29">
        <v>0.741892</v>
      </c>
      <c r="G133" s="29">
        <v>6.0686999999999998E-2</v>
      </c>
      <c r="H133" s="29">
        <v>0.11185</v>
      </c>
      <c r="I133" s="29">
        <v>0</v>
      </c>
      <c r="J133" s="29">
        <v>0</v>
      </c>
      <c r="K133" s="29">
        <v>0</v>
      </c>
      <c r="L133" s="26">
        <v>22166.254000000001</v>
      </c>
      <c r="M133" s="30">
        <v>16381.654</v>
      </c>
      <c r="N133" s="30">
        <v>12938.627</v>
      </c>
      <c r="O133" s="30">
        <v>12153.423000000001</v>
      </c>
      <c r="P133" s="30">
        <v>785.20399999999995</v>
      </c>
      <c r="Q133" s="30">
        <v>3443.027</v>
      </c>
      <c r="R133" s="30">
        <v>1447.184</v>
      </c>
      <c r="S133" s="34">
        <v>0</v>
      </c>
    </row>
    <row r="134" spans="1:19" ht="15.5" thickBot="1" x14ac:dyDescent="0.4">
      <c r="A134" s="31">
        <v>2015</v>
      </c>
      <c r="B134" s="24" t="s">
        <v>50</v>
      </c>
      <c r="C134" s="24" t="s">
        <v>43</v>
      </c>
      <c r="D134" s="25">
        <v>0.76188800000000001</v>
      </c>
      <c r="E134" s="25">
        <v>0.54934700000000003</v>
      </c>
      <c r="F134" s="25">
        <v>0.48646600000000001</v>
      </c>
      <c r="G134" s="25">
        <v>0.114465</v>
      </c>
      <c r="H134" s="25">
        <v>0.110474</v>
      </c>
      <c r="I134" s="25">
        <v>0</v>
      </c>
      <c r="J134" s="25">
        <v>0</v>
      </c>
      <c r="K134" s="25">
        <v>0</v>
      </c>
      <c r="L134" s="26">
        <v>23179.555</v>
      </c>
      <c r="M134" s="27">
        <v>17660.231</v>
      </c>
      <c r="N134" s="27">
        <v>9701.5969999999998</v>
      </c>
      <c r="O134" s="27">
        <v>8591.1010000000006</v>
      </c>
      <c r="P134" s="27">
        <v>1110.4960000000001</v>
      </c>
      <c r="Q134" s="27">
        <v>7958.634</v>
      </c>
      <c r="R134" s="27">
        <v>1071.771</v>
      </c>
      <c r="S134" s="33">
        <v>0</v>
      </c>
    </row>
    <row r="135" spans="1:19" ht="15.5" thickBot="1" x14ac:dyDescent="0.4">
      <c r="A135" s="31">
        <v>2015</v>
      </c>
      <c r="B135" s="24" t="s">
        <v>50</v>
      </c>
      <c r="C135" s="24" t="s">
        <v>44</v>
      </c>
      <c r="D135" s="25">
        <v>0.73933499999999996</v>
      </c>
      <c r="E135" s="25">
        <v>0.80006500000000003</v>
      </c>
      <c r="F135" s="25">
        <v>0.73941800000000002</v>
      </c>
      <c r="G135" s="25">
        <v>7.5801999999999994E-2</v>
      </c>
      <c r="H135" s="25">
        <v>0.106449</v>
      </c>
      <c r="I135" s="25">
        <v>0</v>
      </c>
      <c r="J135" s="25">
        <v>0</v>
      </c>
      <c r="K135" s="25">
        <v>0</v>
      </c>
      <c r="L135" s="26">
        <v>22182.047999999999</v>
      </c>
      <c r="M135" s="27">
        <v>16399.969000000001</v>
      </c>
      <c r="N135" s="27">
        <v>13121.034</v>
      </c>
      <c r="O135" s="27">
        <v>12126.431</v>
      </c>
      <c r="P135" s="27">
        <v>994.60199999999998</v>
      </c>
      <c r="Q135" s="27">
        <v>3278.9349999999999</v>
      </c>
      <c r="R135" s="27">
        <v>1396.7270000000001</v>
      </c>
      <c r="S135" s="33">
        <v>0</v>
      </c>
    </row>
    <row r="136" spans="1:19" ht="15.5" thickBot="1" x14ac:dyDescent="0.4">
      <c r="A136" s="32">
        <v>2015</v>
      </c>
      <c r="B136" s="28" t="s">
        <v>51</v>
      </c>
      <c r="C136" s="28" t="s">
        <v>43</v>
      </c>
      <c r="D136" s="29">
        <v>0.76225100000000001</v>
      </c>
      <c r="E136" s="29">
        <v>0.56343600000000005</v>
      </c>
      <c r="F136" s="29">
        <v>0.49234600000000001</v>
      </c>
      <c r="G136" s="29">
        <v>0.12617300000000001</v>
      </c>
      <c r="H136" s="29">
        <v>0.110218</v>
      </c>
      <c r="I136" s="29">
        <v>0</v>
      </c>
      <c r="J136" s="29">
        <v>0</v>
      </c>
      <c r="K136" s="29">
        <v>0</v>
      </c>
      <c r="L136" s="26">
        <v>23201.37</v>
      </c>
      <c r="M136" s="30">
        <v>17685.260999999999</v>
      </c>
      <c r="N136" s="30">
        <v>9964.5210000000006</v>
      </c>
      <c r="O136" s="30">
        <v>8707.2720000000008</v>
      </c>
      <c r="P136" s="30">
        <v>1257.249</v>
      </c>
      <c r="Q136" s="30">
        <v>7720.74</v>
      </c>
      <c r="R136" s="30">
        <v>1098.269</v>
      </c>
      <c r="S136" s="34">
        <v>0</v>
      </c>
    </row>
    <row r="137" spans="1:19" ht="15.5" thickBot="1" x14ac:dyDescent="0.4">
      <c r="A137" s="32">
        <v>2015</v>
      </c>
      <c r="B137" s="28" t="s">
        <v>51</v>
      </c>
      <c r="C137" s="28" t="s">
        <v>44</v>
      </c>
      <c r="D137" s="29">
        <v>0.73971100000000012</v>
      </c>
      <c r="E137" s="29">
        <v>0.79436600000000002</v>
      </c>
      <c r="F137" s="29">
        <v>0.74056700000000009</v>
      </c>
      <c r="G137" s="29">
        <v>6.7724999999999994E-2</v>
      </c>
      <c r="H137" s="29">
        <v>0.109787</v>
      </c>
      <c r="I137" s="29">
        <v>0</v>
      </c>
      <c r="J137" s="29">
        <v>0</v>
      </c>
      <c r="K137" s="29">
        <v>0</v>
      </c>
      <c r="L137" s="26">
        <v>22200.905999999999</v>
      </c>
      <c r="M137" s="30">
        <v>16422.244999999999</v>
      </c>
      <c r="N137" s="30">
        <v>13045.266</v>
      </c>
      <c r="O137" s="30">
        <v>12161.779</v>
      </c>
      <c r="P137" s="30">
        <v>883.48699999999997</v>
      </c>
      <c r="Q137" s="30">
        <v>3376.9789999999998</v>
      </c>
      <c r="R137" s="30">
        <v>1432.201</v>
      </c>
      <c r="S137" s="34">
        <v>0</v>
      </c>
    </row>
    <row r="138" spans="1:19" ht="15.5" thickBot="1" x14ac:dyDescent="0.4">
      <c r="A138" s="31">
        <v>2015</v>
      </c>
      <c r="B138" s="24" t="s">
        <v>52</v>
      </c>
      <c r="C138" s="24" t="s">
        <v>43</v>
      </c>
      <c r="D138" s="25">
        <v>0.76260300000000003</v>
      </c>
      <c r="E138" s="25">
        <v>0.56904699999999997</v>
      </c>
      <c r="F138" s="25">
        <v>0.50407299999999999</v>
      </c>
      <c r="G138" s="25">
        <v>0.114181</v>
      </c>
      <c r="H138" s="25">
        <v>0.102559</v>
      </c>
      <c r="I138" s="25">
        <v>0</v>
      </c>
      <c r="J138" s="25">
        <v>0</v>
      </c>
      <c r="K138" s="25">
        <v>0</v>
      </c>
      <c r="L138" s="26">
        <v>23223.179</v>
      </c>
      <c r="M138" s="27">
        <v>17710.066999999999</v>
      </c>
      <c r="N138" s="27">
        <v>10077.869000000001</v>
      </c>
      <c r="O138" s="27">
        <v>8927.17</v>
      </c>
      <c r="P138" s="27">
        <v>1150.6980000000001</v>
      </c>
      <c r="Q138" s="27">
        <v>7632.1980000000003</v>
      </c>
      <c r="R138" s="27">
        <v>1033.579</v>
      </c>
      <c r="S138" s="33">
        <v>0</v>
      </c>
    </row>
    <row r="139" spans="1:19" ht="15.5" thickBot="1" x14ac:dyDescent="0.4">
      <c r="A139" s="31">
        <v>2015</v>
      </c>
      <c r="B139" s="24" t="s">
        <v>52</v>
      </c>
      <c r="C139" s="24" t="s">
        <v>44</v>
      </c>
      <c r="D139" s="25">
        <v>0.74007800000000001</v>
      </c>
      <c r="E139" s="25">
        <v>0.78667699999999996</v>
      </c>
      <c r="F139" s="25">
        <v>0.72974000000000006</v>
      </c>
      <c r="G139" s="25">
        <v>7.2375999999999996E-2</v>
      </c>
      <c r="H139" s="25">
        <v>0.103315</v>
      </c>
      <c r="I139" s="25">
        <v>0</v>
      </c>
      <c r="J139" s="25">
        <v>0</v>
      </c>
      <c r="K139" s="25">
        <v>0</v>
      </c>
      <c r="L139" s="26">
        <v>22219.844000000001</v>
      </c>
      <c r="M139" s="27">
        <v>16444.417000000001</v>
      </c>
      <c r="N139" s="27">
        <v>12936.446</v>
      </c>
      <c r="O139" s="27">
        <v>12000.155000000001</v>
      </c>
      <c r="P139" s="27">
        <v>936.29100000000005</v>
      </c>
      <c r="Q139" s="27">
        <v>3507.971</v>
      </c>
      <c r="R139" s="27">
        <v>1336.527</v>
      </c>
      <c r="S139" s="33">
        <v>0</v>
      </c>
    </row>
    <row r="140" spans="1:19" ht="15.5" thickBot="1" x14ac:dyDescent="0.4">
      <c r="A140" s="32">
        <v>2015</v>
      </c>
      <c r="B140" s="28" t="s">
        <v>53</v>
      </c>
      <c r="C140" s="28" t="s">
        <v>43</v>
      </c>
      <c r="D140" s="29">
        <v>0.76294099999999998</v>
      </c>
      <c r="E140" s="29">
        <v>0.58309299999999997</v>
      </c>
      <c r="F140" s="29">
        <v>0.51819599999999999</v>
      </c>
      <c r="G140" s="29">
        <v>0.11129699999999999</v>
      </c>
      <c r="H140" s="29">
        <v>0.107322</v>
      </c>
      <c r="I140" s="29">
        <v>0</v>
      </c>
      <c r="J140" s="29">
        <v>0</v>
      </c>
      <c r="K140" s="29">
        <v>0</v>
      </c>
      <c r="L140" s="26">
        <v>23244.724999999999</v>
      </c>
      <c r="M140" s="30">
        <v>17734.355</v>
      </c>
      <c r="N140" s="30">
        <v>10340.772999999999</v>
      </c>
      <c r="O140" s="30">
        <v>9189.8739999999998</v>
      </c>
      <c r="P140" s="30">
        <v>1150.8989999999999</v>
      </c>
      <c r="Q140" s="30">
        <v>7393.5820000000003</v>
      </c>
      <c r="R140" s="30">
        <v>1109.79</v>
      </c>
      <c r="S140" s="34">
        <v>0</v>
      </c>
    </row>
    <row r="141" spans="1:19" ht="15.5" thickBot="1" x14ac:dyDescent="0.4">
      <c r="A141" s="32">
        <v>2015</v>
      </c>
      <c r="B141" s="28" t="s">
        <v>53</v>
      </c>
      <c r="C141" s="28" t="s">
        <v>44</v>
      </c>
      <c r="D141" s="29">
        <v>0.74043000000000003</v>
      </c>
      <c r="E141" s="29">
        <v>0.80763900000000011</v>
      </c>
      <c r="F141" s="29">
        <v>0.75638800000000006</v>
      </c>
      <c r="G141" s="29">
        <v>6.3458000000000001E-2</v>
      </c>
      <c r="H141" s="29">
        <v>0.103439</v>
      </c>
      <c r="I141" s="29">
        <v>0</v>
      </c>
      <c r="J141" s="29">
        <v>0</v>
      </c>
      <c r="K141" s="29">
        <v>0</v>
      </c>
      <c r="L141" s="26">
        <v>22238.256000000001</v>
      </c>
      <c r="M141" s="30">
        <v>16465.88</v>
      </c>
      <c r="N141" s="30">
        <v>13298.489</v>
      </c>
      <c r="O141" s="30">
        <v>12454.587</v>
      </c>
      <c r="P141" s="30">
        <v>843.90200000000004</v>
      </c>
      <c r="Q141" s="30">
        <v>3167.3910000000001</v>
      </c>
      <c r="R141" s="30">
        <v>1375.588</v>
      </c>
      <c r="S141" s="34">
        <v>0</v>
      </c>
    </row>
    <row r="142" spans="1:19" ht="15.5" thickBot="1" x14ac:dyDescent="0.4">
      <c r="A142" s="31">
        <v>2015</v>
      </c>
      <c r="B142" s="24" t="s">
        <v>54</v>
      </c>
      <c r="C142" s="24" t="s">
        <v>43</v>
      </c>
      <c r="D142" s="25">
        <v>0.76328000000000007</v>
      </c>
      <c r="E142" s="25">
        <v>0.56758799999999998</v>
      </c>
      <c r="F142" s="25">
        <v>0.50988699999999998</v>
      </c>
      <c r="G142" s="25">
        <v>0.10166</v>
      </c>
      <c r="H142" s="25">
        <v>9.7513000000000002E-2</v>
      </c>
      <c r="I142" s="25">
        <v>0</v>
      </c>
      <c r="J142" s="25">
        <v>0</v>
      </c>
      <c r="K142" s="25">
        <v>0</v>
      </c>
      <c r="L142" s="26">
        <v>23267.125</v>
      </c>
      <c r="M142" s="27">
        <v>17759.335999999999</v>
      </c>
      <c r="N142" s="27">
        <v>10079.989</v>
      </c>
      <c r="O142" s="27">
        <v>9055.2559999999994</v>
      </c>
      <c r="P142" s="27">
        <v>1024.7329999999999</v>
      </c>
      <c r="Q142" s="27">
        <v>7679.3469999999998</v>
      </c>
      <c r="R142" s="27">
        <v>982.928</v>
      </c>
      <c r="S142" s="33">
        <v>0</v>
      </c>
    </row>
    <row r="143" spans="1:19" ht="15.5" thickBot="1" x14ac:dyDescent="0.4">
      <c r="A143" s="31">
        <v>2015</v>
      </c>
      <c r="B143" s="24" t="s">
        <v>54</v>
      </c>
      <c r="C143" s="24" t="s">
        <v>44</v>
      </c>
      <c r="D143" s="25">
        <v>0.74078599999999994</v>
      </c>
      <c r="E143" s="25">
        <v>0.80280399999999996</v>
      </c>
      <c r="F143" s="25">
        <v>0.75800000000000001</v>
      </c>
      <c r="G143" s="25">
        <v>5.5810000000000012E-2</v>
      </c>
      <c r="H143" s="25">
        <v>9.8961000000000007E-2</v>
      </c>
      <c r="I143" s="25">
        <v>0</v>
      </c>
      <c r="J143" s="25">
        <v>0</v>
      </c>
      <c r="K143" s="25">
        <v>0</v>
      </c>
      <c r="L143" s="26">
        <v>22257.493999999999</v>
      </c>
      <c r="M143" s="27">
        <v>16488.035</v>
      </c>
      <c r="N143" s="27">
        <v>13236.665000000001</v>
      </c>
      <c r="O143" s="27">
        <v>12497.931</v>
      </c>
      <c r="P143" s="27">
        <v>738.73500000000001</v>
      </c>
      <c r="Q143" s="27">
        <v>3251.37</v>
      </c>
      <c r="R143" s="27">
        <v>1309.912</v>
      </c>
      <c r="S143" s="33">
        <v>0</v>
      </c>
    </row>
    <row r="144" spans="1:19" ht="15.5" thickBot="1" x14ac:dyDescent="0.4">
      <c r="A144" s="32">
        <v>2015</v>
      </c>
      <c r="B144" s="28" t="s">
        <v>55</v>
      </c>
      <c r="C144" s="28" t="s">
        <v>43</v>
      </c>
      <c r="D144" s="29">
        <v>0.76360699999999992</v>
      </c>
      <c r="E144" s="29">
        <v>0.55289299999999997</v>
      </c>
      <c r="F144" s="29">
        <v>0.48490499999999997</v>
      </c>
      <c r="G144" s="29">
        <v>0.12296899999999999</v>
      </c>
      <c r="H144" s="29">
        <v>0.1011</v>
      </c>
      <c r="I144" s="29">
        <v>0</v>
      </c>
      <c r="J144" s="29">
        <v>0</v>
      </c>
      <c r="K144" s="29">
        <v>0</v>
      </c>
      <c r="L144" s="26">
        <v>23288.920999999998</v>
      </c>
      <c r="M144" s="30">
        <v>17783.587</v>
      </c>
      <c r="N144" s="30">
        <v>9832.4249999999993</v>
      </c>
      <c r="O144" s="30">
        <v>8623.3459999999995</v>
      </c>
      <c r="P144" s="30">
        <v>1209.08</v>
      </c>
      <c r="Q144" s="30">
        <v>7951.1620000000003</v>
      </c>
      <c r="R144" s="30">
        <v>994.05499999999995</v>
      </c>
      <c r="S144" s="34">
        <v>0</v>
      </c>
    </row>
    <row r="145" spans="1:19" ht="15.5" thickBot="1" x14ac:dyDescent="0.4">
      <c r="A145" s="32">
        <v>2015</v>
      </c>
      <c r="B145" s="28" t="s">
        <v>55</v>
      </c>
      <c r="C145" s="28" t="s">
        <v>44</v>
      </c>
      <c r="D145" s="29">
        <v>0.74112700000000009</v>
      </c>
      <c r="E145" s="29">
        <v>0.80587999999999993</v>
      </c>
      <c r="F145" s="29">
        <v>0.75546999999999997</v>
      </c>
      <c r="G145" s="29">
        <v>6.2551999999999996E-2</v>
      </c>
      <c r="H145" s="29">
        <v>0.101325</v>
      </c>
      <c r="I145" s="29">
        <v>0</v>
      </c>
      <c r="J145" s="29">
        <v>0</v>
      </c>
      <c r="K145" s="29">
        <v>0</v>
      </c>
      <c r="L145" s="26">
        <v>22276.197</v>
      </c>
      <c r="M145" s="30">
        <v>16509.501</v>
      </c>
      <c r="N145" s="30">
        <v>13304.669</v>
      </c>
      <c r="O145" s="30">
        <v>12472.431</v>
      </c>
      <c r="P145" s="30">
        <v>832.23800000000006</v>
      </c>
      <c r="Q145" s="30">
        <v>3204.8319999999999</v>
      </c>
      <c r="R145" s="30">
        <v>1348.1010000000001</v>
      </c>
      <c r="S145" s="34">
        <v>0</v>
      </c>
    </row>
    <row r="146" spans="1:19" ht="15.5" thickBot="1" x14ac:dyDescent="0.4">
      <c r="A146" s="31">
        <v>2016</v>
      </c>
      <c r="B146" s="24" t="s">
        <v>42</v>
      </c>
      <c r="C146" s="24" t="s">
        <v>43</v>
      </c>
      <c r="D146" s="25">
        <v>0.76394499999999999</v>
      </c>
      <c r="E146" s="25">
        <v>0.55449999999999999</v>
      </c>
      <c r="F146" s="25">
        <v>0.46202700000000002</v>
      </c>
      <c r="G146" s="25">
        <v>0.166769</v>
      </c>
      <c r="H146" s="25">
        <v>0.10863200000000001</v>
      </c>
      <c r="I146" s="25">
        <v>0</v>
      </c>
      <c r="J146" s="25">
        <v>0</v>
      </c>
      <c r="K146" s="25">
        <v>0</v>
      </c>
      <c r="L146" s="26">
        <v>23312.131000000001</v>
      </c>
      <c r="M146" s="27">
        <v>17809.197</v>
      </c>
      <c r="N146" s="27">
        <v>9875.2029999999995</v>
      </c>
      <c r="O146" s="27">
        <v>8228.3279999999995</v>
      </c>
      <c r="P146" s="27">
        <v>1646.875</v>
      </c>
      <c r="Q146" s="27">
        <v>7933.9939999999997</v>
      </c>
      <c r="R146" s="27">
        <v>1072.7660000000001</v>
      </c>
      <c r="S146" s="33">
        <v>0</v>
      </c>
    </row>
    <row r="147" spans="1:19" ht="15.5" thickBot="1" x14ac:dyDescent="0.4">
      <c r="A147" s="31">
        <v>2016</v>
      </c>
      <c r="B147" s="24" t="s">
        <v>42</v>
      </c>
      <c r="C147" s="24" t="s">
        <v>44</v>
      </c>
      <c r="D147" s="25">
        <v>0.74148099999999995</v>
      </c>
      <c r="E147" s="25">
        <v>0.79715400000000003</v>
      </c>
      <c r="F147" s="25">
        <v>0.72694400000000003</v>
      </c>
      <c r="G147" s="25">
        <v>8.8076000000000002E-2</v>
      </c>
      <c r="H147" s="25">
        <v>0.114429</v>
      </c>
      <c r="I147" s="25">
        <v>0</v>
      </c>
      <c r="J147" s="25">
        <v>0</v>
      </c>
      <c r="K147" s="25">
        <v>0</v>
      </c>
      <c r="L147" s="26">
        <v>22296.165000000001</v>
      </c>
      <c r="M147" s="27">
        <v>16532.188999999998</v>
      </c>
      <c r="N147" s="27">
        <v>13178.701999999999</v>
      </c>
      <c r="O147" s="27">
        <v>12017.974</v>
      </c>
      <c r="P147" s="27">
        <v>1160.7280000000001</v>
      </c>
      <c r="Q147" s="27">
        <v>3353.4870000000001</v>
      </c>
      <c r="R147" s="27">
        <v>1508.028</v>
      </c>
      <c r="S147" s="33">
        <v>0</v>
      </c>
    </row>
    <row r="148" spans="1:19" ht="15.5" thickBot="1" x14ac:dyDescent="0.4">
      <c r="A148" s="32">
        <v>2016</v>
      </c>
      <c r="B148" s="28" t="s">
        <v>45</v>
      </c>
      <c r="C148" s="28" t="s">
        <v>43</v>
      </c>
      <c r="D148" s="29">
        <v>0.76427599999999996</v>
      </c>
      <c r="E148" s="29">
        <v>0.55172199999999993</v>
      </c>
      <c r="F148" s="29">
        <v>0.47542699999999999</v>
      </c>
      <c r="G148" s="29">
        <v>0.13828499999999999</v>
      </c>
      <c r="H148" s="29">
        <v>0.111267</v>
      </c>
      <c r="I148" s="29">
        <v>0</v>
      </c>
      <c r="J148" s="29">
        <v>0</v>
      </c>
      <c r="K148" s="29">
        <v>0</v>
      </c>
      <c r="L148" s="26">
        <v>23335.172999999999</v>
      </c>
      <c r="M148" s="30">
        <v>17834.519</v>
      </c>
      <c r="N148" s="30">
        <v>9839.6929999999993</v>
      </c>
      <c r="O148" s="30">
        <v>8479.0120000000006</v>
      </c>
      <c r="P148" s="30">
        <v>1360.681</v>
      </c>
      <c r="Q148" s="30">
        <v>7994.826</v>
      </c>
      <c r="R148" s="30">
        <v>1094.83</v>
      </c>
      <c r="S148" s="34">
        <v>0</v>
      </c>
    </row>
    <row r="149" spans="1:19" ht="15.5" thickBot="1" x14ac:dyDescent="0.4">
      <c r="A149" s="32">
        <v>2016</v>
      </c>
      <c r="B149" s="28" t="s">
        <v>45</v>
      </c>
      <c r="C149" s="28" t="s">
        <v>44</v>
      </c>
      <c r="D149" s="29">
        <v>0.74183200000000005</v>
      </c>
      <c r="E149" s="29">
        <v>0.79358200000000001</v>
      </c>
      <c r="F149" s="29">
        <v>0.73187399999999991</v>
      </c>
      <c r="G149" s="29">
        <v>7.7758999999999995E-2</v>
      </c>
      <c r="H149" s="29">
        <v>0.115215</v>
      </c>
      <c r="I149" s="29">
        <v>0</v>
      </c>
      <c r="J149" s="29">
        <v>0</v>
      </c>
      <c r="K149" s="29">
        <v>0</v>
      </c>
      <c r="L149" s="26">
        <v>22316.096000000001</v>
      </c>
      <c r="M149" s="30">
        <v>16554.782999999999</v>
      </c>
      <c r="N149" s="30">
        <v>13137.573</v>
      </c>
      <c r="O149" s="30">
        <v>12116.01</v>
      </c>
      <c r="P149" s="30">
        <v>1021.563</v>
      </c>
      <c r="Q149" s="30">
        <v>3417.21</v>
      </c>
      <c r="R149" s="30">
        <v>1513.64</v>
      </c>
      <c r="S149" s="34">
        <v>0</v>
      </c>
    </row>
    <row r="150" spans="1:19" ht="15.5" thickBot="1" x14ac:dyDescent="0.4">
      <c r="A150" s="31">
        <v>2016</v>
      </c>
      <c r="B150" s="24" t="s">
        <v>46</v>
      </c>
      <c r="C150" s="24" t="s">
        <v>43</v>
      </c>
      <c r="D150" s="25">
        <v>0.76458499999999996</v>
      </c>
      <c r="E150" s="25">
        <v>0.54690899999999998</v>
      </c>
      <c r="F150" s="25">
        <v>0.47417799999999999</v>
      </c>
      <c r="G150" s="25">
        <v>0.13298599999999999</v>
      </c>
      <c r="H150" s="25">
        <v>0.10195799999999999</v>
      </c>
      <c r="I150" s="25">
        <v>0</v>
      </c>
      <c r="J150" s="25">
        <v>0</v>
      </c>
      <c r="K150" s="25">
        <v>0</v>
      </c>
      <c r="L150" s="26">
        <v>23356.702000000001</v>
      </c>
      <c r="M150" s="27">
        <v>17858.181</v>
      </c>
      <c r="N150" s="27">
        <v>9766.7970000000005</v>
      </c>
      <c r="O150" s="27">
        <v>8467.9529999999995</v>
      </c>
      <c r="P150" s="27">
        <v>1298.8440000000001</v>
      </c>
      <c r="Q150" s="27">
        <v>8091.384</v>
      </c>
      <c r="R150" s="27">
        <v>995.80799999999999</v>
      </c>
      <c r="S150" s="33">
        <v>0</v>
      </c>
    </row>
    <row r="151" spans="1:19" ht="15.5" thickBot="1" x14ac:dyDescent="0.4">
      <c r="A151" s="31">
        <v>2016</v>
      </c>
      <c r="B151" s="24" t="s">
        <v>46</v>
      </c>
      <c r="C151" s="24" t="s">
        <v>44</v>
      </c>
      <c r="D151" s="25">
        <v>0.74215399999999998</v>
      </c>
      <c r="E151" s="25">
        <v>0.78419099999999997</v>
      </c>
      <c r="F151" s="25">
        <v>0.71882699999999999</v>
      </c>
      <c r="G151" s="25">
        <v>8.3352000000000009E-2</v>
      </c>
      <c r="H151" s="25">
        <v>9.8933999999999994E-2</v>
      </c>
      <c r="I151" s="25">
        <v>0</v>
      </c>
      <c r="J151" s="25">
        <v>0</v>
      </c>
      <c r="K151" s="25">
        <v>0</v>
      </c>
      <c r="L151" s="26">
        <v>22334.839</v>
      </c>
      <c r="M151" s="27">
        <v>16575.886999999999</v>
      </c>
      <c r="N151" s="27">
        <v>12998.668</v>
      </c>
      <c r="O151" s="27">
        <v>11915.198</v>
      </c>
      <c r="P151" s="27">
        <v>1083.471</v>
      </c>
      <c r="Q151" s="27">
        <v>3577.2190000000001</v>
      </c>
      <c r="R151" s="27">
        <v>1286.0119999999999</v>
      </c>
      <c r="S151" s="33">
        <v>0</v>
      </c>
    </row>
    <row r="152" spans="1:19" ht="15.5" thickBot="1" x14ac:dyDescent="0.4">
      <c r="A152" s="32">
        <v>2016</v>
      </c>
      <c r="B152" s="28" t="s">
        <v>47</v>
      </c>
      <c r="C152" s="28" t="s">
        <v>43</v>
      </c>
      <c r="D152" s="29">
        <v>0.76491500000000001</v>
      </c>
      <c r="E152" s="29">
        <v>0.56274900000000005</v>
      </c>
      <c r="F152" s="29">
        <v>0.49408400000000002</v>
      </c>
      <c r="G152" s="29">
        <v>0.122017</v>
      </c>
      <c r="H152" s="29">
        <v>0.107211</v>
      </c>
      <c r="I152" s="29">
        <v>0</v>
      </c>
      <c r="J152" s="29">
        <v>0</v>
      </c>
      <c r="K152" s="29">
        <v>0</v>
      </c>
      <c r="L152" s="26">
        <v>23380.182000000001</v>
      </c>
      <c r="M152" s="30">
        <v>17883.841</v>
      </c>
      <c r="N152" s="30">
        <v>10064.114</v>
      </c>
      <c r="O152" s="30">
        <v>8836.1180000000004</v>
      </c>
      <c r="P152" s="30">
        <v>1227.9960000000001</v>
      </c>
      <c r="Q152" s="30">
        <v>7819.7269999999999</v>
      </c>
      <c r="R152" s="30">
        <v>1078.9870000000001</v>
      </c>
      <c r="S152" s="34">
        <v>0</v>
      </c>
    </row>
    <row r="153" spans="1:19" ht="15.5" thickBot="1" x14ac:dyDescent="0.4">
      <c r="A153" s="32">
        <v>2016</v>
      </c>
      <c r="B153" s="28" t="s">
        <v>47</v>
      </c>
      <c r="C153" s="28" t="s">
        <v>44</v>
      </c>
      <c r="D153" s="29">
        <v>0.74250200000000011</v>
      </c>
      <c r="E153" s="29">
        <v>0.79546300000000003</v>
      </c>
      <c r="F153" s="29">
        <v>0.73880499999999993</v>
      </c>
      <c r="G153" s="29">
        <v>7.1226999999999999E-2</v>
      </c>
      <c r="H153" s="29">
        <v>9.9434999999999996E-2</v>
      </c>
      <c r="I153" s="29">
        <v>0</v>
      </c>
      <c r="J153" s="29">
        <v>0</v>
      </c>
      <c r="K153" s="29">
        <v>0</v>
      </c>
      <c r="L153" s="26">
        <v>22355.204000000002</v>
      </c>
      <c r="M153" s="30">
        <v>16598.79</v>
      </c>
      <c r="N153" s="30">
        <v>13203.728999999999</v>
      </c>
      <c r="O153" s="30">
        <v>12263.269</v>
      </c>
      <c r="P153" s="30">
        <v>940.46</v>
      </c>
      <c r="Q153" s="30">
        <v>3395.0610000000001</v>
      </c>
      <c r="R153" s="30">
        <v>1312.915</v>
      </c>
      <c r="S153" s="34">
        <v>0</v>
      </c>
    </row>
    <row r="154" spans="1:19" ht="15.5" thickBot="1" x14ac:dyDescent="0.4">
      <c r="A154" s="31">
        <v>2016</v>
      </c>
      <c r="B154" s="24" t="s">
        <v>48</v>
      </c>
      <c r="C154" s="24" t="s">
        <v>43</v>
      </c>
      <c r="D154" s="25">
        <v>0.76523399999999997</v>
      </c>
      <c r="E154" s="25">
        <v>0.55555399999999999</v>
      </c>
      <c r="F154" s="25">
        <v>0.48969699999999999</v>
      </c>
      <c r="G154" s="25">
        <v>0.11854199999999999</v>
      </c>
      <c r="H154" s="25">
        <v>0.11219899999999999</v>
      </c>
      <c r="I154" s="25">
        <v>0</v>
      </c>
      <c r="J154" s="25">
        <v>0</v>
      </c>
      <c r="K154" s="25">
        <v>0</v>
      </c>
      <c r="L154" s="26">
        <v>23402.764999999999</v>
      </c>
      <c r="M154" s="27">
        <v>17908.591</v>
      </c>
      <c r="N154" s="27">
        <v>9949.19</v>
      </c>
      <c r="O154" s="27">
        <v>8769.7900000000009</v>
      </c>
      <c r="P154" s="27">
        <v>1179.4000000000001</v>
      </c>
      <c r="Q154" s="27">
        <v>7959.4009999999998</v>
      </c>
      <c r="R154" s="27">
        <v>1116.2919999999999</v>
      </c>
      <c r="S154" s="33">
        <v>0</v>
      </c>
    </row>
    <row r="155" spans="1:19" ht="15.5" thickBot="1" x14ac:dyDescent="0.4">
      <c r="A155" s="31">
        <v>2016</v>
      </c>
      <c r="B155" s="24" t="s">
        <v>48</v>
      </c>
      <c r="C155" s="24" t="s">
        <v>44</v>
      </c>
      <c r="D155" s="25">
        <v>0.742838</v>
      </c>
      <c r="E155" s="25">
        <v>0.78008500000000003</v>
      </c>
      <c r="F155" s="25">
        <v>0.72368899999999992</v>
      </c>
      <c r="G155" s="25">
        <v>7.2293999999999997E-2</v>
      </c>
      <c r="H155" s="25">
        <v>0.10215100000000001</v>
      </c>
      <c r="I155" s="25">
        <v>0</v>
      </c>
      <c r="J155" s="25">
        <v>0</v>
      </c>
      <c r="K155" s="25">
        <v>0</v>
      </c>
      <c r="L155" s="26">
        <v>22375.291000000001</v>
      </c>
      <c r="M155" s="27">
        <v>16621.218000000001</v>
      </c>
      <c r="N155" s="27">
        <v>12965.957</v>
      </c>
      <c r="O155" s="27">
        <v>12028.599</v>
      </c>
      <c r="P155" s="27">
        <v>937.35799999999995</v>
      </c>
      <c r="Q155" s="27">
        <v>3655.261</v>
      </c>
      <c r="R155" s="27">
        <v>1324.489</v>
      </c>
      <c r="S155" s="33">
        <v>0</v>
      </c>
    </row>
    <row r="156" spans="1:19" ht="15.5" thickBot="1" x14ac:dyDescent="0.4">
      <c r="A156" s="32">
        <v>2016</v>
      </c>
      <c r="B156" s="28" t="s">
        <v>49</v>
      </c>
      <c r="C156" s="28" t="s">
        <v>43</v>
      </c>
      <c r="D156" s="29">
        <v>0.76556399999999991</v>
      </c>
      <c r="E156" s="29">
        <v>0.55961300000000003</v>
      </c>
      <c r="F156" s="29">
        <v>0.49454300000000001</v>
      </c>
      <c r="G156" s="29">
        <v>0.11627700000000001</v>
      </c>
      <c r="H156" s="29">
        <v>0.10455200000000001</v>
      </c>
      <c r="I156" s="29">
        <v>0</v>
      </c>
      <c r="J156" s="29">
        <v>0</v>
      </c>
      <c r="K156" s="29">
        <v>0</v>
      </c>
      <c r="L156" s="26">
        <v>23426.338</v>
      </c>
      <c r="M156" s="30">
        <v>17934.351999999999</v>
      </c>
      <c r="N156" s="30">
        <v>10036.300999999999</v>
      </c>
      <c r="O156" s="30">
        <v>8869.3060000000005</v>
      </c>
      <c r="P156" s="30">
        <v>1166.9949999999999</v>
      </c>
      <c r="Q156" s="30">
        <v>7898.0510000000004</v>
      </c>
      <c r="R156" s="30">
        <v>1049.3150000000001</v>
      </c>
      <c r="S156" s="34">
        <v>0</v>
      </c>
    </row>
    <row r="157" spans="1:19" ht="15.5" thickBot="1" x14ac:dyDescent="0.4">
      <c r="A157" s="32">
        <v>2016</v>
      </c>
      <c r="B157" s="28" t="s">
        <v>49</v>
      </c>
      <c r="C157" s="28" t="s">
        <v>44</v>
      </c>
      <c r="D157" s="29">
        <v>0.74318700000000004</v>
      </c>
      <c r="E157" s="29">
        <v>0.79458899999999999</v>
      </c>
      <c r="F157" s="29">
        <v>0.73626400000000003</v>
      </c>
      <c r="G157" s="29">
        <v>7.3402000000000009E-2</v>
      </c>
      <c r="H157" s="29">
        <v>9.8491999999999996E-2</v>
      </c>
      <c r="I157" s="29">
        <v>0</v>
      </c>
      <c r="J157" s="29">
        <v>0</v>
      </c>
      <c r="K157" s="29">
        <v>0</v>
      </c>
      <c r="L157" s="26">
        <v>22396.424999999999</v>
      </c>
      <c r="M157" s="30">
        <v>16644.738000000001</v>
      </c>
      <c r="N157" s="30">
        <v>13225.723</v>
      </c>
      <c r="O157" s="30">
        <v>12254.925999999999</v>
      </c>
      <c r="P157" s="30">
        <v>970.79700000000003</v>
      </c>
      <c r="Q157" s="30">
        <v>3419.0149999999999</v>
      </c>
      <c r="R157" s="30">
        <v>1302.626</v>
      </c>
      <c r="S157" s="34">
        <v>0</v>
      </c>
    </row>
    <row r="158" spans="1:19" ht="15.5" thickBot="1" x14ac:dyDescent="0.4">
      <c r="A158" s="31">
        <v>2016</v>
      </c>
      <c r="B158" s="24" t="s">
        <v>50</v>
      </c>
      <c r="C158" s="24" t="s">
        <v>43</v>
      </c>
      <c r="D158" s="25">
        <v>0.76582099999999997</v>
      </c>
      <c r="E158" s="25">
        <v>0.54609299999999994</v>
      </c>
      <c r="F158" s="25">
        <v>0.47456300000000001</v>
      </c>
      <c r="G158" s="25">
        <v>0.13098599999999999</v>
      </c>
      <c r="H158" s="25">
        <v>0.102315</v>
      </c>
      <c r="I158" s="25">
        <v>0</v>
      </c>
      <c r="J158" s="25">
        <v>0</v>
      </c>
      <c r="K158" s="25">
        <v>0</v>
      </c>
      <c r="L158" s="26">
        <v>23446.949000000001</v>
      </c>
      <c r="M158" s="27">
        <v>17956.163</v>
      </c>
      <c r="N158" s="27">
        <v>9805.7389999999996</v>
      </c>
      <c r="O158" s="27">
        <v>8521.3250000000007</v>
      </c>
      <c r="P158" s="27">
        <v>1284.414</v>
      </c>
      <c r="Q158" s="27">
        <v>8150.424</v>
      </c>
      <c r="R158" s="27">
        <v>1003.275</v>
      </c>
      <c r="S158" s="33">
        <v>0</v>
      </c>
    </row>
    <row r="159" spans="1:19" ht="15.5" thickBot="1" x14ac:dyDescent="0.4">
      <c r="A159" s="31">
        <v>2016</v>
      </c>
      <c r="B159" s="24" t="s">
        <v>50</v>
      </c>
      <c r="C159" s="24" t="s">
        <v>44</v>
      </c>
      <c r="D159" s="25">
        <v>0.74345399999999995</v>
      </c>
      <c r="E159" s="25">
        <v>0.78460200000000002</v>
      </c>
      <c r="F159" s="25">
        <v>0.72162099999999996</v>
      </c>
      <c r="G159" s="25">
        <v>8.0271000000000009E-2</v>
      </c>
      <c r="H159" s="25">
        <v>0.102315</v>
      </c>
      <c r="I159" s="25">
        <v>0</v>
      </c>
      <c r="J159" s="25">
        <v>0</v>
      </c>
      <c r="K159" s="25">
        <v>0</v>
      </c>
      <c r="L159" s="26">
        <v>22414.879000000001</v>
      </c>
      <c r="M159" s="27">
        <v>16664.420999999998</v>
      </c>
      <c r="N159" s="27">
        <v>13074.94</v>
      </c>
      <c r="O159" s="27">
        <v>12025.396000000001</v>
      </c>
      <c r="P159" s="27">
        <v>1049.5440000000001</v>
      </c>
      <c r="Q159" s="27">
        <v>3589.4810000000002</v>
      </c>
      <c r="R159" s="27">
        <v>1337.7570000000001</v>
      </c>
      <c r="S159" s="33">
        <v>0</v>
      </c>
    </row>
    <row r="160" spans="1:19" ht="15.5" thickBot="1" x14ac:dyDescent="0.4">
      <c r="A160" s="32">
        <v>2016</v>
      </c>
      <c r="B160" s="28" t="s">
        <v>51</v>
      </c>
      <c r="C160" s="28" t="s">
        <v>43</v>
      </c>
      <c r="D160" s="29">
        <v>0.76614400000000005</v>
      </c>
      <c r="E160" s="29">
        <v>0.54840500000000003</v>
      </c>
      <c r="F160" s="29">
        <v>0.48356100000000002</v>
      </c>
      <c r="G160" s="29">
        <v>0.118242</v>
      </c>
      <c r="H160" s="29">
        <v>9.8976000000000008E-2</v>
      </c>
      <c r="I160" s="29">
        <v>0</v>
      </c>
      <c r="J160" s="29">
        <v>0</v>
      </c>
      <c r="K160" s="29">
        <v>0</v>
      </c>
      <c r="L160" s="26">
        <v>23470.417000000001</v>
      </c>
      <c r="M160" s="30">
        <v>17981.718000000001</v>
      </c>
      <c r="N160" s="30">
        <v>9861.2669999999998</v>
      </c>
      <c r="O160" s="30">
        <v>8695.2510000000002</v>
      </c>
      <c r="P160" s="30">
        <v>1166.0160000000001</v>
      </c>
      <c r="Q160" s="30">
        <v>8120.451</v>
      </c>
      <c r="R160" s="30">
        <v>976.03300000000002</v>
      </c>
      <c r="S160" s="34">
        <v>0</v>
      </c>
    </row>
    <row r="161" spans="1:19" ht="15.5" thickBot="1" x14ac:dyDescent="0.4">
      <c r="A161" s="32">
        <v>2016</v>
      </c>
      <c r="B161" s="28" t="s">
        <v>51</v>
      </c>
      <c r="C161" s="28" t="s">
        <v>44</v>
      </c>
      <c r="D161" s="29">
        <v>0.74379800000000007</v>
      </c>
      <c r="E161" s="29">
        <v>0.79471400000000003</v>
      </c>
      <c r="F161" s="29">
        <v>0.73665499999999995</v>
      </c>
      <c r="G161" s="29">
        <v>7.3055999999999996E-2</v>
      </c>
      <c r="H161" s="29">
        <v>9.9847000000000005E-2</v>
      </c>
      <c r="I161" s="29">
        <v>0</v>
      </c>
      <c r="J161" s="29">
        <v>0</v>
      </c>
      <c r="K161" s="29">
        <v>0</v>
      </c>
      <c r="L161" s="26">
        <v>22436.474999999999</v>
      </c>
      <c r="M161" s="30">
        <v>16688.206999999999</v>
      </c>
      <c r="N161" s="30">
        <v>13262.346</v>
      </c>
      <c r="O161" s="30">
        <v>12293.451999999999</v>
      </c>
      <c r="P161" s="30">
        <v>968.89400000000001</v>
      </c>
      <c r="Q161" s="30">
        <v>3425.8609999999999</v>
      </c>
      <c r="R161" s="30">
        <v>1324.202</v>
      </c>
      <c r="S161" s="34">
        <v>0</v>
      </c>
    </row>
    <row r="162" spans="1:19" ht="15.5" thickBot="1" x14ac:dyDescent="0.4">
      <c r="A162" s="31">
        <v>2016</v>
      </c>
      <c r="B162" s="24" t="s">
        <v>52</v>
      </c>
      <c r="C162" s="24" t="s">
        <v>43</v>
      </c>
      <c r="D162" s="25">
        <v>0.76646199999999998</v>
      </c>
      <c r="E162" s="25">
        <v>0.55387500000000001</v>
      </c>
      <c r="F162" s="25">
        <v>0.49026599999999998</v>
      </c>
      <c r="G162" s="25">
        <v>0.114845</v>
      </c>
      <c r="H162" s="25">
        <v>0.101477</v>
      </c>
      <c r="I162" s="25">
        <v>0</v>
      </c>
      <c r="J162" s="25">
        <v>0</v>
      </c>
      <c r="K162" s="25">
        <v>0</v>
      </c>
      <c r="L162" s="26">
        <v>23493.909</v>
      </c>
      <c r="M162" s="27">
        <v>18007.196</v>
      </c>
      <c r="N162" s="27">
        <v>9973.7389999999996</v>
      </c>
      <c r="O162" s="27">
        <v>8828.3089999999993</v>
      </c>
      <c r="P162" s="27">
        <v>1145.431</v>
      </c>
      <c r="Q162" s="27">
        <v>8033.4570000000003</v>
      </c>
      <c r="R162" s="27">
        <v>1012.109</v>
      </c>
      <c r="S162" s="33">
        <v>0</v>
      </c>
    </row>
    <row r="163" spans="1:19" ht="15.5" thickBot="1" x14ac:dyDescent="0.4">
      <c r="A163" s="31">
        <v>2016</v>
      </c>
      <c r="B163" s="24" t="s">
        <v>52</v>
      </c>
      <c r="C163" s="24" t="s">
        <v>44</v>
      </c>
      <c r="D163" s="25">
        <v>0.74413300000000004</v>
      </c>
      <c r="E163" s="25">
        <v>0.78160700000000005</v>
      </c>
      <c r="F163" s="25">
        <v>0.72811099999999995</v>
      </c>
      <c r="G163" s="25">
        <v>6.8445000000000006E-2</v>
      </c>
      <c r="H163" s="25">
        <v>9.6967999999999999E-2</v>
      </c>
      <c r="I163" s="25">
        <v>0</v>
      </c>
      <c r="J163" s="25">
        <v>0</v>
      </c>
      <c r="K163" s="25">
        <v>0</v>
      </c>
      <c r="L163" s="26">
        <v>22458.235000000001</v>
      </c>
      <c r="M163" s="27">
        <v>16711.922999999999</v>
      </c>
      <c r="N163" s="27">
        <v>13062.163</v>
      </c>
      <c r="O163" s="27">
        <v>12168.129000000001</v>
      </c>
      <c r="P163" s="27">
        <v>894.03499999999997</v>
      </c>
      <c r="Q163" s="27">
        <v>3649.76</v>
      </c>
      <c r="R163" s="27">
        <v>1266.607</v>
      </c>
      <c r="S163" s="33">
        <v>0</v>
      </c>
    </row>
    <row r="164" spans="1:19" ht="15.5" thickBot="1" x14ac:dyDescent="0.4">
      <c r="A164" s="32">
        <v>2016</v>
      </c>
      <c r="B164" s="28" t="s">
        <v>53</v>
      </c>
      <c r="C164" s="28" t="s">
        <v>43</v>
      </c>
      <c r="D164" s="29">
        <v>0.76676500000000003</v>
      </c>
      <c r="E164" s="29">
        <v>0.57320400000000005</v>
      </c>
      <c r="F164" s="29">
        <v>0.50926900000000008</v>
      </c>
      <c r="G164" s="29">
        <v>0.11154</v>
      </c>
      <c r="H164" s="29">
        <v>0.103266</v>
      </c>
      <c r="I164" s="29">
        <v>0</v>
      </c>
      <c r="J164" s="29">
        <v>0</v>
      </c>
      <c r="K164" s="29">
        <v>0</v>
      </c>
      <c r="L164" s="26">
        <v>23516.883000000002</v>
      </c>
      <c r="M164" s="30">
        <v>18031.916000000001</v>
      </c>
      <c r="N164" s="30">
        <v>10335.968000000001</v>
      </c>
      <c r="O164" s="30">
        <v>9183.0959999999995</v>
      </c>
      <c r="P164" s="30">
        <v>1152.8720000000001</v>
      </c>
      <c r="Q164" s="30">
        <v>7695.9480000000003</v>
      </c>
      <c r="R164" s="30">
        <v>1067.3579999999999</v>
      </c>
      <c r="S164" s="34">
        <v>0</v>
      </c>
    </row>
    <row r="165" spans="1:19" ht="15.5" thickBot="1" x14ac:dyDescent="0.4">
      <c r="A165" s="32">
        <v>2016</v>
      </c>
      <c r="B165" s="28" t="s">
        <v>53</v>
      </c>
      <c r="C165" s="28" t="s">
        <v>44</v>
      </c>
      <c r="D165" s="29">
        <v>0.744452</v>
      </c>
      <c r="E165" s="29">
        <v>0.79806100000000002</v>
      </c>
      <c r="F165" s="29">
        <v>0.74480599999999997</v>
      </c>
      <c r="G165" s="29">
        <v>6.6730999999999999E-2</v>
      </c>
      <c r="H165" s="29">
        <v>9.7063999999999998E-2</v>
      </c>
      <c r="I165" s="29">
        <v>0</v>
      </c>
      <c r="J165" s="29">
        <v>0</v>
      </c>
      <c r="K165" s="29">
        <v>0</v>
      </c>
      <c r="L165" s="26">
        <v>22479.576000000001</v>
      </c>
      <c r="M165" s="30">
        <v>16734.957999999999</v>
      </c>
      <c r="N165" s="30">
        <v>13355.521000000001</v>
      </c>
      <c r="O165" s="30">
        <v>12464.297</v>
      </c>
      <c r="P165" s="30">
        <v>891.22400000000005</v>
      </c>
      <c r="Q165" s="30">
        <v>3379.4369999999999</v>
      </c>
      <c r="R165" s="30">
        <v>1296.3389999999999</v>
      </c>
      <c r="S165" s="34">
        <v>0</v>
      </c>
    </row>
    <row r="166" spans="1:19" ht="15.5" thickBot="1" x14ac:dyDescent="0.4">
      <c r="A166" s="31">
        <v>2016</v>
      </c>
      <c r="B166" s="24" t="s">
        <v>54</v>
      </c>
      <c r="C166" s="24" t="s">
        <v>43</v>
      </c>
      <c r="D166" s="25">
        <v>0.767069</v>
      </c>
      <c r="E166" s="25">
        <v>0.55916200000000005</v>
      </c>
      <c r="F166" s="25">
        <v>0.50426700000000002</v>
      </c>
      <c r="G166" s="25">
        <v>9.8173999999999997E-2</v>
      </c>
      <c r="H166" s="25">
        <v>0.103272</v>
      </c>
      <c r="I166" s="25">
        <v>0</v>
      </c>
      <c r="J166" s="25">
        <v>0</v>
      </c>
      <c r="K166" s="25">
        <v>0</v>
      </c>
      <c r="L166" s="26">
        <v>23540.7</v>
      </c>
      <c r="M166" s="27">
        <v>18057.332999999999</v>
      </c>
      <c r="N166" s="27">
        <v>10096.976000000001</v>
      </c>
      <c r="O166" s="27">
        <v>9105.7199999999993</v>
      </c>
      <c r="P166" s="27">
        <v>991.25599999999997</v>
      </c>
      <c r="Q166" s="27">
        <v>7960.357</v>
      </c>
      <c r="R166" s="27">
        <v>1042.7349999999999</v>
      </c>
      <c r="S166" s="33">
        <v>0</v>
      </c>
    </row>
    <row r="167" spans="1:19" ht="15.5" thickBot="1" x14ac:dyDescent="0.4">
      <c r="A167" s="31">
        <v>2016</v>
      </c>
      <c r="B167" s="24" t="s">
        <v>54</v>
      </c>
      <c r="C167" s="24" t="s">
        <v>44</v>
      </c>
      <c r="D167" s="25">
        <v>0.74477199999999999</v>
      </c>
      <c r="E167" s="25">
        <v>0.79364000000000001</v>
      </c>
      <c r="F167" s="25">
        <v>0.74426500000000007</v>
      </c>
      <c r="G167" s="25">
        <v>6.2213999999999998E-2</v>
      </c>
      <c r="H167" s="25">
        <v>9.0151999999999996E-2</v>
      </c>
      <c r="I167" s="25">
        <v>0</v>
      </c>
      <c r="J167" s="25">
        <v>0</v>
      </c>
      <c r="K167" s="25">
        <v>0</v>
      </c>
      <c r="L167" s="26">
        <v>22501.771000000001</v>
      </c>
      <c r="M167" s="27">
        <v>16758.685000000001</v>
      </c>
      <c r="N167" s="27">
        <v>13300.368</v>
      </c>
      <c r="O167" s="27">
        <v>12472.895</v>
      </c>
      <c r="P167" s="27">
        <v>827.47299999999996</v>
      </c>
      <c r="Q167" s="27">
        <v>3458.317</v>
      </c>
      <c r="R167" s="27">
        <v>1199.056</v>
      </c>
      <c r="S167" s="33">
        <v>0</v>
      </c>
    </row>
    <row r="168" spans="1:19" ht="15.5" thickBot="1" x14ac:dyDescent="0.4">
      <c r="A168" s="32">
        <v>2016</v>
      </c>
      <c r="B168" s="28" t="s">
        <v>55</v>
      </c>
      <c r="C168" s="28" t="s">
        <v>43</v>
      </c>
      <c r="D168" s="29">
        <v>0.76736300000000002</v>
      </c>
      <c r="E168" s="29">
        <v>0.54672600000000005</v>
      </c>
      <c r="F168" s="29">
        <v>0.47998200000000002</v>
      </c>
      <c r="G168" s="29">
        <v>0.12207899999999999</v>
      </c>
      <c r="H168" s="29">
        <v>9.484999999999999E-2</v>
      </c>
      <c r="I168" s="29">
        <v>0</v>
      </c>
      <c r="J168" s="29">
        <v>0</v>
      </c>
      <c r="K168" s="29">
        <v>0</v>
      </c>
      <c r="L168" s="26">
        <v>23564.213</v>
      </c>
      <c r="M168" s="30">
        <v>18082.311000000002</v>
      </c>
      <c r="N168" s="30">
        <v>9886.0640000000003</v>
      </c>
      <c r="O168" s="30">
        <v>8679.1869999999999</v>
      </c>
      <c r="P168" s="30">
        <v>1206.877</v>
      </c>
      <c r="Q168" s="30">
        <v>8196.2469999999994</v>
      </c>
      <c r="R168" s="30">
        <v>937.69299999999998</v>
      </c>
      <c r="S168" s="34">
        <v>0</v>
      </c>
    </row>
    <row r="169" spans="1:19" ht="15.5" thickBot="1" x14ac:dyDescent="0.4">
      <c r="A169" s="32">
        <v>2016</v>
      </c>
      <c r="B169" s="28" t="s">
        <v>55</v>
      </c>
      <c r="C169" s="28" t="s">
        <v>44</v>
      </c>
      <c r="D169" s="29">
        <v>0.74508300000000005</v>
      </c>
      <c r="E169" s="29">
        <v>0.79836699999999994</v>
      </c>
      <c r="F169" s="29">
        <v>0.74406400000000006</v>
      </c>
      <c r="G169" s="29">
        <v>6.8017000000000008E-2</v>
      </c>
      <c r="H169" s="29">
        <v>8.4067000000000003E-2</v>
      </c>
      <c r="I169" s="29">
        <v>0</v>
      </c>
      <c r="J169" s="29">
        <v>0</v>
      </c>
      <c r="K169" s="29">
        <v>0</v>
      </c>
      <c r="L169" s="26">
        <v>22523.534</v>
      </c>
      <c r="M169" s="30">
        <v>16781.901999999998</v>
      </c>
      <c r="N169" s="30">
        <v>13398.114</v>
      </c>
      <c r="O169" s="30">
        <v>12486.813</v>
      </c>
      <c r="P169" s="30">
        <v>911.30100000000004</v>
      </c>
      <c r="Q169" s="30">
        <v>3383.788</v>
      </c>
      <c r="R169" s="30">
        <v>1126.3340000000001</v>
      </c>
      <c r="S169" s="34">
        <v>0</v>
      </c>
    </row>
    <row r="170" spans="1:19" ht="15.5" thickBot="1" x14ac:dyDescent="0.4">
      <c r="A170" s="31">
        <v>2017</v>
      </c>
      <c r="B170" s="24" t="s">
        <v>42</v>
      </c>
      <c r="C170" s="24" t="s">
        <v>43</v>
      </c>
      <c r="D170" s="25">
        <v>0.76766499999999993</v>
      </c>
      <c r="E170" s="25">
        <v>0.536914</v>
      </c>
      <c r="F170" s="25">
        <v>0.454878</v>
      </c>
      <c r="G170" s="25">
        <v>0.15279200000000001</v>
      </c>
      <c r="H170" s="25">
        <v>9.5843999999999999E-2</v>
      </c>
      <c r="I170" s="25">
        <v>0</v>
      </c>
      <c r="J170" s="25">
        <v>0</v>
      </c>
      <c r="K170" s="25">
        <v>0</v>
      </c>
      <c r="L170" s="26">
        <v>23589.266</v>
      </c>
      <c r="M170" s="27">
        <v>18108.647000000001</v>
      </c>
      <c r="N170" s="27">
        <v>9722.7900000000009</v>
      </c>
      <c r="O170" s="27">
        <v>8237.2279999999992</v>
      </c>
      <c r="P170" s="27">
        <v>1485.5619999999999</v>
      </c>
      <c r="Q170" s="27">
        <v>8385.857</v>
      </c>
      <c r="R170" s="27">
        <v>931.86800000000005</v>
      </c>
      <c r="S170" s="33">
        <v>0</v>
      </c>
    </row>
    <row r="171" spans="1:19" ht="15.5" thickBot="1" x14ac:dyDescent="0.4">
      <c r="A171" s="31">
        <v>2017</v>
      </c>
      <c r="B171" s="24" t="s">
        <v>42</v>
      </c>
      <c r="C171" s="24" t="s">
        <v>44</v>
      </c>
      <c r="D171" s="25">
        <v>0.74540200000000001</v>
      </c>
      <c r="E171" s="25">
        <v>0.79718100000000003</v>
      </c>
      <c r="F171" s="25">
        <v>0.72108300000000003</v>
      </c>
      <c r="G171" s="25">
        <v>9.5459000000000002E-2</v>
      </c>
      <c r="H171" s="25">
        <v>9.6615999999999994E-2</v>
      </c>
      <c r="I171" s="25">
        <v>0</v>
      </c>
      <c r="J171" s="25">
        <v>0</v>
      </c>
      <c r="K171" s="25">
        <v>0</v>
      </c>
      <c r="L171" s="26">
        <v>22546.57</v>
      </c>
      <c r="M171" s="27">
        <v>16806.251</v>
      </c>
      <c r="N171" s="27">
        <v>13397.620999999999</v>
      </c>
      <c r="O171" s="27">
        <v>12118.694</v>
      </c>
      <c r="P171" s="27">
        <v>1278.9269999999999</v>
      </c>
      <c r="Q171" s="27">
        <v>3408.63</v>
      </c>
      <c r="R171" s="27">
        <v>1294.425</v>
      </c>
      <c r="S171" s="33">
        <v>0</v>
      </c>
    </row>
    <row r="172" spans="1:19" ht="15.5" thickBot="1" x14ac:dyDescent="0.4">
      <c r="A172" s="32">
        <v>2017</v>
      </c>
      <c r="B172" s="28" t="s">
        <v>45</v>
      </c>
      <c r="C172" s="28" t="s">
        <v>43</v>
      </c>
      <c r="D172" s="29">
        <v>0.76796200000000003</v>
      </c>
      <c r="E172" s="29">
        <v>0.55090400000000006</v>
      </c>
      <c r="F172" s="29">
        <v>0.46888000000000002</v>
      </c>
      <c r="G172" s="29">
        <v>0.14888999999999999</v>
      </c>
      <c r="H172" s="29">
        <v>9.9814000000000014E-2</v>
      </c>
      <c r="I172" s="29">
        <v>0</v>
      </c>
      <c r="J172" s="29">
        <v>0</v>
      </c>
      <c r="K172" s="29">
        <v>0</v>
      </c>
      <c r="L172" s="26">
        <v>23614.804</v>
      </c>
      <c r="M172" s="30">
        <v>18135.269</v>
      </c>
      <c r="N172" s="30">
        <v>9990.7900000000009</v>
      </c>
      <c r="O172" s="30">
        <v>8503.2659999999996</v>
      </c>
      <c r="P172" s="30">
        <v>1487.5250000000001</v>
      </c>
      <c r="Q172" s="30">
        <v>8144.4790000000003</v>
      </c>
      <c r="R172" s="30">
        <v>997.21900000000005</v>
      </c>
      <c r="S172" s="34">
        <v>0</v>
      </c>
    </row>
    <row r="173" spans="1:19" ht="15.5" thickBot="1" x14ac:dyDescent="0.4">
      <c r="A173" s="32">
        <v>2017</v>
      </c>
      <c r="B173" s="28" t="s">
        <v>45</v>
      </c>
      <c r="C173" s="28" t="s">
        <v>44</v>
      </c>
      <c r="D173" s="29">
        <v>0.74571299999999996</v>
      </c>
      <c r="E173" s="29">
        <v>0.78462299999999996</v>
      </c>
      <c r="F173" s="29">
        <v>0.72314999999999996</v>
      </c>
      <c r="G173" s="29">
        <v>7.8347E-2</v>
      </c>
      <c r="H173" s="29">
        <v>0.107154</v>
      </c>
      <c r="I173" s="29">
        <v>0</v>
      </c>
      <c r="J173" s="29">
        <v>0</v>
      </c>
      <c r="K173" s="29">
        <v>0</v>
      </c>
      <c r="L173" s="26">
        <v>22569.826000000001</v>
      </c>
      <c r="M173" s="30">
        <v>16830.62</v>
      </c>
      <c r="N173" s="30">
        <v>13205.684999999999</v>
      </c>
      <c r="O173" s="30">
        <v>12171.063</v>
      </c>
      <c r="P173" s="30">
        <v>1034.6220000000001</v>
      </c>
      <c r="Q173" s="30">
        <v>3624.9349999999999</v>
      </c>
      <c r="R173" s="30">
        <v>1415.0409999999999</v>
      </c>
      <c r="S173" s="34">
        <v>0</v>
      </c>
    </row>
    <row r="174" spans="1:19" ht="15.5" thickBot="1" x14ac:dyDescent="0.4">
      <c r="A174" s="31">
        <v>2017</v>
      </c>
      <c r="B174" s="24" t="s">
        <v>46</v>
      </c>
      <c r="C174" s="24" t="s">
        <v>43</v>
      </c>
      <c r="D174" s="25">
        <v>0.76822999999999997</v>
      </c>
      <c r="E174" s="25">
        <v>0.542381</v>
      </c>
      <c r="F174" s="25">
        <v>0.47122000000000003</v>
      </c>
      <c r="G174" s="25">
        <v>0.13120200000000001</v>
      </c>
      <c r="H174" s="25">
        <v>8.7957000000000007E-2</v>
      </c>
      <c r="I174" s="25">
        <v>0</v>
      </c>
      <c r="J174" s="25">
        <v>0</v>
      </c>
      <c r="K174" s="25">
        <v>0</v>
      </c>
      <c r="L174" s="26">
        <v>23638.446</v>
      </c>
      <c r="M174" s="27">
        <v>18159.77</v>
      </c>
      <c r="N174" s="27">
        <v>9849.5190000000002</v>
      </c>
      <c r="O174" s="27">
        <v>8557.241</v>
      </c>
      <c r="P174" s="27">
        <v>1292.278</v>
      </c>
      <c r="Q174" s="27">
        <v>8310.2510000000002</v>
      </c>
      <c r="R174" s="27">
        <v>866.33</v>
      </c>
      <c r="S174" s="33">
        <v>0</v>
      </c>
    </row>
    <row r="175" spans="1:19" ht="15.5" thickBot="1" x14ac:dyDescent="0.4">
      <c r="A175" s="31">
        <v>2017</v>
      </c>
      <c r="B175" s="24" t="s">
        <v>46</v>
      </c>
      <c r="C175" s="24" t="s">
        <v>44</v>
      </c>
      <c r="D175" s="25">
        <v>0.74599000000000004</v>
      </c>
      <c r="E175" s="25">
        <v>0.78152199999999994</v>
      </c>
      <c r="F175" s="25">
        <v>0.72290899999999991</v>
      </c>
      <c r="G175" s="25">
        <v>7.4997999999999995E-2</v>
      </c>
      <c r="H175" s="25">
        <v>9.2882999999999993E-2</v>
      </c>
      <c r="I175" s="25">
        <v>0</v>
      </c>
      <c r="J175" s="25">
        <v>0</v>
      </c>
      <c r="K175" s="25">
        <v>0</v>
      </c>
      <c r="L175" s="26">
        <v>22590.964</v>
      </c>
      <c r="M175" s="27">
        <v>16852.628000000001</v>
      </c>
      <c r="N175" s="27">
        <v>13170.698</v>
      </c>
      <c r="O175" s="27">
        <v>12182.919</v>
      </c>
      <c r="P175" s="27">
        <v>987.77800000000002</v>
      </c>
      <c r="Q175" s="27">
        <v>3681.93</v>
      </c>
      <c r="R175" s="27">
        <v>1223.3389999999999</v>
      </c>
      <c r="S175" s="33">
        <v>0</v>
      </c>
    </row>
    <row r="176" spans="1:19" ht="15.5" thickBot="1" x14ac:dyDescent="0.4">
      <c r="A176" s="32">
        <v>2017</v>
      </c>
      <c r="B176" s="28" t="s">
        <v>47</v>
      </c>
      <c r="C176" s="28" t="s">
        <v>43</v>
      </c>
      <c r="D176" s="29">
        <v>0.76852399999999998</v>
      </c>
      <c r="E176" s="29">
        <v>0.56240999999999997</v>
      </c>
      <c r="F176" s="29">
        <v>0.49868499999999999</v>
      </c>
      <c r="G176" s="29">
        <v>0.113307</v>
      </c>
      <c r="H176" s="29">
        <v>0.10209699999999999</v>
      </c>
      <c r="I176" s="29">
        <v>0</v>
      </c>
      <c r="J176" s="29">
        <v>0</v>
      </c>
      <c r="K176" s="29">
        <v>0</v>
      </c>
      <c r="L176" s="26">
        <v>23665.883000000002</v>
      </c>
      <c r="M176" s="30">
        <v>18187.806</v>
      </c>
      <c r="N176" s="30">
        <v>10229.012000000001</v>
      </c>
      <c r="O176" s="30">
        <v>9069.99</v>
      </c>
      <c r="P176" s="30">
        <v>1159.0219999999999</v>
      </c>
      <c r="Q176" s="30">
        <v>7958.7939999999999</v>
      </c>
      <c r="R176" s="30">
        <v>1044.354</v>
      </c>
      <c r="S176" s="34">
        <v>0</v>
      </c>
    </row>
    <row r="177" spans="1:19" ht="15.5" thickBot="1" x14ac:dyDescent="0.4">
      <c r="A177" s="32">
        <v>2017</v>
      </c>
      <c r="B177" s="28" t="s">
        <v>47</v>
      </c>
      <c r="C177" s="28" t="s">
        <v>44</v>
      </c>
      <c r="D177" s="29">
        <v>0.74629800000000002</v>
      </c>
      <c r="E177" s="29">
        <v>0.78581100000000004</v>
      </c>
      <c r="F177" s="29">
        <v>0.727321</v>
      </c>
      <c r="G177" s="29">
        <v>7.4431999999999998E-2</v>
      </c>
      <c r="H177" s="29">
        <v>9.4334000000000001E-2</v>
      </c>
      <c r="I177" s="29">
        <v>0</v>
      </c>
      <c r="J177" s="29">
        <v>0</v>
      </c>
      <c r="K177" s="29">
        <v>0</v>
      </c>
      <c r="L177" s="26">
        <v>22615.147000000001</v>
      </c>
      <c r="M177" s="30">
        <v>16877.643</v>
      </c>
      <c r="N177" s="30">
        <v>13262.632</v>
      </c>
      <c r="O177" s="30">
        <v>12275.472</v>
      </c>
      <c r="P177" s="30">
        <v>987.16</v>
      </c>
      <c r="Q177" s="30">
        <v>3615.011</v>
      </c>
      <c r="R177" s="30">
        <v>1251.115</v>
      </c>
      <c r="S177" s="34">
        <v>0</v>
      </c>
    </row>
    <row r="178" spans="1:19" ht="15.5" thickBot="1" x14ac:dyDescent="0.4">
      <c r="A178" s="31">
        <v>2017</v>
      </c>
      <c r="B178" s="24" t="s">
        <v>48</v>
      </c>
      <c r="C178" s="24" t="s">
        <v>43</v>
      </c>
      <c r="D178" s="25">
        <v>0.76880799999999994</v>
      </c>
      <c r="E178" s="25">
        <v>0.54844800000000005</v>
      </c>
      <c r="F178" s="25">
        <v>0.47728700000000002</v>
      </c>
      <c r="G178" s="25">
        <v>0.12975</v>
      </c>
      <c r="H178" s="25">
        <v>0.100505</v>
      </c>
      <c r="I178" s="25">
        <v>0</v>
      </c>
      <c r="J178" s="25">
        <v>0</v>
      </c>
      <c r="K178" s="25">
        <v>0</v>
      </c>
      <c r="L178" s="26">
        <v>23693.125</v>
      </c>
      <c r="M178" s="27">
        <v>18215.455000000002</v>
      </c>
      <c r="N178" s="27">
        <v>9990.2350000000006</v>
      </c>
      <c r="O178" s="27">
        <v>8694.0040000000008</v>
      </c>
      <c r="P178" s="27">
        <v>1296.232</v>
      </c>
      <c r="Q178" s="27">
        <v>8225.2199999999993</v>
      </c>
      <c r="R178" s="27">
        <v>1004.067</v>
      </c>
      <c r="S178" s="33">
        <v>0</v>
      </c>
    </row>
    <row r="179" spans="1:19" ht="15.5" thickBot="1" x14ac:dyDescent="0.4">
      <c r="A179" s="31">
        <v>2017</v>
      </c>
      <c r="B179" s="24" t="s">
        <v>48</v>
      </c>
      <c r="C179" s="24" t="s">
        <v>44</v>
      </c>
      <c r="D179" s="25">
        <v>0.74659599999999993</v>
      </c>
      <c r="E179" s="25">
        <v>0.78798299999999999</v>
      </c>
      <c r="F179" s="25">
        <v>0.7290040000000001</v>
      </c>
      <c r="G179" s="25">
        <v>7.4848999999999999E-2</v>
      </c>
      <c r="H179" s="25">
        <v>9.4376000000000002E-2</v>
      </c>
      <c r="I179" s="25">
        <v>0</v>
      </c>
      <c r="J179" s="25">
        <v>0</v>
      </c>
      <c r="K179" s="25">
        <v>0</v>
      </c>
      <c r="L179" s="26">
        <v>22638.831999999999</v>
      </c>
      <c r="M179" s="27">
        <v>16902.063999999998</v>
      </c>
      <c r="N179" s="27">
        <v>13318.545</v>
      </c>
      <c r="O179" s="27">
        <v>12321.665999999999</v>
      </c>
      <c r="P179" s="27">
        <v>996.87900000000002</v>
      </c>
      <c r="Q179" s="27">
        <v>3583.5189999999998</v>
      </c>
      <c r="R179" s="27">
        <v>1256.9459999999999</v>
      </c>
      <c r="S179" s="33">
        <v>0</v>
      </c>
    </row>
    <row r="180" spans="1:19" ht="15.5" thickBot="1" x14ac:dyDescent="0.4">
      <c r="A180" s="32">
        <v>2017</v>
      </c>
      <c r="B180" s="28" t="s">
        <v>49</v>
      </c>
      <c r="C180" s="28" t="s">
        <v>43</v>
      </c>
      <c r="D180" s="29">
        <v>0.7691110000000001</v>
      </c>
      <c r="E180" s="29">
        <v>0.56451099999999999</v>
      </c>
      <c r="F180" s="29">
        <v>0.49768099999999998</v>
      </c>
      <c r="G180" s="29">
        <v>0.11838600000000001</v>
      </c>
      <c r="H180" s="29">
        <v>0.10614800000000001</v>
      </c>
      <c r="I180" s="29">
        <v>0</v>
      </c>
      <c r="J180" s="29">
        <v>0</v>
      </c>
      <c r="K180" s="29">
        <v>0</v>
      </c>
      <c r="L180" s="26">
        <v>23723.124</v>
      </c>
      <c r="M180" s="30">
        <v>18245.705999999998</v>
      </c>
      <c r="N180" s="30">
        <v>10299.906999999999</v>
      </c>
      <c r="O180" s="30">
        <v>9080.5390000000007</v>
      </c>
      <c r="P180" s="30">
        <v>1219.367</v>
      </c>
      <c r="Q180" s="30">
        <v>7945.799</v>
      </c>
      <c r="R180" s="30">
        <v>1093.319</v>
      </c>
      <c r="S180" s="34">
        <v>0</v>
      </c>
    </row>
    <row r="181" spans="1:19" ht="15.5" thickBot="1" x14ac:dyDescent="0.4">
      <c r="A181" s="32">
        <v>2017</v>
      </c>
      <c r="B181" s="28" t="s">
        <v>49</v>
      </c>
      <c r="C181" s="28" t="s">
        <v>44</v>
      </c>
      <c r="D181" s="29">
        <v>0.74688100000000002</v>
      </c>
      <c r="E181" s="29">
        <v>0.791377</v>
      </c>
      <c r="F181" s="29">
        <v>0.73774399999999996</v>
      </c>
      <c r="G181" s="29">
        <v>6.7770999999999998E-2</v>
      </c>
      <c r="H181" s="29">
        <v>0.105543</v>
      </c>
      <c r="I181" s="29">
        <v>0</v>
      </c>
      <c r="J181" s="29">
        <v>0</v>
      </c>
      <c r="K181" s="29">
        <v>0</v>
      </c>
      <c r="L181" s="26">
        <v>22663.338</v>
      </c>
      <c r="M181" s="30">
        <v>16926.819</v>
      </c>
      <c r="N181" s="30">
        <v>13395.487999999999</v>
      </c>
      <c r="O181" s="30">
        <v>12487.656000000001</v>
      </c>
      <c r="P181" s="30">
        <v>907.83199999999999</v>
      </c>
      <c r="Q181" s="30">
        <v>3531.3310000000001</v>
      </c>
      <c r="R181" s="30">
        <v>1413.7940000000001</v>
      </c>
      <c r="S181" s="34">
        <v>0</v>
      </c>
    </row>
    <row r="182" spans="1:19" ht="15.5" thickBot="1" x14ac:dyDescent="0.4">
      <c r="A182" s="31">
        <v>2017</v>
      </c>
      <c r="B182" s="24" t="s">
        <v>50</v>
      </c>
      <c r="C182" s="24" t="s">
        <v>43</v>
      </c>
      <c r="D182" s="25">
        <v>0.76935100000000001</v>
      </c>
      <c r="E182" s="25">
        <v>0.54595799999999994</v>
      </c>
      <c r="F182" s="25">
        <v>0.47273799999999999</v>
      </c>
      <c r="G182" s="25">
        <v>0.13411300000000001</v>
      </c>
      <c r="H182" s="25">
        <v>9.6606000000000011E-2</v>
      </c>
      <c r="I182" s="25">
        <v>0</v>
      </c>
      <c r="J182" s="25">
        <v>0</v>
      </c>
      <c r="K182" s="25">
        <v>0</v>
      </c>
      <c r="L182" s="26">
        <v>23749.881000000001</v>
      </c>
      <c r="M182" s="27">
        <v>18271.998</v>
      </c>
      <c r="N182" s="27">
        <v>9975.741</v>
      </c>
      <c r="O182" s="27">
        <v>8637.866</v>
      </c>
      <c r="P182" s="27">
        <v>1337.874</v>
      </c>
      <c r="Q182" s="27">
        <v>8296.2569999999996</v>
      </c>
      <c r="R182" s="27">
        <v>963.72</v>
      </c>
      <c r="S182" s="33">
        <v>0</v>
      </c>
    </row>
    <row r="183" spans="1:19" ht="15.5" thickBot="1" x14ac:dyDescent="0.4">
      <c r="A183" s="31">
        <v>2017</v>
      </c>
      <c r="B183" s="24" t="s">
        <v>50</v>
      </c>
      <c r="C183" s="24" t="s">
        <v>44</v>
      </c>
      <c r="D183" s="25">
        <v>0.74714600000000009</v>
      </c>
      <c r="E183" s="25">
        <v>0.78278499999999995</v>
      </c>
      <c r="F183" s="25">
        <v>0.72540000000000004</v>
      </c>
      <c r="G183" s="25">
        <v>7.3307999999999998E-2</v>
      </c>
      <c r="H183" s="25">
        <v>0.102311</v>
      </c>
      <c r="I183" s="25">
        <v>0</v>
      </c>
      <c r="J183" s="25">
        <v>0</v>
      </c>
      <c r="K183" s="25">
        <v>0</v>
      </c>
      <c r="L183" s="26">
        <v>22685.516</v>
      </c>
      <c r="M183" s="27">
        <v>16949.382000000001</v>
      </c>
      <c r="N183" s="27">
        <v>13267.716</v>
      </c>
      <c r="O183" s="27">
        <v>12295.09</v>
      </c>
      <c r="P183" s="27">
        <v>972.62599999999998</v>
      </c>
      <c r="Q183" s="27">
        <v>3681.6660000000002</v>
      </c>
      <c r="R183" s="27">
        <v>1357.43</v>
      </c>
      <c r="S183" s="33">
        <v>0</v>
      </c>
    </row>
    <row r="184" spans="1:19" ht="15.5" thickBot="1" x14ac:dyDescent="0.4">
      <c r="A184" s="32">
        <v>2017</v>
      </c>
      <c r="B184" s="28" t="s">
        <v>51</v>
      </c>
      <c r="C184" s="28" t="s">
        <v>43</v>
      </c>
      <c r="D184" s="29">
        <v>0.76963599999999999</v>
      </c>
      <c r="E184" s="29">
        <v>0.54895899999999997</v>
      </c>
      <c r="F184" s="29">
        <v>0.48238500000000001</v>
      </c>
      <c r="G184" s="29">
        <v>0.121272</v>
      </c>
      <c r="H184" s="29">
        <v>9.8978999999999998E-2</v>
      </c>
      <c r="I184" s="29">
        <v>0</v>
      </c>
      <c r="J184" s="29">
        <v>0</v>
      </c>
      <c r="K184" s="29">
        <v>0</v>
      </c>
      <c r="L184" s="26">
        <v>23781.969000000001</v>
      </c>
      <c r="M184" s="30">
        <v>18303.451000000001</v>
      </c>
      <c r="N184" s="30">
        <v>10047.834999999999</v>
      </c>
      <c r="O184" s="30">
        <v>8829.3189999999995</v>
      </c>
      <c r="P184" s="30">
        <v>1218.5160000000001</v>
      </c>
      <c r="Q184" s="30">
        <v>8255.616</v>
      </c>
      <c r="R184" s="30">
        <v>994.52</v>
      </c>
      <c r="S184" s="34">
        <v>0</v>
      </c>
    </row>
    <row r="185" spans="1:19" ht="15.5" thickBot="1" x14ac:dyDescent="0.4">
      <c r="A185" s="32">
        <v>2017</v>
      </c>
      <c r="B185" s="28" t="s">
        <v>51</v>
      </c>
      <c r="C185" s="28" t="s">
        <v>44</v>
      </c>
      <c r="D185" s="29">
        <v>0.74743799999999994</v>
      </c>
      <c r="E185" s="29">
        <v>0.789018</v>
      </c>
      <c r="F185" s="29">
        <v>0.729379</v>
      </c>
      <c r="G185" s="29">
        <v>7.5584999999999999E-2</v>
      </c>
      <c r="H185" s="29">
        <v>9.5229999999999995E-2</v>
      </c>
      <c r="I185" s="29">
        <v>0</v>
      </c>
      <c r="J185" s="29">
        <v>0</v>
      </c>
      <c r="K185" s="29">
        <v>0</v>
      </c>
      <c r="L185" s="26">
        <v>22711.458999999999</v>
      </c>
      <c r="M185" s="30">
        <v>16975.409</v>
      </c>
      <c r="N185" s="30">
        <v>13393.896000000001</v>
      </c>
      <c r="O185" s="30">
        <v>12381.513000000001</v>
      </c>
      <c r="P185" s="30">
        <v>1012.383</v>
      </c>
      <c r="Q185" s="30">
        <v>3581.5129999999999</v>
      </c>
      <c r="R185" s="30">
        <v>1275.4960000000001</v>
      </c>
      <c r="S185" s="34">
        <v>0</v>
      </c>
    </row>
    <row r="186" spans="1:19" ht="15.5" thickBot="1" x14ac:dyDescent="0.4">
      <c r="A186" s="31">
        <v>2017</v>
      </c>
      <c r="B186" s="24" t="s">
        <v>52</v>
      </c>
      <c r="C186" s="24" t="s">
        <v>43</v>
      </c>
      <c r="D186" s="25">
        <v>0.76991699999999996</v>
      </c>
      <c r="E186" s="25">
        <v>0.54878899999999997</v>
      </c>
      <c r="F186" s="25">
        <v>0.48078100000000001</v>
      </c>
      <c r="G186" s="25">
        <v>0.12392300000000001</v>
      </c>
      <c r="H186" s="25">
        <v>9.0606000000000006E-2</v>
      </c>
      <c r="I186" s="25">
        <v>0</v>
      </c>
      <c r="J186" s="25">
        <v>0</v>
      </c>
      <c r="K186" s="25">
        <v>0</v>
      </c>
      <c r="L186" s="26">
        <v>23815.293000000001</v>
      </c>
      <c r="M186" s="27">
        <v>18335.798999999999</v>
      </c>
      <c r="N186" s="27">
        <v>10062.48</v>
      </c>
      <c r="O186" s="27">
        <v>8815.5110000000004</v>
      </c>
      <c r="P186" s="27">
        <v>1246.9680000000001</v>
      </c>
      <c r="Q186" s="27">
        <v>8273.3189999999995</v>
      </c>
      <c r="R186" s="27">
        <v>911.72</v>
      </c>
      <c r="S186" s="33">
        <v>0</v>
      </c>
    </row>
    <row r="187" spans="1:19" ht="15.5" thickBot="1" x14ac:dyDescent="0.4">
      <c r="A187" s="31">
        <v>2017</v>
      </c>
      <c r="B187" s="24" t="s">
        <v>52</v>
      </c>
      <c r="C187" s="24" t="s">
        <v>44</v>
      </c>
      <c r="D187" s="25">
        <v>0.74772800000000006</v>
      </c>
      <c r="E187" s="25">
        <v>0.77999600000000002</v>
      </c>
      <c r="F187" s="25">
        <v>0.72237099999999999</v>
      </c>
      <c r="G187" s="25">
        <v>7.3879E-2</v>
      </c>
      <c r="H187" s="25">
        <v>9.214E-2</v>
      </c>
      <c r="I187" s="25">
        <v>0</v>
      </c>
      <c r="J187" s="25">
        <v>0</v>
      </c>
      <c r="K187" s="25">
        <v>0</v>
      </c>
      <c r="L187" s="26">
        <v>22738.084999999999</v>
      </c>
      <c r="M187" s="27">
        <v>17001.900000000001</v>
      </c>
      <c r="N187" s="27">
        <v>13261.415999999999</v>
      </c>
      <c r="O187" s="27">
        <v>12281.682000000001</v>
      </c>
      <c r="P187" s="27">
        <v>979.73400000000004</v>
      </c>
      <c r="Q187" s="27">
        <v>3740.4839999999999</v>
      </c>
      <c r="R187" s="27">
        <v>1221.902</v>
      </c>
      <c r="S187" s="33">
        <v>0</v>
      </c>
    </row>
    <row r="188" spans="1:19" ht="15.5" thickBot="1" x14ac:dyDescent="0.4">
      <c r="A188" s="32">
        <v>2017</v>
      </c>
      <c r="B188" s="28" t="s">
        <v>53</v>
      </c>
      <c r="C188" s="28" t="s">
        <v>43</v>
      </c>
      <c r="D188" s="29">
        <v>0.77018600000000004</v>
      </c>
      <c r="E188" s="29">
        <v>0.56586899999999996</v>
      </c>
      <c r="F188" s="29">
        <v>0.50373600000000007</v>
      </c>
      <c r="G188" s="29">
        <v>0.109802</v>
      </c>
      <c r="H188" s="29">
        <v>9.6044999999999991E-2</v>
      </c>
      <c r="I188" s="29">
        <v>0</v>
      </c>
      <c r="J188" s="29">
        <v>0</v>
      </c>
      <c r="K188" s="29">
        <v>0</v>
      </c>
      <c r="L188" s="26">
        <v>23848.63</v>
      </c>
      <c r="M188" s="30">
        <v>18367.876</v>
      </c>
      <c r="N188" s="30">
        <v>10393.816999999999</v>
      </c>
      <c r="O188" s="30">
        <v>9252.5529999999999</v>
      </c>
      <c r="P188" s="30">
        <v>1141.2650000000001</v>
      </c>
      <c r="Q188" s="30">
        <v>7974.0590000000002</v>
      </c>
      <c r="R188" s="30">
        <v>998.27200000000005</v>
      </c>
      <c r="S188" s="34">
        <v>0</v>
      </c>
    </row>
    <row r="189" spans="1:19" ht="15.5" thickBot="1" x14ac:dyDescent="0.4">
      <c r="A189" s="32">
        <v>2017</v>
      </c>
      <c r="B189" s="28" t="s">
        <v>53</v>
      </c>
      <c r="C189" s="28" t="s">
        <v>44</v>
      </c>
      <c r="D189" s="29">
        <v>0.74800100000000003</v>
      </c>
      <c r="E189" s="29">
        <v>0.78713800000000012</v>
      </c>
      <c r="F189" s="29">
        <v>0.73201800000000006</v>
      </c>
      <c r="G189" s="29">
        <v>7.0026000000000005E-2</v>
      </c>
      <c r="H189" s="29">
        <v>8.6746999999999991E-2</v>
      </c>
      <c r="I189" s="29">
        <v>0</v>
      </c>
      <c r="J189" s="29">
        <v>0</v>
      </c>
      <c r="K189" s="29">
        <v>0</v>
      </c>
      <c r="L189" s="26">
        <v>22764.411</v>
      </c>
      <c r="M189" s="30">
        <v>17027.812999999998</v>
      </c>
      <c r="N189" s="30">
        <v>13403.232</v>
      </c>
      <c r="O189" s="30">
        <v>12464.659</v>
      </c>
      <c r="P189" s="30">
        <v>938.57299999999998</v>
      </c>
      <c r="Q189" s="30">
        <v>3624.5810000000001</v>
      </c>
      <c r="R189" s="30">
        <v>1162.69</v>
      </c>
      <c r="S189" s="34">
        <v>0</v>
      </c>
    </row>
    <row r="190" spans="1:19" ht="15.5" thickBot="1" x14ac:dyDescent="0.4">
      <c r="A190" s="31">
        <v>2017</v>
      </c>
      <c r="B190" s="24" t="s">
        <v>54</v>
      </c>
      <c r="C190" s="24" t="s">
        <v>43</v>
      </c>
      <c r="D190" s="25">
        <v>0.770459</v>
      </c>
      <c r="E190" s="25">
        <v>0.546709</v>
      </c>
      <c r="F190" s="25">
        <v>0.48338999999999999</v>
      </c>
      <c r="G190" s="25">
        <v>0.115817</v>
      </c>
      <c r="H190" s="25">
        <v>9.2222999999999999E-2</v>
      </c>
      <c r="I190" s="25">
        <v>0</v>
      </c>
      <c r="J190" s="25">
        <v>0</v>
      </c>
      <c r="K190" s="25">
        <v>0</v>
      </c>
      <c r="L190" s="26">
        <v>23884.173999999999</v>
      </c>
      <c r="M190" s="27">
        <v>18401.766</v>
      </c>
      <c r="N190" s="27">
        <v>10060.403</v>
      </c>
      <c r="O190" s="27">
        <v>8895.2340000000004</v>
      </c>
      <c r="P190" s="27">
        <v>1165.1679999999999</v>
      </c>
      <c r="Q190" s="27">
        <v>8341.3629999999994</v>
      </c>
      <c r="R190" s="27">
        <v>927.8</v>
      </c>
      <c r="S190" s="33">
        <v>0</v>
      </c>
    </row>
    <row r="191" spans="1:19" ht="15.5" thickBot="1" x14ac:dyDescent="0.4">
      <c r="A191" s="31">
        <v>2017</v>
      </c>
      <c r="B191" s="24" t="s">
        <v>54</v>
      </c>
      <c r="C191" s="24" t="s">
        <v>44</v>
      </c>
      <c r="D191" s="25">
        <v>0.74827699999999997</v>
      </c>
      <c r="E191" s="25">
        <v>0.79134299999999991</v>
      </c>
      <c r="F191" s="25">
        <v>0.73859900000000001</v>
      </c>
      <c r="G191" s="25">
        <v>6.6650000000000001E-2</v>
      </c>
      <c r="H191" s="25">
        <v>8.8437000000000002E-2</v>
      </c>
      <c r="I191" s="25">
        <v>0</v>
      </c>
      <c r="J191" s="25">
        <v>0</v>
      </c>
      <c r="K191" s="25">
        <v>0</v>
      </c>
      <c r="L191" s="26">
        <v>22792.42</v>
      </c>
      <c r="M191" s="27">
        <v>17055.050999999999</v>
      </c>
      <c r="N191" s="27">
        <v>13496.388000000001</v>
      </c>
      <c r="O191" s="27">
        <v>12596.848</v>
      </c>
      <c r="P191" s="27">
        <v>899.54</v>
      </c>
      <c r="Q191" s="27">
        <v>3558.663</v>
      </c>
      <c r="R191" s="27">
        <v>1193.5830000000001</v>
      </c>
      <c r="S191" s="33">
        <v>0</v>
      </c>
    </row>
    <row r="192" spans="1:19" ht="15.5" thickBot="1" x14ac:dyDescent="0.4">
      <c r="A192" s="32">
        <v>2017</v>
      </c>
      <c r="B192" s="28" t="s">
        <v>55</v>
      </c>
      <c r="C192" s="28" t="s">
        <v>43</v>
      </c>
      <c r="D192" s="29">
        <v>0.77071600000000007</v>
      </c>
      <c r="E192" s="29">
        <v>0.54606399999999999</v>
      </c>
      <c r="F192" s="29">
        <v>0.48249999999999998</v>
      </c>
      <c r="G192" s="29">
        <v>0.11640499999999999</v>
      </c>
      <c r="H192" s="29">
        <v>8.1492000000000009E-2</v>
      </c>
      <c r="I192" s="29">
        <v>0</v>
      </c>
      <c r="J192" s="29">
        <v>0</v>
      </c>
      <c r="K192" s="29">
        <v>0</v>
      </c>
      <c r="L192" s="26">
        <v>23919.687999999998</v>
      </c>
      <c r="M192" s="30">
        <v>18435.292000000001</v>
      </c>
      <c r="N192" s="30">
        <v>10066.855</v>
      </c>
      <c r="O192" s="30">
        <v>8895.0259999999998</v>
      </c>
      <c r="P192" s="30">
        <v>1171.829</v>
      </c>
      <c r="Q192" s="30">
        <v>8368.4369999999999</v>
      </c>
      <c r="R192" s="30">
        <v>820.36300000000006</v>
      </c>
      <c r="S192" s="34">
        <v>0</v>
      </c>
    </row>
    <row r="193" spans="1:19" ht="15.5" thickBot="1" x14ac:dyDescent="0.4">
      <c r="A193" s="32">
        <v>2017</v>
      </c>
      <c r="B193" s="28" t="s">
        <v>55</v>
      </c>
      <c r="C193" s="28" t="s">
        <v>44</v>
      </c>
      <c r="D193" s="29">
        <v>0.74854200000000004</v>
      </c>
      <c r="E193" s="29">
        <v>0.78509299999999993</v>
      </c>
      <c r="F193" s="29">
        <v>0.73120300000000005</v>
      </c>
      <c r="G193" s="29">
        <v>6.8642000000000009E-2</v>
      </c>
      <c r="H193" s="29">
        <v>9.0122999999999995E-2</v>
      </c>
      <c r="I193" s="29">
        <v>0</v>
      </c>
      <c r="J193" s="29">
        <v>0</v>
      </c>
      <c r="K193" s="29">
        <v>0</v>
      </c>
      <c r="L193" s="26">
        <v>22820.276999999998</v>
      </c>
      <c r="M193" s="30">
        <v>17081.937999999998</v>
      </c>
      <c r="N193" s="30">
        <v>13410.909</v>
      </c>
      <c r="O193" s="30">
        <v>12490.356</v>
      </c>
      <c r="P193" s="30">
        <v>920.553</v>
      </c>
      <c r="Q193" s="30">
        <v>3671.029</v>
      </c>
      <c r="R193" s="30">
        <v>1208.6279999999999</v>
      </c>
      <c r="S193" s="34">
        <v>0</v>
      </c>
    </row>
    <row r="194" spans="1:19" ht="15.5" thickBot="1" x14ac:dyDescent="0.4">
      <c r="A194" s="31">
        <v>2018</v>
      </c>
      <c r="B194" s="24" t="s">
        <v>42</v>
      </c>
      <c r="C194" s="24" t="s">
        <v>43</v>
      </c>
      <c r="D194" s="25">
        <v>0.77098</v>
      </c>
      <c r="E194" s="25">
        <v>0.53341500000000008</v>
      </c>
      <c r="F194" s="25">
        <v>0.44824599999999998</v>
      </c>
      <c r="G194" s="25">
        <v>0.159667</v>
      </c>
      <c r="H194" s="25">
        <v>8.1809999999999994E-2</v>
      </c>
      <c r="I194" s="25">
        <v>0</v>
      </c>
      <c r="J194" s="25">
        <v>0</v>
      </c>
      <c r="K194" s="25">
        <v>0</v>
      </c>
      <c r="L194" s="26">
        <v>23958.198</v>
      </c>
      <c r="M194" s="27">
        <v>18471.294999999998</v>
      </c>
      <c r="N194" s="27">
        <v>9852.8690000000006</v>
      </c>
      <c r="O194" s="27">
        <v>8279.6869999999999</v>
      </c>
      <c r="P194" s="27">
        <v>1573.182</v>
      </c>
      <c r="Q194" s="27">
        <v>8618.4259999999995</v>
      </c>
      <c r="R194" s="27">
        <v>806.05899999999997</v>
      </c>
      <c r="S194" s="33">
        <v>0</v>
      </c>
    </row>
    <row r="195" spans="1:19" ht="15.5" thickBot="1" x14ac:dyDescent="0.4">
      <c r="A195" s="31">
        <v>2018</v>
      </c>
      <c r="B195" s="24" t="s">
        <v>42</v>
      </c>
      <c r="C195" s="24" t="s">
        <v>44</v>
      </c>
      <c r="D195" s="25">
        <v>0.748811</v>
      </c>
      <c r="E195" s="25">
        <v>0.78237999999999996</v>
      </c>
      <c r="F195" s="25">
        <v>0.70947000000000005</v>
      </c>
      <c r="G195" s="25">
        <v>9.3188999999999994E-2</v>
      </c>
      <c r="H195" s="25">
        <v>9.0908000000000003E-2</v>
      </c>
      <c r="I195" s="25">
        <v>0</v>
      </c>
      <c r="J195" s="25">
        <v>0</v>
      </c>
      <c r="K195" s="25">
        <v>0</v>
      </c>
      <c r="L195" s="26">
        <v>22850.594000000001</v>
      </c>
      <c r="M195" s="27">
        <v>17110.776000000002</v>
      </c>
      <c r="N195" s="27">
        <v>13387.127</v>
      </c>
      <c r="O195" s="27">
        <v>12139.588</v>
      </c>
      <c r="P195" s="27">
        <v>1247.539</v>
      </c>
      <c r="Q195" s="27">
        <v>3723.6489999999999</v>
      </c>
      <c r="R195" s="27">
        <v>1216.992</v>
      </c>
      <c r="S195" s="33">
        <v>0</v>
      </c>
    </row>
    <row r="196" spans="1:19" ht="15.5" thickBot="1" x14ac:dyDescent="0.4">
      <c r="A196" s="32">
        <v>2018</v>
      </c>
      <c r="B196" s="28" t="s">
        <v>45</v>
      </c>
      <c r="C196" s="28" t="s">
        <v>43</v>
      </c>
      <c r="D196" s="29">
        <v>0.77123799999999998</v>
      </c>
      <c r="E196" s="29">
        <v>0.53012700000000001</v>
      </c>
      <c r="F196" s="29">
        <v>0.452654</v>
      </c>
      <c r="G196" s="29">
        <v>0.14613999999999999</v>
      </c>
      <c r="H196" s="29">
        <v>8.6762999999999993E-2</v>
      </c>
      <c r="I196" s="29">
        <v>0</v>
      </c>
      <c r="J196" s="29">
        <v>0</v>
      </c>
      <c r="K196" s="29">
        <v>0</v>
      </c>
      <c r="L196" s="26">
        <v>23997.737000000001</v>
      </c>
      <c r="M196" s="30">
        <v>18507.96</v>
      </c>
      <c r="N196" s="30">
        <v>9811.5640000000003</v>
      </c>
      <c r="O196" s="30">
        <v>8377.6980000000003</v>
      </c>
      <c r="P196" s="30">
        <v>1433.866</v>
      </c>
      <c r="Q196" s="30">
        <v>8696.3960000000006</v>
      </c>
      <c r="R196" s="30">
        <v>851.28399999999999</v>
      </c>
      <c r="S196" s="34">
        <v>0</v>
      </c>
    </row>
    <row r="197" spans="1:19" ht="15.5" thickBot="1" x14ac:dyDescent="0.4">
      <c r="A197" s="32">
        <v>2018</v>
      </c>
      <c r="B197" s="28" t="s">
        <v>45</v>
      </c>
      <c r="C197" s="28" t="s">
        <v>44</v>
      </c>
      <c r="D197" s="29">
        <v>0.74907399999999991</v>
      </c>
      <c r="E197" s="29">
        <v>0.78191100000000002</v>
      </c>
      <c r="F197" s="29">
        <v>0.71403899999999998</v>
      </c>
      <c r="G197" s="29">
        <v>8.680199999999999E-2</v>
      </c>
      <c r="H197" s="29">
        <v>9.933199999999999E-2</v>
      </c>
      <c r="I197" s="29">
        <v>0</v>
      </c>
      <c r="J197" s="29">
        <v>0</v>
      </c>
      <c r="K197" s="29">
        <v>0</v>
      </c>
      <c r="L197" s="26">
        <v>22882.108</v>
      </c>
      <c r="M197" s="30">
        <v>17140.383999999998</v>
      </c>
      <c r="N197" s="30">
        <v>13402.252</v>
      </c>
      <c r="O197" s="30">
        <v>12238.906000000001</v>
      </c>
      <c r="P197" s="30">
        <v>1163.346</v>
      </c>
      <c r="Q197" s="30">
        <v>3738.1320000000001</v>
      </c>
      <c r="R197" s="30">
        <v>1331.2670000000001</v>
      </c>
      <c r="S197" s="34">
        <v>0</v>
      </c>
    </row>
    <row r="198" spans="1:19" ht="15.5" thickBot="1" x14ac:dyDescent="0.4">
      <c r="A198" s="31">
        <v>2018</v>
      </c>
      <c r="B198" s="24" t="s">
        <v>46</v>
      </c>
      <c r="C198" s="24" t="s">
        <v>43</v>
      </c>
      <c r="D198" s="25">
        <v>0.77146800000000004</v>
      </c>
      <c r="E198" s="25">
        <v>0.53490199999999999</v>
      </c>
      <c r="F198" s="25">
        <v>0.46587800000000001</v>
      </c>
      <c r="G198" s="25">
        <v>0.12903899999999999</v>
      </c>
      <c r="H198" s="25">
        <v>8.9292999999999997E-2</v>
      </c>
      <c r="I198" s="25">
        <v>0</v>
      </c>
      <c r="J198" s="25">
        <v>0</v>
      </c>
      <c r="K198" s="25">
        <v>0</v>
      </c>
      <c r="L198" s="26">
        <v>24034.374</v>
      </c>
      <c r="M198" s="27">
        <v>18541.746999999999</v>
      </c>
      <c r="N198" s="27">
        <v>9918.0149999999994</v>
      </c>
      <c r="O198" s="27">
        <v>8638.1990000000005</v>
      </c>
      <c r="P198" s="27">
        <v>1279.816</v>
      </c>
      <c r="Q198" s="27">
        <v>8623.732</v>
      </c>
      <c r="R198" s="27">
        <v>885.61199999999997</v>
      </c>
      <c r="S198" s="33">
        <v>0</v>
      </c>
    </row>
    <row r="199" spans="1:19" ht="15.5" thickBot="1" x14ac:dyDescent="0.4">
      <c r="A199" s="31">
        <v>2018</v>
      </c>
      <c r="B199" s="24" t="s">
        <v>46</v>
      </c>
      <c r="C199" s="24" t="s">
        <v>44</v>
      </c>
      <c r="D199" s="25">
        <v>0.74930899999999989</v>
      </c>
      <c r="E199" s="25">
        <v>0.77626300000000004</v>
      </c>
      <c r="F199" s="25">
        <v>0.71850499999999995</v>
      </c>
      <c r="G199" s="25">
        <v>7.4406E-2</v>
      </c>
      <c r="H199" s="25">
        <v>9.8428000000000002E-2</v>
      </c>
      <c r="I199" s="25">
        <v>0</v>
      </c>
      <c r="J199" s="25">
        <v>0</v>
      </c>
      <c r="K199" s="25">
        <v>0</v>
      </c>
      <c r="L199" s="26">
        <v>22911.827000000001</v>
      </c>
      <c r="M199" s="27">
        <v>17168.028999999999</v>
      </c>
      <c r="N199" s="27">
        <v>13326.91</v>
      </c>
      <c r="O199" s="27">
        <v>12335.314</v>
      </c>
      <c r="P199" s="27">
        <v>991.596</v>
      </c>
      <c r="Q199" s="27">
        <v>3841.1190000000001</v>
      </c>
      <c r="R199" s="27">
        <v>1311.7449999999999</v>
      </c>
      <c r="S199" s="33">
        <v>0</v>
      </c>
    </row>
    <row r="200" spans="1:19" ht="15.5" thickBot="1" x14ac:dyDescent="0.4">
      <c r="A200" s="32">
        <v>2018</v>
      </c>
      <c r="B200" s="28" t="s">
        <v>47</v>
      </c>
      <c r="C200" s="28" t="s">
        <v>43</v>
      </c>
      <c r="D200" s="29">
        <v>0.77171999999999996</v>
      </c>
      <c r="E200" s="29">
        <v>0.55551899999999999</v>
      </c>
      <c r="F200" s="29">
        <v>0.487541</v>
      </c>
      <c r="G200" s="29">
        <v>0.12236900000000001</v>
      </c>
      <c r="H200" s="29">
        <v>9.7131000000000009E-2</v>
      </c>
      <c r="I200" s="29">
        <v>0</v>
      </c>
      <c r="J200" s="29">
        <v>0</v>
      </c>
      <c r="K200" s="29">
        <v>0</v>
      </c>
      <c r="L200" s="26">
        <v>24076.555</v>
      </c>
      <c r="M200" s="30">
        <v>18580.355</v>
      </c>
      <c r="N200" s="30">
        <v>10321.748</v>
      </c>
      <c r="O200" s="30">
        <v>9058.69</v>
      </c>
      <c r="P200" s="30">
        <v>1263.059</v>
      </c>
      <c r="Q200" s="30">
        <v>8258.607</v>
      </c>
      <c r="R200" s="30">
        <v>1002.557</v>
      </c>
      <c r="S200" s="34">
        <v>0</v>
      </c>
    </row>
    <row r="201" spans="1:19" ht="15.5" thickBot="1" x14ac:dyDescent="0.4">
      <c r="A201" s="32">
        <v>2018</v>
      </c>
      <c r="B201" s="28" t="s">
        <v>47</v>
      </c>
      <c r="C201" s="28" t="s">
        <v>44</v>
      </c>
      <c r="D201" s="29">
        <v>0.74956999999999996</v>
      </c>
      <c r="E201" s="29">
        <v>0.77883799999999992</v>
      </c>
      <c r="F201" s="29">
        <v>0.71811099999999994</v>
      </c>
      <c r="G201" s="29">
        <v>7.7970999999999999E-2</v>
      </c>
      <c r="H201" s="29">
        <v>9.8972999999999992E-2</v>
      </c>
      <c r="I201" s="29">
        <v>0</v>
      </c>
      <c r="J201" s="29">
        <v>0</v>
      </c>
      <c r="K201" s="29">
        <v>0</v>
      </c>
      <c r="L201" s="26">
        <v>22946.401000000002</v>
      </c>
      <c r="M201" s="30">
        <v>17199.937000000002</v>
      </c>
      <c r="N201" s="30">
        <v>13395.962</v>
      </c>
      <c r="O201" s="30">
        <v>12351.47</v>
      </c>
      <c r="P201" s="30">
        <v>1044.492</v>
      </c>
      <c r="Q201" s="30">
        <v>3803.9749999999999</v>
      </c>
      <c r="R201" s="30">
        <v>1325.8430000000001</v>
      </c>
      <c r="S201" s="34">
        <v>0</v>
      </c>
    </row>
    <row r="202" spans="1:19" ht="15.5" thickBot="1" x14ac:dyDescent="0.4">
      <c r="A202" s="31">
        <v>2018</v>
      </c>
      <c r="B202" s="24" t="s">
        <v>48</v>
      </c>
      <c r="C202" s="24" t="s">
        <v>43</v>
      </c>
      <c r="D202" s="25">
        <v>0.77195800000000003</v>
      </c>
      <c r="E202" s="25">
        <v>0.54217899999999997</v>
      </c>
      <c r="F202" s="25">
        <v>0.47253200000000001</v>
      </c>
      <c r="G202" s="25">
        <v>0.12845699999999999</v>
      </c>
      <c r="H202" s="25">
        <v>9.5753000000000005E-2</v>
      </c>
      <c r="I202" s="25">
        <v>0</v>
      </c>
      <c r="J202" s="25">
        <v>0</v>
      </c>
      <c r="K202" s="25">
        <v>0</v>
      </c>
      <c r="L202" s="26">
        <v>24118.806</v>
      </c>
      <c r="M202" s="27">
        <v>18618.71</v>
      </c>
      <c r="N202" s="27">
        <v>10094.68</v>
      </c>
      <c r="O202" s="27">
        <v>8797.9439999999995</v>
      </c>
      <c r="P202" s="27">
        <v>1296.7360000000001</v>
      </c>
      <c r="Q202" s="27">
        <v>8524.0300000000007</v>
      </c>
      <c r="R202" s="27">
        <v>966.59799999999996</v>
      </c>
      <c r="S202" s="33">
        <v>0</v>
      </c>
    </row>
    <row r="203" spans="1:19" ht="15.5" thickBot="1" x14ac:dyDescent="0.4">
      <c r="A203" s="31">
        <v>2018</v>
      </c>
      <c r="B203" s="24" t="s">
        <v>48</v>
      </c>
      <c r="C203" s="24" t="s">
        <v>44</v>
      </c>
      <c r="D203" s="25">
        <v>0.7498220000000001</v>
      </c>
      <c r="E203" s="25">
        <v>0.78361400000000003</v>
      </c>
      <c r="F203" s="25">
        <v>0.72220399999999996</v>
      </c>
      <c r="G203" s="25">
        <v>7.8368000000000007E-2</v>
      </c>
      <c r="H203" s="25">
        <v>9.128E-2</v>
      </c>
      <c r="I203" s="25">
        <v>0</v>
      </c>
      <c r="J203" s="25">
        <v>0</v>
      </c>
      <c r="K203" s="25">
        <v>0</v>
      </c>
      <c r="L203" s="26">
        <v>22982.054</v>
      </c>
      <c r="M203" s="27">
        <v>17232.453000000001</v>
      </c>
      <c r="N203" s="27">
        <v>13503.598</v>
      </c>
      <c r="O203" s="27">
        <v>12445.344999999999</v>
      </c>
      <c r="P203" s="27">
        <v>1058.2529999999999</v>
      </c>
      <c r="Q203" s="27">
        <v>3728.855</v>
      </c>
      <c r="R203" s="27">
        <v>1232.614</v>
      </c>
      <c r="S203" s="33">
        <v>0</v>
      </c>
    </row>
    <row r="204" spans="1:19" ht="15.5" thickBot="1" x14ac:dyDescent="0.4">
      <c r="A204" s="32">
        <v>2018</v>
      </c>
      <c r="B204" s="28" t="s">
        <v>49</v>
      </c>
      <c r="C204" s="28" t="s">
        <v>43</v>
      </c>
      <c r="D204" s="29">
        <v>0.7722</v>
      </c>
      <c r="E204" s="29">
        <v>0.54335699999999998</v>
      </c>
      <c r="F204" s="29">
        <v>0.47674799999999989</v>
      </c>
      <c r="G204" s="29">
        <v>0.122587</v>
      </c>
      <c r="H204" s="29">
        <v>8.9013000000000009E-2</v>
      </c>
      <c r="I204" s="29">
        <v>0</v>
      </c>
      <c r="J204" s="29">
        <v>0</v>
      </c>
      <c r="K204" s="29">
        <v>0</v>
      </c>
      <c r="L204" s="26">
        <v>24163.684000000001</v>
      </c>
      <c r="M204" s="30">
        <v>18659.187000000002</v>
      </c>
      <c r="N204" s="30">
        <v>10138.594999999999</v>
      </c>
      <c r="O204" s="30">
        <v>8895.732</v>
      </c>
      <c r="P204" s="30">
        <v>1242.8630000000001</v>
      </c>
      <c r="Q204" s="30">
        <v>8520.5920000000006</v>
      </c>
      <c r="R204" s="30">
        <v>902.46600000000001</v>
      </c>
      <c r="S204" s="34">
        <v>0</v>
      </c>
    </row>
    <row r="205" spans="1:19" ht="15.5" thickBot="1" x14ac:dyDescent="0.4">
      <c r="A205" s="32">
        <v>2018</v>
      </c>
      <c r="B205" s="28" t="s">
        <v>49</v>
      </c>
      <c r="C205" s="28" t="s">
        <v>44</v>
      </c>
      <c r="D205" s="29">
        <v>0.75007599999999996</v>
      </c>
      <c r="E205" s="29">
        <v>0.78686000000000011</v>
      </c>
      <c r="F205" s="29">
        <v>0.73093699999999995</v>
      </c>
      <c r="G205" s="29">
        <v>7.1070000000000008E-2</v>
      </c>
      <c r="H205" s="29">
        <v>9.6938999999999997E-2</v>
      </c>
      <c r="I205" s="29">
        <v>0</v>
      </c>
      <c r="J205" s="29">
        <v>0</v>
      </c>
      <c r="K205" s="29">
        <v>0</v>
      </c>
      <c r="L205" s="26">
        <v>23020.41</v>
      </c>
      <c r="M205" s="30">
        <v>17267.053</v>
      </c>
      <c r="N205" s="30">
        <v>13586.75</v>
      </c>
      <c r="O205" s="30">
        <v>12621.135</v>
      </c>
      <c r="P205" s="30">
        <v>965.61500000000001</v>
      </c>
      <c r="Q205" s="30">
        <v>3680.3029999999999</v>
      </c>
      <c r="R205" s="30">
        <v>1317.0889999999999</v>
      </c>
      <c r="S205" s="34">
        <v>0</v>
      </c>
    </row>
    <row r="206" spans="1:19" ht="15.5" thickBot="1" x14ac:dyDescent="0.4">
      <c r="A206" s="31">
        <v>2018</v>
      </c>
      <c r="B206" s="24" t="s">
        <v>50</v>
      </c>
      <c r="C206" s="24" t="s">
        <v>43</v>
      </c>
      <c r="D206" s="25">
        <v>0.77241299999999991</v>
      </c>
      <c r="E206" s="25">
        <v>0.53354000000000001</v>
      </c>
      <c r="F206" s="25">
        <v>0.464536</v>
      </c>
      <c r="G206" s="25">
        <v>0.129333</v>
      </c>
      <c r="H206" s="25">
        <v>9.3841000000000008E-2</v>
      </c>
      <c r="I206" s="25">
        <v>0</v>
      </c>
      <c r="J206" s="25">
        <v>0</v>
      </c>
      <c r="K206" s="25">
        <v>0</v>
      </c>
      <c r="L206" s="26">
        <v>24205.602999999999</v>
      </c>
      <c r="M206" s="27">
        <v>18696.725999999999</v>
      </c>
      <c r="N206" s="27">
        <v>9975.4449999999997</v>
      </c>
      <c r="O206" s="27">
        <v>8685.2939999999999</v>
      </c>
      <c r="P206" s="27">
        <v>1290.1510000000001</v>
      </c>
      <c r="Q206" s="27">
        <v>8721.2810000000009</v>
      </c>
      <c r="R206" s="27">
        <v>936.10299999999995</v>
      </c>
      <c r="S206" s="33">
        <v>0</v>
      </c>
    </row>
    <row r="207" spans="1:19" ht="15.5" thickBot="1" x14ac:dyDescent="0.4">
      <c r="A207" s="31">
        <v>2018</v>
      </c>
      <c r="B207" s="24" t="s">
        <v>50</v>
      </c>
      <c r="C207" s="24" t="s">
        <v>44</v>
      </c>
      <c r="D207" s="25">
        <v>0.75029999999999997</v>
      </c>
      <c r="E207" s="25">
        <v>0.78527600000000009</v>
      </c>
      <c r="F207" s="25">
        <v>0.72308600000000001</v>
      </c>
      <c r="G207" s="25">
        <v>7.9194000000000001E-2</v>
      </c>
      <c r="H207" s="25">
        <v>0.102825</v>
      </c>
      <c r="I207" s="25">
        <v>0</v>
      </c>
      <c r="J207" s="25">
        <v>0</v>
      </c>
      <c r="K207" s="25">
        <v>0</v>
      </c>
      <c r="L207" s="26">
        <v>23056.703000000001</v>
      </c>
      <c r="M207" s="27">
        <v>17299.444</v>
      </c>
      <c r="N207" s="27">
        <v>13584.832</v>
      </c>
      <c r="O207" s="27">
        <v>12508.989</v>
      </c>
      <c r="P207" s="27">
        <v>1075.8430000000001</v>
      </c>
      <c r="Q207" s="27">
        <v>3714.6120000000001</v>
      </c>
      <c r="R207" s="27">
        <v>1396.865</v>
      </c>
      <c r="S207" s="33">
        <v>0</v>
      </c>
    </row>
    <row r="208" spans="1:19" ht="15.5" thickBot="1" x14ac:dyDescent="0.4">
      <c r="A208" s="32">
        <v>2018</v>
      </c>
      <c r="B208" s="28" t="s">
        <v>51</v>
      </c>
      <c r="C208" s="28" t="s">
        <v>43</v>
      </c>
      <c r="D208" s="29">
        <v>0.77264200000000005</v>
      </c>
      <c r="E208" s="29">
        <v>0.54249499999999995</v>
      </c>
      <c r="F208" s="29">
        <v>0.47889999999999999</v>
      </c>
      <c r="G208" s="29">
        <v>0.117225</v>
      </c>
      <c r="H208" s="29">
        <v>9.9154999999999993E-2</v>
      </c>
      <c r="I208" s="29">
        <v>0</v>
      </c>
      <c r="J208" s="29">
        <v>0</v>
      </c>
      <c r="K208" s="29">
        <v>0</v>
      </c>
      <c r="L208" s="26">
        <v>24252.918000000001</v>
      </c>
      <c r="M208" s="30">
        <v>18738.831999999999</v>
      </c>
      <c r="N208" s="30">
        <v>10165.714</v>
      </c>
      <c r="O208" s="30">
        <v>8974.0339999999997</v>
      </c>
      <c r="P208" s="30">
        <v>1191.6790000000001</v>
      </c>
      <c r="Q208" s="30">
        <v>8573.1180000000004</v>
      </c>
      <c r="R208" s="30">
        <v>1007.979</v>
      </c>
      <c r="S208" s="34">
        <v>0</v>
      </c>
    </row>
    <row r="209" spans="1:19" ht="15.5" thickBot="1" x14ac:dyDescent="0.4">
      <c r="A209" s="32">
        <v>2018</v>
      </c>
      <c r="B209" s="28" t="s">
        <v>51</v>
      </c>
      <c r="C209" s="28" t="s">
        <v>44</v>
      </c>
      <c r="D209" s="29">
        <v>0.75054799999999999</v>
      </c>
      <c r="E209" s="29">
        <v>0.78280500000000008</v>
      </c>
      <c r="F209" s="29">
        <v>0.72243999999999997</v>
      </c>
      <c r="G209" s="29">
        <v>7.7114000000000002E-2</v>
      </c>
      <c r="H209" s="29">
        <v>9.3035999999999994E-2</v>
      </c>
      <c r="I209" s="29">
        <v>0</v>
      </c>
      <c r="J209" s="29">
        <v>0</v>
      </c>
      <c r="K209" s="29">
        <v>0</v>
      </c>
      <c r="L209" s="26">
        <v>23099.125</v>
      </c>
      <c r="M209" s="30">
        <v>17337</v>
      </c>
      <c r="N209" s="30">
        <v>13571.495000000001</v>
      </c>
      <c r="O209" s="30">
        <v>12524.936</v>
      </c>
      <c r="P209" s="30">
        <v>1046.559</v>
      </c>
      <c r="Q209" s="30">
        <v>3765.5050000000001</v>
      </c>
      <c r="R209" s="30">
        <v>1262.6410000000001</v>
      </c>
      <c r="S209" s="34">
        <v>0</v>
      </c>
    </row>
    <row r="210" spans="1:19" ht="15.5" thickBot="1" x14ac:dyDescent="0.4">
      <c r="A210" s="31">
        <v>2018</v>
      </c>
      <c r="B210" s="24" t="s">
        <v>52</v>
      </c>
      <c r="C210" s="24" t="s">
        <v>43</v>
      </c>
      <c r="D210" s="25">
        <v>0.77286699999999997</v>
      </c>
      <c r="E210" s="25">
        <v>0.54222599999999999</v>
      </c>
      <c r="F210" s="25">
        <v>0.47638599999999998</v>
      </c>
      <c r="G210" s="25">
        <v>0.12142600000000001</v>
      </c>
      <c r="H210" s="25">
        <v>0.103654</v>
      </c>
      <c r="I210" s="25">
        <v>0</v>
      </c>
      <c r="J210" s="25">
        <v>0</v>
      </c>
      <c r="K210" s="25">
        <v>0</v>
      </c>
      <c r="L210" s="26">
        <v>24301.329000000002</v>
      </c>
      <c r="M210" s="27">
        <v>18781.695</v>
      </c>
      <c r="N210" s="27">
        <v>10183.925999999999</v>
      </c>
      <c r="O210" s="27">
        <v>8947.33</v>
      </c>
      <c r="P210" s="27">
        <v>1236.596</v>
      </c>
      <c r="Q210" s="27">
        <v>8597.7690000000002</v>
      </c>
      <c r="R210" s="27">
        <v>1055.6099999999999</v>
      </c>
      <c r="S210" s="33">
        <v>0</v>
      </c>
    </row>
    <row r="211" spans="1:19" ht="15.5" thickBot="1" x14ac:dyDescent="0.4">
      <c r="A211" s="31">
        <v>2018</v>
      </c>
      <c r="B211" s="24" t="s">
        <v>52</v>
      </c>
      <c r="C211" s="24" t="s">
        <v>44</v>
      </c>
      <c r="D211" s="25">
        <v>0.75079300000000004</v>
      </c>
      <c r="E211" s="25">
        <v>0.78392399999999995</v>
      </c>
      <c r="F211" s="25">
        <v>0.72260199999999997</v>
      </c>
      <c r="G211" s="25">
        <v>7.8225000000000003E-2</v>
      </c>
      <c r="H211" s="25">
        <v>0.104328</v>
      </c>
      <c r="I211" s="25">
        <v>0</v>
      </c>
      <c r="J211" s="25">
        <v>0</v>
      </c>
      <c r="K211" s="25">
        <v>0</v>
      </c>
      <c r="L211" s="26">
        <v>23143.054</v>
      </c>
      <c r="M211" s="27">
        <v>17375.651999999998</v>
      </c>
      <c r="N211" s="27">
        <v>13621.198</v>
      </c>
      <c r="O211" s="27">
        <v>12555.674999999999</v>
      </c>
      <c r="P211" s="27">
        <v>1065.5229999999999</v>
      </c>
      <c r="Q211" s="27">
        <v>3754.4540000000002</v>
      </c>
      <c r="R211" s="27">
        <v>1421.066</v>
      </c>
      <c r="S211" s="33">
        <v>0</v>
      </c>
    </row>
    <row r="212" spans="1:19" ht="15.5" thickBot="1" x14ac:dyDescent="0.4">
      <c r="A212" s="32">
        <v>2018</v>
      </c>
      <c r="B212" s="28" t="s">
        <v>53</v>
      </c>
      <c r="C212" s="28" t="s">
        <v>43</v>
      </c>
      <c r="D212" s="29">
        <v>0.773065</v>
      </c>
      <c r="E212" s="29">
        <v>0.55153399999999997</v>
      </c>
      <c r="F212" s="29">
        <v>0.48246</v>
      </c>
      <c r="G212" s="29">
        <v>0.12523899999999999</v>
      </c>
      <c r="H212" s="29">
        <v>0.10023</v>
      </c>
      <c r="I212" s="29">
        <v>0</v>
      </c>
      <c r="J212" s="29">
        <v>0</v>
      </c>
      <c r="K212" s="29">
        <v>0</v>
      </c>
      <c r="L212" s="26">
        <v>24350.663</v>
      </c>
      <c r="M212" s="30">
        <v>18824.641</v>
      </c>
      <c r="N212" s="30">
        <v>10382.425999999999</v>
      </c>
      <c r="O212" s="30">
        <v>9082.1370000000006</v>
      </c>
      <c r="P212" s="30">
        <v>1300.29</v>
      </c>
      <c r="Q212" s="30">
        <v>8442.2139999999999</v>
      </c>
      <c r="R212" s="30">
        <v>1040.6310000000001</v>
      </c>
      <c r="S212" s="34">
        <v>0</v>
      </c>
    </row>
    <row r="213" spans="1:19" ht="15.5" thickBot="1" x14ac:dyDescent="0.4">
      <c r="A213" s="32">
        <v>2018</v>
      </c>
      <c r="B213" s="28" t="s">
        <v>53</v>
      </c>
      <c r="C213" s="28" t="s">
        <v>44</v>
      </c>
      <c r="D213" s="29">
        <v>0.7510420000000001</v>
      </c>
      <c r="E213" s="29">
        <v>0.78298100000000004</v>
      </c>
      <c r="F213" s="29">
        <v>0.72853899999999994</v>
      </c>
      <c r="G213" s="29">
        <v>6.9531999999999997E-2</v>
      </c>
      <c r="H213" s="29">
        <v>0.10029100000000001</v>
      </c>
      <c r="I213" s="29">
        <v>0</v>
      </c>
      <c r="J213" s="29">
        <v>0</v>
      </c>
      <c r="K213" s="29">
        <v>0</v>
      </c>
      <c r="L213" s="26">
        <v>23184.886999999999</v>
      </c>
      <c r="M213" s="30">
        <v>17412.823</v>
      </c>
      <c r="N213" s="30">
        <v>13633.906999999999</v>
      </c>
      <c r="O213" s="30">
        <v>12685.916999999999</v>
      </c>
      <c r="P213" s="30">
        <v>947.99</v>
      </c>
      <c r="Q213" s="30">
        <v>3778.9160000000002</v>
      </c>
      <c r="R213" s="30">
        <v>1367.3589999999999</v>
      </c>
      <c r="S213" s="34">
        <v>0</v>
      </c>
    </row>
    <row r="214" spans="1:19" ht="15.5" thickBot="1" x14ac:dyDescent="0.4">
      <c r="A214" s="31">
        <v>2018</v>
      </c>
      <c r="B214" s="24" t="s">
        <v>54</v>
      </c>
      <c r="C214" s="24" t="s">
        <v>43</v>
      </c>
      <c r="D214" s="25">
        <v>0.77329599999999998</v>
      </c>
      <c r="E214" s="25">
        <v>0.5302</v>
      </c>
      <c r="F214" s="25">
        <v>0.466611</v>
      </c>
      <c r="G214" s="25">
        <v>0.119933</v>
      </c>
      <c r="H214" s="25">
        <v>0.10319</v>
      </c>
      <c r="I214" s="25">
        <v>0</v>
      </c>
      <c r="J214" s="25">
        <v>0</v>
      </c>
      <c r="K214" s="25">
        <v>0</v>
      </c>
      <c r="L214" s="26">
        <v>24398.175999999999</v>
      </c>
      <c r="M214" s="27">
        <v>18867.004000000001</v>
      </c>
      <c r="N214" s="27">
        <v>10003.284</v>
      </c>
      <c r="O214" s="27">
        <v>8803.5580000000009</v>
      </c>
      <c r="P214" s="27">
        <v>1199.7260000000001</v>
      </c>
      <c r="Q214" s="27">
        <v>8863.7199999999993</v>
      </c>
      <c r="R214" s="27">
        <v>1032.239</v>
      </c>
      <c r="S214" s="33">
        <v>0</v>
      </c>
    </row>
    <row r="215" spans="1:19" ht="15.5" thickBot="1" x14ac:dyDescent="0.4">
      <c r="A215" s="31">
        <v>2018</v>
      </c>
      <c r="B215" s="24" t="s">
        <v>54</v>
      </c>
      <c r="C215" s="24" t="s">
        <v>44</v>
      </c>
      <c r="D215" s="25">
        <v>0.75126599999999999</v>
      </c>
      <c r="E215" s="25">
        <v>0.77124199999999998</v>
      </c>
      <c r="F215" s="25">
        <v>0.719113</v>
      </c>
      <c r="G215" s="25">
        <v>6.7591999999999999E-2</v>
      </c>
      <c r="H215" s="25">
        <v>9.3351000000000003E-2</v>
      </c>
      <c r="I215" s="25">
        <v>0</v>
      </c>
      <c r="J215" s="25">
        <v>0</v>
      </c>
      <c r="K215" s="25">
        <v>0</v>
      </c>
      <c r="L215" s="26">
        <v>23233.237000000001</v>
      </c>
      <c r="M215" s="27">
        <v>17454.346000000001</v>
      </c>
      <c r="N215" s="27">
        <v>13461.531999999999</v>
      </c>
      <c r="O215" s="27">
        <v>12551.643</v>
      </c>
      <c r="P215" s="27">
        <v>909.88800000000003</v>
      </c>
      <c r="Q215" s="27">
        <v>3992.8139999999999</v>
      </c>
      <c r="R215" s="27">
        <v>1256.652</v>
      </c>
      <c r="S215" s="33">
        <v>0</v>
      </c>
    </row>
    <row r="216" spans="1:19" ht="15.5" thickBot="1" x14ac:dyDescent="0.4">
      <c r="A216" s="32">
        <v>2018</v>
      </c>
      <c r="B216" s="28" t="s">
        <v>55</v>
      </c>
      <c r="C216" s="28" t="s">
        <v>43</v>
      </c>
      <c r="D216" s="29">
        <v>0.77349900000000005</v>
      </c>
      <c r="E216" s="29">
        <v>0.54241700000000004</v>
      </c>
      <c r="F216" s="29">
        <v>0.46917199999999998</v>
      </c>
      <c r="G216" s="29">
        <v>0.13503399999999999</v>
      </c>
      <c r="H216" s="29">
        <v>9.6224000000000004E-2</v>
      </c>
      <c r="I216" s="29">
        <v>0</v>
      </c>
      <c r="J216" s="29">
        <v>0</v>
      </c>
      <c r="K216" s="29">
        <v>0</v>
      </c>
      <c r="L216" s="26">
        <v>24446.261999999999</v>
      </c>
      <c r="M216" s="30">
        <v>18909.152999999998</v>
      </c>
      <c r="N216" s="30">
        <v>10256.644</v>
      </c>
      <c r="O216" s="30">
        <v>8871.643</v>
      </c>
      <c r="P216" s="30">
        <v>1385</v>
      </c>
      <c r="Q216" s="30">
        <v>8652.509</v>
      </c>
      <c r="R216" s="30">
        <v>986.93200000000002</v>
      </c>
      <c r="S216" s="34">
        <v>0</v>
      </c>
    </row>
    <row r="217" spans="1:19" ht="15.5" thickBot="1" x14ac:dyDescent="0.4">
      <c r="A217" s="32">
        <v>2018</v>
      </c>
      <c r="B217" s="28" t="s">
        <v>55</v>
      </c>
      <c r="C217" s="28" t="s">
        <v>44</v>
      </c>
      <c r="D217" s="29">
        <v>0.75149299999999997</v>
      </c>
      <c r="E217" s="29">
        <v>0.79569400000000001</v>
      </c>
      <c r="F217" s="29">
        <v>0.73681600000000003</v>
      </c>
      <c r="G217" s="29">
        <v>7.3994999999999991E-2</v>
      </c>
      <c r="H217" s="29">
        <v>9.9907999999999997E-2</v>
      </c>
      <c r="I217" s="29">
        <v>0</v>
      </c>
      <c r="J217" s="29">
        <v>0</v>
      </c>
      <c r="K217" s="29">
        <v>0</v>
      </c>
      <c r="L217" s="26">
        <v>23278.510999999999</v>
      </c>
      <c r="M217" s="30">
        <v>17493.649000000001</v>
      </c>
      <c r="N217" s="30">
        <v>13919.587</v>
      </c>
      <c r="O217" s="30">
        <v>12889.605</v>
      </c>
      <c r="P217" s="30">
        <v>1029.982</v>
      </c>
      <c r="Q217" s="30">
        <v>3574.0619999999999</v>
      </c>
      <c r="R217" s="30">
        <v>1390.6759999999999</v>
      </c>
      <c r="S217" s="34">
        <v>0</v>
      </c>
    </row>
    <row r="218" spans="1:19" ht="15.5" thickBot="1" x14ac:dyDescent="0.4">
      <c r="A218" s="31">
        <v>2019</v>
      </c>
      <c r="B218" s="24" t="s">
        <v>42</v>
      </c>
      <c r="C218" s="24" t="s">
        <v>43</v>
      </c>
      <c r="D218" s="25">
        <v>0.77370800000000006</v>
      </c>
      <c r="E218" s="25">
        <v>0.52881599999999995</v>
      </c>
      <c r="F218" s="25">
        <v>0.43876799999999999</v>
      </c>
      <c r="G218" s="25">
        <v>0.17028199999999999</v>
      </c>
      <c r="H218" s="25">
        <v>9.9726999999999996E-2</v>
      </c>
      <c r="I218" s="25">
        <v>0</v>
      </c>
      <c r="J218" s="25">
        <v>0</v>
      </c>
      <c r="K218" s="25">
        <v>0</v>
      </c>
      <c r="L218" s="26">
        <v>24496.364000000001</v>
      </c>
      <c r="M218" s="27">
        <v>18953.03</v>
      </c>
      <c r="N218" s="27">
        <v>10022.664000000001</v>
      </c>
      <c r="O218" s="27">
        <v>8315.98</v>
      </c>
      <c r="P218" s="27">
        <v>1706.684</v>
      </c>
      <c r="Q218" s="27">
        <v>8930.366</v>
      </c>
      <c r="R218" s="27">
        <v>999.53499999999997</v>
      </c>
      <c r="S218" s="33">
        <v>0</v>
      </c>
    </row>
    <row r="219" spans="1:19" ht="15.5" thickBot="1" x14ac:dyDescent="0.4">
      <c r="A219" s="31">
        <v>2019</v>
      </c>
      <c r="B219" s="24" t="s">
        <v>42</v>
      </c>
      <c r="C219" s="24" t="s">
        <v>44</v>
      </c>
      <c r="D219" s="25">
        <v>0.75172899999999998</v>
      </c>
      <c r="E219" s="25">
        <v>0.78012799999999993</v>
      </c>
      <c r="F219" s="25">
        <v>0.70072000000000001</v>
      </c>
      <c r="G219" s="25">
        <v>0.101789</v>
      </c>
      <c r="H219" s="25">
        <v>0.114777</v>
      </c>
      <c r="I219" s="25">
        <v>0</v>
      </c>
      <c r="J219" s="25">
        <v>0</v>
      </c>
      <c r="K219" s="25">
        <v>0</v>
      </c>
      <c r="L219" s="26">
        <v>23326.31</v>
      </c>
      <c r="M219" s="27">
        <v>17535.075000000001</v>
      </c>
      <c r="N219" s="27">
        <v>13679.605</v>
      </c>
      <c r="O219" s="27">
        <v>12287.17</v>
      </c>
      <c r="P219" s="27">
        <v>1392.4349999999999</v>
      </c>
      <c r="Q219" s="27">
        <v>3855.47</v>
      </c>
      <c r="R219" s="27">
        <v>1570.1010000000001</v>
      </c>
      <c r="S219" s="33">
        <v>0</v>
      </c>
    </row>
    <row r="220" spans="1:19" ht="15.5" thickBot="1" x14ac:dyDescent="0.4">
      <c r="A220" s="32">
        <v>2019</v>
      </c>
      <c r="B220" s="28" t="s">
        <v>45</v>
      </c>
      <c r="C220" s="28" t="s">
        <v>43</v>
      </c>
      <c r="D220" s="29">
        <v>0.77391599999999994</v>
      </c>
      <c r="E220" s="29">
        <v>0.53900100000000006</v>
      </c>
      <c r="F220" s="29">
        <v>0.45461000000000001</v>
      </c>
      <c r="G220" s="29">
        <v>0.15657099999999999</v>
      </c>
      <c r="H220" s="29">
        <v>0.10317999999999999</v>
      </c>
      <c r="I220" s="29">
        <v>0</v>
      </c>
      <c r="J220" s="29">
        <v>0</v>
      </c>
      <c r="K220" s="29">
        <v>0</v>
      </c>
      <c r="L220" s="26">
        <v>24546.291000000001</v>
      </c>
      <c r="M220" s="30">
        <v>18996.761999999999</v>
      </c>
      <c r="N220" s="30">
        <v>10239.281999999999</v>
      </c>
      <c r="O220" s="30">
        <v>8636.1090000000004</v>
      </c>
      <c r="P220" s="30">
        <v>1603.172</v>
      </c>
      <c r="Q220" s="30">
        <v>8757.48</v>
      </c>
      <c r="R220" s="30">
        <v>1056.4849999999999</v>
      </c>
      <c r="S220" s="34">
        <v>0</v>
      </c>
    </row>
    <row r="221" spans="1:19" ht="15.5" thickBot="1" x14ac:dyDescent="0.4">
      <c r="A221" s="32">
        <v>2019</v>
      </c>
      <c r="B221" s="28" t="s">
        <v>45</v>
      </c>
      <c r="C221" s="28" t="s">
        <v>44</v>
      </c>
      <c r="D221" s="29">
        <v>0.75196299999999994</v>
      </c>
      <c r="E221" s="29">
        <v>0.77970299999999992</v>
      </c>
      <c r="F221" s="29">
        <v>0.70618099999999995</v>
      </c>
      <c r="G221" s="29">
        <v>9.4293999999999989E-2</v>
      </c>
      <c r="H221" s="29">
        <v>0.104946</v>
      </c>
      <c r="I221" s="29">
        <v>0</v>
      </c>
      <c r="J221" s="29">
        <v>0</v>
      </c>
      <c r="K221" s="29">
        <v>0</v>
      </c>
      <c r="L221" s="26">
        <v>23373.914000000001</v>
      </c>
      <c r="M221" s="30">
        <v>17576.312000000002</v>
      </c>
      <c r="N221" s="30">
        <v>13704.296</v>
      </c>
      <c r="O221" s="30">
        <v>12412.063</v>
      </c>
      <c r="P221" s="30">
        <v>1292.2329999999999</v>
      </c>
      <c r="Q221" s="30">
        <v>3872.0160000000001</v>
      </c>
      <c r="R221" s="30">
        <v>1438.2059999999999</v>
      </c>
      <c r="S221" s="34">
        <v>0</v>
      </c>
    </row>
    <row r="222" spans="1:19" ht="15.5" thickBot="1" x14ac:dyDescent="0.4">
      <c r="A222" s="31">
        <v>2019</v>
      </c>
      <c r="B222" s="24" t="s">
        <v>46</v>
      </c>
      <c r="C222" s="24" t="s">
        <v>43</v>
      </c>
      <c r="D222" s="25">
        <v>0.7741030000000001</v>
      </c>
      <c r="E222" s="25">
        <v>0.53477699999999995</v>
      </c>
      <c r="F222" s="25">
        <v>0.458592</v>
      </c>
      <c r="G222" s="25">
        <v>0.14246200000000001</v>
      </c>
      <c r="H222" s="25">
        <v>9.9860000000000004E-2</v>
      </c>
      <c r="I222" s="25">
        <v>0</v>
      </c>
      <c r="J222" s="25">
        <v>0</v>
      </c>
      <c r="K222" s="25">
        <v>0</v>
      </c>
      <c r="L222" s="26">
        <v>24590.951000000001</v>
      </c>
      <c r="M222" s="27">
        <v>19035.925999999999</v>
      </c>
      <c r="N222" s="27">
        <v>10179.977999999999</v>
      </c>
      <c r="O222" s="27">
        <v>8729.7189999999991</v>
      </c>
      <c r="P222" s="27">
        <v>1450.258</v>
      </c>
      <c r="Q222" s="27">
        <v>8855.9480000000003</v>
      </c>
      <c r="R222" s="27">
        <v>1016.571</v>
      </c>
      <c r="S222" s="33">
        <v>0</v>
      </c>
    </row>
    <row r="223" spans="1:19" ht="15.5" thickBot="1" x14ac:dyDescent="0.4">
      <c r="A223" s="31">
        <v>2019</v>
      </c>
      <c r="B223" s="24" t="s">
        <v>46</v>
      </c>
      <c r="C223" s="24" t="s">
        <v>44</v>
      </c>
      <c r="D223" s="25">
        <v>0.75217400000000001</v>
      </c>
      <c r="E223" s="25">
        <v>0.77319100000000007</v>
      </c>
      <c r="F223" s="25">
        <v>0.70445099999999994</v>
      </c>
      <c r="G223" s="25">
        <v>8.8904999999999998E-2</v>
      </c>
      <c r="H223" s="25">
        <v>0.104543</v>
      </c>
      <c r="I223" s="25">
        <v>0</v>
      </c>
      <c r="J223" s="25">
        <v>0</v>
      </c>
      <c r="K223" s="25">
        <v>0</v>
      </c>
      <c r="L223" s="26">
        <v>23416.933000000001</v>
      </c>
      <c r="M223" s="27">
        <v>17613.614000000001</v>
      </c>
      <c r="N223" s="27">
        <v>13618.691000000001</v>
      </c>
      <c r="O223" s="27">
        <v>12407.923000000001</v>
      </c>
      <c r="P223" s="27">
        <v>1210.7670000000001</v>
      </c>
      <c r="Q223" s="27">
        <v>3994.9229999999998</v>
      </c>
      <c r="R223" s="27">
        <v>1423.7380000000001</v>
      </c>
      <c r="S223" s="33">
        <v>0</v>
      </c>
    </row>
    <row r="224" spans="1:19" ht="15.5" thickBot="1" x14ac:dyDescent="0.4">
      <c r="A224" s="32">
        <v>2019</v>
      </c>
      <c r="B224" s="28" t="s">
        <v>47</v>
      </c>
      <c r="C224" s="28" t="s">
        <v>43</v>
      </c>
      <c r="D224" s="29">
        <v>0.77430899999999991</v>
      </c>
      <c r="E224" s="29">
        <v>0.52730699999999997</v>
      </c>
      <c r="F224" s="29">
        <v>0.45638099999999998</v>
      </c>
      <c r="G224" s="29">
        <v>0.13450599999999999</v>
      </c>
      <c r="H224" s="29">
        <v>0.10906299999999999</v>
      </c>
      <c r="I224" s="29">
        <v>0</v>
      </c>
      <c r="J224" s="29">
        <v>0</v>
      </c>
      <c r="K224" s="29">
        <v>0</v>
      </c>
      <c r="L224" s="26">
        <v>24640.305</v>
      </c>
      <c r="M224" s="30">
        <v>19079.206999999999</v>
      </c>
      <c r="N224" s="30">
        <v>10060.592000000001</v>
      </c>
      <c r="O224" s="30">
        <v>8707.3829999999998</v>
      </c>
      <c r="P224" s="30">
        <v>1353.2090000000001</v>
      </c>
      <c r="Q224" s="30">
        <v>9018.6149999999998</v>
      </c>
      <c r="R224" s="30">
        <v>1097.2339999999999</v>
      </c>
      <c r="S224" s="34">
        <v>0</v>
      </c>
    </row>
    <row r="225" spans="1:19" ht="15.5" thickBot="1" x14ac:dyDescent="0.4">
      <c r="A225" s="32">
        <v>2019</v>
      </c>
      <c r="B225" s="28" t="s">
        <v>47</v>
      </c>
      <c r="C225" s="28" t="s">
        <v>44</v>
      </c>
      <c r="D225" s="29">
        <v>0.75240700000000005</v>
      </c>
      <c r="E225" s="29">
        <v>0.76491399999999998</v>
      </c>
      <c r="F225" s="29">
        <v>0.69932100000000008</v>
      </c>
      <c r="G225" s="29">
        <v>8.5752000000000009E-2</v>
      </c>
      <c r="H225" s="29">
        <v>0.107789</v>
      </c>
      <c r="I225" s="29">
        <v>0</v>
      </c>
      <c r="J225" s="29">
        <v>0</v>
      </c>
      <c r="K225" s="29">
        <v>0</v>
      </c>
      <c r="L225" s="26">
        <v>23464.402999999998</v>
      </c>
      <c r="M225" s="30">
        <v>17654.777999999998</v>
      </c>
      <c r="N225" s="30">
        <v>13504.388999999999</v>
      </c>
      <c r="O225" s="30">
        <v>12346.364</v>
      </c>
      <c r="P225" s="30">
        <v>1158.0239999999999</v>
      </c>
      <c r="Q225" s="30">
        <v>4150.3890000000001</v>
      </c>
      <c r="R225" s="30">
        <v>1455.6189999999999</v>
      </c>
      <c r="S225" s="34">
        <v>0</v>
      </c>
    </row>
    <row r="226" spans="1:19" ht="15.5" thickBot="1" x14ac:dyDescent="0.4">
      <c r="A226" s="31">
        <v>2019</v>
      </c>
      <c r="B226" s="24" t="s">
        <v>48</v>
      </c>
      <c r="C226" s="24" t="s">
        <v>43</v>
      </c>
      <c r="D226" s="25">
        <v>0.77450799999999997</v>
      </c>
      <c r="E226" s="25">
        <v>0.53385700000000003</v>
      </c>
      <c r="F226" s="25">
        <v>0.45903100000000002</v>
      </c>
      <c r="G226" s="25">
        <v>0.14016100000000001</v>
      </c>
      <c r="H226" s="25">
        <v>0.11326799999999999</v>
      </c>
      <c r="I226" s="25">
        <v>0</v>
      </c>
      <c r="J226" s="25">
        <v>0</v>
      </c>
      <c r="K226" s="25">
        <v>0</v>
      </c>
      <c r="L226" s="26">
        <v>24687.365000000002</v>
      </c>
      <c r="M226" s="27">
        <v>19120.565999999999</v>
      </c>
      <c r="N226" s="27">
        <v>10207.643</v>
      </c>
      <c r="O226" s="27">
        <v>8776.9339999999993</v>
      </c>
      <c r="P226" s="27">
        <v>1430.7090000000001</v>
      </c>
      <c r="Q226" s="27">
        <v>8912.9230000000007</v>
      </c>
      <c r="R226" s="27">
        <v>1156.1959999999999</v>
      </c>
      <c r="S226" s="33">
        <v>0</v>
      </c>
    </row>
    <row r="227" spans="1:19" ht="15.5" thickBot="1" x14ac:dyDescent="0.4">
      <c r="A227" s="31">
        <v>2019</v>
      </c>
      <c r="B227" s="24" t="s">
        <v>48</v>
      </c>
      <c r="C227" s="24" t="s">
        <v>44</v>
      </c>
      <c r="D227" s="25">
        <v>0.75262899999999999</v>
      </c>
      <c r="E227" s="25">
        <v>0.7684399999999999</v>
      </c>
      <c r="F227" s="25">
        <v>0.70195800000000008</v>
      </c>
      <c r="G227" s="25">
        <v>8.6515999999999996E-2</v>
      </c>
      <c r="H227" s="25">
        <v>0.106276</v>
      </c>
      <c r="I227" s="25">
        <v>0</v>
      </c>
      <c r="J227" s="25">
        <v>0</v>
      </c>
      <c r="K227" s="25">
        <v>0</v>
      </c>
      <c r="L227" s="26">
        <v>23509.445</v>
      </c>
      <c r="M227" s="27">
        <v>17693.897000000001</v>
      </c>
      <c r="N227" s="27">
        <v>13596.701999999999</v>
      </c>
      <c r="O227" s="27">
        <v>12420.374</v>
      </c>
      <c r="P227" s="27">
        <v>1176.327</v>
      </c>
      <c r="Q227" s="27">
        <v>4097.1949999999997</v>
      </c>
      <c r="R227" s="27">
        <v>1445.002</v>
      </c>
      <c r="S227" s="33">
        <v>0</v>
      </c>
    </row>
    <row r="228" spans="1:19" ht="15.5" thickBot="1" x14ac:dyDescent="0.4">
      <c r="A228" s="32">
        <v>2019</v>
      </c>
      <c r="B228" s="28" t="s">
        <v>49</v>
      </c>
      <c r="C228" s="28" t="s">
        <v>43</v>
      </c>
      <c r="D228" s="29">
        <v>0.77471599999999996</v>
      </c>
      <c r="E228" s="29">
        <v>0.53595700000000002</v>
      </c>
      <c r="F228" s="29">
        <v>0.46793600000000002</v>
      </c>
      <c r="G228" s="29">
        <v>0.126915</v>
      </c>
      <c r="H228" s="29">
        <v>0.108114</v>
      </c>
      <c r="I228" s="29">
        <v>0</v>
      </c>
      <c r="J228" s="29">
        <v>0</v>
      </c>
      <c r="K228" s="29">
        <v>0</v>
      </c>
      <c r="L228" s="26">
        <v>24735.439999999999</v>
      </c>
      <c r="M228" s="30">
        <v>19162.949000000001</v>
      </c>
      <c r="N228" s="30">
        <v>10270.508</v>
      </c>
      <c r="O228" s="30">
        <v>8967.0300000000007</v>
      </c>
      <c r="P228" s="30">
        <v>1303.4780000000001</v>
      </c>
      <c r="Q228" s="30">
        <v>8892.4410000000007</v>
      </c>
      <c r="R228" s="30">
        <v>1110.386</v>
      </c>
      <c r="S228" s="34">
        <v>0</v>
      </c>
    </row>
    <row r="229" spans="1:19" ht="15.5" thickBot="1" x14ac:dyDescent="0.4">
      <c r="A229" s="32">
        <v>2019</v>
      </c>
      <c r="B229" s="28" t="s">
        <v>49</v>
      </c>
      <c r="C229" s="28" t="s">
        <v>44</v>
      </c>
      <c r="D229" s="29">
        <v>0.75286299999999995</v>
      </c>
      <c r="E229" s="29">
        <v>0.7756050000000001</v>
      </c>
      <c r="F229" s="29">
        <v>0.71738600000000008</v>
      </c>
      <c r="G229" s="29">
        <v>7.5063000000000005E-2</v>
      </c>
      <c r="H229" s="29">
        <v>0.104365</v>
      </c>
      <c r="I229" s="29">
        <v>0</v>
      </c>
      <c r="J229" s="29">
        <v>0</v>
      </c>
      <c r="K229" s="29">
        <v>0</v>
      </c>
      <c r="L229" s="26">
        <v>23555.675999999999</v>
      </c>
      <c r="M229" s="30">
        <v>17734.192999999999</v>
      </c>
      <c r="N229" s="30">
        <v>13754.73</v>
      </c>
      <c r="O229" s="30">
        <v>12722.263000000001</v>
      </c>
      <c r="P229" s="30">
        <v>1032.4670000000001</v>
      </c>
      <c r="Q229" s="30">
        <v>3979.4630000000002</v>
      </c>
      <c r="R229" s="30">
        <v>1435.5150000000001</v>
      </c>
      <c r="S229" s="34">
        <v>0</v>
      </c>
    </row>
    <row r="230" spans="1:19" ht="15.5" thickBot="1" x14ac:dyDescent="0.4">
      <c r="A230" s="31">
        <v>2019</v>
      </c>
      <c r="B230" s="24" t="s">
        <v>50</v>
      </c>
      <c r="C230" s="24" t="s">
        <v>43</v>
      </c>
      <c r="D230" s="25">
        <v>0.77489099999999989</v>
      </c>
      <c r="E230" s="25">
        <v>0.53063300000000002</v>
      </c>
      <c r="F230" s="25">
        <v>0.45576499999999998</v>
      </c>
      <c r="G230" s="25">
        <v>0.141092</v>
      </c>
      <c r="H230" s="25">
        <v>9.7327999999999998E-2</v>
      </c>
      <c r="I230" s="25">
        <v>0</v>
      </c>
      <c r="J230" s="25">
        <v>0</v>
      </c>
      <c r="K230" s="25">
        <v>0</v>
      </c>
      <c r="L230" s="26">
        <v>24778.136999999999</v>
      </c>
      <c r="M230" s="27">
        <v>19200.355</v>
      </c>
      <c r="N230" s="27">
        <v>10188.335999999999</v>
      </c>
      <c r="O230" s="27">
        <v>8750.848</v>
      </c>
      <c r="P230" s="27">
        <v>1437.4880000000001</v>
      </c>
      <c r="Q230" s="27">
        <v>9012.0190000000002</v>
      </c>
      <c r="R230" s="27">
        <v>991.61300000000006</v>
      </c>
      <c r="S230" s="33">
        <v>0</v>
      </c>
    </row>
    <row r="231" spans="1:19" ht="15.5" thickBot="1" x14ac:dyDescent="0.4">
      <c r="A231" s="31">
        <v>2019</v>
      </c>
      <c r="B231" s="24" t="s">
        <v>50</v>
      </c>
      <c r="C231" s="24" t="s">
        <v>44</v>
      </c>
      <c r="D231" s="25">
        <v>0.75305899999999992</v>
      </c>
      <c r="E231" s="25">
        <v>0.76531199999999999</v>
      </c>
      <c r="F231" s="25">
        <v>0.69519699999999995</v>
      </c>
      <c r="G231" s="25">
        <v>9.1617000000000004E-2</v>
      </c>
      <c r="H231" s="25">
        <v>0.1003</v>
      </c>
      <c r="I231" s="25">
        <v>0</v>
      </c>
      <c r="J231" s="25">
        <v>0</v>
      </c>
      <c r="K231" s="25">
        <v>0</v>
      </c>
      <c r="L231" s="26">
        <v>23596.553</v>
      </c>
      <c r="M231" s="27">
        <v>17769.603999999999</v>
      </c>
      <c r="N231" s="27">
        <v>13599.290999999999</v>
      </c>
      <c r="O231" s="27">
        <v>12353.369000000001</v>
      </c>
      <c r="P231" s="27">
        <v>1245.921</v>
      </c>
      <c r="Q231" s="27">
        <v>4170.3130000000001</v>
      </c>
      <c r="R231" s="27">
        <v>1364.0060000000001</v>
      </c>
      <c r="S231" s="33">
        <v>0</v>
      </c>
    </row>
    <row r="232" spans="1:19" ht="15.5" thickBot="1" x14ac:dyDescent="0.4">
      <c r="A232" s="32">
        <v>2019</v>
      </c>
      <c r="B232" s="28" t="s">
        <v>51</v>
      </c>
      <c r="C232" s="28" t="s">
        <v>43</v>
      </c>
      <c r="D232" s="29">
        <v>0.77510000000000001</v>
      </c>
      <c r="E232" s="29">
        <v>0.52031399999999994</v>
      </c>
      <c r="F232" s="29">
        <v>0.44374999999999998</v>
      </c>
      <c r="G232" s="29">
        <v>0.14715</v>
      </c>
      <c r="H232" s="29">
        <v>9.8861000000000004E-2</v>
      </c>
      <c r="I232" s="29">
        <v>0</v>
      </c>
      <c r="J232" s="29">
        <v>0</v>
      </c>
      <c r="K232" s="29">
        <v>0</v>
      </c>
      <c r="L232" s="26">
        <v>24823.995999999999</v>
      </c>
      <c r="M232" s="30">
        <v>19241.075000000001</v>
      </c>
      <c r="N232" s="30">
        <v>10011.402</v>
      </c>
      <c r="O232" s="30">
        <v>8538.2279999999992</v>
      </c>
      <c r="P232" s="30">
        <v>1473.174</v>
      </c>
      <c r="Q232" s="30">
        <v>9229.6730000000007</v>
      </c>
      <c r="R232" s="30">
        <v>989.74</v>
      </c>
      <c r="S232" s="34">
        <v>0</v>
      </c>
    </row>
    <row r="233" spans="1:19" ht="15.5" thickBot="1" x14ac:dyDescent="0.4">
      <c r="A233" s="32">
        <v>2019</v>
      </c>
      <c r="B233" s="28" t="s">
        <v>51</v>
      </c>
      <c r="C233" s="28" t="s">
        <v>44</v>
      </c>
      <c r="D233" s="29">
        <v>0.75329099999999993</v>
      </c>
      <c r="E233" s="29">
        <v>0.76992800000000006</v>
      </c>
      <c r="F233" s="29">
        <v>0.70349300000000003</v>
      </c>
      <c r="G233" s="29">
        <v>8.6288000000000004E-2</v>
      </c>
      <c r="H233" s="29">
        <v>0.107324</v>
      </c>
      <c r="I233" s="29">
        <v>0</v>
      </c>
      <c r="J233" s="29">
        <v>0</v>
      </c>
      <c r="K233" s="29">
        <v>0</v>
      </c>
      <c r="L233" s="26">
        <v>23640.257000000001</v>
      </c>
      <c r="M233" s="30">
        <v>17807.999</v>
      </c>
      <c r="N233" s="30">
        <v>13710.882</v>
      </c>
      <c r="O233" s="30">
        <v>12527.798000000001</v>
      </c>
      <c r="P233" s="30">
        <v>1183.0840000000001</v>
      </c>
      <c r="Q233" s="30">
        <v>4097.1170000000002</v>
      </c>
      <c r="R233" s="30">
        <v>1471.501</v>
      </c>
      <c r="S233" s="34">
        <v>0</v>
      </c>
    </row>
    <row r="234" spans="1:19" ht="15.5" thickBot="1" x14ac:dyDescent="0.4">
      <c r="A234" s="31">
        <v>2019</v>
      </c>
      <c r="B234" s="24" t="s">
        <v>52</v>
      </c>
      <c r="C234" s="24" t="s">
        <v>43</v>
      </c>
      <c r="D234" s="25">
        <v>0.77531099999999997</v>
      </c>
      <c r="E234" s="25">
        <v>0.53169900000000003</v>
      </c>
      <c r="F234" s="25">
        <v>0.45869700000000002</v>
      </c>
      <c r="G234" s="25">
        <v>0.137299</v>
      </c>
      <c r="H234" s="25">
        <v>0.101204</v>
      </c>
      <c r="I234" s="25">
        <v>0</v>
      </c>
      <c r="J234" s="25">
        <v>0</v>
      </c>
      <c r="K234" s="25">
        <v>0</v>
      </c>
      <c r="L234" s="26">
        <v>24868.514999999999</v>
      </c>
      <c r="M234" s="27">
        <v>19280.84</v>
      </c>
      <c r="N234" s="27">
        <v>10251.602000000001</v>
      </c>
      <c r="O234" s="27">
        <v>8844.0660000000007</v>
      </c>
      <c r="P234" s="27">
        <v>1407.5360000000001</v>
      </c>
      <c r="Q234" s="27">
        <v>9029.2379999999994</v>
      </c>
      <c r="R234" s="27">
        <v>1037.5050000000001</v>
      </c>
      <c r="S234" s="33">
        <v>0</v>
      </c>
    </row>
    <row r="235" spans="1:19" ht="15.5" thickBot="1" x14ac:dyDescent="0.4">
      <c r="A235" s="31">
        <v>2019</v>
      </c>
      <c r="B235" s="24" t="s">
        <v>52</v>
      </c>
      <c r="C235" s="24" t="s">
        <v>44</v>
      </c>
      <c r="D235" s="25">
        <v>0.75352099999999989</v>
      </c>
      <c r="E235" s="25">
        <v>0.7633589999999999</v>
      </c>
      <c r="F235" s="25">
        <v>0.697743</v>
      </c>
      <c r="G235" s="25">
        <v>8.5955999999999991E-2</v>
      </c>
      <c r="H235" s="25">
        <v>0.10495699999999999</v>
      </c>
      <c r="I235" s="25">
        <v>0</v>
      </c>
      <c r="J235" s="25">
        <v>0</v>
      </c>
      <c r="K235" s="25">
        <v>0</v>
      </c>
      <c r="L235" s="26">
        <v>23682.223000000002</v>
      </c>
      <c r="M235" s="27">
        <v>17845.053</v>
      </c>
      <c r="N235" s="27">
        <v>13622.177</v>
      </c>
      <c r="O235" s="27">
        <v>12451.268</v>
      </c>
      <c r="P235" s="27">
        <v>1170.9090000000001</v>
      </c>
      <c r="Q235" s="27">
        <v>4222.8760000000002</v>
      </c>
      <c r="R235" s="27">
        <v>1429.739</v>
      </c>
      <c r="S235" s="33">
        <v>0</v>
      </c>
    </row>
    <row r="236" spans="1:19" ht="15.5" thickBot="1" x14ac:dyDescent="0.4">
      <c r="A236" s="32">
        <v>2019</v>
      </c>
      <c r="B236" s="28" t="s">
        <v>53</v>
      </c>
      <c r="C236" s="28" t="s">
        <v>43</v>
      </c>
      <c r="D236" s="29">
        <v>0.77551100000000006</v>
      </c>
      <c r="E236" s="29">
        <v>0.54569800000000002</v>
      </c>
      <c r="F236" s="29">
        <v>0.47641899999999998</v>
      </c>
      <c r="G236" s="29">
        <v>0.12695500000000001</v>
      </c>
      <c r="H236" s="29">
        <v>0.111031</v>
      </c>
      <c r="I236" s="29">
        <v>0</v>
      </c>
      <c r="J236" s="29">
        <v>0</v>
      </c>
      <c r="K236" s="29">
        <v>0</v>
      </c>
      <c r="L236" s="26">
        <v>24910.682000000001</v>
      </c>
      <c r="M236" s="30">
        <v>19318.495999999999</v>
      </c>
      <c r="N236" s="30">
        <v>10542.058999999999</v>
      </c>
      <c r="O236" s="30">
        <v>9203.6959999999999</v>
      </c>
      <c r="P236" s="30">
        <v>1338.3630000000001</v>
      </c>
      <c r="Q236" s="30">
        <v>8776.4369999999999</v>
      </c>
      <c r="R236" s="30">
        <v>1170.4929999999999</v>
      </c>
      <c r="S236" s="34">
        <v>0</v>
      </c>
    </row>
    <row r="237" spans="1:19" ht="15.5" thickBot="1" x14ac:dyDescent="0.4">
      <c r="A237" s="32">
        <v>2019</v>
      </c>
      <c r="B237" s="28" t="s">
        <v>53</v>
      </c>
      <c r="C237" s="28" t="s">
        <v>44</v>
      </c>
      <c r="D237" s="29">
        <v>0.753745</v>
      </c>
      <c r="E237" s="29">
        <v>0.77298199999999995</v>
      </c>
      <c r="F237" s="29">
        <v>0.70989099999999994</v>
      </c>
      <c r="G237" s="29">
        <v>8.1620000000000012E-2</v>
      </c>
      <c r="H237" s="29">
        <v>0.10319300000000001</v>
      </c>
      <c r="I237" s="29">
        <v>0</v>
      </c>
      <c r="J237" s="29">
        <v>0</v>
      </c>
      <c r="K237" s="29">
        <v>0</v>
      </c>
      <c r="L237" s="26">
        <v>23721.856</v>
      </c>
      <c r="M237" s="30">
        <v>17880.232</v>
      </c>
      <c r="N237" s="30">
        <v>13821.092000000001</v>
      </c>
      <c r="O237" s="30">
        <v>12693.019</v>
      </c>
      <c r="P237" s="30">
        <v>1128.0730000000001</v>
      </c>
      <c r="Q237" s="30">
        <v>4059.14</v>
      </c>
      <c r="R237" s="30">
        <v>1426.2339999999999</v>
      </c>
      <c r="S237" s="34">
        <v>0</v>
      </c>
    </row>
    <row r="238" spans="1:19" ht="15.5" thickBot="1" x14ac:dyDescent="0.4">
      <c r="A238" s="31">
        <v>2019</v>
      </c>
      <c r="B238" s="24" t="s">
        <v>54</v>
      </c>
      <c r="C238" s="24" t="s">
        <v>43</v>
      </c>
      <c r="D238" s="25">
        <v>0.77572000000000008</v>
      </c>
      <c r="E238" s="25">
        <v>0.53053300000000003</v>
      </c>
      <c r="F238" s="25">
        <v>0.46361400000000003</v>
      </c>
      <c r="G238" s="25">
        <v>0.126135</v>
      </c>
      <c r="H238" s="25">
        <v>0.103634</v>
      </c>
      <c r="I238" s="25">
        <v>0</v>
      </c>
      <c r="J238" s="25">
        <v>0</v>
      </c>
      <c r="K238" s="25">
        <v>0</v>
      </c>
      <c r="L238" s="26">
        <v>24953.32</v>
      </c>
      <c r="M238" s="27">
        <v>19356.778999999999</v>
      </c>
      <c r="N238" s="27">
        <v>10269.414000000001</v>
      </c>
      <c r="O238" s="27">
        <v>8974.0779999999995</v>
      </c>
      <c r="P238" s="27">
        <v>1295.337</v>
      </c>
      <c r="Q238" s="27">
        <v>9087.3649999999998</v>
      </c>
      <c r="R238" s="27">
        <v>1064.261</v>
      </c>
      <c r="S238" s="33">
        <v>0</v>
      </c>
    </row>
    <row r="239" spans="1:19" ht="15.5" thickBot="1" x14ac:dyDescent="0.4">
      <c r="A239" s="31">
        <v>2019</v>
      </c>
      <c r="B239" s="24" t="s">
        <v>54</v>
      </c>
      <c r="C239" s="24" t="s">
        <v>44</v>
      </c>
      <c r="D239" s="25">
        <v>0.753973</v>
      </c>
      <c r="E239" s="25">
        <v>0.77900700000000001</v>
      </c>
      <c r="F239" s="25">
        <v>0.721244</v>
      </c>
      <c r="G239" s="25">
        <v>7.4149000000000007E-2</v>
      </c>
      <c r="H239" s="25">
        <v>0.107627</v>
      </c>
      <c r="I239" s="25">
        <v>0</v>
      </c>
      <c r="J239" s="25">
        <v>0</v>
      </c>
      <c r="K239" s="25">
        <v>0</v>
      </c>
      <c r="L239" s="26">
        <v>23761.710999999999</v>
      </c>
      <c r="M239" s="27">
        <v>17915.696</v>
      </c>
      <c r="N239" s="27">
        <v>13956.454</v>
      </c>
      <c r="O239" s="27">
        <v>12921.597</v>
      </c>
      <c r="P239" s="27">
        <v>1034.857</v>
      </c>
      <c r="Q239" s="27">
        <v>3959.2420000000002</v>
      </c>
      <c r="R239" s="27">
        <v>1502.096</v>
      </c>
      <c r="S239" s="33">
        <v>0</v>
      </c>
    </row>
    <row r="240" spans="1:19" ht="15.5" thickBot="1" x14ac:dyDescent="0.4">
      <c r="A240" s="32">
        <v>2019</v>
      </c>
      <c r="B240" s="28" t="s">
        <v>55</v>
      </c>
      <c r="C240" s="28" t="s">
        <v>43</v>
      </c>
      <c r="D240" s="29">
        <v>0.775922</v>
      </c>
      <c r="E240" s="29">
        <v>0.52087099999999997</v>
      </c>
      <c r="F240" s="29">
        <v>0.44989099999999999</v>
      </c>
      <c r="G240" s="29">
        <v>0.136271</v>
      </c>
      <c r="H240" s="29">
        <v>9.8819000000000004E-2</v>
      </c>
      <c r="I240" s="29">
        <v>0</v>
      </c>
      <c r="J240" s="29">
        <v>0</v>
      </c>
      <c r="K240" s="29">
        <v>0</v>
      </c>
      <c r="L240" s="26">
        <v>24993.61</v>
      </c>
      <c r="M240" s="30">
        <v>19393.094000000001</v>
      </c>
      <c r="N240" s="30">
        <v>10101.295</v>
      </c>
      <c r="O240" s="30">
        <v>8724.7759999999998</v>
      </c>
      <c r="P240" s="30">
        <v>1376.518</v>
      </c>
      <c r="Q240" s="30">
        <v>9291.7990000000009</v>
      </c>
      <c r="R240" s="30">
        <v>998.20399999999995</v>
      </c>
      <c r="S240" s="34">
        <v>0</v>
      </c>
    </row>
    <row r="241" spans="1:19" ht="15.5" thickBot="1" x14ac:dyDescent="0.4">
      <c r="A241" s="32">
        <v>2019</v>
      </c>
      <c r="B241" s="28" t="s">
        <v>55</v>
      </c>
      <c r="C241" s="28" t="s">
        <v>44</v>
      </c>
      <c r="D241" s="29">
        <v>0.75419200000000008</v>
      </c>
      <c r="E241" s="29">
        <v>0.78165499999999999</v>
      </c>
      <c r="F241" s="29">
        <v>0.72457800000000006</v>
      </c>
      <c r="G241" s="29">
        <v>7.3020000000000002E-2</v>
      </c>
      <c r="H241" s="29">
        <v>0.10667600000000001</v>
      </c>
      <c r="I241" s="29">
        <v>0</v>
      </c>
      <c r="J241" s="29">
        <v>0</v>
      </c>
      <c r="K241" s="29">
        <v>0</v>
      </c>
      <c r="L241" s="26">
        <v>23799.43</v>
      </c>
      <c r="M241" s="30">
        <v>17949.347000000002</v>
      </c>
      <c r="N241" s="30">
        <v>14030.191000000001</v>
      </c>
      <c r="O241" s="30">
        <v>13005.701999999999</v>
      </c>
      <c r="P241" s="30">
        <v>1024.489</v>
      </c>
      <c r="Q241" s="30">
        <v>3919.1559999999999</v>
      </c>
      <c r="R241" s="30">
        <v>1496.6880000000001</v>
      </c>
      <c r="S241" s="34">
        <v>0</v>
      </c>
    </row>
    <row r="242" spans="1:19" ht="15.5" thickBot="1" x14ac:dyDescent="0.4">
      <c r="A242" s="31">
        <v>2020</v>
      </c>
      <c r="B242" s="24" t="s">
        <v>42</v>
      </c>
      <c r="C242" s="24" t="s">
        <v>43</v>
      </c>
      <c r="D242" s="25">
        <v>0.77613537870000004</v>
      </c>
      <c r="E242" s="25">
        <v>0.51675845228999995</v>
      </c>
      <c r="F242" s="25">
        <v>0.42940440127000001</v>
      </c>
      <c r="G242" s="25">
        <v>0.16904232651000001</v>
      </c>
      <c r="H242" s="25">
        <v>0.10390070919</v>
      </c>
      <c r="I242" s="25">
        <v>0</v>
      </c>
      <c r="J242" s="25">
        <v>0</v>
      </c>
      <c r="K242" s="25">
        <v>0</v>
      </c>
      <c r="L242" s="26">
        <v>25035.192999999999</v>
      </c>
      <c r="M242" s="27">
        <v>19430.699000000001</v>
      </c>
      <c r="N242" s="27">
        <v>10040.977999999999</v>
      </c>
      <c r="O242" s="27">
        <v>8343.6280000000006</v>
      </c>
      <c r="P242" s="27">
        <v>1697.35</v>
      </c>
      <c r="Q242" s="27">
        <v>9389.7209999999995</v>
      </c>
      <c r="R242" s="27">
        <v>1043.2650000000001</v>
      </c>
      <c r="S242" s="33">
        <v>0</v>
      </c>
    </row>
    <row r="243" spans="1:19" ht="15.5" thickBot="1" x14ac:dyDescent="0.4">
      <c r="A243" s="31">
        <v>2020</v>
      </c>
      <c r="B243" s="24" t="s">
        <v>42</v>
      </c>
      <c r="C243" s="24" t="s">
        <v>44</v>
      </c>
      <c r="D243" s="25">
        <v>0.7544280000000001</v>
      </c>
      <c r="E243" s="25">
        <v>0.77173700000000001</v>
      </c>
      <c r="F243" s="25">
        <v>0.68711100000000003</v>
      </c>
      <c r="G243" s="25">
        <v>0.109656</v>
      </c>
      <c r="H243" s="25">
        <v>0.11079600000000001</v>
      </c>
      <c r="I243" s="25">
        <v>0</v>
      </c>
      <c r="J243" s="25">
        <v>0</v>
      </c>
      <c r="K243" s="25">
        <v>0</v>
      </c>
      <c r="L243" s="26">
        <v>23838.294999999998</v>
      </c>
      <c r="M243" s="27">
        <v>17984.274000000001</v>
      </c>
      <c r="N243" s="27">
        <v>13879.13</v>
      </c>
      <c r="O243" s="27">
        <v>12357.200999999999</v>
      </c>
      <c r="P243" s="27">
        <v>1521.9290000000001</v>
      </c>
      <c r="Q243" s="27">
        <v>4105.1440000000002</v>
      </c>
      <c r="R243" s="27">
        <v>1537.749</v>
      </c>
      <c r="S243" s="33">
        <v>0</v>
      </c>
    </row>
    <row r="244" spans="1:19" ht="15.5" thickBot="1" x14ac:dyDescent="0.4">
      <c r="A244" s="32">
        <v>2020</v>
      </c>
      <c r="B244" s="28" t="s">
        <v>45</v>
      </c>
      <c r="C244" s="28" t="s">
        <v>43</v>
      </c>
      <c r="D244" s="29">
        <v>0.77634548126000003</v>
      </c>
      <c r="E244" s="29">
        <v>0.52064400466000005</v>
      </c>
      <c r="F244" s="29">
        <v>0.43019870391999998</v>
      </c>
      <c r="G244" s="29">
        <v>0.17371812587999999</v>
      </c>
      <c r="H244" s="29">
        <v>0.10734044466000001</v>
      </c>
      <c r="I244" s="29">
        <v>0</v>
      </c>
      <c r="J244" s="29">
        <v>0</v>
      </c>
      <c r="K244" s="29">
        <v>0</v>
      </c>
      <c r="L244" s="26">
        <v>25076.045999999998</v>
      </c>
      <c r="M244" s="30">
        <v>19467.674999999999</v>
      </c>
      <c r="N244" s="30">
        <v>10135.727999999999</v>
      </c>
      <c r="O244" s="30">
        <v>8374.9689999999991</v>
      </c>
      <c r="P244" s="30">
        <v>1760.76</v>
      </c>
      <c r="Q244" s="30">
        <v>9331.9470000000001</v>
      </c>
      <c r="R244" s="30">
        <v>1087.9739999999999</v>
      </c>
      <c r="S244" s="34">
        <v>0</v>
      </c>
    </row>
    <row r="245" spans="1:19" ht="15.5" thickBot="1" x14ac:dyDescent="0.4">
      <c r="A245" s="32">
        <v>2020</v>
      </c>
      <c r="B245" s="28" t="s">
        <v>45</v>
      </c>
      <c r="C245" s="28" t="s">
        <v>44</v>
      </c>
      <c r="D245" s="29">
        <v>0.75465599999999999</v>
      </c>
      <c r="E245" s="29">
        <v>0.77544399999999991</v>
      </c>
      <c r="F245" s="29">
        <v>0.70172899999999994</v>
      </c>
      <c r="G245" s="29">
        <v>9.5061999999999994E-2</v>
      </c>
      <c r="H245" s="29">
        <v>0.104876</v>
      </c>
      <c r="I245" s="29">
        <v>0</v>
      </c>
      <c r="J245" s="29">
        <v>0</v>
      </c>
      <c r="K245" s="29">
        <v>0</v>
      </c>
      <c r="L245" s="26">
        <v>23876.314999999999</v>
      </c>
      <c r="M245" s="30">
        <v>18018.394</v>
      </c>
      <c r="N245" s="30">
        <v>13972.254999999999</v>
      </c>
      <c r="O245" s="30">
        <v>12644.027</v>
      </c>
      <c r="P245" s="30">
        <v>1328.2270000000001</v>
      </c>
      <c r="Q245" s="30">
        <v>4046.1390000000001</v>
      </c>
      <c r="R245" s="30">
        <v>1465.3510000000001</v>
      </c>
      <c r="S245" s="34">
        <v>0</v>
      </c>
    </row>
    <row r="246" spans="1:19" ht="15.5" thickBot="1" x14ac:dyDescent="0.4">
      <c r="A246" s="31">
        <v>2020</v>
      </c>
      <c r="B246" s="24" t="s">
        <v>46</v>
      </c>
      <c r="C246" s="24" t="s">
        <v>43</v>
      </c>
      <c r="D246" s="25">
        <v>0.77653992548999995</v>
      </c>
      <c r="E246" s="25">
        <v>0.49117748067</v>
      </c>
      <c r="F246" s="25">
        <v>0.40954907324000001</v>
      </c>
      <c r="G246" s="25">
        <v>0.16618923025999999</v>
      </c>
      <c r="H246" s="25">
        <v>0</v>
      </c>
      <c r="I246" s="25">
        <v>0</v>
      </c>
      <c r="J246" s="25">
        <v>0</v>
      </c>
      <c r="K246" s="25">
        <v>0</v>
      </c>
      <c r="L246" s="26">
        <v>25113.569</v>
      </c>
      <c r="M246" s="27">
        <v>19501.688999999998</v>
      </c>
      <c r="N246" s="27">
        <v>9578.7900000000009</v>
      </c>
      <c r="O246" s="27">
        <v>7986.8990000000003</v>
      </c>
      <c r="P246" s="27">
        <v>1591.8920000000001</v>
      </c>
      <c r="Q246" s="27">
        <v>9922.8989999999994</v>
      </c>
      <c r="R246" s="27">
        <v>0</v>
      </c>
      <c r="S246" s="33">
        <v>0</v>
      </c>
    </row>
    <row r="247" spans="1:19" ht="15.5" thickBot="1" x14ac:dyDescent="0.4">
      <c r="A247" s="31">
        <v>2020</v>
      </c>
      <c r="B247" s="24" t="s">
        <v>46</v>
      </c>
      <c r="C247" s="24" t="s">
        <v>44</v>
      </c>
      <c r="D247" s="25">
        <v>0.75486699999999995</v>
      </c>
      <c r="E247" s="25">
        <v>0.72619699999999998</v>
      </c>
      <c r="F247" s="25">
        <v>0.64869900000000003</v>
      </c>
      <c r="G247" s="25">
        <v>0.10671700000000001</v>
      </c>
      <c r="H247" s="25">
        <v>0</v>
      </c>
      <c r="I247" s="25">
        <v>0</v>
      </c>
      <c r="J247" s="25">
        <v>0</v>
      </c>
      <c r="K247" s="25">
        <v>0</v>
      </c>
      <c r="L247" s="26">
        <v>23910.92</v>
      </c>
      <c r="M247" s="27">
        <v>18049.571</v>
      </c>
      <c r="N247" s="27">
        <v>13107.544</v>
      </c>
      <c r="O247" s="27">
        <v>11708.745999999999</v>
      </c>
      <c r="P247" s="27">
        <v>1398.798</v>
      </c>
      <c r="Q247" s="27">
        <v>4942.027</v>
      </c>
      <c r="R247" s="27">
        <v>0</v>
      </c>
      <c r="S247" s="33">
        <v>0</v>
      </c>
    </row>
    <row r="248" spans="1:19" ht="15.5" thickBot="1" x14ac:dyDescent="0.4">
      <c r="A248" s="32">
        <v>2020</v>
      </c>
      <c r="B248" s="28" t="s">
        <v>47</v>
      </c>
      <c r="C248" s="28" t="s">
        <v>43</v>
      </c>
      <c r="D248" s="29">
        <v>0.77675060854</v>
      </c>
      <c r="E248" s="29">
        <v>0.41970651032</v>
      </c>
      <c r="F248" s="29">
        <v>0.31822829538000003</v>
      </c>
      <c r="G248" s="29">
        <v>0.24178375232999999</v>
      </c>
      <c r="H248" s="29">
        <v>0</v>
      </c>
      <c r="I248" s="29">
        <v>0</v>
      </c>
      <c r="J248" s="29">
        <v>0</v>
      </c>
      <c r="K248" s="29">
        <v>0</v>
      </c>
      <c r="L248" s="26">
        <v>25153.596000000001</v>
      </c>
      <c r="M248" s="30">
        <v>19538.071</v>
      </c>
      <c r="N248" s="30">
        <v>8200.2559999999994</v>
      </c>
      <c r="O248" s="30">
        <v>6217.567</v>
      </c>
      <c r="P248" s="30">
        <v>1982.6890000000001</v>
      </c>
      <c r="Q248" s="30">
        <v>11337.815000000001</v>
      </c>
      <c r="R248" s="30">
        <v>0</v>
      </c>
      <c r="S248" s="34">
        <v>0</v>
      </c>
    </row>
    <row r="249" spans="1:19" ht="15.5" thickBot="1" x14ac:dyDescent="0.4">
      <c r="A249" s="32">
        <v>2020</v>
      </c>
      <c r="B249" s="28" t="s">
        <v>47</v>
      </c>
      <c r="C249" s="28" t="s">
        <v>44</v>
      </c>
      <c r="D249" s="29">
        <v>0.7550960000000001</v>
      </c>
      <c r="E249" s="29">
        <v>0.658439</v>
      </c>
      <c r="F249" s="29">
        <v>0.54030400000000001</v>
      </c>
      <c r="G249" s="29">
        <v>0.17941699999999999</v>
      </c>
      <c r="H249" s="29">
        <v>0</v>
      </c>
      <c r="I249" s="29">
        <v>0</v>
      </c>
      <c r="J249" s="29">
        <v>0</v>
      </c>
      <c r="K249" s="29">
        <v>0</v>
      </c>
      <c r="L249" s="26">
        <v>23947.871999999999</v>
      </c>
      <c r="M249" s="30">
        <v>18082.936000000002</v>
      </c>
      <c r="N249" s="30">
        <v>11906.509</v>
      </c>
      <c r="O249" s="30">
        <v>9770.2759999999998</v>
      </c>
      <c r="P249" s="30">
        <v>2136.2330000000002</v>
      </c>
      <c r="Q249" s="30">
        <v>6176.4269999999997</v>
      </c>
      <c r="R249" s="30">
        <v>0</v>
      </c>
      <c r="S249" s="34">
        <v>0</v>
      </c>
    </row>
    <row r="250" spans="1:19" ht="15.5" thickBot="1" x14ac:dyDescent="0.4">
      <c r="A250" s="31">
        <v>2020</v>
      </c>
      <c r="B250" s="24" t="s">
        <v>48</v>
      </c>
      <c r="C250" s="24" t="s">
        <v>43</v>
      </c>
      <c r="D250" s="25">
        <v>0.77695796025999997</v>
      </c>
      <c r="E250" s="25">
        <v>0.44682226646000001</v>
      </c>
      <c r="F250" s="25">
        <v>0.33105651014999998</v>
      </c>
      <c r="G250" s="25">
        <v>0.25908681148000001</v>
      </c>
      <c r="H250" s="25">
        <v>0</v>
      </c>
      <c r="I250" s="25">
        <v>0</v>
      </c>
      <c r="J250" s="25">
        <v>0</v>
      </c>
      <c r="K250" s="25">
        <v>0</v>
      </c>
      <c r="L250" s="26">
        <v>25192.327000000001</v>
      </c>
      <c r="M250" s="27">
        <v>19573.379000000001</v>
      </c>
      <c r="N250" s="27">
        <v>8745.8220000000001</v>
      </c>
      <c r="O250" s="27">
        <v>6479.8950000000004</v>
      </c>
      <c r="P250" s="27">
        <v>2265.9270000000001</v>
      </c>
      <c r="Q250" s="27">
        <v>10827.557000000001</v>
      </c>
      <c r="R250" s="27">
        <v>0</v>
      </c>
      <c r="S250" s="33">
        <v>0</v>
      </c>
    </row>
    <row r="251" spans="1:19" ht="15.5" thickBot="1" x14ac:dyDescent="0.4">
      <c r="A251" s="31">
        <v>2020</v>
      </c>
      <c r="B251" s="24" t="s">
        <v>48</v>
      </c>
      <c r="C251" s="24" t="s">
        <v>44</v>
      </c>
      <c r="D251" s="25">
        <v>0.75531899999999996</v>
      </c>
      <c r="E251" s="25">
        <v>0.696793</v>
      </c>
      <c r="F251" s="25">
        <v>0.56269999999999998</v>
      </c>
      <c r="G251" s="25">
        <v>0.192443</v>
      </c>
      <c r="H251" s="25">
        <v>0</v>
      </c>
      <c r="I251" s="25">
        <v>0</v>
      </c>
      <c r="J251" s="25">
        <v>0</v>
      </c>
      <c r="K251" s="25">
        <v>0</v>
      </c>
      <c r="L251" s="26">
        <v>23983.599999999999</v>
      </c>
      <c r="M251" s="27">
        <v>18115.272000000001</v>
      </c>
      <c r="N251" s="27">
        <v>12622.593999999999</v>
      </c>
      <c r="O251" s="27">
        <v>10193.458000000001</v>
      </c>
      <c r="P251" s="27">
        <v>2429.136</v>
      </c>
      <c r="Q251" s="27">
        <v>5492.6779999999999</v>
      </c>
      <c r="R251" s="27">
        <v>0</v>
      </c>
      <c r="S251" s="33">
        <v>0</v>
      </c>
    </row>
    <row r="252" spans="1:19" ht="15.5" thickBot="1" x14ac:dyDescent="0.4">
      <c r="A252" s="32">
        <v>2020</v>
      </c>
      <c r="B252" s="28" t="s">
        <v>49</v>
      </c>
      <c r="C252" s="28" t="s">
        <v>43</v>
      </c>
      <c r="D252" s="29">
        <v>0.77716621395999996</v>
      </c>
      <c r="E252" s="29">
        <v>0.46755699874000001</v>
      </c>
      <c r="F252" s="29">
        <v>0.34926644263000001</v>
      </c>
      <c r="G252" s="29">
        <v>0.25299708148</v>
      </c>
      <c r="H252" s="29">
        <v>0</v>
      </c>
      <c r="I252" s="29">
        <v>0</v>
      </c>
      <c r="J252" s="29">
        <v>0</v>
      </c>
      <c r="K252" s="29">
        <v>0</v>
      </c>
      <c r="L252" s="26">
        <v>25232.399000000001</v>
      </c>
      <c r="M252" s="30">
        <v>19609.768</v>
      </c>
      <c r="N252" s="30">
        <v>9168.6839999999993</v>
      </c>
      <c r="O252" s="30">
        <v>6849.0339999999997</v>
      </c>
      <c r="P252" s="30">
        <v>2319.65</v>
      </c>
      <c r="Q252" s="30">
        <v>10441.084000000001</v>
      </c>
      <c r="R252" s="30">
        <v>0</v>
      </c>
      <c r="S252" s="34">
        <v>0</v>
      </c>
    </row>
    <row r="253" spans="1:19" ht="15.5" thickBot="1" x14ac:dyDescent="0.4">
      <c r="A253" s="32">
        <v>2020</v>
      </c>
      <c r="B253" s="28" t="s">
        <v>49</v>
      </c>
      <c r="C253" s="28" t="s">
        <v>44</v>
      </c>
      <c r="D253" s="29">
        <v>0.75554599999999994</v>
      </c>
      <c r="E253" s="29">
        <v>0.71977599999999997</v>
      </c>
      <c r="F253" s="29">
        <v>0.59819600000000006</v>
      </c>
      <c r="G253" s="29">
        <v>0.16891300000000001</v>
      </c>
      <c r="H253" s="29">
        <v>0</v>
      </c>
      <c r="I253" s="29">
        <v>0</v>
      </c>
      <c r="J253" s="29">
        <v>0</v>
      </c>
      <c r="K253" s="29">
        <v>0</v>
      </c>
      <c r="L253" s="26">
        <v>24020.544999999998</v>
      </c>
      <c r="M253" s="30">
        <v>18148.616999999998</v>
      </c>
      <c r="N253" s="30">
        <v>13062.937</v>
      </c>
      <c r="O253" s="30">
        <v>10856.437</v>
      </c>
      <c r="P253" s="30">
        <v>2206.5</v>
      </c>
      <c r="Q253" s="30">
        <v>5085.68</v>
      </c>
      <c r="R253" s="30">
        <v>0</v>
      </c>
      <c r="S253" s="34">
        <v>0</v>
      </c>
    </row>
    <row r="254" spans="1:19" ht="15.5" thickBot="1" x14ac:dyDescent="0.4">
      <c r="A254" s="31">
        <v>2020</v>
      </c>
      <c r="B254" s="24" t="s">
        <v>50</v>
      </c>
      <c r="C254" s="24" t="s">
        <v>43</v>
      </c>
      <c r="D254" s="25">
        <v>0.77736131494999994</v>
      </c>
      <c r="E254" s="25">
        <v>0.44511049697999999</v>
      </c>
      <c r="F254" s="25">
        <v>0.32551853790000002</v>
      </c>
      <c r="G254" s="25">
        <v>0.2686792603</v>
      </c>
      <c r="H254" s="25">
        <v>0</v>
      </c>
      <c r="I254" s="25">
        <v>0</v>
      </c>
      <c r="J254" s="25">
        <v>0</v>
      </c>
      <c r="K254" s="25">
        <v>0</v>
      </c>
      <c r="L254" s="26">
        <v>25263.826000000001</v>
      </c>
      <c r="M254" s="27">
        <v>19639.120999999999</v>
      </c>
      <c r="N254" s="27">
        <v>8741.5789999999997</v>
      </c>
      <c r="O254" s="27">
        <v>6392.8980000000001</v>
      </c>
      <c r="P254" s="27">
        <v>2348.681</v>
      </c>
      <c r="Q254" s="27">
        <v>10897.541999999999</v>
      </c>
      <c r="R254" s="27">
        <v>0</v>
      </c>
      <c r="S254" s="33">
        <v>0</v>
      </c>
    </row>
    <row r="255" spans="1:19" ht="15.5" thickBot="1" x14ac:dyDescent="0.4">
      <c r="A255" s="31">
        <v>2020</v>
      </c>
      <c r="B255" s="24" t="s">
        <v>50</v>
      </c>
      <c r="C255" s="24" t="s">
        <v>44</v>
      </c>
      <c r="D255" s="25">
        <v>0.75575000000000003</v>
      </c>
      <c r="E255" s="25">
        <v>0.72774299999999992</v>
      </c>
      <c r="F255" s="25">
        <v>0.60416999999999998</v>
      </c>
      <c r="G255" s="25">
        <v>0.16980200000000001</v>
      </c>
      <c r="H255" s="25">
        <v>0</v>
      </c>
      <c r="I255" s="25">
        <v>0</v>
      </c>
      <c r="J255" s="25">
        <v>0</v>
      </c>
      <c r="K255" s="25">
        <v>0</v>
      </c>
      <c r="L255" s="26">
        <v>24048.883000000002</v>
      </c>
      <c r="M255" s="27">
        <v>18174.940999999999</v>
      </c>
      <c r="N255" s="27">
        <v>13226.681</v>
      </c>
      <c r="O255" s="27">
        <v>10980.762000000001</v>
      </c>
      <c r="P255" s="27">
        <v>2245.9189999999999</v>
      </c>
      <c r="Q255" s="27">
        <v>4948.26</v>
      </c>
      <c r="R255" s="27">
        <v>0</v>
      </c>
      <c r="S255" s="33">
        <v>0</v>
      </c>
    </row>
    <row r="256" spans="1:19" ht="15.5" thickBot="1" x14ac:dyDescent="0.4">
      <c r="A256" s="32">
        <v>2020</v>
      </c>
      <c r="B256" s="28" t="s">
        <v>51</v>
      </c>
      <c r="C256" s="28" t="s">
        <v>43</v>
      </c>
      <c r="D256" s="29">
        <v>0.77759936108000005</v>
      </c>
      <c r="E256" s="29">
        <v>0.47133900874000001</v>
      </c>
      <c r="F256" s="29">
        <v>0.36497578808999998</v>
      </c>
      <c r="G256" s="29">
        <v>0.22566182444999999</v>
      </c>
      <c r="H256" s="29">
        <v>8.4127833209999989E-2</v>
      </c>
      <c r="I256" s="29">
        <v>0</v>
      </c>
      <c r="J256" s="29">
        <v>0</v>
      </c>
      <c r="K256" s="29">
        <v>0</v>
      </c>
      <c r="L256" s="26">
        <v>25295.341</v>
      </c>
      <c r="M256" s="30">
        <v>19669.641</v>
      </c>
      <c r="N256" s="30">
        <v>9271.0689999999995</v>
      </c>
      <c r="O256" s="30">
        <v>7178.9430000000002</v>
      </c>
      <c r="P256" s="30">
        <v>2092.1260000000002</v>
      </c>
      <c r="Q256" s="30">
        <v>10398.572</v>
      </c>
      <c r="R256" s="30">
        <v>779.95500000000004</v>
      </c>
      <c r="S256" s="34">
        <v>0</v>
      </c>
    </row>
    <row r="257" spans="1:19" ht="15.5" thickBot="1" x14ac:dyDescent="0.4">
      <c r="A257" s="32">
        <v>2020</v>
      </c>
      <c r="B257" s="28" t="s">
        <v>51</v>
      </c>
      <c r="C257" s="28" t="s">
        <v>44</v>
      </c>
      <c r="D257" s="29">
        <v>0.75600099999999992</v>
      </c>
      <c r="E257" s="29">
        <v>0.74393799999999999</v>
      </c>
      <c r="F257" s="29">
        <v>0.64027000000000001</v>
      </c>
      <c r="G257" s="29">
        <v>0.13935</v>
      </c>
      <c r="H257" s="29">
        <v>9.9656000000000008E-2</v>
      </c>
      <c r="I257" s="29">
        <v>0</v>
      </c>
      <c r="J257" s="29">
        <v>0</v>
      </c>
      <c r="K257" s="29">
        <v>0</v>
      </c>
      <c r="L257" s="26">
        <v>24077.064999999999</v>
      </c>
      <c r="M257" s="30">
        <v>18202.277999999998</v>
      </c>
      <c r="N257" s="30">
        <v>13541.364</v>
      </c>
      <c r="O257" s="30">
        <v>11654.377</v>
      </c>
      <c r="P257" s="30">
        <v>1886.9870000000001</v>
      </c>
      <c r="Q257" s="30">
        <v>4660.9139999999998</v>
      </c>
      <c r="R257" s="30">
        <v>1349.4760000000001</v>
      </c>
      <c r="S257" s="34">
        <v>0</v>
      </c>
    </row>
    <row r="258" spans="1:19" ht="15.5" thickBot="1" x14ac:dyDescent="0.4">
      <c r="A258" s="31">
        <v>2020</v>
      </c>
      <c r="B258" s="24" t="s">
        <v>52</v>
      </c>
      <c r="C258" s="24" t="s">
        <v>43</v>
      </c>
      <c r="D258" s="25">
        <v>0.77783881640999997</v>
      </c>
      <c r="E258" s="25">
        <v>0.48880736917000001</v>
      </c>
      <c r="F258" s="25">
        <v>0.38673759652</v>
      </c>
      <c r="G258" s="25">
        <v>0.20881389906</v>
      </c>
      <c r="H258" s="25">
        <v>8.9261055650000004E-2</v>
      </c>
      <c r="I258" s="25">
        <v>0</v>
      </c>
      <c r="J258" s="25">
        <v>0</v>
      </c>
      <c r="K258" s="25">
        <v>0</v>
      </c>
      <c r="L258" s="26">
        <v>25326.400000000001</v>
      </c>
      <c r="M258" s="27">
        <v>19699.857</v>
      </c>
      <c r="N258" s="27">
        <v>9629.4349999999995</v>
      </c>
      <c r="O258" s="27">
        <v>7618.6750000000002</v>
      </c>
      <c r="P258" s="27">
        <v>2010.76</v>
      </c>
      <c r="Q258" s="27">
        <v>10070.422</v>
      </c>
      <c r="R258" s="27">
        <v>859.53399999999999</v>
      </c>
      <c r="S258" s="33">
        <v>0</v>
      </c>
    </row>
    <row r="259" spans="1:19" ht="15.5" thickBot="1" x14ac:dyDescent="0.4">
      <c r="A259" s="31">
        <v>2020</v>
      </c>
      <c r="B259" s="24" t="s">
        <v>52</v>
      </c>
      <c r="C259" s="24" t="s">
        <v>44</v>
      </c>
      <c r="D259" s="25">
        <v>0.75625399999999998</v>
      </c>
      <c r="E259" s="25">
        <v>0.74125399999999997</v>
      </c>
      <c r="F259" s="25">
        <v>0.64472099999999999</v>
      </c>
      <c r="G259" s="25">
        <v>0.13022900000000001</v>
      </c>
      <c r="H259" s="25">
        <v>9.8953000000000013E-2</v>
      </c>
      <c r="I259" s="25">
        <v>0</v>
      </c>
      <c r="J259" s="25">
        <v>0</v>
      </c>
      <c r="K259" s="25">
        <v>0</v>
      </c>
      <c r="L259" s="26">
        <v>24104.800999999999</v>
      </c>
      <c r="M259" s="27">
        <v>18229.357</v>
      </c>
      <c r="N259" s="27">
        <v>13512.576999999999</v>
      </c>
      <c r="O259" s="27">
        <v>11752.848</v>
      </c>
      <c r="P259" s="27">
        <v>1759.7280000000001</v>
      </c>
      <c r="Q259" s="27">
        <v>4716.78</v>
      </c>
      <c r="R259" s="27">
        <v>1337.1079999999999</v>
      </c>
      <c r="S259" s="33">
        <v>0</v>
      </c>
    </row>
    <row r="260" spans="1:19" ht="15.5" thickBot="1" x14ac:dyDescent="0.4">
      <c r="A260" s="32">
        <v>2020</v>
      </c>
      <c r="B260" s="28" t="s">
        <v>53</v>
      </c>
      <c r="C260" s="28" t="s">
        <v>43</v>
      </c>
      <c r="D260" s="29">
        <v>0.77806760030000011</v>
      </c>
      <c r="E260" s="29">
        <v>0.51472343633000006</v>
      </c>
      <c r="F260" s="29">
        <v>0.40913252735999989</v>
      </c>
      <c r="G260" s="29">
        <v>0.20514105540999999</v>
      </c>
      <c r="H260" s="29">
        <v>0.10203758367</v>
      </c>
      <c r="I260" s="29">
        <v>0</v>
      </c>
      <c r="J260" s="29">
        <v>0</v>
      </c>
      <c r="K260" s="29">
        <v>0</v>
      </c>
      <c r="L260" s="26">
        <v>25356.513999999999</v>
      </c>
      <c r="M260" s="30">
        <v>19729.081999999999</v>
      </c>
      <c r="N260" s="30">
        <v>10155.021000000001</v>
      </c>
      <c r="O260" s="30">
        <v>8071.8090000000002</v>
      </c>
      <c r="P260" s="30">
        <v>2083.212</v>
      </c>
      <c r="Q260" s="30">
        <v>9574.0609999999997</v>
      </c>
      <c r="R260" s="30">
        <v>1036.194</v>
      </c>
      <c r="S260" s="34">
        <v>0</v>
      </c>
    </row>
    <row r="261" spans="1:19" ht="15.5" thickBot="1" x14ac:dyDescent="0.4">
      <c r="A261" s="32">
        <v>2020</v>
      </c>
      <c r="B261" s="28" t="s">
        <v>53</v>
      </c>
      <c r="C261" s="28" t="s">
        <v>44</v>
      </c>
      <c r="D261" s="29">
        <v>0.75649900000000003</v>
      </c>
      <c r="E261" s="29">
        <v>0.76172700000000004</v>
      </c>
      <c r="F261" s="29">
        <v>0.67443200000000003</v>
      </c>
      <c r="G261" s="29">
        <v>0.11460099999999999</v>
      </c>
      <c r="H261" s="29">
        <v>0.10194400000000001</v>
      </c>
      <c r="I261" s="29">
        <v>0</v>
      </c>
      <c r="J261" s="29">
        <v>0</v>
      </c>
      <c r="K261" s="29">
        <v>0</v>
      </c>
      <c r="L261" s="26">
        <v>24131.767</v>
      </c>
      <c r="M261" s="30">
        <v>18255.650000000001</v>
      </c>
      <c r="N261" s="30">
        <v>13905.826999999999</v>
      </c>
      <c r="O261" s="30">
        <v>12312.2</v>
      </c>
      <c r="P261" s="30">
        <v>1593.627</v>
      </c>
      <c r="Q261" s="30">
        <v>4349.8230000000003</v>
      </c>
      <c r="R261" s="30">
        <v>1417.62</v>
      </c>
      <c r="S261" s="34">
        <v>0</v>
      </c>
    </row>
    <row r="262" spans="1:19" ht="15.5" thickBot="1" x14ac:dyDescent="0.4">
      <c r="A262" s="31">
        <v>2020</v>
      </c>
      <c r="B262" s="24" t="s">
        <v>54</v>
      </c>
      <c r="C262" s="24" t="s">
        <v>43</v>
      </c>
      <c r="D262" s="25">
        <v>0.77829928815000005</v>
      </c>
      <c r="E262" s="25">
        <v>0.50025696520999996</v>
      </c>
      <c r="F262" s="25">
        <v>0.40684244054000002</v>
      </c>
      <c r="G262" s="25">
        <v>0.18673308152000001</v>
      </c>
      <c r="H262" s="25">
        <v>0.10055738190000001</v>
      </c>
      <c r="I262" s="25">
        <v>0</v>
      </c>
      <c r="J262" s="25">
        <v>0</v>
      </c>
      <c r="K262" s="25">
        <v>0</v>
      </c>
      <c r="L262" s="26">
        <v>25386.946</v>
      </c>
      <c r="M262" s="27">
        <v>19758.642</v>
      </c>
      <c r="N262" s="27">
        <v>9884.3979999999992</v>
      </c>
      <c r="O262" s="27">
        <v>8038.6540000000005</v>
      </c>
      <c r="P262" s="27">
        <v>1845.7439999999999</v>
      </c>
      <c r="Q262" s="27">
        <v>9874.2440000000006</v>
      </c>
      <c r="R262" s="27">
        <v>993.94899999999996</v>
      </c>
      <c r="S262" s="33">
        <v>0</v>
      </c>
    </row>
    <row r="263" spans="1:19" ht="15.5" thickBot="1" x14ac:dyDescent="0.4">
      <c r="A263" s="31">
        <v>2020</v>
      </c>
      <c r="B263" s="24" t="s">
        <v>54</v>
      </c>
      <c r="C263" s="24" t="s">
        <v>44</v>
      </c>
      <c r="D263" s="25">
        <v>0.75674200000000003</v>
      </c>
      <c r="E263" s="25">
        <v>0.75374799999999997</v>
      </c>
      <c r="F263" s="25">
        <v>0.67461899999999997</v>
      </c>
      <c r="G263" s="25">
        <v>0.10498200000000001</v>
      </c>
      <c r="H263" s="25">
        <v>9.8269999999999996E-2</v>
      </c>
      <c r="I263" s="25">
        <v>0</v>
      </c>
      <c r="J263" s="25">
        <v>0</v>
      </c>
      <c r="K263" s="25">
        <v>0</v>
      </c>
      <c r="L263" s="26">
        <v>24158.724999999999</v>
      </c>
      <c r="M263" s="27">
        <v>18281.921999999999</v>
      </c>
      <c r="N263" s="27">
        <v>13779.968999999999</v>
      </c>
      <c r="O263" s="27">
        <v>12333.325999999999</v>
      </c>
      <c r="P263" s="27">
        <v>1446.643</v>
      </c>
      <c r="Q263" s="27">
        <v>4501.9530000000004</v>
      </c>
      <c r="R263" s="27">
        <v>1354.163</v>
      </c>
      <c r="S263" s="33">
        <v>0</v>
      </c>
    </row>
    <row r="264" spans="1:19" ht="15.5" thickBot="1" x14ac:dyDescent="0.4">
      <c r="A264" s="32">
        <v>2020</v>
      </c>
      <c r="B264" s="28" t="s">
        <v>55</v>
      </c>
      <c r="C264" s="28" t="s">
        <v>43</v>
      </c>
      <c r="D264" s="29">
        <v>0.77852642102000003</v>
      </c>
      <c r="E264" s="29">
        <v>0.49915380449000002</v>
      </c>
      <c r="F264" s="29">
        <v>0.40766969705</v>
      </c>
      <c r="G264" s="29">
        <v>0.18327839357</v>
      </c>
      <c r="H264" s="29">
        <v>9.2408428929999994E-2</v>
      </c>
      <c r="I264" s="29">
        <v>0</v>
      </c>
      <c r="J264" s="29">
        <v>0</v>
      </c>
      <c r="K264" s="29">
        <v>0</v>
      </c>
      <c r="L264" s="26">
        <v>25416.052</v>
      </c>
      <c r="M264" s="30">
        <v>19787.067999999999</v>
      </c>
      <c r="N264" s="30">
        <v>9876.7900000000009</v>
      </c>
      <c r="O264" s="30">
        <v>8066.5879999999997</v>
      </c>
      <c r="P264" s="30">
        <v>1810.202</v>
      </c>
      <c r="Q264" s="30">
        <v>9910.2780000000002</v>
      </c>
      <c r="R264" s="30">
        <v>912.69899999999996</v>
      </c>
      <c r="S264" s="34">
        <v>0</v>
      </c>
    </row>
    <row r="265" spans="1:19" ht="15.5" thickBot="1" x14ac:dyDescent="0.4">
      <c r="A265" s="32">
        <v>2020</v>
      </c>
      <c r="B265" s="28" t="s">
        <v>55</v>
      </c>
      <c r="C265" s="28" t="s">
        <v>44</v>
      </c>
      <c r="D265" s="29">
        <v>0.75697999999999999</v>
      </c>
      <c r="E265" s="29">
        <v>0.75954100000000002</v>
      </c>
      <c r="F265" s="29">
        <v>0.67766900000000008</v>
      </c>
      <c r="G265" s="29">
        <v>0.107792</v>
      </c>
      <c r="H265" s="29">
        <v>0.102758</v>
      </c>
      <c r="I265" s="29">
        <v>0</v>
      </c>
      <c r="J265" s="29">
        <v>0</v>
      </c>
      <c r="K265" s="29">
        <v>0</v>
      </c>
      <c r="L265" s="26">
        <v>24184.657999999999</v>
      </c>
      <c r="M265" s="30">
        <v>18307.311000000002</v>
      </c>
      <c r="N265" s="30">
        <v>13905.159</v>
      </c>
      <c r="O265" s="30">
        <v>12406.298000000001</v>
      </c>
      <c r="P265" s="30">
        <v>1498.86</v>
      </c>
      <c r="Q265" s="30">
        <v>4402.152</v>
      </c>
      <c r="R265" s="30">
        <v>1428.8610000000001</v>
      </c>
      <c r="S265" s="34">
        <v>0</v>
      </c>
    </row>
    <row r="266" spans="1:19" ht="15.5" thickBot="1" x14ac:dyDescent="0.4">
      <c r="A266" s="31">
        <v>2021</v>
      </c>
      <c r="B266" s="24" t="s">
        <v>42</v>
      </c>
      <c r="C266" s="24" t="s">
        <v>43</v>
      </c>
      <c r="D266" s="25">
        <v>0.77876555791000002</v>
      </c>
      <c r="E266" s="25">
        <v>0.47822167047000003</v>
      </c>
      <c r="F266" s="25">
        <v>0.37428886482000001</v>
      </c>
      <c r="G266" s="25">
        <v>0.21733186105999999</v>
      </c>
      <c r="H266" s="25">
        <v>7.8862868419999996E-2</v>
      </c>
      <c r="I266" s="25">
        <v>0</v>
      </c>
      <c r="J266" s="25">
        <v>0</v>
      </c>
      <c r="K266" s="25">
        <v>0</v>
      </c>
      <c r="L266" s="26">
        <v>25446.620999999999</v>
      </c>
      <c r="M266" s="27">
        <v>19816.952000000001</v>
      </c>
      <c r="N266" s="27">
        <v>9476.8960000000006</v>
      </c>
      <c r="O266" s="27">
        <v>7417.2640000000001</v>
      </c>
      <c r="P266" s="27">
        <v>2059.6309999999999</v>
      </c>
      <c r="Q266" s="27">
        <v>10340.056</v>
      </c>
      <c r="R266" s="27">
        <v>747.375</v>
      </c>
      <c r="S266" s="33">
        <v>1551.44</v>
      </c>
    </row>
    <row r="267" spans="1:19" ht="15.5" thickBot="1" x14ac:dyDescent="0.4">
      <c r="A267" s="31">
        <v>2021</v>
      </c>
      <c r="B267" s="24" t="s">
        <v>42</v>
      </c>
      <c r="C267" s="24" t="s">
        <v>44</v>
      </c>
      <c r="D267" s="25">
        <v>0.75723339121</v>
      </c>
      <c r="E267" s="25">
        <v>0.74719750442999999</v>
      </c>
      <c r="F267" s="25">
        <v>0.63751960533000007</v>
      </c>
      <c r="G267" s="25">
        <v>0.14678568713000001</v>
      </c>
      <c r="H267" s="25">
        <v>8.0004568589999991E-2</v>
      </c>
      <c r="I267" s="25">
        <v>0</v>
      </c>
      <c r="J267" s="25">
        <v>0</v>
      </c>
      <c r="K267" s="25">
        <v>0</v>
      </c>
      <c r="L267" s="26">
        <v>24211.88</v>
      </c>
      <c r="M267" s="27">
        <v>18334.044000000002</v>
      </c>
      <c r="N267" s="27">
        <v>13699.152</v>
      </c>
      <c r="O267" s="27">
        <v>11688.312</v>
      </c>
      <c r="P267" s="27">
        <v>2010.8389999999999</v>
      </c>
      <c r="Q267" s="27">
        <v>4634.8919999999998</v>
      </c>
      <c r="R267" s="27">
        <v>1095.9949999999999</v>
      </c>
      <c r="S267" s="33">
        <v>547.72799999999995</v>
      </c>
    </row>
    <row r="268" spans="1:19" ht="15.5" thickBot="1" x14ac:dyDescent="0.4">
      <c r="A268" s="32">
        <v>2021</v>
      </c>
      <c r="B268" s="28" t="s">
        <v>45</v>
      </c>
      <c r="C268" s="28" t="s">
        <v>43</v>
      </c>
      <c r="D268" s="29">
        <v>0.77899868717000009</v>
      </c>
      <c r="E268" s="29">
        <v>0.49681245730000001</v>
      </c>
      <c r="F268" s="29">
        <v>0.39847498475999998</v>
      </c>
      <c r="G268" s="29">
        <v>0.19793680914</v>
      </c>
      <c r="H268" s="29">
        <v>7.6962978240000007E-2</v>
      </c>
      <c r="I268" s="29">
        <v>0</v>
      </c>
      <c r="J268" s="29">
        <v>0</v>
      </c>
      <c r="K268" s="29">
        <v>0</v>
      </c>
      <c r="L268" s="26">
        <v>25476.274000000001</v>
      </c>
      <c r="M268" s="30">
        <v>19845.984</v>
      </c>
      <c r="N268" s="30">
        <v>9859.732</v>
      </c>
      <c r="O268" s="30">
        <v>7908.1279999999997</v>
      </c>
      <c r="P268" s="30">
        <v>1951.604</v>
      </c>
      <c r="Q268" s="30">
        <v>9986.2520000000004</v>
      </c>
      <c r="R268" s="30">
        <v>758.83399999999995</v>
      </c>
      <c r="S268" s="34">
        <v>1159.393</v>
      </c>
    </row>
    <row r="269" spans="1:19" ht="15.5" thickBot="1" x14ac:dyDescent="0.4">
      <c r="A269" s="32">
        <v>2021</v>
      </c>
      <c r="B269" s="28" t="s">
        <v>45</v>
      </c>
      <c r="C269" s="28" t="s">
        <v>44</v>
      </c>
      <c r="D269" s="29">
        <v>0.75747907776000001</v>
      </c>
      <c r="E269" s="29">
        <v>0.76386009575000002</v>
      </c>
      <c r="F269" s="29">
        <v>0.66741170338</v>
      </c>
      <c r="G269" s="29">
        <v>0.12626447292000001</v>
      </c>
      <c r="H269" s="29">
        <v>7.2552702619999992E-2</v>
      </c>
      <c r="I269" s="29">
        <v>0</v>
      </c>
      <c r="J269" s="29">
        <v>0</v>
      </c>
      <c r="K269" s="29">
        <v>0</v>
      </c>
      <c r="L269" s="26">
        <v>24238.081999999999</v>
      </c>
      <c r="M269" s="30">
        <v>18359.84</v>
      </c>
      <c r="N269" s="30">
        <v>14024.349</v>
      </c>
      <c r="O269" s="30">
        <v>12253.572</v>
      </c>
      <c r="P269" s="30">
        <v>1770.777</v>
      </c>
      <c r="Q269" s="30">
        <v>4335.491</v>
      </c>
      <c r="R269" s="30">
        <v>1017.504</v>
      </c>
      <c r="S269" s="34">
        <v>357.11200000000002</v>
      </c>
    </row>
    <row r="270" spans="1:19" ht="15.5" thickBot="1" x14ac:dyDescent="0.4">
      <c r="A270" s="31">
        <v>2021</v>
      </c>
      <c r="B270" s="24" t="s">
        <v>46</v>
      </c>
      <c r="C270" s="24" t="s">
        <v>43</v>
      </c>
      <c r="D270" s="25">
        <v>0.7792088386099999</v>
      </c>
      <c r="E270" s="25">
        <v>0.47855103210000011</v>
      </c>
      <c r="F270" s="25">
        <v>0.38758451998999999</v>
      </c>
      <c r="G270" s="25">
        <v>0.19008738046000001</v>
      </c>
      <c r="H270" s="25">
        <v>7.399059073E-2</v>
      </c>
      <c r="I270" s="25">
        <v>0</v>
      </c>
      <c r="J270" s="25">
        <v>0</v>
      </c>
      <c r="K270" s="25">
        <v>0</v>
      </c>
      <c r="L270" s="26">
        <v>25502.837</v>
      </c>
      <c r="M270" s="27">
        <v>19872.036</v>
      </c>
      <c r="N270" s="27">
        <v>9509.7829999999994</v>
      </c>
      <c r="O270" s="27">
        <v>7702.0940000000001</v>
      </c>
      <c r="P270" s="27">
        <v>1807.69</v>
      </c>
      <c r="Q270" s="27">
        <v>10362.253000000001</v>
      </c>
      <c r="R270" s="27">
        <v>703.63400000000001</v>
      </c>
      <c r="S270" s="33">
        <v>1230.2159999999999</v>
      </c>
    </row>
    <row r="271" spans="1:19" ht="15.5" thickBot="1" x14ac:dyDescent="0.4">
      <c r="A271" s="31">
        <v>2021</v>
      </c>
      <c r="B271" s="24" t="s">
        <v>46</v>
      </c>
      <c r="C271" s="24" t="s">
        <v>44</v>
      </c>
      <c r="D271" s="25">
        <v>0.75770027168999998</v>
      </c>
      <c r="E271" s="25">
        <v>0.76453999608000001</v>
      </c>
      <c r="F271" s="25">
        <v>0.67411506547</v>
      </c>
      <c r="G271" s="25">
        <v>0.11827364307</v>
      </c>
      <c r="H271" s="25">
        <v>6.7700765629999993E-2</v>
      </c>
      <c r="I271" s="25">
        <v>0</v>
      </c>
      <c r="J271" s="25">
        <v>0</v>
      </c>
      <c r="K271" s="25">
        <v>0</v>
      </c>
      <c r="L271" s="26">
        <v>24261.579000000002</v>
      </c>
      <c r="M271" s="27">
        <v>18383.005000000001</v>
      </c>
      <c r="N271" s="27">
        <v>14054.543</v>
      </c>
      <c r="O271" s="27">
        <v>12392.261</v>
      </c>
      <c r="P271" s="27">
        <v>1662.2819999999999</v>
      </c>
      <c r="Q271" s="27">
        <v>4328.4620000000004</v>
      </c>
      <c r="R271" s="27">
        <v>951.50300000000004</v>
      </c>
      <c r="S271" s="33">
        <v>370.92</v>
      </c>
    </row>
    <row r="272" spans="1:19" ht="15.5" thickBot="1" x14ac:dyDescent="0.4">
      <c r="A272" s="32">
        <v>2021</v>
      </c>
      <c r="B272" s="28" t="s">
        <v>47</v>
      </c>
      <c r="C272" s="28" t="s">
        <v>43</v>
      </c>
      <c r="D272" s="29">
        <v>0.77944453230999999</v>
      </c>
      <c r="E272" s="29">
        <v>0.47592556222999999</v>
      </c>
      <c r="F272" s="29">
        <v>0.38654478646000001</v>
      </c>
      <c r="G272" s="29">
        <v>0.18780410817000001</v>
      </c>
      <c r="H272" s="29">
        <v>7.5928943370000002E-2</v>
      </c>
      <c r="I272" s="29">
        <v>0</v>
      </c>
      <c r="J272" s="29">
        <v>0</v>
      </c>
      <c r="K272" s="29">
        <v>0</v>
      </c>
      <c r="L272" s="26">
        <v>25531.853999999999</v>
      </c>
      <c r="M272" s="30">
        <v>19900.664000000001</v>
      </c>
      <c r="N272" s="30">
        <v>9471.2350000000006</v>
      </c>
      <c r="O272" s="30">
        <v>7692.4979999999996</v>
      </c>
      <c r="P272" s="30">
        <v>1778.7370000000001</v>
      </c>
      <c r="Q272" s="30">
        <v>10429.429</v>
      </c>
      <c r="R272" s="30">
        <v>719.14099999999996</v>
      </c>
      <c r="S272" s="34">
        <v>1077.4290000000001</v>
      </c>
    </row>
    <row r="273" spans="1:19" ht="15.5" thickBot="1" x14ac:dyDescent="0.4">
      <c r="A273" s="32">
        <v>2021</v>
      </c>
      <c r="B273" s="28" t="s">
        <v>47</v>
      </c>
      <c r="C273" s="28" t="s">
        <v>44</v>
      </c>
      <c r="D273" s="29">
        <v>0.75795041807999997</v>
      </c>
      <c r="E273" s="29">
        <v>0.75540553533999999</v>
      </c>
      <c r="F273" s="29">
        <v>0.65534751732000007</v>
      </c>
      <c r="G273" s="29">
        <v>0.13245602970000001</v>
      </c>
      <c r="H273" s="29">
        <v>7.7475471830000003E-2</v>
      </c>
      <c r="I273" s="29">
        <v>0</v>
      </c>
      <c r="J273" s="29">
        <v>0</v>
      </c>
      <c r="K273" s="29">
        <v>0</v>
      </c>
      <c r="L273" s="26">
        <v>24287.118999999999</v>
      </c>
      <c r="M273" s="30">
        <v>18408.432000000001</v>
      </c>
      <c r="N273" s="30">
        <v>13905.831</v>
      </c>
      <c r="O273" s="30">
        <v>12063.92</v>
      </c>
      <c r="P273" s="30">
        <v>1841.9110000000001</v>
      </c>
      <c r="Q273" s="30">
        <v>4502.6009999999997</v>
      </c>
      <c r="R273" s="30">
        <v>1077.3610000000001</v>
      </c>
      <c r="S273" s="34">
        <v>334.017</v>
      </c>
    </row>
    <row r="274" spans="1:19" ht="15.5" thickBot="1" x14ac:dyDescent="0.4">
      <c r="A274" s="31">
        <v>2021</v>
      </c>
      <c r="B274" s="24" t="s">
        <v>48</v>
      </c>
      <c r="C274" s="24" t="s">
        <v>43</v>
      </c>
      <c r="D274" s="25">
        <v>0.77967486675999997</v>
      </c>
      <c r="E274" s="25">
        <v>0.48530495555999997</v>
      </c>
      <c r="F274" s="25">
        <v>0.39392586185</v>
      </c>
      <c r="G274" s="25">
        <v>0.18829210924000001</v>
      </c>
      <c r="H274" s="25">
        <v>8.3224573039999999E-2</v>
      </c>
      <c r="I274" s="25">
        <v>0</v>
      </c>
      <c r="J274" s="25">
        <v>0</v>
      </c>
      <c r="K274" s="25">
        <v>0</v>
      </c>
      <c r="L274" s="26">
        <v>25559.920999999998</v>
      </c>
      <c r="M274" s="27">
        <v>19928.428</v>
      </c>
      <c r="N274" s="27">
        <v>9671.3649999999998</v>
      </c>
      <c r="O274" s="27">
        <v>7850.3230000000003</v>
      </c>
      <c r="P274" s="27">
        <v>1821.0419999999999</v>
      </c>
      <c r="Q274" s="27">
        <v>10257.063</v>
      </c>
      <c r="R274" s="27">
        <v>804.89499999999998</v>
      </c>
      <c r="S274" s="33">
        <v>1054.5</v>
      </c>
    </row>
    <row r="275" spans="1:19" ht="15.5" thickBot="1" x14ac:dyDescent="0.4">
      <c r="A275" s="31">
        <v>2021</v>
      </c>
      <c r="B275" s="24" t="s">
        <v>48</v>
      </c>
      <c r="C275" s="24" t="s">
        <v>44</v>
      </c>
      <c r="D275" s="25">
        <v>0.75819114307999991</v>
      </c>
      <c r="E275" s="25">
        <v>0.75415880138000002</v>
      </c>
      <c r="F275" s="25">
        <v>0.65851480333000001</v>
      </c>
      <c r="G275" s="25">
        <v>0.12682209354000001</v>
      </c>
      <c r="H275" s="25">
        <v>7.6441407750000009E-2</v>
      </c>
      <c r="I275" s="25">
        <v>0</v>
      </c>
      <c r="J275" s="25">
        <v>0</v>
      </c>
      <c r="K275" s="25">
        <v>0</v>
      </c>
      <c r="L275" s="26">
        <v>24311.441999999999</v>
      </c>
      <c r="M275" s="27">
        <v>18432.72</v>
      </c>
      <c r="N275" s="27">
        <v>13901.198</v>
      </c>
      <c r="O275" s="27">
        <v>12138.218999999999</v>
      </c>
      <c r="P275" s="27">
        <v>1762.979</v>
      </c>
      <c r="Q275" s="27">
        <v>4531.5219999999999</v>
      </c>
      <c r="R275" s="27">
        <v>1062.627</v>
      </c>
      <c r="S275" s="33">
        <v>400.97399999999999</v>
      </c>
    </row>
    <row r="276" spans="1:19" ht="15.5" thickBot="1" x14ac:dyDescent="0.4">
      <c r="A276" s="32">
        <v>2021</v>
      </c>
      <c r="B276" s="28" t="s">
        <v>49</v>
      </c>
      <c r="C276" s="28" t="s">
        <v>43</v>
      </c>
      <c r="D276" s="29">
        <v>0.77990908091</v>
      </c>
      <c r="E276" s="29">
        <v>0.48005992195000002</v>
      </c>
      <c r="F276" s="29">
        <v>0.39353604855000002</v>
      </c>
      <c r="G276" s="29">
        <v>0.18023556943999999</v>
      </c>
      <c r="H276" s="29">
        <v>8.4719884760000003E-2</v>
      </c>
      <c r="I276" s="29">
        <v>0</v>
      </c>
      <c r="J276" s="29">
        <v>0</v>
      </c>
      <c r="K276" s="29">
        <v>0</v>
      </c>
      <c r="L276" s="26">
        <v>25588.466</v>
      </c>
      <c r="M276" s="30">
        <v>19956.677</v>
      </c>
      <c r="N276" s="30">
        <v>9580.4009999999998</v>
      </c>
      <c r="O276" s="30">
        <v>7853.6719999999996</v>
      </c>
      <c r="P276" s="30">
        <v>1726.729</v>
      </c>
      <c r="Q276" s="30">
        <v>10376.276</v>
      </c>
      <c r="R276" s="30">
        <v>811.65</v>
      </c>
      <c r="S276" s="34">
        <v>929.18700000000001</v>
      </c>
    </row>
    <row r="277" spans="1:19" ht="15.5" thickBot="1" x14ac:dyDescent="0.4">
      <c r="A277" s="32">
        <v>2021</v>
      </c>
      <c r="B277" s="28" t="s">
        <v>49</v>
      </c>
      <c r="C277" s="28" t="s">
        <v>44</v>
      </c>
      <c r="D277" s="29">
        <v>0.75843830765999998</v>
      </c>
      <c r="E277" s="29">
        <v>0.75508026469</v>
      </c>
      <c r="F277" s="29">
        <v>0.66201494769000002</v>
      </c>
      <c r="G277" s="29">
        <v>0.12325221748</v>
      </c>
      <c r="H277" s="29">
        <v>7.5239688999999998E-2</v>
      </c>
      <c r="I277" s="29">
        <v>0</v>
      </c>
      <c r="J277" s="29">
        <v>0</v>
      </c>
      <c r="K277" s="29">
        <v>0</v>
      </c>
      <c r="L277" s="26">
        <v>24336.188999999998</v>
      </c>
      <c r="M277" s="30">
        <v>18457.498</v>
      </c>
      <c r="N277" s="30">
        <v>13936.892</v>
      </c>
      <c r="O277" s="30">
        <v>12219.14</v>
      </c>
      <c r="P277" s="30">
        <v>1717.7529999999999</v>
      </c>
      <c r="Q277" s="30">
        <v>4520.6059999999998</v>
      </c>
      <c r="R277" s="30">
        <v>1048.607</v>
      </c>
      <c r="S277" s="34">
        <v>328.303</v>
      </c>
    </row>
    <row r="278" spans="1:19" ht="15.5" thickBot="1" x14ac:dyDescent="0.4">
      <c r="A278" s="31">
        <v>2021</v>
      </c>
      <c r="B278" s="24" t="s">
        <v>50</v>
      </c>
      <c r="C278" s="24" t="s">
        <v>43</v>
      </c>
      <c r="D278" s="25">
        <v>0.78011262949000004</v>
      </c>
      <c r="E278" s="25">
        <v>0.48380005943999999</v>
      </c>
      <c r="F278" s="25">
        <v>0.40008742749999998</v>
      </c>
      <c r="G278" s="25">
        <v>0.17303146271</v>
      </c>
      <c r="H278" s="25">
        <v>8.0888879900000002E-2</v>
      </c>
      <c r="I278" s="25">
        <v>0</v>
      </c>
      <c r="J278" s="25">
        <v>0</v>
      </c>
      <c r="K278" s="25">
        <v>0</v>
      </c>
      <c r="L278" s="26">
        <v>25612.475999999999</v>
      </c>
      <c r="M278" s="27">
        <v>19980.616000000002</v>
      </c>
      <c r="N278" s="27">
        <v>9666.6229999999996</v>
      </c>
      <c r="O278" s="27">
        <v>7993.9930000000004</v>
      </c>
      <c r="P278" s="27">
        <v>1672.63</v>
      </c>
      <c r="Q278" s="27">
        <v>10313.993</v>
      </c>
      <c r="R278" s="27">
        <v>781.92200000000003</v>
      </c>
      <c r="S278" s="33">
        <v>909.28800000000001</v>
      </c>
    </row>
    <row r="279" spans="1:19" ht="15.5" thickBot="1" x14ac:dyDescent="0.4">
      <c r="A279" s="31">
        <v>2021</v>
      </c>
      <c r="B279" s="24" t="s">
        <v>50</v>
      </c>
      <c r="C279" s="24" t="s">
        <v>44</v>
      </c>
      <c r="D279" s="25">
        <v>0.75864597503999998</v>
      </c>
      <c r="E279" s="25">
        <v>0.74775035528999989</v>
      </c>
      <c r="F279" s="25">
        <v>0.67231071509000007</v>
      </c>
      <c r="G279" s="25">
        <v>0.10088880556</v>
      </c>
      <c r="H279" s="25">
        <v>7.3166058310000004E-2</v>
      </c>
      <c r="I279" s="25">
        <v>0</v>
      </c>
      <c r="J279" s="25">
        <v>0</v>
      </c>
      <c r="K279" s="25">
        <v>0</v>
      </c>
      <c r="L279" s="26">
        <v>24356.449000000001</v>
      </c>
      <c r="M279" s="27">
        <v>18477.921999999999</v>
      </c>
      <c r="N279" s="27">
        <v>13816.873</v>
      </c>
      <c r="O279" s="27">
        <v>12422.905000000001</v>
      </c>
      <c r="P279" s="27">
        <v>1393.9680000000001</v>
      </c>
      <c r="Q279" s="27">
        <v>4661.049</v>
      </c>
      <c r="R279" s="27">
        <v>1010.926</v>
      </c>
      <c r="S279" s="33">
        <v>314.84199999999998</v>
      </c>
    </row>
    <row r="280" spans="1:19" ht="15.5" thickBot="1" x14ac:dyDescent="0.4">
      <c r="A280" s="32">
        <v>2021</v>
      </c>
      <c r="B280" s="28" t="s">
        <v>51</v>
      </c>
      <c r="C280" s="28" t="s">
        <v>43</v>
      </c>
      <c r="D280" s="29">
        <v>0.78034632122999992</v>
      </c>
      <c r="E280" s="29">
        <v>0.47990222450999998</v>
      </c>
      <c r="F280" s="29">
        <v>0.40062061764000001</v>
      </c>
      <c r="G280" s="29">
        <v>0.16520366613000001</v>
      </c>
      <c r="H280" s="29">
        <v>7.9664209479999998E-2</v>
      </c>
      <c r="I280" s="29">
        <v>0</v>
      </c>
      <c r="J280" s="29">
        <v>0</v>
      </c>
      <c r="K280" s="29">
        <v>0</v>
      </c>
      <c r="L280" s="26">
        <v>25639.953000000001</v>
      </c>
      <c r="M280" s="30">
        <v>20008.043000000001</v>
      </c>
      <c r="N280" s="30">
        <v>9601.9040000000005</v>
      </c>
      <c r="O280" s="30">
        <v>8015.6350000000002</v>
      </c>
      <c r="P280" s="30">
        <v>1586.27</v>
      </c>
      <c r="Q280" s="30">
        <v>10406.138999999999</v>
      </c>
      <c r="R280" s="30">
        <v>764.928</v>
      </c>
      <c r="S280" s="34">
        <v>858.09</v>
      </c>
    </row>
    <row r="281" spans="1:19" ht="15.5" thickBot="1" x14ac:dyDescent="0.4">
      <c r="A281" s="32">
        <v>2021</v>
      </c>
      <c r="B281" s="28" t="s">
        <v>51</v>
      </c>
      <c r="C281" s="28" t="s">
        <v>44</v>
      </c>
      <c r="D281" s="29">
        <v>0.75889322728999997</v>
      </c>
      <c r="E281" s="29">
        <v>0.75732181119000008</v>
      </c>
      <c r="F281" s="29">
        <v>0.67890874000000001</v>
      </c>
      <c r="G281" s="29">
        <v>0.10353996152</v>
      </c>
      <c r="H281" s="29">
        <v>7.7149602309999996E-2</v>
      </c>
      <c r="I281" s="29">
        <v>0</v>
      </c>
      <c r="J281" s="29">
        <v>0</v>
      </c>
      <c r="K281" s="29">
        <v>0</v>
      </c>
      <c r="L281" s="26">
        <v>24379.929</v>
      </c>
      <c r="M281" s="30">
        <v>18501.762999999999</v>
      </c>
      <c r="N281" s="30">
        <v>14011.789000000001</v>
      </c>
      <c r="O281" s="30">
        <v>12561.009</v>
      </c>
      <c r="P281" s="30">
        <v>1450.78</v>
      </c>
      <c r="Q281" s="30">
        <v>4489.9740000000002</v>
      </c>
      <c r="R281" s="30">
        <v>1081.0039999999999</v>
      </c>
      <c r="S281" s="34">
        <v>261.23500000000001</v>
      </c>
    </row>
    <row r="282" spans="1:19" ht="15.5" thickBot="1" x14ac:dyDescent="0.4">
      <c r="A282" s="31">
        <v>2021</v>
      </c>
      <c r="B282" s="24" t="s">
        <v>52</v>
      </c>
      <c r="C282" s="24" t="s">
        <v>43</v>
      </c>
      <c r="D282" s="25">
        <v>0.78058473620000002</v>
      </c>
      <c r="E282" s="25">
        <v>0.47436213283000001</v>
      </c>
      <c r="F282" s="25">
        <v>0.40283197458999997</v>
      </c>
      <c r="G282" s="25">
        <v>0.15079230254000001</v>
      </c>
      <c r="H282" s="25">
        <v>7.6597721849999995E-2</v>
      </c>
      <c r="I282" s="25">
        <v>0</v>
      </c>
      <c r="J282" s="25">
        <v>0</v>
      </c>
      <c r="K282" s="25">
        <v>0</v>
      </c>
      <c r="L282" s="26">
        <v>25666.651000000002</v>
      </c>
      <c r="M282" s="27">
        <v>20034.995999999999</v>
      </c>
      <c r="N282" s="27">
        <v>9503.8430000000008</v>
      </c>
      <c r="O282" s="27">
        <v>8070.7370000000001</v>
      </c>
      <c r="P282" s="27">
        <v>1433.106</v>
      </c>
      <c r="Q282" s="27">
        <v>10531.153</v>
      </c>
      <c r="R282" s="27">
        <v>727.97299999999996</v>
      </c>
      <c r="S282" s="33">
        <v>815.67700000000002</v>
      </c>
    </row>
    <row r="283" spans="1:19" ht="15.5" thickBot="1" x14ac:dyDescent="0.4">
      <c r="A283" s="31">
        <v>2021</v>
      </c>
      <c r="B283" s="24" t="s">
        <v>52</v>
      </c>
      <c r="C283" s="24" t="s">
        <v>44</v>
      </c>
      <c r="D283" s="25">
        <v>0.75914106349999999</v>
      </c>
      <c r="E283" s="25">
        <v>0.75503752105999988</v>
      </c>
      <c r="F283" s="25">
        <v>0.68072104770999997</v>
      </c>
      <c r="G283" s="25">
        <v>9.8427523500000003E-2</v>
      </c>
      <c r="H283" s="25">
        <v>6.9071659480000006E-2</v>
      </c>
      <c r="I283" s="25">
        <v>0</v>
      </c>
      <c r="J283" s="25">
        <v>0</v>
      </c>
      <c r="K283" s="25">
        <v>0</v>
      </c>
      <c r="L283" s="26">
        <v>24402.548999999999</v>
      </c>
      <c r="M283" s="27">
        <v>18524.976999999999</v>
      </c>
      <c r="N283" s="27">
        <v>13987.053</v>
      </c>
      <c r="O283" s="27">
        <v>12610.342000000001</v>
      </c>
      <c r="P283" s="27">
        <v>1376.711</v>
      </c>
      <c r="Q283" s="27">
        <v>4537.924</v>
      </c>
      <c r="R283" s="27">
        <v>966.10900000000004</v>
      </c>
      <c r="S283" s="33">
        <v>284.85000000000002</v>
      </c>
    </row>
    <row r="284" spans="1:19" ht="15.5" thickBot="1" x14ac:dyDescent="0.4">
      <c r="A284" s="32">
        <v>2021</v>
      </c>
      <c r="B284" s="28" t="s">
        <v>53</v>
      </c>
      <c r="C284" s="28" t="s">
        <v>43</v>
      </c>
      <c r="D284" s="29">
        <v>0.78081420098999998</v>
      </c>
      <c r="E284" s="29">
        <v>0.48706887910000002</v>
      </c>
      <c r="F284" s="29">
        <v>0.41301015567999999</v>
      </c>
      <c r="G284" s="29">
        <v>0.15204979541999999</v>
      </c>
      <c r="H284" s="29">
        <v>8.1291847189999988E-2</v>
      </c>
      <c r="I284" s="29">
        <v>0</v>
      </c>
      <c r="J284" s="29">
        <v>0</v>
      </c>
      <c r="K284" s="29">
        <v>0</v>
      </c>
      <c r="L284" s="26">
        <v>25691.960999999999</v>
      </c>
      <c r="M284" s="30">
        <v>20060.648000000001</v>
      </c>
      <c r="N284" s="30">
        <v>9770.9169999999995</v>
      </c>
      <c r="O284" s="30">
        <v>8285.2510000000002</v>
      </c>
      <c r="P284" s="30">
        <v>1485.6659999999999</v>
      </c>
      <c r="Q284" s="30">
        <v>10289.731</v>
      </c>
      <c r="R284" s="30">
        <v>794.29600000000005</v>
      </c>
      <c r="S284" s="34">
        <v>1148.625</v>
      </c>
    </row>
    <row r="285" spans="1:19" ht="15.5" thickBot="1" x14ac:dyDescent="0.4">
      <c r="A285" s="32">
        <v>2021</v>
      </c>
      <c r="B285" s="28" t="s">
        <v>53</v>
      </c>
      <c r="C285" s="28" t="s">
        <v>44</v>
      </c>
      <c r="D285" s="29">
        <v>0.75937920551000004</v>
      </c>
      <c r="E285" s="29">
        <v>0.76493972189000004</v>
      </c>
      <c r="F285" s="29">
        <v>0.6900927696300001</v>
      </c>
      <c r="G285" s="29">
        <v>9.7846863110000001E-2</v>
      </c>
      <c r="H285" s="29">
        <v>7.5250337030000003E-2</v>
      </c>
      <c r="I285" s="29">
        <v>0</v>
      </c>
      <c r="J285" s="29">
        <v>0</v>
      </c>
      <c r="K285" s="29">
        <v>0</v>
      </c>
      <c r="L285" s="26">
        <v>24424.057000000001</v>
      </c>
      <c r="M285" s="30">
        <v>18547.120999999999</v>
      </c>
      <c r="N285" s="30">
        <v>14187.43</v>
      </c>
      <c r="O285" s="30">
        <v>12799.234</v>
      </c>
      <c r="P285" s="30">
        <v>1388.1949999999999</v>
      </c>
      <c r="Q285" s="30">
        <v>4359.6909999999998</v>
      </c>
      <c r="R285" s="30">
        <v>1067.6089999999999</v>
      </c>
      <c r="S285" s="34">
        <v>386.01799999999997</v>
      </c>
    </row>
    <row r="286" spans="1:19" ht="15.5" thickBot="1" x14ac:dyDescent="0.4">
      <c r="A286" s="31">
        <v>2021</v>
      </c>
      <c r="B286" s="24" t="s">
        <v>54</v>
      </c>
      <c r="C286" s="24" t="s">
        <v>43</v>
      </c>
      <c r="D286" s="25">
        <v>0.78104569088999998</v>
      </c>
      <c r="E286" s="25">
        <v>0.49557289366000001</v>
      </c>
      <c r="F286" s="25">
        <v>0.42166460325999999</v>
      </c>
      <c r="G286" s="25">
        <v>0.14913707215999999</v>
      </c>
      <c r="H286" s="25">
        <v>7.965055251E-2</v>
      </c>
      <c r="I286" s="25">
        <v>0</v>
      </c>
      <c r="J286" s="25">
        <v>0</v>
      </c>
      <c r="K286" s="25">
        <v>0</v>
      </c>
      <c r="L286" s="26">
        <v>25717.466</v>
      </c>
      <c r="M286" s="27">
        <v>20086.516</v>
      </c>
      <c r="N286" s="27">
        <v>9954.3330000000005</v>
      </c>
      <c r="O286" s="27">
        <v>8469.7729999999992</v>
      </c>
      <c r="P286" s="27">
        <v>1484.56</v>
      </c>
      <c r="Q286" s="27">
        <v>10132.183000000001</v>
      </c>
      <c r="R286" s="27">
        <v>792.86800000000005</v>
      </c>
      <c r="S286" s="33">
        <v>1102.212</v>
      </c>
    </row>
    <row r="287" spans="1:19" ht="15.5" thickBot="1" x14ac:dyDescent="0.4">
      <c r="A287" s="31">
        <v>2021</v>
      </c>
      <c r="B287" s="24" t="s">
        <v>54</v>
      </c>
      <c r="C287" s="24" t="s">
        <v>44</v>
      </c>
      <c r="D287" s="25">
        <v>0.75962156793999991</v>
      </c>
      <c r="E287" s="25">
        <v>0.75852547134999992</v>
      </c>
      <c r="F287" s="25">
        <v>0.68916678942000009</v>
      </c>
      <c r="G287" s="25">
        <v>9.1438830410000005E-2</v>
      </c>
      <c r="H287" s="25">
        <v>7.077193843E-2</v>
      </c>
      <c r="I287" s="25">
        <v>0</v>
      </c>
      <c r="J287" s="25">
        <v>0</v>
      </c>
      <c r="K287" s="25">
        <v>0</v>
      </c>
      <c r="L287" s="26">
        <v>24445.392</v>
      </c>
      <c r="M287" s="27">
        <v>18569.246999999999</v>
      </c>
      <c r="N287" s="27">
        <v>14085.246999999999</v>
      </c>
      <c r="O287" s="27">
        <v>12797.308000000001</v>
      </c>
      <c r="P287" s="27">
        <v>1287.9380000000001</v>
      </c>
      <c r="Q287" s="27">
        <v>4484</v>
      </c>
      <c r="R287" s="27">
        <v>996.84</v>
      </c>
      <c r="S287" s="33">
        <v>369.42700000000002</v>
      </c>
    </row>
    <row r="288" spans="1:19" ht="15.5" thickBot="1" x14ac:dyDescent="0.4">
      <c r="A288" s="32">
        <v>2021</v>
      </c>
      <c r="B288" s="28" t="s">
        <v>55</v>
      </c>
      <c r="C288" s="28" t="s">
        <v>43</v>
      </c>
      <c r="D288" s="29">
        <v>0.78126848538999993</v>
      </c>
      <c r="E288" s="29">
        <v>0.49812678598999999</v>
      </c>
      <c r="F288" s="29">
        <v>0.42565178496</v>
      </c>
      <c r="G288" s="29">
        <v>0.14549508892999999</v>
      </c>
      <c r="H288" s="29">
        <v>7.2666520099999993E-2</v>
      </c>
      <c r="I288" s="29">
        <v>0</v>
      </c>
      <c r="J288" s="29">
        <v>0</v>
      </c>
      <c r="K288" s="29">
        <v>0</v>
      </c>
      <c r="L288" s="26">
        <v>25741.613000000001</v>
      </c>
      <c r="M288" s="30">
        <v>20111.111000000001</v>
      </c>
      <c r="N288" s="30">
        <v>10017.883</v>
      </c>
      <c r="O288" s="30">
        <v>8560.33</v>
      </c>
      <c r="P288" s="30">
        <v>1457.5530000000001</v>
      </c>
      <c r="Q288" s="30">
        <v>10093.227999999999</v>
      </c>
      <c r="R288" s="30">
        <v>727.96500000000003</v>
      </c>
      <c r="S288" s="34">
        <v>1050.2940000000001</v>
      </c>
    </row>
    <row r="289" spans="1:19" ht="15.5" thickBot="1" x14ac:dyDescent="0.4">
      <c r="A289" s="32">
        <v>2021</v>
      </c>
      <c r="B289" s="28" t="s">
        <v>55</v>
      </c>
      <c r="C289" s="28" t="s">
        <v>44</v>
      </c>
      <c r="D289" s="29">
        <v>0.75985334585000008</v>
      </c>
      <c r="E289" s="29">
        <v>0.76170449854</v>
      </c>
      <c r="F289" s="29">
        <v>0.69578945301000006</v>
      </c>
      <c r="G289" s="29">
        <v>8.6536242940000008E-2</v>
      </c>
      <c r="H289" s="29">
        <v>7.8434509769999994E-2</v>
      </c>
      <c r="I289" s="29">
        <v>0</v>
      </c>
      <c r="J289" s="29">
        <v>0</v>
      </c>
      <c r="K289" s="29">
        <v>0</v>
      </c>
      <c r="L289" s="26">
        <v>24465.724999999999</v>
      </c>
      <c r="M289" s="30">
        <v>18590.363000000001</v>
      </c>
      <c r="N289" s="30">
        <v>14160.362999999999</v>
      </c>
      <c r="O289" s="30">
        <v>12934.978999999999</v>
      </c>
      <c r="P289" s="30">
        <v>1225.385</v>
      </c>
      <c r="Q289" s="30">
        <v>4430</v>
      </c>
      <c r="R289" s="30">
        <v>1110.6610000000001</v>
      </c>
      <c r="S289" s="34">
        <v>386.10599999999999</v>
      </c>
    </row>
    <row r="290" spans="1:19" ht="15.5" thickBot="1" x14ac:dyDescent="0.4">
      <c r="A290" s="31">
        <v>2022</v>
      </c>
      <c r="B290" s="24" t="s">
        <v>42</v>
      </c>
      <c r="C290" s="24" t="s">
        <v>43</v>
      </c>
      <c r="D290" s="25">
        <v>0.78150159564999999</v>
      </c>
      <c r="E290" s="25">
        <v>0.50512085071000001</v>
      </c>
      <c r="F290" s="25">
        <v>0.40715179943000002</v>
      </c>
      <c r="G290" s="25">
        <v>0.19395170708000001</v>
      </c>
      <c r="H290" s="25">
        <v>7.2735579559999999E-2</v>
      </c>
      <c r="I290" s="25">
        <v>0</v>
      </c>
      <c r="J290" s="25">
        <v>0</v>
      </c>
      <c r="K290" s="25">
        <v>0</v>
      </c>
      <c r="L290" s="26">
        <v>25767.163</v>
      </c>
      <c r="M290" s="27">
        <v>20137.079000000002</v>
      </c>
      <c r="N290" s="27">
        <v>10171.657999999999</v>
      </c>
      <c r="O290" s="27">
        <v>8198.848</v>
      </c>
      <c r="P290" s="27">
        <v>1972.8109999999999</v>
      </c>
      <c r="Q290" s="27">
        <v>9965.4210000000003</v>
      </c>
      <c r="R290" s="27">
        <v>739.84100000000001</v>
      </c>
      <c r="S290" s="33">
        <v>1204.6679999999999</v>
      </c>
    </row>
    <row r="291" spans="1:19" ht="15.5" thickBot="1" x14ac:dyDescent="0.4">
      <c r="A291" s="31">
        <v>2022</v>
      </c>
      <c r="B291" s="24" t="s">
        <v>42</v>
      </c>
      <c r="C291" s="24" t="s">
        <v>44</v>
      </c>
      <c r="D291" s="25">
        <v>0.76009922673999997</v>
      </c>
      <c r="E291" s="25">
        <v>0.75624925262000009</v>
      </c>
      <c r="F291" s="25">
        <v>0.67142670476999999</v>
      </c>
      <c r="G291" s="25">
        <v>0.11216215760000001</v>
      </c>
      <c r="H291" s="25">
        <v>7.3392789850000001E-2</v>
      </c>
      <c r="I291" s="25">
        <v>0</v>
      </c>
      <c r="J291" s="25">
        <v>0</v>
      </c>
      <c r="K291" s="25">
        <v>0</v>
      </c>
      <c r="L291" s="26">
        <v>24486.949000000001</v>
      </c>
      <c r="M291" s="27">
        <v>18612.510999999999</v>
      </c>
      <c r="N291" s="27">
        <v>14075.698</v>
      </c>
      <c r="O291" s="27">
        <v>12496.937</v>
      </c>
      <c r="P291" s="27">
        <v>1578.761</v>
      </c>
      <c r="Q291" s="27">
        <v>4536.8130000000001</v>
      </c>
      <c r="R291" s="27">
        <v>1033.0550000000001</v>
      </c>
      <c r="S291" s="33">
        <v>458.55099999999999</v>
      </c>
    </row>
    <row r="292" spans="1:19" ht="15.5" thickBot="1" x14ac:dyDescent="0.4">
      <c r="A292" s="32">
        <v>2022</v>
      </c>
      <c r="B292" s="28" t="s">
        <v>45</v>
      </c>
      <c r="C292" s="28" t="s">
        <v>43</v>
      </c>
      <c r="D292" s="29">
        <v>0.78172903102000002</v>
      </c>
      <c r="E292" s="29">
        <v>0.52498405681999993</v>
      </c>
      <c r="F292" s="29">
        <v>0.43844343641</v>
      </c>
      <c r="G292" s="29">
        <v>0.16484428297000001</v>
      </c>
      <c r="H292" s="29">
        <v>9.2898057709999995E-2</v>
      </c>
      <c r="I292" s="29">
        <v>0</v>
      </c>
      <c r="J292" s="29">
        <v>0</v>
      </c>
      <c r="K292" s="29">
        <v>0</v>
      </c>
      <c r="L292" s="26">
        <v>25791.845000000001</v>
      </c>
      <c r="M292" s="30">
        <v>20162.234</v>
      </c>
      <c r="N292" s="30">
        <v>10584.851000000001</v>
      </c>
      <c r="O292" s="30">
        <v>8839.9989999999998</v>
      </c>
      <c r="P292" s="30">
        <v>1744.8520000000001</v>
      </c>
      <c r="Q292" s="30">
        <v>9577.3829999999998</v>
      </c>
      <c r="R292" s="30">
        <v>983.31200000000001</v>
      </c>
      <c r="S292" s="34">
        <v>1276.027</v>
      </c>
    </row>
    <row r="293" spans="1:19" ht="15.5" thickBot="1" x14ac:dyDescent="0.4">
      <c r="A293" s="32">
        <v>2022</v>
      </c>
      <c r="B293" s="28" t="s">
        <v>45</v>
      </c>
      <c r="C293" s="28" t="s">
        <v>44</v>
      </c>
      <c r="D293" s="29">
        <v>0.76033361924999998</v>
      </c>
      <c r="E293" s="29">
        <v>0.76788293250999995</v>
      </c>
      <c r="F293" s="29">
        <v>0.68911811488999997</v>
      </c>
      <c r="G293" s="29">
        <v>0.10257399179</v>
      </c>
      <c r="H293" s="29">
        <v>8.5141844679999995E-2</v>
      </c>
      <c r="I293" s="29">
        <v>0</v>
      </c>
      <c r="J293" s="29">
        <v>0</v>
      </c>
      <c r="K293" s="29">
        <v>0</v>
      </c>
      <c r="L293" s="26">
        <v>24507.458999999999</v>
      </c>
      <c r="M293" s="30">
        <v>18633.845000000001</v>
      </c>
      <c r="N293" s="30">
        <v>14308.611999999999</v>
      </c>
      <c r="O293" s="30">
        <v>12840.92</v>
      </c>
      <c r="P293" s="30">
        <v>1467.691</v>
      </c>
      <c r="Q293" s="30">
        <v>4325.2330000000002</v>
      </c>
      <c r="R293" s="30">
        <v>1218.2619999999999</v>
      </c>
      <c r="S293" s="34">
        <v>449.50799999999998</v>
      </c>
    </row>
    <row r="294" spans="1:19" ht="15.5" thickBot="1" x14ac:dyDescent="0.4">
      <c r="A294" s="31">
        <v>2022</v>
      </c>
      <c r="B294" s="24" t="s">
        <v>46</v>
      </c>
      <c r="C294" s="24" t="s">
        <v>43</v>
      </c>
      <c r="D294" s="25">
        <v>0.78193416694999995</v>
      </c>
      <c r="E294" s="25">
        <v>0.51057885103</v>
      </c>
      <c r="F294" s="25">
        <v>0.43103264987000001</v>
      </c>
      <c r="G294" s="25">
        <v>0.15579611454</v>
      </c>
      <c r="H294" s="25">
        <v>8.4587625590000007E-2</v>
      </c>
      <c r="I294" s="25">
        <v>0</v>
      </c>
      <c r="J294" s="25">
        <v>0</v>
      </c>
      <c r="K294" s="25">
        <v>0</v>
      </c>
      <c r="L294" s="26">
        <v>25813.966</v>
      </c>
      <c r="M294" s="27">
        <v>20184.822</v>
      </c>
      <c r="N294" s="27">
        <v>10305.942999999999</v>
      </c>
      <c r="O294" s="27">
        <v>8700.3169999999991</v>
      </c>
      <c r="P294" s="27">
        <v>1605.626</v>
      </c>
      <c r="Q294" s="27">
        <v>9878.8790000000008</v>
      </c>
      <c r="R294" s="27">
        <v>871.755</v>
      </c>
      <c r="S294" s="33">
        <v>1386.2550000000001</v>
      </c>
    </row>
    <row r="295" spans="1:19" ht="15.5" thickBot="1" x14ac:dyDescent="0.4">
      <c r="A295" s="31">
        <v>2022</v>
      </c>
      <c r="B295" s="24" t="s">
        <v>46</v>
      </c>
      <c r="C295" s="24" t="s">
        <v>44</v>
      </c>
      <c r="D295" s="25">
        <v>0.76054528383999997</v>
      </c>
      <c r="E295" s="25">
        <v>0.77007381112999995</v>
      </c>
      <c r="F295" s="25">
        <v>0.69583918020000002</v>
      </c>
      <c r="G295" s="25">
        <v>9.6399370890000002E-2</v>
      </c>
      <c r="H295" s="25">
        <v>8.3868171359999993E-2</v>
      </c>
      <c r="I295" s="25">
        <v>0</v>
      </c>
      <c r="J295" s="25">
        <v>0</v>
      </c>
      <c r="K295" s="25">
        <v>0</v>
      </c>
      <c r="L295" s="26">
        <v>24525.868999999999</v>
      </c>
      <c r="M295" s="27">
        <v>18653.034</v>
      </c>
      <c r="N295" s="27">
        <v>14364.213</v>
      </c>
      <c r="O295" s="27">
        <v>12979.512000000001</v>
      </c>
      <c r="P295" s="27">
        <v>1384.701</v>
      </c>
      <c r="Q295" s="27">
        <v>4288.8209999999999</v>
      </c>
      <c r="R295" s="27">
        <v>1204.7</v>
      </c>
      <c r="S295" s="33">
        <v>456.55</v>
      </c>
    </row>
    <row r="296" spans="1:19" ht="15.5" thickBot="1" x14ac:dyDescent="0.4">
      <c r="A296" s="32">
        <v>2022</v>
      </c>
      <c r="B296" s="28" t="s">
        <v>47</v>
      </c>
      <c r="C296" s="28" t="s">
        <v>43</v>
      </c>
      <c r="D296" s="29">
        <v>0.78216277271000001</v>
      </c>
      <c r="E296" s="29">
        <v>0.52018654813999998</v>
      </c>
      <c r="F296" s="29">
        <v>0.44625936424000001</v>
      </c>
      <c r="G296" s="29">
        <v>0.14211667750000001</v>
      </c>
      <c r="H296" s="29">
        <v>8.3788904489999996E-2</v>
      </c>
      <c r="I296" s="29">
        <v>0</v>
      </c>
      <c r="J296" s="29">
        <v>0</v>
      </c>
      <c r="K296" s="29">
        <v>0</v>
      </c>
      <c r="L296" s="26">
        <v>25838.544999999998</v>
      </c>
      <c r="M296" s="30">
        <v>20209.948</v>
      </c>
      <c r="N296" s="30">
        <v>10512.942999999999</v>
      </c>
      <c r="O296" s="30">
        <v>9018.8790000000008</v>
      </c>
      <c r="P296" s="30">
        <v>1494.0650000000001</v>
      </c>
      <c r="Q296" s="30">
        <v>9697.0049999999992</v>
      </c>
      <c r="R296" s="30">
        <v>880.86800000000005</v>
      </c>
      <c r="S296" s="34">
        <v>1226.3599999999999</v>
      </c>
    </row>
    <row r="297" spans="1:19" ht="15.5" thickBot="1" x14ac:dyDescent="0.4">
      <c r="A297" s="32">
        <v>2022</v>
      </c>
      <c r="B297" s="28" t="s">
        <v>47</v>
      </c>
      <c r="C297" s="28" t="s">
        <v>44</v>
      </c>
      <c r="D297" s="29">
        <v>0.76077701567</v>
      </c>
      <c r="E297" s="29">
        <v>0.76067269859999997</v>
      </c>
      <c r="F297" s="29">
        <v>0.69284927962999998</v>
      </c>
      <c r="G297" s="29">
        <v>8.9162420440000001E-2</v>
      </c>
      <c r="H297" s="29">
        <v>8.4092652449999999E-2</v>
      </c>
      <c r="I297" s="29">
        <v>0</v>
      </c>
      <c r="J297" s="29">
        <v>0</v>
      </c>
      <c r="K297" s="29">
        <v>0</v>
      </c>
      <c r="L297" s="26">
        <v>24546.429</v>
      </c>
      <c r="M297" s="30">
        <v>18674.359</v>
      </c>
      <c r="N297" s="30">
        <v>14205.075000000001</v>
      </c>
      <c r="O297" s="30">
        <v>12938.516</v>
      </c>
      <c r="P297" s="30">
        <v>1266.559</v>
      </c>
      <c r="Q297" s="30">
        <v>4469.2839999999997</v>
      </c>
      <c r="R297" s="30">
        <v>1194.5419999999999</v>
      </c>
      <c r="S297" s="34">
        <v>444.54700000000003</v>
      </c>
    </row>
    <row r="298" spans="1:19" ht="15.5" thickBot="1" x14ac:dyDescent="0.4">
      <c r="A298" s="31">
        <v>2022</v>
      </c>
      <c r="B298" s="24" t="s">
        <v>48</v>
      </c>
      <c r="C298" s="24" t="s">
        <v>43</v>
      </c>
      <c r="D298" s="25">
        <v>0.78238258706999997</v>
      </c>
      <c r="E298" s="25">
        <v>0.51680859617999997</v>
      </c>
      <c r="F298" s="25">
        <v>0.44614260558000002</v>
      </c>
      <c r="G298" s="25">
        <v>0.13673532353000001</v>
      </c>
      <c r="H298" s="25">
        <v>8.081868432E-2</v>
      </c>
      <c r="I298" s="25">
        <v>0</v>
      </c>
      <c r="J298" s="25">
        <v>0</v>
      </c>
      <c r="K298" s="25">
        <v>0</v>
      </c>
      <c r="L298" s="26">
        <v>25862.526000000002</v>
      </c>
      <c r="M298" s="27">
        <v>20234.39</v>
      </c>
      <c r="N298" s="27">
        <v>10457.307000000001</v>
      </c>
      <c r="O298" s="27">
        <v>9027.4230000000007</v>
      </c>
      <c r="P298" s="27">
        <v>1429.883</v>
      </c>
      <c r="Q298" s="27">
        <v>9777.0830000000005</v>
      </c>
      <c r="R298" s="27">
        <v>845.14599999999996</v>
      </c>
      <c r="S298" s="33">
        <v>1191.798</v>
      </c>
    </row>
    <row r="299" spans="1:19" ht="15.5" thickBot="1" x14ac:dyDescent="0.4">
      <c r="A299" s="31">
        <v>2022</v>
      </c>
      <c r="B299" s="24" t="s">
        <v>48</v>
      </c>
      <c r="C299" s="24" t="s">
        <v>44</v>
      </c>
      <c r="D299" s="25">
        <v>0.76100130419000001</v>
      </c>
      <c r="E299" s="25">
        <v>0.76872614768000003</v>
      </c>
      <c r="F299" s="25">
        <v>0.70379252829999994</v>
      </c>
      <c r="G299" s="25">
        <v>8.4469117600000004E-2</v>
      </c>
      <c r="H299" s="25">
        <v>7.8995845250000002E-2</v>
      </c>
      <c r="I299" s="25">
        <v>0</v>
      </c>
      <c r="J299" s="25">
        <v>0</v>
      </c>
      <c r="K299" s="25">
        <v>0</v>
      </c>
      <c r="L299" s="26">
        <v>24566.201000000001</v>
      </c>
      <c r="M299" s="27">
        <v>18694.911</v>
      </c>
      <c r="N299" s="27">
        <v>14371.267</v>
      </c>
      <c r="O299" s="27">
        <v>13157.339</v>
      </c>
      <c r="P299" s="27">
        <v>1213.9280000000001</v>
      </c>
      <c r="Q299" s="27">
        <v>4323.6440000000002</v>
      </c>
      <c r="R299" s="27">
        <v>1135.27</v>
      </c>
      <c r="S299" s="33">
        <v>416.15300000000002</v>
      </c>
    </row>
    <row r="300" spans="1:19" ht="15.5" thickBot="1" x14ac:dyDescent="0.4">
      <c r="A300" s="32">
        <v>2022</v>
      </c>
      <c r="B300" s="28" t="s">
        <v>49</v>
      </c>
      <c r="C300" s="28" t="s">
        <v>43</v>
      </c>
      <c r="D300" s="29">
        <v>0.78260929020000003</v>
      </c>
      <c r="E300" s="29">
        <v>0.51379381906999999</v>
      </c>
      <c r="F300" s="29">
        <v>0.44131249798</v>
      </c>
      <c r="G300" s="29">
        <v>0.14107083113999999</v>
      </c>
      <c r="H300" s="29">
        <v>8.3607847819999997E-2</v>
      </c>
      <c r="I300" s="29">
        <v>0</v>
      </c>
      <c r="J300" s="29">
        <v>0</v>
      </c>
      <c r="K300" s="29">
        <v>0</v>
      </c>
      <c r="L300" s="26">
        <v>25887.523000000001</v>
      </c>
      <c r="M300" s="30">
        <v>20259.815999999999</v>
      </c>
      <c r="N300" s="30">
        <v>10409.368</v>
      </c>
      <c r="O300" s="30">
        <v>8940.91</v>
      </c>
      <c r="P300" s="30">
        <v>1468.4580000000001</v>
      </c>
      <c r="Q300" s="30">
        <v>9850.4480000000003</v>
      </c>
      <c r="R300" s="30">
        <v>870.30499999999995</v>
      </c>
      <c r="S300" s="34">
        <v>1243.3030000000001</v>
      </c>
    </row>
    <row r="301" spans="1:19" ht="15.5" thickBot="1" x14ac:dyDescent="0.4">
      <c r="A301" s="32">
        <v>2022</v>
      </c>
      <c r="B301" s="28" t="s">
        <v>49</v>
      </c>
      <c r="C301" s="28" t="s">
        <v>44</v>
      </c>
      <c r="D301" s="29">
        <v>0.76123097504000004</v>
      </c>
      <c r="E301" s="29">
        <v>0.76980295952000011</v>
      </c>
      <c r="F301" s="29">
        <v>0.69894162214</v>
      </c>
      <c r="G301" s="29">
        <v>9.2051266500000006E-2</v>
      </c>
      <c r="H301" s="29">
        <v>8.4827980949999993E-2</v>
      </c>
      <c r="I301" s="29">
        <v>0</v>
      </c>
      <c r="J301" s="29">
        <v>0</v>
      </c>
      <c r="K301" s="29">
        <v>0</v>
      </c>
      <c r="L301" s="26">
        <v>24587.045999999998</v>
      </c>
      <c r="M301" s="30">
        <v>18716.420999999998</v>
      </c>
      <c r="N301" s="30">
        <v>14407.956</v>
      </c>
      <c r="O301" s="30">
        <v>13081.686</v>
      </c>
      <c r="P301" s="30">
        <v>1326.271</v>
      </c>
      <c r="Q301" s="30">
        <v>4308.4650000000001</v>
      </c>
      <c r="R301" s="30">
        <v>1222.1980000000001</v>
      </c>
      <c r="S301" s="34">
        <v>410.67</v>
      </c>
    </row>
    <row r="302" spans="1:19" ht="15.5" thickBot="1" x14ac:dyDescent="0.4">
      <c r="A302" s="31">
        <v>2022</v>
      </c>
      <c r="B302" s="24" t="s">
        <v>50</v>
      </c>
      <c r="C302" s="24" t="s">
        <v>43</v>
      </c>
      <c r="D302" s="25">
        <v>0.78279960451999997</v>
      </c>
      <c r="E302" s="25">
        <v>0.51679372438999993</v>
      </c>
      <c r="F302" s="25">
        <v>0.4448802328</v>
      </c>
      <c r="G302" s="25">
        <v>0.13915318278</v>
      </c>
      <c r="H302" s="25">
        <v>8.280654757E-2</v>
      </c>
      <c r="I302" s="25">
        <v>0</v>
      </c>
      <c r="J302" s="25">
        <v>0</v>
      </c>
      <c r="K302" s="25">
        <v>0</v>
      </c>
      <c r="L302" s="26">
        <v>25908.788</v>
      </c>
      <c r="M302" s="27">
        <v>20281.388999999999</v>
      </c>
      <c r="N302" s="27">
        <v>10481.295</v>
      </c>
      <c r="O302" s="27">
        <v>9022.7890000000007</v>
      </c>
      <c r="P302" s="27">
        <v>1458.5050000000001</v>
      </c>
      <c r="Q302" s="27">
        <v>9800.0939999999991</v>
      </c>
      <c r="R302" s="27">
        <v>867.92</v>
      </c>
      <c r="S302" s="33">
        <v>1157.423</v>
      </c>
    </row>
    <row r="303" spans="1:19" ht="15.5" thickBot="1" x14ac:dyDescent="0.4">
      <c r="A303" s="31">
        <v>2022</v>
      </c>
      <c r="B303" s="24" t="s">
        <v>50</v>
      </c>
      <c r="C303" s="24" t="s">
        <v>44</v>
      </c>
      <c r="D303" s="25">
        <v>0.76141468956000002</v>
      </c>
      <c r="E303" s="25">
        <v>0.76313482687</v>
      </c>
      <c r="F303" s="25">
        <v>0.69564708503999995</v>
      </c>
      <c r="G303" s="25">
        <v>8.8434886549999994E-2</v>
      </c>
      <c r="H303" s="25">
        <v>8.2051149800000001E-2</v>
      </c>
      <c r="I303" s="25">
        <v>0</v>
      </c>
      <c r="J303" s="25">
        <v>0</v>
      </c>
      <c r="K303" s="25">
        <v>0</v>
      </c>
      <c r="L303" s="26">
        <v>24604.239000000001</v>
      </c>
      <c r="M303" s="27">
        <v>18734.028999999999</v>
      </c>
      <c r="N303" s="27">
        <v>14296.59</v>
      </c>
      <c r="O303" s="27">
        <v>13032.272999999999</v>
      </c>
      <c r="P303" s="27">
        <v>1264.317</v>
      </c>
      <c r="Q303" s="27">
        <v>4437.4390000000003</v>
      </c>
      <c r="R303" s="27">
        <v>1173.0519999999999</v>
      </c>
      <c r="S303" s="33">
        <v>398.53300000000002</v>
      </c>
    </row>
    <row r="304" spans="1:19" ht="15.5" thickBot="1" x14ac:dyDescent="0.4">
      <c r="A304" s="32">
        <v>2022</v>
      </c>
      <c r="B304" s="28" t="s">
        <v>51</v>
      </c>
      <c r="C304" s="28" t="s">
        <v>43</v>
      </c>
      <c r="D304" s="29">
        <v>0.78302220151000002</v>
      </c>
      <c r="E304" s="29">
        <v>0.51872198732999997</v>
      </c>
      <c r="F304" s="29">
        <v>0.44966407130000002</v>
      </c>
      <c r="G304" s="29">
        <v>0.13313088266000001</v>
      </c>
      <c r="H304" s="29">
        <v>9.4489792700000005E-2</v>
      </c>
      <c r="I304" s="29">
        <v>0</v>
      </c>
      <c r="J304" s="29">
        <v>0</v>
      </c>
      <c r="K304" s="29">
        <v>0</v>
      </c>
      <c r="L304" s="26">
        <v>25933.916000000001</v>
      </c>
      <c r="M304" s="30">
        <v>20306.831999999999</v>
      </c>
      <c r="N304" s="30">
        <v>10533.6</v>
      </c>
      <c r="O304" s="30">
        <v>9131.2530000000006</v>
      </c>
      <c r="P304" s="30">
        <v>1402.347</v>
      </c>
      <c r="Q304" s="30">
        <v>9773.232</v>
      </c>
      <c r="R304" s="30">
        <v>995.31799999999998</v>
      </c>
      <c r="S304" s="34">
        <v>1223.654</v>
      </c>
    </row>
    <row r="305" spans="1:19" ht="15.5" thickBot="1" x14ac:dyDescent="0.4">
      <c r="A305" s="32">
        <v>2022</v>
      </c>
      <c r="B305" s="28" t="s">
        <v>51</v>
      </c>
      <c r="C305" s="28" t="s">
        <v>44</v>
      </c>
      <c r="D305" s="29">
        <v>0.76163739664999996</v>
      </c>
      <c r="E305" s="29">
        <v>0.7604439383099999</v>
      </c>
      <c r="F305" s="29">
        <v>0.69466078089000005</v>
      </c>
      <c r="G305" s="29">
        <v>8.650625524000001E-2</v>
      </c>
      <c r="H305" s="29">
        <v>8.2151370260000009E-2</v>
      </c>
      <c r="I305" s="29">
        <v>0</v>
      </c>
      <c r="J305" s="29">
        <v>0</v>
      </c>
      <c r="K305" s="29">
        <v>0</v>
      </c>
      <c r="L305" s="26">
        <v>24625.31</v>
      </c>
      <c r="M305" s="30">
        <v>18755.557000000001</v>
      </c>
      <c r="N305" s="30">
        <v>14262.55</v>
      </c>
      <c r="O305" s="30">
        <v>13028.75</v>
      </c>
      <c r="P305" s="30">
        <v>1233.8</v>
      </c>
      <c r="Q305" s="30">
        <v>4493.0069999999996</v>
      </c>
      <c r="R305" s="30">
        <v>1171.6880000000001</v>
      </c>
      <c r="S305" s="34">
        <v>438.80599999999998</v>
      </c>
    </row>
    <row r="306" spans="1:19" ht="15.5" thickBot="1" x14ac:dyDescent="0.4">
      <c r="A306" s="31">
        <v>2022</v>
      </c>
      <c r="B306" s="24" t="s">
        <v>52</v>
      </c>
      <c r="C306" s="24" t="s">
        <v>43</v>
      </c>
      <c r="D306" s="25">
        <v>0.78324117434000007</v>
      </c>
      <c r="E306" s="25">
        <v>0.52747898196999998</v>
      </c>
      <c r="F306" s="25">
        <v>0.45730385255</v>
      </c>
      <c r="G306" s="25">
        <v>0.13303872158999999</v>
      </c>
      <c r="H306" s="25">
        <v>9.3591958190000005E-2</v>
      </c>
      <c r="I306" s="25">
        <v>0</v>
      </c>
      <c r="J306" s="25">
        <v>0</v>
      </c>
      <c r="K306" s="25">
        <v>0</v>
      </c>
      <c r="L306" s="26">
        <v>25958.942999999999</v>
      </c>
      <c r="M306" s="27">
        <v>20332.113000000001</v>
      </c>
      <c r="N306" s="27">
        <v>10724.762000000001</v>
      </c>
      <c r="O306" s="27">
        <v>9297.9539999999997</v>
      </c>
      <c r="P306" s="27">
        <v>1426.809</v>
      </c>
      <c r="Q306" s="27">
        <v>9607.3510000000006</v>
      </c>
      <c r="R306" s="27">
        <v>1003.752</v>
      </c>
      <c r="S306" s="33">
        <v>1156.8789999999999</v>
      </c>
    </row>
    <row r="307" spans="1:19" ht="15.5" thickBot="1" x14ac:dyDescent="0.4">
      <c r="A307" s="31">
        <v>2022</v>
      </c>
      <c r="B307" s="24" t="s">
        <v>52</v>
      </c>
      <c r="C307" s="24" t="s">
        <v>44</v>
      </c>
      <c r="D307" s="25">
        <v>0.76185769559999994</v>
      </c>
      <c r="E307" s="25">
        <v>0.76482045365999995</v>
      </c>
      <c r="F307" s="25">
        <v>0.69721008663000006</v>
      </c>
      <c r="G307" s="25">
        <v>8.84003124E-2</v>
      </c>
      <c r="H307" s="25">
        <v>8.2731839170000002E-2</v>
      </c>
      <c r="I307" s="25">
        <v>0</v>
      </c>
      <c r="J307" s="25">
        <v>0</v>
      </c>
      <c r="K307" s="25">
        <v>0</v>
      </c>
      <c r="L307" s="26">
        <v>24646.082999999999</v>
      </c>
      <c r="M307" s="27">
        <v>18776.808000000001</v>
      </c>
      <c r="N307" s="27">
        <v>14360.887000000001</v>
      </c>
      <c r="O307" s="27">
        <v>13091.38</v>
      </c>
      <c r="P307" s="27">
        <v>1269.5070000000001</v>
      </c>
      <c r="Q307" s="27">
        <v>4415.9210000000003</v>
      </c>
      <c r="R307" s="27">
        <v>1188.1030000000001</v>
      </c>
      <c r="S307" s="33">
        <v>453.16699999999997</v>
      </c>
    </row>
    <row r="308" spans="1:19" ht="15.5" thickBot="1" x14ac:dyDescent="0.4">
      <c r="A308" s="32">
        <v>2022</v>
      </c>
      <c r="B308" s="28" t="s">
        <v>53</v>
      </c>
      <c r="C308" s="28" t="s">
        <v>43</v>
      </c>
      <c r="D308" s="29">
        <v>0.78345174248999994</v>
      </c>
      <c r="E308" s="29">
        <v>0.51984410021000005</v>
      </c>
      <c r="F308" s="29">
        <v>0.45408983256000002</v>
      </c>
      <c r="G308" s="29">
        <v>0.12648843688</v>
      </c>
      <c r="H308" s="29">
        <v>8.4839608890000001E-2</v>
      </c>
      <c r="I308" s="29">
        <v>0</v>
      </c>
      <c r="J308" s="29">
        <v>0</v>
      </c>
      <c r="K308" s="29">
        <v>0</v>
      </c>
      <c r="L308" s="26">
        <v>25982.929</v>
      </c>
      <c r="M308" s="30">
        <v>20356.370999999999</v>
      </c>
      <c r="N308" s="30">
        <v>10582.138999999999</v>
      </c>
      <c r="O308" s="30">
        <v>9243.6209999999992</v>
      </c>
      <c r="P308" s="30">
        <v>1338.518</v>
      </c>
      <c r="Q308" s="30">
        <v>9774.232</v>
      </c>
      <c r="R308" s="30">
        <v>897.78499999999997</v>
      </c>
      <c r="S308" s="34">
        <v>1230.884</v>
      </c>
    </row>
    <row r="309" spans="1:19" ht="15.5" thickBot="1" x14ac:dyDescent="0.4">
      <c r="A309" s="32">
        <v>2022</v>
      </c>
      <c r="B309" s="28" t="s">
        <v>53</v>
      </c>
      <c r="C309" s="28" t="s">
        <v>44</v>
      </c>
      <c r="D309" s="29">
        <v>0.76206787887999994</v>
      </c>
      <c r="E309" s="29">
        <v>0.76914725705999998</v>
      </c>
      <c r="F309" s="29">
        <v>0.71086044746999999</v>
      </c>
      <c r="G309" s="29">
        <v>7.5781079709999991E-2</v>
      </c>
      <c r="H309" s="29">
        <v>7.7171062439999993E-2</v>
      </c>
      <c r="I309" s="29">
        <v>0</v>
      </c>
      <c r="J309" s="29">
        <v>0</v>
      </c>
      <c r="K309" s="29">
        <v>0</v>
      </c>
      <c r="L309" s="26">
        <v>24666.492999999999</v>
      </c>
      <c r="M309" s="30">
        <v>18797.542000000001</v>
      </c>
      <c r="N309" s="30">
        <v>14458.078</v>
      </c>
      <c r="O309" s="30">
        <v>13362.429</v>
      </c>
      <c r="P309" s="30">
        <v>1095.6489999999999</v>
      </c>
      <c r="Q309" s="30">
        <v>4339.4639999999999</v>
      </c>
      <c r="R309" s="30">
        <v>1115.7449999999999</v>
      </c>
      <c r="S309" s="34">
        <v>459.892</v>
      </c>
    </row>
    <row r="310" spans="1:19" ht="15.5" thickBot="1" x14ac:dyDescent="0.4">
      <c r="A310" s="31">
        <v>2022</v>
      </c>
      <c r="B310" s="24" t="s">
        <v>54</v>
      </c>
      <c r="C310" s="24" t="s">
        <v>43</v>
      </c>
      <c r="D310" s="25">
        <v>0.78366742986000004</v>
      </c>
      <c r="E310" s="25">
        <v>0.51698938204</v>
      </c>
      <c r="F310" s="25">
        <v>0.45445984022000002</v>
      </c>
      <c r="G310" s="25">
        <v>0.12094937343000001</v>
      </c>
      <c r="H310" s="25">
        <v>8.4516056319999991E-2</v>
      </c>
      <c r="I310" s="25">
        <v>0</v>
      </c>
      <c r="J310" s="25">
        <v>0</v>
      </c>
      <c r="K310" s="25">
        <v>0</v>
      </c>
      <c r="L310" s="26">
        <v>26007.554</v>
      </c>
      <c r="M310" s="27">
        <v>20381.273000000001</v>
      </c>
      <c r="N310" s="27">
        <v>10536.902</v>
      </c>
      <c r="O310" s="27">
        <v>9262.4699999999993</v>
      </c>
      <c r="P310" s="27">
        <v>1274.432</v>
      </c>
      <c r="Q310" s="27">
        <v>9844.3709999999992</v>
      </c>
      <c r="R310" s="27">
        <v>890.53700000000003</v>
      </c>
      <c r="S310" s="33">
        <v>1310.664</v>
      </c>
    </row>
    <row r="311" spans="1:19" ht="15.5" thickBot="1" x14ac:dyDescent="0.4">
      <c r="A311" s="31">
        <v>2022</v>
      </c>
      <c r="B311" s="24" t="s">
        <v>54</v>
      </c>
      <c r="C311" s="24" t="s">
        <v>44</v>
      </c>
      <c r="D311" s="25">
        <v>0.76228379422000003</v>
      </c>
      <c r="E311" s="25">
        <v>0.76041363172999998</v>
      </c>
      <c r="F311" s="25">
        <v>0.70269379207000005</v>
      </c>
      <c r="G311" s="25">
        <v>7.5905845520000001E-2</v>
      </c>
      <c r="H311" s="25">
        <v>7.7478840950000002E-2</v>
      </c>
      <c r="I311" s="25">
        <v>0</v>
      </c>
      <c r="J311" s="25">
        <v>0</v>
      </c>
      <c r="K311" s="25">
        <v>0</v>
      </c>
      <c r="L311" s="26">
        <v>24687.303</v>
      </c>
      <c r="M311" s="27">
        <v>18818.731</v>
      </c>
      <c r="N311" s="27">
        <v>14310.02</v>
      </c>
      <c r="O311" s="27">
        <v>13223.805</v>
      </c>
      <c r="P311" s="27">
        <v>1086.2139999999999</v>
      </c>
      <c r="Q311" s="27">
        <v>4508.7110000000002</v>
      </c>
      <c r="R311" s="27">
        <v>1108.7239999999999</v>
      </c>
      <c r="S311" s="33">
        <v>425.02100000000002</v>
      </c>
    </row>
    <row r="312" spans="1:19" ht="15.5" thickBot="1" x14ac:dyDescent="0.4">
      <c r="A312" s="32">
        <v>2022</v>
      </c>
      <c r="B312" s="28" t="s">
        <v>55</v>
      </c>
      <c r="C312" s="28" t="s">
        <v>43</v>
      </c>
      <c r="D312" s="29">
        <v>0.78387426647000003</v>
      </c>
      <c r="E312" s="29">
        <v>0.51901812512000001</v>
      </c>
      <c r="F312" s="29">
        <v>0.45202915404999999</v>
      </c>
      <c r="G312" s="29">
        <v>0.12906865448999999</v>
      </c>
      <c r="H312" s="29">
        <v>8.0235798319999996E-2</v>
      </c>
      <c r="I312" s="29">
        <v>0</v>
      </c>
      <c r="J312" s="29">
        <v>0</v>
      </c>
      <c r="K312" s="29">
        <v>0</v>
      </c>
      <c r="L312" s="26">
        <v>26031.56</v>
      </c>
      <c r="M312" s="30">
        <v>20405.47</v>
      </c>
      <c r="N312" s="30">
        <v>10590.808999999999</v>
      </c>
      <c r="O312" s="30">
        <v>9223.8670000000002</v>
      </c>
      <c r="P312" s="30">
        <v>1366.941</v>
      </c>
      <c r="Q312" s="30">
        <v>9814.6610000000001</v>
      </c>
      <c r="R312" s="30">
        <v>849.76199999999994</v>
      </c>
      <c r="S312" s="34">
        <v>1321.191</v>
      </c>
    </row>
    <row r="313" spans="1:19" ht="15.5" thickBot="1" x14ac:dyDescent="0.4">
      <c r="A313" s="32">
        <v>2022</v>
      </c>
      <c r="B313" s="28" t="s">
        <v>55</v>
      </c>
      <c r="C313" s="28" t="s">
        <v>44</v>
      </c>
      <c r="D313" s="29">
        <v>0.76249549024000007</v>
      </c>
      <c r="E313" s="29">
        <v>0.76699330981000002</v>
      </c>
      <c r="F313" s="29">
        <v>0.70301099210000007</v>
      </c>
      <c r="G313" s="29">
        <v>8.3419655549999999E-2</v>
      </c>
      <c r="H313" s="29">
        <v>7.4592815300000004E-2</v>
      </c>
      <c r="I313" s="29">
        <v>0</v>
      </c>
      <c r="J313" s="29">
        <v>0</v>
      </c>
      <c r="K313" s="29">
        <v>0</v>
      </c>
      <c r="L313" s="26">
        <v>24707.513999999999</v>
      </c>
      <c r="M313" s="30">
        <v>18839.367999999999</v>
      </c>
      <c r="N313" s="30">
        <v>14449.669</v>
      </c>
      <c r="O313" s="30">
        <v>13244.282999999999</v>
      </c>
      <c r="P313" s="30">
        <v>1205.386</v>
      </c>
      <c r="Q313" s="30">
        <v>4389.6989999999996</v>
      </c>
      <c r="R313" s="30">
        <v>1077.8420000000001</v>
      </c>
      <c r="S313" s="34">
        <v>404.09899999999999</v>
      </c>
    </row>
    <row r="314" spans="1:19" ht="15.5" thickBot="1" x14ac:dyDescent="0.4">
      <c r="A314" s="31">
        <v>2023</v>
      </c>
      <c r="B314" s="24" t="s">
        <v>42</v>
      </c>
      <c r="C314" s="24" t="s">
        <v>43</v>
      </c>
      <c r="D314" s="25">
        <v>0.78409221090000003</v>
      </c>
      <c r="E314" s="25">
        <v>0.51396569306999995</v>
      </c>
      <c r="F314" s="25">
        <v>0.42458400593000001</v>
      </c>
      <c r="G314" s="25">
        <v>0.17390594030000001</v>
      </c>
      <c r="H314" s="25">
        <v>8.0996726300000002E-2</v>
      </c>
      <c r="I314" s="25">
        <v>0</v>
      </c>
      <c r="J314" s="25">
        <v>0</v>
      </c>
      <c r="K314" s="25">
        <v>0</v>
      </c>
      <c r="L314" s="26">
        <v>26056.355</v>
      </c>
      <c r="M314" s="27">
        <v>20430.584999999999</v>
      </c>
      <c r="N314" s="27">
        <v>10500.62</v>
      </c>
      <c r="O314" s="27">
        <v>8674.5</v>
      </c>
      <c r="P314" s="27">
        <v>1826.12</v>
      </c>
      <c r="Q314" s="27">
        <v>9929.9650000000001</v>
      </c>
      <c r="R314" s="27">
        <v>850.51599999999996</v>
      </c>
      <c r="S314" s="33">
        <v>1447.636</v>
      </c>
    </row>
    <row r="315" spans="1:19" ht="15.5" thickBot="1" x14ac:dyDescent="0.4">
      <c r="A315" s="31">
        <v>2023</v>
      </c>
      <c r="B315" s="24" t="s">
        <v>42</v>
      </c>
      <c r="C315" s="24" t="s">
        <v>44</v>
      </c>
      <c r="D315" s="25">
        <v>0.76271905846999999</v>
      </c>
      <c r="E315" s="25">
        <v>0.76369423673000003</v>
      </c>
      <c r="F315" s="25">
        <v>0.67955757327999999</v>
      </c>
      <c r="G315" s="25">
        <v>0.11017061463</v>
      </c>
      <c r="H315" s="25">
        <v>7.4732322510000004E-2</v>
      </c>
      <c r="I315" s="25">
        <v>0</v>
      </c>
      <c r="J315" s="25">
        <v>0</v>
      </c>
      <c r="K315" s="25">
        <v>0</v>
      </c>
      <c r="L315" s="26">
        <v>24728.501</v>
      </c>
      <c r="M315" s="27">
        <v>18860.899000000001</v>
      </c>
      <c r="N315" s="27">
        <v>14403.96</v>
      </c>
      <c r="O315" s="27">
        <v>12817.066999999999</v>
      </c>
      <c r="P315" s="27">
        <v>1586.893</v>
      </c>
      <c r="Q315" s="27">
        <v>4456.9390000000003</v>
      </c>
      <c r="R315" s="27">
        <v>1076.441</v>
      </c>
      <c r="S315" s="33">
        <v>510.048</v>
      </c>
    </row>
    <row r="316" spans="1:19" ht="15.5" thickBot="1" x14ac:dyDescent="0.4">
      <c r="A316" s="32">
        <v>2023</v>
      </c>
      <c r="B316" s="28" t="s">
        <v>45</v>
      </c>
      <c r="C316" s="28" t="s">
        <v>43</v>
      </c>
      <c r="D316" s="29">
        <v>0.78431406380000002</v>
      </c>
      <c r="E316" s="29">
        <v>0.52505210875000008</v>
      </c>
      <c r="F316" s="29">
        <v>0.44620549892</v>
      </c>
      <c r="G316" s="29">
        <v>0.15016911373</v>
      </c>
      <c r="H316" s="29">
        <v>8.3970689919999994E-2</v>
      </c>
      <c r="I316" s="29">
        <v>0</v>
      </c>
      <c r="J316" s="29">
        <v>0</v>
      </c>
      <c r="K316" s="29">
        <v>0</v>
      </c>
      <c r="L316" s="26">
        <v>26081.019</v>
      </c>
      <c r="M316" s="30">
        <v>20455.71</v>
      </c>
      <c r="N316" s="30">
        <v>10740.314</v>
      </c>
      <c r="O316" s="30">
        <v>9127.4500000000007</v>
      </c>
      <c r="P316" s="30">
        <v>1612.8630000000001</v>
      </c>
      <c r="Q316" s="30">
        <v>9715.3960000000006</v>
      </c>
      <c r="R316" s="30">
        <v>901.87199999999996</v>
      </c>
      <c r="S316" s="34">
        <v>1193.0619999999999</v>
      </c>
    </row>
    <row r="317" spans="1:19" ht="15.5" thickBot="1" x14ac:dyDescent="0.4">
      <c r="A317" s="32">
        <v>2023</v>
      </c>
      <c r="B317" s="28" t="s">
        <v>45</v>
      </c>
      <c r="C317" s="28" t="s">
        <v>44</v>
      </c>
      <c r="D317" s="29">
        <v>0.76294873806999997</v>
      </c>
      <c r="E317" s="29">
        <v>0.75941546626</v>
      </c>
      <c r="F317" s="29">
        <v>0.6940374561599999</v>
      </c>
      <c r="G317" s="29">
        <v>8.6089911259999999E-2</v>
      </c>
      <c r="H317" s="29">
        <v>8.4104833449999999E-2</v>
      </c>
      <c r="I317" s="29">
        <v>0</v>
      </c>
      <c r="J317" s="29">
        <v>0</v>
      </c>
      <c r="K317" s="29">
        <v>0</v>
      </c>
      <c r="L317" s="26">
        <v>24749.516</v>
      </c>
      <c r="M317" s="30">
        <v>18882.612000000001</v>
      </c>
      <c r="N317" s="30">
        <v>14339.748</v>
      </c>
      <c r="O317" s="30">
        <v>13105.24</v>
      </c>
      <c r="P317" s="30">
        <v>1234.508</v>
      </c>
      <c r="Q317" s="30">
        <v>4542.8639999999996</v>
      </c>
      <c r="R317" s="30">
        <v>1206.0419999999999</v>
      </c>
      <c r="S317" s="34">
        <v>422.68</v>
      </c>
    </row>
    <row r="318" spans="1:19" ht="15.5" thickBot="1" x14ac:dyDescent="0.4">
      <c r="A318" s="31">
        <v>2023</v>
      </c>
      <c r="B318" s="24" t="s">
        <v>46</v>
      </c>
      <c r="C318" s="24" t="s">
        <v>43</v>
      </c>
      <c r="D318" s="25">
        <v>0.78451692205000001</v>
      </c>
      <c r="E318" s="25">
        <v>0.52474423283999994</v>
      </c>
      <c r="F318" s="25">
        <v>0.45704368288000002</v>
      </c>
      <c r="G318" s="25">
        <v>0.12901628206999999</v>
      </c>
      <c r="H318" s="25">
        <v>8.7195537220000008E-2</v>
      </c>
      <c r="I318" s="25">
        <v>0</v>
      </c>
      <c r="J318" s="25">
        <v>0</v>
      </c>
      <c r="K318" s="25">
        <v>0</v>
      </c>
      <c r="L318" s="26">
        <v>26103.478999999999</v>
      </c>
      <c r="M318" s="27">
        <v>20478.620999999999</v>
      </c>
      <c r="N318" s="27">
        <v>10746.038</v>
      </c>
      <c r="O318" s="27">
        <v>9359.6239999999998</v>
      </c>
      <c r="P318" s="27">
        <v>1386.414</v>
      </c>
      <c r="Q318" s="27">
        <v>9732.5830000000005</v>
      </c>
      <c r="R318" s="27">
        <v>937.00699999999995</v>
      </c>
      <c r="S318" s="33">
        <v>1143.6590000000001</v>
      </c>
    </row>
    <row r="319" spans="1:19" ht="15.5" thickBot="1" x14ac:dyDescent="0.4">
      <c r="A319" s="31">
        <v>2023</v>
      </c>
      <c r="B319" s="24" t="s">
        <v>46</v>
      </c>
      <c r="C319" s="24" t="s">
        <v>44</v>
      </c>
      <c r="D319" s="25">
        <v>0.76315997718999995</v>
      </c>
      <c r="E319" s="25">
        <v>0.77183708046999999</v>
      </c>
      <c r="F319" s="25">
        <v>0.71071309834000007</v>
      </c>
      <c r="G319" s="25">
        <v>7.9192855169999993E-2</v>
      </c>
      <c r="H319" s="25">
        <v>8.3360938790000005E-2</v>
      </c>
      <c r="I319" s="25">
        <v>0</v>
      </c>
      <c r="J319" s="25">
        <v>0</v>
      </c>
      <c r="K319" s="25">
        <v>0</v>
      </c>
      <c r="L319" s="26">
        <v>24768.394</v>
      </c>
      <c r="M319" s="27">
        <v>18902.246999999999</v>
      </c>
      <c r="N319" s="27">
        <v>14589.455</v>
      </c>
      <c r="O319" s="27">
        <v>13434.075000000001</v>
      </c>
      <c r="P319" s="27">
        <v>1155.3810000000001</v>
      </c>
      <c r="Q319" s="27">
        <v>4312.7920000000004</v>
      </c>
      <c r="R319" s="27">
        <v>1216.191</v>
      </c>
      <c r="S319" s="33">
        <v>399.589</v>
      </c>
    </row>
    <row r="320" spans="1:19" ht="15.5" thickBot="1" x14ac:dyDescent="0.4">
      <c r="A320" s="32">
        <v>2023</v>
      </c>
      <c r="B320" s="28" t="s">
        <v>47</v>
      </c>
      <c r="C320" s="28" t="s">
        <v>43</v>
      </c>
      <c r="D320" s="29">
        <v>0.7847456894699999</v>
      </c>
      <c r="E320" s="29">
        <v>0.52974252569000002</v>
      </c>
      <c r="F320" s="29">
        <v>0.45605132089</v>
      </c>
      <c r="G320" s="29">
        <v>0.13910758761</v>
      </c>
      <c r="H320" s="29">
        <v>8.5429253420000004E-2</v>
      </c>
      <c r="I320" s="29">
        <v>0</v>
      </c>
      <c r="J320" s="29">
        <v>0</v>
      </c>
      <c r="K320" s="29">
        <v>0</v>
      </c>
      <c r="L320" s="26">
        <v>26128.312999999998</v>
      </c>
      <c r="M320" s="30">
        <v>20504.080999999998</v>
      </c>
      <c r="N320" s="30">
        <v>10861.884</v>
      </c>
      <c r="O320" s="30">
        <v>9350.9130000000005</v>
      </c>
      <c r="P320" s="30">
        <v>1510.97</v>
      </c>
      <c r="Q320" s="30">
        <v>9642.1970000000001</v>
      </c>
      <c r="R320" s="30">
        <v>927.923</v>
      </c>
      <c r="S320" s="34">
        <v>1275.9929999999999</v>
      </c>
    </row>
    <row r="321" spans="1:19" ht="15.5" thickBot="1" x14ac:dyDescent="0.4">
      <c r="A321" s="32">
        <v>2023</v>
      </c>
      <c r="B321" s="28" t="s">
        <v>47</v>
      </c>
      <c r="C321" s="28" t="s">
        <v>44</v>
      </c>
      <c r="D321" s="29">
        <v>0.76340378490999994</v>
      </c>
      <c r="E321" s="29">
        <v>0.77213179692</v>
      </c>
      <c r="F321" s="29">
        <v>0.70760979720999995</v>
      </c>
      <c r="G321" s="29">
        <v>8.3563453770000004E-2</v>
      </c>
      <c r="H321" s="29">
        <v>7.6991780929999989E-2</v>
      </c>
      <c r="I321" s="29">
        <v>0</v>
      </c>
      <c r="J321" s="29">
        <v>0</v>
      </c>
      <c r="K321" s="29">
        <v>0</v>
      </c>
      <c r="L321" s="26">
        <v>24789.416000000001</v>
      </c>
      <c r="M321" s="30">
        <v>18924.333999999999</v>
      </c>
      <c r="N321" s="30">
        <v>14612.08</v>
      </c>
      <c r="O321" s="30">
        <v>13391.044</v>
      </c>
      <c r="P321" s="30">
        <v>1221.0360000000001</v>
      </c>
      <c r="Q321" s="30">
        <v>4312.2539999999999</v>
      </c>
      <c r="R321" s="30">
        <v>1125.01</v>
      </c>
      <c r="S321" s="34">
        <v>409.58100000000002</v>
      </c>
    </row>
    <row r="322" spans="1:19" ht="15.5" thickBot="1" x14ac:dyDescent="0.4">
      <c r="A322" s="31">
        <v>2023</v>
      </c>
      <c r="B322" s="24" t="s">
        <v>48</v>
      </c>
      <c r="C322" s="24" t="s">
        <v>43</v>
      </c>
      <c r="D322" s="25">
        <v>0.78497428127999991</v>
      </c>
      <c r="E322" s="25">
        <v>0.5281669444</v>
      </c>
      <c r="F322" s="25">
        <v>0.45822808452000002</v>
      </c>
      <c r="G322" s="25">
        <v>0.13241809360000001</v>
      </c>
      <c r="H322" s="25">
        <v>8.0996305369999994E-2</v>
      </c>
      <c r="I322" s="25">
        <v>0</v>
      </c>
      <c r="J322" s="25">
        <v>0</v>
      </c>
      <c r="K322" s="25">
        <v>0</v>
      </c>
      <c r="L322" s="26">
        <v>26152.545999999998</v>
      </c>
      <c r="M322" s="27">
        <v>20529.076000000001</v>
      </c>
      <c r="N322" s="27">
        <v>10842.779</v>
      </c>
      <c r="O322" s="27">
        <v>9406.9989999999998</v>
      </c>
      <c r="P322" s="27">
        <v>1435.78</v>
      </c>
      <c r="Q322" s="27">
        <v>9686.2970000000005</v>
      </c>
      <c r="R322" s="27">
        <v>878.22500000000002</v>
      </c>
      <c r="S322" s="33">
        <v>1228.2059999999999</v>
      </c>
    </row>
    <row r="323" spans="1:19" ht="15.5" thickBot="1" x14ac:dyDescent="0.4">
      <c r="A323" s="31">
        <v>2023</v>
      </c>
      <c r="B323" s="24" t="s">
        <v>48</v>
      </c>
      <c r="C323" s="24" t="s">
        <v>44</v>
      </c>
      <c r="D323" s="25">
        <v>0.76365105498000008</v>
      </c>
      <c r="E323" s="25">
        <v>0.75821546676999996</v>
      </c>
      <c r="F323" s="25">
        <v>0.69462535181999996</v>
      </c>
      <c r="G323" s="25">
        <v>8.3868132129999995E-2</v>
      </c>
      <c r="H323" s="25">
        <v>7.8253071950000003E-2</v>
      </c>
      <c r="I323" s="25">
        <v>0</v>
      </c>
      <c r="J323" s="25">
        <v>0</v>
      </c>
      <c r="K323" s="25">
        <v>0</v>
      </c>
      <c r="L323" s="26">
        <v>24809.914000000001</v>
      </c>
      <c r="M323" s="27">
        <v>18946.116999999998</v>
      </c>
      <c r="N323" s="27">
        <v>14365.239</v>
      </c>
      <c r="O323" s="27">
        <v>13160.453</v>
      </c>
      <c r="P323" s="27">
        <v>1204.7860000000001</v>
      </c>
      <c r="Q323" s="27">
        <v>4580.8779999999997</v>
      </c>
      <c r="R323" s="27">
        <v>1124.124</v>
      </c>
      <c r="S323" s="33">
        <v>451.93700000000001</v>
      </c>
    </row>
    <row r="324" spans="1:19" ht="15.5" thickBot="1" x14ac:dyDescent="0.4">
      <c r="A324" s="32">
        <v>2023</v>
      </c>
      <c r="B324" s="28" t="s">
        <v>49</v>
      </c>
      <c r="C324" s="28" t="s">
        <v>43</v>
      </c>
      <c r="D324" s="29">
        <v>0.78521755655999992</v>
      </c>
      <c r="E324" s="29">
        <v>0.52462506109999996</v>
      </c>
      <c r="F324" s="29">
        <v>0.46372797666999999</v>
      </c>
      <c r="G324" s="29">
        <v>0.11607734542000001</v>
      </c>
      <c r="H324" s="29">
        <v>8.7450919099999996E-2</v>
      </c>
      <c r="I324" s="29">
        <v>0</v>
      </c>
      <c r="J324" s="29">
        <v>0</v>
      </c>
      <c r="K324" s="29">
        <v>0</v>
      </c>
      <c r="L324" s="26">
        <v>26177.674999999999</v>
      </c>
      <c r="M324" s="30">
        <v>20555.169999999998</v>
      </c>
      <c r="N324" s="30">
        <v>10783.757</v>
      </c>
      <c r="O324" s="30">
        <v>9532.0069999999996</v>
      </c>
      <c r="P324" s="30">
        <v>1251.75</v>
      </c>
      <c r="Q324" s="30">
        <v>9771.4130000000005</v>
      </c>
      <c r="R324" s="30">
        <v>943.04899999999998</v>
      </c>
      <c r="S324" s="34">
        <v>1421.7159999999999</v>
      </c>
    </row>
    <row r="325" spans="1:19" ht="15.5" thickBot="1" x14ac:dyDescent="0.4">
      <c r="A325" s="32">
        <v>2023</v>
      </c>
      <c r="B325" s="28" t="s">
        <v>49</v>
      </c>
      <c r="C325" s="28" t="s">
        <v>44</v>
      </c>
      <c r="D325" s="29">
        <v>0.76391977178000003</v>
      </c>
      <c r="E325" s="29">
        <v>0.77199489924000009</v>
      </c>
      <c r="F325" s="29">
        <v>0.71275148138000011</v>
      </c>
      <c r="G325" s="29">
        <v>7.6740685619999999E-2</v>
      </c>
      <c r="H325" s="29">
        <v>8.1396222779999985E-2</v>
      </c>
      <c r="I325" s="29">
        <v>0</v>
      </c>
      <c r="J325" s="29">
        <v>0</v>
      </c>
      <c r="K325" s="29">
        <v>0</v>
      </c>
      <c r="L325" s="26">
        <v>24831.261999999999</v>
      </c>
      <c r="M325" s="30">
        <v>18969.092000000001</v>
      </c>
      <c r="N325" s="30">
        <v>14644.041999999999</v>
      </c>
      <c r="O325" s="30">
        <v>13520.248</v>
      </c>
      <c r="P325" s="30">
        <v>1123.7940000000001</v>
      </c>
      <c r="Q325" s="30">
        <v>4325.05</v>
      </c>
      <c r="R325" s="30">
        <v>1191.97</v>
      </c>
      <c r="S325" s="34">
        <v>443.87799999999999</v>
      </c>
    </row>
    <row r="326" spans="1:19" ht="15.5" thickBot="1" x14ac:dyDescent="0.4">
      <c r="A326" s="31">
        <v>2023</v>
      </c>
      <c r="B326" s="24" t="s">
        <v>50</v>
      </c>
      <c r="C326" s="24" t="s">
        <v>43</v>
      </c>
      <c r="D326" s="25">
        <v>0.7854283965219081</v>
      </c>
      <c r="E326" s="25">
        <v>0.53463564486525428</v>
      </c>
      <c r="F326" s="25">
        <v>0.47122902526887073</v>
      </c>
      <c r="G326" s="25">
        <v>0.1185978155503718</v>
      </c>
      <c r="H326" s="25">
        <v>8.725546781150717E-2</v>
      </c>
      <c r="I326" s="25">
        <v>0</v>
      </c>
      <c r="J326" s="25">
        <v>0</v>
      </c>
      <c r="K326" s="25">
        <v>0</v>
      </c>
      <c r="L326" s="26">
        <v>26198.461999999581</v>
      </c>
      <c r="M326" s="27">
        <v>20577.01599999981</v>
      </c>
      <c r="N326" s="27">
        <v>11001.206218562549</v>
      </c>
      <c r="O326" s="27">
        <v>9696.4871926218675</v>
      </c>
      <c r="P326" s="27">
        <v>1304.719025940685</v>
      </c>
      <c r="Q326" s="27">
        <v>9575.8097814375142</v>
      </c>
      <c r="R326" s="27">
        <v>959.91539509153745</v>
      </c>
      <c r="S326" s="33">
        <v>1194.729210638234</v>
      </c>
    </row>
    <row r="327" spans="1:19" ht="15.5" thickBot="1" x14ac:dyDescent="0.4">
      <c r="A327" s="31">
        <v>2023</v>
      </c>
      <c r="B327" s="24" t="s">
        <v>50</v>
      </c>
      <c r="C327" s="24" t="s">
        <v>44</v>
      </c>
      <c r="D327" s="25">
        <v>0.76415586265764202</v>
      </c>
      <c r="E327" s="25">
        <v>0.77073011889251286</v>
      </c>
      <c r="F327" s="25">
        <v>0.71019918013421834</v>
      </c>
      <c r="G327" s="25">
        <v>7.8537139362445815E-2</v>
      </c>
      <c r="H327" s="25">
        <v>7.5844338951817636E-2</v>
      </c>
      <c r="I327" s="25">
        <v>0</v>
      </c>
      <c r="J327" s="25">
        <v>0</v>
      </c>
      <c r="K327" s="25">
        <v>0</v>
      </c>
      <c r="L327" s="26">
        <v>24848.414999999699</v>
      </c>
      <c r="M327" s="27">
        <v>18988.06199999986</v>
      </c>
      <c r="N327" s="27">
        <v>14634.671282798299</v>
      </c>
      <c r="O327" s="27">
        <v>13485.306064737601</v>
      </c>
      <c r="P327" s="27">
        <v>1149.365218060713</v>
      </c>
      <c r="Q327" s="27">
        <v>4353.3907172016088</v>
      </c>
      <c r="R327" s="27">
        <v>1109.9569692209859</v>
      </c>
      <c r="S327" s="33">
        <v>446.52099517866202</v>
      </c>
    </row>
    <row r="328" spans="1:19" ht="15.5" thickBot="1" x14ac:dyDescent="0.4">
      <c r="A328" s="32">
        <v>2023</v>
      </c>
      <c r="B328" s="28" t="s">
        <v>51</v>
      </c>
      <c r="C328" s="28" t="s">
        <v>43</v>
      </c>
      <c r="D328" s="29">
        <v>0.78568552744796039</v>
      </c>
      <c r="E328" s="29">
        <v>0.53024404442487594</v>
      </c>
      <c r="F328" s="29">
        <v>0.46790399379148462</v>
      </c>
      <c r="G328" s="29">
        <v>0.1175686012673831</v>
      </c>
      <c r="H328" s="29">
        <v>8.7114910346926311E-2</v>
      </c>
      <c r="I328" s="29">
        <v>0</v>
      </c>
      <c r="J328" s="29">
        <v>0</v>
      </c>
      <c r="K328" s="29">
        <v>0</v>
      </c>
      <c r="L328" s="26">
        <v>26223.515999999709</v>
      </c>
      <c r="M328" s="30">
        <v>20603.436999999802</v>
      </c>
      <c r="N328" s="30">
        <v>10924.849763933031</v>
      </c>
      <c r="O328" s="30">
        <v>9640.4304581311499</v>
      </c>
      <c r="P328" s="30">
        <v>1284.4193058019059</v>
      </c>
      <c r="Q328" s="30">
        <v>9678.5872360670801</v>
      </c>
      <c r="R328" s="30">
        <v>951.71730773866489</v>
      </c>
      <c r="S328" s="34">
        <v>1234.244953125137</v>
      </c>
    </row>
    <row r="329" spans="1:19" ht="15.5" thickBot="1" x14ac:dyDescent="0.4">
      <c r="A329" s="32">
        <v>2023</v>
      </c>
      <c r="B329" s="28" t="s">
        <v>51</v>
      </c>
      <c r="C329" s="28" t="s">
        <v>44</v>
      </c>
      <c r="D329" s="29">
        <v>0.7644497163714512</v>
      </c>
      <c r="E329" s="29">
        <v>0.76819859999478779</v>
      </c>
      <c r="F329" s="29">
        <v>0.71117810798706049</v>
      </c>
      <c r="G329" s="29">
        <v>7.4226237861039157E-2</v>
      </c>
      <c r="H329" s="29">
        <v>8.5197256243021921E-2</v>
      </c>
      <c r="I329" s="29">
        <v>0</v>
      </c>
      <c r="J329" s="29">
        <v>0</v>
      </c>
      <c r="K329" s="29">
        <v>0</v>
      </c>
      <c r="L329" s="26">
        <v>24869.67499999965</v>
      </c>
      <c r="M329" s="30">
        <v>19011.6159999999</v>
      </c>
      <c r="N329" s="30">
        <v>14604.69679483843</v>
      </c>
      <c r="O329" s="30">
        <v>13520.645096656461</v>
      </c>
      <c r="P329" s="30">
        <v>1084.051698182034</v>
      </c>
      <c r="Q329" s="30">
        <v>4406.9192051615082</v>
      </c>
      <c r="R329" s="30">
        <v>1244.2800951814911</v>
      </c>
      <c r="S329" s="34">
        <v>450.94621655740792</v>
      </c>
    </row>
    <row r="330" spans="1:19" ht="15.5" thickBot="1" x14ac:dyDescent="0.4">
      <c r="A330" s="31">
        <v>2023</v>
      </c>
      <c r="B330" s="24" t="s">
        <v>52</v>
      </c>
      <c r="C330" s="24" t="s">
        <v>43</v>
      </c>
      <c r="D330" s="25">
        <v>0.78594247034687958</v>
      </c>
      <c r="E330" s="25">
        <v>0.52708965020646081</v>
      </c>
      <c r="F330" s="25">
        <v>0.46740052835105639</v>
      </c>
      <c r="G330" s="25">
        <v>0.11324282658941159</v>
      </c>
      <c r="H330" s="25">
        <v>8.8469035236078269E-2</v>
      </c>
      <c r="I330" s="25">
        <v>0</v>
      </c>
      <c r="J330" s="25">
        <v>0</v>
      </c>
      <c r="K330" s="25">
        <v>0</v>
      </c>
      <c r="L330" s="26">
        <v>26248.167999999889</v>
      </c>
      <c r="M330" s="27">
        <v>20629.549999999828</v>
      </c>
      <c r="N330" s="27">
        <v>10873.6222934166</v>
      </c>
      <c r="O330" s="27">
        <v>9642.2625696444557</v>
      </c>
      <c r="P330" s="27">
        <v>1231.359723772136</v>
      </c>
      <c r="Q330" s="27">
        <v>9755.9277065834267</v>
      </c>
      <c r="R330" s="27">
        <v>961.97887382007968</v>
      </c>
      <c r="S330" s="33">
        <v>1180.1119669171919</v>
      </c>
    </row>
    <row r="331" spans="1:19" ht="15.5" thickBot="1" x14ac:dyDescent="0.4">
      <c r="A331" s="31">
        <v>2023</v>
      </c>
      <c r="B331" s="24" t="s">
        <v>52</v>
      </c>
      <c r="C331" s="24" t="s">
        <v>44</v>
      </c>
      <c r="D331" s="25">
        <v>0.76475067622223358</v>
      </c>
      <c r="E331" s="25">
        <v>0.76642626004982772</v>
      </c>
      <c r="F331" s="25">
        <v>0.70734525667880221</v>
      </c>
      <c r="G331" s="25">
        <v>7.708635057361346E-2</v>
      </c>
      <c r="H331" s="25">
        <v>8.1246020528649723E-2</v>
      </c>
      <c r="I331" s="25">
        <v>0</v>
      </c>
      <c r="J331" s="25">
        <v>0</v>
      </c>
      <c r="K331" s="25">
        <v>0</v>
      </c>
      <c r="L331" s="26">
        <v>24890.485999999721</v>
      </c>
      <c r="M331" s="27">
        <v>19035.015999999821</v>
      </c>
      <c r="N331" s="27">
        <v>14588.936122868499</v>
      </c>
      <c r="O331" s="27">
        <v>13464.328278404981</v>
      </c>
      <c r="P331" s="27">
        <v>1124.6078444634941</v>
      </c>
      <c r="Q331" s="27">
        <v>4446.0798771315303</v>
      </c>
      <c r="R331" s="27">
        <v>1185.2930037297331</v>
      </c>
      <c r="S331" s="33">
        <v>414.73701958506251</v>
      </c>
    </row>
    <row r="332" spans="1:19" ht="15.5" thickBot="1" x14ac:dyDescent="0.4">
      <c r="A332" s="32">
        <v>2023</v>
      </c>
      <c r="B332" s="28" t="s">
        <v>53</v>
      </c>
      <c r="C332" s="28" t="s">
        <v>43</v>
      </c>
      <c r="D332" s="29">
        <v>0.78619522670352882</v>
      </c>
      <c r="E332" s="29">
        <v>0.52905432842021172</v>
      </c>
      <c r="F332" s="29">
        <v>0.46820649778557671</v>
      </c>
      <c r="G332" s="29">
        <v>0.1150124427038158</v>
      </c>
      <c r="H332" s="29">
        <v>8.5426811528677787E-2</v>
      </c>
      <c r="I332" s="29">
        <v>0</v>
      </c>
      <c r="J332" s="29">
        <v>0</v>
      </c>
      <c r="K332" s="29">
        <v>0</v>
      </c>
      <c r="L332" s="26">
        <v>26271.957886603461</v>
      </c>
      <c r="M332" s="30">
        <v>20654.88788660377</v>
      </c>
      <c r="N332" s="30">
        <v>10927.557839441921</v>
      </c>
      <c r="O332" s="30">
        <v>9670.75271954048</v>
      </c>
      <c r="P332" s="30">
        <v>1256.8051199014481</v>
      </c>
      <c r="Q332" s="30">
        <v>9727.3300471620169</v>
      </c>
      <c r="R332" s="30">
        <v>933.5064240187304</v>
      </c>
      <c r="S332" s="34">
        <v>1249.742637141555</v>
      </c>
    </row>
    <row r="333" spans="1:19" ht="15.5" thickBot="1" x14ac:dyDescent="0.4">
      <c r="A333" s="32">
        <v>2023</v>
      </c>
      <c r="B333" s="28" t="s">
        <v>53</v>
      </c>
      <c r="C333" s="28" t="s">
        <v>44</v>
      </c>
      <c r="D333" s="29">
        <v>0.76504494767312126</v>
      </c>
      <c r="E333" s="29">
        <v>0.76093055249394892</v>
      </c>
      <c r="F333" s="29">
        <v>0.70370767239823451</v>
      </c>
      <c r="G333" s="29">
        <v>7.5201186111093693E-2</v>
      </c>
      <c r="H333" s="29">
        <v>7.6897207093361675E-2</v>
      </c>
      <c r="I333" s="29">
        <v>0</v>
      </c>
      <c r="J333" s="29">
        <v>0</v>
      </c>
      <c r="K333" s="29">
        <v>0</v>
      </c>
      <c r="L333" s="26">
        <v>24910.521999999819</v>
      </c>
      <c r="M333" s="30">
        <v>19057.669000000002</v>
      </c>
      <c r="N333" s="30">
        <v>14501.562601416799</v>
      </c>
      <c r="O333" s="30">
        <v>13411.027893325991</v>
      </c>
      <c r="P333" s="30">
        <v>1090.5347080908209</v>
      </c>
      <c r="Q333" s="30">
        <v>4556.1063985832643</v>
      </c>
      <c r="R333" s="30">
        <v>1115.1296625384971</v>
      </c>
      <c r="S333" s="34">
        <v>444.08429704756401</v>
      </c>
    </row>
    <row r="334" spans="1:19" ht="15.5" thickBot="1" x14ac:dyDescent="0.4">
      <c r="A334" s="31">
        <v>2023</v>
      </c>
      <c r="B334" s="24" t="s">
        <v>54</v>
      </c>
      <c r="C334" s="24" t="s">
        <v>43</v>
      </c>
      <c r="D334" s="25">
        <v>0.78645490859502942</v>
      </c>
      <c r="E334" s="25">
        <v>0.52451836549903008</v>
      </c>
      <c r="F334" s="25">
        <v>0.46610615968172731</v>
      </c>
      <c r="G334" s="25">
        <v>0.11136350919138591</v>
      </c>
      <c r="H334" s="25">
        <v>8.2747112734854286E-2</v>
      </c>
      <c r="I334" s="25">
        <v>0</v>
      </c>
      <c r="J334" s="25">
        <v>0</v>
      </c>
      <c r="K334" s="25">
        <v>0</v>
      </c>
      <c r="L334" s="26">
        <v>26296.10899999956</v>
      </c>
      <c r="M334" s="27">
        <v>20680.70399999959</v>
      </c>
      <c r="N334" s="27">
        <v>10847.409059449041</v>
      </c>
      <c r="O334" s="27">
        <v>9639.4035209543417</v>
      </c>
      <c r="P334" s="27">
        <v>1208.005538494675</v>
      </c>
      <c r="Q334" s="27">
        <v>9833.2949405508862</v>
      </c>
      <c r="R334" s="27">
        <v>897.59178032330919</v>
      </c>
      <c r="S334" s="33">
        <v>1360.22989907187</v>
      </c>
    </row>
    <row r="335" spans="1:19" ht="15.5" thickBot="1" x14ac:dyDescent="0.4">
      <c r="A335" s="31">
        <v>2023</v>
      </c>
      <c r="B335" s="24" t="s">
        <v>54</v>
      </c>
      <c r="C335" s="24" t="s">
        <v>44</v>
      </c>
      <c r="D335" s="25">
        <v>0.76535575569062397</v>
      </c>
      <c r="E335" s="25">
        <v>0.76690475934396507</v>
      </c>
      <c r="F335" s="25">
        <v>0.70992972384570241</v>
      </c>
      <c r="G335" s="25">
        <v>7.4292191832272356E-2</v>
      </c>
      <c r="H335" s="25">
        <v>7.9587017486968989E-2</v>
      </c>
      <c r="I335" s="25">
        <v>0</v>
      </c>
      <c r="J335" s="25">
        <v>0</v>
      </c>
      <c r="K335" s="25">
        <v>0</v>
      </c>
      <c r="L335" s="26">
        <v>24930.83099999958</v>
      </c>
      <c r="M335" s="27">
        <v>19080.954999999911</v>
      </c>
      <c r="N335" s="27">
        <v>14633.275202327961</v>
      </c>
      <c r="O335" s="27">
        <v>13546.137113862211</v>
      </c>
      <c r="P335" s="27">
        <v>1087.1380884657831</v>
      </c>
      <c r="Q335" s="27">
        <v>4447.6797976719763</v>
      </c>
      <c r="R335" s="27">
        <v>1164.6187294193051</v>
      </c>
      <c r="S335" s="33">
        <v>498.10437454842548</v>
      </c>
    </row>
    <row r="336" spans="1:19" ht="15.5" thickBot="1" x14ac:dyDescent="0.4">
      <c r="A336" s="32">
        <v>2023</v>
      </c>
      <c r="B336" s="28" t="s">
        <v>55</v>
      </c>
      <c r="C336" s="28" t="s">
        <v>43</v>
      </c>
      <c r="D336" s="29">
        <v>0.78670921317269271</v>
      </c>
      <c r="E336" s="29">
        <v>0.51966722076990213</v>
      </c>
      <c r="F336" s="29">
        <v>0.45618910000926433</v>
      </c>
      <c r="G336" s="29">
        <v>0.1221514812240691</v>
      </c>
      <c r="H336" s="29">
        <v>7.2616642019192143E-2</v>
      </c>
      <c r="I336" s="29">
        <v>0</v>
      </c>
      <c r="J336" s="29">
        <v>0</v>
      </c>
      <c r="K336" s="29">
        <v>0</v>
      </c>
      <c r="L336" s="26">
        <v>26319.434999999601</v>
      </c>
      <c r="M336" s="30">
        <v>20705.741999999522</v>
      </c>
      <c r="N336" s="30">
        <v>10760.095399118391</v>
      </c>
      <c r="O336" s="30">
        <v>9445.7338080038062</v>
      </c>
      <c r="P336" s="30">
        <v>1314.3615911146021</v>
      </c>
      <c r="Q336" s="30">
        <v>9945.6466008817424</v>
      </c>
      <c r="R336" s="30">
        <v>781.36199569013627</v>
      </c>
      <c r="S336" s="34">
        <v>1355.0246783736341</v>
      </c>
    </row>
    <row r="337" spans="1:19" ht="15.5" thickBot="1" x14ac:dyDescent="0.4">
      <c r="A337" s="32">
        <v>2023</v>
      </c>
      <c r="B337" s="28" t="s">
        <v>55</v>
      </c>
      <c r="C337" s="28" t="s">
        <v>44</v>
      </c>
      <c r="D337" s="29">
        <v>0.76565693568155735</v>
      </c>
      <c r="E337" s="29">
        <v>0.76679871465308069</v>
      </c>
      <c r="F337" s="29">
        <v>0.70241323837959257</v>
      </c>
      <c r="G337" s="29">
        <v>8.3966593896308866E-2</v>
      </c>
      <c r="H337" s="29">
        <v>7.067000985580088E-2</v>
      </c>
      <c r="I337" s="29">
        <v>0</v>
      </c>
      <c r="J337" s="29">
        <v>0</v>
      </c>
      <c r="K337" s="29">
        <v>0</v>
      </c>
      <c r="L337" s="26">
        <v>24950.539999999572</v>
      </c>
      <c r="M337" s="30">
        <v>19103.5539999998</v>
      </c>
      <c r="N337" s="30">
        <v>14648.58065250556</v>
      </c>
      <c r="O337" s="30">
        <v>13418.589229699281</v>
      </c>
      <c r="P337" s="30">
        <v>1229.9914228062621</v>
      </c>
      <c r="Q337" s="30">
        <v>4454.9733474945124</v>
      </c>
      <c r="R337" s="30">
        <v>1035.2153390860619</v>
      </c>
      <c r="S337" s="34">
        <v>496.30697085801461</v>
      </c>
    </row>
    <row r="338" spans="1:19" ht="15.5" thickBot="1" x14ac:dyDescent="0.4">
      <c r="A338" s="31">
        <v>2024</v>
      </c>
      <c r="B338" s="24" t="s">
        <v>42</v>
      </c>
      <c r="C338" s="24" t="s">
        <v>43</v>
      </c>
      <c r="D338" s="25">
        <v>0.78697515629358106</v>
      </c>
      <c r="E338" s="25">
        <v>0.5102722826495677</v>
      </c>
      <c r="F338" s="25">
        <v>0.42934872009090119</v>
      </c>
      <c r="G338" s="25">
        <v>0.15858898339230501</v>
      </c>
      <c r="H338" s="25">
        <v>7.5918542982748347E-2</v>
      </c>
      <c r="I338" s="25">
        <v>0</v>
      </c>
      <c r="J338" s="25">
        <v>0</v>
      </c>
      <c r="K338" s="25">
        <v>0</v>
      </c>
      <c r="L338" s="26">
        <v>26343.532999999719</v>
      </c>
      <c r="M338" s="27">
        <v>20731.705999999889</v>
      </c>
      <c r="N338" s="27">
        <v>10578.814943839679</v>
      </c>
      <c r="O338" s="27">
        <v>8901.1314364008085</v>
      </c>
      <c r="P338" s="27">
        <v>1677.6835074388589</v>
      </c>
      <c r="Q338" s="27">
        <v>10152.891056160401</v>
      </c>
      <c r="R338" s="27">
        <v>803.12821702043323</v>
      </c>
      <c r="S338" s="33">
        <v>1406.9027535962709</v>
      </c>
    </row>
    <row r="339" spans="1:19" ht="15.5" thickBot="1" x14ac:dyDescent="0.4">
      <c r="A339" s="31">
        <v>2024</v>
      </c>
      <c r="B339" s="24" t="s">
        <v>42</v>
      </c>
      <c r="C339" s="24" t="s">
        <v>44</v>
      </c>
      <c r="D339" s="25">
        <v>0.76597268762814608</v>
      </c>
      <c r="E339" s="25">
        <v>0.76534837369206754</v>
      </c>
      <c r="F339" s="25">
        <v>0.68612635074777772</v>
      </c>
      <c r="G339" s="25">
        <v>0.1035110619783753</v>
      </c>
      <c r="H339" s="25">
        <v>7.2888417144169035E-2</v>
      </c>
      <c r="I339" s="25">
        <v>0</v>
      </c>
      <c r="J339" s="25">
        <v>0</v>
      </c>
      <c r="K339" s="25">
        <v>0</v>
      </c>
      <c r="L339" s="26">
        <v>24970.73499999968</v>
      </c>
      <c r="M339" s="27">
        <v>19126.900999999969</v>
      </c>
      <c r="N339" s="27">
        <v>14638.742574119149</v>
      </c>
      <c r="O339" s="27">
        <v>13123.470784244</v>
      </c>
      <c r="P339" s="27">
        <v>1515.27178987513</v>
      </c>
      <c r="Q339" s="27">
        <v>4488.158425880878</v>
      </c>
      <c r="R339" s="27">
        <v>1066.9947752085041</v>
      </c>
      <c r="S339" s="33">
        <v>493.82117464237831</v>
      </c>
    </row>
    <row r="340" spans="1:19" ht="15.5" thickBot="1" x14ac:dyDescent="0.4">
      <c r="A340" s="32">
        <v>2024</v>
      </c>
      <c r="B340" s="28" t="s">
        <v>45</v>
      </c>
      <c r="C340" s="28" t="s">
        <v>43</v>
      </c>
      <c r="D340" s="29">
        <v>0.78724147034514369</v>
      </c>
      <c r="E340" s="29">
        <v>0.52239709497882303</v>
      </c>
      <c r="F340" s="29">
        <v>0.44568758454215213</v>
      </c>
      <c r="G340" s="29">
        <v>0.1468413801952296</v>
      </c>
      <c r="H340" s="29">
        <v>8.1001176803829317E-2</v>
      </c>
      <c r="I340" s="29">
        <v>0</v>
      </c>
      <c r="J340" s="29">
        <v>0</v>
      </c>
      <c r="K340" s="29">
        <v>0</v>
      </c>
      <c r="L340" s="26">
        <v>26367.33299999986</v>
      </c>
      <c r="M340" s="30">
        <v>20757.45799999993</v>
      </c>
      <c r="N340" s="30">
        <v>10843.63575834489</v>
      </c>
      <c r="O340" s="30">
        <v>9251.3413172551373</v>
      </c>
      <c r="P340" s="30">
        <v>1592.2944410897089</v>
      </c>
      <c r="Q340" s="30">
        <v>9913.8222416551889</v>
      </c>
      <c r="R340" s="30">
        <v>878.34725725802036</v>
      </c>
      <c r="S340" s="34">
        <v>1190.319432412959</v>
      </c>
    </row>
    <row r="341" spans="1:19" ht="15.5" thickBot="1" x14ac:dyDescent="0.4">
      <c r="A341" s="32">
        <v>2024</v>
      </c>
      <c r="B341" s="28" t="s">
        <v>45</v>
      </c>
      <c r="C341" s="28" t="s">
        <v>44</v>
      </c>
      <c r="D341" s="29">
        <v>0.76628949419824421</v>
      </c>
      <c r="E341" s="29">
        <v>0.76344062786358047</v>
      </c>
      <c r="F341" s="29">
        <v>0.69146581268876584</v>
      </c>
      <c r="G341" s="29">
        <v>9.4276899274052695E-2</v>
      </c>
      <c r="H341" s="29">
        <v>8.2207488075298055E-2</v>
      </c>
      <c r="I341" s="29">
        <v>0</v>
      </c>
      <c r="J341" s="29">
        <v>0</v>
      </c>
      <c r="K341" s="29">
        <v>0</v>
      </c>
      <c r="L341" s="26">
        <v>24990.600999999911</v>
      </c>
      <c r="M341" s="30">
        <v>19150.035000000069</v>
      </c>
      <c r="N341" s="30">
        <v>14619.914744009589</v>
      </c>
      <c r="O341" s="30">
        <v>13241.59451429336</v>
      </c>
      <c r="P341" s="30">
        <v>1378.32022971623</v>
      </c>
      <c r="Q341" s="30">
        <v>4530.1202559903568</v>
      </c>
      <c r="R341" s="30">
        <v>1201.866466980043</v>
      </c>
      <c r="S341" s="34">
        <v>479.18033241996642</v>
      </c>
    </row>
    <row r="342" spans="1:19" ht="15.5" thickBot="1" x14ac:dyDescent="0.4">
      <c r="A342" s="31">
        <v>2024</v>
      </c>
      <c r="B342" s="24" t="s">
        <v>46</v>
      </c>
      <c r="C342" s="24" t="s">
        <v>43</v>
      </c>
      <c r="D342" s="25">
        <v>0.78748821519731438</v>
      </c>
      <c r="E342" s="25">
        <v>0.52790348965715095</v>
      </c>
      <c r="F342" s="25">
        <v>0.45178435012736068</v>
      </c>
      <c r="G342" s="25">
        <v>0.144191392974546</v>
      </c>
      <c r="H342" s="25">
        <v>8.038954116059728E-2</v>
      </c>
      <c r="I342" s="25">
        <v>0</v>
      </c>
      <c r="J342" s="25">
        <v>0</v>
      </c>
      <c r="K342" s="25">
        <v>0</v>
      </c>
      <c r="L342" s="26">
        <v>26389.92000000006</v>
      </c>
      <c r="M342" s="27">
        <v>20781.75099999996</v>
      </c>
      <c r="N342" s="27">
        <v>10970.758874085959</v>
      </c>
      <c r="O342" s="27">
        <v>9388.8698700436089</v>
      </c>
      <c r="P342" s="27">
        <v>1581.8890040423159</v>
      </c>
      <c r="Q342" s="27">
        <v>9810.9921259140556</v>
      </c>
      <c r="R342" s="27">
        <v>881.93427207132129</v>
      </c>
      <c r="S342" s="33">
        <v>1019.301142771625</v>
      </c>
    </row>
    <row r="343" spans="1:19" ht="15.5" thickBot="1" x14ac:dyDescent="0.4">
      <c r="A343" s="31">
        <v>2024</v>
      </c>
      <c r="B343" s="24" t="s">
        <v>46</v>
      </c>
      <c r="C343" s="24" t="s">
        <v>44</v>
      </c>
      <c r="D343" s="25">
        <v>0.76658274819447869</v>
      </c>
      <c r="E343" s="25">
        <v>0.75918782751565128</v>
      </c>
      <c r="F343" s="25">
        <v>0.69143840413267166</v>
      </c>
      <c r="G343" s="25">
        <v>8.9239343582051267E-2</v>
      </c>
      <c r="H343" s="25">
        <v>8.2014277168645081E-2</v>
      </c>
      <c r="I343" s="25">
        <v>0</v>
      </c>
      <c r="J343" s="25">
        <v>0</v>
      </c>
      <c r="K343" s="25">
        <v>0</v>
      </c>
      <c r="L343" s="26">
        <v>25009.590999999851</v>
      </c>
      <c r="M343" s="27">
        <v>19171.920999999791</v>
      </c>
      <c r="N343" s="27">
        <v>14555.089053291529</v>
      </c>
      <c r="O343" s="27">
        <v>13256.20246039751</v>
      </c>
      <c r="P343" s="27">
        <v>1298.8865928940361</v>
      </c>
      <c r="Q343" s="27">
        <v>4616.8319467084311</v>
      </c>
      <c r="R343" s="27">
        <v>1193.725107830963</v>
      </c>
      <c r="S343" s="33">
        <v>464.49477629225481</v>
      </c>
    </row>
    <row r="344" spans="1:19" ht="15.5" thickBot="1" x14ac:dyDescent="0.4">
      <c r="A344" s="32">
        <v>2024</v>
      </c>
      <c r="B344" s="28" t="s">
        <v>47</v>
      </c>
      <c r="C344" s="28" t="s">
        <v>43</v>
      </c>
      <c r="D344" s="29">
        <v>0.78775321621256333</v>
      </c>
      <c r="E344" s="29">
        <v>0.52849891389062664</v>
      </c>
      <c r="F344" s="29">
        <v>0.45947410880464118</v>
      </c>
      <c r="G344" s="29">
        <v>0.13060538682633821</v>
      </c>
      <c r="H344" s="29">
        <v>8.7968532246225722E-2</v>
      </c>
      <c r="I344" s="29">
        <v>0</v>
      </c>
      <c r="J344" s="29">
        <v>0</v>
      </c>
      <c r="K344" s="29">
        <v>0</v>
      </c>
      <c r="L344" s="26">
        <v>26413.987999999881</v>
      </c>
      <c r="M344" s="30">
        <v>20807.703999999969</v>
      </c>
      <c r="N344" s="30">
        <v>10996.84896455763</v>
      </c>
      <c r="O344" s="30">
        <v>9560.6012516707542</v>
      </c>
      <c r="P344" s="30">
        <v>1436.247712886865</v>
      </c>
      <c r="Q344" s="30">
        <v>9810.8550354425242</v>
      </c>
      <c r="R344" s="30">
        <v>967.37666274556159</v>
      </c>
      <c r="S344" s="34">
        <v>1162.812015673851</v>
      </c>
    </row>
    <row r="345" spans="1:19" ht="15.5" thickBot="1" x14ac:dyDescent="0.4">
      <c r="A345" s="32">
        <v>2024</v>
      </c>
      <c r="B345" s="28" t="s">
        <v>47</v>
      </c>
      <c r="C345" s="28" t="s">
        <v>44</v>
      </c>
      <c r="D345" s="29">
        <v>0.76689645010733254</v>
      </c>
      <c r="E345" s="29">
        <v>0.76019690032650855</v>
      </c>
      <c r="F345" s="29">
        <v>0.6930895409403991</v>
      </c>
      <c r="G345" s="29">
        <v>8.8276286521672298E-2</v>
      </c>
      <c r="H345" s="29">
        <v>8.038940716432362E-2</v>
      </c>
      <c r="I345" s="29">
        <v>0</v>
      </c>
      <c r="J345" s="29">
        <v>0</v>
      </c>
      <c r="K345" s="29">
        <v>0</v>
      </c>
      <c r="L345" s="26">
        <v>25029.798999999919</v>
      </c>
      <c r="M345" s="30">
        <v>19195.263999999999</v>
      </c>
      <c r="N345" s="30">
        <v>14592.180193749011</v>
      </c>
      <c r="O345" s="30">
        <v>13304.03671398977</v>
      </c>
      <c r="P345" s="30">
        <v>1288.1434797592599</v>
      </c>
      <c r="Q345" s="30">
        <v>4603.0838062510293</v>
      </c>
      <c r="R345" s="30">
        <v>1173.056715010468</v>
      </c>
      <c r="S345" s="34">
        <v>454.57475634934178</v>
      </c>
    </row>
    <row r="346" spans="1:19" ht="15.5" thickBot="1" x14ac:dyDescent="0.4">
      <c r="A346" s="31">
        <v>2024</v>
      </c>
      <c r="B346" s="24" t="s">
        <v>48</v>
      </c>
      <c r="C346" s="24" t="s">
        <v>43</v>
      </c>
      <c r="D346" s="25">
        <v>0.78801066854119584</v>
      </c>
      <c r="E346" s="25">
        <v>0.52243903133623715</v>
      </c>
      <c r="F346" s="25">
        <v>0.45915108854522768</v>
      </c>
      <c r="G346" s="25">
        <v>0.12113938468406869</v>
      </c>
      <c r="H346" s="25">
        <v>8.7505816481856874E-2</v>
      </c>
      <c r="I346" s="25">
        <v>0</v>
      </c>
      <c r="J346" s="25">
        <v>0</v>
      </c>
      <c r="K346" s="25">
        <v>0</v>
      </c>
      <c r="L346" s="26">
        <v>26437.353999999839</v>
      </c>
      <c r="M346" s="27">
        <v>20832.91700000014</v>
      </c>
      <c r="N346" s="27">
        <v>10883.928977388299</v>
      </c>
      <c r="O346" s="27">
        <v>9565.4565181224425</v>
      </c>
      <c r="P346" s="27">
        <v>1318.4724592659229</v>
      </c>
      <c r="Q346" s="27">
        <v>9948.988022611511</v>
      </c>
      <c r="R346" s="27">
        <v>952.40709169690456</v>
      </c>
      <c r="S346" s="33">
        <v>1122.7239782185609</v>
      </c>
    </row>
    <row r="347" spans="1:19" ht="15.5" thickBot="1" x14ac:dyDescent="0.4">
      <c r="A347" s="31">
        <v>2024</v>
      </c>
      <c r="B347" s="24" t="s">
        <v>48</v>
      </c>
      <c r="C347" s="24" t="s">
        <v>44</v>
      </c>
      <c r="D347" s="25">
        <v>0.76719795968407267</v>
      </c>
      <c r="E347" s="25">
        <v>0.76971631579516142</v>
      </c>
      <c r="F347" s="25">
        <v>0.70063022188967783</v>
      </c>
      <c r="G347" s="25">
        <v>8.9755267606760683E-2</v>
      </c>
      <c r="H347" s="25">
        <v>7.89139312484788E-2</v>
      </c>
      <c r="I347" s="25">
        <v>0</v>
      </c>
      <c r="J347" s="25">
        <v>0</v>
      </c>
      <c r="K347" s="25">
        <v>0</v>
      </c>
      <c r="L347" s="26">
        <v>25049.454000000042</v>
      </c>
      <c r="M347" s="27">
        <v>19217.890000000061</v>
      </c>
      <c r="N347" s="27">
        <v>14792.32348815672</v>
      </c>
      <c r="O347" s="27">
        <v>13464.63453495146</v>
      </c>
      <c r="P347" s="27">
        <v>1327.688953205278</v>
      </c>
      <c r="Q347" s="27">
        <v>4425.5665118432162</v>
      </c>
      <c r="R347" s="27">
        <v>1167.3203987496579</v>
      </c>
      <c r="S347" s="33">
        <v>420.07078037575201</v>
      </c>
    </row>
    <row r="348" spans="1:19" ht="15.5" thickBot="1" x14ac:dyDescent="0.4">
      <c r="A348" s="32">
        <v>2024</v>
      </c>
      <c r="B348" s="28" t="s">
        <v>49</v>
      </c>
      <c r="C348" s="28" t="s">
        <v>43</v>
      </c>
      <c r="D348" s="29">
        <v>0.78827649447060721</v>
      </c>
      <c r="E348" s="29">
        <v>0.5173201248815199</v>
      </c>
      <c r="F348" s="29">
        <v>0.45071054769736718</v>
      </c>
      <c r="G348" s="29">
        <v>0.12875891344727891</v>
      </c>
      <c r="H348" s="29">
        <v>8.3367567243437482E-2</v>
      </c>
      <c r="I348" s="29">
        <v>0</v>
      </c>
      <c r="J348" s="29">
        <v>0</v>
      </c>
      <c r="K348" s="29">
        <v>0</v>
      </c>
      <c r="L348" s="26">
        <v>26461.795000000158</v>
      </c>
      <c r="M348" s="30">
        <v>20859.21099999997</v>
      </c>
      <c r="N348" s="30">
        <v>10790.889639449961</v>
      </c>
      <c r="O348" s="30">
        <v>9401.4664143449318</v>
      </c>
      <c r="P348" s="30">
        <v>1389.423225105076</v>
      </c>
      <c r="Q348" s="30">
        <v>10068.32136055003</v>
      </c>
      <c r="R348" s="30">
        <v>899.61021763335714</v>
      </c>
      <c r="S348" s="34">
        <v>1206.7899035140431</v>
      </c>
    </row>
    <row r="349" spans="1:19" ht="15.5" thickBot="1" x14ac:dyDescent="0.4">
      <c r="A349" s="32">
        <v>2024</v>
      </c>
      <c r="B349" s="28" t="s">
        <v>49</v>
      </c>
      <c r="C349" s="28" t="s">
        <v>44</v>
      </c>
      <c r="D349" s="29">
        <v>0.76750699944918788</v>
      </c>
      <c r="E349" s="29">
        <v>0.7667880202299564</v>
      </c>
      <c r="F349" s="29">
        <v>0.70267175997751419</v>
      </c>
      <c r="G349" s="29">
        <v>8.361666922393711E-2</v>
      </c>
      <c r="H349" s="29">
        <v>7.7234313947728991E-2</v>
      </c>
      <c r="I349" s="29">
        <v>0</v>
      </c>
      <c r="J349" s="29">
        <v>0</v>
      </c>
      <c r="K349" s="29">
        <v>0</v>
      </c>
      <c r="L349" s="26">
        <v>25070.187000000191</v>
      </c>
      <c r="M349" s="30">
        <v>19241.54400000018</v>
      </c>
      <c r="N349" s="30">
        <v>14754.185429927729</v>
      </c>
      <c r="O349" s="30">
        <v>13520.489587164901</v>
      </c>
      <c r="P349" s="30">
        <v>1233.695842762899</v>
      </c>
      <c r="Q349" s="30">
        <v>4487.3585700722406</v>
      </c>
      <c r="R349" s="30">
        <v>1139.5293895380471</v>
      </c>
      <c r="S349" s="34">
        <v>417.61475332243589</v>
      </c>
    </row>
    <row r="350" spans="1:19" ht="15.5" thickBot="1" x14ac:dyDescent="0.4">
      <c r="A350" s="31">
        <v>2024</v>
      </c>
      <c r="B350" s="24" t="s">
        <v>50</v>
      </c>
      <c r="C350" s="24" t="s">
        <v>43</v>
      </c>
      <c r="D350" s="25">
        <v>0.78849566768507307</v>
      </c>
      <c r="E350" s="25">
        <v>0.52991996779804096</v>
      </c>
      <c r="F350" s="25">
        <v>0.46165296850177101</v>
      </c>
      <c r="G350" s="25">
        <v>0.12882511217672721</v>
      </c>
      <c r="H350" s="25">
        <v>7.6945813856457948E-2</v>
      </c>
      <c r="I350" s="25">
        <v>0</v>
      </c>
      <c r="J350" s="25">
        <v>0</v>
      </c>
      <c r="K350" s="25">
        <v>0</v>
      </c>
      <c r="L350" s="26">
        <v>26482.492999999551</v>
      </c>
      <c r="M350" s="27">
        <v>20881.330999999911</v>
      </c>
      <c r="N350" s="27">
        <v>11065.434251100191</v>
      </c>
      <c r="O350" s="27">
        <v>9639.928442418015</v>
      </c>
      <c r="P350" s="27">
        <v>1425.5058086821809</v>
      </c>
      <c r="Q350" s="27">
        <v>9815.8967488998242</v>
      </c>
      <c r="R350" s="27">
        <v>851.43884412602938</v>
      </c>
      <c r="S350" s="33">
        <v>1078.535683565766</v>
      </c>
    </row>
    <row r="351" spans="1:19" ht="15.5" thickBot="1" x14ac:dyDescent="0.4">
      <c r="A351" s="31">
        <v>2024</v>
      </c>
      <c r="B351" s="24" t="s">
        <v>50</v>
      </c>
      <c r="C351" s="24" t="s">
        <v>44</v>
      </c>
      <c r="D351" s="25">
        <v>0.76775541162330707</v>
      </c>
      <c r="E351" s="25">
        <v>0.76280617156968122</v>
      </c>
      <c r="F351" s="25">
        <v>0.70418042942093606</v>
      </c>
      <c r="G351" s="25">
        <v>7.6855358980785771E-2</v>
      </c>
      <c r="H351" s="25">
        <v>7.7369544838919238E-2</v>
      </c>
      <c r="I351" s="25">
        <v>0</v>
      </c>
      <c r="J351" s="25">
        <v>0</v>
      </c>
      <c r="K351" s="25">
        <v>0</v>
      </c>
      <c r="L351" s="26">
        <v>25087.11199999979</v>
      </c>
      <c r="M351" s="27">
        <v>19260.76599999985</v>
      </c>
      <c r="N351" s="27">
        <v>14692.23117395937</v>
      </c>
      <c r="O351" s="27">
        <v>13563.05447285606</v>
      </c>
      <c r="P351" s="27">
        <v>1129.1767011033389</v>
      </c>
      <c r="Q351" s="27">
        <v>4568.5348260406254</v>
      </c>
      <c r="R351" s="27">
        <v>1136.731238597416</v>
      </c>
      <c r="S351" s="33">
        <v>407.70504408057133</v>
      </c>
    </row>
    <row r="352" spans="1:19" ht="15.5" thickBot="1" x14ac:dyDescent="0.4">
      <c r="A352" s="32">
        <v>2024</v>
      </c>
      <c r="B352" s="28" t="s">
        <v>51</v>
      </c>
      <c r="C352" s="28" t="s">
        <v>43</v>
      </c>
      <c r="D352" s="29">
        <v>0.78875312777593298</v>
      </c>
      <c r="E352" s="29">
        <v>0.53228077086018388</v>
      </c>
      <c r="F352" s="29">
        <v>0.47012520757260701</v>
      </c>
      <c r="G352" s="29">
        <v>0.1167721373573848</v>
      </c>
      <c r="H352" s="29">
        <v>7.8572410387446334E-2</v>
      </c>
      <c r="I352" s="29">
        <v>0</v>
      </c>
      <c r="J352" s="29">
        <v>0</v>
      </c>
      <c r="K352" s="29">
        <v>0</v>
      </c>
      <c r="L352" s="26">
        <v>26506.854000000061</v>
      </c>
      <c r="M352" s="30">
        <v>20907.364000000041</v>
      </c>
      <c r="N352" s="30">
        <v>11128.58782657448</v>
      </c>
      <c r="O352" s="30">
        <v>9829.0788402960698</v>
      </c>
      <c r="P352" s="30">
        <v>1299.508986278476</v>
      </c>
      <c r="Q352" s="30">
        <v>9778.7761734253672</v>
      </c>
      <c r="R352" s="30">
        <v>874.39996974234953</v>
      </c>
      <c r="S352" s="34">
        <v>1020.4110189030069</v>
      </c>
    </row>
    <row r="353" spans="1:19" ht="15.5" thickBot="1" x14ac:dyDescent="0.4">
      <c r="A353" s="32">
        <v>2024</v>
      </c>
      <c r="B353" s="28" t="s">
        <v>51</v>
      </c>
      <c r="C353" s="28" t="s">
        <v>44</v>
      </c>
      <c r="D353" s="29">
        <v>0.76804497727597687</v>
      </c>
      <c r="E353" s="29">
        <v>0.76717350964454678</v>
      </c>
      <c r="F353" s="29">
        <v>0.70466999557701637</v>
      </c>
      <c r="G353" s="29">
        <v>8.1472461290392456E-2</v>
      </c>
      <c r="H353" s="29">
        <v>7.0269540543999878E-2</v>
      </c>
      <c r="I353" s="29">
        <v>0</v>
      </c>
      <c r="J353" s="29">
        <v>0</v>
      </c>
      <c r="K353" s="29">
        <v>0</v>
      </c>
      <c r="L353" s="26">
        <v>25107.790000000139</v>
      </c>
      <c r="M353" s="30">
        <v>19283.912000000109</v>
      </c>
      <c r="N353" s="30">
        <v>14794.10644871667</v>
      </c>
      <c r="O353" s="30">
        <v>13588.79418374765</v>
      </c>
      <c r="P353" s="30">
        <v>1205.312264969014</v>
      </c>
      <c r="Q353" s="30">
        <v>4489.8055512833507</v>
      </c>
      <c r="R353" s="30">
        <v>1039.5750629103461</v>
      </c>
      <c r="S353" s="34">
        <v>415.54571200259159</v>
      </c>
    </row>
    <row r="354" spans="1:19" ht="15.5" thickBot="1" x14ac:dyDescent="0.4">
      <c r="A354" s="31">
        <v>2024</v>
      </c>
      <c r="B354" s="24" t="s">
        <v>52</v>
      </c>
      <c r="C354" s="24" t="s">
        <v>43</v>
      </c>
      <c r="D354" s="25">
        <v>0.78900426432152004</v>
      </c>
      <c r="E354" s="25">
        <v>0.51855036962926337</v>
      </c>
      <c r="F354" s="25">
        <v>0.45735958410445349</v>
      </c>
      <c r="G354" s="25">
        <v>0.1180035520340298</v>
      </c>
      <c r="H354" s="25">
        <v>8.4917503555408627E-2</v>
      </c>
      <c r="I354" s="25">
        <v>0</v>
      </c>
      <c r="J354" s="25">
        <v>0</v>
      </c>
      <c r="K354" s="25">
        <v>0</v>
      </c>
      <c r="L354" s="26">
        <v>26531.067000000079</v>
      </c>
      <c r="M354" s="27">
        <v>20933.125000000018</v>
      </c>
      <c r="N354" s="27">
        <v>10854.87970624558</v>
      </c>
      <c r="O354" s="27">
        <v>9573.9653440065467</v>
      </c>
      <c r="P354" s="27">
        <v>1280.914362239085</v>
      </c>
      <c r="Q354" s="27">
        <v>10078.24529375438</v>
      </c>
      <c r="R354" s="27">
        <v>921.76928604864202</v>
      </c>
      <c r="S354" s="33">
        <v>1112.824931543737</v>
      </c>
    </row>
    <row r="355" spans="1:19" ht="15.5" thickBot="1" x14ac:dyDescent="0.4">
      <c r="A355" s="31">
        <v>2024</v>
      </c>
      <c r="B355" s="24" t="s">
        <v>52</v>
      </c>
      <c r="C355" s="24" t="s">
        <v>44</v>
      </c>
      <c r="D355" s="25">
        <v>0.76832331389989916</v>
      </c>
      <c r="E355" s="25">
        <v>0.76099051146838514</v>
      </c>
      <c r="F355" s="25">
        <v>0.70646668813239855</v>
      </c>
      <c r="G355" s="25">
        <v>7.1648493002597971E-2</v>
      </c>
      <c r="H355" s="25">
        <v>7.4453519091090048E-2</v>
      </c>
      <c r="I355" s="25">
        <v>0</v>
      </c>
      <c r="J355" s="25">
        <v>0</v>
      </c>
      <c r="K355" s="25">
        <v>0</v>
      </c>
      <c r="L355" s="26">
        <v>25128.001000000109</v>
      </c>
      <c r="M355" s="27">
        <v>19306.429000000058</v>
      </c>
      <c r="N355" s="27">
        <v>14692.00927933811</v>
      </c>
      <c r="O355" s="27">
        <v>13639.348955293341</v>
      </c>
      <c r="P355" s="27">
        <v>1052.660324044761</v>
      </c>
      <c r="Q355" s="27">
        <v>4614.4197206619274</v>
      </c>
      <c r="R355" s="27">
        <v>1093.8717933656719</v>
      </c>
      <c r="S355" s="33">
        <v>434.2680373967724</v>
      </c>
    </row>
    <row r="356" spans="1:19" ht="15.5" thickBot="1" x14ac:dyDescent="0.4">
      <c r="A356" s="32">
        <v>2024</v>
      </c>
      <c r="B356" s="28" t="s">
        <v>53</v>
      </c>
      <c r="C356" s="28" t="s">
        <v>43</v>
      </c>
      <c r="D356" s="29">
        <v>0.78924090243914036</v>
      </c>
      <c r="E356" s="29">
        <v>0.51915914125272922</v>
      </c>
      <c r="F356" s="29">
        <v>0.46100978241158058</v>
      </c>
      <c r="G356" s="29">
        <v>0.11200680912761379</v>
      </c>
      <c r="H356" s="29">
        <v>9.028868479047486E-2</v>
      </c>
      <c r="I356" s="29">
        <v>0</v>
      </c>
      <c r="J356" s="29">
        <v>0</v>
      </c>
      <c r="K356" s="29">
        <v>0</v>
      </c>
      <c r="L356" s="26">
        <v>26554.12300000012</v>
      </c>
      <c r="M356" s="30">
        <v>20957.600000000031</v>
      </c>
      <c r="N356" s="30">
        <v>10880.32961871821</v>
      </c>
      <c r="O356" s="30">
        <v>9661.6586158689552</v>
      </c>
      <c r="P356" s="30">
        <v>1218.6710028492939</v>
      </c>
      <c r="Q356" s="30">
        <v>10077.270381281711</v>
      </c>
      <c r="R356" s="30">
        <v>982.37065136091633</v>
      </c>
      <c r="S356" s="34">
        <v>1133.9340682102979</v>
      </c>
    </row>
    <row r="357" spans="1:19" ht="15.5" thickBot="1" x14ac:dyDescent="0.4">
      <c r="A357" s="32">
        <v>2024</v>
      </c>
      <c r="B357" s="28" t="s">
        <v>53</v>
      </c>
      <c r="C357" s="28" t="s">
        <v>44</v>
      </c>
      <c r="D357" s="29">
        <v>0.7685819666707393</v>
      </c>
      <c r="E357" s="29">
        <v>0.76905787947813808</v>
      </c>
      <c r="F357" s="29">
        <v>0.71044941540437123</v>
      </c>
      <c r="G357" s="29">
        <v>7.6208131582419361E-2</v>
      </c>
      <c r="H357" s="29">
        <v>7.4944724365153703E-2</v>
      </c>
      <c r="I357" s="29">
        <v>0</v>
      </c>
      <c r="J357" s="29">
        <v>0</v>
      </c>
      <c r="K357" s="29">
        <v>0</v>
      </c>
      <c r="L357" s="26">
        <v>25147.3920000002</v>
      </c>
      <c r="M357" s="30">
        <v>19327.83200000017</v>
      </c>
      <c r="N357" s="30">
        <v>14864.221492829831</v>
      </c>
      <c r="O357" s="30">
        <v>13731.44694543402</v>
      </c>
      <c r="P357" s="30">
        <v>1132.7745473958021</v>
      </c>
      <c r="Q357" s="30">
        <v>4463.6105071701031</v>
      </c>
      <c r="R357" s="30">
        <v>1113.9949826827251</v>
      </c>
      <c r="S357" s="34">
        <v>411.31830862499589</v>
      </c>
    </row>
    <row r="358" spans="1:19" ht="15.5" thickBot="1" x14ac:dyDescent="0.4">
      <c r="A358" s="31">
        <v>2024</v>
      </c>
      <c r="B358" s="24" t="s">
        <v>54</v>
      </c>
      <c r="C358" s="24" t="s">
        <v>43</v>
      </c>
      <c r="D358" s="25">
        <v>0.78948015773100133</v>
      </c>
      <c r="E358" s="25">
        <v>0.52714817695607896</v>
      </c>
      <c r="F358" s="25">
        <v>0.47265231281431758</v>
      </c>
      <c r="G358" s="25">
        <v>0.10337864479857579</v>
      </c>
      <c r="H358" s="25">
        <v>8.0108003826363752E-2</v>
      </c>
      <c r="I358" s="25">
        <v>0</v>
      </c>
      <c r="J358" s="25">
        <v>0</v>
      </c>
      <c r="K358" s="25">
        <v>0</v>
      </c>
      <c r="L358" s="26">
        <v>26577.90800000016</v>
      </c>
      <c r="M358" s="27">
        <v>20982.731000000171</v>
      </c>
      <c r="N358" s="27">
        <v>11061.008394209901</v>
      </c>
      <c r="O358" s="27">
        <v>9917.5363363107572</v>
      </c>
      <c r="P358" s="27">
        <v>1143.47205789909</v>
      </c>
      <c r="Q358" s="27">
        <v>9921.7226057901262</v>
      </c>
      <c r="R358" s="27">
        <v>886.07530276680802</v>
      </c>
      <c r="S358" s="33">
        <v>965.44251625757965</v>
      </c>
    </row>
    <row r="359" spans="1:19" ht="15.5" thickBot="1" x14ac:dyDescent="0.4">
      <c r="A359" s="31">
        <v>2024</v>
      </c>
      <c r="B359" s="24" t="s">
        <v>54</v>
      </c>
      <c r="C359" s="24" t="s">
        <v>44</v>
      </c>
      <c r="D359" s="25">
        <v>0.76884338150108367</v>
      </c>
      <c r="E359" s="25">
        <v>0.75680632994744723</v>
      </c>
      <c r="F359" s="25">
        <v>0.70738394660907578</v>
      </c>
      <c r="G359" s="25">
        <v>6.5303871522592205E-2</v>
      </c>
      <c r="H359" s="25">
        <v>7.0857059855868113E-2</v>
      </c>
      <c r="I359" s="25">
        <v>0</v>
      </c>
      <c r="J359" s="25">
        <v>0</v>
      </c>
      <c r="K359" s="25">
        <v>0</v>
      </c>
      <c r="L359" s="26">
        <v>25167.391000000011</v>
      </c>
      <c r="M359" s="27">
        <v>19349.781999999948</v>
      </c>
      <c r="N359" s="27">
        <v>14644.03750070314</v>
      </c>
      <c r="O359" s="27">
        <v>13687.725157185219</v>
      </c>
      <c r="P359" s="27">
        <v>956.31234351794001</v>
      </c>
      <c r="Q359" s="27">
        <v>4705.7444992968576</v>
      </c>
      <c r="R359" s="27">
        <v>1037.6334417189</v>
      </c>
      <c r="S359" s="33">
        <v>412.69286340695072</v>
      </c>
    </row>
    <row r="360" spans="1:19" ht="15.5" thickBot="1" x14ac:dyDescent="0.4">
      <c r="A360" s="32">
        <v>2024</v>
      </c>
      <c r="B360" s="28" t="s">
        <v>55</v>
      </c>
      <c r="C360" s="28" t="s">
        <v>43</v>
      </c>
      <c r="D360" s="29">
        <v>0.78971184377923864</v>
      </c>
      <c r="E360" s="29">
        <v>0.53357197663028821</v>
      </c>
      <c r="F360" s="29">
        <v>0.46999566432990092</v>
      </c>
      <c r="G360" s="29">
        <v>0.1191522701433739</v>
      </c>
      <c r="H360" s="29">
        <v>7.2653664705704599E-2</v>
      </c>
      <c r="I360" s="29">
        <v>0</v>
      </c>
      <c r="J360" s="29">
        <v>0</v>
      </c>
      <c r="K360" s="29">
        <v>0</v>
      </c>
      <c r="L360" s="26">
        <v>26600.917999999561</v>
      </c>
      <c r="M360" s="30">
        <v>21007.05999999999</v>
      </c>
      <c r="N360" s="30">
        <v>11208.778527391059</v>
      </c>
      <c r="O360" s="30">
        <v>9873.2271203180844</v>
      </c>
      <c r="P360" s="30">
        <v>1335.551407072948</v>
      </c>
      <c r="Q360" s="30">
        <v>9798.2814726090455</v>
      </c>
      <c r="R360" s="30">
        <v>814.35883688957119</v>
      </c>
      <c r="S360" s="34">
        <v>1079.328961030059</v>
      </c>
    </row>
    <row r="361" spans="1:19" ht="15.5" thickBot="1" x14ac:dyDescent="0.4">
      <c r="A361" s="32">
        <v>2024</v>
      </c>
      <c r="B361" s="28" t="s">
        <v>55</v>
      </c>
      <c r="C361" s="28" t="s">
        <v>44</v>
      </c>
      <c r="D361" s="29">
        <v>0.7690900081828973</v>
      </c>
      <c r="E361" s="29">
        <v>0.76319858489081716</v>
      </c>
      <c r="F361" s="29">
        <v>0.7096981656280561</v>
      </c>
      <c r="G361" s="29">
        <v>7.0100260039676732E-2</v>
      </c>
      <c r="H361" s="29">
        <v>6.750540811838579E-2</v>
      </c>
      <c r="I361" s="29">
        <v>0</v>
      </c>
      <c r="J361" s="29">
        <v>0</v>
      </c>
      <c r="K361" s="29">
        <v>0</v>
      </c>
      <c r="L361" s="26">
        <v>25186.709999999781</v>
      </c>
      <c r="M361" s="30">
        <v>19370.847000000089</v>
      </c>
      <c r="N361" s="30">
        <v>14783.803018536601</v>
      </c>
      <c r="O361" s="30">
        <v>13747.454582561801</v>
      </c>
      <c r="P361" s="30">
        <v>1036.348435974774</v>
      </c>
      <c r="Q361" s="30">
        <v>4587.0439814634956</v>
      </c>
      <c r="R361" s="30">
        <v>997.98665630813684</v>
      </c>
      <c r="S361" s="34">
        <v>441.12722244716042</v>
      </c>
    </row>
    <row r="362" spans="1:19" ht="15.5" thickBot="1" x14ac:dyDescent="0.4">
      <c r="A362" s="31">
        <v>2025</v>
      </c>
      <c r="B362" s="24" t="s">
        <v>42</v>
      </c>
      <c r="C362" s="24" t="s">
        <v>43</v>
      </c>
      <c r="D362" s="25">
        <v>0.78995135718012177</v>
      </c>
      <c r="E362" s="25">
        <v>0.52068011469022268</v>
      </c>
      <c r="F362" s="25">
        <v>0.43832985135011121</v>
      </c>
      <c r="G362" s="25">
        <v>0.15815903280482199</v>
      </c>
      <c r="H362" s="25">
        <v>7.8560668311171367E-2</v>
      </c>
      <c r="I362" s="25">
        <v>0</v>
      </c>
      <c r="J362" s="25">
        <v>0</v>
      </c>
      <c r="K362" s="25">
        <v>0</v>
      </c>
      <c r="L362" s="26">
        <v>26624.69000000001</v>
      </c>
      <c r="M362" s="27">
        <v>21032.210000000021</v>
      </c>
      <c r="N362" s="27">
        <v>10951.05351498886</v>
      </c>
      <c r="O362" s="27">
        <v>9219.0454828643342</v>
      </c>
      <c r="P362" s="27">
        <v>1732.008032124485</v>
      </c>
      <c r="Q362" s="27">
        <v>10081.156485011141</v>
      </c>
      <c r="R362" s="27">
        <v>860.32208284892738</v>
      </c>
      <c r="S362" s="33">
        <v>1346.407868109465</v>
      </c>
    </row>
    <row r="363" spans="1:19" ht="15.5" thickBot="1" x14ac:dyDescent="0.4">
      <c r="A363" s="31">
        <v>2025</v>
      </c>
      <c r="B363" s="24" t="s">
        <v>42</v>
      </c>
      <c r="C363" s="24" t="s">
        <v>44</v>
      </c>
      <c r="D363" s="25">
        <v>0.76934349235457344</v>
      </c>
      <c r="E363" s="25">
        <v>0.77182292295780353</v>
      </c>
      <c r="F363" s="25">
        <v>0.70561707628333881</v>
      </c>
      <c r="G363" s="25">
        <v>8.5778544152000272E-2</v>
      </c>
      <c r="H363" s="25">
        <v>7.5665062255892937E-2</v>
      </c>
      <c r="I363" s="25">
        <v>0</v>
      </c>
      <c r="J363" s="25">
        <v>0</v>
      </c>
      <c r="K363" s="25">
        <v>0</v>
      </c>
      <c r="L363" s="26">
        <v>25206.758999999871</v>
      </c>
      <c r="M363" s="27">
        <v>19392.655999999981</v>
      </c>
      <c r="N363" s="27">
        <v>14967.696437835169</v>
      </c>
      <c r="O363" s="27">
        <v>13683.78922808853</v>
      </c>
      <c r="P363" s="27">
        <v>1283.907209746581</v>
      </c>
      <c r="Q363" s="27">
        <v>4424.9595621648341</v>
      </c>
      <c r="R363" s="27">
        <v>1132.5316827961051</v>
      </c>
      <c r="S363" s="33">
        <v>492.81401428043648</v>
      </c>
    </row>
    <row r="364" spans="1:19" ht="15.5" thickBot="1" x14ac:dyDescent="0.4">
      <c r="A364" s="32">
        <v>2025</v>
      </c>
      <c r="B364" s="28" t="s">
        <v>45</v>
      </c>
      <c r="C364" s="28" t="s">
        <v>43</v>
      </c>
      <c r="D364" s="29">
        <v>0.79018710120273827</v>
      </c>
      <c r="E364" s="29">
        <v>0.5376964083001291</v>
      </c>
      <c r="F364" s="29">
        <v>0.46547312475869351</v>
      </c>
      <c r="G364" s="29">
        <v>0.1343198177011477</v>
      </c>
      <c r="H364" s="29">
        <v>7.2835483834462283E-2</v>
      </c>
      <c r="I364" s="29">
        <v>0</v>
      </c>
      <c r="J364" s="29">
        <v>0</v>
      </c>
      <c r="K364" s="29">
        <v>0</v>
      </c>
      <c r="L364" s="26">
        <v>26648.25200000016</v>
      </c>
      <c r="M364" s="30">
        <v>21057.105000000189</v>
      </c>
      <c r="N364" s="30">
        <v>11322.329727698791</v>
      </c>
      <c r="O364" s="30">
        <v>9801.5164627219983</v>
      </c>
      <c r="P364" s="30">
        <v>1520.813264976787</v>
      </c>
      <c r="Q364" s="30">
        <v>9734.7752723011054</v>
      </c>
      <c r="R364" s="30">
        <v>824.66736385025729</v>
      </c>
      <c r="S364" s="34">
        <v>1135.41462567296</v>
      </c>
    </row>
    <row r="365" spans="1:19" ht="15.5" thickBot="1" x14ac:dyDescent="0.4">
      <c r="A365" s="32">
        <v>2025</v>
      </c>
      <c r="B365" s="28" t="s">
        <v>45</v>
      </c>
      <c r="C365" s="28" t="s">
        <v>44</v>
      </c>
      <c r="D365" s="29">
        <v>0.76959131647098256</v>
      </c>
      <c r="E365" s="29">
        <v>0.7649548176119767</v>
      </c>
      <c r="F365" s="29">
        <v>0.70401946240273938</v>
      </c>
      <c r="G365" s="29">
        <v>7.9658763898583673E-2</v>
      </c>
      <c r="H365" s="29">
        <v>7.1499092429720704E-2</v>
      </c>
      <c r="I365" s="29">
        <v>0</v>
      </c>
      <c r="J365" s="29">
        <v>0</v>
      </c>
      <c r="K365" s="29">
        <v>0</v>
      </c>
      <c r="L365" s="26">
        <v>25226.61000000015</v>
      </c>
      <c r="M365" s="30">
        <v>19414.180000000171</v>
      </c>
      <c r="N365" s="30">
        <v>14850.97052098622</v>
      </c>
      <c r="O365" s="30">
        <v>13667.96056659014</v>
      </c>
      <c r="P365" s="30">
        <v>1183.0099543960671</v>
      </c>
      <c r="Q365" s="30">
        <v>4563.2094790137517</v>
      </c>
      <c r="R365" s="30">
        <v>1061.8309139510509</v>
      </c>
      <c r="S365" s="34">
        <v>410.29930149365748</v>
      </c>
    </row>
    <row r="366" spans="1:19" ht="15.5" thickBot="1" x14ac:dyDescent="0.4">
      <c r="A366" s="31">
        <v>2025</v>
      </c>
      <c r="B366" s="24" t="s">
        <v>46</v>
      </c>
      <c r="C366" s="24" t="s">
        <v>43</v>
      </c>
      <c r="D366" s="25">
        <v>0.79040090289391396</v>
      </c>
      <c r="E366" s="25">
        <v>0.53743611495427379</v>
      </c>
      <c r="F366" s="25">
        <v>0.46977929239805888</v>
      </c>
      <c r="G366" s="25">
        <v>0.12588812078989131</v>
      </c>
      <c r="H366" s="25">
        <v>7.3374252578748689E-2</v>
      </c>
      <c r="I366" s="25">
        <v>0</v>
      </c>
      <c r="J366" s="25">
        <v>0</v>
      </c>
      <c r="K366" s="25">
        <v>0</v>
      </c>
      <c r="L366" s="26">
        <v>26669.79999999973</v>
      </c>
      <c r="M366" s="27">
        <v>21079.83399999989</v>
      </c>
      <c r="N366" s="27">
        <v>11329.064088840951</v>
      </c>
      <c r="O366" s="27">
        <v>9902.8695003884932</v>
      </c>
      <c r="P366" s="27">
        <v>1426.1945884524289</v>
      </c>
      <c r="Q366" s="27">
        <v>9750.7699111590628</v>
      </c>
      <c r="R366" s="27">
        <v>831.26160993544727</v>
      </c>
      <c r="S366" s="33">
        <v>1047.018375562066</v>
      </c>
    </row>
    <row r="367" spans="1:19" ht="15.5" thickBot="1" x14ac:dyDescent="0.4">
      <c r="A367" s="31">
        <v>2025</v>
      </c>
      <c r="B367" s="24" t="s">
        <v>46</v>
      </c>
      <c r="C367" s="24" t="s">
        <v>44</v>
      </c>
      <c r="D367" s="25">
        <v>0.7698157163856798</v>
      </c>
      <c r="E367" s="25">
        <v>0.76645936415446581</v>
      </c>
      <c r="F367" s="25">
        <v>0.71008194817172732</v>
      </c>
      <c r="G367" s="25">
        <v>7.3555649026394096E-2</v>
      </c>
      <c r="H367" s="25">
        <v>7.2769575570098902E-2</v>
      </c>
      <c r="I367" s="25">
        <v>0</v>
      </c>
      <c r="J367" s="25">
        <v>0</v>
      </c>
      <c r="K367" s="25">
        <v>0</v>
      </c>
      <c r="L367" s="26">
        <v>25244.62099999997</v>
      </c>
      <c r="M367" s="27">
        <v>19433.705999999951</v>
      </c>
      <c r="N367" s="27">
        <v>14895.14594392479</v>
      </c>
      <c r="O367" s="27">
        <v>13799.523816676559</v>
      </c>
      <c r="P367" s="27">
        <v>1095.6221272482501</v>
      </c>
      <c r="Q367" s="27">
        <v>4538.5600560752691</v>
      </c>
      <c r="R367" s="27">
        <v>1083.913448394087</v>
      </c>
      <c r="S367" s="33">
        <v>392.19456198794722</v>
      </c>
    </row>
    <row r="368" spans="1:19" ht="15.5" thickBot="1" x14ac:dyDescent="0.4">
      <c r="A368" s="32">
        <v>2025</v>
      </c>
      <c r="B368" s="28" t="s">
        <v>47</v>
      </c>
      <c r="C368" s="28" t="s">
        <v>43</v>
      </c>
      <c r="D368" s="29">
        <v>0.79063734690151211</v>
      </c>
      <c r="E368" s="29">
        <v>0.51923163593821364</v>
      </c>
      <c r="F368" s="29">
        <v>0.4612455519872477</v>
      </c>
      <c r="G368" s="29">
        <v>0.1116767160117061</v>
      </c>
      <c r="H368" s="29">
        <v>7.5652495382548063E-2</v>
      </c>
      <c r="I368" s="29">
        <v>0</v>
      </c>
      <c r="J368" s="29">
        <v>0</v>
      </c>
      <c r="K368" s="29">
        <v>0</v>
      </c>
      <c r="L368" s="26">
        <v>26693.438000000249</v>
      </c>
      <c r="M368" s="30">
        <v>21104.829000000209</v>
      </c>
      <c r="N368" s="30">
        <v>10958.294887866359</v>
      </c>
      <c r="O368" s="30">
        <v>9734.5085017015681</v>
      </c>
      <c r="P368" s="30">
        <v>1223.786386164782</v>
      </c>
      <c r="Q368" s="30">
        <v>10146.53411213358</v>
      </c>
      <c r="R368" s="30">
        <v>829.02235340490972</v>
      </c>
      <c r="S368" s="34">
        <v>1006.416563591902</v>
      </c>
    </row>
    <row r="369" spans="1:19" ht="15.5" thickBot="1" x14ac:dyDescent="0.4">
      <c r="A369" s="32">
        <v>2025</v>
      </c>
      <c r="B369" s="28" t="s">
        <v>47</v>
      </c>
      <c r="C369" s="28" t="s">
        <v>44</v>
      </c>
      <c r="D369" s="29">
        <v>0.77006413387133621</v>
      </c>
      <c r="E369" s="29">
        <v>0.7652271419720339</v>
      </c>
      <c r="F369" s="29">
        <v>0.71145559923721235</v>
      </c>
      <c r="G369" s="29">
        <v>7.0268734321485157E-2</v>
      </c>
      <c r="H369" s="29">
        <v>7.0496998772544853E-2</v>
      </c>
      <c r="I369" s="29">
        <v>0</v>
      </c>
      <c r="J369" s="29">
        <v>0</v>
      </c>
      <c r="K369" s="29">
        <v>0</v>
      </c>
      <c r="L369" s="26">
        <v>25264.496999999941</v>
      </c>
      <c r="M369" s="30">
        <v>19455.28299999993</v>
      </c>
      <c r="N369" s="30">
        <v>14887.71060634704</v>
      </c>
      <c r="O369" s="30">
        <v>13841.570025094499</v>
      </c>
      <c r="P369" s="30">
        <v>1046.140581252557</v>
      </c>
      <c r="Q369" s="30">
        <v>4567.572393652913</v>
      </c>
      <c r="R369" s="30">
        <v>1049.5389163416501</v>
      </c>
      <c r="S369" s="34">
        <v>362.09608932896151</v>
      </c>
    </row>
    <row r="370" spans="1:19" ht="15.5" thickBot="1" x14ac:dyDescent="0.4">
      <c r="A370" s="31">
        <v>2025</v>
      </c>
      <c r="B370" s="24" t="s">
        <v>48</v>
      </c>
      <c r="C370" s="24" t="s">
        <v>43</v>
      </c>
      <c r="D370" s="25">
        <v>0.79086639828378935</v>
      </c>
      <c r="E370" s="25">
        <v>0.51938232071737689</v>
      </c>
      <c r="F370" s="25">
        <v>0.45890744981044768</v>
      </c>
      <c r="G370" s="25">
        <v>0.11643613672371569</v>
      </c>
      <c r="H370" s="25">
        <v>7.9259316881200914E-2</v>
      </c>
      <c r="I370" s="25">
        <v>0</v>
      </c>
      <c r="J370" s="25">
        <v>0</v>
      </c>
      <c r="K370" s="25">
        <v>0</v>
      </c>
      <c r="L370" s="26">
        <v>26716.557999999972</v>
      </c>
      <c r="M370" s="27">
        <v>21129.22799999993</v>
      </c>
      <c r="N370" s="27">
        <v>10974.147473606539</v>
      </c>
      <c r="O370" s="27">
        <v>9696.3601379434749</v>
      </c>
      <c r="P370" s="27">
        <v>1277.787335663071</v>
      </c>
      <c r="Q370" s="27">
        <v>10155.08052639332</v>
      </c>
      <c r="R370" s="27">
        <v>869.80343211161176</v>
      </c>
      <c r="S370" s="33">
        <v>1078.1612942576321</v>
      </c>
    </row>
    <row r="371" spans="1:19" ht="15.5" thickBot="1" x14ac:dyDescent="0.4">
      <c r="A371" s="31">
        <v>2025</v>
      </c>
      <c r="B371" s="24" t="s">
        <v>48</v>
      </c>
      <c r="C371" s="24" t="s">
        <v>44</v>
      </c>
      <c r="D371" s="25">
        <v>0.770306798683702</v>
      </c>
      <c r="E371" s="25">
        <v>0.77015381709775099</v>
      </c>
      <c r="F371" s="25">
        <v>0.71525002449084019</v>
      </c>
      <c r="G371" s="25">
        <v>7.1289385818812362E-2</v>
      </c>
      <c r="H371" s="25">
        <v>7.1314658479814219E-2</v>
      </c>
      <c r="I371" s="25">
        <v>0</v>
      </c>
      <c r="J371" s="25">
        <v>0</v>
      </c>
      <c r="K371" s="25">
        <v>0</v>
      </c>
      <c r="L371" s="26">
        <v>25283.909000000102</v>
      </c>
      <c r="M371" s="27">
        <v>19476.367000000111</v>
      </c>
      <c r="N371" s="27">
        <v>14999.79838824676</v>
      </c>
      <c r="O371" s="27">
        <v>13930.471973742669</v>
      </c>
      <c r="P371" s="27">
        <v>1069.326414504123</v>
      </c>
      <c r="Q371" s="27">
        <v>4476.5686117531723</v>
      </c>
      <c r="R371" s="27">
        <v>1069.705499323886</v>
      </c>
      <c r="S371" s="33">
        <v>366.87777301911098</v>
      </c>
    </row>
    <row r="372" spans="1:19" ht="15.5" thickBot="1" x14ac:dyDescent="0.4">
      <c r="A372" s="32">
        <v>2025</v>
      </c>
      <c r="B372" s="28" t="s">
        <v>49</v>
      </c>
      <c r="C372" s="28" t="s">
        <v>43</v>
      </c>
      <c r="D372" s="29">
        <v>0.79111158180380048</v>
      </c>
      <c r="E372" s="29">
        <v>0.52427110216159745</v>
      </c>
      <c r="F372" s="29">
        <v>0.46760272321053847</v>
      </c>
      <c r="G372" s="29">
        <v>0.1080898388589653</v>
      </c>
      <c r="H372" s="29">
        <v>7.8293043044588409E-2</v>
      </c>
      <c r="I372" s="29">
        <v>0</v>
      </c>
      <c r="J372" s="29">
        <v>0</v>
      </c>
      <c r="K372" s="29">
        <v>0</v>
      </c>
      <c r="L372" s="26">
        <v>26740.730999999982</v>
      </c>
      <c r="M372" s="30">
        <v>21154.901999999911</v>
      </c>
      <c r="N372" s="30">
        <v>11090.903787660531</v>
      </c>
      <c r="O372" s="30">
        <v>9892.0897844520223</v>
      </c>
      <c r="P372" s="30">
        <v>1198.814003208515</v>
      </c>
      <c r="Q372" s="30">
        <v>10063.99821233952</v>
      </c>
      <c r="R372" s="30">
        <v>868.34060765069478</v>
      </c>
      <c r="S372" s="34">
        <v>1006.285375237722</v>
      </c>
    </row>
    <row r="373" spans="1:19" ht="15.5" thickBot="1" x14ac:dyDescent="0.4">
      <c r="A373" s="32">
        <v>2025</v>
      </c>
      <c r="B373" s="28" t="s">
        <v>49</v>
      </c>
      <c r="C373" s="28" t="s">
        <v>44</v>
      </c>
      <c r="D373" s="29">
        <v>0.7705622015572825</v>
      </c>
      <c r="E373" s="29">
        <v>0.76333726949166147</v>
      </c>
      <c r="F373" s="29">
        <v>0.71086765257093776</v>
      </c>
      <c r="G373" s="29">
        <v>6.8737134970058414E-2</v>
      </c>
      <c r="H373" s="29">
        <v>7.5523329374290418E-2</v>
      </c>
      <c r="I373" s="29">
        <v>0</v>
      </c>
      <c r="J373" s="29">
        <v>0</v>
      </c>
      <c r="K373" s="29">
        <v>0</v>
      </c>
      <c r="L373" s="26">
        <v>25304.27000000003</v>
      </c>
      <c r="M373" s="30">
        <v>19498.513999999919</v>
      </c>
      <c r="N373" s="30">
        <v>14883.942435904881</v>
      </c>
      <c r="O373" s="30">
        <v>13860.862875801509</v>
      </c>
      <c r="P373" s="30">
        <v>1023.079560103373</v>
      </c>
      <c r="Q373" s="30">
        <v>4614.5715640951194</v>
      </c>
      <c r="R373" s="30">
        <v>1124.084886974822</v>
      </c>
      <c r="S373" s="34">
        <v>458.16752706897859</v>
      </c>
    </row>
    <row r="374" spans="1:19" ht="15.5" thickBot="1" x14ac:dyDescent="0.4">
      <c r="A374" s="31">
        <v>2025</v>
      </c>
      <c r="B374" s="24" t="s">
        <v>50</v>
      </c>
      <c r="C374" s="24" t="s">
        <v>43</v>
      </c>
      <c r="D374" s="25">
        <v>0.79131089624924744</v>
      </c>
      <c r="E374" s="25">
        <v>0.53443167213637155</v>
      </c>
      <c r="F374" s="25">
        <v>0.47510857406158641</v>
      </c>
      <c r="G374" s="25">
        <v>0.1110022125703069</v>
      </c>
      <c r="H374" s="25">
        <v>7.9463486507566169E-2</v>
      </c>
      <c r="I374" s="25">
        <v>0</v>
      </c>
      <c r="J374" s="25">
        <v>0</v>
      </c>
      <c r="K374" s="25">
        <v>0</v>
      </c>
      <c r="L374" s="26">
        <v>26761.17199999974</v>
      </c>
      <c r="M374" s="27">
        <v>21176.407000000061</v>
      </c>
      <c r="N374" s="27">
        <v>11317.342602850391</v>
      </c>
      <c r="O374" s="27">
        <v>10061.092533517831</v>
      </c>
      <c r="P374" s="27">
        <v>1256.2500693325901</v>
      </c>
      <c r="Q374" s="27">
        <v>9859.0643971495138</v>
      </c>
      <c r="R374" s="27">
        <v>899.31550122310614</v>
      </c>
      <c r="S374" s="33">
        <v>962.7997966111601</v>
      </c>
    </row>
    <row r="375" spans="1:19" ht="15.5" thickBot="1" x14ac:dyDescent="0.4">
      <c r="A375" s="31">
        <v>2025</v>
      </c>
      <c r="B375" s="24" t="s">
        <v>50</v>
      </c>
      <c r="C375" s="24" t="s">
        <v>44</v>
      </c>
      <c r="D375" s="25">
        <v>0.77077024676882067</v>
      </c>
      <c r="E375" s="25">
        <v>0.767371694676383</v>
      </c>
      <c r="F375" s="25">
        <v>0.71261819912948499</v>
      </c>
      <c r="G375" s="25">
        <v>7.1351987474579187E-2</v>
      </c>
      <c r="H375" s="25">
        <v>7.4639830056460355E-2</v>
      </c>
      <c r="I375" s="25">
        <v>0</v>
      </c>
      <c r="J375" s="25">
        <v>0</v>
      </c>
      <c r="K375" s="25">
        <v>0</v>
      </c>
      <c r="L375" s="26">
        <v>25321.0279999997</v>
      </c>
      <c r="M375" s="27">
        <v>19516.694999999989</v>
      </c>
      <c r="N375" s="27">
        <v>14976.55931663208</v>
      </c>
      <c r="O375" s="27">
        <v>13907.952043859421</v>
      </c>
      <c r="P375" s="27">
        <v>1068.6072727726239</v>
      </c>
      <c r="Q375" s="27">
        <v>4540.1356833680429</v>
      </c>
      <c r="R375" s="27">
        <v>1117.8478422239159</v>
      </c>
      <c r="S375" s="33">
        <v>466.41899547538372</v>
      </c>
    </row>
    <row r="376" spans="1:19" ht="15.5" thickBot="1" x14ac:dyDescent="0.4">
      <c r="A376" s="32">
        <v>2025</v>
      </c>
      <c r="B376" s="28" t="s">
        <v>51</v>
      </c>
      <c r="C376" s="28" t="s">
        <v>43</v>
      </c>
      <c r="D376" s="29">
        <v>0.79155767015142786</v>
      </c>
      <c r="E376" s="29">
        <v>0.51912827486724855</v>
      </c>
      <c r="F376" s="29">
        <v>0.46112869454517968</v>
      </c>
      <c r="G376" s="29">
        <v>0.1117249495549045</v>
      </c>
      <c r="H376" s="29">
        <v>7.9597735182972432E-2</v>
      </c>
      <c r="I376" s="29">
        <v>0</v>
      </c>
      <c r="J376" s="29">
        <v>0</v>
      </c>
      <c r="K376" s="29">
        <v>0</v>
      </c>
      <c r="L376" s="26">
        <v>26785.260000000129</v>
      </c>
      <c r="M376" s="30">
        <v>21202.07800000034</v>
      </c>
      <c r="N376" s="30">
        <v>11006.598175741021</v>
      </c>
      <c r="O376" s="30">
        <v>9776.8865497852312</v>
      </c>
      <c r="P376" s="30">
        <v>1229.711625955769</v>
      </c>
      <c r="Q376" s="30">
        <v>10195.47982425896</v>
      </c>
      <c r="R376" s="30">
        <v>876.10028685802104</v>
      </c>
      <c r="S376" s="34">
        <v>982.07461373381875</v>
      </c>
    </row>
    <row r="377" spans="1:19" ht="15.5" thickBot="1" x14ac:dyDescent="0.4">
      <c r="A377" s="32">
        <v>2025</v>
      </c>
      <c r="B377" s="28" t="s">
        <v>51</v>
      </c>
      <c r="C377" s="28" t="s">
        <v>44</v>
      </c>
      <c r="D377" s="29">
        <v>0.77103172553382526</v>
      </c>
      <c r="E377" s="29">
        <v>0.76995929717416234</v>
      </c>
      <c r="F377" s="29">
        <v>0.71825470989124929</v>
      </c>
      <c r="G377" s="29">
        <v>6.7152364381694363E-2</v>
      </c>
      <c r="H377" s="29">
        <v>7.2561767825319229E-2</v>
      </c>
      <c r="I377" s="29">
        <v>0</v>
      </c>
      <c r="J377" s="29">
        <v>0</v>
      </c>
      <c r="K377" s="29">
        <v>0</v>
      </c>
      <c r="L377" s="26">
        <v>25341.322999999949</v>
      </c>
      <c r="M377" s="30">
        <v>19538.963999999971</v>
      </c>
      <c r="N377" s="30">
        <v>15044.20698895124</v>
      </c>
      <c r="O377" s="30">
        <v>14033.95291939555</v>
      </c>
      <c r="P377" s="30">
        <v>1010.254069555687</v>
      </c>
      <c r="Q377" s="30">
        <v>4494.7570110487532</v>
      </c>
      <c r="R377" s="30">
        <v>1091.6342546483249</v>
      </c>
      <c r="S377" s="34">
        <v>375.57766279103811</v>
      </c>
    </row>
    <row r="378" spans="1:19" ht="15.5" thickBot="1" x14ac:dyDescent="0.4">
      <c r="A378" s="31">
        <v>2025</v>
      </c>
      <c r="B378" s="24" t="s">
        <v>52</v>
      </c>
      <c r="C378" s="24" t="s">
        <v>43</v>
      </c>
      <c r="D378" s="25">
        <v>0.7917999866611547</v>
      </c>
      <c r="E378" s="25">
        <v>0.52670438496517624</v>
      </c>
      <c r="F378" s="25">
        <v>0.47593309341192508</v>
      </c>
      <c r="G378" s="25">
        <v>9.6394283021980998E-2</v>
      </c>
      <c r="H378" s="25">
        <v>7.2065285567804824E-2</v>
      </c>
      <c r="I378" s="25">
        <v>0</v>
      </c>
      <c r="J378" s="25">
        <v>0</v>
      </c>
      <c r="K378" s="25">
        <v>0</v>
      </c>
      <c r="L378" s="26">
        <v>26808.932000000212</v>
      </c>
      <c r="M378" s="27">
        <v>21227.311999999969</v>
      </c>
      <c r="N378" s="27">
        <v>11180.51831142389</v>
      </c>
      <c r="O378" s="27">
        <v>10102.780264980071</v>
      </c>
      <c r="P378" s="27">
        <v>1077.7380464438361</v>
      </c>
      <c r="Q378" s="27">
        <v>10046.79368857601</v>
      </c>
      <c r="R378" s="27">
        <v>805.72724490883365</v>
      </c>
      <c r="S378" s="33">
        <v>1008.1085116333981</v>
      </c>
    </row>
    <row r="379" spans="1:19" ht="15.5" thickBot="1" x14ac:dyDescent="0.4">
      <c r="A379" s="31">
        <v>2025</v>
      </c>
      <c r="B379" s="24" t="s">
        <v>52</v>
      </c>
      <c r="C379" s="24" t="s">
        <v>44</v>
      </c>
      <c r="D379" s="25">
        <v>0.77128995523137367</v>
      </c>
      <c r="E379" s="25">
        <v>0.76049926972346915</v>
      </c>
      <c r="F379" s="25">
        <v>0.70671896888581731</v>
      </c>
      <c r="G379" s="25">
        <v>7.0717097279010974E-2</v>
      </c>
      <c r="H379" s="25">
        <v>6.2777325144173501E-2</v>
      </c>
      <c r="I379" s="25">
        <v>0</v>
      </c>
      <c r="J379" s="25">
        <v>0</v>
      </c>
      <c r="K379" s="25">
        <v>0</v>
      </c>
      <c r="L379" s="26">
        <v>25361.291000000059</v>
      </c>
      <c r="M379" s="27">
        <v>19560.90899999988</v>
      </c>
      <c r="N379" s="27">
        <v>14876.05700962714</v>
      </c>
      <c r="O379" s="27">
        <v>13824.065438949219</v>
      </c>
      <c r="P379" s="27">
        <v>1051.9915706779159</v>
      </c>
      <c r="Q379" s="27">
        <v>4684.8519903728366</v>
      </c>
      <c r="R379" s="27">
        <v>933.87906775662441</v>
      </c>
      <c r="S379" s="33">
        <v>362.83997083740809</v>
      </c>
    </row>
    <row r="380" spans="1:19" ht="15.5" thickBot="1" x14ac:dyDescent="0.4">
      <c r="A380" s="32">
        <v>2025</v>
      </c>
      <c r="B380" s="28" t="s">
        <v>53</v>
      </c>
      <c r="C380" s="28" t="s">
        <v>43</v>
      </c>
      <c r="D380" s="29">
        <v>0.79203554301980783</v>
      </c>
      <c r="E380" s="29">
        <v>0.53415042237691246</v>
      </c>
      <c r="F380" s="29">
        <v>0.47616122577001108</v>
      </c>
      <c r="G380" s="29">
        <v>0.1085634199236509</v>
      </c>
      <c r="H380" s="29">
        <v>7.3474149134686292E-2</v>
      </c>
      <c r="I380" s="29">
        <v>0</v>
      </c>
      <c r="J380" s="29">
        <v>0</v>
      </c>
      <c r="K380" s="29">
        <v>0</v>
      </c>
      <c r="L380" s="26">
        <v>26831.710000000239</v>
      </c>
      <c r="M380" s="30">
        <v>21251.668000000202</v>
      </c>
      <c r="N380" s="30">
        <v>11351.587438414021</v>
      </c>
      <c r="O380" s="30">
        <v>10119.22028453741</v>
      </c>
      <c r="P380" s="30">
        <v>1232.3671538765809</v>
      </c>
      <c r="Q380" s="30">
        <v>9900.0805615859972</v>
      </c>
      <c r="R380" s="30">
        <v>834.04822836546327</v>
      </c>
      <c r="S380" s="34">
        <v>1344.661596182857</v>
      </c>
    </row>
    <row r="381" spans="1:19" ht="15.5" thickBot="1" x14ac:dyDescent="0.4">
      <c r="A381" s="32">
        <v>2025</v>
      </c>
      <c r="B381" s="28" t="s">
        <v>53</v>
      </c>
      <c r="C381" s="28" t="s">
        <v>44</v>
      </c>
      <c r="D381" s="29">
        <v>0.77154229073699199</v>
      </c>
      <c r="E381" s="29">
        <v>0.77601483870355292</v>
      </c>
      <c r="F381" s="29">
        <v>0.72773053831501955</v>
      </c>
      <c r="G381" s="29">
        <v>6.222084679359538E-2</v>
      </c>
      <c r="H381" s="29">
        <v>6.725485049515631E-2</v>
      </c>
      <c r="I381" s="29">
        <v>0</v>
      </c>
      <c r="J381" s="29">
        <v>0</v>
      </c>
      <c r="K381" s="29">
        <v>0</v>
      </c>
      <c r="L381" s="26">
        <v>25380.286000000171</v>
      </c>
      <c r="M381" s="30">
        <v>19581.964000000138</v>
      </c>
      <c r="N381" s="30">
        <v>15195.89463495889</v>
      </c>
      <c r="O381" s="30">
        <v>14250.39320298543</v>
      </c>
      <c r="P381" s="30">
        <v>945.50143197339503</v>
      </c>
      <c r="Q381" s="30">
        <v>4386.0693650412122</v>
      </c>
      <c r="R381" s="30">
        <v>1021.997621814308</v>
      </c>
      <c r="S381" s="34">
        <v>506.80868955966167</v>
      </c>
    </row>
    <row r="382" spans="1:19" ht="15.5" thickBot="1" x14ac:dyDescent="0.4">
      <c r="A382" s="31">
        <v>2025</v>
      </c>
      <c r="B382" s="24" t="s">
        <v>54</v>
      </c>
      <c r="C382" s="24" t="s">
        <v>43</v>
      </c>
      <c r="D382" s="25">
        <v>0.79227716479809407</v>
      </c>
      <c r="E382" s="25">
        <v>0.53159807301765172</v>
      </c>
      <c r="F382" s="25">
        <v>0.48347583252907811</v>
      </c>
      <c r="G382" s="25">
        <v>9.0523730109488151E-2</v>
      </c>
      <c r="H382" s="25">
        <v>7.7927108251662283E-2</v>
      </c>
      <c r="I382" s="25">
        <v>0</v>
      </c>
      <c r="J382" s="25">
        <v>0</v>
      </c>
      <c r="K382" s="25">
        <v>0</v>
      </c>
      <c r="L382" s="26">
        <v>26855.08309463261</v>
      </c>
      <c r="M382" s="27">
        <v>21276.669094632751</v>
      </c>
      <c r="N382" s="27">
        <v>11310.636290940991</v>
      </c>
      <c r="O382" s="27">
        <v>10286.755303973279</v>
      </c>
      <c r="P382" s="27">
        <v>1023.880986967725</v>
      </c>
      <c r="Q382" s="27">
        <v>9966.0328036914634</v>
      </c>
      <c r="R382" s="27">
        <v>881.40517863933883</v>
      </c>
      <c r="S382" s="33">
        <v>1258.7322620746941</v>
      </c>
    </row>
    <row r="383" spans="1:19" ht="15.5" thickBot="1" x14ac:dyDescent="0.4">
      <c r="A383" s="31">
        <v>2025</v>
      </c>
      <c r="B383" s="24" t="s">
        <v>54</v>
      </c>
      <c r="C383" s="24" t="s">
        <v>44</v>
      </c>
      <c r="D383" s="25">
        <v>0.77180309381618206</v>
      </c>
      <c r="E383" s="25">
        <v>0.77263876954154354</v>
      </c>
      <c r="F383" s="25">
        <v>0.7300600271838783</v>
      </c>
      <c r="G383" s="25">
        <v>5.5108213613108782E-2</v>
      </c>
      <c r="H383" s="25">
        <v>7.166506030403863E-2</v>
      </c>
      <c r="I383" s="25">
        <v>0</v>
      </c>
      <c r="J383" s="25">
        <v>0</v>
      </c>
      <c r="K383" s="25">
        <v>0</v>
      </c>
      <c r="L383" s="26">
        <v>25399.893000000109</v>
      </c>
      <c r="M383" s="27">
        <v>19603.716000000069</v>
      </c>
      <c r="N383" s="27">
        <v>15146.591008681929</v>
      </c>
      <c r="O383" s="27">
        <v>14311.88943586508</v>
      </c>
      <c r="P383" s="27">
        <v>834.70157281683623</v>
      </c>
      <c r="Q383" s="27">
        <v>4457.1249913180773</v>
      </c>
      <c r="R383" s="27">
        <v>1085.4813580377991</v>
      </c>
      <c r="S383" s="33">
        <v>426.10766137981079</v>
      </c>
    </row>
    <row r="384" spans="1:19" ht="15.5" thickBot="1" x14ac:dyDescent="0.4">
      <c r="A384" s="32">
        <v>2025</v>
      </c>
      <c r="B384" s="28" t="s">
        <v>55</v>
      </c>
      <c r="C384" s="28" t="s">
        <v>43</v>
      </c>
      <c r="D384" s="29">
        <v>0.79250895832378931</v>
      </c>
      <c r="E384" s="29">
        <v>0.52865247285793682</v>
      </c>
      <c r="F384" s="29">
        <v>0.4752073177333182</v>
      </c>
      <c r="G384" s="29">
        <v>0.10109695474550549</v>
      </c>
      <c r="H384" s="29">
        <v>6.7349562685332501E-2</v>
      </c>
      <c r="I384" s="29">
        <v>0</v>
      </c>
      <c r="J384" s="29">
        <v>0</v>
      </c>
      <c r="K384" s="29">
        <v>0</v>
      </c>
      <c r="L384" s="26">
        <v>26877.517000000131</v>
      </c>
      <c r="M384" s="30">
        <v>21300.673000000039</v>
      </c>
      <c r="N384" s="30">
        <v>11260.653454988311</v>
      </c>
      <c r="O384" s="30">
        <v>10122.235682244531</v>
      </c>
      <c r="P384" s="30">
        <v>1138.417772743773</v>
      </c>
      <c r="Q384" s="30">
        <v>10040.019545011661</v>
      </c>
      <c r="R384" s="30">
        <v>758.40008574454112</v>
      </c>
      <c r="S384" s="34">
        <v>1182.178914009753</v>
      </c>
    </row>
    <row r="385" spans="1:19" x14ac:dyDescent="0.35">
      <c r="A385" s="38">
        <v>2025</v>
      </c>
      <c r="B385" s="39" t="s">
        <v>55</v>
      </c>
      <c r="C385" s="39" t="s">
        <v>44</v>
      </c>
      <c r="D385" s="40">
        <v>0.77205451221351185</v>
      </c>
      <c r="E385" s="40">
        <v>0.76754719414658046</v>
      </c>
      <c r="F385" s="40">
        <v>0.71855599920536894</v>
      </c>
      <c r="G385" s="40">
        <v>6.3828250972481168E-2</v>
      </c>
      <c r="H385" s="40">
        <v>6.058173496398217E-2</v>
      </c>
      <c r="I385" s="40">
        <v>0</v>
      </c>
      <c r="J385" s="40">
        <v>0</v>
      </c>
      <c r="K385" s="40">
        <v>0</v>
      </c>
      <c r="L385" s="41">
        <v>25418.743999999879</v>
      </c>
      <c r="M385" s="42">
        <v>19624.656000000032</v>
      </c>
      <c r="N385" s="42">
        <v>15062.849648891881</v>
      </c>
      <c r="O385" s="42">
        <v>14101.41430114166</v>
      </c>
      <c r="P385" s="42">
        <v>961.43534775022079</v>
      </c>
      <c r="Q385" s="42">
        <v>4561.8063511082246</v>
      </c>
      <c r="R385" s="42">
        <v>912.53356523147966</v>
      </c>
      <c r="S385" s="43">
        <v>435.84716913204318</v>
      </c>
    </row>
  </sheetData>
  <conditionalFormatting sqref="A1:S1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9A49-DB98-4A0A-B615-B831051E5F32}">
  <dimension ref="A1:R1000"/>
  <sheetViews>
    <sheetView workbookViewId="0">
      <selection activeCell="O8" sqref="O8"/>
    </sheetView>
  </sheetViews>
  <sheetFormatPr baseColWidth="10" defaultColWidth="14.453125" defaultRowHeight="14.5" x14ac:dyDescent="0.35"/>
  <cols>
    <col min="1" max="1" width="14.81640625" customWidth="1"/>
    <col min="2" max="2" width="11.1796875" customWidth="1"/>
    <col min="3" max="3" width="36" bestFit="1" customWidth="1"/>
    <col min="4" max="4" width="37.26953125" bestFit="1" customWidth="1"/>
    <col min="5" max="5" width="32.26953125" customWidth="1"/>
    <col min="6" max="6" width="31.1796875" customWidth="1"/>
    <col min="7" max="7" width="32.26953125" customWidth="1"/>
    <col min="8" max="8" width="14.08984375" customWidth="1"/>
    <col min="9" max="10" width="17.26953125" customWidth="1"/>
    <col min="11" max="11" width="21.453125" customWidth="1"/>
    <col min="12" max="12" width="39.90625" customWidth="1"/>
    <col min="13" max="13" width="23.6328125" customWidth="1"/>
    <col min="14" max="14" width="24.90625" customWidth="1"/>
    <col min="15" max="15" width="30.7265625" customWidth="1"/>
    <col min="16" max="16" width="40.81640625" customWidth="1"/>
    <col min="17" max="17" width="27.36328125" customWidth="1"/>
    <col min="18" max="18" width="27.7265625" customWidth="1"/>
    <col min="19" max="25" width="10.7265625" customWidth="1"/>
  </cols>
  <sheetData>
    <row r="1" spans="1:18" ht="15" x14ac:dyDescent="0.35">
      <c r="A1" s="23" t="s">
        <v>20</v>
      </c>
      <c r="B1" s="23" t="s">
        <v>38</v>
      </c>
      <c r="C1" s="23" t="s">
        <v>40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41</v>
      </c>
      <c r="N1" s="23" t="s">
        <v>12</v>
      </c>
      <c r="O1" s="23" t="s">
        <v>13</v>
      </c>
      <c r="P1" s="23" t="s">
        <v>14</v>
      </c>
      <c r="Q1" s="23" t="s">
        <v>15</v>
      </c>
      <c r="R1" s="23" t="s">
        <v>16</v>
      </c>
    </row>
    <row r="2" spans="1:18" ht="15" x14ac:dyDescent="0.35">
      <c r="A2" s="17">
        <v>2010</v>
      </c>
      <c r="B2" s="17" t="s">
        <v>42</v>
      </c>
      <c r="C2" s="18">
        <v>0.72442300000000004</v>
      </c>
      <c r="D2" s="18">
        <v>0.67261799999999994</v>
      </c>
      <c r="E2" s="18">
        <v>0.57254099999999997</v>
      </c>
      <c r="F2" s="18">
        <v>0.148787</v>
      </c>
      <c r="G2" s="18">
        <v>0.119268</v>
      </c>
      <c r="H2" s="18">
        <v>0.26805489842191421</v>
      </c>
      <c r="I2" s="18">
        <v>0</v>
      </c>
      <c r="J2" s="18">
        <v>0</v>
      </c>
      <c r="K2" s="19">
        <v>42673.69</v>
      </c>
      <c r="L2" s="19">
        <v>30913.794000000002</v>
      </c>
      <c r="M2" s="19">
        <v>20793.166000000001</v>
      </c>
      <c r="N2" s="19">
        <v>17699.411</v>
      </c>
      <c r="O2" s="19">
        <v>3093.7550000000001</v>
      </c>
      <c r="P2" s="19">
        <v>10120.628000000001</v>
      </c>
      <c r="Q2" s="19">
        <v>2479.9549999999999</v>
      </c>
      <c r="R2" s="19">
        <v>0</v>
      </c>
    </row>
    <row r="3" spans="1:18" ht="15" x14ac:dyDescent="0.35">
      <c r="A3" s="17">
        <v>2010</v>
      </c>
      <c r="B3" s="17" t="s">
        <v>45</v>
      </c>
      <c r="C3" s="18">
        <v>0.72487099999999993</v>
      </c>
      <c r="D3" s="18">
        <v>0.67536699999999994</v>
      </c>
      <c r="E3" s="18">
        <v>0.58963100000000002</v>
      </c>
      <c r="F3" s="18">
        <v>0.126947</v>
      </c>
      <c r="G3" s="18">
        <v>0.124815</v>
      </c>
      <c r="H3" s="18">
        <v>0.25176200187803388</v>
      </c>
      <c r="I3" s="18">
        <v>0</v>
      </c>
      <c r="J3" s="18">
        <v>0</v>
      </c>
      <c r="K3" s="19">
        <v>42712.678999999996</v>
      </c>
      <c r="L3" s="19">
        <v>30961.198</v>
      </c>
      <c r="M3" s="19">
        <v>20910.165000000001</v>
      </c>
      <c r="N3" s="19">
        <v>18255.687999999998</v>
      </c>
      <c r="O3" s="19">
        <v>2654.4769999999999</v>
      </c>
      <c r="P3" s="19">
        <v>10051.032999999999</v>
      </c>
      <c r="Q3" s="19">
        <v>2609.9079999999999</v>
      </c>
      <c r="R3" s="19">
        <v>0</v>
      </c>
    </row>
    <row r="4" spans="1:18" ht="15" x14ac:dyDescent="0.35">
      <c r="A4" s="17">
        <v>2010</v>
      </c>
      <c r="B4" s="17" t="s">
        <v>46</v>
      </c>
      <c r="C4" s="18">
        <v>0.725275</v>
      </c>
      <c r="D4" s="18">
        <v>0.66522499999999996</v>
      </c>
      <c r="E4" s="18">
        <v>0.58567100000000005</v>
      </c>
      <c r="F4" s="18">
        <v>0.11959</v>
      </c>
      <c r="G4" s="18">
        <v>0.123852</v>
      </c>
      <c r="H4" s="18">
        <v>0.24344233501684029</v>
      </c>
      <c r="I4" s="18">
        <v>0</v>
      </c>
      <c r="J4" s="18">
        <v>0</v>
      </c>
      <c r="K4" s="19">
        <v>42747.853000000003</v>
      </c>
      <c r="L4" s="19">
        <v>31003.967000000001</v>
      </c>
      <c r="M4" s="19">
        <v>20624.605</v>
      </c>
      <c r="N4" s="19">
        <v>18158.11</v>
      </c>
      <c r="O4" s="19">
        <v>2466.4960000000001</v>
      </c>
      <c r="P4" s="19">
        <v>10379.361999999999</v>
      </c>
      <c r="Q4" s="19">
        <v>2554.4059999999999</v>
      </c>
      <c r="R4" s="19">
        <v>0</v>
      </c>
    </row>
    <row r="5" spans="1:18" ht="15" x14ac:dyDescent="0.35">
      <c r="A5" s="17">
        <v>2010</v>
      </c>
      <c r="B5" s="17" t="s">
        <v>47</v>
      </c>
      <c r="C5" s="18">
        <v>0.72572400000000004</v>
      </c>
      <c r="D5" s="18">
        <v>0.68311999999999995</v>
      </c>
      <c r="E5" s="18">
        <v>0.59814100000000003</v>
      </c>
      <c r="F5" s="18">
        <v>0.124399</v>
      </c>
      <c r="G5" s="18">
        <v>0.12212099999999999</v>
      </c>
      <c r="H5" s="18">
        <v>0.2465199026329396</v>
      </c>
      <c r="I5" s="18">
        <v>0</v>
      </c>
      <c r="J5" s="18">
        <v>0</v>
      </c>
      <c r="K5" s="19">
        <v>42786.491000000002</v>
      </c>
      <c r="L5" s="19">
        <v>31051.181</v>
      </c>
      <c r="M5" s="19">
        <v>21211.690999999999</v>
      </c>
      <c r="N5" s="19">
        <v>18572.972000000002</v>
      </c>
      <c r="O5" s="19">
        <v>2638.7190000000001</v>
      </c>
      <c r="P5" s="19">
        <v>9839.49</v>
      </c>
      <c r="Q5" s="19">
        <v>2590.3850000000002</v>
      </c>
      <c r="R5" s="19">
        <v>0</v>
      </c>
    </row>
    <row r="6" spans="1:18" ht="15" x14ac:dyDescent="0.35">
      <c r="A6" s="17">
        <v>2010</v>
      </c>
      <c r="B6" s="17" t="s">
        <v>48</v>
      </c>
      <c r="C6" s="18">
        <v>0.72616200000000009</v>
      </c>
      <c r="D6" s="18">
        <v>0.67284999999999995</v>
      </c>
      <c r="E6" s="18">
        <v>0.59033599999999997</v>
      </c>
      <c r="F6" s="18">
        <v>0.12263400000000001</v>
      </c>
      <c r="G6" s="18">
        <v>0.124501</v>
      </c>
      <c r="H6" s="18">
        <v>0.24713558733704</v>
      </c>
      <c r="I6" s="18">
        <v>0</v>
      </c>
      <c r="J6" s="18">
        <v>0</v>
      </c>
      <c r="K6" s="19">
        <v>42824.438999999998</v>
      </c>
      <c r="L6" s="19">
        <v>31097.462</v>
      </c>
      <c r="M6" s="19">
        <v>20923.922999999999</v>
      </c>
      <c r="N6" s="19">
        <v>18357.936000000002</v>
      </c>
      <c r="O6" s="19">
        <v>2565.9870000000001</v>
      </c>
      <c r="P6" s="19">
        <v>10173.539000000001</v>
      </c>
      <c r="Q6" s="19">
        <v>2605.0590000000002</v>
      </c>
      <c r="R6" s="19">
        <v>0</v>
      </c>
    </row>
    <row r="7" spans="1:18" ht="15" x14ac:dyDescent="0.35">
      <c r="A7" s="17">
        <v>2010</v>
      </c>
      <c r="B7" s="17" t="s">
        <v>49</v>
      </c>
      <c r="C7" s="18">
        <v>0.72662300000000002</v>
      </c>
      <c r="D7" s="18">
        <v>0.67659899999999995</v>
      </c>
      <c r="E7" s="18">
        <v>0.59554200000000002</v>
      </c>
      <c r="F7" s="18">
        <v>0.119801</v>
      </c>
      <c r="G7" s="18">
        <v>0.120964</v>
      </c>
      <c r="H7" s="18">
        <v>0.2407651220786374</v>
      </c>
      <c r="I7" s="18">
        <v>0</v>
      </c>
      <c r="J7" s="18">
        <v>0</v>
      </c>
      <c r="K7" s="19">
        <v>42864.025999999998</v>
      </c>
      <c r="L7" s="19">
        <v>31145.975999999999</v>
      </c>
      <c r="M7" s="19">
        <v>21073.343000000001</v>
      </c>
      <c r="N7" s="19">
        <v>18548.732</v>
      </c>
      <c r="O7" s="19">
        <v>2524.6109999999999</v>
      </c>
      <c r="P7" s="19">
        <v>10072.633</v>
      </c>
      <c r="Q7" s="19">
        <v>2549.1149999999998</v>
      </c>
      <c r="R7" s="19">
        <v>0</v>
      </c>
    </row>
    <row r="8" spans="1:18" ht="15" x14ac:dyDescent="0.35">
      <c r="A8" s="17">
        <v>2010</v>
      </c>
      <c r="B8" s="17" t="s">
        <v>50</v>
      </c>
      <c r="C8" s="18">
        <v>0.72700699999999996</v>
      </c>
      <c r="D8" s="18">
        <v>0.675925</v>
      </c>
      <c r="E8" s="18">
        <v>0.58901199999999998</v>
      </c>
      <c r="F8" s="18">
        <v>0.128583</v>
      </c>
      <c r="G8" s="18">
        <v>0.12956500000000001</v>
      </c>
      <c r="H8" s="18">
        <v>0.25814820581263742</v>
      </c>
      <c r="I8" s="18">
        <v>0</v>
      </c>
      <c r="J8" s="18">
        <v>0</v>
      </c>
      <c r="K8" s="19">
        <v>42897.207000000002</v>
      </c>
      <c r="L8" s="19">
        <v>31186.59</v>
      </c>
      <c r="M8" s="19">
        <v>21079.794000000002</v>
      </c>
      <c r="N8" s="19">
        <v>18369.29</v>
      </c>
      <c r="O8" s="19">
        <v>2710.5039999999999</v>
      </c>
      <c r="P8" s="19">
        <v>10106.796</v>
      </c>
      <c r="Q8" s="19">
        <v>2731.2069999999999</v>
      </c>
      <c r="R8" s="19">
        <v>0</v>
      </c>
    </row>
    <row r="9" spans="1:18" ht="15" x14ac:dyDescent="0.35">
      <c r="A9" s="17">
        <v>2010</v>
      </c>
      <c r="B9" s="17" t="s">
        <v>51</v>
      </c>
      <c r="C9" s="18">
        <v>0.72746999999999995</v>
      </c>
      <c r="D9" s="18">
        <v>0.67239400000000005</v>
      </c>
      <c r="E9" s="18">
        <v>0.59589000000000003</v>
      </c>
      <c r="F9" s="18">
        <v>0.11377900000000001</v>
      </c>
      <c r="G9" s="18">
        <v>0.13356799999999999</v>
      </c>
      <c r="H9" s="18">
        <v>0.24734734219038149</v>
      </c>
      <c r="I9" s="18">
        <v>0</v>
      </c>
      <c r="J9" s="18">
        <v>0</v>
      </c>
      <c r="K9" s="19">
        <v>42936.728999999999</v>
      </c>
      <c r="L9" s="19">
        <v>31235.161</v>
      </c>
      <c r="M9" s="19">
        <v>21002.331999999999</v>
      </c>
      <c r="N9" s="19">
        <v>18612.706999999999</v>
      </c>
      <c r="O9" s="19">
        <v>2389.625</v>
      </c>
      <c r="P9" s="19">
        <v>10232.829</v>
      </c>
      <c r="Q9" s="19">
        <v>2805.2460000000001</v>
      </c>
      <c r="R9" s="19">
        <v>0</v>
      </c>
    </row>
    <row r="10" spans="1:18" ht="15" x14ac:dyDescent="0.35">
      <c r="A10" s="17">
        <v>2010</v>
      </c>
      <c r="B10" s="17" t="s">
        <v>52</v>
      </c>
      <c r="C10" s="18">
        <v>0.72791899999999998</v>
      </c>
      <c r="D10" s="18">
        <v>0.68232000000000004</v>
      </c>
      <c r="E10" s="18">
        <v>0.60816899999999996</v>
      </c>
      <c r="F10" s="18">
        <v>0.10867499999999999</v>
      </c>
      <c r="G10" s="18">
        <v>0.12787100000000001</v>
      </c>
      <c r="H10" s="18">
        <v>0.23654560323795301</v>
      </c>
      <c r="I10" s="18">
        <v>0</v>
      </c>
      <c r="J10" s="18">
        <v>0</v>
      </c>
      <c r="K10" s="19">
        <v>42975.593000000001</v>
      </c>
      <c r="L10" s="19">
        <v>31282.735000000001</v>
      </c>
      <c r="M10" s="19">
        <v>21344.844000000001</v>
      </c>
      <c r="N10" s="19">
        <v>19025.2</v>
      </c>
      <c r="O10" s="19">
        <v>2319.6439999999998</v>
      </c>
      <c r="P10" s="19">
        <v>9937.8909999999996</v>
      </c>
      <c r="Q10" s="19">
        <v>2729.3850000000002</v>
      </c>
      <c r="R10" s="19">
        <v>0</v>
      </c>
    </row>
    <row r="11" spans="1:18" ht="15" x14ac:dyDescent="0.35">
      <c r="A11" s="17">
        <v>2010</v>
      </c>
      <c r="B11" s="17" t="s">
        <v>53</v>
      </c>
      <c r="C11" s="18">
        <v>0.72834999999999994</v>
      </c>
      <c r="D11" s="18">
        <v>0.68726299999999996</v>
      </c>
      <c r="E11" s="18">
        <v>0.61542700000000006</v>
      </c>
      <c r="F11" s="18">
        <v>0.10452500000000001</v>
      </c>
      <c r="G11" s="18">
        <v>0.13693</v>
      </c>
      <c r="H11" s="18">
        <v>0.24145495038930609</v>
      </c>
      <c r="I11" s="18">
        <v>0</v>
      </c>
      <c r="J11" s="18">
        <v>0</v>
      </c>
      <c r="K11" s="19">
        <v>43012.637999999999</v>
      </c>
      <c r="L11" s="19">
        <v>31328.245999999999</v>
      </c>
      <c r="M11" s="19">
        <v>21530.741000000002</v>
      </c>
      <c r="N11" s="19">
        <v>19280.235000000001</v>
      </c>
      <c r="O11" s="19">
        <v>2250.5070000000001</v>
      </c>
      <c r="P11" s="19">
        <v>9797.5049999999992</v>
      </c>
      <c r="Q11" s="19">
        <v>2948.1970000000001</v>
      </c>
      <c r="R11" s="19">
        <v>0</v>
      </c>
    </row>
    <row r="12" spans="1:18" ht="15" x14ac:dyDescent="0.35">
      <c r="A12" s="17">
        <v>2010</v>
      </c>
      <c r="B12" s="17" t="s">
        <v>54</v>
      </c>
      <c r="C12" s="18">
        <v>0.72879499999999997</v>
      </c>
      <c r="D12" s="18">
        <v>0.68494500000000003</v>
      </c>
      <c r="E12" s="18">
        <v>0.61005200000000004</v>
      </c>
      <c r="F12" s="18">
        <v>0.10934099999999999</v>
      </c>
      <c r="G12" s="18">
        <v>0.125523</v>
      </c>
      <c r="H12" s="18">
        <v>0.23486400695679241</v>
      </c>
      <c r="I12" s="18">
        <v>0</v>
      </c>
      <c r="J12" s="18">
        <v>0</v>
      </c>
      <c r="K12" s="19">
        <v>43050.97</v>
      </c>
      <c r="L12" s="19">
        <v>31375.316999999999</v>
      </c>
      <c r="M12" s="19">
        <v>21490.364000000001</v>
      </c>
      <c r="N12" s="19">
        <v>19140.577000000001</v>
      </c>
      <c r="O12" s="19">
        <v>2349.7869999999998</v>
      </c>
      <c r="P12" s="19">
        <v>9884.9529999999995</v>
      </c>
      <c r="Q12" s="19">
        <v>2697.5259999999998</v>
      </c>
      <c r="R12" s="19">
        <v>0</v>
      </c>
    </row>
    <row r="13" spans="1:18" ht="15" x14ac:dyDescent="0.35">
      <c r="A13" s="17">
        <v>2010</v>
      </c>
      <c r="B13" s="17" t="s">
        <v>55</v>
      </c>
      <c r="C13" s="18">
        <v>0.72922300000000007</v>
      </c>
      <c r="D13" s="18">
        <v>0.67674400000000001</v>
      </c>
      <c r="E13" s="18">
        <v>0.60077000000000003</v>
      </c>
      <c r="F13" s="18">
        <v>0.112264</v>
      </c>
      <c r="G13" s="18">
        <v>0.11767</v>
      </c>
      <c r="H13" s="18">
        <v>0.22993455386704609</v>
      </c>
      <c r="I13" s="18">
        <v>0</v>
      </c>
      <c r="J13" s="18">
        <v>0</v>
      </c>
      <c r="K13" s="19">
        <v>43087.582999999999</v>
      </c>
      <c r="L13" s="19">
        <v>31420.444</v>
      </c>
      <c r="M13" s="19">
        <v>21263.594000000001</v>
      </c>
      <c r="N13" s="19">
        <v>18876.454000000002</v>
      </c>
      <c r="O13" s="19">
        <v>2387.14</v>
      </c>
      <c r="P13" s="19">
        <v>10156.85</v>
      </c>
      <c r="Q13" s="19">
        <v>2502.0949999999998</v>
      </c>
      <c r="R13" s="19">
        <v>0</v>
      </c>
    </row>
    <row r="14" spans="1:18" ht="15" x14ac:dyDescent="0.35">
      <c r="A14" s="17">
        <v>2011</v>
      </c>
      <c r="B14" s="17" t="s">
        <v>42</v>
      </c>
      <c r="C14" s="18">
        <v>0.72966800000000009</v>
      </c>
      <c r="D14" s="18">
        <v>0.67797300000000005</v>
      </c>
      <c r="E14" s="18">
        <v>0.58375900000000003</v>
      </c>
      <c r="F14" s="18">
        <v>0.13896500000000001</v>
      </c>
      <c r="G14" s="18">
        <v>0.11903900000000001</v>
      </c>
      <c r="H14" s="18">
        <v>0.25800388149933651</v>
      </c>
      <c r="I14" s="18">
        <v>0</v>
      </c>
      <c r="J14" s="18">
        <v>0</v>
      </c>
      <c r="K14" s="19">
        <v>43125.563000000002</v>
      </c>
      <c r="L14" s="19">
        <v>31467.350999999999</v>
      </c>
      <c r="M14" s="19">
        <v>21334.024000000001</v>
      </c>
      <c r="N14" s="19">
        <v>18369.334999999999</v>
      </c>
      <c r="O14" s="19">
        <v>2964.6889999999999</v>
      </c>
      <c r="P14" s="19">
        <v>10133.326999999999</v>
      </c>
      <c r="Q14" s="19">
        <v>2539.5720000000001</v>
      </c>
      <c r="R14" s="19">
        <v>0</v>
      </c>
    </row>
    <row r="15" spans="1:18" ht="15" x14ac:dyDescent="0.35">
      <c r="A15" s="17">
        <v>2011</v>
      </c>
      <c r="B15" s="17" t="s">
        <v>45</v>
      </c>
      <c r="C15" s="18">
        <v>0.73010799999999998</v>
      </c>
      <c r="D15" s="18">
        <v>0.67235900000000004</v>
      </c>
      <c r="E15" s="18">
        <v>0.58401499999999995</v>
      </c>
      <c r="F15" s="18">
        <v>0.13139300000000001</v>
      </c>
      <c r="G15" s="18">
        <v>0.12317500000000001</v>
      </c>
      <c r="H15" s="18">
        <v>0.25456795970979212</v>
      </c>
      <c r="I15" s="18">
        <v>0</v>
      </c>
      <c r="J15" s="18">
        <v>0</v>
      </c>
      <c r="K15" s="19">
        <v>43163.383999999998</v>
      </c>
      <c r="L15" s="19">
        <v>31513.949000000001</v>
      </c>
      <c r="M15" s="19">
        <v>21188.671999999999</v>
      </c>
      <c r="N15" s="19">
        <v>18404.62</v>
      </c>
      <c r="O15" s="19">
        <v>2784.0520000000001</v>
      </c>
      <c r="P15" s="19">
        <v>10325.277</v>
      </c>
      <c r="Q15" s="19">
        <v>2609.9050000000002</v>
      </c>
      <c r="R15" s="19">
        <v>0</v>
      </c>
    </row>
    <row r="16" spans="1:18" ht="15" x14ac:dyDescent="0.35">
      <c r="A16" s="17">
        <v>2011</v>
      </c>
      <c r="B16" s="17" t="s">
        <v>46</v>
      </c>
      <c r="C16" s="18">
        <v>0.73050700000000002</v>
      </c>
      <c r="D16" s="18">
        <v>0.67344599999999999</v>
      </c>
      <c r="E16" s="18">
        <v>0.59971600000000003</v>
      </c>
      <c r="F16" s="18">
        <v>0.109483</v>
      </c>
      <c r="G16" s="18">
        <v>0.119577</v>
      </c>
      <c r="H16" s="18">
        <v>0.22905930331873819</v>
      </c>
      <c r="I16" s="18">
        <v>0</v>
      </c>
      <c r="J16" s="18">
        <v>0</v>
      </c>
      <c r="K16" s="19">
        <v>43197.303</v>
      </c>
      <c r="L16" s="19">
        <v>31555.953000000001</v>
      </c>
      <c r="M16" s="19">
        <v>21251.239000000001</v>
      </c>
      <c r="N16" s="19">
        <v>18924.596000000001</v>
      </c>
      <c r="O16" s="19">
        <v>2326.6439999999998</v>
      </c>
      <c r="P16" s="19">
        <v>10304.714</v>
      </c>
      <c r="Q16" s="19">
        <v>2541.15</v>
      </c>
      <c r="R16" s="19">
        <v>0</v>
      </c>
    </row>
    <row r="17" spans="1:18" ht="15" x14ac:dyDescent="0.35">
      <c r="A17" s="17">
        <v>2011</v>
      </c>
      <c r="B17" s="17" t="s">
        <v>47</v>
      </c>
      <c r="C17" s="18">
        <v>0.73094800000000004</v>
      </c>
      <c r="D17" s="18">
        <v>0.67393900000000007</v>
      </c>
      <c r="E17" s="18">
        <v>0.59795699999999996</v>
      </c>
      <c r="F17" s="18">
        <v>0.112743</v>
      </c>
      <c r="G17" s="18">
        <v>0.122726</v>
      </c>
      <c r="H17" s="18">
        <v>0.23546920591515749</v>
      </c>
      <c r="I17" s="18">
        <v>0</v>
      </c>
      <c r="J17" s="18">
        <v>0</v>
      </c>
      <c r="K17" s="19">
        <v>43234.936000000002</v>
      </c>
      <c r="L17" s="19">
        <v>31602.499</v>
      </c>
      <c r="M17" s="19">
        <v>21298.165000000001</v>
      </c>
      <c r="N17" s="19">
        <v>18896.946</v>
      </c>
      <c r="O17" s="19">
        <v>2401.2190000000001</v>
      </c>
      <c r="P17" s="19">
        <v>10304.334000000001</v>
      </c>
      <c r="Q17" s="19">
        <v>2613.8429999999998</v>
      </c>
      <c r="R17" s="19">
        <v>0</v>
      </c>
    </row>
    <row r="18" spans="1:18" ht="15" x14ac:dyDescent="0.35">
      <c r="A18" s="17">
        <v>2011</v>
      </c>
      <c r="B18" s="17" t="s">
        <v>48</v>
      </c>
      <c r="C18" s="18">
        <v>0.73137699999999994</v>
      </c>
      <c r="D18" s="18">
        <v>0.68103800000000003</v>
      </c>
      <c r="E18" s="18">
        <v>0.60235399999999995</v>
      </c>
      <c r="F18" s="18">
        <v>0.115536</v>
      </c>
      <c r="G18" s="18">
        <v>0.11711100000000001</v>
      </c>
      <c r="H18" s="18">
        <v>0.232647447435298</v>
      </c>
      <c r="I18" s="18">
        <v>0</v>
      </c>
      <c r="J18" s="18">
        <v>0</v>
      </c>
      <c r="K18" s="19">
        <v>43271.472999999998</v>
      </c>
      <c r="L18" s="19">
        <v>31647.774000000001</v>
      </c>
      <c r="M18" s="19">
        <v>21553.342000000001</v>
      </c>
      <c r="N18" s="19">
        <v>19063.148000000001</v>
      </c>
      <c r="O18" s="19">
        <v>2490.1950000000002</v>
      </c>
      <c r="P18" s="19">
        <v>10094.432000000001</v>
      </c>
      <c r="Q18" s="19">
        <v>2524.1350000000002</v>
      </c>
      <c r="R18" s="19">
        <v>0</v>
      </c>
    </row>
    <row r="19" spans="1:18" ht="15" x14ac:dyDescent="0.35">
      <c r="A19" s="17">
        <v>2011</v>
      </c>
      <c r="B19" s="17" t="s">
        <v>49</v>
      </c>
      <c r="C19" s="18">
        <v>0.73182700000000001</v>
      </c>
      <c r="D19" s="18">
        <v>0.67536399999999996</v>
      </c>
      <c r="E19" s="18">
        <v>0.600831</v>
      </c>
      <c r="F19" s="18">
        <v>0.11036</v>
      </c>
      <c r="G19" s="18">
        <v>0.11290799999999999</v>
      </c>
      <c r="H19" s="18">
        <v>0.22326794723080379</v>
      </c>
      <c r="I19" s="18">
        <v>0</v>
      </c>
      <c r="J19" s="18">
        <v>0</v>
      </c>
      <c r="K19" s="19">
        <v>43309.417999999998</v>
      </c>
      <c r="L19" s="19">
        <v>31694.995999999999</v>
      </c>
      <c r="M19" s="19">
        <v>21405.67</v>
      </c>
      <c r="N19" s="19">
        <v>19043.343000000001</v>
      </c>
      <c r="O19" s="19">
        <v>2362.3270000000002</v>
      </c>
      <c r="P19" s="19">
        <v>10289.325999999999</v>
      </c>
      <c r="Q19" s="19">
        <v>2416.873</v>
      </c>
      <c r="R19" s="19">
        <v>0</v>
      </c>
    </row>
    <row r="20" spans="1:18" ht="15" x14ac:dyDescent="0.35">
      <c r="A20" s="17">
        <v>2011</v>
      </c>
      <c r="B20" s="17" t="s">
        <v>50</v>
      </c>
      <c r="C20" s="18">
        <v>0.73221800000000004</v>
      </c>
      <c r="D20" s="18">
        <v>0.67851399999999995</v>
      </c>
      <c r="E20" s="18">
        <v>0.59910099999999999</v>
      </c>
      <c r="F20" s="18">
        <v>0.11704000000000001</v>
      </c>
      <c r="G20" s="18">
        <v>0.125166</v>
      </c>
      <c r="H20" s="18">
        <v>0.2422056121431575</v>
      </c>
      <c r="I20" s="18">
        <v>0</v>
      </c>
      <c r="J20" s="18">
        <v>0</v>
      </c>
      <c r="K20" s="19">
        <v>43342.394</v>
      </c>
      <c r="L20" s="19">
        <v>31736.082999999999</v>
      </c>
      <c r="M20" s="19">
        <v>21533.378000000001</v>
      </c>
      <c r="N20" s="19">
        <v>19013.116999999998</v>
      </c>
      <c r="O20" s="19">
        <v>2520.2620000000002</v>
      </c>
      <c r="P20" s="19">
        <v>10202.705</v>
      </c>
      <c r="Q20" s="19">
        <v>2695.2429999999999</v>
      </c>
      <c r="R20" s="19">
        <v>0</v>
      </c>
    </row>
    <row r="21" spans="1:18" ht="15.75" customHeight="1" x14ac:dyDescent="0.35">
      <c r="A21" s="17">
        <v>2011</v>
      </c>
      <c r="B21" s="17" t="s">
        <v>51</v>
      </c>
      <c r="C21" s="18">
        <v>0.7326649999999999</v>
      </c>
      <c r="D21" s="18">
        <v>0.66932500000000006</v>
      </c>
      <c r="E21" s="18">
        <v>0.59960999999999998</v>
      </c>
      <c r="F21" s="18">
        <v>0.104157</v>
      </c>
      <c r="G21" s="18">
        <v>0.113167</v>
      </c>
      <c r="H21" s="18">
        <v>0.21732412871887949</v>
      </c>
      <c r="I21" s="18">
        <v>0</v>
      </c>
      <c r="J21" s="18">
        <v>0</v>
      </c>
      <c r="K21" s="19">
        <v>43380.133999999998</v>
      </c>
      <c r="L21" s="19">
        <v>31783.127</v>
      </c>
      <c r="M21" s="19">
        <v>21273.242999999999</v>
      </c>
      <c r="N21" s="19">
        <v>19057.486000000001</v>
      </c>
      <c r="O21" s="19">
        <v>2215.7570000000001</v>
      </c>
      <c r="P21" s="19">
        <v>10509.884</v>
      </c>
      <c r="Q21" s="19">
        <v>2407.4319999999998</v>
      </c>
      <c r="R21" s="19">
        <v>0</v>
      </c>
    </row>
    <row r="22" spans="1:18" ht="15.75" customHeight="1" x14ac:dyDescent="0.35">
      <c r="A22" s="17">
        <v>2011</v>
      </c>
      <c r="B22" s="17" t="s">
        <v>52</v>
      </c>
      <c r="C22" s="18">
        <v>0.73310399999999998</v>
      </c>
      <c r="D22" s="18">
        <v>0.68225499999999994</v>
      </c>
      <c r="E22" s="18">
        <v>0.61452099999999998</v>
      </c>
      <c r="F22" s="18">
        <v>9.9278999999999992E-2</v>
      </c>
      <c r="G22" s="18">
        <v>0.112521</v>
      </c>
      <c r="H22" s="18">
        <v>0.2118002443304878</v>
      </c>
      <c r="I22" s="18">
        <v>0</v>
      </c>
      <c r="J22" s="18">
        <v>0</v>
      </c>
      <c r="K22" s="19">
        <v>43417.146000000001</v>
      </c>
      <c r="L22" s="19">
        <v>31829.269</v>
      </c>
      <c r="M22" s="19">
        <v>21715.669000000002</v>
      </c>
      <c r="N22" s="19">
        <v>19559.757000000001</v>
      </c>
      <c r="O22" s="19">
        <v>2155.9110000000001</v>
      </c>
      <c r="P22" s="19">
        <v>10113.6</v>
      </c>
      <c r="Q22" s="19">
        <v>2443.473</v>
      </c>
      <c r="R22" s="19">
        <v>0</v>
      </c>
    </row>
    <row r="23" spans="1:18" ht="15.75" customHeight="1" x14ac:dyDescent="0.35">
      <c r="A23" s="17">
        <v>2011</v>
      </c>
      <c r="B23" s="17" t="s">
        <v>53</v>
      </c>
      <c r="C23" s="18">
        <v>0.73352500000000009</v>
      </c>
      <c r="D23" s="18">
        <v>0.70617500000000011</v>
      </c>
      <c r="E23" s="18">
        <v>0.64007999999999998</v>
      </c>
      <c r="F23" s="18">
        <v>9.3595999999999999E-2</v>
      </c>
      <c r="G23" s="18">
        <v>0.124903</v>
      </c>
      <c r="H23" s="18">
        <v>0.21849802299192109</v>
      </c>
      <c r="I23" s="18">
        <v>0</v>
      </c>
      <c r="J23" s="18">
        <v>0</v>
      </c>
      <c r="K23" s="19">
        <v>43452.451999999997</v>
      </c>
      <c r="L23" s="19">
        <v>31873.466</v>
      </c>
      <c r="M23" s="19">
        <v>22508.254000000001</v>
      </c>
      <c r="N23" s="19">
        <v>20401.581999999999</v>
      </c>
      <c r="O23" s="19">
        <v>2106.6709999999998</v>
      </c>
      <c r="P23" s="19">
        <v>9365.2119999999995</v>
      </c>
      <c r="Q23" s="19">
        <v>2811.3380000000002</v>
      </c>
      <c r="R23" s="19">
        <v>0</v>
      </c>
    </row>
    <row r="24" spans="1:18" ht="15.75" customHeight="1" x14ac:dyDescent="0.35">
      <c r="A24" s="17">
        <v>2011</v>
      </c>
      <c r="B24" s="17" t="s">
        <v>54</v>
      </c>
      <c r="C24" s="18">
        <v>0.73395700000000008</v>
      </c>
      <c r="D24" s="18">
        <v>0.695268</v>
      </c>
      <c r="E24" s="18">
        <v>0.62926300000000002</v>
      </c>
      <c r="F24" s="18">
        <v>9.4934999999999992E-2</v>
      </c>
      <c r="G24" s="18">
        <v>0.12041399999999999</v>
      </c>
      <c r="H24" s="18">
        <v>0.21534847951152811</v>
      </c>
      <c r="I24" s="18">
        <v>0</v>
      </c>
      <c r="J24" s="18">
        <v>0</v>
      </c>
      <c r="K24" s="19">
        <v>43489.040999999997</v>
      </c>
      <c r="L24" s="19">
        <v>31919.075000000001</v>
      </c>
      <c r="M24" s="19">
        <v>22192.309000000001</v>
      </c>
      <c r="N24" s="19">
        <v>20085.484</v>
      </c>
      <c r="O24" s="19">
        <v>2106.8249999999998</v>
      </c>
      <c r="P24" s="19">
        <v>9726.7659999999996</v>
      </c>
      <c r="Q24" s="19">
        <v>2672.2550000000001</v>
      </c>
      <c r="R24" s="19">
        <v>0</v>
      </c>
    </row>
    <row r="25" spans="1:18" ht="15.75" customHeight="1" x14ac:dyDescent="0.35">
      <c r="A25" s="17">
        <v>2011</v>
      </c>
      <c r="B25" s="17" t="s">
        <v>55</v>
      </c>
      <c r="C25" s="18">
        <v>0.73437399999999997</v>
      </c>
      <c r="D25" s="18">
        <v>0.68523100000000003</v>
      </c>
      <c r="E25" s="18">
        <v>0.61624499999999993</v>
      </c>
      <c r="F25" s="18">
        <v>0.100677</v>
      </c>
      <c r="G25" s="18">
        <v>0.115702</v>
      </c>
      <c r="H25" s="18">
        <v>0.2163783712853436</v>
      </c>
      <c r="I25" s="18">
        <v>0</v>
      </c>
      <c r="J25" s="18">
        <v>0</v>
      </c>
      <c r="K25" s="19">
        <v>43523.962</v>
      </c>
      <c r="L25" s="19">
        <v>31962.861000000001</v>
      </c>
      <c r="M25" s="19">
        <v>21901.957999999999</v>
      </c>
      <c r="N25" s="19">
        <v>19696.944</v>
      </c>
      <c r="O25" s="19">
        <v>2205.0140000000001</v>
      </c>
      <c r="P25" s="19">
        <v>10060.903</v>
      </c>
      <c r="Q25" s="19">
        <v>2534.096</v>
      </c>
      <c r="R25" s="19">
        <v>0</v>
      </c>
    </row>
    <row r="26" spans="1:18" ht="15.75" customHeight="1" x14ac:dyDescent="0.35">
      <c r="A26" s="17">
        <v>2012</v>
      </c>
      <c r="B26" s="17" t="s">
        <v>42</v>
      </c>
      <c r="C26" s="18">
        <v>0.73480500000000004</v>
      </c>
      <c r="D26" s="18">
        <v>0.68424899999999989</v>
      </c>
      <c r="E26" s="18">
        <v>0.59672700000000001</v>
      </c>
      <c r="F26" s="18">
        <v>0.127911</v>
      </c>
      <c r="G26" s="18">
        <v>0.114066</v>
      </c>
      <c r="H26" s="18">
        <v>0.24197606409523881</v>
      </c>
      <c r="I26" s="18">
        <v>0</v>
      </c>
      <c r="J26" s="18">
        <v>0</v>
      </c>
      <c r="K26" s="19">
        <v>43560.283000000003</v>
      </c>
      <c r="L26" s="19">
        <v>32008.306</v>
      </c>
      <c r="M26" s="19">
        <v>21901.657999999999</v>
      </c>
      <c r="N26" s="19">
        <v>19100.205999999998</v>
      </c>
      <c r="O26" s="19">
        <v>2801.453</v>
      </c>
      <c r="P26" s="19">
        <v>10106.647999999999</v>
      </c>
      <c r="Q26" s="19">
        <v>2498.2240000000002</v>
      </c>
      <c r="R26" s="19">
        <v>0</v>
      </c>
    </row>
    <row r="27" spans="1:18" ht="15.75" customHeight="1" x14ac:dyDescent="0.35">
      <c r="A27" s="17">
        <v>2012</v>
      </c>
      <c r="B27" s="17" t="s">
        <v>45</v>
      </c>
      <c r="C27" s="18">
        <v>0.73523300000000003</v>
      </c>
      <c r="D27" s="18">
        <v>0.68814800000000009</v>
      </c>
      <c r="E27" s="18">
        <v>0.60505399999999998</v>
      </c>
      <c r="F27" s="18">
        <v>0.12075</v>
      </c>
      <c r="G27" s="18">
        <v>0.128362</v>
      </c>
      <c r="H27" s="18">
        <v>0.24911249851977299</v>
      </c>
      <c r="I27" s="18">
        <v>0</v>
      </c>
      <c r="J27" s="18">
        <v>0</v>
      </c>
      <c r="K27" s="19">
        <v>43596.148000000001</v>
      </c>
      <c r="L27" s="19">
        <v>32053.335999999999</v>
      </c>
      <c r="M27" s="19">
        <v>22057.428</v>
      </c>
      <c r="N27" s="19">
        <v>19393.989000000001</v>
      </c>
      <c r="O27" s="19">
        <v>2663.4389999999999</v>
      </c>
      <c r="P27" s="19">
        <v>9995.9079999999994</v>
      </c>
      <c r="Q27" s="19">
        <v>2831.3420000000001</v>
      </c>
      <c r="R27" s="19">
        <v>0</v>
      </c>
    </row>
    <row r="28" spans="1:18" ht="15.75" customHeight="1" x14ac:dyDescent="0.35">
      <c r="A28" s="17">
        <v>2012</v>
      </c>
      <c r="B28" s="17" t="s">
        <v>46</v>
      </c>
      <c r="C28" s="18">
        <v>0.73563299999999998</v>
      </c>
      <c r="D28" s="18">
        <v>0.68771400000000005</v>
      </c>
      <c r="E28" s="18">
        <v>0.61548700000000001</v>
      </c>
      <c r="F28" s="18">
        <v>0.10502400000000001</v>
      </c>
      <c r="G28" s="18">
        <v>0.11723799999999999</v>
      </c>
      <c r="H28" s="18">
        <v>0.2222620303542745</v>
      </c>
      <c r="I28" s="18">
        <v>0</v>
      </c>
      <c r="J28" s="18">
        <v>0</v>
      </c>
      <c r="K28" s="19">
        <v>43629.792999999998</v>
      </c>
      <c r="L28" s="19">
        <v>32095.535</v>
      </c>
      <c r="M28" s="19">
        <v>22072.542000000001</v>
      </c>
      <c r="N28" s="19">
        <v>19754.385999999999</v>
      </c>
      <c r="O28" s="19">
        <v>2318.1559999999999</v>
      </c>
      <c r="P28" s="19">
        <v>10022.993</v>
      </c>
      <c r="Q28" s="19">
        <v>2587.732</v>
      </c>
      <c r="R28" s="19">
        <v>0</v>
      </c>
    </row>
    <row r="29" spans="1:18" ht="15.75" customHeight="1" x14ac:dyDescent="0.35">
      <c r="A29" s="17">
        <v>2012</v>
      </c>
      <c r="B29" s="17" t="s">
        <v>47</v>
      </c>
      <c r="C29" s="18">
        <v>0.73606099999999997</v>
      </c>
      <c r="D29" s="18">
        <v>0.68823800000000002</v>
      </c>
      <c r="E29" s="18">
        <v>0.61193399999999998</v>
      </c>
      <c r="F29" s="18">
        <v>0.11087</v>
      </c>
      <c r="G29" s="18">
        <v>0.12904499999999999</v>
      </c>
      <c r="H29" s="18">
        <v>0.2399150987852966</v>
      </c>
      <c r="I29" s="18">
        <v>0</v>
      </c>
      <c r="J29" s="18">
        <v>0</v>
      </c>
      <c r="K29" s="19">
        <v>43665.5</v>
      </c>
      <c r="L29" s="19">
        <v>32140.458999999999</v>
      </c>
      <c r="M29" s="19">
        <v>22120.295999999998</v>
      </c>
      <c r="N29" s="19">
        <v>19667.828000000001</v>
      </c>
      <c r="O29" s="19">
        <v>2452.4679999999998</v>
      </c>
      <c r="P29" s="19">
        <v>10020.163</v>
      </c>
      <c r="Q29" s="19">
        <v>2854.5250000000001</v>
      </c>
      <c r="R29" s="19">
        <v>0</v>
      </c>
    </row>
    <row r="30" spans="1:18" ht="15.75" customHeight="1" x14ac:dyDescent="0.35">
      <c r="A30" s="17">
        <v>2012</v>
      </c>
      <c r="B30" s="17" t="s">
        <v>48</v>
      </c>
      <c r="C30" s="18">
        <v>0.73647499999999999</v>
      </c>
      <c r="D30" s="18">
        <v>0.69125000000000003</v>
      </c>
      <c r="E30" s="18">
        <v>0.61524699999999999</v>
      </c>
      <c r="F30" s="18">
        <v>0.10995000000000001</v>
      </c>
      <c r="G30" s="18">
        <v>0.12873699999999999</v>
      </c>
      <c r="H30" s="18">
        <v>0.23868636466406901</v>
      </c>
      <c r="I30" s="18">
        <v>0</v>
      </c>
      <c r="J30" s="18">
        <v>0</v>
      </c>
      <c r="K30" s="19">
        <v>43700.201000000001</v>
      </c>
      <c r="L30" s="19">
        <v>32184.113000000001</v>
      </c>
      <c r="M30" s="19">
        <v>22247.27</v>
      </c>
      <c r="N30" s="19">
        <v>19801.194</v>
      </c>
      <c r="O30" s="19">
        <v>2446.0770000000002</v>
      </c>
      <c r="P30" s="19">
        <v>9936.8430000000008</v>
      </c>
      <c r="Q30" s="19">
        <v>2864.0430000000001</v>
      </c>
      <c r="R30" s="19">
        <v>0</v>
      </c>
    </row>
    <row r="31" spans="1:18" ht="15.75" customHeight="1" x14ac:dyDescent="0.35">
      <c r="A31" s="17">
        <v>2012</v>
      </c>
      <c r="B31" s="17" t="s">
        <v>49</v>
      </c>
      <c r="C31" s="18">
        <v>0.73691100000000009</v>
      </c>
      <c r="D31" s="18">
        <v>0.69479299999999999</v>
      </c>
      <c r="E31" s="18">
        <v>0.62362000000000006</v>
      </c>
      <c r="F31" s="18">
        <v>0.102437</v>
      </c>
      <c r="G31" s="18">
        <v>0.123849</v>
      </c>
      <c r="H31" s="18">
        <v>0.22628645681244569</v>
      </c>
      <c r="I31" s="18">
        <v>0</v>
      </c>
      <c r="J31" s="18">
        <v>0</v>
      </c>
      <c r="K31" s="19">
        <v>43736.400999999998</v>
      </c>
      <c r="L31" s="19">
        <v>32229.815999999999</v>
      </c>
      <c r="M31" s="19">
        <v>22393.037</v>
      </c>
      <c r="N31" s="19">
        <v>20099.161</v>
      </c>
      <c r="O31" s="19">
        <v>2293.8760000000002</v>
      </c>
      <c r="P31" s="19">
        <v>9836.7790000000005</v>
      </c>
      <c r="Q31" s="19">
        <v>2773.3649999999998</v>
      </c>
      <c r="R31" s="19">
        <v>0</v>
      </c>
    </row>
    <row r="32" spans="1:18" ht="15.75" customHeight="1" x14ac:dyDescent="0.35">
      <c r="A32" s="17">
        <v>2012</v>
      </c>
      <c r="B32" s="17" t="s">
        <v>50</v>
      </c>
      <c r="C32" s="18">
        <v>0.73728700000000003</v>
      </c>
      <c r="D32" s="18">
        <v>0.68131399999999998</v>
      </c>
      <c r="E32" s="18">
        <v>0.60530799999999996</v>
      </c>
      <c r="F32" s="18">
        <v>0.111558</v>
      </c>
      <c r="G32" s="18">
        <v>0.13166800000000001</v>
      </c>
      <c r="H32" s="18">
        <v>0.2432256373993146</v>
      </c>
      <c r="I32" s="18">
        <v>0</v>
      </c>
      <c r="J32" s="18">
        <v>0</v>
      </c>
      <c r="K32" s="19">
        <v>43768.455999999998</v>
      </c>
      <c r="L32" s="19">
        <v>32269.913</v>
      </c>
      <c r="M32" s="19">
        <v>21985.942999999999</v>
      </c>
      <c r="N32" s="19">
        <v>19533.234</v>
      </c>
      <c r="O32" s="19">
        <v>2452.7089999999998</v>
      </c>
      <c r="P32" s="19">
        <v>10283.969999999999</v>
      </c>
      <c r="Q32" s="19">
        <v>2894.8359999999998</v>
      </c>
      <c r="R32" s="19">
        <v>0</v>
      </c>
    </row>
    <row r="33" spans="1:18" ht="15.75" customHeight="1" x14ac:dyDescent="0.35">
      <c r="A33" s="17">
        <v>2012</v>
      </c>
      <c r="B33" s="17" t="s">
        <v>51</v>
      </c>
      <c r="C33" s="18">
        <v>0.73772000000000004</v>
      </c>
      <c r="D33" s="18">
        <v>0.68407399999999996</v>
      </c>
      <c r="E33" s="18">
        <v>0.61573999999999995</v>
      </c>
      <c r="F33" s="18">
        <v>9.9892999999999996E-2</v>
      </c>
      <c r="G33" s="18">
        <v>0.121909</v>
      </c>
      <c r="H33" s="18">
        <v>0.2218022140951858</v>
      </c>
      <c r="I33" s="18">
        <v>0</v>
      </c>
      <c r="J33" s="18">
        <v>0</v>
      </c>
      <c r="K33" s="19">
        <v>43804.555999999997</v>
      </c>
      <c r="L33" s="19">
        <v>32315.483</v>
      </c>
      <c r="M33" s="19">
        <v>22106.186000000002</v>
      </c>
      <c r="N33" s="19">
        <v>19897.938999999998</v>
      </c>
      <c r="O33" s="19">
        <v>2208.2469999999998</v>
      </c>
      <c r="P33" s="19">
        <v>10209.297</v>
      </c>
      <c r="Q33" s="19">
        <v>2694.9540000000002</v>
      </c>
      <c r="R33" s="19">
        <v>0</v>
      </c>
    </row>
    <row r="34" spans="1:18" ht="15.75" customHeight="1" x14ac:dyDescent="0.35">
      <c r="A34" s="17">
        <v>2012</v>
      </c>
      <c r="B34" s="17" t="s">
        <v>52</v>
      </c>
      <c r="C34" s="18">
        <v>0.73814199999999996</v>
      </c>
      <c r="D34" s="18">
        <v>0.6759480000000001</v>
      </c>
      <c r="E34" s="18">
        <v>0.60737699999999994</v>
      </c>
      <c r="F34" s="18">
        <v>0.10144400000000001</v>
      </c>
      <c r="G34" s="18">
        <v>0.11836099999999999</v>
      </c>
      <c r="H34" s="18">
        <v>0.21980453717873841</v>
      </c>
      <c r="I34" s="18">
        <v>0</v>
      </c>
      <c r="J34" s="18">
        <v>0</v>
      </c>
      <c r="K34" s="19">
        <v>43839.928</v>
      </c>
      <c r="L34" s="19">
        <v>32360.075000000001</v>
      </c>
      <c r="M34" s="19">
        <v>21873.724999999999</v>
      </c>
      <c r="N34" s="19">
        <v>19654.771000000001</v>
      </c>
      <c r="O34" s="19">
        <v>2218.9540000000002</v>
      </c>
      <c r="P34" s="19">
        <v>10486.35</v>
      </c>
      <c r="Q34" s="19">
        <v>2588.9899999999998</v>
      </c>
      <c r="R34" s="19">
        <v>0</v>
      </c>
    </row>
    <row r="35" spans="1:18" ht="15.75" customHeight="1" x14ac:dyDescent="0.35">
      <c r="A35" s="17">
        <v>2012</v>
      </c>
      <c r="B35" s="17" t="s">
        <v>53</v>
      </c>
      <c r="C35" s="18">
        <v>0.73854900000000001</v>
      </c>
      <c r="D35" s="18">
        <v>0.69064800000000004</v>
      </c>
      <c r="E35" s="18">
        <v>0.62732100000000002</v>
      </c>
      <c r="F35" s="18">
        <v>9.1691999999999996E-2</v>
      </c>
      <c r="G35" s="18">
        <v>0.118779</v>
      </c>
      <c r="H35" s="18">
        <v>0.2104702463051942</v>
      </c>
      <c r="I35" s="18">
        <v>0</v>
      </c>
      <c r="J35" s="18">
        <v>0</v>
      </c>
      <c r="K35" s="19">
        <v>43874.118000000002</v>
      </c>
      <c r="L35" s="19">
        <v>32403.173999999999</v>
      </c>
      <c r="M35" s="19">
        <v>22379.187000000002</v>
      </c>
      <c r="N35" s="19">
        <v>20327.203000000001</v>
      </c>
      <c r="O35" s="19">
        <v>2051.9839999999999</v>
      </c>
      <c r="P35" s="19">
        <v>10023.986999999999</v>
      </c>
      <c r="Q35" s="19">
        <v>2658.1689999999999</v>
      </c>
      <c r="R35" s="19">
        <v>0</v>
      </c>
    </row>
    <row r="36" spans="1:18" ht="15.75" customHeight="1" x14ac:dyDescent="0.35">
      <c r="A36" s="17">
        <v>2012</v>
      </c>
      <c r="B36" s="17" t="s">
        <v>54</v>
      </c>
      <c r="C36" s="18">
        <v>0.73896499999999998</v>
      </c>
      <c r="D36" s="18">
        <v>0.68053399999999997</v>
      </c>
      <c r="E36" s="18">
        <v>0.616143</v>
      </c>
      <c r="F36" s="18">
        <v>9.4618999999999995E-2</v>
      </c>
      <c r="G36" s="18">
        <v>0.114133</v>
      </c>
      <c r="H36" s="18">
        <v>0.20875189622183979</v>
      </c>
      <c r="I36" s="18">
        <v>0</v>
      </c>
      <c r="J36" s="18">
        <v>0</v>
      </c>
      <c r="K36" s="19">
        <v>43908.985999999997</v>
      </c>
      <c r="L36" s="19">
        <v>32447.184000000001</v>
      </c>
      <c r="M36" s="19">
        <v>22081.409</v>
      </c>
      <c r="N36" s="19">
        <v>19992.092000000001</v>
      </c>
      <c r="O36" s="19">
        <v>2089.317</v>
      </c>
      <c r="P36" s="19">
        <v>10365.775</v>
      </c>
      <c r="Q36" s="19">
        <v>2520.2190000000001</v>
      </c>
      <c r="R36" s="19">
        <v>0</v>
      </c>
    </row>
    <row r="37" spans="1:18" ht="15.75" customHeight="1" x14ac:dyDescent="0.35">
      <c r="A37" s="17">
        <v>2012</v>
      </c>
      <c r="B37" s="17" t="s">
        <v>55</v>
      </c>
      <c r="C37" s="18">
        <v>0.73936499999999994</v>
      </c>
      <c r="D37" s="18">
        <v>0.68288899999999997</v>
      </c>
      <c r="E37" s="18">
        <v>0.61500699999999997</v>
      </c>
      <c r="F37" s="18">
        <v>9.9404000000000006E-2</v>
      </c>
      <c r="G37" s="18">
        <v>0.105516</v>
      </c>
      <c r="H37" s="18">
        <v>0.20492059447079669</v>
      </c>
      <c r="I37" s="18">
        <v>0</v>
      </c>
      <c r="J37" s="18">
        <v>0</v>
      </c>
      <c r="K37" s="19">
        <v>43942.947999999997</v>
      </c>
      <c r="L37" s="19">
        <v>32489.883000000002</v>
      </c>
      <c r="M37" s="19">
        <v>22186.993999999999</v>
      </c>
      <c r="N37" s="19">
        <v>19981.510999999999</v>
      </c>
      <c r="O37" s="19">
        <v>2205.4830000000002</v>
      </c>
      <c r="P37" s="19">
        <v>10302.888999999999</v>
      </c>
      <c r="Q37" s="19">
        <v>2341.0889999999999</v>
      </c>
      <c r="R37" s="19">
        <v>0</v>
      </c>
    </row>
    <row r="38" spans="1:18" ht="15.75" customHeight="1" x14ac:dyDescent="0.35">
      <c r="A38" s="17">
        <v>2013</v>
      </c>
      <c r="B38" s="17" t="s">
        <v>42</v>
      </c>
      <c r="C38" s="18">
        <v>0.73977999999999999</v>
      </c>
      <c r="D38" s="18">
        <v>0.67753600000000003</v>
      </c>
      <c r="E38" s="18">
        <v>0.59391800000000006</v>
      </c>
      <c r="F38" s="18">
        <v>0.123415</v>
      </c>
      <c r="G38" s="18">
        <v>0.11359</v>
      </c>
      <c r="H38" s="18">
        <v>0.23700513322285471</v>
      </c>
      <c r="I38" s="18">
        <v>0</v>
      </c>
      <c r="J38" s="18">
        <v>0</v>
      </c>
      <c r="K38" s="19">
        <v>43977.794999999998</v>
      </c>
      <c r="L38" s="19">
        <v>32533.899000000001</v>
      </c>
      <c r="M38" s="19">
        <v>22042.877</v>
      </c>
      <c r="N38" s="19">
        <v>19322.463</v>
      </c>
      <c r="O38" s="19">
        <v>2720.4140000000002</v>
      </c>
      <c r="P38" s="19">
        <v>10491.022000000001</v>
      </c>
      <c r="Q38" s="19">
        <v>2503.8609999999999</v>
      </c>
      <c r="R38" s="19">
        <v>0</v>
      </c>
    </row>
    <row r="39" spans="1:18" ht="15.75" customHeight="1" x14ac:dyDescent="0.35">
      <c r="A39" s="17">
        <v>2013</v>
      </c>
      <c r="B39" s="17" t="s">
        <v>45</v>
      </c>
      <c r="C39" s="18">
        <v>0.74019199999999996</v>
      </c>
      <c r="D39" s="18">
        <v>0.6748829999999999</v>
      </c>
      <c r="E39" s="18">
        <v>0.59382599999999996</v>
      </c>
      <c r="F39" s="18">
        <v>0.120105</v>
      </c>
      <c r="G39" s="18">
        <v>0.123518</v>
      </c>
      <c r="H39" s="18">
        <v>0.2436236144833018</v>
      </c>
      <c r="I39" s="18">
        <v>0</v>
      </c>
      <c r="J39" s="18">
        <v>0</v>
      </c>
      <c r="K39" s="19">
        <v>44012.644</v>
      </c>
      <c r="L39" s="19">
        <v>32577.819</v>
      </c>
      <c r="M39" s="19">
        <v>21986.202000000001</v>
      </c>
      <c r="N39" s="19">
        <v>19345.544999999998</v>
      </c>
      <c r="O39" s="19">
        <v>2640.6570000000002</v>
      </c>
      <c r="P39" s="19">
        <v>10591.617</v>
      </c>
      <c r="Q39" s="19">
        <v>2715.701</v>
      </c>
      <c r="R39" s="19">
        <v>0</v>
      </c>
    </row>
    <row r="40" spans="1:18" ht="15.75" customHeight="1" x14ac:dyDescent="0.35">
      <c r="A40" s="17">
        <v>2013</v>
      </c>
      <c r="B40" s="17" t="s">
        <v>46</v>
      </c>
      <c r="C40" s="18">
        <v>0.74056200000000005</v>
      </c>
      <c r="D40" s="18">
        <v>0.66703999999999997</v>
      </c>
      <c r="E40" s="18">
        <v>0.59777599999999997</v>
      </c>
      <c r="F40" s="18">
        <v>0.103838</v>
      </c>
      <c r="G40" s="18">
        <v>0.11251700000000001</v>
      </c>
      <c r="H40" s="18">
        <v>0.21635419785858459</v>
      </c>
      <c r="I40" s="18">
        <v>0</v>
      </c>
      <c r="J40" s="18">
        <v>0</v>
      </c>
      <c r="K40" s="19">
        <v>44044.144</v>
      </c>
      <c r="L40" s="19">
        <v>32617.4</v>
      </c>
      <c r="M40" s="19">
        <v>21757.105</v>
      </c>
      <c r="N40" s="19">
        <v>19497.899000000001</v>
      </c>
      <c r="O40" s="19">
        <v>2259.2069999999999</v>
      </c>
      <c r="P40" s="19">
        <v>10860.295</v>
      </c>
      <c r="Q40" s="19">
        <v>2448.0340000000001</v>
      </c>
      <c r="R40" s="19">
        <v>0</v>
      </c>
    </row>
    <row r="41" spans="1:18" ht="15.75" customHeight="1" x14ac:dyDescent="0.35">
      <c r="A41" s="17">
        <v>2013</v>
      </c>
      <c r="B41" s="17" t="s">
        <v>47</v>
      </c>
      <c r="C41" s="18">
        <v>0.74097299999999999</v>
      </c>
      <c r="D41" s="18">
        <v>0.67494299999999996</v>
      </c>
      <c r="E41" s="18">
        <v>0.60439999999999994</v>
      </c>
      <c r="F41" s="18">
        <v>0.104518</v>
      </c>
      <c r="G41" s="18">
        <v>0.11971</v>
      </c>
      <c r="H41" s="18">
        <v>0.22422730451400269</v>
      </c>
      <c r="I41" s="18">
        <v>0</v>
      </c>
      <c r="J41" s="18">
        <v>0</v>
      </c>
      <c r="K41" s="19">
        <v>44079.188000000002</v>
      </c>
      <c r="L41" s="19">
        <v>32661.492999999999</v>
      </c>
      <c r="M41" s="19">
        <v>22044.648000000001</v>
      </c>
      <c r="N41" s="19">
        <v>19740.591</v>
      </c>
      <c r="O41" s="19">
        <v>2304.0569999999998</v>
      </c>
      <c r="P41" s="19">
        <v>10616.844999999999</v>
      </c>
      <c r="Q41" s="19">
        <v>2638.9549999999999</v>
      </c>
      <c r="R41" s="19">
        <v>0</v>
      </c>
    </row>
    <row r="42" spans="1:18" ht="15.75" customHeight="1" x14ac:dyDescent="0.35">
      <c r="A42" s="17">
        <v>2013</v>
      </c>
      <c r="B42" s="17" t="s">
        <v>48</v>
      </c>
      <c r="C42" s="18">
        <v>0.74137299999999995</v>
      </c>
      <c r="D42" s="18">
        <v>0.68496499999999994</v>
      </c>
      <c r="E42" s="18">
        <v>0.61769799999999997</v>
      </c>
      <c r="F42" s="18">
        <v>9.8204E-2</v>
      </c>
      <c r="G42" s="18">
        <v>0.119467</v>
      </c>
      <c r="H42" s="18">
        <v>0.21767115559416039</v>
      </c>
      <c r="I42" s="18">
        <v>0</v>
      </c>
      <c r="J42" s="18">
        <v>0</v>
      </c>
      <c r="K42" s="19">
        <v>44113.233999999997</v>
      </c>
      <c r="L42" s="19">
        <v>32704.367999999999</v>
      </c>
      <c r="M42" s="19">
        <v>22401.342000000001</v>
      </c>
      <c r="N42" s="19">
        <v>20201.436000000002</v>
      </c>
      <c r="O42" s="19">
        <v>2199.9059999999999</v>
      </c>
      <c r="P42" s="19">
        <v>10303.026</v>
      </c>
      <c r="Q42" s="19">
        <v>2676.22</v>
      </c>
      <c r="R42" s="19">
        <v>0</v>
      </c>
    </row>
    <row r="43" spans="1:18" ht="15.75" customHeight="1" x14ac:dyDescent="0.35">
      <c r="A43" s="17">
        <v>2013</v>
      </c>
      <c r="B43" s="17" t="s">
        <v>49</v>
      </c>
      <c r="C43" s="18">
        <v>0.74179500000000009</v>
      </c>
      <c r="D43" s="18">
        <v>0.67475600000000002</v>
      </c>
      <c r="E43" s="18">
        <v>0.61058400000000002</v>
      </c>
      <c r="F43" s="18">
        <v>9.5105000000000009E-2</v>
      </c>
      <c r="G43" s="18">
        <v>0.11354400000000001</v>
      </c>
      <c r="H43" s="18">
        <v>0.20864883386929109</v>
      </c>
      <c r="I43" s="18">
        <v>0</v>
      </c>
      <c r="J43" s="18">
        <v>0</v>
      </c>
      <c r="K43" s="19">
        <v>44148.777999999998</v>
      </c>
      <c r="L43" s="19">
        <v>32749.35</v>
      </c>
      <c r="M43" s="19">
        <v>22097.823</v>
      </c>
      <c r="N43" s="19">
        <v>19996.216</v>
      </c>
      <c r="O43" s="19">
        <v>2101.607</v>
      </c>
      <c r="P43" s="19">
        <v>10651.527</v>
      </c>
      <c r="Q43" s="19">
        <v>2509.078</v>
      </c>
      <c r="R43" s="19">
        <v>0</v>
      </c>
    </row>
    <row r="44" spans="1:18" ht="15.75" customHeight="1" x14ac:dyDescent="0.35">
      <c r="A44" s="17">
        <v>2013</v>
      </c>
      <c r="B44" s="17" t="s">
        <v>50</v>
      </c>
      <c r="C44" s="18">
        <v>0.74213899999999999</v>
      </c>
      <c r="D44" s="18">
        <v>0.67960999999999994</v>
      </c>
      <c r="E44" s="18">
        <v>0.61054399999999998</v>
      </c>
      <c r="F44" s="18">
        <v>0.10162599999999999</v>
      </c>
      <c r="G44" s="18">
        <v>0.117442</v>
      </c>
      <c r="H44" s="18">
        <v>0.2190685702030192</v>
      </c>
      <c r="I44" s="18">
        <v>0</v>
      </c>
      <c r="J44" s="18">
        <v>0</v>
      </c>
      <c r="K44" s="19">
        <v>44179.618000000002</v>
      </c>
      <c r="L44" s="19">
        <v>32787.417999999998</v>
      </c>
      <c r="M44" s="19">
        <v>22282.667000000001</v>
      </c>
      <c r="N44" s="19">
        <v>20018.157999999999</v>
      </c>
      <c r="O44" s="19">
        <v>2264.509</v>
      </c>
      <c r="P44" s="19">
        <v>10504.751</v>
      </c>
      <c r="Q44" s="19">
        <v>2616.9229999999998</v>
      </c>
      <c r="R44" s="19">
        <v>0</v>
      </c>
    </row>
    <row r="45" spans="1:18" ht="15.75" customHeight="1" x14ac:dyDescent="0.35">
      <c r="A45" s="17">
        <v>2013</v>
      </c>
      <c r="B45" s="17" t="s">
        <v>51</v>
      </c>
      <c r="C45" s="18">
        <v>0.74255599999999999</v>
      </c>
      <c r="D45" s="18">
        <v>0.68002899999999999</v>
      </c>
      <c r="E45" s="18">
        <v>0.61432900000000001</v>
      </c>
      <c r="F45" s="18">
        <v>9.6613000000000004E-2</v>
      </c>
      <c r="G45" s="18">
        <v>0.114872</v>
      </c>
      <c r="H45" s="18">
        <v>0.21148583601493409</v>
      </c>
      <c r="I45" s="18">
        <v>0</v>
      </c>
      <c r="J45" s="18">
        <v>0</v>
      </c>
      <c r="K45" s="19">
        <v>44215.059000000001</v>
      </c>
      <c r="L45" s="19">
        <v>32832.171000000002</v>
      </c>
      <c r="M45" s="19">
        <v>22326.838</v>
      </c>
      <c r="N45" s="19">
        <v>20169.768</v>
      </c>
      <c r="O45" s="19">
        <v>2157.0700000000002</v>
      </c>
      <c r="P45" s="19">
        <v>10505.333000000001</v>
      </c>
      <c r="Q45" s="19">
        <v>2564.7399999999998</v>
      </c>
      <c r="R45" s="19">
        <v>0</v>
      </c>
    </row>
    <row r="46" spans="1:18" ht="15.75" customHeight="1" x14ac:dyDescent="0.35">
      <c r="A46" s="17">
        <v>2013</v>
      </c>
      <c r="B46" s="17" t="s">
        <v>52</v>
      </c>
      <c r="C46" s="18">
        <v>0.74296400000000007</v>
      </c>
      <c r="D46" s="18">
        <v>0.67480699999999993</v>
      </c>
      <c r="E46" s="18">
        <v>0.61293300000000006</v>
      </c>
      <c r="F46" s="18">
        <v>9.1691999999999996E-2</v>
      </c>
      <c r="G46" s="18">
        <v>0.107684</v>
      </c>
      <c r="H46" s="18">
        <v>0.19937591719379369</v>
      </c>
      <c r="I46" s="18">
        <v>0</v>
      </c>
      <c r="J46" s="18">
        <v>0</v>
      </c>
      <c r="K46" s="19">
        <v>44250.256000000001</v>
      </c>
      <c r="L46" s="19">
        <v>32876.339</v>
      </c>
      <c r="M46" s="19">
        <v>22185.197</v>
      </c>
      <c r="N46" s="19">
        <v>20150.992999999999</v>
      </c>
      <c r="O46" s="19">
        <v>2034.204</v>
      </c>
      <c r="P46" s="19">
        <v>10691.142</v>
      </c>
      <c r="Q46" s="19">
        <v>2388.9899999999998</v>
      </c>
      <c r="R46" s="19">
        <v>0</v>
      </c>
    </row>
    <row r="47" spans="1:18" ht="15.75" customHeight="1" x14ac:dyDescent="0.35">
      <c r="A47" s="17">
        <v>2013</v>
      </c>
      <c r="B47" s="17" t="s">
        <v>53</v>
      </c>
      <c r="C47" s="18">
        <v>0.74335200000000001</v>
      </c>
      <c r="D47" s="18">
        <v>0.69067499999999993</v>
      </c>
      <c r="E47" s="18">
        <v>0.63452300000000006</v>
      </c>
      <c r="F47" s="18">
        <v>8.1300000000000011E-2</v>
      </c>
      <c r="G47" s="18">
        <v>0.109094</v>
      </c>
      <c r="H47" s="18">
        <v>0.19039413288043761</v>
      </c>
      <c r="I47" s="18">
        <v>0</v>
      </c>
      <c r="J47" s="18">
        <v>0</v>
      </c>
      <c r="K47" s="19">
        <v>44284.000999999997</v>
      </c>
      <c r="L47" s="19">
        <v>32918.603999999999</v>
      </c>
      <c r="M47" s="19">
        <v>22736.062999999998</v>
      </c>
      <c r="N47" s="19">
        <v>20887.615000000002</v>
      </c>
      <c r="O47" s="19">
        <v>1848.4480000000001</v>
      </c>
      <c r="P47" s="19">
        <v>10182.540999999999</v>
      </c>
      <c r="Q47" s="19">
        <v>2480.3649999999998</v>
      </c>
      <c r="R47" s="19">
        <v>0</v>
      </c>
    </row>
    <row r="48" spans="1:18" ht="15.75" customHeight="1" x14ac:dyDescent="0.35">
      <c r="A48" s="17">
        <v>2013</v>
      </c>
      <c r="B48" s="17" t="s">
        <v>54</v>
      </c>
      <c r="C48" s="18">
        <v>0.74375200000000008</v>
      </c>
      <c r="D48" s="18">
        <v>0.67632000000000003</v>
      </c>
      <c r="E48" s="18">
        <v>0.61797600000000008</v>
      </c>
      <c r="F48" s="18">
        <v>8.6267999999999997E-2</v>
      </c>
      <c r="G48" s="18">
        <v>0.10695399999999999</v>
      </c>
      <c r="H48" s="18">
        <v>0.19322166873383739</v>
      </c>
      <c r="I48" s="18">
        <v>0</v>
      </c>
      <c r="J48" s="18">
        <v>0</v>
      </c>
      <c r="K48" s="19">
        <v>44318.701000000001</v>
      </c>
      <c r="L48" s="19">
        <v>32962.129999999997</v>
      </c>
      <c r="M48" s="19">
        <v>22292.95</v>
      </c>
      <c r="N48" s="19">
        <v>20369.79</v>
      </c>
      <c r="O48" s="19">
        <v>1923.16</v>
      </c>
      <c r="P48" s="19">
        <v>10669.18</v>
      </c>
      <c r="Q48" s="19">
        <v>2384.3209999999999</v>
      </c>
      <c r="R48" s="19">
        <v>0</v>
      </c>
    </row>
    <row r="49" spans="1:18" ht="15.75" customHeight="1" x14ac:dyDescent="0.35">
      <c r="A49" s="17">
        <v>2013</v>
      </c>
      <c r="B49" s="17" t="s">
        <v>55</v>
      </c>
      <c r="C49" s="18">
        <v>0.74413600000000002</v>
      </c>
      <c r="D49" s="18">
        <v>0.67583399999999993</v>
      </c>
      <c r="E49" s="18">
        <v>0.61739199999999994</v>
      </c>
      <c r="F49" s="18">
        <v>8.6472999999999994E-2</v>
      </c>
      <c r="G49" s="18">
        <v>0.10438699999999999</v>
      </c>
      <c r="H49" s="18">
        <v>0.19085988700635889</v>
      </c>
      <c r="I49" s="18">
        <v>0</v>
      </c>
      <c r="J49" s="18">
        <v>0</v>
      </c>
      <c r="K49" s="19">
        <v>44352.358999999997</v>
      </c>
      <c r="L49" s="19">
        <v>33004.169000000002</v>
      </c>
      <c r="M49" s="19">
        <v>22305.326000000001</v>
      </c>
      <c r="N49" s="19">
        <v>20376.513999999999</v>
      </c>
      <c r="O49" s="19">
        <v>1928.8119999999999</v>
      </c>
      <c r="P49" s="19">
        <v>10698.843000000001</v>
      </c>
      <c r="Q49" s="19">
        <v>2328.38</v>
      </c>
      <c r="R49" s="19">
        <v>0</v>
      </c>
    </row>
    <row r="50" spans="1:18" ht="15.75" customHeight="1" x14ac:dyDescent="0.35">
      <c r="A50" s="17">
        <v>2014</v>
      </c>
      <c r="B50" s="17" t="s">
        <v>42</v>
      </c>
      <c r="C50" s="18">
        <v>0.744224</v>
      </c>
      <c r="D50" s="18">
        <v>0.67061700000000002</v>
      </c>
      <c r="E50" s="18">
        <v>0.593279</v>
      </c>
      <c r="F50" s="18">
        <v>0.115324</v>
      </c>
      <c r="G50" s="18">
        <v>0.104377</v>
      </c>
      <c r="H50" s="18">
        <v>0.21970089545533539</v>
      </c>
      <c r="I50" s="18">
        <v>0</v>
      </c>
      <c r="J50" s="18">
        <v>0</v>
      </c>
      <c r="K50" s="19">
        <v>44724.49</v>
      </c>
      <c r="L50" s="19">
        <v>33285.017</v>
      </c>
      <c r="M50" s="19">
        <v>22321.492999999999</v>
      </c>
      <c r="N50" s="19">
        <v>19747.29</v>
      </c>
      <c r="O50" s="19">
        <v>2574.203</v>
      </c>
      <c r="P50" s="19">
        <v>10963.523999999999</v>
      </c>
      <c r="Q50" s="19">
        <v>2329.8490000000002</v>
      </c>
      <c r="R50" s="19">
        <v>0</v>
      </c>
    </row>
    <row r="51" spans="1:18" ht="15.75" customHeight="1" x14ac:dyDescent="0.35">
      <c r="A51" s="17">
        <v>2014</v>
      </c>
      <c r="B51" s="17" t="s">
        <v>45</v>
      </c>
      <c r="C51" s="18">
        <v>0.74461900000000003</v>
      </c>
      <c r="D51" s="18">
        <v>0.66777199999999992</v>
      </c>
      <c r="E51" s="18">
        <v>0.59372999999999998</v>
      </c>
      <c r="F51" s="18">
        <v>0.110878</v>
      </c>
      <c r="G51" s="18">
        <v>0.110655</v>
      </c>
      <c r="H51" s="18">
        <v>0.2215325762254402</v>
      </c>
      <c r="I51" s="18">
        <v>0</v>
      </c>
      <c r="J51" s="18">
        <v>0</v>
      </c>
      <c r="K51" s="19">
        <v>44759.847999999998</v>
      </c>
      <c r="L51" s="19">
        <v>33329.042999999998</v>
      </c>
      <c r="M51" s="19">
        <v>22256.185000000001</v>
      </c>
      <c r="N51" s="19">
        <v>19788.464</v>
      </c>
      <c r="O51" s="19">
        <v>2467.721</v>
      </c>
      <c r="P51" s="19">
        <v>11072.858</v>
      </c>
      <c r="Q51" s="19">
        <v>2462.7489999999998</v>
      </c>
      <c r="R51" s="19">
        <v>0</v>
      </c>
    </row>
    <row r="52" spans="1:18" ht="15.75" customHeight="1" x14ac:dyDescent="0.35">
      <c r="A52" s="17">
        <v>2014</v>
      </c>
      <c r="B52" s="17" t="s">
        <v>46</v>
      </c>
      <c r="C52" s="18">
        <v>0.74497400000000003</v>
      </c>
      <c r="D52" s="18">
        <v>0.66596599999999995</v>
      </c>
      <c r="E52" s="18">
        <v>0.60040499999999997</v>
      </c>
      <c r="F52" s="18">
        <v>9.8445000000000005E-2</v>
      </c>
      <c r="G52" s="18">
        <v>9.9819999999999992E-2</v>
      </c>
      <c r="H52" s="18">
        <v>0.19826418472859481</v>
      </c>
      <c r="I52" s="18">
        <v>0</v>
      </c>
      <c r="J52" s="18">
        <v>0</v>
      </c>
      <c r="K52" s="19">
        <v>44791.983999999997</v>
      </c>
      <c r="L52" s="19">
        <v>33368.870000000003</v>
      </c>
      <c r="M52" s="19">
        <v>22222.526000000002</v>
      </c>
      <c r="N52" s="19">
        <v>20034.838</v>
      </c>
      <c r="O52" s="19">
        <v>2187.6889999999999</v>
      </c>
      <c r="P52" s="19">
        <v>11146.343999999999</v>
      </c>
      <c r="Q52" s="19">
        <v>2218.2420000000002</v>
      </c>
      <c r="R52" s="19">
        <v>0</v>
      </c>
    </row>
    <row r="53" spans="1:18" ht="15.75" customHeight="1" x14ac:dyDescent="0.35">
      <c r="A53" s="17">
        <v>2014</v>
      </c>
      <c r="B53" s="17" t="s">
        <v>47</v>
      </c>
      <c r="C53" s="18">
        <v>0.74536800000000003</v>
      </c>
      <c r="D53" s="18">
        <v>0.674875</v>
      </c>
      <c r="E53" s="18">
        <v>0.61205500000000002</v>
      </c>
      <c r="F53" s="18">
        <v>9.3084E-2</v>
      </c>
      <c r="G53" s="18">
        <v>0.101461</v>
      </c>
      <c r="H53" s="18">
        <v>0.19454403085883679</v>
      </c>
      <c r="I53" s="18">
        <v>0</v>
      </c>
      <c r="J53" s="18">
        <v>0</v>
      </c>
      <c r="K53" s="19">
        <v>44827.623</v>
      </c>
      <c r="L53" s="19">
        <v>33413.076000000001</v>
      </c>
      <c r="M53" s="19">
        <v>22549.651000000002</v>
      </c>
      <c r="N53" s="19">
        <v>20450.650000000001</v>
      </c>
      <c r="O53" s="19">
        <v>2099.0010000000002</v>
      </c>
      <c r="P53" s="19">
        <v>10863.424999999999</v>
      </c>
      <c r="Q53" s="19">
        <v>2287.8989999999999</v>
      </c>
      <c r="R53" s="19">
        <v>0</v>
      </c>
    </row>
    <row r="54" spans="1:18" ht="15.75" customHeight="1" x14ac:dyDescent="0.35">
      <c r="A54" s="17">
        <v>2014</v>
      </c>
      <c r="B54" s="17" t="s">
        <v>48</v>
      </c>
      <c r="C54" s="18">
        <v>0.74575100000000005</v>
      </c>
      <c r="D54" s="18">
        <v>0.67357</v>
      </c>
      <c r="E54" s="18">
        <v>0.61249399999999998</v>
      </c>
      <c r="F54" s="18">
        <v>9.0673999999999991E-2</v>
      </c>
      <c r="G54" s="18">
        <v>0.106554</v>
      </c>
      <c r="H54" s="18">
        <v>0.19722858803648591</v>
      </c>
      <c r="I54" s="18">
        <v>0</v>
      </c>
      <c r="J54" s="18">
        <v>0</v>
      </c>
      <c r="K54" s="19">
        <v>44861.957999999999</v>
      </c>
      <c r="L54" s="19">
        <v>33455.866000000002</v>
      </c>
      <c r="M54" s="19">
        <v>22534.866999999998</v>
      </c>
      <c r="N54" s="19">
        <v>20491.532999999999</v>
      </c>
      <c r="O54" s="19">
        <v>2043.3340000000001</v>
      </c>
      <c r="P54" s="19">
        <v>10920.999</v>
      </c>
      <c r="Q54" s="19">
        <v>2401.1860000000001</v>
      </c>
      <c r="R54" s="19">
        <v>0</v>
      </c>
    </row>
    <row r="55" spans="1:18" ht="15.75" customHeight="1" x14ac:dyDescent="0.35">
      <c r="A55" s="17">
        <v>2014</v>
      </c>
      <c r="B55" s="17" t="s">
        <v>49</v>
      </c>
      <c r="C55" s="18">
        <v>0.74615300000000007</v>
      </c>
      <c r="D55" s="18">
        <v>0.67652100000000004</v>
      </c>
      <c r="E55" s="18">
        <v>0.61291499999999999</v>
      </c>
      <c r="F55" s="18">
        <v>9.4018999999999991E-2</v>
      </c>
      <c r="G55" s="18">
        <v>0.117342</v>
      </c>
      <c r="H55" s="18">
        <v>0.21136099610071399</v>
      </c>
      <c r="I55" s="18">
        <v>0</v>
      </c>
      <c r="J55" s="18">
        <v>0</v>
      </c>
      <c r="K55" s="19">
        <v>44897.836000000003</v>
      </c>
      <c r="L55" s="19">
        <v>33500.654999999999</v>
      </c>
      <c r="M55" s="19">
        <v>22663.893</v>
      </c>
      <c r="N55" s="19">
        <v>20533.05</v>
      </c>
      <c r="O55" s="19">
        <v>2130.8440000000001</v>
      </c>
      <c r="P55" s="19">
        <v>10836.762000000001</v>
      </c>
      <c r="Q55" s="19">
        <v>2659.4189999999999</v>
      </c>
      <c r="R55" s="19">
        <v>0</v>
      </c>
    </row>
    <row r="56" spans="1:18" ht="15.75" customHeight="1" x14ac:dyDescent="0.35">
      <c r="A56" s="17">
        <v>2014</v>
      </c>
      <c r="B56" s="17" t="s">
        <v>50</v>
      </c>
      <c r="C56" s="18">
        <v>0.74647000000000008</v>
      </c>
      <c r="D56" s="18">
        <v>0.66830800000000001</v>
      </c>
      <c r="E56" s="18">
        <v>0.603572</v>
      </c>
      <c r="F56" s="18">
        <v>9.6865000000000007E-2</v>
      </c>
      <c r="G56" s="18">
        <v>0.104589</v>
      </c>
      <c r="H56" s="18">
        <v>0.20145418450586081</v>
      </c>
      <c r="I56" s="18">
        <v>0</v>
      </c>
      <c r="J56" s="18">
        <v>0</v>
      </c>
      <c r="K56" s="19">
        <v>44928.714999999997</v>
      </c>
      <c r="L56" s="19">
        <v>33537.928</v>
      </c>
      <c r="M56" s="19">
        <v>22413.662</v>
      </c>
      <c r="N56" s="19">
        <v>20242.562000000002</v>
      </c>
      <c r="O56" s="19">
        <v>2171.0990000000002</v>
      </c>
      <c r="P56" s="19">
        <v>11124.266</v>
      </c>
      <c r="Q56" s="19">
        <v>2344.2269999999999</v>
      </c>
      <c r="R56" s="19">
        <v>0</v>
      </c>
    </row>
    <row r="57" spans="1:18" ht="15.75" customHeight="1" x14ac:dyDescent="0.35">
      <c r="A57" s="17">
        <v>2014</v>
      </c>
      <c r="B57" s="17" t="s">
        <v>51</v>
      </c>
      <c r="C57" s="18">
        <v>0.74686800000000009</v>
      </c>
      <c r="D57" s="18">
        <v>0.67694299999999996</v>
      </c>
      <c r="E57" s="18">
        <v>0.61493600000000004</v>
      </c>
      <c r="F57" s="18">
        <v>9.1600000000000001E-2</v>
      </c>
      <c r="G57" s="18">
        <v>0.101049</v>
      </c>
      <c r="H57" s="18">
        <v>0.19264850181953599</v>
      </c>
      <c r="I57" s="18">
        <v>0</v>
      </c>
      <c r="J57" s="18">
        <v>0</v>
      </c>
      <c r="K57" s="19">
        <v>44964.608</v>
      </c>
      <c r="L57" s="19">
        <v>33582.639000000003</v>
      </c>
      <c r="M57" s="19">
        <v>22733.543000000001</v>
      </c>
      <c r="N57" s="19">
        <v>20651.156999999999</v>
      </c>
      <c r="O57" s="19">
        <v>2082.386</v>
      </c>
      <c r="P57" s="19">
        <v>10849.096</v>
      </c>
      <c r="Q57" s="19">
        <v>2297.1970000000001</v>
      </c>
      <c r="R57" s="19">
        <v>0</v>
      </c>
    </row>
    <row r="58" spans="1:18" ht="15.75" customHeight="1" x14ac:dyDescent="0.35">
      <c r="A58" s="17">
        <v>2014</v>
      </c>
      <c r="B58" s="17" t="s">
        <v>52</v>
      </c>
      <c r="C58" s="18">
        <v>0.74725800000000009</v>
      </c>
      <c r="D58" s="18">
        <v>0.67539100000000007</v>
      </c>
      <c r="E58" s="18">
        <v>0.61726899999999996</v>
      </c>
      <c r="F58" s="18">
        <v>8.6057000000000008E-2</v>
      </c>
      <c r="G58" s="18">
        <v>0.1128</v>
      </c>
      <c r="H58" s="18">
        <v>0.19885655188653609</v>
      </c>
      <c r="I58" s="18">
        <v>0</v>
      </c>
      <c r="J58" s="18">
        <v>0</v>
      </c>
      <c r="K58" s="19">
        <v>45000.355000000003</v>
      </c>
      <c r="L58" s="19">
        <v>33626.896999999997</v>
      </c>
      <c r="M58" s="19">
        <v>22711.306</v>
      </c>
      <c r="N58" s="19">
        <v>20756.838</v>
      </c>
      <c r="O58" s="19">
        <v>1954.4680000000001</v>
      </c>
      <c r="P58" s="19">
        <v>10915.591</v>
      </c>
      <c r="Q58" s="19">
        <v>2561.8240000000001</v>
      </c>
      <c r="R58" s="19">
        <v>0</v>
      </c>
    </row>
    <row r="59" spans="1:18" ht="15.75" customHeight="1" x14ac:dyDescent="0.35">
      <c r="A59" s="17">
        <v>2014</v>
      </c>
      <c r="B59" s="17" t="s">
        <v>53</v>
      </c>
      <c r="C59" s="18">
        <v>0.74762899999999999</v>
      </c>
      <c r="D59" s="18">
        <v>0.69218000000000002</v>
      </c>
      <c r="E59" s="18">
        <v>0.63614599999999999</v>
      </c>
      <c r="F59" s="18">
        <v>8.0952999999999997E-2</v>
      </c>
      <c r="G59" s="18">
        <v>0.119424</v>
      </c>
      <c r="H59" s="18">
        <v>0.20037635022239461</v>
      </c>
      <c r="I59" s="18">
        <v>0</v>
      </c>
      <c r="J59" s="18">
        <v>0</v>
      </c>
      <c r="K59" s="19">
        <v>45035.159</v>
      </c>
      <c r="L59" s="19">
        <v>33669.591</v>
      </c>
      <c r="M59" s="19">
        <v>23305.42</v>
      </c>
      <c r="N59" s="19">
        <v>21418.784</v>
      </c>
      <c r="O59" s="19">
        <v>1886.635</v>
      </c>
      <c r="P59" s="19">
        <v>10364.171</v>
      </c>
      <c r="Q59" s="19">
        <v>2783.22</v>
      </c>
      <c r="R59" s="19">
        <v>0</v>
      </c>
    </row>
    <row r="60" spans="1:18" ht="15.75" customHeight="1" x14ac:dyDescent="0.35">
      <c r="A60" s="17">
        <v>2014</v>
      </c>
      <c r="B60" s="17" t="s">
        <v>54</v>
      </c>
      <c r="C60" s="18">
        <v>0.74800800000000001</v>
      </c>
      <c r="D60" s="18">
        <v>0.68032300000000001</v>
      </c>
      <c r="E60" s="18">
        <v>0.62547400000000009</v>
      </c>
      <c r="F60" s="18">
        <v>8.0622000000000013E-2</v>
      </c>
      <c r="G60" s="18">
        <v>0.101369</v>
      </c>
      <c r="H60" s="18">
        <v>0.18199085561732339</v>
      </c>
      <c r="I60" s="18">
        <v>0</v>
      </c>
      <c r="J60" s="18">
        <v>0</v>
      </c>
      <c r="K60" s="19">
        <v>45071.006999999998</v>
      </c>
      <c r="L60" s="19">
        <v>33713.459000000003</v>
      </c>
      <c r="M60" s="19">
        <v>22936.047999999999</v>
      </c>
      <c r="N60" s="19">
        <v>21086.893</v>
      </c>
      <c r="O60" s="19">
        <v>1849.155</v>
      </c>
      <c r="P60" s="19">
        <v>10777.411</v>
      </c>
      <c r="Q60" s="19">
        <v>2324.9960000000001</v>
      </c>
      <c r="R60" s="19">
        <v>0</v>
      </c>
    </row>
    <row r="61" spans="1:18" ht="15.75" customHeight="1" x14ac:dyDescent="0.35">
      <c r="A61" s="17">
        <v>2014</v>
      </c>
      <c r="B61" s="17" t="s">
        <v>55</v>
      </c>
      <c r="C61" s="18">
        <v>0.74837299999999995</v>
      </c>
      <c r="D61" s="18">
        <v>0.66928700000000008</v>
      </c>
      <c r="E61" s="18">
        <v>0.60880000000000001</v>
      </c>
      <c r="F61" s="18">
        <v>9.0374999999999997E-2</v>
      </c>
      <c r="G61" s="18">
        <v>9.5569000000000001E-2</v>
      </c>
      <c r="H61" s="18">
        <v>0.18594465524978929</v>
      </c>
      <c r="I61" s="18">
        <v>0</v>
      </c>
      <c r="J61" s="18">
        <v>0</v>
      </c>
      <c r="K61" s="19">
        <v>45105.885999999999</v>
      </c>
      <c r="L61" s="19">
        <v>33756.008000000002</v>
      </c>
      <c r="M61" s="19">
        <v>22592.458999999999</v>
      </c>
      <c r="N61" s="19">
        <v>20550.653999999999</v>
      </c>
      <c r="O61" s="19">
        <v>2041.8040000000001</v>
      </c>
      <c r="P61" s="19">
        <v>11163.549000000001</v>
      </c>
      <c r="Q61" s="19">
        <v>2159.143</v>
      </c>
      <c r="R61" s="19">
        <v>0</v>
      </c>
    </row>
    <row r="62" spans="1:18" ht="15.75" customHeight="1" x14ac:dyDescent="0.35">
      <c r="A62" s="17">
        <v>2015</v>
      </c>
      <c r="B62" s="17" t="s">
        <v>42</v>
      </c>
      <c r="C62" s="18">
        <v>0.74875000000000003</v>
      </c>
      <c r="D62" s="18">
        <v>0.66591399999999989</v>
      </c>
      <c r="E62" s="18">
        <v>0.59165299999999998</v>
      </c>
      <c r="F62" s="18">
        <v>0.11151700000000001</v>
      </c>
      <c r="G62" s="18">
        <v>0.105328</v>
      </c>
      <c r="H62" s="18">
        <v>0.216844801909058</v>
      </c>
      <c r="I62" s="18">
        <v>0</v>
      </c>
      <c r="J62" s="18">
        <v>0</v>
      </c>
      <c r="K62" s="19">
        <v>45142.656000000003</v>
      </c>
      <c r="L62" s="19">
        <v>33800.569000000003</v>
      </c>
      <c r="M62" s="19">
        <v>22508.273000000001</v>
      </c>
      <c r="N62" s="19">
        <v>19998.214</v>
      </c>
      <c r="O62" s="19">
        <v>2510.058</v>
      </c>
      <c r="P62" s="19">
        <v>11292.296</v>
      </c>
      <c r="Q62" s="19">
        <v>2370.7440000000001</v>
      </c>
      <c r="R62" s="19">
        <v>0</v>
      </c>
    </row>
    <row r="63" spans="1:18" ht="15.75" customHeight="1" x14ac:dyDescent="0.35">
      <c r="A63" s="17">
        <v>2015</v>
      </c>
      <c r="B63" s="17" t="s">
        <v>45</v>
      </c>
      <c r="C63" s="18">
        <v>0.74912400000000001</v>
      </c>
      <c r="D63" s="18">
        <v>0.66791100000000003</v>
      </c>
      <c r="E63" s="18">
        <v>0.59960000000000002</v>
      </c>
      <c r="F63" s="18">
        <v>0.10227600000000001</v>
      </c>
      <c r="G63" s="18">
        <v>9.9814000000000014E-2</v>
      </c>
      <c r="H63" s="18">
        <v>0.2020905497928574</v>
      </c>
      <c r="I63" s="18">
        <v>0</v>
      </c>
      <c r="J63" s="18">
        <v>0</v>
      </c>
      <c r="K63" s="19">
        <v>45179.415000000001</v>
      </c>
      <c r="L63" s="19">
        <v>33844.976999999999</v>
      </c>
      <c r="M63" s="19">
        <v>22605.440999999999</v>
      </c>
      <c r="N63" s="19">
        <v>20293.439999999999</v>
      </c>
      <c r="O63" s="19">
        <v>2312.0010000000002</v>
      </c>
      <c r="P63" s="19">
        <v>11239.536</v>
      </c>
      <c r="Q63" s="19">
        <v>2256.3449999999998</v>
      </c>
      <c r="R63" s="19">
        <v>0</v>
      </c>
    </row>
    <row r="64" spans="1:18" ht="15.75" customHeight="1" x14ac:dyDescent="0.35">
      <c r="A64" s="17">
        <v>2015</v>
      </c>
      <c r="B64" s="17" t="s">
        <v>46</v>
      </c>
      <c r="C64" s="18">
        <v>0.74945800000000007</v>
      </c>
      <c r="D64" s="18">
        <v>0.66828299999999996</v>
      </c>
      <c r="E64" s="18">
        <v>0.607317</v>
      </c>
      <c r="F64" s="18">
        <v>9.1228000000000004E-2</v>
      </c>
      <c r="G64" s="18">
        <v>0.100802</v>
      </c>
      <c r="H64" s="18">
        <v>0.19202949958725851</v>
      </c>
      <c r="I64" s="18">
        <v>0</v>
      </c>
      <c r="J64" s="18">
        <v>0</v>
      </c>
      <c r="K64" s="19">
        <v>45213.044000000002</v>
      </c>
      <c r="L64" s="19">
        <v>33885.256999999998</v>
      </c>
      <c r="M64" s="19">
        <v>22644.927</v>
      </c>
      <c r="N64" s="19">
        <v>20579.085999999999</v>
      </c>
      <c r="O64" s="19">
        <v>2065.8409999999999</v>
      </c>
      <c r="P64" s="19">
        <v>11240.33</v>
      </c>
      <c r="Q64" s="19">
        <v>2282.6529999999998</v>
      </c>
      <c r="R64" s="19">
        <v>0</v>
      </c>
    </row>
    <row r="65" spans="1:18" ht="15.75" customHeight="1" x14ac:dyDescent="0.35">
      <c r="A65" s="17">
        <v>2015</v>
      </c>
      <c r="B65" s="17" t="s">
        <v>47</v>
      </c>
      <c r="C65" s="18">
        <v>0.74982899999999997</v>
      </c>
      <c r="D65" s="18">
        <v>0.68060599999999993</v>
      </c>
      <c r="E65" s="18">
        <v>0.61433399999999994</v>
      </c>
      <c r="F65" s="18">
        <v>9.7372999999999987E-2</v>
      </c>
      <c r="G65" s="18">
        <v>0.111163</v>
      </c>
      <c r="H65" s="18">
        <v>0.2085352459438061</v>
      </c>
      <c r="I65" s="18">
        <v>0</v>
      </c>
      <c r="J65" s="18">
        <v>0</v>
      </c>
      <c r="K65" s="19">
        <v>45251.038</v>
      </c>
      <c r="L65" s="19">
        <v>33930.531999999999</v>
      </c>
      <c r="M65" s="19">
        <v>23093.324000000001</v>
      </c>
      <c r="N65" s="19">
        <v>20844.666000000001</v>
      </c>
      <c r="O65" s="19">
        <v>2248.6579999999999</v>
      </c>
      <c r="P65" s="19">
        <v>10837.208000000001</v>
      </c>
      <c r="Q65" s="19">
        <v>2567.114</v>
      </c>
      <c r="R65" s="19">
        <v>0</v>
      </c>
    </row>
    <row r="66" spans="1:18" ht="15.75" customHeight="1" x14ac:dyDescent="0.35">
      <c r="A66" s="17">
        <v>2015</v>
      </c>
      <c r="B66" s="17" t="s">
        <v>48</v>
      </c>
      <c r="C66" s="18">
        <v>0.75018799999999997</v>
      </c>
      <c r="D66" s="18">
        <v>0.67582999999999993</v>
      </c>
      <c r="E66" s="18">
        <v>0.61350799999999994</v>
      </c>
      <c r="F66" s="18">
        <v>9.2216000000000006E-2</v>
      </c>
      <c r="G66" s="18">
        <v>0.11494600000000001</v>
      </c>
      <c r="H66" s="18">
        <v>0.20716134151999499</v>
      </c>
      <c r="I66" s="18">
        <v>0</v>
      </c>
      <c r="J66" s="18">
        <v>0</v>
      </c>
      <c r="K66" s="19">
        <v>45288.186999999998</v>
      </c>
      <c r="L66" s="19">
        <v>33974.659</v>
      </c>
      <c r="M66" s="19">
        <v>22961.089</v>
      </c>
      <c r="N66" s="19">
        <v>20843.717000000001</v>
      </c>
      <c r="O66" s="19">
        <v>2117.3710000000001</v>
      </c>
      <c r="P66" s="19">
        <v>11013.57</v>
      </c>
      <c r="Q66" s="19">
        <v>2639.279</v>
      </c>
      <c r="R66" s="19">
        <v>0</v>
      </c>
    </row>
    <row r="67" spans="1:18" ht="15.75" customHeight="1" x14ac:dyDescent="0.35">
      <c r="A67" s="17">
        <v>2015</v>
      </c>
      <c r="B67" s="17" t="s">
        <v>49</v>
      </c>
      <c r="C67" s="18">
        <v>0.75056500000000004</v>
      </c>
      <c r="D67" s="18">
        <v>0.673095</v>
      </c>
      <c r="E67" s="18">
        <v>0.61589099999999997</v>
      </c>
      <c r="F67" s="18">
        <v>8.4986999999999993E-2</v>
      </c>
      <c r="G67" s="18">
        <v>0.11193</v>
      </c>
      <c r="H67" s="18">
        <v>0.1969172286324716</v>
      </c>
      <c r="I67" s="18">
        <v>0</v>
      </c>
      <c r="J67" s="18">
        <v>0</v>
      </c>
      <c r="K67" s="19">
        <v>45327.478000000003</v>
      </c>
      <c r="L67" s="19">
        <v>34021.214</v>
      </c>
      <c r="M67" s="19">
        <v>22899.525000000001</v>
      </c>
      <c r="N67" s="19">
        <v>20953.352999999999</v>
      </c>
      <c r="O67" s="19">
        <v>1946.172</v>
      </c>
      <c r="P67" s="19">
        <v>11121.689</v>
      </c>
      <c r="Q67" s="19">
        <v>2563.1390000000001</v>
      </c>
      <c r="R67" s="19">
        <v>0</v>
      </c>
    </row>
    <row r="68" spans="1:18" ht="15.75" customHeight="1" x14ac:dyDescent="0.35">
      <c r="A68" s="17">
        <v>2015</v>
      </c>
      <c r="B68" s="17" t="s">
        <v>50</v>
      </c>
      <c r="C68" s="18">
        <v>0.75085999999999997</v>
      </c>
      <c r="D68" s="18">
        <v>0.67006699999999997</v>
      </c>
      <c r="E68" s="18">
        <v>0.60826199999999997</v>
      </c>
      <c r="F68" s="18">
        <v>9.2236999999999986E-2</v>
      </c>
      <c r="G68" s="18">
        <v>0.10816000000000001</v>
      </c>
      <c r="H68" s="18">
        <v>0.2003974037874949</v>
      </c>
      <c r="I68" s="18">
        <v>0</v>
      </c>
      <c r="J68" s="18">
        <v>0</v>
      </c>
      <c r="K68" s="19">
        <v>45361.603000000003</v>
      </c>
      <c r="L68" s="19">
        <v>34060.199999999997</v>
      </c>
      <c r="M68" s="19">
        <v>22822.631000000001</v>
      </c>
      <c r="N68" s="19">
        <v>20717.531999999999</v>
      </c>
      <c r="O68" s="19">
        <v>2105.098</v>
      </c>
      <c r="P68" s="19">
        <v>11237.569</v>
      </c>
      <c r="Q68" s="19">
        <v>2468.498</v>
      </c>
      <c r="R68" s="19">
        <v>0</v>
      </c>
    </row>
    <row r="69" spans="1:18" ht="15.75" customHeight="1" x14ac:dyDescent="0.35">
      <c r="A69" s="17">
        <v>2015</v>
      </c>
      <c r="B69" s="17" t="s">
        <v>51</v>
      </c>
      <c r="C69" s="18">
        <v>0.75122900000000004</v>
      </c>
      <c r="D69" s="18">
        <v>0.67462500000000003</v>
      </c>
      <c r="E69" s="18">
        <v>0.61186099999999999</v>
      </c>
      <c r="F69" s="18">
        <v>9.3035999999999994E-2</v>
      </c>
      <c r="G69" s="18">
        <v>0.109974</v>
      </c>
      <c r="H69" s="18">
        <v>0.2030095192532847</v>
      </c>
      <c r="I69" s="18">
        <v>0</v>
      </c>
      <c r="J69" s="18">
        <v>0</v>
      </c>
      <c r="K69" s="19">
        <v>45402.275999999998</v>
      </c>
      <c r="L69" s="19">
        <v>34107.506000000001</v>
      </c>
      <c r="M69" s="19">
        <v>23009.788</v>
      </c>
      <c r="N69" s="19">
        <v>20869.052</v>
      </c>
      <c r="O69" s="19">
        <v>2140.7359999999999</v>
      </c>
      <c r="P69" s="19">
        <v>11097.718000000001</v>
      </c>
      <c r="Q69" s="19">
        <v>2530.4699999999998</v>
      </c>
      <c r="R69" s="19">
        <v>0</v>
      </c>
    </row>
    <row r="70" spans="1:18" ht="15.75" customHeight="1" x14ac:dyDescent="0.35">
      <c r="A70" s="17">
        <v>2015</v>
      </c>
      <c r="B70" s="17" t="s">
        <v>52</v>
      </c>
      <c r="C70" s="18">
        <v>0.75158900000000006</v>
      </c>
      <c r="D70" s="18">
        <v>0.67382999999999993</v>
      </c>
      <c r="E70" s="18">
        <v>0.61272599999999999</v>
      </c>
      <c r="F70" s="18">
        <v>9.0681999999999985E-2</v>
      </c>
      <c r="G70" s="18">
        <v>0.10298400000000001</v>
      </c>
      <c r="H70" s="18">
        <v>0.19366621138479301</v>
      </c>
      <c r="I70" s="18">
        <v>0</v>
      </c>
      <c r="J70" s="18">
        <v>0</v>
      </c>
      <c r="K70" s="19">
        <v>45443.023000000001</v>
      </c>
      <c r="L70" s="19">
        <v>34154.483999999997</v>
      </c>
      <c r="M70" s="19">
        <v>23014.313999999998</v>
      </c>
      <c r="N70" s="19">
        <v>20927.325000000001</v>
      </c>
      <c r="O70" s="19">
        <v>2086.989</v>
      </c>
      <c r="P70" s="19">
        <v>11140.17</v>
      </c>
      <c r="Q70" s="19">
        <v>2370.1060000000002</v>
      </c>
      <c r="R70" s="19">
        <v>0</v>
      </c>
    </row>
    <row r="71" spans="1:18" ht="15.75" customHeight="1" x14ac:dyDescent="0.35">
      <c r="A71" s="17">
        <v>2015</v>
      </c>
      <c r="B71" s="17" t="s">
        <v>53</v>
      </c>
      <c r="C71" s="18">
        <v>0.75193500000000002</v>
      </c>
      <c r="D71" s="18">
        <v>0.69120199999999998</v>
      </c>
      <c r="E71" s="18">
        <v>0.63287499999999997</v>
      </c>
      <c r="F71" s="18">
        <v>8.4384999999999988E-2</v>
      </c>
      <c r="G71" s="18">
        <v>0.105138</v>
      </c>
      <c r="H71" s="18">
        <v>0.18952275244464059</v>
      </c>
      <c r="I71" s="18">
        <v>0</v>
      </c>
      <c r="J71" s="18">
        <v>0</v>
      </c>
      <c r="K71" s="19">
        <v>45482.981</v>
      </c>
      <c r="L71" s="19">
        <v>34200.235000000001</v>
      </c>
      <c r="M71" s="19">
        <v>23639.261999999999</v>
      </c>
      <c r="N71" s="19">
        <v>21644.462</v>
      </c>
      <c r="O71" s="19">
        <v>1994.8</v>
      </c>
      <c r="P71" s="19">
        <v>10560.973</v>
      </c>
      <c r="Q71" s="19">
        <v>2485.3780000000002</v>
      </c>
      <c r="R71" s="19">
        <v>0</v>
      </c>
    </row>
    <row r="72" spans="1:18" ht="15.75" customHeight="1" x14ac:dyDescent="0.35">
      <c r="A72" s="17">
        <v>2015</v>
      </c>
      <c r="B72" s="17" t="s">
        <v>54</v>
      </c>
      <c r="C72" s="18">
        <v>0.75228200000000001</v>
      </c>
      <c r="D72" s="18">
        <v>0.68082999999999994</v>
      </c>
      <c r="E72" s="18">
        <v>0.62933799999999995</v>
      </c>
      <c r="F72" s="18">
        <v>7.5631000000000004E-2</v>
      </c>
      <c r="G72" s="18">
        <v>9.8335000000000006E-2</v>
      </c>
      <c r="H72" s="18">
        <v>0.17396604161128781</v>
      </c>
      <c r="I72" s="18">
        <v>0</v>
      </c>
      <c r="J72" s="18">
        <v>0</v>
      </c>
      <c r="K72" s="19">
        <v>45524.618999999999</v>
      </c>
      <c r="L72" s="19">
        <v>34247.370999999999</v>
      </c>
      <c r="M72" s="19">
        <v>23316.653999999999</v>
      </c>
      <c r="N72" s="19">
        <v>21553.187000000002</v>
      </c>
      <c r="O72" s="19">
        <v>1763.4670000000001</v>
      </c>
      <c r="P72" s="19">
        <v>10930.717000000001</v>
      </c>
      <c r="Q72" s="19">
        <v>2292.8389999999999</v>
      </c>
      <c r="R72" s="19">
        <v>0</v>
      </c>
    </row>
    <row r="73" spans="1:18" ht="15.75" customHeight="1" x14ac:dyDescent="0.35">
      <c r="A73" s="17">
        <v>2015</v>
      </c>
      <c r="B73" s="17" t="s">
        <v>55</v>
      </c>
      <c r="C73" s="18">
        <v>0.75261700000000009</v>
      </c>
      <c r="D73" s="18">
        <v>0.67468700000000004</v>
      </c>
      <c r="E73" s="18">
        <v>0.61516100000000007</v>
      </c>
      <c r="F73" s="18">
        <v>8.8227E-2</v>
      </c>
      <c r="G73" s="18">
        <v>0.101229</v>
      </c>
      <c r="H73" s="18">
        <v>0.1894565497291924</v>
      </c>
      <c r="I73" s="18">
        <v>0</v>
      </c>
      <c r="J73" s="18">
        <v>0</v>
      </c>
      <c r="K73" s="19">
        <v>45565.118000000002</v>
      </c>
      <c r="L73" s="19">
        <v>34293.088000000003</v>
      </c>
      <c r="M73" s="19">
        <v>23137.094000000001</v>
      </c>
      <c r="N73" s="19">
        <v>21095.776999999998</v>
      </c>
      <c r="O73" s="19">
        <v>2041.318</v>
      </c>
      <c r="P73" s="19">
        <v>11155.994000000001</v>
      </c>
      <c r="Q73" s="19">
        <v>2342.1559999999999</v>
      </c>
      <c r="R73" s="19">
        <v>0</v>
      </c>
    </row>
    <row r="74" spans="1:18" ht="15.75" customHeight="1" x14ac:dyDescent="0.35">
      <c r="A74" s="17">
        <v>2016</v>
      </c>
      <c r="B74" s="17" t="s">
        <v>42</v>
      </c>
      <c r="C74" s="18">
        <v>0.75296400000000008</v>
      </c>
      <c r="D74" s="18">
        <v>0.671315</v>
      </c>
      <c r="E74" s="18">
        <v>0.58956000000000008</v>
      </c>
      <c r="F74" s="18">
        <v>0.121784</v>
      </c>
      <c r="G74" s="18">
        <v>0.111946</v>
      </c>
      <c r="H74" s="18">
        <v>0.23373025090543231</v>
      </c>
      <c r="I74" s="18">
        <v>0</v>
      </c>
      <c r="J74" s="18">
        <v>0</v>
      </c>
      <c r="K74" s="19">
        <v>45608.296000000002</v>
      </c>
      <c r="L74" s="19">
        <v>34341.385999999999</v>
      </c>
      <c r="M74" s="19">
        <v>23053.904999999999</v>
      </c>
      <c r="N74" s="19">
        <v>20246.302</v>
      </c>
      <c r="O74" s="19">
        <v>2807.6019999999999</v>
      </c>
      <c r="P74" s="19">
        <v>11287.481</v>
      </c>
      <c r="Q74" s="19">
        <v>2580.7930000000001</v>
      </c>
      <c r="R74" s="19">
        <v>0</v>
      </c>
    </row>
    <row r="75" spans="1:18" ht="15.75" customHeight="1" x14ac:dyDescent="0.35">
      <c r="A75" s="17">
        <v>2016</v>
      </c>
      <c r="B75" s="17" t="s">
        <v>45</v>
      </c>
      <c r="C75" s="18">
        <v>0.75330399999999997</v>
      </c>
      <c r="D75" s="18">
        <v>0.66815200000000008</v>
      </c>
      <c r="E75" s="18">
        <v>0.59887900000000005</v>
      </c>
      <c r="F75" s="18">
        <v>0.10367800000000001</v>
      </c>
      <c r="G75" s="18">
        <v>0.113524</v>
      </c>
      <c r="H75" s="18">
        <v>0.21720221196029149</v>
      </c>
      <c r="I75" s="18">
        <v>0</v>
      </c>
      <c r="J75" s="18">
        <v>0</v>
      </c>
      <c r="K75" s="19">
        <v>45651.269</v>
      </c>
      <c r="L75" s="19">
        <v>34389.302000000003</v>
      </c>
      <c r="M75" s="19">
        <v>22977.266</v>
      </c>
      <c r="N75" s="19">
        <v>20595.022000000001</v>
      </c>
      <c r="O75" s="19">
        <v>2382.2440000000001</v>
      </c>
      <c r="P75" s="19">
        <v>11412.036</v>
      </c>
      <c r="Q75" s="19">
        <v>2608.4690000000001</v>
      </c>
      <c r="R75" s="19">
        <v>0</v>
      </c>
    </row>
    <row r="76" spans="1:18" ht="15.75" customHeight="1" x14ac:dyDescent="0.35">
      <c r="A76" s="17">
        <v>2016</v>
      </c>
      <c r="B76" s="17" t="s">
        <v>46</v>
      </c>
      <c r="C76" s="18">
        <v>0.75361999999999996</v>
      </c>
      <c r="D76" s="18">
        <v>0.66113200000000005</v>
      </c>
      <c r="E76" s="18">
        <v>0.591947</v>
      </c>
      <c r="F76" s="18">
        <v>0.104646</v>
      </c>
      <c r="G76" s="18">
        <v>0.100232</v>
      </c>
      <c r="H76" s="18">
        <v>0.2048776073759091</v>
      </c>
      <c r="I76" s="18">
        <v>0</v>
      </c>
      <c r="J76" s="18">
        <v>0</v>
      </c>
      <c r="K76" s="19">
        <v>45691.540999999997</v>
      </c>
      <c r="L76" s="19">
        <v>34434.067999999999</v>
      </c>
      <c r="M76" s="19">
        <v>22765.465</v>
      </c>
      <c r="N76" s="19">
        <v>20383.151000000002</v>
      </c>
      <c r="O76" s="19">
        <v>2382.3139999999999</v>
      </c>
      <c r="P76" s="19">
        <v>11668.602999999999</v>
      </c>
      <c r="Q76" s="19">
        <v>2281.8200000000002</v>
      </c>
      <c r="R76" s="19">
        <v>0</v>
      </c>
    </row>
    <row r="77" spans="1:18" ht="15.75" customHeight="1" x14ac:dyDescent="0.35">
      <c r="A77" s="17">
        <v>2016</v>
      </c>
      <c r="B77" s="17" t="s">
        <v>47</v>
      </c>
      <c r="C77" s="18">
        <v>0.75395999999999996</v>
      </c>
      <c r="D77" s="18">
        <v>0.67477000000000009</v>
      </c>
      <c r="E77" s="18">
        <v>0.61188399999999998</v>
      </c>
      <c r="F77" s="18">
        <v>9.3195E-2</v>
      </c>
      <c r="G77" s="18">
        <v>0.102799</v>
      </c>
      <c r="H77" s="18">
        <v>0.1959940162910675</v>
      </c>
      <c r="I77" s="18">
        <v>0</v>
      </c>
      <c r="J77" s="18">
        <v>0</v>
      </c>
      <c r="K77" s="19">
        <v>45735.385999999999</v>
      </c>
      <c r="L77" s="19">
        <v>34482.631000000001</v>
      </c>
      <c r="M77" s="19">
        <v>23267.843000000001</v>
      </c>
      <c r="N77" s="19">
        <v>21099.386999999999</v>
      </c>
      <c r="O77" s="19">
        <v>2168.4560000000001</v>
      </c>
      <c r="P77" s="19">
        <v>11214.788</v>
      </c>
      <c r="Q77" s="19">
        <v>2391.902</v>
      </c>
      <c r="R77" s="19">
        <v>0</v>
      </c>
    </row>
    <row r="78" spans="1:18" ht="15.75" customHeight="1" x14ac:dyDescent="0.35">
      <c r="A78" s="17">
        <v>2016</v>
      </c>
      <c r="B78" s="17" t="s">
        <v>48</v>
      </c>
      <c r="C78" s="18">
        <v>0.75428700000000004</v>
      </c>
      <c r="D78" s="18">
        <v>0.66363399999999995</v>
      </c>
      <c r="E78" s="18">
        <v>0.60233099999999995</v>
      </c>
      <c r="F78" s="18">
        <v>9.2373999999999998E-2</v>
      </c>
      <c r="G78" s="18">
        <v>0.106514</v>
      </c>
      <c r="H78" s="18">
        <v>0.19888761787127091</v>
      </c>
      <c r="I78" s="18">
        <v>0</v>
      </c>
      <c r="J78" s="18">
        <v>0</v>
      </c>
      <c r="K78" s="19">
        <v>45778.055999999997</v>
      </c>
      <c r="L78" s="19">
        <v>34529.809000000001</v>
      </c>
      <c r="M78" s="19">
        <v>22915.147000000001</v>
      </c>
      <c r="N78" s="19">
        <v>20798.388999999999</v>
      </c>
      <c r="O78" s="19">
        <v>2116.7579999999998</v>
      </c>
      <c r="P78" s="19">
        <v>11614.662</v>
      </c>
      <c r="Q78" s="19">
        <v>2440.7809999999999</v>
      </c>
      <c r="R78" s="19">
        <v>0</v>
      </c>
    </row>
    <row r="79" spans="1:18" ht="15.75" customHeight="1" x14ac:dyDescent="0.35">
      <c r="A79" s="17">
        <v>2016</v>
      </c>
      <c r="B79" s="17" t="s">
        <v>49</v>
      </c>
      <c r="C79" s="18">
        <v>0.75462699999999994</v>
      </c>
      <c r="D79" s="18">
        <v>0.67271900000000007</v>
      </c>
      <c r="E79" s="18">
        <v>0.61089599999999999</v>
      </c>
      <c r="F79" s="18">
        <v>9.1899999999999996E-2</v>
      </c>
      <c r="G79" s="18">
        <v>0.101106</v>
      </c>
      <c r="H79" s="18">
        <v>0.19300698825721219</v>
      </c>
      <c r="I79" s="18">
        <v>0</v>
      </c>
      <c r="J79" s="18">
        <v>0</v>
      </c>
      <c r="K79" s="19">
        <v>45822.762999999999</v>
      </c>
      <c r="L79" s="19">
        <v>34579.089999999997</v>
      </c>
      <c r="M79" s="19">
        <v>23262.023000000001</v>
      </c>
      <c r="N79" s="19">
        <v>21124.232</v>
      </c>
      <c r="O79" s="19">
        <v>2137.7910000000002</v>
      </c>
      <c r="P79" s="19">
        <v>11317.066999999999</v>
      </c>
      <c r="Q79" s="19">
        <v>2351.942</v>
      </c>
      <c r="R79" s="19">
        <v>0</v>
      </c>
    </row>
    <row r="80" spans="1:18" ht="15.75" customHeight="1" x14ac:dyDescent="0.35">
      <c r="A80" s="17">
        <v>2016</v>
      </c>
      <c r="B80" s="17" t="s">
        <v>50</v>
      </c>
      <c r="C80" s="18">
        <v>0.75488900000000003</v>
      </c>
      <c r="D80" s="18">
        <v>0.66089799999999999</v>
      </c>
      <c r="E80" s="18">
        <v>0.59348299999999998</v>
      </c>
      <c r="F80" s="18">
        <v>0.102006</v>
      </c>
      <c r="G80" s="18">
        <v>0.102315</v>
      </c>
      <c r="H80" s="18">
        <v>0.20432037877896889</v>
      </c>
      <c r="I80" s="18">
        <v>0</v>
      </c>
      <c r="J80" s="18">
        <v>0</v>
      </c>
      <c r="K80" s="19">
        <v>45861.828000000001</v>
      </c>
      <c r="L80" s="19">
        <v>34620.584000000003</v>
      </c>
      <c r="M80" s="19">
        <v>22880.679</v>
      </c>
      <c r="N80" s="19">
        <v>20546.721000000001</v>
      </c>
      <c r="O80" s="19">
        <v>2333.9580000000001</v>
      </c>
      <c r="P80" s="19">
        <v>11739.905000000001</v>
      </c>
      <c r="Q80" s="19">
        <v>2341.0309999999999</v>
      </c>
      <c r="R80" s="19">
        <v>0</v>
      </c>
    </row>
    <row r="81" spans="1:18" ht="15.75" customHeight="1" x14ac:dyDescent="0.35">
      <c r="A81" s="17">
        <v>2016</v>
      </c>
      <c r="B81" s="17" t="s">
        <v>51</v>
      </c>
      <c r="C81" s="18">
        <v>0.75522299999999998</v>
      </c>
      <c r="D81" s="18">
        <v>0.66696500000000003</v>
      </c>
      <c r="E81" s="18">
        <v>0.60538599999999998</v>
      </c>
      <c r="F81" s="18">
        <v>9.2325999999999991E-2</v>
      </c>
      <c r="G81" s="18">
        <v>9.9475999999999995E-2</v>
      </c>
      <c r="H81" s="18">
        <v>0.19180154970585481</v>
      </c>
      <c r="I81" s="18">
        <v>0</v>
      </c>
      <c r="J81" s="18">
        <v>0</v>
      </c>
      <c r="K81" s="19">
        <v>45906.892</v>
      </c>
      <c r="L81" s="19">
        <v>34669.925000000003</v>
      </c>
      <c r="M81" s="19">
        <v>23123.614000000001</v>
      </c>
      <c r="N81" s="19">
        <v>20988.703000000001</v>
      </c>
      <c r="O81" s="19">
        <v>2134.91</v>
      </c>
      <c r="P81" s="19">
        <v>11546.311</v>
      </c>
      <c r="Q81" s="19">
        <v>2300.2350000000001</v>
      </c>
      <c r="R81" s="19">
        <v>0</v>
      </c>
    </row>
    <row r="82" spans="1:18" ht="15.75" customHeight="1" x14ac:dyDescent="0.35">
      <c r="A82" s="17">
        <v>2016</v>
      </c>
      <c r="B82" s="17" t="s">
        <v>52</v>
      </c>
      <c r="C82" s="18">
        <v>0.75554900000000003</v>
      </c>
      <c r="D82" s="18">
        <v>0.663493</v>
      </c>
      <c r="E82" s="18">
        <v>0.60475099999999993</v>
      </c>
      <c r="F82" s="18">
        <v>8.8534000000000002E-2</v>
      </c>
      <c r="G82" s="18">
        <v>9.8919999999999994E-2</v>
      </c>
      <c r="H82" s="18">
        <v>0.18745442711753041</v>
      </c>
      <c r="I82" s="18">
        <v>0</v>
      </c>
      <c r="J82" s="18">
        <v>0</v>
      </c>
      <c r="K82" s="19">
        <v>45952.144</v>
      </c>
      <c r="L82" s="19">
        <v>34719.118999999999</v>
      </c>
      <c r="M82" s="19">
        <v>23035.902999999998</v>
      </c>
      <c r="N82" s="19">
        <v>20996.437000000002</v>
      </c>
      <c r="O82" s="19">
        <v>2039.4659999999999</v>
      </c>
      <c r="P82" s="19">
        <v>11683.216</v>
      </c>
      <c r="Q82" s="19">
        <v>2278.7159999999999</v>
      </c>
      <c r="R82" s="19">
        <v>0</v>
      </c>
    </row>
    <row r="83" spans="1:18" ht="15.75" customHeight="1" x14ac:dyDescent="0.35">
      <c r="A83" s="17">
        <v>2016</v>
      </c>
      <c r="B83" s="17" t="s">
        <v>53</v>
      </c>
      <c r="C83" s="18">
        <v>0.75585999999999998</v>
      </c>
      <c r="D83" s="18">
        <v>0.68143900000000002</v>
      </c>
      <c r="E83" s="18">
        <v>0.62264399999999998</v>
      </c>
      <c r="F83" s="18">
        <v>8.6279999999999996E-2</v>
      </c>
      <c r="G83" s="18">
        <v>9.9769999999999998E-2</v>
      </c>
      <c r="H83" s="18">
        <v>0.18604964002051541</v>
      </c>
      <c r="I83" s="18">
        <v>0</v>
      </c>
      <c r="J83" s="18">
        <v>0</v>
      </c>
      <c r="K83" s="19">
        <v>45996.459000000003</v>
      </c>
      <c r="L83" s="19">
        <v>34766.874000000003</v>
      </c>
      <c r="M83" s="19">
        <v>23691.489000000001</v>
      </c>
      <c r="N83" s="19">
        <v>21647.393</v>
      </c>
      <c r="O83" s="19">
        <v>2044.096</v>
      </c>
      <c r="P83" s="19">
        <v>11075.385</v>
      </c>
      <c r="Q83" s="19">
        <v>2363.6970000000001</v>
      </c>
      <c r="R83" s="19">
        <v>0</v>
      </c>
    </row>
    <row r="84" spans="1:18" ht="15.75" customHeight="1" x14ac:dyDescent="0.35">
      <c r="A84" s="17">
        <v>2016</v>
      </c>
      <c r="B84" s="17" t="s">
        <v>54</v>
      </c>
      <c r="C84" s="18">
        <v>0.75617199999999996</v>
      </c>
      <c r="D84" s="18">
        <v>0.67202799999999996</v>
      </c>
      <c r="E84" s="18">
        <v>0.61978999999999995</v>
      </c>
      <c r="F84" s="18">
        <v>7.7731999999999996E-2</v>
      </c>
      <c r="G84" s="18">
        <v>9.581400000000001E-2</v>
      </c>
      <c r="H84" s="18">
        <v>0.1735461865438151</v>
      </c>
      <c r="I84" s="18">
        <v>0</v>
      </c>
      <c r="J84" s="18">
        <v>0</v>
      </c>
      <c r="K84" s="19">
        <v>46042.470999999998</v>
      </c>
      <c r="L84" s="19">
        <v>34816.017999999996</v>
      </c>
      <c r="M84" s="19">
        <v>23397.345000000001</v>
      </c>
      <c r="N84" s="19">
        <v>21578.616000000002</v>
      </c>
      <c r="O84" s="19">
        <v>1818.729</v>
      </c>
      <c r="P84" s="19">
        <v>11418.673000000001</v>
      </c>
      <c r="Q84" s="19">
        <v>2241.7910000000002</v>
      </c>
      <c r="R84" s="19">
        <v>0</v>
      </c>
    </row>
    <row r="85" spans="1:18" ht="15.75" customHeight="1" x14ac:dyDescent="0.35">
      <c r="A85" s="17">
        <v>2016</v>
      </c>
      <c r="B85" s="17" t="s">
        <v>55</v>
      </c>
      <c r="C85" s="18">
        <v>0.7564749999999999</v>
      </c>
      <c r="D85" s="18">
        <v>0.66785300000000003</v>
      </c>
      <c r="E85" s="18">
        <v>0.60709800000000003</v>
      </c>
      <c r="F85" s="18">
        <v>9.0970999999999996E-2</v>
      </c>
      <c r="G85" s="18">
        <v>8.8645000000000002E-2</v>
      </c>
      <c r="H85" s="18">
        <v>0.17961574593700491</v>
      </c>
      <c r="I85" s="18">
        <v>0</v>
      </c>
      <c r="J85" s="18">
        <v>0</v>
      </c>
      <c r="K85" s="19">
        <v>46087.747000000003</v>
      </c>
      <c r="L85" s="19">
        <v>34864.213000000003</v>
      </c>
      <c r="M85" s="19">
        <v>23284.178</v>
      </c>
      <c r="N85" s="19">
        <v>21166</v>
      </c>
      <c r="O85" s="19">
        <v>2118.1779999999999</v>
      </c>
      <c r="P85" s="19">
        <v>11580.035</v>
      </c>
      <c r="Q85" s="19">
        <v>2064.027</v>
      </c>
      <c r="R85" s="19">
        <v>0</v>
      </c>
    </row>
    <row r="86" spans="1:18" ht="15.75" customHeight="1" x14ac:dyDescent="0.35">
      <c r="A86" s="17">
        <v>2017</v>
      </c>
      <c r="B86" s="17" t="s">
        <v>42</v>
      </c>
      <c r="C86" s="18">
        <v>0.75678500000000004</v>
      </c>
      <c r="D86" s="18">
        <v>0.66219300000000003</v>
      </c>
      <c r="E86" s="18">
        <v>0.58301499999999995</v>
      </c>
      <c r="F86" s="18">
        <v>0.11956899999999999</v>
      </c>
      <c r="G86" s="18">
        <v>9.6290999999999988E-2</v>
      </c>
      <c r="H86" s="18">
        <v>0.21586046996048339</v>
      </c>
      <c r="I86" s="18">
        <v>0</v>
      </c>
      <c r="J86" s="18">
        <v>0</v>
      </c>
      <c r="K86" s="19">
        <v>46135.836000000003</v>
      </c>
      <c r="L86" s="19">
        <v>34914.898000000001</v>
      </c>
      <c r="M86" s="19">
        <v>23120.412</v>
      </c>
      <c r="N86" s="19">
        <v>20355.921999999999</v>
      </c>
      <c r="O86" s="19">
        <v>2764.49</v>
      </c>
      <c r="P86" s="19">
        <v>11794.486000000001</v>
      </c>
      <c r="Q86" s="19">
        <v>2226.2930000000001</v>
      </c>
      <c r="R86" s="19">
        <v>0</v>
      </c>
    </row>
    <row r="87" spans="1:18" ht="15.75" customHeight="1" x14ac:dyDescent="0.35">
      <c r="A87" s="17">
        <v>2017</v>
      </c>
      <c r="B87" s="17" t="s">
        <v>45</v>
      </c>
      <c r="C87" s="18">
        <v>0.75708900000000001</v>
      </c>
      <c r="D87" s="18">
        <v>0.66340299999999996</v>
      </c>
      <c r="E87" s="18">
        <v>0.59127099999999999</v>
      </c>
      <c r="F87" s="18">
        <v>0.10872999999999999</v>
      </c>
      <c r="G87" s="18">
        <v>0.103993</v>
      </c>
      <c r="H87" s="18">
        <v>0.2127222347360968</v>
      </c>
      <c r="I87" s="18">
        <v>0</v>
      </c>
      <c r="J87" s="18">
        <v>0</v>
      </c>
      <c r="K87" s="19">
        <v>46184.63</v>
      </c>
      <c r="L87" s="19">
        <v>34965.889000000003</v>
      </c>
      <c r="M87" s="19">
        <v>23196.474999999999</v>
      </c>
      <c r="N87" s="19">
        <v>20674.329000000002</v>
      </c>
      <c r="O87" s="19">
        <v>2522.1460000000002</v>
      </c>
      <c r="P87" s="19">
        <v>11769.414000000001</v>
      </c>
      <c r="Q87" s="19">
        <v>2412.2600000000002</v>
      </c>
      <c r="R87" s="19">
        <v>0</v>
      </c>
    </row>
    <row r="88" spans="1:18" ht="15.75" customHeight="1" x14ac:dyDescent="0.35">
      <c r="A88" s="17">
        <v>2017</v>
      </c>
      <c r="B88" s="17" t="s">
        <v>46</v>
      </c>
      <c r="C88" s="18">
        <v>0.75736199999999998</v>
      </c>
      <c r="D88" s="18">
        <v>0.65748800000000007</v>
      </c>
      <c r="E88" s="18">
        <v>0.59236600000000006</v>
      </c>
      <c r="F88" s="18">
        <v>9.9046000000000009E-2</v>
      </c>
      <c r="G88" s="18">
        <v>9.0775000000000008E-2</v>
      </c>
      <c r="H88" s="18">
        <v>0.18982119889752549</v>
      </c>
      <c r="I88" s="18">
        <v>0</v>
      </c>
      <c r="J88" s="18">
        <v>0</v>
      </c>
      <c r="K88" s="19">
        <v>46229.41</v>
      </c>
      <c r="L88" s="19">
        <v>35012.398000000001</v>
      </c>
      <c r="M88" s="19">
        <v>23020.216</v>
      </c>
      <c r="N88" s="19">
        <v>20740.16</v>
      </c>
      <c r="O88" s="19">
        <v>2280.056</v>
      </c>
      <c r="P88" s="19">
        <v>11992.182000000001</v>
      </c>
      <c r="Q88" s="19">
        <v>2089.6689999999999</v>
      </c>
      <c r="R88" s="19">
        <v>0</v>
      </c>
    </row>
    <row r="89" spans="1:18" ht="15.75" customHeight="1" x14ac:dyDescent="0.35">
      <c r="A89" s="17">
        <v>2017</v>
      </c>
      <c r="B89" s="17" t="s">
        <v>47</v>
      </c>
      <c r="C89" s="18">
        <v>0.757664</v>
      </c>
      <c r="D89" s="18">
        <v>0.669937</v>
      </c>
      <c r="E89" s="18">
        <v>0.60873199999999994</v>
      </c>
      <c r="F89" s="18">
        <v>9.1358999999999996E-2</v>
      </c>
      <c r="G89" s="18">
        <v>9.7713999999999995E-2</v>
      </c>
      <c r="H89" s="18">
        <v>0.1890736552963258</v>
      </c>
      <c r="I89" s="18">
        <v>0</v>
      </c>
      <c r="J89" s="18">
        <v>0</v>
      </c>
      <c r="K89" s="19">
        <v>46281.03</v>
      </c>
      <c r="L89" s="19">
        <v>35065.449000000001</v>
      </c>
      <c r="M89" s="19">
        <v>23491.644</v>
      </c>
      <c r="N89" s="19">
        <v>21345.462</v>
      </c>
      <c r="O89" s="19">
        <v>2146.1819999999998</v>
      </c>
      <c r="P89" s="19">
        <v>11573.805</v>
      </c>
      <c r="Q89" s="19">
        <v>2295.4690000000001</v>
      </c>
      <c r="R89" s="19">
        <v>0</v>
      </c>
    </row>
    <row r="90" spans="1:18" ht="15.75" customHeight="1" x14ac:dyDescent="0.35">
      <c r="A90" s="17">
        <v>2017</v>
      </c>
      <c r="B90" s="17" t="s">
        <v>48</v>
      </c>
      <c r="C90" s="18">
        <v>0.75795500000000005</v>
      </c>
      <c r="D90" s="18">
        <v>0.66373700000000002</v>
      </c>
      <c r="E90" s="18">
        <v>0.59843800000000003</v>
      </c>
      <c r="F90" s="18">
        <v>9.8379999999999995E-2</v>
      </c>
      <c r="G90" s="18">
        <v>9.7003000000000006E-2</v>
      </c>
      <c r="H90" s="18">
        <v>0.19538234090329909</v>
      </c>
      <c r="I90" s="18">
        <v>0</v>
      </c>
      <c r="J90" s="18">
        <v>0</v>
      </c>
      <c r="K90" s="19">
        <v>46331.957000000002</v>
      </c>
      <c r="L90" s="19">
        <v>35117.519</v>
      </c>
      <c r="M90" s="19">
        <v>23308.78</v>
      </c>
      <c r="N90" s="19">
        <v>21015.669000000002</v>
      </c>
      <c r="O90" s="19">
        <v>2293.1109999999999</v>
      </c>
      <c r="P90" s="19">
        <v>11808.739</v>
      </c>
      <c r="Q90" s="19">
        <v>2261.0129999999999</v>
      </c>
      <c r="R90" s="19">
        <v>0</v>
      </c>
    </row>
    <row r="91" spans="1:18" ht="15.75" customHeight="1" x14ac:dyDescent="0.35">
      <c r="A91" s="17">
        <v>2017</v>
      </c>
      <c r="B91" s="17" t="s">
        <v>49</v>
      </c>
      <c r="C91" s="18">
        <v>0.75824999999999998</v>
      </c>
      <c r="D91" s="18">
        <v>0.67369000000000001</v>
      </c>
      <c r="E91" s="18">
        <v>0.61321100000000006</v>
      </c>
      <c r="F91" s="18">
        <v>8.9772999999999992E-2</v>
      </c>
      <c r="G91" s="18">
        <v>0.105806</v>
      </c>
      <c r="H91" s="18">
        <v>0.19557863458279551</v>
      </c>
      <c r="I91" s="18">
        <v>0</v>
      </c>
      <c r="J91" s="18">
        <v>0</v>
      </c>
      <c r="K91" s="19">
        <v>46386.462</v>
      </c>
      <c r="L91" s="19">
        <v>35172.525000000001</v>
      </c>
      <c r="M91" s="19">
        <v>23695.395</v>
      </c>
      <c r="N91" s="19">
        <v>21568.195</v>
      </c>
      <c r="O91" s="19">
        <v>2127.1999999999998</v>
      </c>
      <c r="P91" s="19">
        <v>11477.13</v>
      </c>
      <c r="Q91" s="19">
        <v>2507.1129999999998</v>
      </c>
      <c r="R91" s="19">
        <v>0</v>
      </c>
    </row>
    <row r="92" spans="1:18" ht="15.75" customHeight="1" x14ac:dyDescent="0.35">
      <c r="A92" s="17">
        <v>2017</v>
      </c>
      <c r="B92" s="17" t="s">
        <v>50</v>
      </c>
      <c r="C92" s="18">
        <v>0.75850300000000004</v>
      </c>
      <c r="D92" s="18">
        <v>0.65992500000000009</v>
      </c>
      <c r="E92" s="18">
        <v>0.59432499999999999</v>
      </c>
      <c r="F92" s="18">
        <v>9.9404000000000006E-2</v>
      </c>
      <c r="G92" s="18">
        <v>9.9862000000000006E-2</v>
      </c>
      <c r="H92" s="18">
        <v>0.1992667957811437</v>
      </c>
      <c r="I92" s="18">
        <v>0</v>
      </c>
      <c r="J92" s="18">
        <v>0</v>
      </c>
      <c r="K92" s="19">
        <v>46435.396999999997</v>
      </c>
      <c r="L92" s="19">
        <v>35221.379999999997</v>
      </c>
      <c r="M92" s="19">
        <v>23243.455999999998</v>
      </c>
      <c r="N92" s="19">
        <v>20932.955999999998</v>
      </c>
      <c r="O92" s="19">
        <v>2310.5</v>
      </c>
      <c r="P92" s="19">
        <v>11977.924000000001</v>
      </c>
      <c r="Q92" s="19">
        <v>2321.1489999999999</v>
      </c>
      <c r="R92" s="19">
        <v>0</v>
      </c>
    </row>
    <row r="93" spans="1:18" ht="15.75" customHeight="1" x14ac:dyDescent="0.35">
      <c r="A93" s="17">
        <v>2017</v>
      </c>
      <c r="B93" s="17" t="s">
        <v>51</v>
      </c>
      <c r="C93" s="18">
        <v>0.75879200000000002</v>
      </c>
      <c r="D93" s="18">
        <v>0.66447000000000001</v>
      </c>
      <c r="E93" s="18">
        <v>0.60123300000000002</v>
      </c>
      <c r="F93" s="18">
        <v>9.5168000000000003E-2</v>
      </c>
      <c r="G93" s="18">
        <v>9.6837000000000006E-2</v>
      </c>
      <c r="H93" s="18">
        <v>0.19200437885751701</v>
      </c>
      <c r="I93" s="18">
        <v>0</v>
      </c>
      <c r="J93" s="18">
        <v>0</v>
      </c>
      <c r="K93" s="19">
        <v>46493.428</v>
      </c>
      <c r="L93" s="19">
        <v>35278.86</v>
      </c>
      <c r="M93" s="19">
        <v>23441.731</v>
      </c>
      <c r="N93" s="19">
        <v>21210.831999999999</v>
      </c>
      <c r="O93" s="19">
        <v>2230.8989999999999</v>
      </c>
      <c r="P93" s="19">
        <v>11837.129000000001</v>
      </c>
      <c r="Q93" s="19">
        <v>2270.0160000000001</v>
      </c>
      <c r="R93" s="19">
        <v>0</v>
      </c>
    </row>
    <row r="94" spans="1:18" ht="15.75" customHeight="1" x14ac:dyDescent="0.35">
      <c r="A94" s="17">
        <v>2017</v>
      </c>
      <c r="B94" s="17" t="s">
        <v>52</v>
      </c>
      <c r="C94" s="18">
        <v>0.75907899999999995</v>
      </c>
      <c r="D94" s="18">
        <v>0.66002899999999998</v>
      </c>
      <c r="E94" s="18">
        <v>0.59701700000000002</v>
      </c>
      <c r="F94" s="18">
        <v>9.5469000000000012E-2</v>
      </c>
      <c r="G94" s="18">
        <v>9.1478000000000004E-2</v>
      </c>
      <c r="H94" s="18">
        <v>0.18694668334998571</v>
      </c>
      <c r="I94" s="18">
        <v>0</v>
      </c>
      <c r="J94" s="18">
        <v>0</v>
      </c>
      <c r="K94" s="19">
        <v>46553.377999999997</v>
      </c>
      <c r="L94" s="19">
        <v>35337.699000000001</v>
      </c>
      <c r="M94" s="19">
        <v>23323.896000000001</v>
      </c>
      <c r="N94" s="19">
        <v>21097.192999999999</v>
      </c>
      <c r="O94" s="19">
        <v>2226.703</v>
      </c>
      <c r="P94" s="19">
        <v>12013.803</v>
      </c>
      <c r="Q94" s="19">
        <v>2133.6219999999998</v>
      </c>
      <c r="R94" s="19">
        <v>0</v>
      </c>
    </row>
    <row r="95" spans="1:18" ht="15.75" customHeight="1" x14ac:dyDescent="0.35">
      <c r="A95" s="17">
        <v>2017</v>
      </c>
      <c r="B95" s="17" t="s">
        <v>53</v>
      </c>
      <c r="C95" s="18">
        <v>0.75935199999999992</v>
      </c>
      <c r="D95" s="18">
        <v>0.672315</v>
      </c>
      <c r="E95" s="18">
        <v>0.61355499999999996</v>
      </c>
      <c r="F95" s="18">
        <v>8.7399000000000004E-2</v>
      </c>
      <c r="G95" s="18">
        <v>9.0808E-2</v>
      </c>
      <c r="H95" s="18">
        <v>0.17820696262772071</v>
      </c>
      <c r="I95" s="18">
        <v>0</v>
      </c>
      <c r="J95" s="18">
        <v>0</v>
      </c>
      <c r="K95" s="19">
        <v>46613.040999999997</v>
      </c>
      <c r="L95" s="19">
        <v>35395.688999999998</v>
      </c>
      <c r="M95" s="19">
        <v>23797.05</v>
      </c>
      <c r="N95" s="19">
        <v>21717.212</v>
      </c>
      <c r="O95" s="19">
        <v>2079.8380000000002</v>
      </c>
      <c r="P95" s="19">
        <v>11598.638999999999</v>
      </c>
      <c r="Q95" s="19">
        <v>2160.962</v>
      </c>
      <c r="R95" s="19">
        <v>0</v>
      </c>
    </row>
    <row r="96" spans="1:18" ht="15.75" customHeight="1" x14ac:dyDescent="0.35">
      <c r="A96" s="17">
        <v>2017</v>
      </c>
      <c r="B96" s="17" t="s">
        <v>54</v>
      </c>
      <c r="C96" s="18">
        <v>0.75962699999999994</v>
      </c>
      <c r="D96" s="18">
        <v>0.66437999999999997</v>
      </c>
      <c r="E96" s="18">
        <v>0.60614800000000002</v>
      </c>
      <c r="F96" s="18">
        <v>8.764799999999999E-2</v>
      </c>
      <c r="G96" s="18">
        <v>9.0053999999999995E-2</v>
      </c>
      <c r="H96" s="18">
        <v>0.17770209023801251</v>
      </c>
      <c r="I96" s="18">
        <v>0</v>
      </c>
      <c r="J96" s="18">
        <v>0</v>
      </c>
      <c r="K96" s="19">
        <v>46676.593999999997</v>
      </c>
      <c r="L96" s="19">
        <v>35456.817000000003</v>
      </c>
      <c r="M96" s="19">
        <v>23556.791000000001</v>
      </c>
      <c r="N96" s="19">
        <v>21492.081999999999</v>
      </c>
      <c r="O96" s="19">
        <v>2064.7080000000001</v>
      </c>
      <c r="P96" s="19">
        <v>11900.026</v>
      </c>
      <c r="Q96" s="19">
        <v>2121.3829999999998</v>
      </c>
      <c r="R96" s="19">
        <v>0</v>
      </c>
    </row>
    <row r="97" spans="1:18" ht="15.75" customHeight="1" x14ac:dyDescent="0.35">
      <c r="A97" s="17">
        <v>2017</v>
      </c>
      <c r="B97" s="17" t="s">
        <v>55</v>
      </c>
      <c r="C97" s="18">
        <v>0.75989000000000007</v>
      </c>
      <c r="D97" s="18">
        <v>0.66102500000000008</v>
      </c>
      <c r="E97" s="18">
        <v>0.60211300000000001</v>
      </c>
      <c r="F97" s="18">
        <v>8.9122000000000007E-2</v>
      </c>
      <c r="G97" s="18">
        <v>8.6422000000000013E-2</v>
      </c>
      <c r="H97" s="18">
        <v>0.17554367613542751</v>
      </c>
      <c r="I97" s="18">
        <v>0</v>
      </c>
      <c r="J97" s="18">
        <v>0</v>
      </c>
      <c r="K97" s="19">
        <v>46739.964999999997</v>
      </c>
      <c r="L97" s="19">
        <v>35517.230000000003</v>
      </c>
      <c r="M97" s="19">
        <v>23477.763999999999</v>
      </c>
      <c r="N97" s="19">
        <v>21385.382000000001</v>
      </c>
      <c r="O97" s="19">
        <v>2092.3820000000001</v>
      </c>
      <c r="P97" s="19">
        <v>12039.466</v>
      </c>
      <c r="Q97" s="19">
        <v>2028.991</v>
      </c>
      <c r="R97" s="19">
        <v>0</v>
      </c>
    </row>
    <row r="98" spans="1:18" ht="15.75" customHeight="1" x14ac:dyDescent="0.35">
      <c r="A98" s="17">
        <v>2018</v>
      </c>
      <c r="B98" s="17" t="s">
        <v>42</v>
      </c>
      <c r="C98" s="18">
        <v>0.760158</v>
      </c>
      <c r="D98" s="18">
        <v>0.653138</v>
      </c>
      <c r="E98" s="18">
        <v>0.57386400000000004</v>
      </c>
      <c r="F98" s="18">
        <v>0.121374</v>
      </c>
      <c r="G98" s="18">
        <v>8.7050000000000002E-2</v>
      </c>
      <c r="H98" s="18">
        <v>0.20842400317108489</v>
      </c>
      <c r="I98" s="18">
        <v>0</v>
      </c>
      <c r="J98" s="18">
        <v>0</v>
      </c>
      <c r="K98" s="19">
        <v>46808.792000000001</v>
      </c>
      <c r="L98" s="19">
        <v>35582.071000000004</v>
      </c>
      <c r="M98" s="19">
        <v>23239.995999999999</v>
      </c>
      <c r="N98" s="19">
        <v>20419.275000000001</v>
      </c>
      <c r="O98" s="19">
        <v>2820.721</v>
      </c>
      <c r="P98" s="19">
        <v>12342.075000000001</v>
      </c>
      <c r="Q98" s="19">
        <v>2023.0519999999999</v>
      </c>
      <c r="R98" s="19">
        <v>0</v>
      </c>
    </row>
    <row r="99" spans="1:18" ht="15.75" customHeight="1" x14ac:dyDescent="0.35">
      <c r="A99" s="17">
        <v>2018</v>
      </c>
      <c r="B99" s="17" t="s">
        <v>45</v>
      </c>
      <c r="C99" s="18">
        <v>0.76041899999999996</v>
      </c>
      <c r="D99" s="18">
        <v>0.65118900000000002</v>
      </c>
      <c r="E99" s="18">
        <v>0.57833299999999999</v>
      </c>
      <c r="F99" s="18">
        <v>0.111882</v>
      </c>
      <c r="G99" s="18">
        <v>9.4019999999999992E-2</v>
      </c>
      <c r="H99" s="18">
        <v>0.20590169233701169</v>
      </c>
      <c r="I99" s="18">
        <v>0</v>
      </c>
      <c r="J99" s="18">
        <v>0</v>
      </c>
      <c r="K99" s="19">
        <v>46879.845000000001</v>
      </c>
      <c r="L99" s="19">
        <v>35648.343999999997</v>
      </c>
      <c r="M99" s="19">
        <v>23213.815999999999</v>
      </c>
      <c r="N99" s="19">
        <v>20616.603999999999</v>
      </c>
      <c r="O99" s="19">
        <v>2597.212</v>
      </c>
      <c r="P99" s="19">
        <v>12434.528</v>
      </c>
      <c r="Q99" s="19">
        <v>2182.5520000000001</v>
      </c>
      <c r="R99" s="19">
        <v>0</v>
      </c>
    </row>
    <row r="100" spans="1:18" ht="15.75" customHeight="1" x14ac:dyDescent="0.35">
      <c r="A100" s="17">
        <v>2018</v>
      </c>
      <c r="B100" s="17" t="s">
        <v>46</v>
      </c>
      <c r="C100" s="18">
        <v>0.76065299999999991</v>
      </c>
      <c r="D100" s="18">
        <v>0.65093999999999996</v>
      </c>
      <c r="E100" s="18">
        <v>0.58733299999999999</v>
      </c>
      <c r="F100" s="18">
        <v>9.7715999999999997E-2</v>
      </c>
      <c r="G100" s="18">
        <v>9.453099999999999E-2</v>
      </c>
      <c r="H100" s="18">
        <v>0.1922470471402703</v>
      </c>
      <c r="I100" s="18">
        <v>0</v>
      </c>
      <c r="J100" s="18">
        <v>0</v>
      </c>
      <c r="K100" s="19">
        <v>46946.201000000001</v>
      </c>
      <c r="L100" s="19">
        <v>35709.775999999998</v>
      </c>
      <c r="M100" s="19">
        <v>23244.923999999999</v>
      </c>
      <c r="N100" s="19">
        <v>20973.512999999999</v>
      </c>
      <c r="O100" s="19">
        <v>2271.4110000000001</v>
      </c>
      <c r="P100" s="19">
        <v>12464.852000000001</v>
      </c>
      <c r="Q100" s="19">
        <v>2197.357</v>
      </c>
      <c r="R100" s="19">
        <v>0</v>
      </c>
    </row>
    <row r="101" spans="1:18" ht="15.75" customHeight="1" x14ac:dyDescent="0.35">
      <c r="A101" s="17">
        <v>2018</v>
      </c>
      <c r="B101" s="17" t="s">
        <v>47</v>
      </c>
      <c r="C101" s="18">
        <v>0.760911</v>
      </c>
      <c r="D101" s="18">
        <v>0.66287099999999999</v>
      </c>
      <c r="E101" s="18">
        <v>0.59837899999999999</v>
      </c>
      <c r="F101" s="18">
        <v>9.7292000000000003E-2</v>
      </c>
      <c r="G101" s="18">
        <v>9.8170999999999994E-2</v>
      </c>
      <c r="H101" s="18">
        <v>0.19546360082824191</v>
      </c>
      <c r="I101" s="18">
        <v>0</v>
      </c>
      <c r="J101" s="18">
        <v>0</v>
      </c>
      <c r="K101" s="19">
        <v>47022.955999999998</v>
      </c>
      <c r="L101" s="19">
        <v>35780.292000000001</v>
      </c>
      <c r="M101" s="19">
        <v>23717.71</v>
      </c>
      <c r="N101" s="19">
        <v>21410.16</v>
      </c>
      <c r="O101" s="19">
        <v>2307.5500000000002</v>
      </c>
      <c r="P101" s="19">
        <v>12062.582</v>
      </c>
      <c r="Q101" s="19">
        <v>2328.3989999999999</v>
      </c>
      <c r="R101" s="19">
        <v>0</v>
      </c>
    </row>
    <row r="102" spans="1:18" ht="15.75" customHeight="1" x14ac:dyDescent="0.35">
      <c r="A102" s="17">
        <v>2018</v>
      </c>
      <c r="B102" s="17" t="s">
        <v>48</v>
      </c>
      <c r="C102" s="18">
        <v>0.76115700000000008</v>
      </c>
      <c r="D102" s="18">
        <v>0.65822900000000006</v>
      </c>
      <c r="E102" s="18">
        <v>0.59254099999999998</v>
      </c>
      <c r="F102" s="18">
        <v>9.9794999999999995E-2</v>
      </c>
      <c r="G102" s="18">
        <v>9.3193999999999999E-2</v>
      </c>
      <c r="H102" s="18">
        <v>0.19298874265317159</v>
      </c>
      <c r="I102" s="18">
        <v>0</v>
      </c>
      <c r="J102" s="18">
        <v>0</v>
      </c>
      <c r="K102" s="19">
        <v>47100.86</v>
      </c>
      <c r="L102" s="19">
        <v>35851.163</v>
      </c>
      <c r="M102" s="19">
        <v>23598.277999999998</v>
      </c>
      <c r="N102" s="19">
        <v>21243.289000000001</v>
      </c>
      <c r="O102" s="19">
        <v>2354.989</v>
      </c>
      <c r="P102" s="19">
        <v>12252.885</v>
      </c>
      <c r="Q102" s="19">
        <v>2199.2130000000002</v>
      </c>
      <c r="R102" s="19">
        <v>0</v>
      </c>
    </row>
    <row r="103" spans="1:18" ht="15.75" customHeight="1" x14ac:dyDescent="0.35">
      <c r="A103" s="17">
        <v>2018</v>
      </c>
      <c r="B103" s="17" t="s">
        <v>49</v>
      </c>
      <c r="C103" s="18">
        <v>0.76140600000000003</v>
      </c>
      <c r="D103" s="18">
        <v>0.66039000000000003</v>
      </c>
      <c r="E103" s="18">
        <v>0.59891800000000006</v>
      </c>
      <c r="F103" s="18">
        <v>9.3085000000000001E-2</v>
      </c>
      <c r="G103" s="18">
        <v>9.3551999999999996E-2</v>
      </c>
      <c r="H103" s="18">
        <v>0.18663724384197569</v>
      </c>
      <c r="I103" s="18">
        <v>0</v>
      </c>
      <c r="J103" s="18">
        <v>0</v>
      </c>
      <c r="K103" s="19">
        <v>47184.093999999997</v>
      </c>
      <c r="L103" s="19">
        <v>35926.239999999998</v>
      </c>
      <c r="M103" s="19">
        <v>23725.345000000001</v>
      </c>
      <c r="N103" s="19">
        <v>21516.866999999998</v>
      </c>
      <c r="O103" s="19">
        <v>2208.4780000000001</v>
      </c>
      <c r="P103" s="19">
        <v>12200.895</v>
      </c>
      <c r="Q103" s="19">
        <v>2219.5549999999998</v>
      </c>
      <c r="R103" s="19">
        <v>0</v>
      </c>
    </row>
    <row r="104" spans="1:18" ht="15.75" customHeight="1" x14ac:dyDescent="0.35">
      <c r="A104" s="17">
        <v>2018</v>
      </c>
      <c r="B104" s="17" t="s">
        <v>50</v>
      </c>
      <c r="C104" s="18">
        <v>0.761625</v>
      </c>
      <c r="D104" s="18">
        <v>0.65452200000000005</v>
      </c>
      <c r="E104" s="18">
        <v>0.58879300000000001</v>
      </c>
      <c r="F104" s="18">
        <v>0.100423</v>
      </c>
      <c r="G104" s="18">
        <v>9.9021000000000012E-2</v>
      </c>
      <c r="H104" s="18">
        <v>0.19944425950509839</v>
      </c>
      <c r="I104" s="18">
        <v>0</v>
      </c>
      <c r="J104" s="18">
        <v>0</v>
      </c>
      <c r="K104" s="19">
        <v>47262.305999999997</v>
      </c>
      <c r="L104" s="19">
        <v>35996.17</v>
      </c>
      <c r="M104" s="19">
        <v>23560.276999999998</v>
      </c>
      <c r="N104" s="19">
        <v>21194.282999999999</v>
      </c>
      <c r="O104" s="19">
        <v>2365.9940000000001</v>
      </c>
      <c r="P104" s="19">
        <v>12435.893</v>
      </c>
      <c r="Q104" s="19">
        <v>2332.9679999999998</v>
      </c>
      <c r="R104" s="19">
        <v>0</v>
      </c>
    </row>
    <row r="105" spans="1:18" ht="15.75" customHeight="1" x14ac:dyDescent="0.35">
      <c r="A105" s="17">
        <v>2018</v>
      </c>
      <c r="B105" s="17" t="s">
        <v>51</v>
      </c>
      <c r="C105" s="18">
        <v>0.7618640000000001</v>
      </c>
      <c r="D105" s="18">
        <v>0.65798100000000004</v>
      </c>
      <c r="E105" s="18">
        <v>0.59593799999999997</v>
      </c>
      <c r="F105" s="18">
        <v>9.4292000000000001E-2</v>
      </c>
      <c r="G105" s="18">
        <v>9.5656999999999992E-2</v>
      </c>
      <c r="H105" s="18">
        <v>0.1899489611415125</v>
      </c>
      <c r="I105" s="18">
        <v>0</v>
      </c>
      <c r="J105" s="18">
        <v>0</v>
      </c>
      <c r="K105" s="19">
        <v>47352.042999999998</v>
      </c>
      <c r="L105" s="19">
        <v>36075.832000000002</v>
      </c>
      <c r="M105" s="19">
        <v>23737.207999999999</v>
      </c>
      <c r="N105" s="19">
        <v>21498.97</v>
      </c>
      <c r="O105" s="19">
        <v>2238.2379999999998</v>
      </c>
      <c r="P105" s="19">
        <v>12338.624</v>
      </c>
      <c r="Q105" s="19">
        <v>2270.62</v>
      </c>
      <c r="R105" s="19">
        <v>0</v>
      </c>
    </row>
    <row r="106" spans="1:18" ht="15.75" customHeight="1" x14ac:dyDescent="0.35">
      <c r="A106" s="17">
        <v>2018</v>
      </c>
      <c r="B106" s="17" t="s">
        <v>52</v>
      </c>
      <c r="C106" s="18">
        <v>0.76209999999999989</v>
      </c>
      <c r="D106" s="18">
        <v>0.65837599999999996</v>
      </c>
      <c r="E106" s="18">
        <v>0.59470599999999996</v>
      </c>
      <c r="F106" s="18">
        <v>9.6707000000000001E-2</v>
      </c>
      <c r="G106" s="18">
        <v>0.10403999999999999</v>
      </c>
      <c r="H106" s="18">
        <v>0.2007464863447046</v>
      </c>
      <c r="I106" s="18">
        <v>0</v>
      </c>
      <c r="J106" s="18">
        <v>0</v>
      </c>
      <c r="K106" s="19">
        <v>47444.383000000002</v>
      </c>
      <c r="L106" s="19">
        <v>36157.347000000002</v>
      </c>
      <c r="M106" s="19">
        <v>23805.124</v>
      </c>
      <c r="N106" s="19">
        <v>21503.005000000001</v>
      </c>
      <c r="O106" s="19">
        <v>2302.1190000000001</v>
      </c>
      <c r="P106" s="19">
        <v>12352.223</v>
      </c>
      <c r="Q106" s="19">
        <v>2476.6759999999999</v>
      </c>
      <c r="R106" s="19">
        <v>0</v>
      </c>
    </row>
    <row r="107" spans="1:18" ht="15.75" customHeight="1" x14ac:dyDescent="0.35">
      <c r="A107" s="17">
        <v>2018</v>
      </c>
      <c r="B107" s="17" t="s">
        <v>53</v>
      </c>
      <c r="C107" s="18">
        <v>0.76232299999999997</v>
      </c>
      <c r="D107" s="18">
        <v>0.66274900000000003</v>
      </c>
      <c r="E107" s="18">
        <v>0.60070599999999996</v>
      </c>
      <c r="F107" s="18">
        <v>9.361499999999999E-2</v>
      </c>
      <c r="G107" s="18">
        <v>0.10026500000000001</v>
      </c>
      <c r="H107" s="18">
        <v>0.19387925734210729</v>
      </c>
      <c r="I107" s="18">
        <v>0</v>
      </c>
      <c r="J107" s="18">
        <v>0</v>
      </c>
      <c r="K107" s="19">
        <v>47535.55</v>
      </c>
      <c r="L107" s="19">
        <v>36237.464</v>
      </c>
      <c r="M107" s="19">
        <v>24016.333999999999</v>
      </c>
      <c r="N107" s="19">
        <v>21768.053</v>
      </c>
      <c r="O107" s="19">
        <v>2248.2800000000002</v>
      </c>
      <c r="P107" s="19">
        <v>12221.13</v>
      </c>
      <c r="Q107" s="19">
        <v>2407.989</v>
      </c>
      <c r="R107" s="19">
        <v>0</v>
      </c>
    </row>
    <row r="108" spans="1:18" ht="15.75" customHeight="1" x14ac:dyDescent="0.35">
      <c r="A108" s="17">
        <v>2018</v>
      </c>
      <c r="B108" s="17" t="s">
        <v>54</v>
      </c>
      <c r="C108" s="18">
        <v>0.76254999999999995</v>
      </c>
      <c r="D108" s="18">
        <v>0.64603399999999989</v>
      </c>
      <c r="E108" s="18">
        <v>0.58795200000000003</v>
      </c>
      <c r="F108" s="18">
        <v>8.9905000000000013E-2</v>
      </c>
      <c r="G108" s="18">
        <v>9.7545999999999994E-2</v>
      </c>
      <c r="H108" s="18">
        <v>0.1874511183041026</v>
      </c>
      <c r="I108" s="18">
        <v>0</v>
      </c>
      <c r="J108" s="18">
        <v>0</v>
      </c>
      <c r="K108" s="19">
        <v>47631.413</v>
      </c>
      <c r="L108" s="19">
        <v>36321.35</v>
      </c>
      <c r="M108" s="19">
        <v>23464.815999999999</v>
      </c>
      <c r="N108" s="19">
        <v>21355.201000000001</v>
      </c>
      <c r="O108" s="19">
        <v>2109.6149999999998</v>
      </c>
      <c r="P108" s="19">
        <v>12856.534</v>
      </c>
      <c r="Q108" s="19">
        <v>2288.8910000000001</v>
      </c>
      <c r="R108" s="19">
        <v>0</v>
      </c>
    </row>
    <row r="109" spans="1:18" ht="15.75" customHeight="1" x14ac:dyDescent="0.35">
      <c r="A109" s="17">
        <v>2018</v>
      </c>
      <c r="B109" s="17" t="s">
        <v>55</v>
      </c>
      <c r="C109" s="18">
        <v>0.76276500000000003</v>
      </c>
      <c r="D109" s="18">
        <v>0.66413100000000003</v>
      </c>
      <c r="E109" s="18">
        <v>0.59779000000000004</v>
      </c>
      <c r="F109" s="18">
        <v>9.9891000000000008E-2</v>
      </c>
      <c r="G109" s="18">
        <v>9.8345000000000002E-2</v>
      </c>
      <c r="H109" s="18">
        <v>0.19823566370769971</v>
      </c>
      <c r="I109" s="18">
        <v>0</v>
      </c>
      <c r="J109" s="18">
        <v>0</v>
      </c>
      <c r="K109" s="19">
        <v>47724.773000000001</v>
      </c>
      <c r="L109" s="19">
        <v>36402.802000000003</v>
      </c>
      <c r="M109" s="19">
        <v>24176.23</v>
      </c>
      <c r="N109" s="19">
        <v>21761.248</v>
      </c>
      <c r="O109" s="19">
        <v>2414.9830000000002</v>
      </c>
      <c r="P109" s="19">
        <v>12226.572</v>
      </c>
      <c r="Q109" s="19">
        <v>2377.6080000000002</v>
      </c>
      <c r="R109" s="19">
        <v>0</v>
      </c>
    </row>
    <row r="110" spans="1:18" ht="15.75" customHeight="1" x14ac:dyDescent="0.35">
      <c r="A110" s="17">
        <v>2019</v>
      </c>
      <c r="B110" s="17" t="s">
        <v>42</v>
      </c>
      <c r="C110" s="18">
        <v>0.762988</v>
      </c>
      <c r="D110" s="18">
        <v>0.64958899999999997</v>
      </c>
      <c r="E110" s="18">
        <v>0.56465399999999999</v>
      </c>
      <c r="F110" s="18">
        <v>0.13075200000000001</v>
      </c>
      <c r="G110" s="18">
        <v>0.108413</v>
      </c>
      <c r="H110" s="18">
        <v>0.2391650774025052</v>
      </c>
      <c r="I110" s="18">
        <v>0</v>
      </c>
      <c r="J110" s="18">
        <v>0</v>
      </c>
      <c r="K110" s="19">
        <v>47822.673999999999</v>
      </c>
      <c r="L110" s="19">
        <v>36488.105000000003</v>
      </c>
      <c r="M110" s="19">
        <v>23702.269</v>
      </c>
      <c r="N110" s="19">
        <v>20603.150000000001</v>
      </c>
      <c r="O110" s="19">
        <v>3099.1190000000001</v>
      </c>
      <c r="P110" s="19">
        <v>12785.835999999999</v>
      </c>
      <c r="Q110" s="19">
        <v>2569.636</v>
      </c>
      <c r="R110" s="19">
        <v>0</v>
      </c>
    </row>
    <row r="111" spans="1:18" ht="15.75" customHeight="1" x14ac:dyDescent="0.35">
      <c r="A111" s="17">
        <v>2019</v>
      </c>
      <c r="B111" s="17" t="s">
        <v>45</v>
      </c>
      <c r="C111" s="18">
        <v>0.76320800000000011</v>
      </c>
      <c r="D111" s="18">
        <v>0.65467799999999998</v>
      </c>
      <c r="E111" s="18">
        <v>0.57550999999999997</v>
      </c>
      <c r="F111" s="18">
        <v>0.12092600000000001</v>
      </c>
      <c r="G111" s="18">
        <v>0.10419</v>
      </c>
      <c r="H111" s="18">
        <v>0.2251165636146778</v>
      </c>
      <c r="I111" s="18">
        <v>0</v>
      </c>
      <c r="J111" s="18">
        <v>0</v>
      </c>
      <c r="K111" s="19">
        <v>47920.205000000002</v>
      </c>
      <c r="L111" s="19">
        <v>36573.074000000001</v>
      </c>
      <c r="M111" s="19">
        <v>23943.578000000001</v>
      </c>
      <c r="N111" s="19">
        <v>21048.172999999999</v>
      </c>
      <c r="O111" s="19">
        <v>2895.4050000000002</v>
      </c>
      <c r="P111" s="19">
        <v>12629.495999999999</v>
      </c>
      <c r="Q111" s="19">
        <v>2494.6909999999998</v>
      </c>
      <c r="R111" s="19">
        <v>0</v>
      </c>
    </row>
    <row r="112" spans="1:18" ht="15.75" customHeight="1" x14ac:dyDescent="0.35">
      <c r="A112" s="17">
        <v>2019</v>
      </c>
      <c r="B112" s="17" t="s">
        <v>46</v>
      </c>
      <c r="C112" s="18">
        <v>0.76340699999999995</v>
      </c>
      <c r="D112" s="18">
        <v>0.64935799999999999</v>
      </c>
      <c r="E112" s="18">
        <v>0.57675100000000001</v>
      </c>
      <c r="F112" s="18">
        <v>0.111814</v>
      </c>
      <c r="G112" s="18">
        <v>0.10254000000000001</v>
      </c>
      <c r="H112" s="18">
        <v>0.21435380333050569</v>
      </c>
      <c r="I112" s="18">
        <v>0</v>
      </c>
      <c r="J112" s="18">
        <v>0</v>
      </c>
      <c r="K112" s="19">
        <v>48007.883999999998</v>
      </c>
      <c r="L112" s="19">
        <v>36649.54</v>
      </c>
      <c r="M112" s="19">
        <v>23798.668000000001</v>
      </c>
      <c r="N112" s="19">
        <v>21137.643</v>
      </c>
      <c r="O112" s="19">
        <v>2661.0259999999998</v>
      </c>
      <c r="P112" s="19">
        <v>12850.871999999999</v>
      </c>
      <c r="Q112" s="19">
        <v>2440.3090000000002</v>
      </c>
      <c r="R112" s="19">
        <v>0</v>
      </c>
    </row>
    <row r="113" spans="1:18" ht="15.75" customHeight="1" x14ac:dyDescent="0.35">
      <c r="A113" s="17">
        <v>2019</v>
      </c>
      <c r="B113" s="17" t="s">
        <v>47</v>
      </c>
      <c r="C113" s="18">
        <v>0.76362600000000003</v>
      </c>
      <c r="D113" s="18">
        <v>0.64150400000000007</v>
      </c>
      <c r="E113" s="18">
        <v>0.57314100000000001</v>
      </c>
      <c r="F113" s="18">
        <v>0.10656599999999999</v>
      </c>
      <c r="G113" s="18">
        <v>0.108333</v>
      </c>
      <c r="H113" s="18">
        <v>0.21489884565995809</v>
      </c>
      <c r="I113" s="18">
        <v>0</v>
      </c>
      <c r="J113" s="18">
        <v>0</v>
      </c>
      <c r="K113" s="19">
        <v>48104.707999999999</v>
      </c>
      <c r="L113" s="19">
        <v>36733.985000000001</v>
      </c>
      <c r="M113" s="19">
        <v>23564.98</v>
      </c>
      <c r="N113" s="19">
        <v>21053.746999999999</v>
      </c>
      <c r="O113" s="19">
        <v>2511.2339999999999</v>
      </c>
      <c r="P113" s="19">
        <v>13169.004999999999</v>
      </c>
      <c r="Q113" s="19">
        <v>2552.8530000000001</v>
      </c>
      <c r="R113" s="19">
        <v>0</v>
      </c>
    </row>
    <row r="114" spans="1:18" ht="15.75" customHeight="1" x14ac:dyDescent="0.35">
      <c r="A114" s="17">
        <v>2019</v>
      </c>
      <c r="B114" s="17" t="s">
        <v>48</v>
      </c>
      <c r="C114" s="18">
        <v>0.76383599999999996</v>
      </c>
      <c r="D114" s="18">
        <v>0.64660300000000004</v>
      </c>
      <c r="E114" s="18">
        <v>0.57578799999999997</v>
      </c>
      <c r="F114" s="18">
        <v>0.10951900000000001</v>
      </c>
      <c r="G114" s="18">
        <v>0.109274</v>
      </c>
      <c r="H114" s="18">
        <v>0.21879341775629621</v>
      </c>
      <c r="I114" s="18">
        <v>0</v>
      </c>
      <c r="J114" s="18">
        <v>0</v>
      </c>
      <c r="K114" s="19">
        <v>48196.81</v>
      </c>
      <c r="L114" s="19">
        <v>36814.463000000003</v>
      </c>
      <c r="M114" s="19">
        <v>23804.345000000001</v>
      </c>
      <c r="N114" s="19">
        <v>21197.308000000001</v>
      </c>
      <c r="O114" s="19">
        <v>2607.0360000000001</v>
      </c>
      <c r="P114" s="19">
        <v>13010.118</v>
      </c>
      <c r="Q114" s="19">
        <v>2601.1979999999999</v>
      </c>
      <c r="R114" s="19">
        <v>0</v>
      </c>
    </row>
    <row r="115" spans="1:18" ht="15.75" customHeight="1" x14ac:dyDescent="0.35">
      <c r="A115" s="17">
        <v>2019</v>
      </c>
      <c r="B115" s="17" t="s">
        <v>49</v>
      </c>
      <c r="C115" s="18">
        <v>0.76405699999999999</v>
      </c>
      <c r="D115" s="18">
        <v>0.65114099999999997</v>
      </c>
      <c r="E115" s="18">
        <v>0.58783099999999999</v>
      </c>
      <c r="F115" s="18">
        <v>9.7228999999999996E-2</v>
      </c>
      <c r="G115" s="18">
        <v>0.10596800000000001</v>
      </c>
      <c r="H115" s="18">
        <v>0.203196613494526</v>
      </c>
      <c r="I115" s="18">
        <v>0</v>
      </c>
      <c r="J115" s="18">
        <v>0</v>
      </c>
      <c r="K115" s="19">
        <v>48291.116000000002</v>
      </c>
      <c r="L115" s="19">
        <v>36897.142</v>
      </c>
      <c r="M115" s="19">
        <v>24025.238000000001</v>
      </c>
      <c r="N115" s="19">
        <v>21689.292000000001</v>
      </c>
      <c r="O115" s="19">
        <v>2335.9459999999999</v>
      </c>
      <c r="P115" s="19">
        <v>12871.904</v>
      </c>
      <c r="Q115" s="19">
        <v>2545.9009999999998</v>
      </c>
      <c r="R115" s="19">
        <v>0</v>
      </c>
    </row>
    <row r="116" spans="1:18" ht="15.75" customHeight="1" x14ac:dyDescent="0.35">
      <c r="A116" s="17">
        <v>2019</v>
      </c>
      <c r="B116" s="17" t="s">
        <v>50</v>
      </c>
      <c r="C116" s="18">
        <v>0.76424199999999998</v>
      </c>
      <c r="D116" s="18">
        <v>0.64343100000000009</v>
      </c>
      <c r="E116" s="18">
        <v>0.57084800000000002</v>
      </c>
      <c r="F116" s="18">
        <v>0.112807</v>
      </c>
      <c r="G116" s="18">
        <v>9.902699999999999E-2</v>
      </c>
      <c r="H116" s="18">
        <v>0.2118339925205654</v>
      </c>
      <c r="I116" s="18">
        <v>0</v>
      </c>
      <c r="J116" s="18">
        <v>0</v>
      </c>
      <c r="K116" s="19">
        <v>48374.69</v>
      </c>
      <c r="L116" s="19">
        <v>36969.959000000003</v>
      </c>
      <c r="M116" s="19">
        <v>23787.627</v>
      </c>
      <c r="N116" s="19">
        <v>21104.217000000001</v>
      </c>
      <c r="O116" s="19">
        <v>2683.4090000000001</v>
      </c>
      <c r="P116" s="19">
        <v>13182.332</v>
      </c>
      <c r="Q116" s="19">
        <v>2355.6190000000001</v>
      </c>
      <c r="R116" s="19">
        <v>0</v>
      </c>
    </row>
    <row r="117" spans="1:18" ht="15.75" customHeight="1" x14ac:dyDescent="0.35">
      <c r="A117" s="17">
        <v>2019</v>
      </c>
      <c r="B117" s="17" t="s">
        <v>51</v>
      </c>
      <c r="C117" s="18">
        <v>0.76446200000000009</v>
      </c>
      <c r="D117" s="18">
        <v>0.64029399999999992</v>
      </c>
      <c r="E117" s="18">
        <v>0.56859800000000005</v>
      </c>
      <c r="F117" s="18">
        <v>0.111973</v>
      </c>
      <c r="G117" s="18">
        <v>0.103752</v>
      </c>
      <c r="H117" s="18">
        <v>0.2157253913661939</v>
      </c>
      <c r="I117" s="18">
        <v>0</v>
      </c>
      <c r="J117" s="18">
        <v>0</v>
      </c>
      <c r="K117" s="19">
        <v>48464.252999999997</v>
      </c>
      <c r="L117" s="19">
        <v>37049.074000000001</v>
      </c>
      <c r="M117" s="19">
        <v>23722.284</v>
      </c>
      <c r="N117" s="19">
        <v>21066.026000000002</v>
      </c>
      <c r="O117" s="19">
        <v>2656.2579999999998</v>
      </c>
      <c r="P117" s="19">
        <v>13326.79</v>
      </c>
      <c r="Q117" s="19">
        <v>2461.241</v>
      </c>
      <c r="R117" s="19">
        <v>0</v>
      </c>
    </row>
    <row r="118" spans="1:18" ht="15.75" customHeight="1" x14ac:dyDescent="0.35">
      <c r="A118" s="17">
        <v>2019</v>
      </c>
      <c r="B118" s="17" t="s">
        <v>52</v>
      </c>
      <c r="C118" s="18">
        <v>0.76468199999999997</v>
      </c>
      <c r="D118" s="18">
        <v>0.64304899999999998</v>
      </c>
      <c r="E118" s="18">
        <v>0.57359800000000005</v>
      </c>
      <c r="F118" s="18">
        <v>0.108003</v>
      </c>
      <c r="G118" s="18">
        <v>0.10334500000000001</v>
      </c>
      <c r="H118" s="18">
        <v>0.21134857666851051</v>
      </c>
      <c r="I118" s="18">
        <v>0</v>
      </c>
      <c r="J118" s="18">
        <v>0</v>
      </c>
      <c r="K118" s="19">
        <v>48550.737999999998</v>
      </c>
      <c r="L118" s="19">
        <v>37125.892999999996</v>
      </c>
      <c r="M118" s="19">
        <v>23873.777999999998</v>
      </c>
      <c r="N118" s="19">
        <v>21295.332999999999</v>
      </c>
      <c r="O118" s="19">
        <v>2578.4450000000002</v>
      </c>
      <c r="P118" s="19">
        <v>13252.115</v>
      </c>
      <c r="Q118" s="19">
        <v>2467.2440000000001</v>
      </c>
      <c r="R118" s="19">
        <v>0</v>
      </c>
    </row>
    <row r="119" spans="1:18" ht="15.75" customHeight="1" x14ac:dyDescent="0.35">
      <c r="A119" s="17">
        <v>2019</v>
      </c>
      <c r="B119" s="17" t="s">
        <v>53</v>
      </c>
      <c r="C119" s="18">
        <v>0.76489400000000007</v>
      </c>
      <c r="D119" s="18">
        <v>0.65494600000000003</v>
      </c>
      <c r="E119" s="18">
        <v>0.58864099999999997</v>
      </c>
      <c r="F119" s="18">
        <v>0.10123600000000001</v>
      </c>
      <c r="G119" s="18">
        <v>0.106584</v>
      </c>
      <c r="H119" s="18">
        <v>0.2078205729628323</v>
      </c>
      <c r="I119" s="18">
        <v>0</v>
      </c>
      <c r="J119" s="18">
        <v>0</v>
      </c>
      <c r="K119" s="19">
        <v>48632.538</v>
      </c>
      <c r="L119" s="19">
        <v>37198.728000000003</v>
      </c>
      <c r="M119" s="19">
        <v>24363.151000000002</v>
      </c>
      <c r="N119" s="19">
        <v>21896.714</v>
      </c>
      <c r="O119" s="19">
        <v>2466.4360000000001</v>
      </c>
      <c r="P119" s="19">
        <v>12835.576999999999</v>
      </c>
      <c r="Q119" s="19">
        <v>2596.7280000000001</v>
      </c>
      <c r="R119" s="19">
        <v>0</v>
      </c>
    </row>
    <row r="120" spans="1:18" ht="15.75" customHeight="1" x14ac:dyDescent="0.35">
      <c r="A120" s="17">
        <v>2019</v>
      </c>
      <c r="B120" s="17" t="s">
        <v>54</v>
      </c>
      <c r="C120" s="18">
        <v>0.76511200000000001</v>
      </c>
      <c r="D120" s="18">
        <v>0.64996700000000007</v>
      </c>
      <c r="E120" s="18">
        <v>0.587449</v>
      </c>
      <c r="F120" s="18">
        <v>9.6186000000000008E-2</v>
      </c>
      <c r="G120" s="18">
        <v>0.105935</v>
      </c>
      <c r="H120" s="18">
        <v>0.20212079905162539</v>
      </c>
      <c r="I120" s="18">
        <v>0</v>
      </c>
      <c r="J120" s="18">
        <v>0</v>
      </c>
      <c r="K120" s="19">
        <v>48715.031000000003</v>
      </c>
      <c r="L120" s="19">
        <v>37272.474999999999</v>
      </c>
      <c r="M120" s="19">
        <v>24225.868999999999</v>
      </c>
      <c r="N120" s="19">
        <v>21895.674999999999</v>
      </c>
      <c r="O120" s="19">
        <v>2330.194</v>
      </c>
      <c r="P120" s="19">
        <v>13046.606</v>
      </c>
      <c r="Q120" s="19">
        <v>2566.3580000000002</v>
      </c>
      <c r="R120" s="19">
        <v>0</v>
      </c>
    </row>
    <row r="121" spans="1:18" ht="15.75" customHeight="1" x14ac:dyDescent="0.35">
      <c r="A121" s="17">
        <v>2019</v>
      </c>
      <c r="B121" s="17" t="s">
        <v>55</v>
      </c>
      <c r="C121" s="18">
        <v>0.76532300000000009</v>
      </c>
      <c r="D121" s="18">
        <v>0.64622100000000005</v>
      </c>
      <c r="E121" s="18">
        <v>0.581924</v>
      </c>
      <c r="F121" s="18">
        <v>9.9497000000000002E-2</v>
      </c>
      <c r="G121" s="18">
        <v>0.10338700000000001</v>
      </c>
      <c r="H121" s="18">
        <v>0.20288427326854219</v>
      </c>
      <c r="I121" s="18">
        <v>0</v>
      </c>
      <c r="J121" s="18">
        <v>0</v>
      </c>
      <c r="K121" s="19">
        <v>48793.04</v>
      </c>
      <c r="L121" s="19">
        <v>37342.440999999999</v>
      </c>
      <c r="M121" s="19">
        <v>24131.486000000001</v>
      </c>
      <c r="N121" s="19">
        <v>21730.478999999999</v>
      </c>
      <c r="O121" s="19">
        <v>2401.0070000000001</v>
      </c>
      <c r="P121" s="19">
        <v>13210.955</v>
      </c>
      <c r="Q121" s="19">
        <v>2494.8919999999998</v>
      </c>
      <c r="R121" s="19">
        <v>0</v>
      </c>
    </row>
    <row r="122" spans="1:18" ht="15.75" customHeight="1" x14ac:dyDescent="0.35">
      <c r="A122" s="17">
        <v>2020</v>
      </c>
      <c r="B122" s="17" t="s">
        <v>42</v>
      </c>
      <c r="C122" s="18">
        <v>0.76554699999999998</v>
      </c>
      <c r="D122" s="18">
        <v>0.63931899999999997</v>
      </c>
      <c r="E122" s="18">
        <v>0.55327700000000002</v>
      </c>
      <c r="F122" s="18">
        <v>0.13458500000000001</v>
      </c>
      <c r="G122" s="18">
        <v>0.107901</v>
      </c>
      <c r="H122" s="18">
        <v>0.24248607071506531</v>
      </c>
      <c r="I122" s="18">
        <v>0</v>
      </c>
      <c r="J122" s="18">
        <v>0</v>
      </c>
      <c r="K122" s="19">
        <v>48873.487999999998</v>
      </c>
      <c r="L122" s="19">
        <v>37414.972999999998</v>
      </c>
      <c r="M122" s="19">
        <v>23920.108</v>
      </c>
      <c r="N122" s="19">
        <v>20700.828000000001</v>
      </c>
      <c r="O122" s="19">
        <v>3219.279</v>
      </c>
      <c r="P122" s="19">
        <v>13494.865</v>
      </c>
      <c r="Q122" s="19">
        <v>2581.0140000000001</v>
      </c>
      <c r="R122" s="19">
        <v>0</v>
      </c>
    </row>
    <row r="123" spans="1:18" ht="15.75" customHeight="1" x14ac:dyDescent="0.35">
      <c r="A123" s="17">
        <v>2020</v>
      </c>
      <c r="B123" s="17" t="s">
        <v>45</v>
      </c>
      <c r="C123" s="18">
        <v>0.76576599999999995</v>
      </c>
      <c r="D123" s="18">
        <v>0.64311800000000008</v>
      </c>
      <c r="E123" s="18">
        <v>0.56071499999999996</v>
      </c>
      <c r="F123" s="18">
        <v>0.12813099999999999</v>
      </c>
      <c r="G123" s="18">
        <v>0.10591200000000001</v>
      </c>
      <c r="H123" s="18">
        <v>0.2340432627648692</v>
      </c>
      <c r="I123" s="18">
        <v>0</v>
      </c>
      <c r="J123" s="18">
        <v>0</v>
      </c>
      <c r="K123" s="19">
        <v>48952.360999999997</v>
      </c>
      <c r="L123" s="19">
        <v>37486.069000000003</v>
      </c>
      <c r="M123" s="19">
        <v>24107.983</v>
      </c>
      <c r="N123" s="19">
        <v>21018.995999999999</v>
      </c>
      <c r="O123" s="19">
        <v>3088.9870000000001</v>
      </c>
      <c r="P123" s="19">
        <v>13378.085999999999</v>
      </c>
      <c r="Q123" s="19">
        <v>2553.3240000000001</v>
      </c>
      <c r="R123" s="19">
        <v>0</v>
      </c>
    </row>
    <row r="124" spans="1:18" ht="15.75" customHeight="1" x14ac:dyDescent="0.35">
      <c r="A124" s="17">
        <v>2020</v>
      </c>
      <c r="B124" s="17" t="s">
        <v>46</v>
      </c>
      <c r="C124" s="18">
        <v>0.76596900000000001</v>
      </c>
      <c r="D124" s="18">
        <v>0.60414299999999999</v>
      </c>
      <c r="E124" s="18">
        <v>0.52450000000000008</v>
      </c>
      <c r="F124" s="18">
        <v>0.131828</v>
      </c>
      <c r="G124" s="18">
        <v>0</v>
      </c>
      <c r="H124" s="18">
        <v>0</v>
      </c>
      <c r="I124" s="18">
        <v>0</v>
      </c>
      <c r="J124" s="18">
        <v>0</v>
      </c>
      <c r="K124" s="19">
        <v>49024.489000000001</v>
      </c>
      <c r="L124" s="19">
        <v>37551.26</v>
      </c>
      <c r="M124" s="19">
        <v>22686.334999999999</v>
      </c>
      <c r="N124" s="19">
        <v>19695.645</v>
      </c>
      <c r="O124" s="19">
        <v>2990.69</v>
      </c>
      <c r="P124" s="19">
        <v>14864.924999999999</v>
      </c>
      <c r="Q124" s="19">
        <v>0</v>
      </c>
      <c r="R124" s="19">
        <v>0</v>
      </c>
    </row>
    <row r="125" spans="1:18" ht="15.75" customHeight="1" x14ac:dyDescent="0.35">
      <c r="A125" s="17">
        <v>2020</v>
      </c>
      <c r="B125" s="17" t="s">
        <v>47</v>
      </c>
      <c r="C125" s="18">
        <v>0.76618900000000001</v>
      </c>
      <c r="D125" s="18">
        <v>0.53445600000000004</v>
      </c>
      <c r="E125" s="18">
        <v>0.42497099999999999</v>
      </c>
      <c r="F125" s="18">
        <v>0.20485300000000001</v>
      </c>
      <c r="G125" s="18">
        <v>0</v>
      </c>
      <c r="H125" s="18">
        <v>0</v>
      </c>
      <c r="I125" s="18">
        <v>0</v>
      </c>
      <c r="J125" s="18">
        <v>0</v>
      </c>
      <c r="K125" s="19">
        <v>49101.468000000001</v>
      </c>
      <c r="L125" s="19">
        <v>37621.006999999998</v>
      </c>
      <c r="M125" s="19">
        <v>20106.764999999999</v>
      </c>
      <c r="N125" s="19">
        <v>15987.843000000001</v>
      </c>
      <c r="O125" s="19">
        <v>4118.9219999999996</v>
      </c>
      <c r="P125" s="19">
        <v>17514.241999999998</v>
      </c>
      <c r="Q125" s="19">
        <v>0</v>
      </c>
      <c r="R125" s="19">
        <v>0</v>
      </c>
    </row>
    <row r="126" spans="1:18" ht="15.75" customHeight="1" x14ac:dyDescent="0.35">
      <c r="A126" s="17">
        <v>2020</v>
      </c>
      <c r="B126" s="17" t="s">
        <v>48</v>
      </c>
      <c r="C126" s="18">
        <v>0.76640399999999997</v>
      </c>
      <c r="D126" s="18">
        <v>0.56697200000000003</v>
      </c>
      <c r="E126" s="18">
        <v>0.44239699999999998</v>
      </c>
      <c r="F126" s="18">
        <v>0.21972</v>
      </c>
      <c r="G126" s="18">
        <v>0</v>
      </c>
      <c r="H126" s="18">
        <v>0</v>
      </c>
      <c r="I126" s="18">
        <v>0</v>
      </c>
      <c r="J126" s="18">
        <v>0</v>
      </c>
      <c r="K126" s="19">
        <v>49175.927000000003</v>
      </c>
      <c r="L126" s="19">
        <v>37688.650999999998</v>
      </c>
      <c r="M126" s="19">
        <v>21368.416000000001</v>
      </c>
      <c r="N126" s="19">
        <v>16673.352999999999</v>
      </c>
      <c r="O126" s="19">
        <v>4695.0630000000001</v>
      </c>
      <c r="P126" s="19">
        <v>16320.235000000001</v>
      </c>
      <c r="Q126" s="19">
        <v>0</v>
      </c>
      <c r="R126" s="19">
        <v>0</v>
      </c>
    </row>
    <row r="127" spans="1:18" ht="15.75" customHeight="1" x14ac:dyDescent="0.35">
      <c r="A127" s="17">
        <v>2020</v>
      </c>
      <c r="B127" s="17" t="s">
        <v>49</v>
      </c>
      <c r="C127" s="18">
        <v>0.76662200000000003</v>
      </c>
      <c r="D127" s="18">
        <v>0.58878600000000003</v>
      </c>
      <c r="E127" s="18">
        <v>0.46891500000000003</v>
      </c>
      <c r="F127" s="18">
        <v>0.20359099999999999</v>
      </c>
      <c r="G127" s="18">
        <v>0</v>
      </c>
      <c r="H127" s="18">
        <v>0</v>
      </c>
      <c r="I127" s="18">
        <v>0</v>
      </c>
      <c r="J127" s="18">
        <v>0</v>
      </c>
      <c r="K127" s="19">
        <v>49252.944000000003</v>
      </c>
      <c r="L127" s="19">
        <v>37758.385000000002</v>
      </c>
      <c r="M127" s="19">
        <v>22231.620999999999</v>
      </c>
      <c r="N127" s="19">
        <v>17705.471000000001</v>
      </c>
      <c r="O127" s="19">
        <v>4526.1509999999998</v>
      </c>
      <c r="P127" s="19">
        <v>15526.763999999999</v>
      </c>
      <c r="Q127" s="19">
        <v>0</v>
      </c>
      <c r="R127" s="19">
        <v>0</v>
      </c>
    </row>
    <row r="128" spans="1:18" ht="15.75" customHeight="1" x14ac:dyDescent="0.35">
      <c r="A128" s="17">
        <v>2020</v>
      </c>
      <c r="B128" s="17" t="s">
        <v>50</v>
      </c>
      <c r="C128" s="18">
        <v>0.76682199999999989</v>
      </c>
      <c r="D128" s="18">
        <v>0.580955</v>
      </c>
      <c r="E128" s="18">
        <v>0.45945000000000003</v>
      </c>
      <c r="F128" s="18">
        <v>0.209147</v>
      </c>
      <c r="G128" s="18">
        <v>0</v>
      </c>
      <c r="H128" s="18">
        <v>0</v>
      </c>
      <c r="I128" s="18">
        <v>0</v>
      </c>
      <c r="J128" s="18">
        <v>0</v>
      </c>
      <c r="K128" s="19">
        <v>49312.709000000003</v>
      </c>
      <c r="L128" s="19">
        <v>37814.061999999998</v>
      </c>
      <c r="M128" s="19">
        <v>21968.258999999998</v>
      </c>
      <c r="N128" s="19">
        <v>17373.66</v>
      </c>
      <c r="O128" s="19">
        <v>4594.6000000000004</v>
      </c>
      <c r="P128" s="19">
        <v>15845.803</v>
      </c>
      <c r="Q128" s="19">
        <v>0</v>
      </c>
      <c r="R128" s="19">
        <v>0</v>
      </c>
    </row>
    <row r="129" spans="1:18" ht="15.75" customHeight="1" x14ac:dyDescent="0.35">
      <c r="A129" s="17">
        <v>2020</v>
      </c>
      <c r="B129" s="17" t="s">
        <v>51</v>
      </c>
      <c r="C129" s="18">
        <v>0.76706699999999994</v>
      </c>
      <c r="D129" s="18">
        <v>0.60235700000000003</v>
      </c>
      <c r="E129" s="18">
        <v>0.49729000000000001</v>
      </c>
      <c r="F129" s="18">
        <v>0.174427</v>
      </c>
      <c r="G129" s="18">
        <v>9.3344999999999997E-2</v>
      </c>
      <c r="H129" s="18">
        <v>0.26777257822521611</v>
      </c>
      <c r="I129" s="18">
        <v>0</v>
      </c>
      <c r="J129" s="18">
        <v>0</v>
      </c>
      <c r="K129" s="19">
        <v>49372.406000000003</v>
      </c>
      <c r="L129" s="19">
        <v>37871.919000000002</v>
      </c>
      <c r="M129" s="19">
        <v>22812.433000000001</v>
      </c>
      <c r="N129" s="19">
        <v>18833.32</v>
      </c>
      <c r="O129" s="19">
        <v>3979.1129999999998</v>
      </c>
      <c r="P129" s="19">
        <v>15059.486000000001</v>
      </c>
      <c r="Q129" s="19">
        <v>2129.431</v>
      </c>
      <c r="R129" s="19">
        <v>0</v>
      </c>
    </row>
    <row r="130" spans="1:18" ht="15.75" customHeight="1" x14ac:dyDescent="0.35">
      <c r="A130" s="17">
        <v>2020</v>
      </c>
      <c r="B130" s="17" t="s">
        <v>52</v>
      </c>
      <c r="C130" s="18">
        <v>0.76731300000000002</v>
      </c>
      <c r="D130" s="18">
        <v>0.61013700000000004</v>
      </c>
      <c r="E130" s="18">
        <v>0.51072799999999996</v>
      </c>
      <c r="F130" s="18">
        <v>0.16292799999999999</v>
      </c>
      <c r="G130" s="18">
        <v>9.4920000000000004E-2</v>
      </c>
      <c r="H130" s="18">
        <v>0.25784836685764401</v>
      </c>
      <c r="I130" s="18">
        <v>0</v>
      </c>
      <c r="J130" s="18">
        <v>0</v>
      </c>
      <c r="K130" s="19">
        <v>49431.201000000001</v>
      </c>
      <c r="L130" s="19">
        <v>37929.214</v>
      </c>
      <c r="M130" s="19">
        <v>23142.011999999999</v>
      </c>
      <c r="N130" s="19">
        <v>19371.524000000001</v>
      </c>
      <c r="O130" s="19">
        <v>3770.4879999999998</v>
      </c>
      <c r="P130" s="19">
        <v>14787.201999999999</v>
      </c>
      <c r="Q130" s="19">
        <v>2196.6419999999998</v>
      </c>
      <c r="R130" s="19">
        <v>0</v>
      </c>
    </row>
    <row r="131" spans="1:18" ht="15.75" customHeight="1" x14ac:dyDescent="0.35">
      <c r="A131" s="17">
        <v>2020</v>
      </c>
      <c r="B131" s="17" t="s">
        <v>53</v>
      </c>
      <c r="C131" s="18">
        <v>0.76754999999999995</v>
      </c>
      <c r="D131" s="18">
        <v>0.63343499999999997</v>
      </c>
      <c r="E131" s="18">
        <v>0.53663700000000003</v>
      </c>
      <c r="F131" s="18">
        <v>0.15281400000000001</v>
      </c>
      <c r="G131" s="18">
        <v>0.10198400000000001</v>
      </c>
      <c r="H131" s="18">
        <v>0.25479787744804339</v>
      </c>
      <c r="I131" s="18">
        <v>0</v>
      </c>
      <c r="J131" s="18">
        <v>0</v>
      </c>
      <c r="K131" s="19">
        <v>49488.281000000003</v>
      </c>
      <c r="L131" s="19">
        <v>37984.732000000004</v>
      </c>
      <c r="M131" s="19">
        <v>24060.848000000002</v>
      </c>
      <c r="N131" s="19">
        <v>20384.008999999998</v>
      </c>
      <c r="O131" s="19">
        <v>3676.8389999999999</v>
      </c>
      <c r="P131" s="19">
        <v>13923.884</v>
      </c>
      <c r="Q131" s="19">
        <v>2453.8139999999999</v>
      </c>
      <c r="R131" s="19">
        <v>0</v>
      </c>
    </row>
    <row r="132" spans="1:18" ht="15.75" customHeight="1" x14ac:dyDescent="0.35">
      <c r="A132" s="17">
        <v>2020</v>
      </c>
      <c r="B132" s="17" t="s">
        <v>54</v>
      </c>
      <c r="C132" s="18">
        <v>0.76778800000000003</v>
      </c>
      <c r="D132" s="18">
        <v>0.62208200000000002</v>
      </c>
      <c r="E132" s="18">
        <v>0.53553300000000004</v>
      </c>
      <c r="F132" s="18">
        <v>0.139128</v>
      </c>
      <c r="G132" s="18">
        <v>9.9225999999999995E-2</v>
      </c>
      <c r="H132" s="18">
        <v>0.23835410429528919</v>
      </c>
      <c r="I132" s="18">
        <v>0</v>
      </c>
      <c r="J132" s="18">
        <v>0</v>
      </c>
      <c r="K132" s="19">
        <v>49545.671000000002</v>
      </c>
      <c r="L132" s="19">
        <v>38040.563999999998</v>
      </c>
      <c r="M132" s="19">
        <v>23664.366999999998</v>
      </c>
      <c r="N132" s="19">
        <v>20371.98</v>
      </c>
      <c r="O132" s="19">
        <v>3292.3870000000002</v>
      </c>
      <c r="P132" s="19">
        <v>14376.197</v>
      </c>
      <c r="Q132" s="19">
        <v>2348.1120000000001</v>
      </c>
      <c r="R132" s="19">
        <v>0</v>
      </c>
    </row>
    <row r="133" spans="1:18" ht="15.75" customHeight="1" x14ac:dyDescent="0.35">
      <c r="A133" s="17">
        <v>2020</v>
      </c>
      <c r="B133" s="17" t="s">
        <v>55</v>
      </c>
      <c r="C133" s="18">
        <v>0.76802099999999995</v>
      </c>
      <c r="D133" s="18">
        <v>0.62429000000000001</v>
      </c>
      <c r="E133" s="18">
        <v>0.53742500000000004</v>
      </c>
      <c r="F133" s="18">
        <v>0.13914199999999999</v>
      </c>
      <c r="G133" s="18">
        <v>9.8460000000000006E-2</v>
      </c>
      <c r="H133" s="18">
        <v>0.2376013420935349</v>
      </c>
      <c r="I133" s="18">
        <v>0</v>
      </c>
      <c r="J133" s="18">
        <v>0</v>
      </c>
      <c r="K133" s="19">
        <v>49600.71</v>
      </c>
      <c r="L133" s="19">
        <v>38094.379000000001</v>
      </c>
      <c r="M133" s="19">
        <v>23781.949000000001</v>
      </c>
      <c r="N133" s="19">
        <v>20472.885999999999</v>
      </c>
      <c r="O133" s="19">
        <v>3309.0630000000001</v>
      </c>
      <c r="P133" s="19">
        <v>14312.43</v>
      </c>
      <c r="Q133" s="19">
        <v>2341.56</v>
      </c>
      <c r="R133" s="19">
        <v>0</v>
      </c>
    </row>
    <row r="134" spans="1:18" ht="15.75" customHeight="1" x14ac:dyDescent="0.35">
      <c r="A134" s="17">
        <v>2021</v>
      </c>
      <c r="B134" s="17" t="s">
        <v>42</v>
      </c>
      <c r="C134" s="18">
        <v>0.76826700000000003</v>
      </c>
      <c r="D134" s="18">
        <v>0.60748199999999997</v>
      </c>
      <c r="E134" s="18">
        <v>0.50078800000000001</v>
      </c>
      <c r="F134" s="18">
        <v>0.17563300000000001</v>
      </c>
      <c r="G134" s="18">
        <v>7.9537999999999998E-2</v>
      </c>
      <c r="H134" s="18">
        <v>0.25517038107618689</v>
      </c>
      <c r="I134" s="18">
        <v>0.24409839883867271</v>
      </c>
      <c r="J134" s="18">
        <v>0.31703031471500331</v>
      </c>
      <c r="K134" s="19">
        <v>49658.500999999997</v>
      </c>
      <c r="L134" s="19">
        <v>38150.995999999999</v>
      </c>
      <c r="M134" s="19">
        <v>23176.047999999999</v>
      </c>
      <c r="N134" s="19">
        <v>19105.577000000001</v>
      </c>
      <c r="O134" s="19">
        <v>4070.471</v>
      </c>
      <c r="P134" s="19">
        <v>14974.948</v>
      </c>
      <c r="Q134" s="19">
        <v>1843.37</v>
      </c>
      <c r="R134" s="19">
        <v>2099.1689999999999</v>
      </c>
    </row>
    <row r="135" spans="1:18" ht="15.75" customHeight="1" x14ac:dyDescent="0.35">
      <c r="A135" s="17">
        <v>2021</v>
      </c>
      <c r="B135" s="17" t="s">
        <v>45</v>
      </c>
      <c r="C135" s="18">
        <v>0.76850700000000005</v>
      </c>
      <c r="D135" s="18">
        <v>0.62514199999999998</v>
      </c>
      <c r="E135" s="18">
        <v>0.52771299999999999</v>
      </c>
      <c r="F135" s="18">
        <v>0.15585199999999999</v>
      </c>
      <c r="G135" s="18">
        <v>7.4372999999999995E-2</v>
      </c>
      <c r="H135" s="18">
        <v>0.23022531199756019</v>
      </c>
      <c r="I135" s="18">
        <v>0.20625059595081791</v>
      </c>
      <c r="J135" s="18">
        <v>0.27618358883531269</v>
      </c>
      <c r="K135" s="19">
        <v>49714.356</v>
      </c>
      <c r="L135" s="19">
        <v>38205.824000000001</v>
      </c>
      <c r="M135" s="19">
        <v>23884.080999999998</v>
      </c>
      <c r="N135" s="19">
        <v>20161.7</v>
      </c>
      <c r="O135" s="19">
        <v>3722.3809999999999</v>
      </c>
      <c r="P135" s="19">
        <v>14321.743</v>
      </c>
      <c r="Q135" s="19">
        <v>1776.3389999999999</v>
      </c>
      <c r="R135" s="19">
        <v>1516.5050000000001</v>
      </c>
    </row>
    <row r="136" spans="1:18" ht="15.75" customHeight="1" x14ac:dyDescent="0.35">
      <c r="A136" s="17">
        <v>2021</v>
      </c>
      <c r="B136" s="17" t="s">
        <v>46</v>
      </c>
      <c r="C136" s="18">
        <v>0.76872299999999993</v>
      </c>
      <c r="D136" s="18">
        <v>0.61597999999999997</v>
      </c>
      <c r="E136" s="18">
        <v>0.52527299999999999</v>
      </c>
      <c r="F136" s="18">
        <v>0.147255</v>
      </c>
      <c r="G136" s="18">
        <v>7.0238999999999996E-2</v>
      </c>
      <c r="H136" s="18">
        <v>0.21749444478064001</v>
      </c>
      <c r="I136" s="18">
        <v>0.20151062595234689</v>
      </c>
      <c r="J136" s="18">
        <v>0.26728084705935462</v>
      </c>
      <c r="K136" s="19">
        <v>49764.415999999997</v>
      </c>
      <c r="L136" s="19">
        <v>38255.040999999997</v>
      </c>
      <c r="M136" s="19">
        <v>23564.326000000001</v>
      </c>
      <c r="N136" s="19">
        <v>20094.353999999999</v>
      </c>
      <c r="O136" s="19">
        <v>3469.9720000000002</v>
      </c>
      <c r="P136" s="19">
        <v>14690.715</v>
      </c>
      <c r="Q136" s="19">
        <v>1655.1379999999999</v>
      </c>
      <c r="R136" s="19">
        <v>1601.136</v>
      </c>
    </row>
    <row r="137" spans="1:18" ht="15.75" customHeight="1" x14ac:dyDescent="0.35">
      <c r="A137" s="17">
        <v>2021</v>
      </c>
      <c r="B137" s="17" t="s">
        <v>47</v>
      </c>
      <c r="C137" s="18">
        <v>0.76896600000000004</v>
      </c>
      <c r="D137" s="18">
        <v>0.61022199999999993</v>
      </c>
      <c r="E137" s="18">
        <v>0.51571100000000003</v>
      </c>
      <c r="F137" s="18">
        <v>0.15487999999999999</v>
      </c>
      <c r="G137" s="18">
        <v>7.6849000000000001E-2</v>
      </c>
      <c r="H137" s="18">
        <v>0.23172925122425539</v>
      </c>
      <c r="I137" s="18">
        <v>0.20300105145480299</v>
      </c>
      <c r="J137" s="18">
        <v>0.27547421967078939</v>
      </c>
      <c r="K137" s="19">
        <v>49818.972999999998</v>
      </c>
      <c r="L137" s="19">
        <v>38309.095999999998</v>
      </c>
      <c r="M137" s="19">
        <v>23377.065999999999</v>
      </c>
      <c r="N137" s="19">
        <v>19756.418000000001</v>
      </c>
      <c r="O137" s="19">
        <v>3620.6480000000001</v>
      </c>
      <c r="P137" s="19">
        <v>14932.03</v>
      </c>
      <c r="Q137" s="19">
        <v>1796.502</v>
      </c>
      <c r="R137" s="19">
        <v>1411.4459999999999</v>
      </c>
    </row>
    <row r="138" spans="1:18" ht="15.75" customHeight="1" x14ac:dyDescent="0.35">
      <c r="A138" s="17">
        <v>2021</v>
      </c>
      <c r="B138" s="17" t="s">
        <v>48</v>
      </c>
      <c r="C138" s="18">
        <v>0.76920199999999994</v>
      </c>
      <c r="D138" s="18">
        <v>0.61449100000000001</v>
      </c>
      <c r="E138" s="18">
        <v>0.52106200000000003</v>
      </c>
      <c r="F138" s="18">
        <v>0.15204200000000001</v>
      </c>
      <c r="G138" s="18">
        <v>7.9224000000000003E-2</v>
      </c>
      <c r="H138" s="18">
        <v>0.23126645159459319</v>
      </c>
      <c r="I138" s="18">
        <v>0.20135401744235809</v>
      </c>
      <c r="J138" s="18">
        <v>0.27597121276545927</v>
      </c>
      <c r="K138" s="19">
        <v>49871.362999999998</v>
      </c>
      <c r="L138" s="19">
        <v>38361.148000000001</v>
      </c>
      <c r="M138" s="19">
        <v>23572.562999999998</v>
      </c>
      <c r="N138" s="19">
        <v>19988.542000000001</v>
      </c>
      <c r="O138" s="19">
        <v>3584.0210000000002</v>
      </c>
      <c r="P138" s="19">
        <v>14788.584999999999</v>
      </c>
      <c r="Q138" s="19">
        <v>1867.5219999999999</v>
      </c>
      <c r="R138" s="19">
        <v>1455.4749999999999</v>
      </c>
    </row>
    <row r="139" spans="1:18" ht="15.75" customHeight="1" x14ac:dyDescent="0.35">
      <c r="A139" s="17">
        <v>2021</v>
      </c>
      <c r="B139" s="17" t="s">
        <v>49</v>
      </c>
      <c r="C139" s="18">
        <v>0.76944299999999999</v>
      </c>
      <c r="D139" s="18">
        <v>0.61220399999999997</v>
      </c>
      <c r="E139" s="18">
        <v>0.52253700000000003</v>
      </c>
      <c r="F139" s="18">
        <v>0.14646600000000001</v>
      </c>
      <c r="G139" s="18">
        <v>7.9101999999999992E-2</v>
      </c>
      <c r="H139" s="18">
        <v>0.22556762804290439</v>
      </c>
      <c r="I139" s="18">
        <v>0.18978862499017651</v>
      </c>
      <c r="J139" s="18">
        <v>0.26487537751592011</v>
      </c>
      <c r="K139" s="19">
        <v>49924.654999999999</v>
      </c>
      <c r="L139" s="19">
        <v>38414.175000000003</v>
      </c>
      <c r="M139" s="19">
        <v>23517.293000000001</v>
      </c>
      <c r="N139" s="19">
        <v>20072.811000000002</v>
      </c>
      <c r="O139" s="19">
        <v>3444.482</v>
      </c>
      <c r="P139" s="19">
        <v>14896.882</v>
      </c>
      <c r="Q139" s="19">
        <v>1860.258</v>
      </c>
      <c r="R139" s="19">
        <v>1257.49</v>
      </c>
    </row>
    <row r="140" spans="1:18" ht="15.75" customHeight="1" x14ac:dyDescent="0.35">
      <c r="A140" s="17">
        <v>2021</v>
      </c>
      <c r="B140" s="17" t="s">
        <v>50</v>
      </c>
      <c r="C140" s="18">
        <v>0.76964900000000003</v>
      </c>
      <c r="D140" s="18">
        <v>0.61061900000000002</v>
      </c>
      <c r="E140" s="18">
        <v>0.53088099999999994</v>
      </c>
      <c r="F140" s="18">
        <v>0.13058500000000001</v>
      </c>
      <c r="G140" s="18">
        <v>7.6344999999999996E-2</v>
      </c>
      <c r="H140" s="18">
        <v>0.20693026285353769</v>
      </c>
      <c r="I140" s="18">
        <v>0.17366006754351879</v>
      </c>
      <c r="J140" s="18">
        <v>0.2462226034990169</v>
      </c>
      <c r="K140" s="19">
        <v>49968.925000000003</v>
      </c>
      <c r="L140" s="19">
        <v>38458.538</v>
      </c>
      <c r="M140" s="19">
        <v>23483.495999999999</v>
      </c>
      <c r="N140" s="19">
        <v>20416.898000000001</v>
      </c>
      <c r="O140" s="19">
        <v>3066.598</v>
      </c>
      <c r="P140" s="19">
        <v>14975.041999999999</v>
      </c>
      <c r="Q140" s="19">
        <v>1792.848</v>
      </c>
      <c r="R140" s="19">
        <v>1224.1300000000001</v>
      </c>
    </row>
    <row r="141" spans="1:18" ht="15.75" customHeight="1" x14ac:dyDescent="0.35">
      <c r="A141" s="17">
        <v>2021</v>
      </c>
      <c r="B141" s="17" t="s">
        <v>51</v>
      </c>
      <c r="C141" s="18">
        <v>0.76989000000000007</v>
      </c>
      <c r="D141" s="18">
        <v>0.61318600000000001</v>
      </c>
      <c r="E141" s="18">
        <v>0.53432199999999996</v>
      </c>
      <c r="F141" s="18">
        <v>0.12861400000000001</v>
      </c>
      <c r="G141" s="18">
        <v>7.8171999999999991E-2</v>
      </c>
      <c r="H141" s="18">
        <v>0.20678603723695399</v>
      </c>
      <c r="I141" s="18">
        <v>0.16804964925833149</v>
      </c>
      <c r="J141" s="18">
        <v>0.24268397006786641</v>
      </c>
      <c r="K141" s="19">
        <v>50019.881999999998</v>
      </c>
      <c r="L141" s="19">
        <v>38509.805999999997</v>
      </c>
      <c r="M141" s="19">
        <v>23613.692999999999</v>
      </c>
      <c r="N141" s="19">
        <v>20576.643</v>
      </c>
      <c r="O141" s="19">
        <v>3037.05</v>
      </c>
      <c r="P141" s="19">
        <v>14896.112999999999</v>
      </c>
      <c r="Q141" s="19">
        <v>1845.932</v>
      </c>
      <c r="R141" s="19">
        <v>1119.325</v>
      </c>
    </row>
    <row r="142" spans="1:18" ht="15.75" customHeight="1" x14ac:dyDescent="0.35">
      <c r="A142" s="17">
        <v>2021</v>
      </c>
      <c r="B142" s="17" t="s">
        <v>52</v>
      </c>
      <c r="C142" s="18">
        <v>0.7701340000000001</v>
      </c>
      <c r="D142" s="18">
        <v>0.60920399999999997</v>
      </c>
      <c r="E142" s="18">
        <v>0.53633500000000001</v>
      </c>
      <c r="F142" s="18">
        <v>0.119613</v>
      </c>
      <c r="G142" s="18">
        <v>7.2117000000000001E-2</v>
      </c>
      <c r="H142" s="18">
        <v>0.19172955344061801</v>
      </c>
      <c r="I142" s="18">
        <v>0.15901251424124579</v>
      </c>
      <c r="J142" s="18">
        <v>0.22790165497946169</v>
      </c>
      <c r="K142" s="19">
        <v>50069.2</v>
      </c>
      <c r="L142" s="19">
        <v>38559.972999999998</v>
      </c>
      <c r="M142" s="19">
        <v>23490.896000000001</v>
      </c>
      <c r="N142" s="19">
        <v>20681.079000000002</v>
      </c>
      <c r="O142" s="19">
        <v>2809.817</v>
      </c>
      <c r="P142" s="19">
        <v>15069.076999999999</v>
      </c>
      <c r="Q142" s="19">
        <v>1694.0820000000001</v>
      </c>
      <c r="R142" s="19">
        <v>1100.527</v>
      </c>
    </row>
    <row r="143" spans="1:18" ht="15.75" customHeight="1" x14ac:dyDescent="0.35">
      <c r="A143" s="17">
        <v>2021</v>
      </c>
      <c r="B143" s="17" t="s">
        <v>53</v>
      </c>
      <c r="C143" s="18">
        <v>0.77036799999999994</v>
      </c>
      <c r="D143" s="18">
        <v>0.62055799999999994</v>
      </c>
      <c r="E143" s="18">
        <v>0.54612000000000005</v>
      </c>
      <c r="F143" s="18">
        <v>0.119952</v>
      </c>
      <c r="G143" s="18">
        <v>7.7714000000000005E-2</v>
      </c>
      <c r="H143" s="18">
        <v>0.19766664202668069</v>
      </c>
      <c r="I143" s="18">
        <v>0.17293008105639701</v>
      </c>
      <c r="J143" s="18">
        <v>0.24596603827302971</v>
      </c>
      <c r="K143" s="19">
        <v>50116.017999999996</v>
      </c>
      <c r="L143" s="19">
        <v>38607.769</v>
      </c>
      <c r="M143" s="19">
        <v>23958.347000000002</v>
      </c>
      <c r="N143" s="19">
        <v>21084.485000000001</v>
      </c>
      <c r="O143" s="19">
        <v>2873.8609999999999</v>
      </c>
      <c r="P143" s="19">
        <v>14649.422</v>
      </c>
      <c r="Q143" s="19">
        <v>1861.905</v>
      </c>
      <c r="R143" s="19">
        <v>1534.644</v>
      </c>
    </row>
    <row r="144" spans="1:18" ht="15.75" customHeight="1" x14ac:dyDescent="0.35">
      <c r="A144" s="17">
        <v>2021</v>
      </c>
      <c r="B144" s="17" t="s">
        <v>54</v>
      </c>
      <c r="C144" s="18">
        <v>0.7706050000000001</v>
      </c>
      <c r="D144" s="18">
        <v>0.62188899999999991</v>
      </c>
      <c r="E144" s="18">
        <v>0.55016599999999993</v>
      </c>
      <c r="F144" s="18">
        <v>0.115331</v>
      </c>
      <c r="G144" s="18">
        <v>7.4448E-2</v>
      </c>
      <c r="H144" s="18">
        <v>0.1897789811635644</v>
      </c>
      <c r="I144" s="18">
        <v>0.16636362353505629</v>
      </c>
      <c r="J144" s="18">
        <v>0.2365173833317262</v>
      </c>
      <c r="K144" s="19">
        <v>50162.858</v>
      </c>
      <c r="L144" s="19">
        <v>38655.762999999999</v>
      </c>
      <c r="M144" s="19">
        <v>24039.58</v>
      </c>
      <c r="N144" s="19">
        <v>21267.080999999998</v>
      </c>
      <c r="O144" s="19">
        <v>2772.4989999999998</v>
      </c>
      <c r="P144" s="19">
        <v>14616.183000000001</v>
      </c>
      <c r="Q144" s="19">
        <v>1789.7080000000001</v>
      </c>
      <c r="R144" s="19">
        <v>1471.64</v>
      </c>
    </row>
    <row r="145" spans="1:18" ht="15.75" customHeight="1" x14ac:dyDescent="0.35">
      <c r="A145" s="17">
        <v>2021</v>
      </c>
      <c r="B145" s="17" t="s">
        <v>55</v>
      </c>
      <c r="C145" s="18">
        <v>0.77083299999999999</v>
      </c>
      <c r="D145" s="18">
        <v>0.62473699999999999</v>
      </c>
      <c r="E145" s="18">
        <v>0.55541300000000005</v>
      </c>
      <c r="F145" s="18">
        <v>0.11096499999999999</v>
      </c>
      <c r="G145" s="18">
        <v>7.6045000000000001E-2</v>
      </c>
      <c r="H145" s="18">
        <v>0.1870095539602005</v>
      </c>
      <c r="I145" s="18">
        <v>0.16081959516442271</v>
      </c>
      <c r="J145" s="18">
        <v>0.23259985712861311</v>
      </c>
      <c r="K145" s="19">
        <v>50207.338000000003</v>
      </c>
      <c r="L145" s="19">
        <v>38701.474000000002</v>
      </c>
      <c r="M145" s="19">
        <v>24178.245999999999</v>
      </c>
      <c r="N145" s="19">
        <v>21495.309000000001</v>
      </c>
      <c r="O145" s="19">
        <v>2682.9369999999999</v>
      </c>
      <c r="P145" s="19">
        <v>14523.227999999999</v>
      </c>
      <c r="Q145" s="19">
        <v>1838.626</v>
      </c>
      <c r="R145" s="19">
        <v>1436.4</v>
      </c>
    </row>
    <row r="146" spans="1:18" ht="15.75" customHeight="1" x14ac:dyDescent="0.35">
      <c r="A146" s="17">
        <v>2022</v>
      </c>
      <c r="B146" s="17" t="s">
        <v>42</v>
      </c>
      <c r="C146" s="18">
        <v>0.7710729999999999</v>
      </c>
      <c r="D146" s="18">
        <v>0.625745</v>
      </c>
      <c r="E146" s="18">
        <v>0.53408999999999995</v>
      </c>
      <c r="F146" s="18">
        <v>0.14647299999999999</v>
      </c>
      <c r="G146" s="18">
        <v>7.3117000000000001E-2</v>
      </c>
      <c r="H146" s="18">
        <v>0.2195895915414447</v>
      </c>
      <c r="I146" s="18">
        <v>0.20126106811601049</v>
      </c>
      <c r="J146" s="18">
        <v>0.2696847136738571</v>
      </c>
      <c r="K146" s="19">
        <v>50254.112000000001</v>
      </c>
      <c r="L146" s="19">
        <v>38749.589999999997</v>
      </c>
      <c r="M146" s="19">
        <v>24247.356</v>
      </c>
      <c r="N146" s="19">
        <v>20695.785</v>
      </c>
      <c r="O146" s="19">
        <v>3551.5709999999999</v>
      </c>
      <c r="P146" s="19">
        <v>14502.234</v>
      </c>
      <c r="Q146" s="19">
        <v>1772.896</v>
      </c>
      <c r="R146" s="19">
        <v>1663.2190000000001</v>
      </c>
    </row>
    <row r="147" spans="1:18" ht="15.75" customHeight="1" x14ac:dyDescent="0.35">
      <c r="A147" s="17">
        <v>2022</v>
      </c>
      <c r="B147" s="17" t="s">
        <v>45</v>
      </c>
      <c r="C147" s="18">
        <v>0.77130399999999999</v>
      </c>
      <c r="D147" s="18">
        <v>0.64164900000000002</v>
      </c>
      <c r="E147" s="18">
        <v>0.55884299999999998</v>
      </c>
      <c r="F147" s="18">
        <v>0.129052</v>
      </c>
      <c r="G147" s="18">
        <v>8.8439999999999991E-2</v>
      </c>
      <c r="H147" s="18">
        <v>0.21749155591570371</v>
      </c>
      <c r="I147" s="18">
        <v>0.18550957477813401</v>
      </c>
      <c r="J147" s="18">
        <v>0.2682164445107964</v>
      </c>
      <c r="K147" s="19">
        <v>50299.303999999996</v>
      </c>
      <c r="L147" s="19">
        <v>38796.078999999998</v>
      </c>
      <c r="M147" s="19">
        <v>24893.463</v>
      </c>
      <c r="N147" s="19">
        <v>21680.919000000002</v>
      </c>
      <c r="O147" s="19">
        <v>3212.5439999999999</v>
      </c>
      <c r="P147" s="19">
        <v>13902.616</v>
      </c>
      <c r="Q147" s="19">
        <v>2201.5740000000001</v>
      </c>
      <c r="R147" s="19">
        <v>1725.5350000000001</v>
      </c>
    </row>
    <row r="148" spans="1:18" ht="15.75" customHeight="1" x14ac:dyDescent="0.35">
      <c r="A148" s="17">
        <v>2022</v>
      </c>
      <c r="B148" s="17" t="s">
        <v>46</v>
      </c>
      <c r="C148" s="18">
        <v>0.77151300000000012</v>
      </c>
      <c r="D148" s="18">
        <v>0.63520900000000002</v>
      </c>
      <c r="E148" s="18">
        <v>0.55821399999999999</v>
      </c>
      <c r="F148" s="18">
        <v>0.121212</v>
      </c>
      <c r="G148" s="18">
        <v>8.4168999999999994E-2</v>
      </c>
      <c r="H148" s="18">
        <v>0.20538106852668461</v>
      </c>
      <c r="I148" s="18">
        <v>0.18229318105963349</v>
      </c>
      <c r="J148" s="18">
        <v>0.26061170610102741</v>
      </c>
      <c r="K148" s="19">
        <v>50339.834999999999</v>
      </c>
      <c r="L148" s="19">
        <v>38837.856</v>
      </c>
      <c r="M148" s="19">
        <v>24670.155999999999</v>
      </c>
      <c r="N148" s="19">
        <v>21679.829000000002</v>
      </c>
      <c r="O148" s="19">
        <v>2990.3270000000002</v>
      </c>
      <c r="P148" s="19">
        <v>14167.7</v>
      </c>
      <c r="Q148" s="19">
        <v>2076.4560000000001</v>
      </c>
      <c r="R148" s="19">
        <v>1842.8050000000001</v>
      </c>
    </row>
    <row r="149" spans="1:18" ht="15.75" customHeight="1" x14ac:dyDescent="0.35">
      <c r="A149" s="17">
        <v>2022</v>
      </c>
      <c r="B149" s="17" t="s">
        <v>47</v>
      </c>
      <c r="C149" s="18">
        <v>0.7717440000000001</v>
      </c>
      <c r="D149" s="18">
        <v>0.63568100000000005</v>
      </c>
      <c r="E149" s="18">
        <v>0.56468499999999999</v>
      </c>
      <c r="F149" s="18">
        <v>0.11168500000000001</v>
      </c>
      <c r="G149" s="18">
        <v>8.3962999999999996E-2</v>
      </c>
      <c r="H149" s="18">
        <v>0.19564808958388169</v>
      </c>
      <c r="I149" s="18">
        <v>0.16793143335698599</v>
      </c>
      <c r="J149" s="18">
        <v>0.24657844152423791</v>
      </c>
      <c r="K149" s="19">
        <v>50384.974000000002</v>
      </c>
      <c r="L149" s="19">
        <v>38884.307000000001</v>
      </c>
      <c r="M149" s="19">
        <v>24718.018</v>
      </c>
      <c r="N149" s="19">
        <v>21957.395</v>
      </c>
      <c r="O149" s="19">
        <v>2760.623</v>
      </c>
      <c r="P149" s="19">
        <v>14166.289000000001</v>
      </c>
      <c r="Q149" s="19">
        <v>2075.41</v>
      </c>
      <c r="R149" s="19">
        <v>1670.9069999999999</v>
      </c>
    </row>
    <row r="150" spans="1:18" ht="15.75" customHeight="1" x14ac:dyDescent="0.35">
      <c r="A150" s="17">
        <v>2022</v>
      </c>
      <c r="B150" s="17" t="s">
        <v>48</v>
      </c>
      <c r="C150" s="18">
        <v>0.77196700000000007</v>
      </c>
      <c r="D150" s="18">
        <v>0.63778599999999996</v>
      </c>
      <c r="E150" s="18">
        <v>0.56987299999999996</v>
      </c>
      <c r="F150" s="18">
        <v>0.10648299999999999</v>
      </c>
      <c r="G150" s="18">
        <v>7.9764000000000002E-2</v>
      </c>
      <c r="H150" s="18">
        <v>0.18624617748888839</v>
      </c>
      <c r="I150" s="18">
        <v>0.16082908022139819</v>
      </c>
      <c r="J150" s="18">
        <v>0.2357411951835576</v>
      </c>
      <c r="K150" s="19">
        <v>50428.726999999999</v>
      </c>
      <c r="L150" s="19">
        <v>38929.300999999999</v>
      </c>
      <c r="M150" s="19">
        <v>24828.574000000001</v>
      </c>
      <c r="N150" s="19">
        <v>22184.761999999999</v>
      </c>
      <c r="O150" s="19">
        <v>2643.8110000000001</v>
      </c>
      <c r="P150" s="19">
        <v>14100.727000000001</v>
      </c>
      <c r="Q150" s="19">
        <v>1980.4159999999999</v>
      </c>
      <c r="R150" s="19">
        <v>1607.951</v>
      </c>
    </row>
    <row r="151" spans="1:18" ht="15.75" customHeight="1" x14ac:dyDescent="0.35">
      <c r="A151" s="17">
        <v>2022</v>
      </c>
      <c r="B151" s="17" t="s">
        <v>49</v>
      </c>
      <c r="C151" s="18">
        <v>0.77219599999999999</v>
      </c>
      <c r="D151" s="18">
        <v>0.63673000000000002</v>
      </c>
      <c r="E151" s="18">
        <v>0.56502600000000003</v>
      </c>
      <c r="F151" s="18">
        <v>0.112612</v>
      </c>
      <c r="G151" s="18">
        <v>8.4316000000000002E-2</v>
      </c>
      <c r="H151" s="18">
        <v>0.1969282346102974</v>
      </c>
      <c r="I151" s="18">
        <v>0.16805756937192881</v>
      </c>
      <c r="J151" s="18">
        <v>0.24710556316505519</v>
      </c>
      <c r="K151" s="19">
        <v>50474.569000000003</v>
      </c>
      <c r="L151" s="19">
        <v>38976.237000000001</v>
      </c>
      <c r="M151" s="19">
        <v>24817.325000000001</v>
      </c>
      <c r="N151" s="19">
        <v>22022.596000000001</v>
      </c>
      <c r="O151" s="19">
        <v>2794.7289999999998</v>
      </c>
      <c r="P151" s="19">
        <v>14158.912</v>
      </c>
      <c r="Q151" s="19">
        <v>2092.5030000000002</v>
      </c>
      <c r="R151" s="19">
        <v>1653.973</v>
      </c>
    </row>
    <row r="152" spans="1:18" ht="15.75" customHeight="1" x14ac:dyDescent="0.35">
      <c r="A152" s="17">
        <v>2022</v>
      </c>
      <c r="B152" s="17" t="s">
        <v>50</v>
      </c>
      <c r="C152" s="18">
        <v>0.77238299999999993</v>
      </c>
      <c r="D152" s="18">
        <v>0.63507899999999995</v>
      </c>
      <c r="E152" s="18">
        <v>0.56529099999999999</v>
      </c>
      <c r="F152" s="18">
        <v>0.109889</v>
      </c>
      <c r="G152" s="18">
        <v>8.2371E-2</v>
      </c>
      <c r="H152" s="18">
        <v>0.1922599124178678</v>
      </c>
      <c r="I152" s="18">
        <v>0.16248211426818121</v>
      </c>
      <c r="J152" s="18">
        <v>0.23998585090514721</v>
      </c>
      <c r="K152" s="19">
        <v>50513.027000000002</v>
      </c>
      <c r="L152" s="19">
        <v>39015.417999999998</v>
      </c>
      <c r="M152" s="19">
        <v>24777.884999999998</v>
      </c>
      <c r="N152" s="19">
        <v>22055.062000000002</v>
      </c>
      <c r="O152" s="19">
        <v>2722.8229999999999</v>
      </c>
      <c r="P152" s="19">
        <v>14237.532999999999</v>
      </c>
      <c r="Q152" s="19">
        <v>2040.971</v>
      </c>
      <c r="R152" s="19">
        <v>1555.9549999999999</v>
      </c>
    </row>
    <row r="153" spans="1:18" ht="15.75" customHeight="1" x14ac:dyDescent="0.35">
      <c r="A153" s="17">
        <v>2022</v>
      </c>
      <c r="B153" s="17" t="s">
        <v>51</v>
      </c>
      <c r="C153" s="18">
        <v>0.77260700000000004</v>
      </c>
      <c r="D153" s="18">
        <v>0.63478299999999999</v>
      </c>
      <c r="E153" s="18">
        <v>0.56729799999999997</v>
      </c>
      <c r="F153" s="18">
        <v>0.106313</v>
      </c>
      <c r="G153" s="18">
        <v>8.7392999999999998E-2</v>
      </c>
      <c r="H153" s="18">
        <v>0.19370559542509619</v>
      </c>
      <c r="I153" s="18">
        <v>0.16246530571580689</v>
      </c>
      <c r="J153" s="18">
        <v>0.24436704136638479</v>
      </c>
      <c r="K153" s="19">
        <v>50559.226000000002</v>
      </c>
      <c r="L153" s="19">
        <v>39062.389000000003</v>
      </c>
      <c r="M153" s="19">
        <v>24796.15</v>
      </c>
      <c r="N153" s="19">
        <v>22160.003000000001</v>
      </c>
      <c r="O153" s="19">
        <v>2636.1469999999999</v>
      </c>
      <c r="P153" s="19">
        <v>14266.239</v>
      </c>
      <c r="Q153" s="19">
        <v>2167.0059999999999</v>
      </c>
      <c r="R153" s="19">
        <v>1662.4590000000001</v>
      </c>
    </row>
    <row r="154" spans="1:18" ht="15.75" customHeight="1" x14ac:dyDescent="0.35">
      <c r="A154" s="17">
        <v>2022</v>
      </c>
      <c r="B154" s="17" t="s">
        <v>52</v>
      </c>
      <c r="C154" s="18">
        <v>0.77282700000000004</v>
      </c>
      <c r="D154" s="18">
        <v>0.64143000000000006</v>
      </c>
      <c r="E154" s="18">
        <v>0.57248699999999997</v>
      </c>
      <c r="F154" s="18">
        <v>0.107484</v>
      </c>
      <c r="G154" s="18">
        <v>8.7375000000000008E-2</v>
      </c>
      <c r="H154" s="18">
        <v>0.1948592201062847</v>
      </c>
      <c r="I154" s="18">
        <v>0.16131297574384201</v>
      </c>
      <c r="J154" s="18">
        <v>0.24341812415822109</v>
      </c>
      <c r="K154" s="19">
        <v>50605.025999999998</v>
      </c>
      <c r="L154" s="19">
        <v>39108.921000000002</v>
      </c>
      <c r="M154" s="19">
        <v>25085.649000000001</v>
      </c>
      <c r="N154" s="19">
        <v>22389.333999999999</v>
      </c>
      <c r="O154" s="19">
        <v>2696.3159999999998</v>
      </c>
      <c r="P154" s="19">
        <v>14023.272000000001</v>
      </c>
      <c r="Q154" s="19">
        <v>2191.8539999999998</v>
      </c>
      <c r="R154" s="19">
        <v>1610.046</v>
      </c>
    </row>
    <row r="155" spans="1:18" ht="15.75" customHeight="1" x14ac:dyDescent="0.35">
      <c r="A155" s="17">
        <v>2022</v>
      </c>
      <c r="B155" s="17" t="s">
        <v>53</v>
      </c>
      <c r="C155" s="18">
        <v>0.773038</v>
      </c>
      <c r="D155" s="18">
        <v>0.63953300000000002</v>
      </c>
      <c r="E155" s="18">
        <v>0.57736399999999999</v>
      </c>
      <c r="F155" s="18">
        <v>9.7210000000000005E-2</v>
      </c>
      <c r="G155" s="18">
        <v>8.0411999999999997E-2</v>
      </c>
      <c r="H155" s="18">
        <v>0.17762214281130231</v>
      </c>
      <c r="I155" s="18">
        <v>0.1543131225989248</v>
      </c>
      <c r="J155" s="18">
        <v>0.22963879418920199</v>
      </c>
      <c r="K155" s="19">
        <v>50649.421999999999</v>
      </c>
      <c r="L155" s="19">
        <v>39153.913</v>
      </c>
      <c r="M155" s="19">
        <v>25040.217000000001</v>
      </c>
      <c r="N155" s="19">
        <v>22606.05</v>
      </c>
      <c r="O155" s="19">
        <v>2434.1669999999999</v>
      </c>
      <c r="P155" s="19">
        <v>14113.696</v>
      </c>
      <c r="Q155" s="19">
        <v>2013.53</v>
      </c>
      <c r="R155" s="19">
        <v>1690.7760000000001</v>
      </c>
    </row>
    <row r="156" spans="1:18" ht="15.75" customHeight="1" x14ac:dyDescent="0.35">
      <c r="A156" s="17">
        <v>2022</v>
      </c>
      <c r="B156" s="17" t="s">
        <v>54</v>
      </c>
      <c r="C156" s="18">
        <v>0.773254</v>
      </c>
      <c r="D156" s="18">
        <v>0.63385000000000002</v>
      </c>
      <c r="E156" s="18">
        <v>0.57362900000000006</v>
      </c>
      <c r="F156" s="18">
        <v>9.5007999999999995E-2</v>
      </c>
      <c r="G156" s="18">
        <v>8.0463000000000007E-2</v>
      </c>
      <c r="H156" s="18">
        <v>0.17547071526488131</v>
      </c>
      <c r="I156" s="18">
        <v>0.1540981723161379</v>
      </c>
      <c r="J156" s="18">
        <v>0.22930754042699961</v>
      </c>
      <c r="K156" s="19">
        <v>50694.857000000004</v>
      </c>
      <c r="L156" s="19">
        <v>39200.004000000001</v>
      </c>
      <c r="M156" s="19">
        <v>24846.920999999998</v>
      </c>
      <c r="N156" s="19">
        <v>22486.276000000002</v>
      </c>
      <c r="O156" s="19">
        <v>2360.6460000000002</v>
      </c>
      <c r="P156" s="19">
        <v>14353.083000000001</v>
      </c>
      <c r="Q156" s="19">
        <v>1999.261</v>
      </c>
      <c r="R156" s="19">
        <v>1735.6849999999999</v>
      </c>
    </row>
    <row r="157" spans="1:18" ht="15.75" customHeight="1" x14ac:dyDescent="0.35">
      <c r="A157" s="17">
        <v>2022</v>
      </c>
      <c r="B157" s="17" t="s">
        <v>55</v>
      </c>
      <c r="C157" s="18">
        <v>0.77346400000000004</v>
      </c>
      <c r="D157" s="18">
        <v>0.63805800000000001</v>
      </c>
      <c r="E157" s="18">
        <v>0.57251200000000002</v>
      </c>
      <c r="F157" s="18">
        <v>0.102727</v>
      </c>
      <c r="G157" s="18">
        <v>7.6980000000000007E-2</v>
      </c>
      <c r="H157" s="18">
        <v>0.1797063139130172</v>
      </c>
      <c r="I157" s="18">
        <v>0.1605639711141485</v>
      </c>
      <c r="J157" s="18">
        <v>0.23258148243682009</v>
      </c>
      <c r="K157" s="19">
        <v>50739.074000000001</v>
      </c>
      <c r="L157" s="19">
        <v>39244.838000000003</v>
      </c>
      <c r="M157" s="19">
        <v>25040.477999999999</v>
      </c>
      <c r="N157" s="19">
        <v>22468.15</v>
      </c>
      <c r="O157" s="19">
        <v>2572.328</v>
      </c>
      <c r="P157" s="19">
        <v>14204.36</v>
      </c>
      <c r="Q157" s="19">
        <v>1927.604</v>
      </c>
      <c r="R157" s="19">
        <v>1725.29</v>
      </c>
    </row>
    <row r="158" spans="1:18" ht="15.75" customHeight="1" x14ac:dyDescent="0.35">
      <c r="A158" s="17">
        <v>2023</v>
      </c>
      <c r="B158" s="17" t="s">
        <v>42</v>
      </c>
      <c r="C158" s="18">
        <v>0.77368499999999996</v>
      </c>
      <c r="D158" s="18">
        <v>0.63384200000000002</v>
      </c>
      <c r="E158" s="18">
        <v>0.54697799999999996</v>
      </c>
      <c r="F158" s="18">
        <v>0.137044</v>
      </c>
      <c r="G158" s="18">
        <v>7.7373999999999998E-2</v>
      </c>
      <c r="H158" s="18">
        <v>0.2144171875213314</v>
      </c>
      <c r="I158" s="18">
        <v>0.1999346369315706</v>
      </c>
      <c r="J158" s="18">
        <v>0.27166935743018528</v>
      </c>
      <c r="K158" s="19">
        <v>50784.856</v>
      </c>
      <c r="L158" s="19">
        <v>39291.483999999997</v>
      </c>
      <c r="M158" s="19">
        <v>24904.58</v>
      </c>
      <c r="N158" s="19">
        <v>21491.565999999999</v>
      </c>
      <c r="O158" s="19">
        <v>3413.0129999999999</v>
      </c>
      <c r="P158" s="19">
        <v>14386.904</v>
      </c>
      <c r="Q158" s="19">
        <v>1926.9570000000001</v>
      </c>
      <c r="R158" s="19">
        <v>1957.684</v>
      </c>
    </row>
    <row r="159" spans="1:18" ht="15.75" customHeight="1" x14ac:dyDescent="0.35">
      <c r="A159" s="17">
        <v>2023</v>
      </c>
      <c r="B159" s="17" t="s">
        <v>45</v>
      </c>
      <c r="C159" s="18">
        <v>0.7739109999999999</v>
      </c>
      <c r="D159" s="18">
        <v>0.637548</v>
      </c>
      <c r="E159" s="18">
        <v>0.56516599999999995</v>
      </c>
      <c r="F159" s="18">
        <v>0.11353100000000001</v>
      </c>
      <c r="G159" s="18">
        <v>8.4046999999999997E-2</v>
      </c>
      <c r="H159" s="18">
        <v>0.19757866617629041</v>
      </c>
      <c r="I159" s="18">
        <v>0.16718407009521311</v>
      </c>
      <c r="J159" s="18">
        <v>0.24614457186397429</v>
      </c>
      <c r="K159" s="19">
        <v>50830.535000000003</v>
      </c>
      <c r="L159" s="19">
        <v>39338.322</v>
      </c>
      <c r="M159" s="19">
        <v>25080.061000000002</v>
      </c>
      <c r="N159" s="19">
        <v>22232.69</v>
      </c>
      <c r="O159" s="19">
        <v>2847.3710000000001</v>
      </c>
      <c r="P159" s="19">
        <v>14258.261</v>
      </c>
      <c r="Q159" s="19">
        <v>2107.9140000000002</v>
      </c>
      <c r="R159" s="19">
        <v>1615.742</v>
      </c>
    </row>
    <row r="160" spans="1:18" ht="15.75" customHeight="1" x14ac:dyDescent="0.35">
      <c r="A160" s="17">
        <v>2023</v>
      </c>
      <c r="B160" s="17" t="s">
        <v>46</v>
      </c>
      <c r="C160" s="18">
        <v>0.774119</v>
      </c>
      <c r="D160" s="18">
        <v>0.64334500000000006</v>
      </c>
      <c r="E160" s="18">
        <v>0.57880100000000001</v>
      </c>
      <c r="F160" s="18">
        <v>0.100325</v>
      </c>
      <c r="G160" s="18">
        <v>8.4986999999999993E-2</v>
      </c>
      <c r="H160" s="18">
        <v>0.18531283365987791</v>
      </c>
      <c r="I160" s="18">
        <v>0.1519804758719735</v>
      </c>
      <c r="J160" s="18">
        <v>0.23208828002441489</v>
      </c>
      <c r="K160" s="19">
        <v>50871.873</v>
      </c>
      <c r="L160" s="19">
        <v>39380.868000000002</v>
      </c>
      <c r="M160" s="19">
        <v>25335.492999999999</v>
      </c>
      <c r="N160" s="19">
        <v>22793.699000000001</v>
      </c>
      <c r="O160" s="19">
        <v>2541.7950000000001</v>
      </c>
      <c r="P160" s="19">
        <v>14045.375</v>
      </c>
      <c r="Q160" s="19">
        <v>2153.1970000000001</v>
      </c>
      <c r="R160" s="19">
        <v>1543.249</v>
      </c>
    </row>
    <row r="161" spans="1:18" ht="15.75" customHeight="1" x14ac:dyDescent="0.35">
      <c r="A161" s="17">
        <v>2023</v>
      </c>
      <c r="B161" s="17" t="s">
        <v>47</v>
      </c>
      <c r="C161" s="18">
        <v>0.77435500000000002</v>
      </c>
      <c r="D161" s="18">
        <v>0.64608099999999991</v>
      </c>
      <c r="E161" s="18">
        <v>0.57679099999999994</v>
      </c>
      <c r="F161" s="18">
        <v>0.107247</v>
      </c>
      <c r="G161" s="18">
        <v>8.0588999999999994E-2</v>
      </c>
      <c r="H161" s="18">
        <v>0.18783645136657959</v>
      </c>
      <c r="I161" s="18">
        <v>0.16265298769073311</v>
      </c>
      <c r="J161" s="18">
        <v>0.23824090822163471</v>
      </c>
      <c r="K161" s="19">
        <v>50917.728999999999</v>
      </c>
      <c r="L161" s="19">
        <v>39428.415000000001</v>
      </c>
      <c r="M161" s="19">
        <v>25473.964</v>
      </c>
      <c r="N161" s="19">
        <v>22741.956999999999</v>
      </c>
      <c r="O161" s="19">
        <v>2732.0059999999999</v>
      </c>
      <c r="P161" s="19">
        <v>13954.450999999999</v>
      </c>
      <c r="Q161" s="19">
        <v>2052.933</v>
      </c>
      <c r="R161" s="19">
        <v>1685.5740000000001</v>
      </c>
    </row>
    <row r="162" spans="1:18" ht="15.75" customHeight="1" x14ac:dyDescent="0.35">
      <c r="A162" s="17">
        <v>2023</v>
      </c>
      <c r="B162" s="17" t="s">
        <v>48</v>
      </c>
      <c r="C162" s="18">
        <v>0.774594</v>
      </c>
      <c r="D162" s="18">
        <v>0.63857900000000001</v>
      </c>
      <c r="E162" s="18">
        <v>0.57168700000000006</v>
      </c>
      <c r="F162" s="18">
        <v>0.104751</v>
      </c>
      <c r="G162" s="18">
        <v>7.9433000000000004E-2</v>
      </c>
      <c r="H162" s="18">
        <v>0.18418405604121671</v>
      </c>
      <c r="I162" s="18">
        <v>0.1606918747622792</v>
      </c>
      <c r="J162" s="18">
        <v>0.23516141546459801</v>
      </c>
      <c r="K162" s="19">
        <v>50962.46</v>
      </c>
      <c r="L162" s="19">
        <v>39475.192999999999</v>
      </c>
      <c r="M162" s="19">
        <v>25208.018</v>
      </c>
      <c r="N162" s="19">
        <v>22567.452000000001</v>
      </c>
      <c r="O162" s="19">
        <v>2640.5659999999998</v>
      </c>
      <c r="P162" s="19">
        <v>14267.174999999999</v>
      </c>
      <c r="Q162" s="19">
        <v>2002.3489999999999</v>
      </c>
      <c r="R162" s="19">
        <v>1680.143</v>
      </c>
    </row>
    <row r="163" spans="1:18" ht="15.75" customHeight="1" x14ac:dyDescent="0.35">
      <c r="A163" s="17">
        <v>2023</v>
      </c>
      <c r="B163" s="17" t="s">
        <v>49</v>
      </c>
      <c r="C163" s="18">
        <v>0.77484974838999998</v>
      </c>
      <c r="D163" s="18">
        <v>0.64334660024000001</v>
      </c>
      <c r="E163" s="18">
        <v>0.58324316891000005</v>
      </c>
      <c r="F163" s="18">
        <v>9.3423096210000001E-2</v>
      </c>
      <c r="G163" s="18">
        <v>8.3963978420000002E-2</v>
      </c>
      <c r="H163" s="18">
        <v>0.17738707241680371</v>
      </c>
      <c r="I163" s="18">
        <v>0.15539064141308331</v>
      </c>
      <c r="J163" s="18">
        <v>0.2336153942598711</v>
      </c>
      <c r="K163" s="19">
        <v>51008.936999999998</v>
      </c>
      <c r="L163" s="19">
        <v>39524.262000000002</v>
      </c>
      <c r="M163" s="19">
        <v>25427.8</v>
      </c>
      <c r="N163" s="19">
        <v>23052.256000000001</v>
      </c>
      <c r="O163" s="19">
        <v>2375.5439999999999</v>
      </c>
      <c r="P163" s="19">
        <v>14096.462</v>
      </c>
      <c r="Q163" s="19">
        <v>2135.0189999999998</v>
      </c>
      <c r="R163" s="19">
        <v>1865.5940000000001</v>
      </c>
    </row>
    <row r="164" spans="1:18" ht="15.75" customHeight="1" x14ac:dyDescent="0.35">
      <c r="A164" s="17">
        <v>2023</v>
      </c>
      <c r="B164" s="17" t="s">
        <v>50</v>
      </c>
      <c r="C164" s="18">
        <v>0.77507342907578636</v>
      </c>
      <c r="D164" s="18">
        <v>0.64794204377306897</v>
      </c>
      <c r="E164" s="18">
        <v>0.58591552018068471</v>
      </c>
      <c r="F164" s="18">
        <v>9.5728505641015746E-2</v>
      </c>
      <c r="G164" s="18">
        <v>8.0741233226858194E-2</v>
      </c>
      <c r="H164" s="18">
        <v>0.17646973886787401</v>
      </c>
      <c r="I164" s="18">
        <v>0.1501380384981171</v>
      </c>
      <c r="J164" s="18">
        <v>0.2260211148444547</v>
      </c>
      <c r="K164" s="19">
        <v>51046.876999999673</v>
      </c>
      <c r="L164" s="19">
        <v>39565.07799999963</v>
      </c>
      <c r="M164" s="19">
        <v>25635.87750136065</v>
      </c>
      <c r="N164" s="19">
        <v>23181.79325735915</v>
      </c>
      <c r="O164" s="19">
        <v>2454.0842440013921</v>
      </c>
      <c r="P164" s="19">
        <v>13929.20049863902</v>
      </c>
      <c r="Q164" s="19">
        <v>2069.8723643125272</v>
      </c>
      <c r="R164" s="19">
        <v>1641.2502058169</v>
      </c>
    </row>
    <row r="165" spans="1:18" ht="15.75" customHeight="1" x14ac:dyDescent="0.35">
      <c r="A165" s="17">
        <v>2023</v>
      </c>
      <c r="B165" s="17" t="s">
        <v>51</v>
      </c>
      <c r="C165" s="18">
        <v>0.77534896968952782</v>
      </c>
      <c r="D165" s="18">
        <v>0.64444055038298076</v>
      </c>
      <c r="E165" s="18">
        <v>0.58465340320980819</v>
      </c>
      <c r="F165" s="18">
        <v>9.2773719992695958E-2</v>
      </c>
      <c r="G165" s="18">
        <v>8.6017877280537766E-2</v>
      </c>
      <c r="H165" s="18">
        <v>0.1787915972732341</v>
      </c>
      <c r="I165" s="18">
        <v>0.14895099170580139</v>
      </c>
      <c r="J165" s="18">
        <v>0.2296424694202541</v>
      </c>
      <c r="K165" s="19">
        <v>51093.191000000137</v>
      </c>
      <c r="L165" s="19">
        <v>39615.053000000356</v>
      </c>
      <c r="M165" s="19">
        <v>25529.546558771191</v>
      </c>
      <c r="N165" s="19">
        <v>23161.07555478713</v>
      </c>
      <c r="O165" s="19">
        <v>2368.4710039839329</v>
      </c>
      <c r="P165" s="19">
        <v>14085.50644122861</v>
      </c>
      <c r="Q165" s="19">
        <v>2195.9974029201549</v>
      </c>
      <c r="R165" s="19">
        <v>1685.191169682543</v>
      </c>
    </row>
    <row r="166" spans="1:18" ht="15.75" customHeight="1" x14ac:dyDescent="0.35">
      <c r="A166" s="17">
        <v>2023</v>
      </c>
      <c r="B166" s="17" t="s">
        <v>52</v>
      </c>
      <c r="C166" s="18">
        <v>0.77562788414414452</v>
      </c>
      <c r="D166" s="18">
        <v>0.64194723361612427</v>
      </c>
      <c r="E166" s="18">
        <v>0.58254994767996604</v>
      </c>
      <c r="F166" s="18">
        <v>9.2526741803322141E-2</v>
      </c>
      <c r="G166" s="18">
        <v>8.4330562641987891E-2</v>
      </c>
      <c r="H166" s="18">
        <v>0.17685730444531031</v>
      </c>
      <c r="I166" s="18">
        <v>0.14601607966071689</v>
      </c>
      <c r="J166" s="18">
        <v>0.22537593279020021</v>
      </c>
      <c r="K166" s="19">
        <v>51138.654000002673</v>
      </c>
      <c r="L166" s="19">
        <v>39664.566000001571</v>
      </c>
      <c r="M166" s="19">
        <v>25462.558416285199</v>
      </c>
      <c r="N166" s="19">
        <v>23106.59084804948</v>
      </c>
      <c r="O166" s="19">
        <v>2355.9675682356269</v>
      </c>
      <c r="P166" s="19">
        <v>14202.007583715</v>
      </c>
      <c r="Q166" s="19">
        <v>2147.2718775498151</v>
      </c>
      <c r="R166" s="19">
        <v>1594.848986502258</v>
      </c>
    </row>
    <row r="167" spans="1:18" ht="15.75" customHeight="1" x14ac:dyDescent="0.35">
      <c r="A167" s="17">
        <v>2023</v>
      </c>
      <c r="B167" s="17" t="s">
        <v>53</v>
      </c>
      <c r="C167" s="18">
        <v>0.77590138216412996</v>
      </c>
      <c r="D167" s="18">
        <v>0.64032946842153171</v>
      </c>
      <c r="E167" s="18">
        <v>0.58122121622072476</v>
      </c>
      <c r="F167" s="18">
        <v>9.2309123842941099E-2</v>
      </c>
      <c r="G167" s="18">
        <v>8.0562601106153597E-2</v>
      </c>
      <c r="H167" s="18">
        <v>0.172871724949095</v>
      </c>
      <c r="I167" s="18">
        <v>0.14899438126326811</v>
      </c>
      <c r="J167" s="18">
        <v>0.2245258512849195</v>
      </c>
      <c r="K167" s="19">
        <v>51182.479886603323</v>
      </c>
      <c r="L167" s="19">
        <v>39712.556886603299</v>
      </c>
      <c r="M167" s="19">
        <v>25429.120440858529</v>
      </c>
      <c r="N167" s="19">
        <v>23081.780612866289</v>
      </c>
      <c r="O167" s="19">
        <v>2347.3398279922749</v>
      </c>
      <c r="P167" s="19">
        <v>14283.43644574539</v>
      </c>
      <c r="Q167" s="19">
        <v>2048.6360865572228</v>
      </c>
      <c r="R167" s="19">
        <v>1693.8269341891189</v>
      </c>
    </row>
    <row r="168" spans="1:18" ht="15.75" customHeight="1" x14ac:dyDescent="0.35">
      <c r="A168" s="17">
        <v>2023</v>
      </c>
      <c r="B168" s="17" t="s">
        <v>54</v>
      </c>
      <c r="C168" s="18">
        <v>0.77618649484039426</v>
      </c>
      <c r="D168" s="18">
        <v>0.64083554113716434</v>
      </c>
      <c r="E168" s="18">
        <v>0.58311300931422638</v>
      </c>
      <c r="F168" s="18">
        <v>9.0073861572210034E-2</v>
      </c>
      <c r="G168" s="18">
        <v>8.0932304978799885E-2</v>
      </c>
      <c r="H168" s="18">
        <v>0.17100616655100959</v>
      </c>
      <c r="I168" s="18">
        <v>0.15192490890640689</v>
      </c>
      <c r="J168" s="18">
        <v>0.22735594557923389</v>
      </c>
      <c r="K168" s="19">
        <v>51226.940000001552</v>
      </c>
      <c r="L168" s="19">
        <v>39761.659000000393</v>
      </c>
      <c r="M168" s="19">
        <v>25480.684261776649</v>
      </c>
      <c r="N168" s="19">
        <v>23185.54063481632</v>
      </c>
      <c r="O168" s="19">
        <v>2295.143626960461</v>
      </c>
      <c r="P168" s="19">
        <v>14280.97473822272</v>
      </c>
      <c r="Q168" s="19">
        <v>2062.2105097426138</v>
      </c>
      <c r="R168" s="19">
        <v>1858.3342736202931</v>
      </c>
    </row>
    <row r="169" spans="1:18" ht="15.75" customHeight="1" x14ac:dyDescent="0.35">
      <c r="A169" s="17">
        <v>2023</v>
      </c>
      <c r="B169" s="17" t="s">
        <v>55</v>
      </c>
      <c r="C169" s="18">
        <v>0.77646411959435757</v>
      </c>
      <c r="D169" s="18">
        <v>0.63825986904223087</v>
      </c>
      <c r="E169" s="18">
        <v>0.57434632950310582</v>
      </c>
      <c r="F169" s="18">
        <v>0.100137173961816</v>
      </c>
      <c r="G169" s="18">
        <v>7.149437188641411E-2</v>
      </c>
      <c r="H169" s="18">
        <v>0.1716315458482312</v>
      </c>
      <c r="I169" s="18">
        <v>0.161250308928366</v>
      </c>
      <c r="J169" s="18">
        <v>0.22788922388066071</v>
      </c>
      <c r="K169" s="19">
        <v>51269.975000000639</v>
      </c>
      <c r="L169" s="19">
        <v>39809.296000000213</v>
      </c>
      <c r="M169" s="19">
        <v>25408.676051623541</v>
      </c>
      <c r="N169" s="19">
        <v>22864.32303770279</v>
      </c>
      <c r="O169" s="19">
        <v>2544.3530139208551</v>
      </c>
      <c r="P169" s="19">
        <v>14400.619948376199</v>
      </c>
      <c r="Q169" s="19">
        <v>1816.5773347761981</v>
      </c>
      <c r="R169" s="19">
        <v>1851.331649231646</v>
      </c>
    </row>
    <row r="170" spans="1:18" ht="15.75" customHeight="1" x14ac:dyDescent="0.35">
      <c r="A170" s="17">
        <v>2024</v>
      </c>
      <c r="B170" s="17" t="s">
        <v>42</v>
      </c>
      <c r="C170" s="18">
        <v>0.77675485890199258</v>
      </c>
      <c r="D170" s="18">
        <v>0.63267533453838165</v>
      </c>
      <c r="E170" s="18">
        <v>0.55256828771374344</v>
      </c>
      <c r="F170" s="18">
        <v>0.12661635826705911</v>
      </c>
      <c r="G170" s="18">
        <v>7.4159560889159579E-2</v>
      </c>
      <c r="H170" s="18">
        <v>0.20077591915621851</v>
      </c>
      <c r="I170" s="18">
        <v>0.18783193306915569</v>
      </c>
      <c r="J170" s="18">
        <v>0.25679364054089399</v>
      </c>
      <c r="K170" s="19">
        <v>51314.268000000731</v>
      </c>
      <c r="L170" s="19">
        <v>39858.606999999603</v>
      </c>
      <c r="M170" s="19">
        <v>25217.55751795863</v>
      </c>
      <c r="N170" s="19">
        <v>22024.602220644811</v>
      </c>
      <c r="O170" s="19">
        <v>3192.9552973140198</v>
      </c>
      <c r="P170" s="19">
        <v>14641.04948204124</v>
      </c>
      <c r="Q170" s="19">
        <v>1870.1229922289369</v>
      </c>
      <c r="R170" s="19">
        <v>1900.7239282386499</v>
      </c>
    </row>
    <row r="171" spans="1:18" ht="15.75" customHeight="1" x14ac:dyDescent="0.35">
      <c r="A171" s="17">
        <v>2024</v>
      </c>
      <c r="B171" s="17" t="s">
        <v>45</v>
      </c>
      <c r="C171" s="18">
        <v>0.77704630797648311</v>
      </c>
      <c r="D171" s="18">
        <v>0.63806439814082083</v>
      </c>
      <c r="E171" s="18">
        <v>0.56362688158707863</v>
      </c>
      <c r="F171" s="18">
        <v>0.11666144792067649</v>
      </c>
      <c r="G171" s="18">
        <v>8.1693781236270399E-2</v>
      </c>
      <c r="H171" s="18">
        <v>0.19835522915694581</v>
      </c>
      <c r="I171" s="18">
        <v>0.17101337261923119</v>
      </c>
      <c r="J171" s="18">
        <v>0.2476805259158032</v>
      </c>
      <c r="K171" s="19">
        <v>51357.93400000094</v>
      </c>
      <c r="L171" s="19">
        <v>39907.493000000621</v>
      </c>
      <c r="M171" s="19">
        <v>25463.55050235441</v>
      </c>
      <c r="N171" s="19">
        <v>22492.935831548519</v>
      </c>
      <c r="O171" s="19">
        <v>2970.6146708059359</v>
      </c>
      <c r="P171" s="19">
        <v>14443.942497645479</v>
      </c>
      <c r="Q171" s="19">
        <v>2080.213724238065</v>
      </c>
      <c r="R171" s="19">
        <v>1669.4997648329261</v>
      </c>
    </row>
    <row r="172" spans="1:18" ht="15.75" customHeight="1" x14ac:dyDescent="0.35">
      <c r="A172" s="17">
        <v>2024</v>
      </c>
      <c r="B172" s="17" t="s">
        <v>46</v>
      </c>
      <c r="C172" s="18">
        <v>0.77731618886411469</v>
      </c>
      <c r="D172" s="18">
        <v>0.63888615613046873</v>
      </c>
      <c r="E172" s="18">
        <v>0.56678325662885898</v>
      </c>
      <c r="F172" s="18">
        <v>0.1128571949943578</v>
      </c>
      <c r="G172" s="18">
        <v>8.131598158101036E-2</v>
      </c>
      <c r="H172" s="18">
        <v>0.19417317657536831</v>
      </c>
      <c r="I172" s="18">
        <v>0.16159307915403351</v>
      </c>
      <c r="J172" s="18">
        <v>0.23844190365920209</v>
      </c>
      <c r="K172" s="19">
        <v>51399.51100000069</v>
      </c>
      <c r="L172" s="19">
        <v>39953.671999999679</v>
      </c>
      <c r="M172" s="19">
        <v>25525.84792737733</v>
      </c>
      <c r="N172" s="19">
        <v>22645.072330441071</v>
      </c>
      <c r="O172" s="19">
        <v>2880.7755969363479</v>
      </c>
      <c r="P172" s="19">
        <v>14427.82407262247</v>
      </c>
      <c r="Q172" s="19">
        <v>2075.6593799022871</v>
      </c>
      <c r="R172" s="19">
        <v>1483.7959190638819</v>
      </c>
    </row>
    <row r="173" spans="1:18" ht="15.75" customHeight="1" x14ac:dyDescent="0.35">
      <c r="A173" s="17">
        <v>2024</v>
      </c>
      <c r="B173" s="17" t="s">
        <v>47</v>
      </c>
      <c r="C173" s="18">
        <v>0.7776054278430099</v>
      </c>
      <c r="D173" s="18">
        <v>0.6396782648304159</v>
      </c>
      <c r="E173" s="18">
        <v>0.57157353838496439</v>
      </c>
      <c r="F173" s="18">
        <v>0.10646715730368971</v>
      </c>
      <c r="G173" s="18">
        <v>8.3646525411895822E-2</v>
      </c>
      <c r="H173" s="18">
        <v>0.19011368271558529</v>
      </c>
      <c r="I173" s="18">
        <v>0.15958654663619651</v>
      </c>
      <c r="J173" s="18">
        <v>0.23826039265976859</v>
      </c>
      <c r="K173" s="19">
        <v>51443.787000000077</v>
      </c>
      <c r="L173" s="19">
        <v>40002.967999999732</v>
      </c>
      <c r="M173" s="19">
        <v>25589.029158306479</v>
      </c>
      <c r="N173" s="19">
        <v>22864.637965660349</v>
      </c>
      <c r="O173" s="19">
        <v>2724.3911926461192</v>
      </c>
      <c r="P173" s="19">
        <v>14413.93884169346</v>
      </c>
      <c r="Q173" s="19">
        <v>2140.4333777560259</v>
      </c>
      <c r="R173" s="19">
        <v>1617.386772023191</v>
      </c>
    </row>
    <row r="174" spans="1:18" ht="15.75" customHeight="1" x14ac:dyDescent="0.35">
      <c r="A174" s="17">
        <v>2024</v>
      </c>
      <c r="B174" s="17" t="s">
        <v>48</v>
      </c>
      <c r="C174" s="18">
        <v>0.77788483216903481</v>
      </c>
      <c r="D174" s="18">
        <v>0.64109201259153736</v>
      </c>
      <c r="E174" s="18">
        <v>0.57502189788770475</v>
      </c>
      <c r="F174" s="18">
        <v>0.10305870827614309</v>
      </c>
      <c r="G174" s="18">
        <v>8.2555952948781014E-2</v>
      </c>
      <c r="H174" s="18">
        <v>0.18561466122492479</v>
      </c>
      <c r="I174" s="18">
        <v>0.15389797212852169</v>
      </c>
      <c r="J174" s="18">
        <v>0.2317745955456226</v>
      </c>
      <c r="K174" s="19">
        <v>51486.808000000528</v>
      </c>
      <c r="L174" s="19">
        <v>40050.806999999731</v>
      </c>
      <c r="M174" s="19">
        <v>25676.252465545062</v>
      </c>
      <c r="N174" s="19">
        <v>23030.091053074018</v>
      </c>
      <c r="O174" s="19">
        <v>2646.1614124712069</v>
      </c>
      <c r="P174" s="19">
        <v>14374.554534454761</v>
      </c>
      <c r="Q174" s="19">
        <v>2119.7274904465612</v>
      </c>
      <c r="R174" s="19">
        <v>1542.7947585943109</v>
      </c>
    </row>
    <row r="175" spans="1:18" ht="15.75" customHeight="1" x14ac:dyDescent="0.35">
      <c r="A175" s="17">
        <v>2024</v>
      </c>
      <c r="B175" s="17" t="s">
        <v>49</v>
      </c>
      <c r="C175" s="18">
        <v>0.77817218441160851</v>
      </c>
      <c r="D175" s="18">
        <v>0.63702229719560099</v>
      </c>
      <c r="E175" s="18">
        <v>0.57160908819571732</v>
      </c>
      <c r="F175" s="18">
        <v>0.10268590171466831</v>
      </c>
      <c r="G175" s="18">
        <v>7.9825156185029916E-2</v>
      </c>
      <c r="H175" s="18">
        <v>0.18251105789969879</v>
      </c>
      <c r="I175" s="18">
        <v>0.15633437840939801</v>
      </c>
      <c r="J175" s="18">
        <v>0.23138696048751309</v>
      </c>
      <c r="K175" s="19">
        <v>51531.982000000258</v>
      </c>
      <c r="L175" s="19">
        <v>40100.754999999888</v>
      </c>
      <c r="M175" s="19">
        <v>25545.075069377908</v>
      </c>
      <c r="N175" s="19">
        <v>22921.956001509789</v>
      </c>
      <c r="O175" s="19">
        <v>2623.1190678679641</v>
      </c>
      <c r="P175" s="19">
        <v>14555.679930622449</v>
      </c>
      <c r="Q175" s="19">
        <v>2039.139607171405</v>
      </c>
      <c r="R175" s="19">
        <v>1624.4046568364779</v>
      </c>
    </row>
    <row r="176" spans="1:18" ht="15.75" customHeight="1" x14ac:dyDescent="0.35">
      <c r="A176" s="17">
        <v>2024</v>
      </c>
      <c r="B176" s="17" t="s">
        <v>50</v>
      </c>
      <c r="C176" s="18">
        <v>0.77840613671559766</v>
      </c>
      <c r="D176" s="18">
        <v>0.64166217886074195</v>
      </c>
      <c r="E176" s="18">
        <v>0.57802119593488088</v>
      </c>
      <c r="F176" s="18">
        <v>9.9181446285116562E-2</v>
      </c>
      <c r="G176" s="18">
        <v>7.7187510976409746E-2</v>
      </c>
      <c r="H176" s="18">
        <v>0.1763689572615261</v>
      </c>
      <c r="I176" s="18">
        <v>0.14832393030507329</v>
      </c>
      <c r="J176" s="18">
        <v>0.2213006199023535</v>
      </c>
      <c r="K176" s="19">
        <v>51569.605000000738</v>
      </c>
      <c r="L176" s="19">
        <v>40142.096999999943</v>
      </c>
      <c r="M176" s="19">
        <v>25757.665425059211</v>
      </c>
      <c r="N176" s="19">
        <v>23202.982915273958</v>
      </c>
      <c r="O176" s="19">
        <v>2554.6825097855149</v>
      </c>
      <c r="P176" s="19">
        <v>14384.43157494051</v>
      </c>
      <c r="Q176" s="19">
        <v>1988.1700827234481</v>
      </c>
      <c r="R176" s="19">
        <v>1486.2407276463391</v>
      </c>
    </row>
    <row r="177" spans="1:18" ht="15.75" customHeight="1" x14ac:dyDescent="0.35">
      <c r="A177" s="17">
        <v>2024</v>
      </c>
      <c r="B177" s="17" t="s">
        <v>51</v>
      </c>
      <c r="C177" s="18">
        <v>0.77867970958008503</v>
      </c>
      <c r="D177" s="18">
        <v>0.64498311213835069</v>
      </c>
      <c r="E177" s="18">
        <v>0.58266060087377958</v>
      </c>
      <c r="F177" s="18">
        <v>9.6626578419937104E-2</v>
      </c>
      <c r="G177" s="18">
        <v>7.3833954616246367E-2</v>
      </c>
      <c r="H177" s="18">
        <v>0.17046053303618311</v>
      </c>
      <c r="I177" s="18">
        <v>0.14404138498131611</v>
      </c>
      <c r="J177" s="18">
        <v>0.21400006211854669</v>
      </c>
      <c r="K177" s="19">
        <v>51614.644000000779</v>
      </c>
      <c r="L177" s="19">
        <v>40191.276000000093</v>
      </c>
      <c r="M177" s="19">
        <v>25922.694275291458</v>
      </c>
      <c r="N177" s="19">
        <v>23417.873024043969</v>
      </c>
      <c r="O177" s="19">
        <v>2504.8212512475052</v>
      </c>
      <c r="P177" s="19">
        <v>14268.581724708651</v>
      </c>
      <c r="Q177" s="19">
        <v>1913.9750326526989</v>
      </c>
      <c r="R177" s="19">
        <v>1435.9567309055969</v>
      </c>
    </row>
    <row r="178" spans="1:18" ht="15.75" customHeight="1" x14ac:dyDescent="0.35">
      <c r="A178" s="17">
        <v>2024</v>
      </c>
      <c r="B178" s="17" t="s">
        <v>52</v>
      </c>
      <c r="C178" s="18">
        <v>0.77894463756100552</v>
      </c>
      <c r="D178" s="18">
        <v>0.63487008294336422</v>
      </c>
      <c r="E178" s="18">
        <v>0.5768780215431818</v>
      </c>
      <c r="F178" s="18">
        <v>9.1344769517755928E-2</v>
      </c>
      <c r="G178" s="18">
        <v>7.889966878361386E-2</v>
      </c>
      <c r="H178" s="18">
        <v>0.17024443830137051</v>
      </c>
      <c r="I178" s="18">
        <v>0.1432298752445407</v>
      </c>
      <c r="J178" s="18">
        <v>0.21762429548138421</v>
      </c>
      <c r="K178" s="19">
        <v>51659.068000000501</v>
      </c>
      <c r="L178" s="19">
        <v>40239.553999999727</v>
      </c>
      <c r="M178" s="19">
        <v>25546.88898558381</v>
      </c>
      <c r="N178" s="19">
        <v>23213.314299299869</v>
      </c>
      <c r="O178" s="19">
        <v>2333.57468628385</v>
      </c>
      <c r="P178" s="19">
        <v>14692.66501441628</v>
      </c>
      <c r="Q178" s="19">
        <v>2015.641079414316</v>
      </c>
      <c r="R178" s="19">
        <v>1547.0929689405091</v>
      </c>
    </row>
    <row r="179" spans="1:18" ht="15.75" customHeight="1" x14ac:dyDescent="0.35">
      <c r="A179" s="17">
        <v>2024</v>
      </c>
      <c r="B179" s="17" t="s">
        <v>53</v>
      </c>
      <c r="C179" s="18">
        <v>0.77919248594552959</v>
      </c>
      <c r="D179" s="18">
        <v>0.63905361897444402</v>
      </c>
      <c r="E179" s="18">
        <v>0.58068399418687122</v>
      </c>
      <c r="F179" s="18">
        <v>9.1337601500858748E-2</v>
      </c>
      <c r="G179" s="18">
        <v>8.1429488708515838E-2</v>
      </c>
      <c r="H179" s="18">
        <v>0.17276709020937439</v>
      </c>
      <c r="I179" s="18">
        <v>0.14278951948991031</v>
      </c>
      <c r="J179" s="18">
        <v>0.21960816110951581</v>
      </c>
      <c r="K179" s="19">
        <v>51701.514999999017</v>
      </c>
      <c r="L179" s="19">
        <v>40285.431999999317</v>
      </c>
      <c r="M179" s="19">
        <v>25744.55111154843</v>
      </c>
      <c r="N179" s="19">
        <v>23393.1055613032</v>
      </c>
      <c r="O179" s="19">
        <v>2351.445550245101</v>
      </c>
      <c r="P179" s="19">
        <v>14540.880888451749</v>
      </c>
      <c r="Q179" s="19">
        <v>2096.3656340436419</v>
      </c>
      <c r="R179" s="19">
        <v>1545.2523768352939</v>
      </c>
    </row>
    <row r="180" spans="1:18" ht="15.75" customHeight="1" x14ac:dyDescent="0.35">
      <c r="A180" s="17">
        <v>2024</v>
      </c>
      <c r="B180" s="17" t="s">
        <v>54</v>
      </c>
      <c r="C180" s="18">
        <v>0.77944303694139383</v>
      </c>
      <c r="D180" s="18">
        <v>0.63732814999434395</v>
      </c>
      <c r="E180" s="18">
        <v>0.58526632083390673</v>
      </c>
      <c r="F180" s="18">
        <v>8.1687634793625494E-2</v>
      </c>
      <c r="G180" s="18">
        <v>7.483778680459037E-2</v>
      </c>
      <c r="H180" s="18">
        <v>0.1565254215982152</v>
      </c>
      <c r="I180" s="18">
        <v>0.12841622059909991</v>
      </c>
      <c r="J180" s="18">
        <v>0.19944586534365841</v>
      </c>
      <c r="K180" s="19">
        <v>51745.298999999774</v>
      </c>
      <c r="L180" s="19">
        <v>40332.51300000029</v>
      </c>
      <c r="M180" s="19">
        <v>25705.045894913019</v>
      </c>
      <c r="N180" s="19">
        <v>23605.26149349588</v>
      </c>
      <c r="O180" s="19">
        <v>2099.784401417036</v>
      </c>
      <c r="P180" s="19">
        <v>14627.467105087049</v>
      </c>
      <c r="Q180" s="19">
        <v>1923.7087444857109</v>
      </c>
      <c r="R180" s="19">
        <v>1378.135379664529</v>
      </c>
    </row>
    <row r="181" spans="1:18" ht="15.75" customHeight="1" x14ac:dyDescent="0.35">
      <c r="A181" s="17">
        <v>2024</v>
      </c>
      <c r="B181" s="17" t="s">
        <v>55</v>
      </c>
      <c r="C181" s="18">
        <v>0.77968249482288254</v>
      </c>
      <c r="D181" s="18">
        <v>0.6437327607378811</v>
      </c>
      <c r="E181" s="18">
        <v>0.58499024486038875</v>
      </c>
      <c r="F181" s="18">
        <v>9.1252953803636488E-2</v>
      </c>
      <c r="G181" s="18">
        <v>6.972549032867055E-2</v>
      </c>
      <c r="H181" s="18">
        <v>0.16097844413230711</v>
      </c>
      <c r="I181" s="18">
        <v>0.1414731468334029</v>
      </c>
      <c r="J181" s="18">
        <v>0.20734538933248339</v>
      </c>
      <c r="K181" s="19">
        <v>51787.627999999902</v>
      </c>
      <c r="L181" s="19">
        <v>40377.906999999293</v>
      </c>
      <c r="M181" s="19">
        <v>25992.581545926951</v>
      </c>
      <c r="N181" s="19">
        <v>23620.681702879581</v>
      </c>
      <c r="O181" s="19">
        <v>2371.8998430477259</v>
      </c>
      <c r="P181" s="19">
        <v>14385.32545407265</v>
      </c>
      <c r="Q181" s="19">
        <v>1812.3454931977101</v>
      </c>
      <c r="R181" s="19">
        <v>1520.4561834772189</v>
      </c>
    </row>
    <row r="182" spans="1:18" ht="15.75" customHeight="1" x14ac:dyDescent="0.35">
      <c r="A182" s="17">
        <v>2025</v>
      </c>
      <c r="B182" s="17" t="s">
        <v>42</v>
      </c>
      <c r="C182" s="18">
        <v>0.77992930508271519</v>
      </c>
      <c r="D182" s="18">
        <v>0.64115858671797943</v>
      </c>
      <c r="E182" s="18">
        <v>0.56655313862889922</v>
      </c>
      <c r="F182" s="18">
        <v>0.1163603664281844</v>
      </c>
      <c r="G182" s="18">
        <v>7.6888498452755014E-2</v>
      </c>
      <c r="H182" s="18">
        <v>0.1932488648809399</v>
      </c>
      <c r="I182" s="18">
        <v>0.1749096494903768</v>
      </c>
      <c r="J182" s="18">
        <v>0.24670357512282881</v>
      </c>
      <c r="K182" s="19">
        <v>51831.44900000003</v>
      </c>
      <c r="L182" s="19">
        <v>40424.866000000213</v>
      </c>
      <c r="M182" s="19">
        <v>25918.74995282383</v>
      </c>
      <c r="N182" s="19">
        <v>22902.8347109528</v>
      </c>
      <c r="O182" s="19">
        <v>3015.9152418710701</v>
      </c>
      <c r="P182" s="19">
        <v>14506.11604717597</v>
      </c>
      <c r="Q182" s="19">
        <v>1992.8537656450389</v>
      </c>
      <c r="R182" s="19">
        <v>1839.2218823898991</v>
      </c>
    </row>
    <row r="183" spans="1:18" ht="15.75" customHeight="1" x14ac:dyDescent="0.35">
      <c r="A183" s="17">
        <v>2025</v>
      </c>
      <c r="B183" s="17" t="s">
        <v>45</v>
      </c>
      <c r="C183" s="18">
        <v>0.78017142484158086</v>
      </c>
      <c r="D183" s="18">
        <v>0.64671285452598937</v>
      </c>
      <c r="E183" s="18">
        <v>0.57990441937566206</v>
      </c>
      <c r="F183" s="18">
        <v>0.1033046346346282</v>
      </c>
      <c r="G183" s="18">
        <v>7.2077203099217918E-2</v>
      </c>
      <c r="H183" s="18">
        <v>0.17538183773384591</v>
      </c>
      <c r="I183" s="18">
        <v>0.15330765804223831</v>
      </c>
      <c r="J183" s="18">
        <v>0.2213655718566761</v>
      </c>
      <c r="K183" s="19">
        <v>51874.862000000503</v>
      </c>
      <c r="L183" s="19">
        <v>40471.285000000767</v>
      </c>
      <c r="M183" s="19">
        <v>26173.300248685351</v>
      </c>
      <c r="N183" s="19">
        <v>23469.477029312391</v>
      </c>
      <c r="O183" s="19">
        <v>2703.8232193728641</v>
      </c>
      <c r="P183" s="19">
        <v>14297.98475131488</v>
      </c>
      <c r="Q183" s="19">
        <v>1886.498277801305</v>
      </c>
      <c r="R183" s="19">
        <v>1545.713927166614</v>
      </c>
    </row>
    <row r="184" spans="1:18" ht="15.75" customHeight="1" x14ac:dyDescent="0.35">
      <c r="A184" s="17">
        <v>2025</v>
      </c>
      <c r="B184" s="17" t="s">
        <v>46</v>
      </c>
      <c r="C184" s="18">
        <v>0.78039086673045699</v>
      </c>
      <c r="D184" s="18">
        <v>0.64729495454521324</v>
      </c>
      <c r="E184" s="18">
        <v>0.58504868537937826</v>
      </c>
      <c r="F184" s="18">
        <v>9.6163686629637049E-2</v>
      </c>
      <c r="G184" s="18">
        <v>7.3030800772897017E-2</v>
      </c>
      <c r="H184" s="18">
        <v>0.16919448740253371</v>
      </c>
      <c r="I184" s="18">
        <v>0.14318653398391981</v>
      </c>
      <c r="J184" s="18">
        <v>0.21241784568329339</v>
      </c>
      <c r="K184" s="19">
        <v>51914.421000000562</v>
      </c>
      <c r="L184" s="19">
        <v>40513.540000000277</v>
      </c>
      <c r="M184" s="19">
        <v>26224.210032765859</v>
      </c>
      <c r="N184" s="19">
        <v>23702.39331706502</v>
      </c>
      <c r="O184" s="19">
        <v>2521.8167157006801</v>
      </c>
      <c r="P184" s="19">
        <v>14289.329967234329</v>
      </c>
      <c r="Q184" s="19">
        <v>1915.17505832953</v>
      </c>
      <c r="R184" s="19">
        <v>1439.2129375500131</v>
      </c>
    </row>
    <row r="185" spans="1:18" ht="15.75" customHeight="1" x14ac:dyDescent="0.35">
      <c r="A185" s="17">
        <v>2025</v>
      </c>
      <c r="B185" s="17" t="s">
        <v>47</v>
      </c>
      <c r="C185" s="18">
        <v>0.78063364142551928</v>
      </c>
      <c r="D185" s="18">
        <v>0.63722717270142859</v>
      </c>
      <c r="E185" s="18">
        <v>0.58126265841662295</v>
      </c>
      <c r="F185" s="18">
        <v>8.7825059385890303E-2</v>
      </c>
      <c r="G185" s="18">
        <v>7.2682847265011341E-2</v>
      </c>
      <c r="H185" s="18">
        <v>0.16050790665090159</v>
      </c>
      <c r="I185" s="18">
        <v>0.1336948021885638</v>
      </c>
      <c r="J185" s="18">
        <v>0.2027227107331924</v>
      </c>
      <c r="K185" s="19">
        <v>51957.934999999787</v>
      </c>
      <c r="L185" s="19">
        <v>40560.112000000277</v>
      </c>
      <c r="M185" s="19">
        <v>25846.00549421347</v>
      </c>
      <c r="N185" s="19">
        <v>23576.078526796129</v>
      </c>
      <c r="O185" s="19">
        <v>2269.9269674173452</v>
      </c>
      <c r="P185" s="19">
        <v>14714.106505786411</v>
      </c>
      <c r="Q185" s="19">
        <v>1878.561269746561</v>
      </c>
      <c r="R185" s="19">
        <v>1368.5126529208651</v>
      </c>
    </row>
    <row r="186" spans="1:18" ht="15.75" customHeight="1" x14ac:dyDescent="0.35">
      <c r="A186" s="17">
        <v>2025</v>
      </c>
      <c r="B186" s="17" t="s">
        <v>48</v>
      </c>
      <c r="C186" s="18">
        <v>0.78086981411147049</v>
      </c>
      <c r="D186" s="18">
        <v>0.63966421035951626</v>
      </c>
      <c r="E186" s="18">
        <v>0.58186149252796715</v>
      </c>
      <c r="F186" s="18">
        <v>9.0364158093294081E-2</v>
      </c>
      <c r="G186" s="18">
        <v>7.4671324170423825E-2</v>
      </c>
      <c r="H186" s="18">
        <v>0.1650354822637182</v>
      </c>
      <c r="I186" s="18">
        <v>0.1383039097634538</v>
      </c>
      <c r="J186" s="18">
        <v>0.20903989566696421</v>
      </c>
      <c r="K186" s="19">
        <v>52000.467000000797</v>
      </c>
      <c r="L186" s="19">
        <v>40605.595000000278</v>
      </c>
      <c r="M186" s="19">
        <v>25973.945861853499</v>
      </c>
      <c r="N186" s="19">
        <v>23626.83211168633</v>
      </c>
      <c r="O186" s="19">
        <v>2347.113750167191</v>
      </c>
      <c r="P186" s="19">
        <v>14631.649138146489</v>
      </c>
      <c r="Q186" s="19">
        <v>1939.5089314355009</v>
      </c>
      <c r="R186" s="19">
        <v>1445.0390672767419</v>
      </c>
    </row>
    <row r="187" spans="1:18" ht="15.75" customHeight="1" x14ac:dyDescent="0.35">
      <c r="A187" s="17">
        <v>2025</v>
      </c>
      <c r="B187" s="17" t="s">
        <v>49</v>
      </c>
      <c r="C187" s="18">
        <v>0.7811204768734713</v>
      </c>
      <c r="D187" s="18">
        <v>0.63893391452185555</v>
      </c>
      <c r="E187" s="18">
        <v>0.58427937913639316</v>
      </c>
      <c r="F187" s="18">
        <v>8.5540200861558696E-2</v>
      </c>
      <c r="G187" s="18">
        <v>7.6705959199015489E-2</v>
      </c>
      <c r="H187" s="18">
        <v>0.16224616006057341</v>
      </c>
      <c r="I187" s="18">
        <v>0.13434550382311961</v>
      </c>
      <c r="J187" s="18">
        <v>0.2069576170365677</v>
      </c>
      <c r="K187" s="19">
        <v>52045.000999999793</v>
      </c>
      <c r="L187" s="19">
        <v>40653.416000000128</v>
      </c>
      <c r="M187" s="19">
        <v>25974.84622356551</v>
      </c>
      <c r="N187" s="19">
        <v>23752.952660253592</v>
      </c>
      <c r="O187" s="19">
        <v>2221.893563311894</v>
      </c>
      <c r="P187" s="19">
        <v>14678.56977643456</v>
      </c>
      <c r="Q187" s="19">
        <v>1992.425494625518</v>
      </c>
      <c r="R187" s="19">
        <v>1464.4529023067</v>
      </c>
    </row>
    <row r="188" spans="1:18" ht="15.75" customHeight="1" x14ac:dyDescent="0.35">
      <c r="A188" s="17">
        <v>2025</v>
      </c>
      <c r="B188" s="17" t="s">
        <v>50</v>
      </c>
      <c r="C188" s="18">
        <v>0.78132456002241923</v>
      </c>
      <c r="D188" s="18">
        <v>0.64615132853430846</v>
      </c>
      <c r="E188" s="18">
        <v>0.58901984364271331</v>
      </c>
      <c r="F188" s="18">
        <v>8.8418118741921847E-2</v>
      </c>
      <c r="G188" s="18">
        <v>7.671601383560471E-2</v>
      </c>
      <c r="H188" s="18">
        <v>0.16513413257752621</v>
      </c>
      <c r="I188" s="18">
        <v>0.13541318718224971</v>
      </c>
      <c r="J188" s="18">
        <v>0.20817423614328109</v>
      </c>
      <c r="K188" s="19">
        <v>52082.20000000047</v>
      </c>
      <c r="L188" s="19">
        <v>40693.102000000014</v>
      </c>
      <c r="M188" s="19">
        <v>26293.90191948213</v>
      </c>
      <c r="N188" s="19">
        <v>23969.04457737699</v>
      </c>
      <c r="O188" s="19">
        <v>2324.8573421052179</v>
      </c>
      <c r="P188" s="19">
        <v>14399.200080517639</v>
      </c>
      <c r="Q188" s="19">
        <v>2017.163343447025</v>
      </c>
      <c r="R188" s="19">
        <v>1429.218792086546</v>
      </c>
    </row>
    <row r="189" spans="1:18" ht="15.75" customHeight="1" x14ac:dyDescent="0.35">
      <c r="A189" s="17">
        <v>2025</v>
      </c>
      <c r="B189" s="17" t="s">
        <v>51</v>
      </c>
      <c r="C189" s="18">
        <v>0.78157898821029359</v>
      </c>
      <c r="D189" s="18">
        <v>0.63942412579168684</v>
      </c>
      <c r="E189" s="18">
        <v>0.5844435561854523</v>
      </c>
      <c r="F189" s="18">
        <v>8.5984509167776946E-2</v>
      </c>
      <c r="G189" s="18">
        <v>7.5534499953701567E-2</v>
      </c>
      <c r="H189" s="18">
        <v>0.16151900912147879</v>
      </c>
      <c r="I189" s="18">
        <v>0.1312594107038719</v>
      </c>
      <c r="J189" s="18">
        <v>0.20305237992610981</v>
      </c>
      <c r="K189" s="19">
        <v>52126.583000000028</v>
      </c>
      <c r="L189" s="19">
        <v>40741.041999999921</v>
      </c>
      <c r="M189" s="19">
        <v>26050.805164692341</v>
      </c>
      <c r="N189" s="19">
        <v>23810.839469180821</v>
      </c>
      <c r="O189" s="19">
        <v>2239.9656955114601</v>
      </c>
      <c r="P189" s="19">
        <v>14690.236835307829</v>
      </c>
      <c r="Q189" s="19">
        <v>1967.734541506343</v>
      </c>
      <c r="R189" s="19">
        <v>1357.6522765248551</v>
      </c>
    </row>
    <row r="190" spans="1:18" ht="15.75" customHeight="1" x14ac:dyDescent="0.35">
      <c r="A190" s="17">
        <v>2025</v>
      </c>
      <c r="B190" s="17" t="s">
        <v>52</v>
      </c>
      <c r="C190" s="18">
        <v>0.78182953137846678</v>
      </c>
      <c r="D190" s="18">
        <v>0.63882598167375559</v>
      </c>
      <c r="E190" s="18">
        <v>0.58661165202398569</v>
      </c>
      <c r="F190" s="18">
        <v>8.1734824737352788E-2</v>
      </c>
      <c r="G190" s="18">
        <v>6.676266129494085E-2</v>
      </c>
      <c r="H190" s="18">
        <v>0.14849748603229329</v>
      </c>
      <c r="I190" s="18">
        <v>0.12763376397628101</v>
      </c>
      <c r="J190" s="18">
        <v>0.19105933331047101</v>
      </c>
      <c r="K190" s="19">
        <v>52170.223000000253</v>
      </c>
      <c r="L190" s="19">
        <v>40788.221000000303</v>
      </c>
      <c r="M190" s="19">
        <v>26056.575321051288</v>
      </c>
      <c r="N190" s="19">
        <v>23926.845703929612</v>
      </c>
      <c r="O190" s="19">
        <v>2129.729617121759</v>
      </c>
      <c r="P190" s="19">
        <v>14731.64567894864</v>
      </c>
      <c r="Q190" s="19">
        <v>1739.6063126654619</v>
      </c>
      <c r="R190" s="19">
        <v>1370.9484824708061</v>
      </c>
    </row>
    <row r="191" spans="1:18" ht="15.75" customHeight="1" x14ac:dyDescent="0.35">
      <c r="A191" s="17">
        <v>2025</v>
      </c>
      <c r="B191" s="17" t="s">
        <v>53</v>
      </c>
      <c r="C191" s="18">
        <v>0.78207375944792712</v>
      </c>
      <c r="D191" s="18">
        <v>0.65013766283079166</v>
      </c>
      <c r="E191" s="18">
        <v>0.59680249573495003</v>
      </c>
      <c r="F191" s="18">
        <v>8.203672875004471E-2</v>
      </c>
      <c r="G191" s="18">
        <v>6.9914195442338012E-2</v>
      </c>
      <c r="H191" s="18">
        <v>0.15195092419238279</v>
      </c>
      <c r="I191" s="18">
        <v>0.1418833631832602</v>
      </c>
      <c r="J191" s="18">
        <v>0.2072395012093865</v>
      </c>
      <c r="K191" s="19">
        <v>52211.996000000698</v>
      </c>
      <c r="L191" s="19">
        <v>40833.632000000689</v>
      </c>
      <c r="M191" s="19">
        <v>26547.48207337307</v>
      </c>
      <c r="N191" s="19">
        <v>24369.613487522929</v>
      </c>
      <c r="O191" s="19">
        <v>2177.8685858499821</v>
      </c>
      <c r="P191" s="19">
        <v>14286.149926627249</v>
      </c>
      <c r="Q191" s="19">
        <v>1856.04585017977</v>
      </c>
      <c r="R191" s="19">
        <v>1851.470285742517</v>
      </c>
    </row>
    <row r="192" spans="1:18" ht="15.75" customHeight="1" x14ac:dyDescent="0.35">
      <c r="A192" s="17">
        <v>2025</v>
      </c>
      <c r="B192" s="17" t="s">
        <v>54</v>
      </c>
      <c r="C192" s="18">
        <v>0.78232520900207714</v>
      </c>
      <c r="D192" s="18">
        <v>0.64718635204580555</v>
      </c>
      <c r="E192" s="18">
        <v>0.60172243199020903</v>
      </c>
      <c r="F192" s="18">
        <v>7.024857664548427E-2</v>
      </c>
      <c r="G192" s="18">
        <v>7.4342126421734517E-2</v>
      </c>
      <c r="H192" s="18">
        <v>0.14459070306721919</v>
      </c>
      <c r="I192" s="18">
        <v>0.12591194723369001</v>
      </c>
      <c r="J192" s="18">
        <v>0.19580327828218549</v>
      </c>
      <c r="K192" s="19">
        <v>52254.976094633297</v>
      </c>
      <c r="L192" s="19">
        <v>40880.385094632533</v>
      </c>
      <c r="M192" s="19">
        <v>26457.227299622951</v>
      </c>
      <c r="N192" s="19">
        <v>24598.644739838579</v>
      </c>
      <c r="O192" s="19">
        <v>1858.5825597845619</v>
      </c>
      <c r="P192" s="19">
        <v>14423.157795009671</v>
      </c>
      <c r="Q192" s="19">
        <v>1966.8865366771349</v>
      </c>
      <c r="R192" s="19">
        <v>1684.8399234545041</v>
      </c>
    </row>
    <row r="193" spans="1:18" ht="15.75" customHeight="1" x14ac:dyDescent="0.35">
      <c r="A193" s="20">
        <v>2025</v>
      </c>
      <c r="B193" s="20" t="s">
        <v>55</v>
      </c>
      <c r="C193" s="21">
        <v>0.78256701755409752</v>
      </c>
      <c r="D193" s="21">
        <v>0.64320809990019168</v>
      </c>
      <c r="E193" s="21">
        <v>0.59189872324267068</v>
      </c>
      <c r="F193" s="21">
        <v>7.9771036256359382E-2</v>
      </c>
      <c r="G193" s="21">
        <v>6.3476872526504136E-2</v>
      </c>
      <c r="H193" s="21">
        <v>0.1432479087828635</v>
      </c>
      <c r="I193" s="21">
        <v>0.13305926024129949</v>
      </c>
      <c r="J193" s="21">
        <v>0.19286034126989779</v>
      </c>
      <c r="K193" s="22">
        <v>52296.2609999985</v>
      </c>
      <c r="L193" s="22">
        <v>40925.328999999503</v>
      </c>
      <c r="M193" s="22">
        <v>26323.503103879881</v>
      </c>
      <c r="N193" s="22">
        <v>24223.649983385949</v>
      </c>
      <c r="O193" s="22">
        <v>2099.8531204939909</v>
      </c>
      <c r="P193" s="22">
        <v>14601.82589611977</v>
      </c>
      <c r="Q193" s="22">
        <v>1670.933650976019</v>
      </c>
      <c r="R193" s="22">
        <v>1618.0260831417941</v>
      </c>
    </row>
    <row r="194" spans="1:18" ht="15.75" customHeight="1" x14ac:dyDescent="0.35"/>
    <row r="195" spans="1:18" ht="15.75" customHeight="1" x14ac:dyDescent="0.35"/>
    <row r="196" spans="1:18" ht="15.75" customHeight="1" x14ac:dyDescent="0.35"/>
    <row r="197" spans="1:18" ht="15.75" customHeight="1" x14ac:dyDescent="0.35"/>
    <row r="198" spans="1:18" ht="15.75" customHeight="1" x14ac:dyDescent="0.35"/>
    <row r="199" spans="1:18" ht="15.75" customHeight="1" x14ac:dyDescent="0.35"/>
    <row r="200" spans="1:18" ht="15.75" customHeight="1" x14ac:dyDescent="0.35"/>
    <row r="201" spans="1:18" ht="15.75" customHeight="1" x14ac:dyDescent="0.35"/>
    <row r="202" spans="1:18" ht="15.75" customHeight="1" x14ac:dyDescent="0.35"/>
    <row r="203" spans="1:18" ht="15.75" customHeight="1" x14ac:dyDescent="0.35"/>
    <row r="204" spans="1:18" ht="15.75" customHeight="1" x14ac:dyDescent="0.35"/>
    <row r="205" spans="1:18" ht="15.75" customHeight="1" x14ac:dyDescent="0.35"/>
    <row r="206" spans="1:18" ht="15.75" customHeight="1" x14ac:dyDescent="0.35"/>
    <row r="207" spans="1:18" ht="15.75" customHeight="1" x14ac:dyDescent="0.35"/>
    <row r="208" spans="1:1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6E62-F4F7-4456-8C00-1E2994F0EFD4}">
  <dimension ref="A1:P2066"/>
  <sheetViews>
    <sheetView topLeftCell="A28" workbookViewId="0">
      <selection activeCell="C32" sqref="C32"/>
    </sheetView>
  </sheetViews>
  <sheetFormatPr baseColWidth="10" defaultRowHeight="14.5" x14ac:dyDescent="0.35"/>
  <cols>
    <col min="1" max="1" width="20.26953125" customWidth="1"/>
    <col min="2" max="2" width="18.7265625" customWidth="1"/>
    <col min="3" max="3" width="44.81640625" customWidth="1"/>
    <col min="4" max="4" width="38.08984375" customWidth="1"/>
    <col min="5" max="5" width="40.08984375" bestFit="1" customWidth="1"/>
    <col min="6" max="6" width="36.1796875" customWidth="1"/>
    <col min="7" max="7" width="33" bestFit="1" customWidth="1"/>
    <col min="8" max="8" width="32.81640625" bestFit="1" customWidth="1"/>
    <col min="9" max="10" width="42" bestFit="1" customWidth="1"/>
    <col min="11" max="11" width="24.453125" bestFit="1" customWidth="1"/>
    <col min="12" max="12" width="28" bestFit="1" customWidth="1"/>
    <col min="13" max="14" width="44.90625" bestFit="1" customWidth="1"/>
    <col min="15" max="16" width="33.26953125" bestFit="1" customWidth="1"/>
  </cols>
  <sheetData>
    <row r="1" spans="1:16" ht="17" thickBot="1" x14ac:dyDescent="0.4">
      <c r="A1" s="44" t="s">
        <v>19</v>
      </c>
      <c r="B1" s="45" t="s">
        <v>20</v>
      </c>
      <c r="C1" s="46" t="s">
        <v>56</v>
      </c>
      <c r="D1" s="47" t="s">
        <v>1</v>
      </c>
      <c r="E1" s="48" t="s">
        <v>2</v>
      </c>
      <c r="F1" s="47" t="s">
        <v>3</v>
      </c>
      <c r="G1" s="48" t="s">
        <v>4</v>
      </c>
      <c r="H1" s="47" t="s">
        <v>5</v>
      </c>
      <c r="I1" s="49" t="s">
        <v>9</v>
      </c>
      <c r="J1" s="50" t="s">
        <v>10</v>
      </c>
      <c r="K1" s="49" t="s">
        <v>11</v>
      </c>
      <c r="L1" s="50" t="s">
        <v>12</v>
      </c>
      <c r="M1" s="49" t="s">
        <v>13</v>
      </c>
      <c r="N1" s="50" t="s">
        <v>14</v>
      </c>
      <c r="O1" s="49" t="s">
        <v>15</v>
      </c>
      <c r="P1" s="51" t="s">
        <v>16</v>
      </c>
    </row>
    <row r="2" spans="1:16" ht="15.5" thickBot="1" x14ac:dyDescent="0.4">
      <c r="A2" s="52" t="s">
        <v>57</v>
      </c>
      <c r="B2" s="53">
        <v>2021</v>
      </c>
      <c r="C2" s="53" t="s">
        <v>58</v>
      </c>
      <c r="D2" s="54">
        <v>81.407337831078053</v>
      </c>
      <c r="E2" s="55">
        <v>67.517026093705539</v>
      </c>
      <c r="F2" s="54">
        <v>56.605286382550133</v>
      </c>
      <c r="G2" s="55">
        <v>16.161461827740091</v>
      </c>
      <c r="H2" s="54">
        <v>6.8270752292887797</v>
      </c>
      <c r="I2" s="56">
        <v>7803.4911666666667</v>
      </c>
      <c r="J2" s="57">
        <v>6352.6144166666672</v>
      </c>
      <c r="K2" s="56">
        <v>4289.0963333333339</v>
      </c>
      <c r="L2" s="57">
        <v>3595.9155833333339</v>
      </c>
      <c r="M2" s="56">
        <v>693.18066666666664</v>
      </c>
      <c r="N2" s="57">
        <v>2063.5180833333329</v>
      </c>
      <c r="O2" s="56">
        <v>292.81983333333335</v>
      </c>
      <c r="P2" s="58">
        <v>251.02783333333329</v>
      </c>
    </row>
    <row r="3" spans="1:16" ht="15.5" thickBot="1" x14ac:dyDescent="0.4">
      <c r="A3" s="52" t="s">
        <v>57</v>
      </c>
      <c r="B3" s="53">
        <v>2022</v>
      </c>
      <c r="C3" s="53" t="s">
        <v>58</v>
      </c>
      <c r="D3" s="54">
        <v>81.68975753940471</v>
      </c>
      <c r="E3" s="55">
        <v>66.933730355391418</v>
      </c>
      <c r="F3" s="54">
        <v>59.291464405908044</v>
      </c>
      <c r="G3" s="55">
        <v>11.41765835090396</v>
      </c>
      <c r="H3" s="54">
        <v>5.7592049817746753</v>
      </c>
      <c r="I3" s="56">
        <v>7871.3580833333326</v>
      </c>
      <c r="J3" s="57">
        <v>6430.0933333333332</v>
      </c>
      <c r="K3" s="56">
        <v>4303.9013333333332</v>
      </c>
      <c r="L3" s="57">
        <v>3812.4964999999997</v>
      </c>
      <c r="M3" s="56">
        <v>491.40475000000015</v>
      </c>
      <c r="N3" s="57">
        <v>2126.1920000000005</v>
      </c>
      <c r="O3" s="56">
        <v>247.87049999999999</v>
      </c>
      <c r="P3" s="58">
        <v>215.11824999999996</v>
      </c>
    </row>
    <row r="4" spans="1:16" ht="15.5" thickBot="1" x14ac:dyDescent="0.4">
      <c r="A4" s="52" t="s">
        <v>57</v>
      </c>
      <c r="B4" s="53">
        <v>2023</v>
      </c>
      <c r="C4" s="53" t="s">
        <v>58</v>
      </c>
      <c r="D4" s="59">
        <v>81.956045683802188</v>
      </c>
      <c r="E4" s="55">
        <v>69.486644480687985</v>
      </c>
      <c r="F4" s="59">
        <v>62.26197773738209</v>
      </c>
      <c r="G4" s="55">
        <v>10.397201933263101</v>
      </c>
      <c r="H4" s="59">
        <v>7.3137699245768548</v>
      </c>
      <c r="I4" s="60">
        <v>7936.5622499999035</v>
      </c>
      <c r="J4" s="57">
        <v>6504.49258333332</v>
      </c>
      <c r="K4" s="60">
        <v>4519.7536366535423</v>
      </c>
      <c r="L4" s="57">
        <v>4049.8257241646611</v>
      </c>
      <c r="M4" s="60">
        <v>469.92791248887141</v>
      </c>
      <c r="N4" s="57">
        <v>1984.7389466798145</v>
      </c>
      <c r="O4" s="60">
        <v>330.56438214253535</v>
      </c>
      <c r="P4" s="58">
        <v>244.18409366826577</v>
      </c>
    </row>
    <row r="5" spans="1:16" ht="15.5" thickBot="1" x14ac:dyDescent="0.4">
      <c r="A5" s="52" t="s">
        <v>57</v>
      </c>
      <c r="B5" s="53">
        <v>2024</v>
      </c>
      <c r="C5" s="53" t="s">
        <v>58</v>
      </c>
      <c r="D5" s="59">
        <v>82.241232520295867</v>
      </c>
      <c r="E5" s="55">
        <v>70.984232784207379</v>
      </c>
      <c r="F5" s="59">
        <v>64.091397668701546</v>
      </c>
      <c r="G5" s="55">
        <v>9.7103748891111543</v>
      </c>
      <c r="H5" s="59">
        <v>8.4515485131136927</v>
      </c>
      <c r="I5" s="60">
        <v>8002.2806666666729</v>
      </c>
      <c r="J5" s="57">
        <v>6581.1742500000209</v>
      </c>
      <c r="K5" s="60">
        <v>4671.5960495543286</v>
      </c>
      <c r="L5" s="57">
        <v>4217.9665598377005</v>
      </c>
      <c r="M5" s="60">
        <v>453.62948971663224</v>
      </c>
      <c r="N5" s="57">
        <v>1909.5782004456378</v>
      </c>
      <c r="O5" s="60">
        <v>394.82220646478686</v>
      </c>
      <c r="P5" s="58">
        <v>270.44323611191004</v>
      </c>
    </row>
    <row r="6" spans="1:16" ht="15.5" thickBot="1" x14ac:dyDescent="0.4">
      <c r="A6" s="52" t="s">
        <v>57</v>
      </c>
      <c r="B6" s="53">
        <v>2025</v>
      </c>
      <c r="C6" s="53" t="s">
        <v>58</v>
      </c>
      <c r="D6" s="59">
        <v>82.47874749240971</v>
      </c>
      <c r="E6" s="55">
        <v>70.59466894075841</v>
      </c>
      <c r="F6" s="59">
        <v>64.776865106461656</v>
      </c>
      <c r="G6" s="55">
        <v>8.2411376405476346</v>
      </c>
      <c r="H6" s="59">
        <v>7.0531020137633194</v>
      </c>
      <c r="I6" s="60">
        <v>8068.2145833333198</v>
      </c>
      <c r="J6" s="57">
        <v>6654.5623333332651</v>
      </c>
      <c r="K6" s="60">
        <v>4697.7662486730269</v>
      </c>
      <c r="L6" s="57">
        <v>4310.616866088696</v>
      </c>
      <c r="M6" s="60">
        <v>387.14938258433534</v>
      </c>
      <c r="N6" s="57">
        <v>1956.7960846602598</v>
      </c>
      <c r="O6" s="60">
        <v>331.33824588705085</v>
      </c>
      <c r="P6" s="58">
        <v>215.59649889984402</v>
      </c>
    </row>
    <row r="7" spans="1:16" ht="15.5" thickBot="1" x14ac:dyDescent="0.4">
      <c r="A7" s="52" t="s">
        <v>59</v>
      </c>
      <c r="B7" s="53">
        <v>2021</v>
      </c>
      <c r="C7" s="53" t="s">
        <v>60</v>
      </c>
      <c r="D7" s="54">
        <v>82.591847918594041</v>
      </c>
      <c r="E7" s="55">
        <v>60.922948603744707</v>
      </c>
      <c r="F7" s="54">
        <v>51.738346645155474</v>
      </c>
      <c r="G7" s="55">
        <v>15.075763071404943</v>
      </c>
      <c r="H7" s="54">
        <v>5.4838661623377245</v>
      </c>
      <c r="I7" s="56">
        <v>3924.4946666666656</v>
      </c>
      <c r="J7" s="57">
        <v>3241.3126666666667</v>
      </c>
      <c r="K7" s="56">
        <v>1974.7032500000003</v>
      </c>
      <c r="L7" s="57">
        <v>1677.001583333333</v>
      </c>
      <c r="M7" s="56">
        <v>297.7015833333333</v>
      </c>
      <c r="N7" s="57">
        <v>1266.6094166666669</v>
      </c>
      <c r="O7" s="56">
        <v>108.29008333333333</v>
      </c>
      <c r="P7" s="58">
        <v>80.87133333333334</v>
      </c>
    </row>
    <row r="8" spans="1:16" ht="15.5" thickBot="1" x14ac:dyDescent="0.4">
      <c r="A8" s="52" t="s">
        <v>59</v>
      </c>
      <c r="B8" s="53">
        <v>2022</v>
      </c>
      <c r="C8" s="53" t="s">
        <v>60</v>
      </c>
      <c r="D8" s="54">
        <v>82.891916122634314</v>
      </c>
      <c r="E8" s="55">
        <v>65.679348384955588</v>
      </c>
      <c r="F8" s="54">
        <v>58.599838312074048</v>
      </c>
      <c r="G8" s="55">
        <v>10.778894320022298</v>
      </c>
      <c r="H8" s="54">
        <v>6.4138484257127875</v>
      </c>
      <c r="I8" s="56">
        <v>3988.7717499999999</v>
      </c>
      <c r="J8" s="57">
        <v>3306.3693333333326</v>
      </c>
      <c r="K8" s="56">
        <v>2171.6018333333332</v>
      </c>
      <c r="L8" s="57">
        <v>1937.5270833333334</v>
      </c>
      <c r="M8" s="56">
        <v>234.07466666666673</v>
      </c>
      <c r="N8" s="57">
        <v>1134.7674999999999</v>
      </c>
      <c r="O8" s="56">
        <v>139.28325000000001</v>
      </c>
      <c r="P8" s="58">
        <v>114.98891666666667</v>
      </c>
    </row>
    <row r="9" spans="1:16" ht="15.5" thickBot="1" x14ac:dyDescent="0.4">
      <c r="A9" s="52" t="s">
        <v>59</v>
      </c>
      <c r="B9" s="53">
        <v>2023</v>
      </c>
      <c r="C9" s="53" t="s">
        <v>60</v>
      </c>
      <c r="D9" s="59">
        <v>83.16501264537564</v>
      </c>
      <c r="E9" s="55">
        <v>65.004353246755869</v>
      </c>
      <c r="F9" s="59">
        <v>59.160386611130811</v>
      </c>
      <c r="G9" s="55">
        <v>8.9901158056926675</v>
      </c>
      <c r="H9" s="59">
        <v>6.1921185377127328</v>
      </c>
      <c r="I9" s="60">
        <v>4054.512500000018</v>
      </c>
      <c r="J9" s="57">
        <v>3371.9358333333507</v>
      </c>
      <c r="K9" s="60">
        <v>2191.9050803539521</v>
      </c>
      <c r="L9" s="57">
        <v>1994.8502752792658</v>
      </c>
      <c r="M9" s="60">
        <v>197.05480507468121</v>
      </c>
      <c r="N9" s="57">
        <v>1180.0307529793909</v>
      </c>
      <c r="O9" s="60">
        <v>135.72536080966424</v>
      </c>
      <c r="P9" s="58">
        <v>107.66198618006406</v>
      </c>
    </row>
    <row r="10" spans="1:16" ht="15.5" thickBot="1" x14ac:dyDescent="0.4">
      <c r="A10" s="52" t="s">
        <v>59</v>
      </c>
      <c r="B10" s="53">
        <v>2024</v>
      </c>
      <c r="C10" s="53" t="s">
        <v>60</v>
      </c>
      <c r="D10" s="59">
        <v>83.402338803492597</v>
      </c>
      <c r="E10" s="55">
        <v>66.11333133365072</v>
      </c>
      <c r="F10" s="59">
        <v>60.433459001613286</v>
      </c>
      <c r="G10" s="55">
        <v>8.5911150103344855</v>
      </c>
      <c r="H10" s="59">
        <v>5.9289847065906915</v>
      </c>
      <c r="I10" s="60">
        <v>4126.5045833333588</v>
      </c>
      <c r="J10" s="57">
        <v>3441.6013333333385</v>
      </c>
      <c r="K10" s="60">
        <v>2275.357292690011</v>
      </c>
      <c r="L10" s="57">
        <v>2079.8787307789794</v>
      </c>
      <c r="M10" s="60">
        <v>195.4785619110319</v>
      </c>
      <c r="N10" s="57">
        <v>1166.2440406433202</v>
      </c>
      <c r="O10" s="60">
        <v>134.90558590388673</v>
      </c>
      <c r="P10" s="58">
        <v>82.897708834705696</v>
      </c>
    </row>
    <row r="11" spans="1:16" ht="15.5" thickBot="1" x14ac:dyDescent="0.4">
      <c r="A11" s="52" t="s">
        <v>59</v>
      </c>
      <c r="B11" s="53">
        <v>2025</v>
      </c>
      <c r="C11" s="53" t="s">
        <v>60</v>
      </c>
      <c r="D11" s="59">
        <v>83.629414586125293</v>
      </c>
      <c r="E11" s="55">
        <v>66.629833344244744</v>
      </c>
      <c r="F11" s="59">
        <v>61.727024916382852</v>
      </c>
      <c r="G11" s="55">
        <v>7.3582780892326074</v>
      </c>
      <c r="H11" s="59">
        <v>6.1744049259658329</v>
      </c>
      <c r="I11" s="60">
        <v>4196.365916666683</v>
      </c>
      <c r="J11" s="57">
        <v>3509.3962500000371</v>
      </c>
      <c r="K11" s="60">
        <v>2338.3048727641994</v>
      </c>
      <c r="L11" s="57">
        <v>2166.2458976521289</v>
      </c>
      <c r="M11" s="60">
        <v>172.05897511206649</v>
      </c>
      <c r="N11" s="57">
        <v>1171.091377235821</v>
      </c>
      <c r="O11" s="60">
        <v>144.37641124805182</v>
      </c>
      <c r="P11" s="58">
        <v>88.192173273986612</v>
      </c>
    </row>
    <row r="12" spans="1:16" ht="15.5" thickBot="1" x14ac:dyDescent="0.4">
      <c r="A12" s="52" t="s">
        <v>61</v>
      </c>
      <c r="B12" s="53">
        <v>2021</v>
      </c>
      <c r="C12" s="53" t="s">
        <v>60</v>
      </c>
      <c r="D12" s="61">
        <v>78.948171896099836</v>
      </c>
      <c r="E12" s="62">
        <v>60.24720593034403</v>
      </c>
      <c r="F12" s="61">
        <v>51.482070540571037</v>
      </c>
      <c r="G12" s="62">
        <v>14.548617241946388</v>
      </c>
      <c r="H12" s="61">
        <v>5.2873122677244195</v>
      </c>
      <c r="I12" s="63">
        <v>2313.9617499999999</v>
      </c>
      <c r="J12" s="64">
        <v>1826.8305</v>
      </c>
      <c r="K12" s="63">
        <v>1100.6143333333334</v>
      </c>
      <c r="L12" s="64">
        <v>940.4901666666666</v>
      </c>
      <c r="M12" s="63">
        <v>160.12416666666664</v>
      </c>
      <c r="N12" s="64">
        <v>726.2161666666666</v>
      </c>
      <c r="O12" s="63">
        <v>58.192916666666669</v>
      </c>
      <c r="P12" s="65">
        <v>41.503583333333331</v>
      </c>
    </row>
    <row r="13" spans="1:16" ht="15.5" thickBot="1" x14ac:dyDescent="0.4">
      <c r="A13" s="52" t="s">
        <v>61</v>
      </c>
      <c r="B13" s="53">
        <v>2022</v>
      </c>
      <c r="C13" s="53" t="s">
        <v>60</v>
      </c>
      <c r="D13" s="61">
        <v>79.248766982492043</v>
      </c>
      <c r="E13" s="62">
        <v>66.935908852645369</v>
      </c>
      <c r="F13" s="61">
        <v>59.256323670970403</v>
      </c>
      <c r="G13" s="62">
        <v>11.47305584718678</v>
      </c>
      <c r="H13" s="61">
        <v>9.9444693857757755</v>
      </c>
      <c r="I13" s="63">
        <v>2330.85025</v>
      </c>
      <c r="J13" s="64">
        <v>1847.1700833333332</v>
      </c>
      <c r="K13" s="63">
        <v>1236.4200833333334</v>
      </c>
      <c r="L13" s="64">
        <v>1094.5650833333336</v>
      </c>
      <c r="M13" s="63">
        <v>141.85516666666666</v>
      </c>
      <c r="N13" s="64">
        <v>610.75</v>
      </c>
      <c r="O13" s="63">
        <v>122.95541666666668</v>
      </c>
      <c r="P13" s="65">
        <v>120.12008333333335</v>
      </c>
    </row>
    <row r="14" spans="1:16" ht="15.5" thickBot="1" x14ac:dyDescent="0.4">
      <c r="A14" s="52" t="s">
        <v>61</v>
      </c>
      <c r="B14" s="53">
        <v>2023</v>
      </c>
      <c r="C14" s="53" t="s">
        <v>60</v>
      </c>
      <c r="D14" s="66">
        <v>79.529192683009498</v>
      </c>
      <c r="E14" s="62">
        <v>66.626364915291163</v>
      </c>
      <c r="F14" s="66">
        <v>59.326295809114036</v>
      </c>
      <c r="G14" s="62">
        <v>10.956727288751766</v>
      </c>
      <c r="H14" s="66">
        <v>10.205479734170231</v>
      </c>
      <c r="I14" s="67">
        <v>2348.4837500000003</v>
      </c>
      <c r="J14" s="64">
        <v>1867.7301666666674</v>
      </c>
      <c r="K14" s="67">
        <v>1244.4007164763098</v>
      </c>
      <c r="L14" s="64">
        <v>1108.0551235927257</v>
      </c>
      <c r="M14" s="67">
        <v>136.34559288358233</v>
      </c>
      <c r="N14" s="64">
        <v>623.32945019035139</v>
      </c>
      <c r="O14" s="67">
        <v>126.99706293185893</v>
      </c>
      <c r="P14" s="65">
        <v>112.68137297461814</v>
      </c>
    </row>
    <row r="15" spans="1:16" ht="15.5" thickBot="1" x14ac:dyDescent="0.4">
      <c r="A15" s="52" t="s">
        <v>61</v>
      </c>
      <c r="B15" s="53">
        <v>2024</v>
      </c>
      <c r="C15" s="53" t="s">
        <v>60</v>
      </c>
      <c r="D15" s="66">
        <v>79.815575223168679</v>
      </c>
      <c r="E15" s="62">
        <v>64.553708467999598</v>
      </c>
      <c r="F15" s="66">
        <v>57.479162021136766</v>
      </c>
      <c r="G15" s="62">
        <v>10.959163485347885</v>
      </c>
      <c r="H15" s="66">
        <v>8.1679144505303896</v>
      </c>
      <c r="I15" s="67">
        <v>2368.6712500000058</v>
      </c>
      <c r="J15" s="64">
        <v>1890.5685833333246</v>
      </c>
      <c r="K15" s="67">
        <v>1220.4321316725845</v>
      </c>
      <c r="L15" s="64">
        <v>1086.6829791348716</v>
      </c>
      <c r="M15" s="67">
        <v>133.74915253771471</v>
      </c>
      <c r="N15" s="64">
        <v>670.1364516607556</v>
      </c>
      <c r="O15" s="67">
        <v>99.683852441801108</v>
      </c>
      <c r="P15" s="65">
        <v>92.257216477132189</v>
      </c>
    </row>
    <row r="16" spans="1:16" ht="15.5" thickBot="1" x14ac:dyDescent="0.4">
      <c r="A16" s="52" t="s">
        <v>61</v>
      </c>
      <c r="B16" s="53">
        <v>2025</v>
      </c>
      <c r="C16" s="53" t="s">
        <v>60</v>
      </c>
      <c r="D16" s="66">
        <v>80.121466855771473</v>
      </c>
      <c r="E16" s="62">
        <v>63.798891840647457</v>
      </c>
      <c r="F16" s="66">
        <v>58.219333159373235</v>
      </c>
      <c r="G16" s="62">
        <v>8.7455416862265434</v>
      </c>
      <c r="H16" s="66">
        <v>6.5943574331207246</v>
      </c>
      <c r="I16" s="67">
        <v>2390.4463333333574</v>
      </c>
      <c r="J16" s="64">
        <v>1915.2606666666907</v>
      </c>
      <c r="K16" s="67">
        <v>1221.9150811931454</v>
      </c>
      <c r="L16" s="64">
        <v>1115.0519883971135</v>
      </c>
      <c r="M16" s="67">
        <v>106.86309279603545</v>
      </c>
      <c r="N16" s="64">
        <v>693.34558547351094</v>
      </c>
      <c r="O16" s="67">
        <v>80.577447983083331</v>
      </c>
      <c r="P16" s="65">
        <v>75.682396538926753</v>
      </c>
    </row>
    <row r="17" spans="1:16" ht="15.5" thickBot="1" x14ac:dyDescent="0.4">
      <c r="A17" s="52" t="s">
        <v>62</v>
      </c>
      <c r="B17" s="53">
        <v>2021</v>
      </c>
      <c r="C17" s="53" t="s">
        <v>60</v>
      </c>
      <c r="D17" s="61">
        <v>76.254237939185614</v>
      </c>
      <c r="E17" s="62">
        <v>61.456883443350641</v>
      </c>
      <c r="F17" s="61">
        <v>52.52611623783865</v>
      </c>
      <c r="G17" s="62">
        <v>14.531742616689685</v>
      </c>
      <c r="H17" s="61">
        <v>12.533665427954451</v>
      </c>
      <c r="I17" s="63">
        <v>1972.0424166666669</v>
      </c>
      <c r="J17" s="64">
        <v>1503.7659166666665</v>
      </c>
      <c r="K17" s="63">
        <v>924.16766666666661</v>
      </c>
      <c r="L17" s="64">
        <v>789.86983333333319</v>
      </c>
      <c r="M17" s="63">
        <v>134.29766666666666</v>
      </c>
      <c r="N17" s="64">
        <v>579.59825000000001</v>
      </c>
      <c r="O17" s="63">
        <v>115.83208333333333</v>
      </c>
      <c r="P17" s="65">
        <v>47.061416666666666</v>
      </c>
    </row>
    <row r="18" spans="1:16" ht="15.5" thickBot="1" x14ac:dyDescent="0.4">
      <c r="A18" s="52" t="s">
        <v>62</v>
      </c>
      <c r="B18" s="53">
        <v>2022</v>
      </c>
      <c r="C18" s="53" t="s">
        <v>60</v>
      </c>
      <c r="D18" s="61">
        <v>76.538440167505016</v>
      </c>
      <c r="E18" s="62">
        <v>64.848044074298144</v>
      </c>
      <c r="F18" s="61">
        <v>57.12718224129727</v>
      </c>
      <c r="G18" s="62">
        <v>11.906099639289897</v>
      </c>
      <c r="H18" s="61">
        <v>14.588690729819337</v>
      </c>
      <c r="I18" s="63">
        <v>1996.1790833333334</v>
      </c>
      <c r="J18" s="64">
        <v>1527.8443333333335</v>
      </c>
      <c r="K18" s="63">
        <v>990.77716666666663</v>
      </c>
      <c r="L18" s="64">
        <v>872.81441666666672</v>
      </c>
      <c r="M18" s="63">
        <v>117.96291666666666</v>
      </c>
      <c r="N18" s="64">
        <v>537.06716666666682</v>
      </c>
      <c r="O18" s="63">
        <v>144.54141666666666</v>
      </c>
      <c r="P18" s="65">
        <v>56.196083333333341</v>
      </c>
    </row>
    <row r="19" spans="1:16" ht="15.5" thickBot="1" x14ac:dyDescent="0.4">
      <c r="A19" s="52" t="s">
        <v>62</v>
      </c>
      <c r="B19" s="53">
        <v>2023</v>
      </c>
      <c r="C19" s="53" t="s">
        <v>60</v>
      </c>
      <c r="D19" s="66">
        <v>76.840326683658901</v>
      </c>
      <c r="E19" s="62">
        <v>65.691832030640001</v>
      </c>
      <c r="F19" s="66">
        <v>58.854457074623042</v>
      </c>
      <c r="G19" s="62">
        <v>10.408257380960634</v>
      </c>
      <c r="H19" s="66">
        <v>12.72921482743776</v>
      </c>
      <c r="I19" s="67">
        <v>2018.4154166666522</v>
      </c>
      <c r="J19" s="64">
        <v>1550.9569999999903</v>
      </c>
      <c r="K19" s="67">
        <v>1018.8520673074468</v>
      </c>
      <c r="L19" s="64">
        <v>912.80732181085568</v>
      </c>
      <c r="M19" s="67">
        <v>106.04474549659733</v>
      </c>
      <c r="N19" s="64">
        <v>532.10493269255426</v>
      </c>
      <c r="O19" s="67">
        <v>129.69186842135565</v>
      </c>
      <c r="P19" s="65">
        <v>94.081101145741627</v>
      </c>
    </row>
    <row r="20" spans="1:16" ht="15.5" thickBot="1" x14ac:dyDescent="0.4">
      <c r="A20" s="52" t="s">
        <v>62</v>
      </c>
      <c r="B20" s="53">
        <v>2024</v>
      </c>
      <c r="C20" s="53" t="s">
        <v>60</v>
      </c>
      <c r="D20" s="66">
        <v>77.317575684181804</v>
      </c>
      <c r="E20" s="62">
        <v>64.18253988426045</v>
      </c>
      <c r="F20" s="66">
        <v>57.070746002719297</v>
      </c>
      <c r="G20" s="62">
        <v>11.080574085049008</v>
      </c>
      <c r="H20" s="66">
        <v>9.8443904439176144</v>
      </c>
      <c r="I20" s="67">
        <v>2039.6655000000283</v>
      </c>
      <c r="J20" s="64">
        <v>1577.0199166666671</v>
      </c>
      <c r="K20" s="67">
        <v>1012.1714369973145</v>
      </c>
      <c r="L20" s="64">
        <v>900.01703105312902</v>
      </c>
      <c r="M20" s="67">
        <v>112.15440594419258</v>
      </c>
      <c r="N20" s="64">
        <v>564.84847966935251</v>
      </c>
      <c r="O20" s="67">
        <v>99.642108219827236</v>
      </c>
      <c r="P20" s="65">
        <v>91.893666172737696</v>
      </c>
    </row>
    <row r="21" spans="1:16" ht="15.5" thickBot="1" x14ac:dyDescent="0.4">
      <c r="A21" s="52" t="s">
        <v>62</v>
      </c>
      <c r="B21" s="53">
        <v>2025</v>
      </c>
      <c r="C21" s="53" t="s">
        <v>60</v>
      </c>
      <c r="D21" s="66">
        <v>77.687870207890441</v>
      </c>
      <c r="E21" s="62">
        <v>64.124438201288825</v>
      </c>
      <c r="F21" s="66">
        <v>57.843192465589077</v>
      </c>
      <c r="G21" s="62">
        <v>9.7954008048891463</v>
      </c>
      <c r="H21" s="66">
        <v>8.8998397438941605</v>
      </c>
      <c r="I21" s="67">
        <v>2060.2022499999575</v>
      </c>
      <c r="J21" s="64">
        <v>1600.5272500000056</v>
      </c>
      <c r="K21" s="67">
        <v>1026.329107321041</v>
      </c>
      <c r="L21" s="64">
        <v>925.79605768170336</v>
      </c>
      <c r="M21" s="67">
        <v>100.53304963933684</v>
      </c>
      <c r="N21" s="64">
        <v>574.19814267897311</v>
      </c>
      <c r="O21" s="67">
        <v>91.341645796512154</v>
      </c>
      <c r="P21" s="65">
        <v>82.06404248569342</v>
      </c>
    </row>
    <row r="22" spans="1:16" ht="15.5" thickBot="1" x14ac:dyDescent="0.4">
      <c r="A22" s="52" t="s">
        <v>63</v>
      </c>
      <c r="B22" s="53">
        <v>2021</v>
      </c>
      <c r="C22" s="53" t="s">
        <v>60</v>
      </c>
      <c r="D22" s="61">
        <v>80.134259277747375</v>
      </c>
      <c r="E22" s="62">
        <v>60.376395038222064</v>
      </c>
      <c r="F22" s="61">
        <v>51.924652255388779</v>
      </c>
      <c r="G22" s="62">
        <v>13.998450821259691</v>
      </c>
      <c r="H22" s="61">
        <v>5.2416632026217904</v>
      </c>
      <c r="I22" s="63">
        <v>1210.3198333333332</v>
      </c>
      <c r="J22" s="64">
        <v>969.88083333333316</v>
      </c>
      <c r="K22" s="63">
        <v>585.57908333333341</v>
      </c>
      <c r="L22" s="64">
        <v>503.60725000000008</v>
      </c>
      <c r="M22" s="63">
        <v>81.971999999999994</v>
      </c>
      <c r="N22" s="64">
        <v>384.30175000000003</v>
      </c>
      <c r="O22" s="63">
        <v>30.694083333333328</v>
      </c>
      <c r="P22" s="65">
        <v>11.247416666666666</v>
      </c>
    </row>
    <row r="23" spans="1:16" ht="15.5" thickBot="1" x14ac:dyDescent="0.4">
      <c r="A23" s="52" t="s">
        <v>63</v>
      </c>
      <c r="B23" s="53">
        <v>2022</v>
      </c>
      <c r="C23" s="53" t="s">
        <v>60</v>
      </c>
      <c r="D23" s="61">
        <v>80.352065801700533</v>
      </c>
      <c r="E23" s="62">
        <v>65.517652374866941</v>
      </c>
      <c r="F23" s="61">
        <v>59.675799908743755</v>
      </c>
      <c r="G23" s="62">
        <v>8.9164816578724277</v>
      </c>
      <c r="H23" s="61">
        <v>4.4818591108219312</v>
      </c>
      <c r="I23" s="63">
        <v>1220.79925</v>
      </c>
      <c r="J23" s="64">
        <v>980.93741666666665</v>
      </c>
      <c r="K23" s="63">
        <v>642.68716666666671</v>
      </c>
      <c r="L23" s="64">
        <v>585.38225</v>
      </c>
      <c r="M23" s="63">
        <v>57.305083333333336</v>
      </c>
      <c r="N23" s="64">
        <v>338.25024999999999</v>
      </c>
      <c r="O23" s="63">
        <v>28.804333333333332</v>
      </c>
      <c r="P23" s="65">
        <v>15.164999999999999</v>
      </c>
    </row>
    <row r="24" spans="1:16" ht="15.5" thickBot="1" x14ac:dyDescent="0.4">
      <c r="A24" s="52" t="s">
        <v>63</v>
      </c>
      <c r="B24" s="53">
        <v>2023</v>
      </c>
      <c r="C24" s="53" t="s">
        <v>60</v>
      </c>
      <c r="D24" s="66">
        <v>80.584649020370648</v>
      </c>
      <c r="E24" s="62">
        <v>65.813816422488827</v>
      </c>
      <c r="F24" s="66">
        <v>59.892060632526835</v>
      </c>
      <c r="G24" s="62">
        <v>8.9977395505336375</v>
      </c>
      <c r="H24" s="66">
        <v>3.9656126876466247</v>
      </c>
      <c r="I24" s="67">
        <v>1230.6044166666534</v>
      </c>
      <c r="J24" s="64">
        <v>991.67825000000221</v>
      </c>
      <c r="K24" s="67">
        <v>652.66130295675123</v>
      </c>
      <c r="L24" s="64">
        <v>593.93653876958228</v>
      </c>
      <c r="M24" s="67">
        <v>58.724764187167764</v>
      </c>
      <c r="N24" s="64">
        <v>339.01694704325257</v>
      </c>
      <c r="O24" s="67">
        <v>25.882019437412701</v>
      </c>
      <c r="P24" s="65">
        <v>16.60062373667105</v>
      </c>
    </row>
    <row r="25" spans="1:16" ht="15.5" thickBot="1" x14ac:dyDescent="0.4">
      <c r="A25" s="52" t="s">
        <v>63</v>
      </c>
      <c r="B25" s="53">
        <v>2024</v>
      </c>
      <c r="C25" s="53" t="s">
        <v>60</v>
      </c>
      <c r="D25" s="66">
        <v>80.955429978051043</v>
      </c>
      <c r="E25" s="62">
        <v>64.898756790566594</v>
      </c>
      <c r="F25" s="66">
        <v>58.914180080785094</v>
      </c>
      <c r="G25" s="62">
        <v>9.2214042390586286</v>
      </c>
      <c r="H25" s="66">
        <v>5.3178691277217354</v>
      </c>
      <c r="I25" s="67">
        <v>1241.7445833333227</v>
      </c>
      <c r="J25" s="64">
        <v>1005.2596666666498</v>
      </c>
      <c r="K25" s="67">
        <v>652.40102618364938</v>
      </c>
      <c r="L25" s="64">
        <v>592.24049029949003</v>
      </c>
      <c r="M25" s="67">
        <v>60.160535884161042</v>
      </c>
      <c r="N25" s="64">
        <v>352.85864048301318</v>
      </c>
      <c r="O25" s="67">
        <v>34.693832760360088</v>
      </c>
      <c r="P25" s="65">
        <v>20.970220215866668</v>
      </c>
    </row>
    <row r="26" spans="1:16" ht="15.5" thickBot="1" x14ac:dyDescent="0.4">
      <c r="A26" s="52" t="s">
        <v>63</v>
      </c>
      <c r="B26" s="53">
        <v>2025</v>
      </c>
      <c r="C26" s="53" t="s">
        <v>60</v>
      </c>
      <c r="D26" s="66">
        <v>81.232902296613972</v>
      </c>
      <c r="E26" s="62">
        <v>65.420080850873291</v>
      </c>
      <c r="F26" s="66">
        <v>59.934882943395095</v>
      </c>
      <c r="G26" s="62">
        <v>8.3845783070520934</v>
      </c>
      <c r="H26" s="66">
        <v>4.8476211293538265</v>
      </c>
      <c r="I26" s="67">
        <v>1252.9094999999982</v>
      </c>
      <c r="J26" s="64">
        <v>1017.7747499999932</v>
      </c>
      <c r="K26" s="67">
        <v>665.82906432976904</v>
      </c>
      <c r="L26" s="64">
        <v>610.00210503992798</v>
      </c>
      <c r="M26" s="67">
        <v>55.826959289841732</v>
      </c>
      <c r="N26" s="64">
        <v>351.94568567023157</v>
      </c>
      <c r="O26" s="67">
        <v>32.27687040782876</v>
      </c>
      <c r="P26" s="65">
        <v>20.824664289931523</v>
      </c>
    </row>
    <row r="27" spans="1:16" ht="15.5" thickBot="1" x14ac:dyDescent="0.4">
      <c r="A27" s="52" t="s">
        <v>64</v>
      </c>
      <c r="B27" s="53">
        <v>2021</v>
      </c>
      <c r="C27" s="53" t="s">
        <v>60</v>
      </c>
      <c r="D27" s="61">
        <v>83.563522676575317</v>
      </c>
      <c r="E27" s="62">
        <v>58.784449299274812</v>
      </c>
      <c r="F27" s="61">
        <v>50.400098804543127</v>
      </c>
      <c r="G27" s="62">
        <v>14.262801633110803</v>
      </c>
      <c r="H27" s="61">
        <v>4.909715009650232</v>
      </c>
      <c r="I27" s="63">
        <v>485.27683333333334</v>
      </c>
      <c r="J27" s="64">
        <v>405.51441666666665</v>
      </c>
      <c r="K27" s="63">
        <v>238.37941666666666</v>
      </c>
      <c r="L27" s="64">
        <v>204.37966666666668</v>
      </c>
      <c r="M27" s="63">
        <v>33.999583333333334</v>
      </c>
      <c r="N27" s="64">
        <v>167.13500000000002</v>
      </c>
      <c r="O27" s="63">
        <v>11.703749999999999</v>
      </c>
      <c r="P27" s="65">
        <v>10.644249999999998</v>
      </c>
    </row>
    <row r="28" spans="1:16" ht="15.5" thickBot="1" x14ac:dyDescent="0.4">
      <c r="A28" s="52" t="s">
        <v>64</v>
      </c>
      <c r="B28" s="53">
        <v>2022</v>
      </c>
      <c r="C28" s="53" t="s">
        <v>60</v>
      </c>
      <c r="D28" s="61">
        <v>83.682098410770834</v>
      </c>
      <c r="E28" s="62">
        <v>60.029730479673148</v>
      </c>
      <c r="F28" s="61">
        <v>53.979163475792902</v>
      </c>
      <c r="G28" s="62">
        <v>10.079250135354629</v>
      </c>
      <c r="H28" s="61">
        <v>3.9708987547374122</v>
      </c>
      <c r="I28" s="63">
        <v>490.2376666666666</v>
      </c>
      <c r="J28" s="64">
        <v>410.24116666666663</v>
      </c>
      <c r="K28" s="63">
        <v>246.26666666666668</v>
      </c>
      <c r="L28" s="64">
        <v>221.44475</v>
      </c>
      <c r="M28" s="63">
        <v>24.821833333333334</v>
      </c>
      <c r="N28" s="64">
        <v>163.97450000000001</v>
      </c>
      <c r="O28" s="63">
        <v>9.7789999999999999</v>
      </c>
      <c r="P28" s="65">
        <v>10.294583333333335</v>
      </c>
    </row>
    <row r="29" spans="1:16" ht="15.5" thickBot="1" x14ac:dyDescent="0.4">
      <c r="A29" s="52" t="s">
        <v>64</v>
      </c>
      <c r="B29" s="53">
        <v>2023</v>
      </c>
      <c r="C29" s="53" t="s">
        <v>60</v>
      </c>
      <c r="D29" s="66">
        <v>83.79667237989932</v>
      </c>
      <c r="E29" s="62">
        <v>60.040741739426593</v>
      </c>
      <c r="F29" s="66">
        <v>54.072130855900447</v>
      </c>
      <c r="G29" s="62">
        <v>9.9409346230759432</v>
      </c>
      <c r="H29" s="66">
        <v>3.4596705044157265</v>
      </c>
      <c r="I29" s="67">
        <v>495.58441666665618</v>
      </c>
      <c r="J29" s="64">
        <v>415.28324999999302</v>
      </c>
      <c r="K29" s="67">
        <v>249.33914361959313</v>
      </c>
      <c r="L29" s="64">
        <v>224.55250236263242</v>
      </c>
      <c r="M29" s="67">
        <v>24.786641256961186</v>
      </c>
      <c r="N29" s="64">
        <v>165.94410638040807</v>
      </c>
      <c r="O29" s="67">
        <v>8.6263128077698319</v>
      </c>
      <c r="P29" s="65">
        <v>10.19180528483418</v>
      </c>
    </row>
    <row r="30" spans="1:16" ht="15.5" thickBot="1" x14ac:dyDescent="0.4">
      <c r="A30" s="52" t="s">
        <v>64</v>
      </c>
      <c r="B30" s="53">
        <v>2024</v>
      </c>
      <c r="C30" s="53" t="s">
        <v>60</v>
      </c>
      <c r="D30" s="66">
        <v>83.983379100450222</v>
      </c>
      <c r="E30" s="62">
        <v>60.181572677179162</v>
      </c>
      <c r="F30" s="66">
        <v>53.796579440052696</v>
      </c>
      <c r="G30" s="62">
        <v>10.609548659314509</v>
      </c>
      <c r="H30" s="66">
        <v>3.7059639520454586</v>
      </c>
      <c r="I30" s="67">
        <v>502.0586666666656</v>
      </c>
      <c r="J30" s="64">
        <v>421.6458333333315</v>
      </c>
      <c r="K30" s="67">
        <v>253.75309362779663</v>
      </c>
      <c r="L30" s="64">
        <v>226.83103568483784</v>
      </c>
      <c r="M30" s="67">
        <v>26.922057942956986</v>
      </c>
      <c r="N30" s="64">
        <v>167.89273970553933</v>
      </c>
      <c r="O30" s="67">
        <v>9.4039981770463061</v>
      </c>
      <c r="P30" s="65">
        <v>9.4171316489337933</v>
      </c>
    </row>
    <row r="31" spans="1:16" ht="15.5" thickBot="1" x14ac:dyDescent="0.4">
      <c r="A31" s="52" t="s">
        <v>64</v>
      </c>
      <c r="B31" s="53">
        <v>2025</v>
      </c>
      <c r="C31" s="53" t="s">
        <v>60</v>
      </c>
      <c r="D31" s="66">
        <v>84.104944011737572</v>
      </c>
      <c r="E31" s="62">
        <v>61.932335858092557</v>
      </c>
      <c r="F31" s="66">
        <v>56.525350120331254</v>
      </c>
      <c r="G31" s="62">
        <v>8.7304728020436606</v>
      </c>
      <c r="H31" s="66">
        <v>4.2598728942627568</v>
      </c>
      <c r="I31" s="67">
        <v>508.56641666666525</v>
      </c>
      <c r="J31" s="64">
        <v>427.72949999999884</v>
      </c>
      <c r="K31" s="67">
        <v>264.90287050413929</v>
      </c>
      <c r="L31" s="64">
        <v>241.77559744294157</v>
      </c>
      <c r="M31" s="67">
        <v>23.127273061196821</v>
      </c>
      <c r="N31" s="64">
        <v>162.82662949586106</v>
      </c>
      <c r="O31" s="67">
        <v>11.2845255767298</v>
      </c>
      <c r="P31" s="65">
        <v>11.45436042559243</v>
      </c>
    </row>
    <row r="32" spans="1:16" ht="15.5" thickBot="1" x14ac:dyDescent="0.4">
      <c r="A32" s="52" t="s">
        <v>65</v>
      </c>
      <c r="B32" s="53">
        <v>2021</v>
      </c>
      <c r="C32" s="53" t="s">
        <v>58</v>
      </c>
      <c r="D32" s="61">
        <v>82.62810053132273</v>
      </c>
      <c r="E32" s="62">
        <v>63.844877681118447</v>
      </c>
      <c r="F32" s="61">
        <v>55.31946516515336</v>
      </c>
      <c r="G32" s="62">
        <v>13.353322655807046</v>
      </c>
      <c r="H32" s="61">
        <v>10.87679872862943</v>
      </c>
      <c r="I32" s="63">
        <v>305.35425000000009</v>
      </c>
      <c r="J32" s="64">
        <v>252.30841666666663</v>
      </c>
      <c r="K32" s="63">
        <v>161.08599999999998</v>
      </c>
      <c r="L32" s="64">
        <v>139.57566666666665</v>
      </c>
      <c r="M32" s="63">
        <v>21.510333333333335</v>
      </c>
      <c r="N32" s="64">
        <v>91.222416666666675</v>
      </c>
      <c r="O32" s="63">
        <v>17.521000000000001</v>
      </c>
      <c r="P32" s="65">
        <v>10.510583333333331</v>
      </c>
    </row>
    <row r="33" spans="1:16" ht="15.5" thickBot="1" x14ac:dyDescent="0.4">
      <c r="A33" s="52" t="s">
        <v>65</v>
      </c>
      <c r="B33" s="53">
        <v>2022</v>
      </c>
      <c r="C33" s="53" t="s">
        <v>58</v>
      </c>
      <c r="D33" s="61">
        <v>82.887290217543296</v>
      </c>
      <c r="E33" s="62">
        <v>66.858976888573196</v>
      </c>
      <c r="F33" s="61">
        <v>58.858470462886238</v>
      </c>
      <c r="G33" s="62">
        <v>11.966241181076647</v>
      </c>
      <c r="H33" s="61">
        <v>14.159216734017729</v>
      </c>
      <c r="I33" s="63">
        <v>305.72841666666665</v>
      </c>
      <c r="J33" s="64">
        <v>253.41</v>
      </c>
      <c r="K33" s="63">
        <v>169.42733333333334</v>
      </c>
      <c r="L33" s="64">
        <v>149.15325000000001</v>
      </c>
      <c r="M33" s="63">
        <v>20.274083333333333</v>
      </c>
      <c r="N33" s="64">
        <v>83.982666666666674</v>
      </c>
      <c r="O33" s="63">
        <v>23.989583333333332</v>
      </c>
      <c r="P33" s="65">
        <v>8.1858333333333331</v>
      </c>
    </row>
    <row r="34" spans="1:16" ht="15.5" thickBot="1" x14ac:dyDescent="0.4">
      <c r="A34" s="52" t="s">
        <v>65</v>
      </c>
      <c r="B34" s="53">
        <v>2023</v>
      </c>
      <c r="C34" s="53" t="s">
        <v>58</v>
      </c>
      <c r="D34" s="66">
        <v>83.12669883874095</v>
      </c>
      <c r="E34" s="62">
        <v>69.11292889167936</v>
      </c>
      <c r="F34" s="66">
        <v>61.6695343535917</v>
      </c>
      <c r="G34" s="62">
        <v>10.769901749864783</v>
      </c>
      <c r="H34" s="66">
        <v>15.676994308979539</v>
      </c>
      <c r="I34" s="67">
        <v>306.18341666666907</v>
      </c>
      <c r="J34" s="64">
        <v>254.52016666666938</v>
      </c>
      <c r="K34" s="67">
        <v>175.90634180331901</v>
      </c>
      <c r="L34" s="64">
        <v>156.96140161932055</v>
      </c>
      <c r="M34" s="67">
        <v>18.944940183998778</v>
      </c>
      <c r="N34" s="64">
        <v>78.613824863347531</v>
      </c>
      <c r="O34" s="67">
        <v>27.576827193640415</v>
      </c>
      <c r="P34" s="65">
        <v>13.172369164959672</v>
      </c>
    </row>
    <row r="35" spans="1:16" ht="15.5" thickBot="1" x14ac:dyDescent="0.4">
      <c r="A35" s="52" t="s">
        <v>65</v>
      </c>
      <c r="B35" s="53">
        <v>2024</v>
      </c>
      <c r="C35" s="53" t="s">
        <v>58</v>
      </c>
      <c r="D35" s="66">
        <v>83.358030391504784</v>
      </c>
      <c r="E35" s="62">
        <v>69.444830769900364</v>
      </c>
      <c r="F35" s="66">
        <v>61.793418395988276</v>
      </c>
      <c r="G35" s="62">
        <v>11.017972524498933</v>
      </c>
      <c r="H35" s="66">
        <v>14.485059297293573</v>
      </c>
      <c r="I35" s="67">
        <v>306.82916666666665</v>
      </c>
      <c r="J35" s="64">
        <v>255.76675000000085</v>
      </c>
      <c r="K35" s="67">
        <v>177.61678670317471</v>
      </c>
      <c r="L35" s="64">
        <v>158.04701794532187</v>
      </c>
      <c r="M35" s="67">
        <v>19.569768757853662</v>
      </c>
      <c r="N35" s="64">
        <v>78.149963296824282</v>
      </c>
      <c r="O35" s="67">
        <v>25.727896875902303</v>
      </c>
      <c r="P35" s="65">
        <v>14.193354427681649</v>
      </c>
    </row>
    <row r="36" spans="1:16" ht="15.5" thickBot="1" x14ac:dyDescent="0.4">
      <c r="A36" s="52" t="s">
        <v>65</v>
      </c>
      <c r="B36" s="53">
        <v>2025</v>
      </c>
      <c r="C36" s="53" t="s">
        <v>58</v>
      </c>
      <c r="D36" s="66">
        <v>83.642182476156364</v>
      </c>
      <c r="E36" s="62">
        <v>69.406636375039042</v>
      </c>
      <c r="F36" s="66">
        <v>62.843240433102608</v>
      </c>
      <c r="G36" s="62">
        <v>9.4564385838704865</v>
      </c>
      <c r="H36" s="66">
        <v>14.987312494318136</v>
      </c>
      <c r="I36" s="67">
        <v>307.64750000000117</v>
      </c>
      <c r="J36" s="64">
        <v>257.32308333333413</v>
      </c>
      <c r="K36" s="67">
        <v>178.59929675820595</v>
      </c>
      <c r="L36" s="64">
        <v>161.71016394904018</v>
      </c>
      <c r="M36" s="67">
        <v>16.889132809164341</v>
      </c>
      <c r="N36" s="64">
        <v>78.723786575128415</v>
      </c>
      <c r="O36" s="67">
        <v>26.767234717806929</v>
      </c>
      <c r="P36" s="65">
        <v>14.404099735034256</v>
      </c>
    </row>
    <row r="37" spans="1:16" ht="15.5" thickBot="1" x14ac:dyDescent="0.4">
      <c r="A37" s="52" t="s">
        <v>66</v>
      </c>
      <c r="B37" s="53">
        <v>2021</v>
      </c>
      <c r="C37" s="53" t="s">
        <v>60</v>
      </c>
      <c r="D37" s="61">
        <v>82.087319115080831</v>
      </c>
      <c r="E37" s="62">
        <v>58.402188476123087</v>
      </c>
      <c r="F37" s="61">
        <v>50.356985522502107</v>
      </c>
      <c r="G37" s="62">
        <v>13.775489378888395</v>
      </c>
      <c r="H37" s="61">
        <v>6.6591405149004927</v>
      </c>
      <c r="I37" s="63">
        <v>647.30958333333331</v>
      </c>
      <c r="J37" s="64">
        <v>531.35908333333339</v>
      </c>
      <c r="K37" s="63">
        <v>310.32533333333328</v>
      </c>
      <c r="L37" s="64">
        <v>267.5764166666666</v>
      </c>
      <c r="M37" s="63">
        <v>42.74883333333333</v>
      </c>
      <c r="N37" s="64">
        <v>221.03374999999997</v>
      </c>
      <c r="O37" s="63">
        <v>20.664999999999999</v>
      </c>
      <c r="P37" s="65">
        <v>11.270000000000001</v>
      </c>
    </row>
    <row r="38" spans="1:16" ht="15.5" thickBot="1" x14ac:dyDescent="0.4">
      <c r="A38" s="52" t="s">
        <v>66</v>
      </c>
      <c r="B38" s="53">
        <v>2022</v>
      </c>
      <c r="C38" s="53" t="s">
        <v>60</v>
      </c>
      <c r="D38" s="61">
        <v>82.281064767468322</v>
      </c>
      <c r="E38" s="62">
        <v>60.336046610940521</v>
      </c>
      <c r="F38" s="61">
        <v>53.575396191756454</v>
      </c>
      <c r="G38" s="62">
        <v>11.204942739370662</v>
      </c>
      <c r="H38" s="61">
        <v>5.2660084348453582</v>
      </c>
      <c r="I38" s="63">
        <v>654.56858333333332</v>
      </c>
      <c r="J38" s="64">
        <v>538.5859999999999</v>
      </c>
      <c r="K38" s="63">
        <v>324.96150000000006</v>
      </c>
      <c r="L38" s="64">
        <v>288.54958333333337</v>
      </c>
      <c r="M38" s="63">
        <v>36.411749999999998</v>
      </c>
      <c r="N38" s="64">
        <v>213.62450000000001</v>
      </c>
      <c r="O38" s="63">
        <v>17.112500000000001</v>
      </c>
      <c r="P38" s="65">
        <v>14.607583333333332</v>
      </c>
    </row>
    <row r="39" spans="1:16" ht="15.5" thickBot="1" x14ac:dyDescent="0.4">
      <c r="A39" s="52" t="s">
        <v>66</v>
      </c>
      <c r="B39" s="53">
        <v>2023</v>
      </c>
      <c r="C39" s="53" t="s">
        <v>60</v>
      </c>
      <c r="D39" s="66">
        <v>82.451000748752705</v>
      </c>
      <c r="E39" s="62">
        <v>59.626203963961963</v>
      </c>
      <c r="F39" s="66">
        <v>53.87611756829552</v>
      </c>
      <c r="G39" s="62">
        <v>9.643556043147985</v>
      </c>
      <c r="H39" s="66">
        <v>4.5635112681757253</v>
      </c>
      <c r="I39" s="67">
        <v>662.21250000000612</v>
      </c>
      <c r="J39" s="64">
        <v>546.00083333333907</v>
      </c>
      <c r="K39" s="67">
        <v>325.55957052826881</v>
      </c>
      <c r="L39" s="64">
        <v>294.16405089054308</v>
      </c>
      <c r="M39" s="67">
        <v>31.395519637725492</v>
      </c>
      <c r="N39" s="64">
        <v>220.44126280506686</v>
      </c>
      <c r="O39" s="67">
        <v>14.856947685682044</v>
      </c>
      <c r="P39" s="65">
        <v>14.38299939747105</v>
      </c>
    </row>
    <row r="40" spans="1:16" ht="15.5" thickBot="1" x14ac:dyDescent="0.4">
      <c r="A40" s="52" t="s">
        <v>66</v>
      </c>
      <c r="B40" s="53">
        <v>2024</v>
      </c>
      <c r="C40" s="53" t="s">
        <v>60</v>
      </c>
      <c r="D40" s="66">
        <v>82.568834377433518</v>
      </c>
      <c r="E40" s="62">
        <v>59.627852381993151</v>
      </c>
      <c r="F40" s="66">
        <v>52.831039701240712</v>
      </c>
      <c r="G40" s="62">
        <v>11.398721250616303</v>
      </c>
      <c r="H40" s="66">
        <v>4.2894576725399247</v>
      </c>
      <c r="I40" s="67">
        <v>670.14116666667462</v>
      </c>
      <c r="J40" s="64">
        <v>553.32775000000731</v>
      </c>
      <c r="K40" s="67">
        <v>329.9374539586085</v>
      </c>
      <c r="L40" s="64">
        <v>292.32880328048577</v>
      </c>
      <c r="M40" s="67">
        <v>37.608650678122288</v>
      </c>
      <c r="N40" s="64">
        <v>223.39029604139682</v>
      </c>
      <c r="O40" s="67">
        <v>14.152527433410413</v>
      </c>
      <c r="P40" s="65">
        <v>15.588946370142258</v>
      </c>
    </row>
    <row r="41" spans="1:16" ht="15.5" thickBot="1" x14ac:dyDescent="0.4">
      <c r="A41" s="52" t="s">
        <v>66</v>
      </c>
      <c r="B41" s="53">
        <v>2025</v>
      </c>
      <c r="C41" s="53" t="s">
        <v>60</v>
      </c>
      <c r="D41" s="66">
        <v>82.724176423875591</v>
      </c>
      <c r="E41" s="62">
        <v>61.636473800042388</v>
      </c>
      <c r="F41" s="66">
        <v>56.281496735468394</v>
      </c>
      <c r="G41" s="62">
        <v>8.6880003582723564</v>
      </c>
      <c r="H41" s="66">
        <v>5.0470989853225436</v>
      </c>
      <c r="I41" s="67">
        <v>677.68983333333949</v>
      </c>
      <c r="J41" s="64">
        <v>560.61333333334017</v>
      </c>
      <c r="K41" s="67">
        <v>345.54229031954856</v>
      </c>
      <c r="L41" s="64">
        <v>315.5215748986044</v>
      </c>
      <c r="M41" s="67">
        <v>30.020715420944882</v>
      </c>
      <c r="N41" s="64">
        <v>215.07104301378169</v>
      </c>
      <c r="O41" s="67">
        <v>17.439861428578212</v>
      </c>
      <c r="P41" s="65">
        <v>13.844057457633561</v>
      </c>
    </row>
    <row r="42" spans="1:16" ht="15.5" thickBot="1" x14ac:dyDescent="0.4">
      <c r="A42" s="52" t="s">
        <v>67</v>
      </c>
      <c r="B42" s="53">
        <v>2021</v>
      </c>
      <c r="C42" s="53" t="s">
        <v>60</v>
      </c>
      <c r="D42" s="61">
        <v>76.660620436180622</v>
      </c>
      <c r="E42" s="62">
        <v>61.990865069440346</v>
      </c>
      <c r="F42" s="61">
        <v>52.138562632234908</v>
      </c>
      <c r="G42" s="62">
        <v>15.893098997471581</v>
      </c>
      <c r="H42" s="61">
        <v>9.9317502696394779</v>
      </c>
      <c r="I42" s="63">
        <v>991.75658333333331</v>
      </c>
      <c r="J42" s="64">
        <v>760.2867500000001</v>
      </c>
      <c r="K42" s="63">
        <v>471.30833333333334</v>
      </c>
      <c r="L42" s="64">
        <v>396.40258333333327</v>
      </c>
      <c r="M42" s="63">
        <v>74.905500000000018</v>
      </c>
      <c r="N42" s="64">
        <v>288.97841666666665</v>
      </c>
      <c r="O42" s="63">
        <v>46.809166666666663</v>
      </c>
      <c r="P42" s="65">
        <v>34.008500000000005</v>
      </c>
    </row>
    <row r="43" spans="1:16" ht="15.5" thickBot="1" x14ac:dyDescent="0.4">
      <c r="A43" s="52" t="s">
        <v>67</v>
      </c>
      <c r="B43" s="53">
        <v>2022</v>
      </c>
      <c r="C43" s="53" t="s">
        <v>60</v>
      </c>
      <c r="D43" s="61">
        <v>76.919837775847441</v>
      </c>
      <c r="E43" s="62">
        <v>61.572794989060455</v>
      </c>
      <c r="F43" s="61">
        <v>53.379509624597624</v>
      </c>
      <c r="G43" s="62">
        <v>13.306717593549575</v>
      </c>
      <c r="H43" s="61">
        <v>8.2660179462234105</v>
      </c>
      <c r="I43" s="63">
        <v>997.61141666666651</v>
      </c>
      <c r="J43" s="64">
        <v>767.36108333333334</v>
      </c>
      <c r="K43" s="63">
        <v>472.4856666666667</v>
      </c>
      <c r="L43" s="64">
        <v>409.61358333333328</v>
      </c>
      <c r="M43" s="63">
        <v>62.872333333333337</v>
      </c>
      <c r="N43" s="64">
        <v>294.87541666666669</v>
      </c>
      <c r="O43" s="63">
        <v>39.055749999999996</v>
      </c>
      <c r="P43" s="65">
        <v>26.444500000000001</v>
      </c>
    </row>
    <row r="44" spans="1:16" ht="15.5" thickBot="1" x14ac:dyDescent="0.4">
      <c r="A44" s="52" t="s">
        <v>67</v>
      </c>
      <c r="B44" s="53">
        <v>2023</v>
      </c>
      <c r="C44" s="53" t="s">
        <v>60</v>
      </c>
      <c r="D44" s="66">
        <v>77.196693650290925</v>
      </c>
      <c r="E44" s="62">
        <v>61.452118770135655</v>
      </c>
      <c r="F44" s="66">
        <v>53.74689114082706</v>
      </c>
      <c r="G44" s="62">
        <v>12.538587413283903</v>
      </c>
      <c r="H44" s="66">
        <v>7.1181705410037903</v>
      </c>
      <c r="I44" s="67">
        <v>1002.2230833333392</v>
      </c>
      <c r="J44" s="64">
        <v>773.68308333333789</v>
      </c>
      <c r="K44" s="67">
        <v>475.4446472744504</v>
      </c>
      <c r="L44" s="64">
        <v>415.83060457416337</v>
      </c>
      <c r="M44" s="67">
        <v>59.614042700286284</v>
      </c>
      <c r="N44" s="64">
        <v>298.23843605887896</v>
      </c>
      <c r="O44" s="67">
        <v>33.842960821069305</v>
      </c>
      <c r="P44" s="65">
        <v>32.108975280155548</v>
      </c>
    </row>
    <row r="45" spans="1:16" ht="15.5" thickBot="1" x14ac:dyDescent="0.4">
      <c r="A45" s="52" t="s">
        <v>67</v>
      </c>
      <c r="B45" s="53">
        <v>2024</v>
      </c>
      <c r="C45" s="53" t="s">
        <v>60</v>
      </c>
      <c r="D45" s="66">
        <v>77.56182653340116</v>
      </c>
      <c r="E45" s="62">
        <v>61.352488136116868</v>
      </c>
      <c r="F45" s="66">
        <v>53.495493961589304</v>
      </c>
      <c r="G45" s="62">
        <v>12.806317091975597</v>
      </c>
      <c r="H45" s="66">
        <v>7.9586011958635421</v>
      </c>
      <c r="I45" s="67">
        <v>1006.9402499999935</v>
      </c>
      <c r="J45" s="64">
        <v>781.00124999999082</v>
      </c>
      <c r="K45" s="67">
        <v>479.16369924916876</v>
      </c>
      <c r="L45" s="64">
        <v>417.80047653368206</v>
      </c>
      <c r="M45" s="67">
        <v>61.363222715488845</v>
      </c>
      <c r="N45" s="64">
        <v>301.83755075082559</v>
      </c>
      <c r="O45" s="67">
        <v>38.134727898588331</v>
      </c>
      <c r="P45" s="65">
        <v>36.275072985404556</v>
      </c>
    </row>
    <row r="46" spans="1:16" ht="15.5" thickBot="1" x14ac:dyDescent="0.4">
      <c r="A46" s="52" t="s">
        <v>67</v>
      </c>
      <c r="B46" s="53">
        <v>2025</v>
      </c>
      <c r="C46" s="53" t="s">
        <v>60</v>
      </c>
      <c r="D46" s="66">
        <v>77.912456669599109</v>
      </c>
      <c r="E46" s="62">
        <v>62.040320708670627</v>
      </c>
      <c r="F46" s="66">
        <v>54.813184716976494</v>
      </c>
      <c r="G46" s="62">
        <v>11.64909515157313</v>
      </c>
      <c r="H46" s="66">
        <v>7.0150534232192019</v>
      </c>
      <c r="I46" s="67">
        <v>1011.390583333343</v>
      </c>
      <c r="J46" s="64">
        <v>787.99924999999644</v>
      </c>
      <c r="K46" s="67">
        <v>488.87726188191704</v>
      </c>
      <c r="L46" s="64">
        <v>431.92748447088741</v>
      </c>
      <c r="M46" s="67">
        <v>56.949777411029871</v>
      </c>
      <c r="N46" s="64">
        <v>299.12198811808162</v>
      </c>
      <c r="O46" s="67">
        <v>34.295001094987725</v>
      </c>
      <c r="P46" s="65">
        <v>37.174041739140407</v>
      </c>
    </row>
    <row r="47" spans="1:16" ht="15.5" thickBot="1" x14ac:dyDescent="0.4">
      <c r="A47" s="52" t="s">
        <v>68</v>
      </c>
      <c r="B47" s="53">
        <v>2021</v>
      </c>
      <c r="C47" s="53" t="s">
        <v>58</v>
      </c>
      <c r="D47" s="61">
        <v>81.387029826881857</v>
      </c>
      <c r="E47" s="62">
        <v>51.450398344260343</v>
      </c>
      <c r="F47" s="61">
        <v>42.390480228733381</v>
      </c>
      <c r="G47" s="62">
        <v>17.609073464706508</v>
      </c>
      <c r="H47" s="61">
        <v>4.8689119340887421</v>
      </c>
      <c r="I47" s="63">
        <v>503.72624999999994</v>
      </c>
      <c r="J47" s="64">
        <v>409.96783333333343</v>
      </c>
      <c r="K47" s="63">
        <v>210.93008333333339</v>
      </c>
      <c r="L47" s="64">
        <v>173.78733333333332</v>
      </c>
      <c r="M47" s="63">
        <v>37.142833333333328</v>
      </c>
      <c r="N47" s="64">
        <v>199.03774999999999</v>
      </c>
      <c r="O47" s="63">
        <v>10.27</v>
      </c>
      <c r="P47" s="65">
        <v>17.455500000000001</v>
      </c>
    </row>
    <row r="48" spans="1:16" ht="15.5" thickBot="1" x14ac:dyDescent="0.4">
      <c r="A48" s="52" t="s">
        <v>68</v>
      </c>
      <c r="B48" s="53">
        <v>2022</v>
      </c>
      <c r="C48" s="53" t="s">
        <v>58</v>
      </c>
      <c r="D48" s="61">
        <v>81.674629781168349</v>
      </c>
      <c r="E48" s="62">
        <v>54.964096758971969</v>
      </c>
      <c r="F48" s="61">
        <v>46.170226690971134</v>
      </c>
      <c r="G48" s="62">
        <v>15.99929879056072</v>
      </c>
      <c r="H48" s="61">
        <v>5.1179468822824452</v>
      </c>
      <c r="I48" s="63">
        <v>505.10666666666663</v>
      </c>
      <c r="J48" s="64">
        <v>412.54400000000004</v>
      </c>
      <c r="K48" s="63">
        <v>226.75108333333333</v>
      </c>
      <c r="L48" s="64">
        <v>190.47249999999997</v>
      </c>
      <c r="M48" s="63">
        <v>36.27858333333333</v>
      </c>
      <c r="N48" s="64">
        <v>185.79291666666666</v>
      </c>
      <c r="O48" s="63">
        <v>11.605000000000002</v>
      </c>
      <c r="P48" s="65">
        <v>25.180749999999993</v>
      </c>
    </row>
    <row r="49" spans="1:16" ht="15.5" thickBot="1" x14ac:dyDescent="0.4">
      <c r="A49" s="52" t="s">
        <v>68</v>
      </c>
      <c r="B49" s="53">
        <v>2023</v>
      </c>
      <c r="C49" s="53" t="s">
        <v>58</v>
      </c>
      <c r="D49" s="66">
        <v>81.947139230844343</v>
      </c>
      <c r="E49" s="62">
        <v>55.496322138608512</v>
      </c>
      <c r="F49" s="66">
        <v>46.714206921208387</v>
      </c>
      <c r="G49" s="62">
        <v>15.824679688621183</v>
      </c>
      <c r="H49" s="66">
        <v>3.4385335268129107</v>
      </c>
      <c r="I49" s="67">
        <v>506.55083333332664</v>
      </c>
      <c r="J49" s="64">
        <v>415.10391666666351</v>
      </c>
      <c r="K49" s="67">
        <v>230.3674068033126</v>
      </c>
      <c r="L49" s="64">
        <v>193.91250256970559</v>
      </c>
      <c r="M49" s="67">
        <v>36.454904233607138</v>
      </c>
      <c r="N49" s="64">
        <v>184.73650986335321</v>
      </c>
      <c r="O49" s="67">
        <v>7.9212605177813895</v>
      </c>
      <c r="P49" s="65">
        <v>11.450943555598855</v>
      </c>
    </row>
    <row r="50" spans="1:16" ht="15.5" thickBot="1" x14ac:dyDescent="0.4">
      <c r="A50" s="52" t="s">
        <v>68</v>
      </c>
      <c r="B50" s="53">
        <v>2024</v>
      </c>
      <c r="C50" s="53" t="s">
        <v>58</v>
      </c>
      <c r="D50" s="66">
        <v>82.296247500209148</v>
      </c>
      <c r="E50" s="62">
        <v>56.838923615791735</v>
      </c>
      <c r="F50" s="66">
        <v>49.231936124677546</v>
      </c>
      <c r="G50" s="62">
        <v>13.383412294248323</v>
      </c>
      <c r="H50" s="66">
        <v>5.7110394875168691</v>
      </c>
      <c r="I50" s="67">
        <v>508.66758333333263</v>
      </c>
      <c r="J50" s="64">
        <v>418.61433333333201</v>
      </c>
      <c r="K50" s="67">
        <v>237.93588116808837</v>
      </c>
      <c r="L50" s="64">
        <v>206.09194119541075</v>
      </c>
      <c r="M50" s="67">
        <v>31.843939972678019</v>
      </c>
      <c r="N50" s="64">
        <v>180.67845216524441</v>
      </c>
      <c r="O50" s="67">
        <v>13.58861212848074</v>
      </c>
      <c r="P50" s="65">
        <v>6.620998200292421</v>
      </c>
    </row>
    <row r="51" spans="1:16" ht="15.5" thickBot="1" x14ac:dyDescent="0.4">
      <c r="A51" s="52" t="s">
        <v>68</v>
      </c>
      <c r="B51" s="53">
        <v>2025</v>
      </c>
      <c r="C51" s="53" t="s">
        <v>58</v>
      </c>
      <c r="D51" s="66">
        <v>82.576913880398649</v>
      </c>
      <c r="E51" s="62">
        <v>59.723980504664617</v>
      </c>
      <c r="F51" s="66">
        <v>52.221792018525058</v>
      </c>
      <c r="G51" s="62">
        <v>12.561434155504056</v>
      </c>
      <c r="H51" s="66">
        <v>5.537157598899622</v>
      </c>
      <c r="I51" s="67">
        <v>510.92316666665982</v>
      </c>
      <c r="J51" s="64">
        <v>421.90458333333333</v>
      </c>
      <c r="K51" s="67">
        <v>251.97821109828652</v>
      </c>
      <c r="L51" s="64">
        <v>220.32613402495809</v>
      </c>
      <c r="M51" s="67">
        <v>31.652077073328275</v>
      </c>
      <c r="N51" s="64">
        <v>169.92637223504892</v>
      </c>
      <c r="O51" s="67">
        <v>13.952430663400104</v>
      </c>
      <c r="P51" s="65">
        <v>5.6884186801074161</v>
      </c>
    </row>
    <row r="52" spans="1:16" ht="15.5" thickBot="1" x14ac:dyDescent="0.4">
      <c r="A52" s="52" t="s">
        <v>69</v>
      </c>
      <c r="B52" s="53">
        <v>2021</v>
      </c>
      <c r="C52" s="53" t="s">
        <v>58</v>
      </c>
      <c r="D52" s="61">
        <v>76.63413055703036</v>
      </c>
      <c r="E52" s="62">
        <v>62.923122584411338</v>
      </c>
      <c r="F52" s="61">
        <v>53.097091427656281</v>
      </c>
      <c r="G52" s="62">
        <v>15.615887170960907</v>
      </c>
      <c r="H52" s="61">
        <v>6.2884763892761697</v>
      </c>
      <c r="I52" s="63">
        <v>397.89124999999996</v>
      </c>
      <c r="J52" s="64">
        <v>304.9205</v>
      </c>
      <c r="K52" s="63">
        <v>191.8655</v>
      </c>
      <c r="L52" s="64">
        <v>161.90391666666667</v>
      </c>
      <c r="M52" s="63">
        <v>29.961500000000001</v>
      </c>
      <c r="N52" s="64">
        <v>113.05500000000001</v>
      </c>
      <c r="O52" s="63">
        <v>12.065416666666669</v>
      </c>
      <c r="P52" s="65">
        <v>9.1059166666666673</v>
      </c>
    </row>
    <row r="53" spans="1:16" ht="15.5" thickBot="1" x14ac:dyDescent="0.4">
      <c r="A53" s="52" t="s">
        <v>69</v>
      </c>
      <c r="B53" s="53">
        <v>2022</v>
      </c>
      <c r="C53" s="53" t="s">
        <v>58</v>
      </c>
      <c r="D53" s="61">
        <v>76.991181778341357</v>
      </c>
      <c r="E53" s="62">
        <v>62.914919208878452</v>
      </c>
      <c r="F53" s="61">
        <v>53.943541715251001</v>
      </c>
      <c r="G53" s="62">
        <v>14.259539082999284</v>
      </c>
      <c r="H53" s="61">
        <v>6.0882256062898135</v>
      </c>
      <c r="I53" s="63">
        <v>400.08066666666673</v>
      </c>
      <c r="J53" s="64">
        <v>308.02683333333334</v>
      </c>
      <c r="K53" s="63">
        <v>193.79483333333334</v>
      </c>
      <c r="L53" s="64">
        <v>166.16058333333334</v>
      </c>
      <c r="M53" s="63">
        <v>27.634249999999994</v>
      </c>
      <c r="N53" s="64">
        <v>114.23199999999999</v>
      </c>
      <c r="O53" s="63">
        <v>11.798666666666668</v>
      </c>
      <c r="P53" s="65">
        <v>7.0414166666666667</v>
      </c>
    </row>
    <row r="54" spans="1:16" ht="15.5" thickBot="1" x14ac:dyDescent="0.4">
      <c r="A54" s="52" t="s">
        <v>69</v>
      </c>
      <c r="B54" s="53">
        <v>2023</v>
      </c>
      <c r="C54" s="53" t="s">
        <v>58</v>
      </c>
      <c r="D54" s="66">
        <v>77.334725964162175</v>
      </c>
      <c r="E54" s="62">
        <v>63.672348926444378</v>
      </c>
      <c r="F54" s="66">
        <v>55.671522498485096</v>
      </c>
      <c r="G54" s="62">
        <v>12.565621596906579</v>
      </c>
      <c r="H54" s="66">
        <v>7.3197763254410537</v>
      </c>
      <c r="I54" s="67">
        <v>402.03683333334254</v>
      </c>
      <c r="J54" s="64">
        <v>310.9140833333359</v>
      </c>
      <c r="K54" s="67">
        <v>197.96630000145768</v>
      </c>
      <c r="L54" s="64">
        <v>173.09060385387679</v>
      </c>
      <c r="M54" s="67">
        <v>24.875696147580033</v>
      </c>
      <c r="N54" s="64">
        <v>112.94778333187604</v>
      </c>
      <c r="O54" s="67">
        <v>14.490690359858311</v>
      </c>
      <c r="P54" s="65">
        <v>8.8794791099229737</v>
      </c>
    </row>
    <row r="55" spans="1:16" ht="15.5" thickBot="1" x14ac:dyDescent="0.4">
      <c r="A55" s="52" t="s">
        <v>69</v>
      </c>
      <c r="B55" s="53">
        <v>2024</v>
      </c>
      <c r="C55" s="53" t="s">
        <v>58</v>
      </c>
      <c r="D55" s="66">
        <v>77.680048794725593</v>
      </c>
      <c r="E55" s="62">
        <v>66.017796001017061</v>
      </c>
      <c r="F55" s="66">
        <v>58.337140681111102</v>
      </c>
      <c r="G55" s="62">
        <v>11.634219536484476</v>
      </c>
      <c r="H55" s="66">
        <v>6.5308575411666068</v>
      </c>
      <c r="I55" s="67">
        <v>403.45891666665415</v>
      </c>
      <c r="J55" s="64">
        <v>313.40708333332827</v>
      </c>
      <c r="K55" s="67">
        <v>206.90444892773417</v>
      </c>
      <c r="L55" s="64">
        <v>182.83273110873083</v>
      </c>
      <c r="M55" s="67">
        <v>24.071717819005993</v>
      </c>
      <c r="N55" s="64">
        <v>106.50263440559925</v>
      </c>
      <c r="O55" s="67">
        <v>13.512634805806139</v>
      </c>
      <c r="P55" s="65">
        <v>6.7710608405146537</v>
      </c>
    </row>
    <row r="56" spans="1:16" ht="15.5" thickBot="1" x14ac:dyDescent="0.4">
      <c r="A56" s="52" t="s">
        <v>69</v>
      </c>
      <c r="B56" s="53">
        <v>2025</v>
      </c>
      <c r="C56" s="53" t="s">
        <v>58</v>
      </c>
      <c r="D56" s="66">
        <v>78.00407025818221</v>
      </c>
      <c r="E56" s="62">
        <v>63.11216578321541</v>
      </c>
      <c r="F56" s="66">
        <v>56.747155437724075</v>
      </c>
      <c r="G56" s="62">
        <v>10.085235178514816</v>
      </c>
      <c r="H56" s="66">
        <v>5.6677331057152109</v>
      </c>
      <c r="I56" s="67">
        <v>404.68358333333475</v>
      </c>
      <c r="J56" s="64">
        <v>315.66966666666377</v>
      </c>
      <c r="K56" s="67">
        <v>199.22596335398833</v>
      </c>
      <c r="L56" s="64">
        <v>179.13355641307717</v>
      </c>
      <c r="M56" s="67">
        <v>20.092406940911467</v>
      </c>
      <c r="N56" s="64">
        <v>116.44370331268061</v>
      </c>
      <c r="O56" s="67">
        <v>11.29159588019405</v>
      </c>
      <c r="P56" s="65">
        <v>6.1590736178711536</v>
      </c>
    </row>
    <row r="57" spans="1:16" ht="15.5" thickBot="1" x14ac:dyDescent="0.4">
      <c r="A57" s="52" t="s">
        <v>70</v>
      </c>
      <c r="B57" s="53">
        <v>2021</v>
      </c>
      <c r="C57" s="53" t="s">
        <v>58</v>
      </c>
      <c r="D57" s="61">
        <v>75.995507021021652</v>
      </c>
      <c r="E57" s="62">
        <v>70.283624337816548</v>
      </c>
      <c r="F57" s="61">
        <v>61.668026478579463</v>
      </c>
      <c r="G57" s="62">
        <v>12.258328935665631</v>
      </c>
      <c r="H57" s="61">
        <v>15.300313836875548</v>
      </c>
      <c r="I57" s="63">
        <v>926.55675000000008</v>
      </c>
      <c r="J57" s="64">
        <v>704.14150000000006</v>
      </c>
      <c r="K57" s="63">
        <v>494.8961666666666</v>
      </c>
      <c r="L57" s="64">
        <v>434.23016666666666</v>
      </c>
      <c r="M57" s="63">
        <v>60.665999999999997</v>
      </c>
      <c r="N57" s="64">
        <v>209.24533333333332</v>
      </c>
      <c r="O57" s="63">
        <v>75.720666666666659</v>
      </c>
      <c r="P57" s="65">
        <v>19.055</v>
      </c>
    </row>
    <row r="58" spans="1:16" ht="15.5" thickBot="1" x14ac:dyDescent="0.4">
      <c r="A58" s="52" t="s">
        <v>70</v>
      </c>
      <c r="B58" s="53">
        <v>2022</v>
      </c>
      <c r="C58" s="53" t="s">
        <v>58</v>
      </c>
      <c r="D58" s="61">
        <v>76.284136229635678</v>
      </c>
      <c r="E58" s="62">
        <v>66.779616836742022</v>
      </c>
      <c r="F58" s="61">
        <v>59.520157780662885</v>
      </c>
      <c r="G58" s="62">
        <v>10.87075326497717</v>
      </c>
      <c r="H58" s="61">
        <v>14.940050054326658</v>
      </c>
      <c r="I58" s="63">
        <v>935.40341666666666</v>
      </c>
      <c r="J58" s="64">
        <v>713.5644166666666</v>
      </c>
      <c r="K58" s="63">
        <v>476.51558333333332</v>
      </c>
      <c r="L58" s="64">
        <v>424.71466666666669</v>
      </c>
      <c r="M58" s="63">
        <v>51.800833333333337</v>
      </c>
      <c r="N58" s="64">
        <v>237.04883333333331</v>
      </c>
      <c r="O58" s="63">
        <v>71.191666666666663</v>
      </c>
      <c r="P58" s="65">
        <v>22.277749999999997</v>
      </c>
    </row>
    <row r="59" spans="1:16" ht="15.5" thickBot="1" x14ac:dyDescent="0.4">
      <c r="A59" s="52" t="s">
        <v>70</v>
      </c>
      <c r="B59" s="53">
        <v>2023</v>
      </c>
      <c r="C59" s="53" t="s">
        <v>58</v>
      </c>
      <c r="D59" s="66">
        <v>76.579161991339859</v>
      </c>
      <c r="E59" s="62">
        <v>65.378360687856159</v>
      </c>
      <c r="F59" s="66">
        <v>58.222601706704843</v>
      </c>
      <c r="G59" s="62">
        <v>10.945148984869775</v>
      </c>
      <c r="H59" s="66">
        <v>11.907439144490576</v>
      </c>
      <c r="I59" s="67">
        <v>943.41308333334268</v>
      </c>
      <c r="J59" s="64">
        <v>722.45783333333452</v>
      </c>
      <c r="K59" s="67">
        <v>472.33108809433821</v>
      </c>
      <c r="L59" s="64">
        <v>420.63374680055693</v>
      </c>
      <c r="M59" s="67">
        <v>51.697341293781818</v>
      </c>
      <c r="N59" s="64">
        <v>250.12674523899548</v>
      </c>
      <c r="O59" s="67">
        <v>56.242536875343497</v>
      </c>
      <c r="P59" s="65">
        <v>22.370312331691274</v>
      </c>
    </row>
    <row r="60" spans="1:16" ht="15.5" thickBot="1" x14ac:dyDescent="0.4">
      <c r="A60" s="52" t="s">
        <v>70</v>
      </c>
      <c r="B60" s="53">
        <v>2024</v>
      </c>
      <c r="C60" s="53" t="s">
        <v>58</v>
      </c>
      <c r="D60" s="66">
        <v>76.98185494057698</v>
      </c>
      <c r="E60" s="62">
        <v>63.117791904123962</v>
      </c>
      <c r="F60" s="66">
        <v>55.296674217846729</v>
      </c>
      <c r="G60" s="62">
        <v>12.391304338018356</v>
      </c>
      <c r="H60" s="66">
        <v>10.045913923166907</v>
      </c>
      <c r="I60" s="67">
        <v>950.01066666665622</v>
      </c>
      <c r="J60" s="64">
        <v>731.33583333333365</v>
      </c>
      <c r="K60" s="67">
        <v>461.60302940362442</v>
      </c>
      <c r="L60" s="64">
        <v>404.40439319670804</v>
      </c>
      <c r="M60" s="67">
        <v>57.198636206915467</v>
      </c>
      <c r="N60" s="64">
        <v>269.73280392970713</v>
      </c>
      <c r="O60" s="67">
        <v>46.372243000618937</v>
      </c>
      <c r="P60" s="65">
        <v>26.707804823323695</v>
      </c>
    </row>
    <row r="61" spans="1:16" ht="15.5" thickBot="1" x14ac:dyDescent="0.4">
      <c r="A61" s="52" t="s">
        <v>70</v>
      </c>
      <c r="B61" s="53">
        <v>2025</v>
      </c>
      <c r="C61" s="53" t="s">
        <v>58</v>
      </c>
      <c r="D61" s="66">
        <v>77.325059358312132</v>
      </c>
      <c r="E61" s="62">
        <v>63.548265499663948</v>
      </c>
      <c r="F61" s="66">
        <v>56.648821411220474</v>
      </c>
      <c r="G61" s="62">
        <v>10.857014010051961</v>
      </c>
      <c r="H61" s="66">
        <v>9.0934733826995249</v>
      </c>
      <c r="I61" s="67">
        <v>956.02308333334543</v>
      </c>
      <c r="J61" s="64">
        <v>739.24541666667517</v>
      </c>
      <c r="K61" s="67">
        <v>469.77764007743571</v>
      </c>
      <c r="L61" s="64">
        <v>418.7738158781375</v>
      </c>
      <c r="M61" s="67">
        <v>51.00382419929867</v>
      </c>
      <c r="N61" s="64">
        <v>269.46777658922713</v>
      </c>
      <c r="O61" s="67">
        <v>42.719104658315601</v>
      </c>
      <c r="P61" s="65">
        <v>24.575374647646207</v>
      </c>
    </row>
    <row r="62" spans="1:16" ht="15.5" thickBot="1" x14ac:dyDescent="0.4">
      <c r="A62" s="52" t="s">
        <v>71</v>
      </c>
      <c r="B62" s="53">
        <v>2021</v>
      </c>
      <c r="C62" s="53" t="s">
        <v>58</v>
      </c>
      <c r="D62" s="61">
        <v>77.768793503002769</v>
      </c>
      <c r="E62" s="62">
        <v>64.228218724607501</v>
      </c>
      <c r="F62" s="61">
        <v>55.77393652719914</v>
      </c>
      <c r="G62" s="62">
        <v>13.162911157617987</v>
      </c>
      <c r="H62" s="61">
        <v>6.2957997785557742</v>
      </c>
      <c r="I62" s="63">
        <v>506.13125000000008</v>
      </c>
      <c r="J62" s="64">
        <v>393.61216666666672</v>
      </c>
      <c r="K62" s="63">
        <v>252.81008333333332</v>
      </c>
      <c r="L62" s="64">
        <v>219.53299999999999</v>
      </c>
      <c r="M62" s="63">
        <v>33.277166666666666</v>
      </c>
      <c r="N62" s="64">
        <v>140.80208333333331</v>
      </c>
      <c r="O62" s="63">
        <v>15.916416666666668</v>
      </c>
      <c r="P62" s="65">
        <v>10.435583333333332</v>
      </c>
    </row>
    <row r="63" spans="1:16" ht="15.5" thickBot="1" x14ac:dyDescent="0.4">
      <c r="A63" s="52" t="s">
        <v>71</v>
      </c>
      <c r="B63" s="53">
        <v>2022</v>
      </c>
      <c r="C63" s="53" t="s">
        <v>58</v>
      </c>
      <c r="D63" s="61">
        <v>78.110283034763341</v>
      </c>
      <c r="E63" s="62">
        <v>66.166154312240295</v>
      </c>
      <c r="F63" s="61">
        <v>59.169707561497709</v>
      </c>
      <c r="G63" s="62">
        <v>10.574025196231918</v>
      </c>
      <c r="H63" s="61">
        <v>6.4838826267044904</v>
      </c>
      <c r="I63" s="63">
        <v>509.91675000000004</v>
      </c>
      <c r="J63" s="64">
        <v>398.29741666666661</v>
      </c>
      <c r="K63" s="63">
        <v>263.5380833333333</v>
      </c>
      <c r="L63" s="64">
        <v>235.67141666666666</v>
      </c>
      <c r="M63" s="63">
        <v>27.866583333333335</v>
      </c>
      <c r="N63" s="64">
        <v>134.75933333333333</v>
      </c>
      <c r="O63" s="63">
        <v>17.087499999999999</v>
      </c>
      <c r="P63" s="65">
        <v>9.0782499999999988</v>
      </c>
    </row>
    <row r="64" spans="1:16" ht="15.5" thickBot="1" x14ac:dyDescent="0.4">
      <c r="A64" s="52" t="s">
        <v>71</v>
      </c>
      <c r="B64" s="53">
        <v>2023</v>
      </c>
      <c r="C64" s="53" t="s">
        <v>58</v>
      </c>
      <c r="D64" s="66">
        <v>78.445176417137176</v>
      </c>
      <c r="E64" s="62">
        <v>66.877591045878091</v>
      </c>
      <c r="F64" s="66">
        <v>59.564651348868978</v>
      </c>
      <c r="G64" s="62">
        <v>10.934813265018189</v>
      </c>
      <c r="H64" s="66">
        <v>7.6092973056385684</v>
      </c>
      <c r="I64" s="67">
        <v>513.57916666666893</v>
      </c>
      <c r="J64" s="64">
        <v>402.8780833333314</v>
      </c>
      <c r="K64" s="67">
        <v>269.43515698513733</v>
      </c>
      <c r="L64" s="64">
        <v>239.97292569850467</v>
      </c>
      <c r="M64" s="67">
        <v>29.462231286633372</v>
      </c>
      <c r="N64" s="64">
        <v>133.44292634819416</v>
      </c>
      <c r="O64" s="67">
        <v>20.502122140913102</v>
      </c>
      <c r="P64" s="65">
        <v>11.583338756648551</v>
      </c>
    </row>
    <row r="65" spans="1:16" ht="15.5" thickBot="1" x14ac:dyDescent="0.4">
      <c r="A65" s="52" t="s">
        <v>71</v>
      </c>
      <c r="B65" s="53">
        <v>2024</v>
      </c>
      <c r="C65" s="53" t="s">
        <v>58</v>
      </c>
      <c r="D65" s="66">
        <v>78.841410761748591</v>
      </c>
      <c r="E65" s="62">
        <v>66.660852199486953</v>
      </c>
      <c r="F65" s="66">
        <v>60.313621093110257</v>
      </c>
      <c r="G65" s="62">
        <v>9.5216771117506394</v>
      </c>
      <c r="H65" s="66">
        <v>7.9652782363172427</v>
      </c>
      <c r="I65" s="67">
        <v>516.98075000000244</v>
      </c>
      <c r="J65" s="64">
        <v>407.59491666667049</v>
      </c>
      <c r="K65" s="67">
        <v>271.70624497179119</v>
      </c>
      <c r="L65" s="64">
        <v>245.83525363311412</v>
      </c>
      <c r="M65" s="67">
        <v>25.870991338676166</v>
      </c>
      <c r="N65" s="64">
        <v>135.88867169487617</v>
      </c>
      <c r="O65" s="67">
        <v>21.642158397452896</v>
      </c>
      <c r="P65" s="65">
        <v>9.0042941792250808</v>
      </c>
    </row>
    <row r="66" spans="1:16" ht="15.5" thickBot="1" x14ac:dyDescent="0.4">
      <c r="A66" s="52" t="s">
        <v>71</v>
      </c>
      <c r="B66" s="53">
        <v>2025</v>
      </c>
      <c r="C66" s="53" t="s">
        <v>58</v>
      </c>
      <c r="D66" s="66">
        <v>79.224561216877817</v>
      </c>
      <c r="E66" s="62">
        <v>66.564490179281933</v>
      </c>
      <c r="F66" s="66">
        <v>61.468431848270356</v>
      </c>
      <c r="G66" s="62">
        <v>7.6558211702455097</v>
      </c>
      <c r="H66" s="66">
        <v>7.4349484772124956</v>
      </c>
      <c r="I66" s="67">
        <v>520.15066666666132</v>
      </c>
      <c r="J66" s="64">
        <v>412.0870833333272</v>
      </c>
      <c r="K66" s="67">
        <v>274.30366611550193</v>
      </c>
      <c r="L66" s="64">
        <v>253.30346797427131</v>
      </c>
      <c r="M66" s="67">
        <v>21.000198141230157</v>
      </c>
      <c r="N66" s="64">
        <v>137.78341721783144</v>
      </c>
      <c r="O66" s="67">
        <v>20.394336246792559</v>
      </c>
      <c r="P66" s="65">
        <v>8.8882708775427144</v>
      </c>
    </row>
    <row r="67" spans="1:16" ht="15.5" thickBot="1" x14ac:dyDescent="0.4">
      <c r="A67" s="52" t="s">
        <v>72</v>
      </c>
      <c r="B67" s="53">
        <v>2021</v>
      </c>
      <c r="C67" s="53" t="s">
        <v>73</v>
      </c>
      <c r="D67" s="61">
        <v>79.325432726529172</v>
      </c>
      <c r="E67" s="62">
        <v>54.690863638823039</v>
      </c>
      <c r="F67" s="61">
        <v>43.685257789431382</v>
      </c>
      <c r="G67" s="62">
        <v>20.123298695870627</v>
      </c>
      <c r="H67" s="61">
        <v>4.3114525946972222</v>
      </c>
      <c r="I67" s="63">
        <v>172.79966666666667</v>
      </c>
      <c r="J67" s="64">
        <v>137.07408333333333</v>
      </c>
      <c r="K67" s="63">
        <v>74.966999999999999</v>
      </c>
      <c r="L67" s="64">
        <v>59.881166666666665</v>
      </c>
      <c r="M67" s="63">
        <v>15.085833333333333</v>
      </c>
      <c r="N67" s="64">
        <v>62.107083333333343</v>
      </c>
      <c r="O67" s="63">
        <v>3.2321666666666666</v>
      </c>
      <c r="P67" s="65">
        <v>3.2259166666666665</v>
      </c>
    </row>
    <row r="68" spans="1:16" ht="15.5" thickBot="1" x14ac:dyDescent="0.4">
      <c r="A68" s="52" t="s">
        <v>72</v>
      </c>
      <c r="B68" s="53">
        <v>2022</v>
      </c>
      <c r="C68" s="53" t="s">
        <v>73</v>
      </c>
      <c r="D68" s="61">
        <v>79.56296538266632</v>
      </c>
      <c r="E68" s="62">
        <v>61.412160754770603</v>
      </c>
      <c r="F68" s="61">
        <v>53.148971112157284</v>
      </c>
      <c r="G68" s="62">
        <v>13.455396686291692</v>
      </c>
      <c r="H68" s="61">
        <v>4.7299059135832238</v>
      </c>
      <c r="I68" s="63">
        <v>173.98316666666665</v>
      </c>
      <c r="J68" s="64">
        <v>138.42616666666663</v>
      </c>
      <c r="K68" s="63">
        <v>85.010499999999993</v>
      </c>
      <c r="L68" s="64">
        <v>73.572083333333339</v>
      </c>
      <c r="M68" s="63">
        <v>11.438499999999998</v>
      </c>
      <c r="N68" s="64">
        <v>53.41566666666666</v>
      </c>
      <c r="O68" s="63">
        <v>4.0209166666666665</v>
      </c>
      <c r="P68" s="65">
        <v>3.3937499999999994</v>
      </c>
    </row>
    <row r="69" spans="1:16" ht="15.5" thickBot="1" x14ac:dyDescent="0.4">
      <c r="A69" s="52" t="s">
        <v>72</v>
      </c>
      <c r="B69" s="53">
        <v>2023</v>
      </c>
      <c r="C69" s="53" t="s">
        <v>73</v>
      </c>
      <c r="D69" s="66">
        <v>79.794815546605804</v>
      </c>
      <c r="E69" s="62">
        <v>63.034043794907355</v>
      </c>
      <c r="F69" s="66">
        <v>56.582056751500218</v>
      </c>
      <c r="G69" s="62">
        <v>10.235718121464423</v>
      </c>
      <c r="H69" s="66">
        <v>8.1780316799737633</v>
      </c>
      <c r="I69" s="67">
        <v>175.20008333333388</v>
      </c>
      <c r="J69" s="64">
        <v>139.80058333333341</v>
      </c>
      <c r="K69" s="67">
        <v>88.121960923869338</v>
      </c>
      <c r="L69" s="64">
        <v>79.102045400595074</v>
      </c>
      <c r="M69" s="67">
        <v>9.0199155232742907</v>
      </c>
      <c r="N69" s="64">
        <v>51.678622409464026</v>
      </c>
      <c r="O69" s="67">
        <v>7.2066418813681343</v>
      </c>
      <c r="P69" s="65">
        <v>4.2454024318541093</v>
      </c>
    </row>
    <row r="70" spans="1:16" ht="15.5" thickBot="1" x14ac:dyDescent="0.4">
      <c r="A70" s="52" t="s">
        <v>72</v>
      </c>
      <c r="B70" s="53">
        <v>2024</v>
      </c>
      <c r="C70" s="53" t="s">
        <v>73</v>
      </c>
      <c r="D70" s="66">
        <v>80.068791736334916</v>
      </c>
      <c r="E70" s="62">
        <v>62.67222944481243</v>
      </c>
      <c r="F70" s="66">
        <v>55.573039184866566</v>
      </c>
      <c r="G70" s="62">
        <v>11.327489580049534</v>
      </c>
      <c r="H70" s="66">
        <v>6.4082202776498978</v>
      </c>
      <c r="I70" s="67">
        <v>177.12883333333201</v>
      </c>
      <c r="J70" s="64">
        <v>141.82491666666539</v>
      </c>
      <c r="K70" s="67">
        <v>88.88483718324656</v>
      </c>
      <c r="L70" s="64">
        <v>78.816416513070322</v>
      </c>
      <c r="M70" s="67">
        <v>10.068420670176247</v>
      </c>
      <c r="N70" s="64">
        <v>52.940079483420575</v>
      </c>
      <c r="O70" s="67">
        <v>5.6959361601329022</v>
      </c>
      <c r="P70" s="65">
        <v>3.7117712947204042</v>
      </c>
    </row>
    <row r="71" spans="1:16" ht="15.5" thickBot="1" x14ac:dyDescent="0.4">
      <c r="A71" s="52" t="s">
        <v>72</v>
      </c>
      <c r="B71" s="53">
        <v>2025</v>
      </c>
      <c r="C71" s="53" t="s">
        <v>73</v>
      </c>
      <c r="D71" s="66">
        <v>80.328283532813572</v>
      </c>
      <c r="E71" s="62">
        <v>61.499243835911855</v>
      </c>
      <c r="F71" s="66">
        <v>55.093338663992661</v>
      </c>
      <c r="G71" s="62">
        <v>10.416234041854013</v>
      </c>
      <c r="H71" s="66">
        <v>4.6653121323037006</v>
      </c>
      <c r="I71" s="67">
        <v>179.21500000000168</v>
      </c>
      <c r="J71" s="64">
        <v>143.96033333333318</v>
      </c>
      <c r="K71" s="67">
        <v>88.534516423658062</v>
      </c>
      <c r="L71" s="64">
        <v>79.312553985145968</v>
      </c>
      <c r="M71" s="67">
        <v>9.2219624385119019</v>
      </c>
      <c r="N71" s="64">
        <v>55.425816909675341</v>
      </c>
      <c r="O71" s="67">
        <v>4.1304115359893316</v>
      </c>
      <c r="P71" s="65">
        <v>2.5387634492524236</v>
      </c>
    </row>
    <row r="72" spans="1:16" ht="15.5" thickBot="1" x14ac:dyDescent="0.4">
      <c r="A72" s="52" t="s">
        <v>74</v>
      </c>
      <c r="B72" s="53">
        <v>2021</v>
      </c>
      <c r="C72" s="53" t="s">
        <v>73</v>
      </c>
      <c r="D72" s="61">
        <v>74.874230222003831</v>
      </c>
      <c r="E72" s="62">
        <v>58.474817674322679</v>
      </c>
      <c r="F72" s="61">
        <v>49.341334292948488</v>
      </c>
      <c r="G72" s="62">
        <v>15.619762447108041</v>
      </c>
      <c r="H72" s="61">
        <v>8.6944457119742129</v>
      </c>
      <c r="I72" s="63">
        <v>154.33291666666668</v>
      </c>
      <c r="J72" s="64">
        <v>115.55558333333333</v>
      </c>
      <c r="K72" s="63">
        <v>67.570916666666662</v>
      </c>
      <c r="L72" s="64">
        <v>57.016666666666673</v>
      </c>
      <c r="M72" s="63">
        <v>10.554416666666667</v>
      </c>
      <c r="N72" s="64">
        <v>47.984666666666669</v>
      </c>
      <c r="O72" s="63">
        <v>5.8749166666666675</v>
      </c>
      <c r="P72" s="65">
        <v>3.4050833333333337</v>
      </c>
    </row>
    <row r="73" spans="1:16" ht="15.5" thickBot="1" x14ac:dyDescent="0.4">
      <c r="A73" s="52" t="s">
        <v>74</v>
      </c>
      <c r="B73" s="53">
        <v>2022</v>
      </c>
      <c r="C73" s="53" t="s">
        <v>73</v>
      </c>
      <c r="D73" s="61">
        <v>75.252774892361842</v>
      </c>
      <c r="E73" s="62">
        <v>64.194809155973587</v>
      </c>
      <c r="F73" s="61">
        <v>54.782769064896186</v>
      </c>
      <c r="G73" s="62">
        <v>14.661905035513342</v>
      </c>
      <c r="H73" s="61">
        <v>11.882825863082475</v>
      </c>
      <c r="I73" s="63">
        <v>156.11716666666663</v>
      </c>
      <c r="J73" s="64">
        <v>117.4825</v>
      </c>
      <c r="K73" s="63">
        <v>75.417666666666676</v>
      </c>
      <c r="L73" s="64">
        <v>64.360166666666657</v>
      </c>
      <c r="M73" s="63">
        <v>11.057666666666668</v>
      </c>
      <c r="N73" s="64">
        <v>42.064833333333333</v>
      </c>
      <c r="O73" s="63">
        <v>8.9617499999999986</v>
      </c>
      <c r="P73" s="65">
        <v>5.0959166666666667</v>
      </c>
    </row>
    <row r="74" spans="1:16" ht="15.5" thickBot="1" x14ac:dyDescent="0.4">
      <c r="A74" s="52" t="s">
        <v>74</v>
      </c>
      <c r="B74" s="53">
        <v>2023</v>
      </c>
      <c r="C74" s="53" t="s">
        <v>73</v>
      </c>
      <c r="D74" s="66">
        <v>75.633276575402263</v>
      </c>
      <c r="E74" s="62">
        <v>61.688529648753423</v>
      </c>
      <c r="F74" s="66">
        <v>52.929660704339788</v>
      </c>
      <c r="G74" s="62">
        <v>14.198537384965457</v>
      </c>
      <c r="H74" s="66">
        <v>9.0945635103044147</v>
      </c>
      <c r="I74" s="67">
        <v>157.93191666666581</v>
      </c>
      <c r="J74" s="64">
        <v>119.44908333333318</v>
      </c>
      <c r="K74" s="67">
        <v>73.686383187247415</v>
      </c>
      <c r="L74" s="64">
        <v>63.223994522777339</v>
      </c>
      <c r="M74" s="67">
        <v>10.462388664470227</v>
      </c>
      <c r="N74" s="64">
        <v>45.762700146085969</v>
      </c>
      <c r="O74" s="67">
        <v>6.7014549174104916</v>
      </c>
      <c r="P74" s="65">
        <v>3.6206848562971614</v>
      </c>
    </row>
    <row r="75" spans="1:16" ht="15.5" thickBot="1" x14ac:dyDescent="0.4">
      <c r="A75" s="52" t="s">
        <v>74</v>
      </c>
      <c r="B75" s="53">
        <v>2024</v>
      </c>
      <c r="C75" s="53" t="s">
        <v>73</v>
      </c>
      <c r="D75" s="66">
        <v>76.172201101168483</v>
      </c>
      <c r="E75" s="62">
        <v>62.53274101028795</v>
      </c>
      <c r="F75" s="66">
        <v>53.178865774614401</v>
      </c>
      <c r="G75" s="62">
        <v>14.958364345702266</v>
      </c>
      <c r="H75" s="66">
        <v>8.4247684013168609</v>
      </c>
      <c r="I75" s="67">
        <v>159.81508333333352</v>
      </c>
      <c r="J75" s="64">
        <v>121.73466666666678</v>
      </c>
      <c r="K75" s="67">
        <v>76.12402382640407</v>
      </c>
      <c r="L75" s="64">
        <v>64.737114987840997</v>
      </c>
      <c r="M75" s="67">
        <v>11.386908838562725</v>
      </c>
      <c r="N75" s="64">
        <v>45.61064284026267</v>
      </c>
      <c r="O75" s="67">
        <v>6.4132727051378087</v>
      </c>
      <c r="P75" s="65">
        <v>2.9615040669214134</v>
      </c>
    </row>
    <row r="76" spans="1:16" ht="15.5" thickBot="1" x14ac:dyDescent="0.4">
      <c r="A76" s="52" t="s">
        <v>74</v>
      </c>
      <c r="B76" s="53">
        <v>2025</v>
      </c>
      <c r="C76" s="53" t="s">
        <v>73</v>
      </c>
      <c r="D76" s="66">
        <v>76.567044418500814</v>
      </c>
      <c r="E76" s="62">
        <v>61.344212603101987</v>
      </c>
      <c r="F76" s="66">
        <v>54.766937414112796</v>
      </c>
      <c r="G76" s="62">
        <v>10.721916395836981</v>
      </c>
      <c r="H76" s="66">
        <v>7.7053673804067317</v>
      </c>
      <c r="I76" s="67">
        <v>161.59933333333208</v>
      </c>
      <c r="J76" s="64">
        <v>123.73183333333358</v>
      </c>
      <c r="K76" s="67">
        <v>75.902318897715972</v>
      </c>
      <c r="L76" s="64">
        <v>67.764135723001147</v>
      </c>
      <c r="M76" s="67">
        <v>8.1381831747146816</v>
      </c>
      <c r="N76" s="64">
        <v>47.829514435617043</v>
      </c>
      <c r="O76" s="67">
        <v>5.8485525213169005</v>
      </c>
      <c r="P76" s="65">
        <v>2.7015434323467011</v>
      </c>
    </row>
    <row r="77" spans="1:16" ht="15.5" thickBot="1" x14ac:dyDescent="0.4">
      <c r="A77" s="52" t="s">
        <v>75</v>
      </c>
      <c r="B77" s="53">
        <v>2021</v>
      </c>
      <c r="C77" s="53" t="s">
        <v>73</v>
      </c>
      <c r="D77" s="61">
        <v>81.22494946953455</v>
      </c>
      <c r="E77" s="62">
        <v>61.568204298174635</v>
      </c>
      <c r="F77" s="61">
        <v>51.100071783570243</v>
      </c>
      <c r="G77" s="62">
        <v>17.002559577001435</v>
      </c>
      <c r="H77" s="61">
        <v>9.6612273592542071</v>
      </c>
      <c r="I77" s="63">
        <v>269.26825000000002</v>
      </c>
      <c r="J77" s="64">
        <v>218.71299999999999</v>
      </c>
      <c r="K77" s="63">
        <v>134.65766666666667</v>
      </c>
      <c r="L77" s="64">
        <v>111.76249999999997</v>
      </c>
      <c r="M77" s="63">
        <v>22.895250000000001</v>
      </c>
      <c r="N77" s="64">
        <v>84.055333333333323</v>
      </c>
      <c r="O77" s="63">
        <v>13.009583333333333</v>
      </c>
      <c r="P77" s="65">
        <v>7.4065833333333329</v>
      </c>
    </row>
    <row r="78" spans="1:16" ht="15.5" thickBot="1" x14ac:dyDescent="0.4">
      <c r="A78" s="52" t="s">
        <v>75</v>
      </c>
      <c r="B78" s="53">
        <v>2022</v>
      </c>
      <c r="C78" s="53" t="s">
        <v>73</v>
      </c>
      <c r="D78" s="61">
        <v>81.456523556501907</v>
      </c>
      <c r="E78" s="62">
        <v>60.612220025816058</v>
      </c>
      <c r="F78" s="61">
        <v>52.958488678027194</v>
      </c>
      <c r="G78" s="62">
        <v>12.627435649549085</v>
      </c>
      <c r="H78" s="61">
        <v>10.476911402459789</v>
      </c>
      <c r="I78" s="63">
        <v>271.13533333333334</v>
      </c>
      <c r="J78" s="64">
        <v>220.85741666666664</v>
      </c>
      <c r="K78" s="63">
        <v>133.86658333333332</v>
      </c>
      <c r="L78" s="64">
        <v>116.96274999999999</v>
      </c>
      <c r="M78" s="63">
        <v>16.903916666666664</v>
      </c>
      <c r="N78" s="64">
        <v>86.990833333333342</v>
      </c>
      <c r="O78" s="63">
        <v>14.025083333333335</v>
      </c>
      <c r="P78" s="65">
        <v>7.9819166666666668</v>
      </c>
    </row>
    <row r="79" spans="1:16" ht="15.5" thickBot="1" x14ac:dyDescent="0.4">
      <c r="A79" s="52" t="s">
        <v>75</v>
      </c>
      <c r="B79" s="53">
        <v>2023</v>
      </c>
      <c r="C79" s="53" t="s">
        <v>73</v>
      </c>
      <c r="D79" s="66">
        <v>81.676085927103145</v>
      </c>
      <c r="E79" s="62">
        <v>64.358788978015951</v>
      </c>
      <c r="F79" s="66">
        <v>57.902926296072899</v>
      </c>
      <c r="G79" s="62">
        <v>10.03105059069437</v>
      </c>
      <c r="H79" s="66">
        <v>13.083833774102866</v>
      </c>
      <c r="I79" s="67">
        <v>272.94841666666667</v>
      </c>
      <c r="J79" s="64">
        <v>222.93358333333418</v>
      </c>
      <c r="K79" s="67">
        <v>143.47735445862992</v>
      </c>
      <c r="L79" s="64">
        <v>129.08506844669475</v>
      </c>
      <c r="M79" s="67">
        <v>14.392286011935049</v>
      </c>
      <c r="N79" s="64">
        <v>79.456228874704351</v>
      </c>
      <c r="O79" s="67">
        <v>18.772338560847505</v>
      </c>
      <c r="P79" s="65">
        <v>8.3385555823123187</v>
      </c>
    </row>
    <row r="80" spans="1:16" ht="15.5" thickBot="1" x14ac:dyDescent="0.4">
      <c r="A80" s="52" t="s">
        <v>75</v>
      </c>
      <c r="B80" s="53">
        <v>2024</v>
      </c>
      <c r="C80" s="53" t="s">
        <v>73</v>
      </c>
      <c r="D80" s="66">
        <v>81.887803309038915</v>
      </c>
      <c r="E80" s="62">
        <v>64.356100951018604</v>
      </c>
      <c r="F80" s="66">
        <v>56.242982453666897</v>
      </c>
      <c r="G80" s="62">
        <v>12.606603534801723</v>
      </c>
      <c r="H80" s="66">
        <v>10.051201336273634</v>
      </c>
      <c r="I80" s="67">
        <v>273.85091666666762</v>
      </c>
      <c r="J80" s="64">
        <v>224.25050000000084</v>
      </c>
      <c r="K80" s="67">
        <v>144.31887816316453</v>
      </c>
      <c r="L80" s="64">
        <v>126.12516936726078</v>
      </c>
      <c r="M80" s="67">
        <v>18.193708795903689</v>
      </c>
      <c r="N80" s="64">
        <v>79.931621836835376</v>
      </c>
      <c r="O80" s="67">
        <v>14.505781010431109</v>
      </c>
      <c r="P80" s="65">
        <v>7.3217425890210555</v>
      </c>
    </row>
    <row r="81" spans="1:16" ht="15.5" thickBot="1" x14ac:dyDescent="0.4">
      <c r="A81" s="52" t="s">
        <v>75</v>
      </c>
      <c r="B81" s="53">
        <v>2025</v>
      </c>
      <c r="C81" s="53" t="s">
        <v>73</v>
      </c>
      <c r="D81" s="66">
        <v>82.088426396802106</v>
      </c>
      <c r="E81" s="62">
        <v>60.757596273107005</v>
      </c>
      <c r="F81" s="66">
        <v>54.6735226128108</v>
      </c>
      <c r="G81" s="62">
        <v>10.013683939944565</v>
      </c>
      <c r="H81" s="66">
        <v>8.9864938753030348</v>
      </c>
      <c r="I81" s="67">
        <v>274.31100000000333</v>
      </c>
      <c r="J81" s="64">
        <v>225.17758333333458</v>
      </c>
      <c r="K81" s="67">
        <v>136.81248697920651</v>
      </c>
      <c r="L81" s="64">
        <v>123.11251694273157</v>
      </c>
      <c r="M81" s="67">
        <v>13.69997003647555</v>
      </c>
      <c r="N81" s="64">
        <v>88.365096354126848</v>
      </c>
      <c r="O81" s="67">
        <v>12.294645763036154</v>
      </c>
      <c r="P81" s="65">
        <v>5.9578031222619972</v>
      </c>
    </row>
    <row r="82" spans="1:16" ht="15.5" thickBot="1" x14ac:dyDescent="0.4">
      <c r="A82" s="52" t="s">
        <v>76</v>
      </c>
      <c r="B82" s="53">
        <v>2021</v>
      </c>
      <c r="C82" s="53" t="s">
        <v>73</v>
      </c>
      <c r="D82" s="61">
        <v>73.368941167685023</v>
      </c>
      <c r="E82" s="62">
        <v>59.174589555175949</v>
      </c>
      <c r="F82" s="61">
        <v>49.619679948518566</v>
      </c>
      <c r="G82" s="62">
        <v>16.14686022333338</v>
      </c>
      <c r="H82" s="61">
        <v>8.3842851619862291</v>
      </c>
      <c r="I82" s="63">
        <v>477.61024999999995</v>
      </c>
      <c r="J82" s="64">
        <v>350.41758333333331</v>
      </c>
      <c r="K82" s="63">
        <v>207.35816666666665</v>
      </c>
      <c r="L82" s="64">
        <v>173.87608333333333</v>
      </c>
      <c r="M82" s="63">
        <v>33.481833333333334</v>
      </c>
      <c r="N82" s="64">
        <v>143.05941666666669</v>
      </c>
      <c r="O82" s="63">
        <v>17.385500000000004</v>
      </c>
      <c r="P82" s="65">
        <v>12.110166666666665</v>
      </c>
    </row>
    <row r="83" spans="1:16" ht="15.5" thickBot="1" x14ac:dyDescent="0.4">
      <c r="A83" s="52" t="s">
        <v>76</v>
      </c>
      <c r="B83" s="53">
        <v>2022</v>
      </c>
      <c r="C83" s="53" t="s">
        <v>73</v>
      </c>
      <c r="D83" s="61">
        <v>73.742200352132329</v>
      </c>
      <c r="E83" s="62">
        <v>61.710177907653716</v>
      </c>
      <c r="F83" s="61">
        <v>51.74721401167389</v>
      </c>
      <c r="G83" s="62">
        <v>16.144766120896467</v>
      </c>
      <c r="H83" s="61">
        <v>10.570985466917191</v>
      </c>
      <c r="I83" s="63">
        <v>484.47699999999992</v>
      </c>
      <c r="J83" s="64">
        <v>357.26400000000007</v>
      </c>
      <c r="K83" s="63">
        <v>220.46825000000001</v>
      </c>
      <c r="L83" s="64">
        <v>184.87416666666664</v>
      </c>
      <c r="M83" s="63">
        <v>35.59408333333333</v>
      </c>
      <c r="N83" s="64">
        <v>136.79575000000003</v>
      </c>
      <c r="O83" s="63">
        <v>23.305666666666664</v>
      </c>
      <c r="P83" s="65">
        <v>11.148333333333333</v>
      </c>
    </row>
    <row r="84" spans="1:16" ht="15.5" thickBot="1" x14ac:dyDescent="0.4">
      <c r="A84" s="52" t="s">
        <v>76</v>
      </c>
      <c r="B84" s="53">
        <v>2023</v>
      </c>
      <c r="C84" s="53" t="s">
        <v>73</v>
      </c>
      <c r="D84" s="66">
        <v>74.121848545410217</v>
      </c>
      <c r="E84" s="62">
        <v>58.480600089921793</v>
      </c>
      <c r="F84" s="66">
        <v>50.917874673462258</v>
      </c>
      <c r="G84" s="62">
        <v>12.932024303496778</v>
      </c>
      <c r="H84" s="66">
        <v>8.6688180301155828</v>
      </c>
      <c r="I84" s="67">
        <v>490.69933333332682</v>
      </c>
      <c r="J84" s="64">
        <v>363.7154166666661</v>
      </c>
      <c r="K84" s="67">
        <v>212.70295828622579</v>
      </c>
      <c r="L84" s="64">
        <v>185.19616002639415</v>
      </c>
      <c r="M84" s="67">
        <v>27.506798259831335</v>
      </c>
      <c r="N84" s="64">
        <v>151.01245838044096</v>
      </c>
      <c r="O84" s="67">
        <v>18.438832398505568</v>
      </c>
      <c r="P84" s="65">
        <v>10.907230772069093</v>
      </c>
    </row>
    <row r="85" spans="1:16" ht="15.5" thickBot="1" x14ac:dyDescent="0.4">
      <c r="A85" s="52" t="s">
        <v>76</v>
      </c>
      <c r="B85" s="53">
        <v>2024</v>
      </c>
      <c r="C85" s="53" t="s">
        <v>73</v>
      </c>
      <c r="D85" s="66">
        <v>74.61052023018523</v>
      </c>
      <c r="E85" s="62">
        <v>57.277055159159687</v>
      </c>
      <c r="F85" s="66">
        <v>50.20243420724605</v>
      </c>
      <c r="G85" s="62">
        <v>12.351579410384879</v>
      </c>
      <c r="H85" s="66">
        <v>8.0388824714140856</v>
      </c>
      <c r="I85" s="67">
        <v>496.42608333333106</v>
      </c>
      <c r="J85" s="64">
        <v>370.38608333333116</v>
      </c>
      <c r="K85" s="67">
        <v>212.14624125268327</v>
      </c>
      <c r="L85" s="64">
        <v>185.94282979821111</v>
      </c>
      <c r="M85" s="67">
        <v>26.203411454471855</v>
      </c>
      <c r="N85" s="64">
        <v>158.23984208065193</v>
      </c>
      <c r="O85" s="67">
        <v>17.054187001825792</v>
      </c>
      <c r="P85" s="65">
        <v>15.722217998824776</v>
      </c>
    </row>
    <row r="86" spans="1:16" ht="15.5" thickBot="1" x14ac:dyDescent="0.4">
      <c r="A86" s="52" t="s">
        <v>76</v>
      </c>
      <c r="B86" s="53">
        <v>2025</v>
      </c>
      <c r="C86" s="53" t="s">
        <v>73</v>
      </c>
      <c r="D86" s="66">
        <v>75.035268070529128</v>
      </c>
      <c r="E86" s="62">
        <v>58.537191910498677</v>
      </c>
      <c r="F86" s="66">
        <v>52.869380662353763</v>
      </c>
      <c r="G86" s="62">
        <v>9.682410555003985</v>
      </c>
      <c r="H86" s="66">
        <v>6.7727816253525042</v>
      </c>
      <c r="I86" s="67">
        <v>502.10666666666435</v>
      </c>
      <c r="J86" s="64">
        <v>376.75708333332966</v>
      </c>
      <c r="K86" s="67">
        <v>220.54301690722863</v>
      </c>
      <c r="L86" s="64">
        <v>199.18913655987944</v>
      </c>
      <c r="M86" s="67">
        <v>21.35388034734973</v>
      </c>
      <c r="N86" s="64">
        <v>156.21406642610572</v>
      </c>
      <c r="O86" s="67">
        <v>14.936896925090849</v>
      </c>
      <c r="P86" s="65">
        <v>12.673547653336735</v>
      </c>
    </row>
    <row r="87" spans="1:16" ht="15.5" thickBot="1" x14ac:dyDescent="0.4">
      <c r="A87" s="52" t="s">
        <v>77</v>
      </c>
      <c r="B87" s="53">
        <v>2021</v>
      </c>
      <c r="C87" s="53" t="s">
        <v>73</v>
      </c>
      <c r="D87" s="61">
        <v>69.708008767691538</v>
      </c>
      <c r="E87" s="62">
        <v>52.367095856657727</v>
      </c>
      <c r="F87" s="61">
        <v>39.060304257877462</v>
      </c>
      <c r="G87" s="62">
        <v>25.411000363181468</v>
      </c>
      <c r="H87" s="61">
        <v>3.7952463580969287</v>
      </c>
      <c r="I87" s="63">
        <v>113.14266666666667</v>
      </c>
      <c r="J87" s="64">
        <v>78.869500000000002</v>
      </c>
      <c r="K87" s="63">
        <v>41.301666666666669</v>
      </c>
      <c r="L87" s="64">
        <v>30.806666666666668</v>
      </c>
      <c r="M87" s="63">
        <v>10.495166666666668</v>
      </c>
      <c r="N87" s="64">
        <v>37.56783333333334</v>
      </c>
      <c r="O87" s="63">
        <v>1.5674999999999999</v>
      </c>
      <c r="P87" s="65">
        <v>3.1127500000000001</v>
      </c>
    </row>
    <row r="88" spans="1:16" ht="15.5" thickBot="1" x14ac:dyDescent="0.4">
      <c r="A88" s="52" t="s">
        <v>77</v>
      </c>
      <c r="B88" s="53">
        <v>2022</v>
      </c>
      <c r="C88" s="53" t="s">
        <v>73</v>
      </c>
      <c r="D88" s="61">
        <v>70.152549602949563</v>
      </c>
      <c r="E88" s="62">
        <v>53.735331573452441</v>
      </c>
      <c r="F88" s="61">
        <v>40.931832949684861</v>
      </c>
      <c r="G88" s="62">
        <v>23.827159056059564</v>
      </c>
      <c r="H88" s="61">
        <v>2.973785039654349</v>
      </c>
      <c r="I88" s="63">
        <v>113.89191666666669</v>
      </c>
      <c r="J88" s="64">
        <v>79.898083333333332</v>
      </c>
      <c r="K88" s="63">
        <v>42.933500000000002</v>
      </c>
      <c r="L88" s="64">
        <v>32.703749999999999</v>
      </c>
      <c r="M88" s="63">
        <v>10.229833333333334</v>
      </c>
      <c r="N88" s="64">
        <v>36.96458333333333</v>
      </c>
      <c r="O88" s="63">
        <v>1.2767500000000001</v>
      </c>
      <c r="P88" s="65">
        <v>2.399833333333333</v>
      </c>
    </row>
    <row r="89" spans="1:16" ht="15.5" thickBot="1" x14ac:dyDescent="0.4">
      <c r="A89" s="52" t="s">
        <v>77</v>
      </c>
      <c r="B89" s="53">
        <v>2023</v>
      </c>
      <c r="C89" s="53" t="s">
        <v>73</v>
      </c>
      <c r="D89" s="66">
        <v>70.599887822483538</v>
      </c>
      <c r="E89" s="62">
        <v>56.228412744118891</v>
      </c>
      <c r="F89" s="66">
        <v>41.699400470190582</v>
      </c>
      <c r="G89" s="62">
        <v>25.839271579737002</v>
      </c>
      <c r="H89" s="66">
        <v>3.5681843255281591</v>
      </c>
      <c r="I89" s="67">
        <v>114.55058333333338</v>
      </c>
      <c r="J89" s="64">
        <v>80.872583333333893</v>
      </c>
      <c r="K89" s="67">
        <v>45.473369953498484</v>
      </c>
      <c r="L89" s="64">
        <v>33.723382394755504</v>
      </c>
      <c r="M89" s="67">
        <v>11.749987558742999</v>
      </c>
      <c r="N89" s="64">
        <v>35.399213379834805</v>
      </c>
      <c r="O89" s="67">
        <v>1.6225736589701647</v>
      </c>
      <c r="P89" s="65">
        <v>5.0521256099691936</v>
      </c>
    </row>
    <row r="90" spans="1:16" ht="15.5" thickBot="1" x14ac:dyDescent="0.4">
      <c r="A90" s="52" t="s">
        <v>77</v>
      </c>
      <c r="B90" s="53">
        <v>2024</v>
      </c>
      <c r="C90" s="53" t="s">
        <v>73</v>
      </c>
      <c r="D90" s="66">
        <v>71.164392473027533</v>
      </c>
      <c r="E90" s="62">
        <v>58.678291482577272</v>
      </c>
      <c r="F90" s="66">
        <v>42.454172104958147</v>
      </c>
      <c r="G90" s="62">
        <v>27.649270228729655</v>
      </c>
      <c r="H90" s="66">
        <v>3.7942289375167046</v>
      </c>
      <c r="I90" s="67">
        <v>114.64991666666621</v>
      </c>
      <c r="J90" s="64">
        <v>81.58991666666536</v>
      </c>
      <c r="K90" s="67">
        <v>47.875569122057797</v>
      </c>
      <c r="L90" s="64">
        <v>34.638323641958046</v>
      </c>
      <c r="M90" s="67">
        <v>13.237245480100013</v>
      </c>
      <c r="N90" s="64">
        <v>33.714347544608707</v>
      </c>
      <c r="O90" s="67">
        <v>1.8165086976299289</v>
      </c>
      <c r="P90" s="65">
        <v>5.6841043916240448</v>
      </c>
    </row>
    <row r="91" spans="1:16" ht="15.5" thickBot="1" x14ac:dyDescent="0.4">
      <c r="A91" s="52" t="s">
        <v>77</v>
      </c>
      <c r="B91" s="53">
        <v>2025</v>
      </c>
      <c r="C91" s="53" t="s">
        <v>73</v>
      </c>
      <c r="D91" s="66">
        <v>71.667686317928698</v>
      </c>
      <c r="E91" s="62">
        <v>56.373843044181001</v>
      </c>
      <c r="F91" s="66">
        <v>41.071825476705662</v>
      </c>
      <c r="G91" s="62">
        <v>27.143825471474049</v>
      </c>
      <c r="H91" s="66">
        <v>2.8071343037857188</v>
      </c>
      <c r="I91" s="67">
        <v>114.55441666666759</v>
      </c>
      <c r="J91" s="64">
        <v>82.098500000000371</v>
      </c>
      <c r="K91" s="67">
        <v>46.282079531627154</v>
      </c>
      <c r="L91" s="64">
        <v>33.71935263899335</v>
      </c>
      <c r="M91" s="67">
        <v>12.562726892633689</v>
      </c>
      <c r="N91" s="64">
        <v>35.816420468372925</v>
      </c>
      <c r="O91" s="67">
        <v>1.2992001310376946</v>
      </c>
      <c r="P91" s="65">
        <v>5.7269458192513767</v>
      </c>
    </row>
    <row r="92" spans="1:16" ht="15.5" thickBot="1" x14ac:dyDescent="0.4">
      <c r="A92" s="52" t="s">
        <v>78</v>
      </c>
      <c r="B92" s="53">
        <v>2021</v>
      </c>
      <c r="C92" s="53" t="s">
        <v>73</v>
      </c>
      <c r="D92" s="61">
        <v>75.642670260360717</v>
      </c>
      <c r="E92" s="62">
        <v>58.472540062294328</v>
      </c>
      <c r="F92" s="61">
        <v>48.408919973639023</v>
      </c>
      <c r="G92" s="62">
        <v>17.210957962562507</v>
      </c>
      <c r="H92" s="61">
        <v>5.4279805637308591</v>
      </c>
      <c r="I92" s="63">
        <v>343.19374999999997</v>
      </c>
      <c r="J92" s="64">
        <v>259.60091666666671</v>
      </c>
      <c r="K92" s="63">
        <v>151.79525000000001</v>
      </c>
      <c r="L92" s="64">
        <v>125.67</v>
      </c>
      <c r="M92" s="63">
        <v>26.125416666666666</v>
      </c>
      <c r="N92" s="64">
        <v>107.80566666666665</v>
      </c>
      <c r="O92" s="63">
        <v>8.2394166666666671</v>
      </c>
      <c r="P92" s="65">
        <v>3.9072499999999999</v>
      </c>
    </row>
    <row r="93" spans="1:16" ht="15.5" thickBot="1" x14ac:dyDescent="0.4">
      <c r="A93" s="52" t="s">
        <v>78</v>
      </c>
      <c r="B93" s="53">
        <v>2022</v>
      </c>
      <c r="C93" s="53" t="s">
        <v>73</v>
      </c>
      <c r="D93" s="61">
        <v>76.005192443053133</v>
      </c>
      <c r="E93" s="62">
        <v>60.024596385301535</v>
      </c>
      <c r="F93" s="61">
        <v>53.033585891731526</v>
      </c>
      <c r="G93" s="62">
        <v>11.646856805417565</v>
      </c>
      <c r="H93" s="61">
        <v>5.6686679882044038</v>
      </c>
      <c r="I93" s="63">
        <v>345.82308333333339</v>
      </c>
      <c r="J93" s="64">
        <v>262.84350000000001</v>
      </c>
      <c r="K93" s="63">
        <v>157.77075000000002</v>
      </c>
      <c r="L93" s="64">
        <v>139.39533333333335</v>
      </c>
      <c r="M93" s="63">
        <v>18.375333333333334</v>
      </c>
      <c r="N93" s="64">
        <v>105.07274999999998</v>
      </c>
      <c r="O93" s="63">
        <v>8.9435000000000002</v>
      </c>
      <c r="P93" s="65">
        <v>4.9131666666666662</v>
      </c>
    </row>
    <row r="94" spans="1:16" ht="15.5" thickBot="1" x14ac:dyDescent="0.4">
      <c r="A94" s="52" t="s">
        <v>78</v>
      </c>
      <c r="B94" s="53">
        <v>2023</v>
      </c>
      <c r="C94" s="53" t="s">
        <v>73</v>
      </c>
      <c r="D94" s="66">
        <v>76.342496682202921</v>
      </c>
      <c r="E94" s="62">
        <v>60.849757060250809</v>
      </c>
      <c r="F94" s="66">
        <v>53.113600681742398</v>
      </c>
      <c r="G94" s="62">
        <v>12.713537000399544</v>
      </c>
      <c r="H94" s="66">
        <v>7.9430672539313543</v>
      </c>
      <c r="I94" s="67">
        <v>348.31091666667106</v>
      </c>
      <c r="J94" s="64">
        <v>265.90925000000391</v>
      </c>
      <c r="K94" s="67">
        <v>161.80513262573737</v>
      </c>
      <c r="L94" s="64">
        <v>141.23397722081819</v>
      </c>
      <c r="M94" s="67">
        <v>20.57115540491867</v>
      </c>
      <c r="N94" s="64">
        <v>104.10411737426337</v>
      </c>
      <c r="O94" s="67">
        <v>12.852290504775143</v>
      </c>
      <c r="P94" s="65">
        <v>6.6783798684615734</v>
      </c>
    </row>
    <row r="95" spans="1:16" ht="15.5" thickBot="1" x14ac:dyDescent="0.4">
      <c r="A95" s="52" t="s">
        <v>78</v>
      </c>
      <c r="B95" s="53">
        <v>2024</v>
      </c>
      <c r="C95" s="53" t="s">
        <v>73</v>
      </c>
      <c r="D95" s="66">
        <v>76.572975861948748</v>
      </c>
      <c r="E95" s="62">
        <v>60.114764060460722</v>
      </c>
      <c r="F95" s="66">
        <v>54.09788702463235</v>
      </c>
      <c r="G95" s="62">
        <v>10.00898386588813</v>
      </c>
      <c r="H95" s="66">
        <v>7.7682841973066878</v>
      </c>
      <c r="I95" s="67">
        <v>350.19741666666573</v>
      </c>
      <c r="J95" s="64">
        <v>268.15658333333408</v>
      </c>
      <c r="K95" s="67">
        <v>161.20169738342651</v>
      </c>
      <c r="L95" s="64">
        <v>145.06704550078118</v>
      </c>
      <c r="M95" s="67">
        <v>16.134651882644967</v>
      </c>
      <c r="N95" s="64">
        <v>106.95488594990724</v>
      </c>
      <c r="O95" s="67">
        <v>12.522605983626871</v>
      </c>
      <c r="P95" s="65">
        <v>5.2922244922652908</v>
      </c>
    </row>
    <row r="96" spans="1:16" ht="15.5" thickBot="1" x14ac:dyDescent="0.4">
      <c r="A96" s="52" t="s">
        <v>78</v>
      </c>
      <c r="B96" s="53">
        <v>2025</v>
      </c>
      <c r="C96" s="53" t="s">
        <v>73</v>
      </c>
      <c r="D96" s="66">
        <v>76.895297540163028</v>
      </c>
      <c r="E96" s="62">
        <v>58.935218982366301</v>
      </c>
      <c r="F96" s="66">
        <v>53.535546232835785</v>
      </c>
      <c r="G96" s="62">
        <v>9.1620474866587926</v>
      </c>
      <c r="H96" s="66">
        <v>6.6218865173788766</v>
      </c>
      <c r="I96" s="67">
        <v>351.87966666666517</v>
      </c>
      <c r="J96" s="64">
        <v>270.57891666666609</v>
      </c>
      <c r="K96" s="67">
        <v>159.46627705761409</v>
      </c>
      <c r="L96" s="64">
        <v>144.85590102838924</v>
      </c>
      <c r="M96" s="67">
        <v>14.610376029225476</v>
      </c>
      <c r="N96" s="64">
        <v>111.11263960905377</v>
      </c>
      <c r="O96" s="67">
        <v>10.559675900244191</v>
      </c>
      <c r="P96" s="65">
        <v>3.3345431347416157</v>
      </c>
    </row>
    <row r="97" spans="1:16" ht="15.5" thickBot="1" x14ac:dyDescent="0.4">
      <c r="A97" s="52" t="s">
        <v>79</v>
      </c>
      <c r="B97" s="53">
        <v>2021</v>
      </c>
      <c r="C97" s="53" t="s">
        <v>73</v>
      </c>
      <c r="D97" s="61">
        <v>68.872551317998102</v>
      </c>
      <c r="E97" s="62">
        <v>62.412529583962396</v>
      </c>
      <c r="F97" s="61">
        <v>51.1737074161137</v>
      </c>
      <c r="G97" s="62">
        <v>18.007317188977758</v>
      </c>
      <c r="H97" s="61">
        <v>9.4705111637820938</v>
      </c>
      <c r="I97" s="63">
        <v>151.07191666666668</v>
      </c>
      <c r="J97" s="64">
        <v>104.04708333333333</v>
      </c>
      <c r="K97" s="63">
        <v>64.938416666666669</v>
      </c>
      <c r="L97" s="64">
        <v>53.244750000000003</v>
      </c>
      <c r="M97" s="63">
        <v>11.693666666666665</v>
      </c>
      <c r="N97" s="64">
        <v>39.108666666666672</v>
      </c>
      <c r="O97" s="63">
        <v>6.1499999999999995</v>
      </c>
      <c r="P97" s="65">
        <v>3.6564166666666669</v>
      </c>
    </row>
    <row r="98" spans="1:16" ht="15.5" thickBot="1" x14ac:dyDescent="0.4">
      <c r="A98" s="52" t="s">
        <v>79</v>
      </c>
      <c r="B98" s="53">
        <v>2022</v>
      </c>
      <c r="C98" s="53" t="s">
        <v>73</v>
      </c>
      <c r="D98" s="61">
        <v>69.179800718497916</v>
      </c>
      <c r="E98" s="62">
        <v>60.670093638155087</v>
      </c>
      <c r="F98" s="61">
        <v>51.10710304900131</v>
      </c>
      <c r="G98" s="62">
        <v>15.762410110515937</v>
      </c>
      <c r="H98" s="61">
        <v>8.0576894752753834</v>
      </c>
      <c r="I98" s="63">
        <v>153.67708333333334</v>
      </c>
      <c r="J98" s="64">
        <v>106.31349999999999</v>
      </c>
      <c r="K98" s="63">
        <v>64.500500000000002</v>
      </c>
      <c r="L98" s="64">
        <v>54.333750000000002</v>
      </c>
      <c r="M98" s="63">
        <v>10.166833333333333</v>
      </c>
      <c r="N98" s="64">
        <v>41.812999999999995</v>
      </c>
      <c r="O98" s="63">
        <v>5.1972499999999995</v>
      </c>
      <c r="P98" s="65">
        <v>3.4890000000000003</v>
      </c>
    </row>
    <row r="99" spans="1:16" ht="15.5" thickBot="1" x14ac:dyDescent="0.4">
      <c r="A99" s="52" t="s">
        <v>79</v>
      </c>
      <c r="B99" s="53">
        <v>2023</v>
      </c>
      <c r="C99" s="53" t="s">
        <v>73</v>
      </c>
      <c r="D99" s="66">
        <v>69.528379279109089</v>
      </c>
      <c r="E99" s="62">
        <v>63.899647359784872</v>
      </c>
      <c r="F99" s="66">
        <v>54.506267025225178</v>
      </c>
      <c r="G99" s="62">
        <v>14.700206844132818</v>
      </c>
      <c r="H99" s="66">
        <v>11.550648184172289</v>
      </c>
      <c r="I99" s="67">
        <v>156.0293333333334</v>
      </c>
      <c r="J99" s="64">
        <v>108.48466666666542</v>
      </c>
      <c r="K99" s="67">
        <v>69.321319439437289</v>
      </c>
      <c r="L99" s="64">
        <v>59.130942094758105</v>
      </c>
      <c r="M99" s="67">
        <v>10.190377344679334</v>
      </c>
      <c r="N99" s="64">
        <v>39.163347227229053</v>
      </c>
      <c r="O99" s="67">
        <v>8.0070617250756335</v>
      </c>
      <c r="P99" s="65">
        <v>5.8152782370816167</v>
      </c>
    </row>
    <row r="100" spans="1:16" ht="15.5" thickBot="1" x14ac:dyDescent="0.4">
      <c r="A100" s="52" t="s">
        <v>79</v>
      </c>
      <c r="B100" s="53">
        <v>2024</v>
      </c>
      <c r="C100" s="53" t="s">
        <v>73</v>
      </c>
      <c r="D100" s="66">
        <v>70.048801660948044</v>
      </c>
      <c r="E100" s="62">
        <v>62.567587396585033</v>
      </c>
      <c r="F100" s="66">
        <v>51.524253556701979</v>
      </c>
      <c r="G100" s="62">
        <v>17.650247195700285</v>
      </c>
      <c r="H100" s="66">
        <v>7.9801356922744997</v>
      </c>
      <c r="I100" s="67">
        <v>158.58408333333529</v>
      </c>
      <c r="J100" s="64">
        <v>111.0862500000006</v>
      </c>
      <c r="K100" s="67">
        <v>69.50398655433932</v>
      </c>
      <c r="L100" s="64">
        <v>57.236361116632168</v>
      </c>
      <c r="M100" s="67">
        <v>12.26762543770718</v>
      </c>
      <c r="N100" s="64">
        <v>41.582263445660317</v>
      </c>
      <c r="O100" s="67">
        <v>5.5465124385765012</v>
      </c>
      <c r="P100" s="65">
        <v>3.6736655340293844</v>
      </c>
    </row>
    <row r="101" spans="1:16" ht="15.5" thickBot="1" x14ac:dyDescent="0.4">
      <c r="A101" s="52" t="s">
        <v>79</v>
      </c>
      <c r="B101" s="53">
        <v>2025</v>
      </c>
      <c r="C101" s="53" t="s">
        <v>73</v>
      </c>
      <c r="D101" s="66">
        <v>70.564408913756594</v>
      </c>
      <c r="E101" s="62">
        <v>62.461015319334024</v>
      </c>
      <c r="F101" s="66">
        <v>53.492776693188027</v>
      </c>
      <c r="G101" s="62">
        <v>14.358137760482197</v>
      </c>
      <c r="H101" s="66">
        <v>7.8697808308546229</v>
      </c>
      <c r="I101" s="67">
        <v>161.0918333333311</v>
      </c>
      <c r="J101" s="64">
        <v>113.67349999999901</v>
      </c>
      <c r="K101" s="67">
        <v>71.001622249022546</v>
      </c>
      <c r="L101" s="64">
        <v>60.807111514330558</v>
      </c>
      <c r="M101" s="67">
        <v>10.194510734691836</v>
      </c>
      <c r="N101" s="64">
        <v>42.671877750977714</v>
      </c>
      <c r="O101" s="67">
        <v>5.5876720573493861</v>
      </c>
      <c r="P101" s="65">
        <v>3.4376607343124777</v>
      </c>
    </row>
    <row r="102" spans="1:16" ht="15.5" thickBot="1" x14ac:dyDescent="0.4">
      <c r="A102" s="52" t="s">
        <v>80</v>
      </c>
      <c r="B102" s="53">
        <v>2021</v>
      </c>
      <c r="C102" s="53" t="s">
        <v>73</v>
      </c>
      <c r="D102" s="61">
        <v>75.779076873650141</v>
      </c>
      <c r="E102" s="62">
        <v>58.093293924937292</v>
      </c>
      <c r="F102" s="61">
        <v>49.777308203384969</v>
      </c>
      <c r="G102" s="62">
        <v>14.314880702577273</v>
      </c>
      <c r="H102" s="61">
        <v>7.0717898316381973</v>
      </c>
      <c r="I102" s="63">
        <v>490.75441666666666</v>
      </c>
      <c r="J102" s="64">
        <v>371.88916666666665</v>
      </c>
      <c r="K102" s="63">
        <v>216.04266666666661</v>
      </c>
      <c r="L102" s="64">
        <v>185.11641666666665</v>
      </c>
      <c r="M102" s="63">
        <v>30.92625</v>
      </c>
      <c r="N102" s="64">
        <v>155.84649999999999</v>
      </c>
      <c r="O102" s="63">
        <v>15.278083333333335</v>
      </c>
      <c r="P102" s="65">
        <v>13.093250000000003</v>
      </c>
    </row>
    <row r="103" spans="1:16" ht="15.5" thickBot="1" x14ac:dyDescent="0.4">
      <c r="A103" s="52" t="s">
        <v>80</v>
      </c>
      <c r="B103" s="53">
        <v>2022</v>
      </c>
      <c r="C103" s="53" t="s">
        <v>73</v>
      </c>
      <c r="D103" s="61">
        <v>76.191495725610977</v>
      </c>
      <c r="E103" s="62">
        <v>61.026333230239025</v>
      </c>
      <c r="F103" s="61">
        <v>53.963592983696365</v>
      </c>
      <c r="G103" s="62">
        <v>11.573230409011236</v>
      </c>
      <c r="H103" s="61">
        <v>8.1289652760733517</v>
      </c>
      <c r="I103" s="63">
        <v>495.09024999999997</v>
      </c>
      <c r="J103" s="64">
        <v>377.2166666666667</v>
      </c>
      <c r="K103" s="63">
        <v>230.20150000000001</v>
      </c>
      <c r="L103" s="64">
        <v>203.55966666666666</v>
      </c>
      <c r="M103" s="63">
        <v>26.641750000000002</v>
      </c>
      <c r="N103" s="64">
        <v>147.01516666666666</v>
      </c>
      <c r="O103" s="63">
        <v>18.712999999999997</v>
      </c>
      <c r="P103" s="65">
        <v>10.926083333333333</v>
      </c>
    </row>
    <row r="104" spans="1:16" ht="15.5" thickBot="1" x14ac:dyDescent="0.4">
      <c r="A104" s="52" t="s">
        <v>80</v>
      </c>
      <c r="B104" s="53">
        <v>2023</v>
      </c>
      <c r="C104" s="53" t="s">
        <v>73</v>
      </c>
      <c r="D104" s="66">
        <v>76.610898783738264</v>
      </c>
      <c r="E104" s="62">
        <v>60.554163166451083</v>
      </c>
      <c r="F104" s="66">
        <v>55.055759414562999</v>
      </c>
      <c r="G104" s="62">
        <v>9.0801415862593693</v>
      </c>
      <c r="H104" s="66">
        <v>9.9800966072973001</v>
      </c>
      <c r="I104" s="67">
        <v>498.85841666667352</v>
      </c>
      <c r="J104" s="64">
        <v>382.17991666666455</v>
      </c>
      <c r="K104" s="67">
        <v>231.42585032773883</v>
      </c>
      <c r="L104" s="64">
        <v>210.41205545077619</v>
      </c>
      <c r="M104" s="67">
        <v>21.013794876963377</v>
      </c>
      <c r="N104" s="64">
        <v>150.75406633892683</v>
      </c>
      <c r="O104" s="67">
        <v>23.096523436967594</v>
      </c>
      <c r="P104" s="65">
        <v>7.1021275139909488</v>
      </c>
    </row>
    <row r="105" spans="1:16" ht="15.5" thickBot="1" x14ac:dyDescent="0.4">
      <c r="A105" s="52" t="s">
        <v>80</v>
      </c>
      <c r="B105" s="53">
        <v>2024</v>
      </c>
      <c r="C105" s="53" t="s">
        <v>73</v>
      </c>
      <c r="D105" s="66">
        <v>77.197154411861263</v>
      </c>
      <c r="E105" s="62">
        <v>57.343998774745941</v>
      </c>
      <c r="F105" s="66">
        <v>51.824504822146267</v>
      </c>
      <c r="G105" s="62">
        <v>9.6252338004553906</v>
      </c>
      <c r="H105" s="66">
        <v>8.4277071985681804</v>
      </c>
      <c r="I105" s="67">
        <v>502.30975000000262</v>
      </c>
      <c r="J105" s="64">
        <v>387.76883333333637</v>
      </c>
      <c r="K105" s="67">
        <v>222.36215503551503</v>
      </c>
      <c r="L105" s="64">
        <v>200.95927772961522</v>
      </c>
      <c r="M105" s="67">
        <v>21.402877305899413</v>
      </c>
      <c r="N105" s="64">
        <v>165.40667829781847</v>
      </c>
      <c r="O105" s="67">
        <v>18.740031346819443</v>
      </c>
      <c r="P105" s="65">
        <v>5.2045125053054946</v>
      </c>
    </row>
    <row r="106" spans="1:16" ht="15.5" thickBot="1" x14ac:dyDescent="0.4">
      <c r="A106" s="52" t="s">
        <v>80</v>
      </c>
      <c r="B106" s="53">
        <v>2025</v>
      </c>
      <c r="C106" s="53" t="s">
        <v>73</v>
      </c>
      <c r="D106" s="66">
        <v>77.673689275909453</v>
      </c>
      <c r="E106" s="62">
        <v>59.042741468510364</v>
      </c>
      <c r="F106" s="66">
        <v>53.747793460010584</v>
      </c>
      <c r="G106" s="62">
        <v>8.9679914529780227</v>
      </c>
      <c r="H106" s="66">
        <v>8.1695554031050701</v>
      </c>
      <c r="I106" s="67">
        <v>505.66833333332488</v>
      </c>
      <c r="J106" s="64">
        <v>392.77124999999683</v>
      </c>
      <c r="K106" s="67">
        <v>231.9029137001346</v>
      </c>
      <c r="L106" s="64">
        <v>211.10588022030009</v>
      </c>
      <c r="M106" s="67">
        <v>20.797033479835072</v>
      </c>
      <c r="N106" s="64">
        <v>160.86833629986515</v>
      </c>
      <c r="O106" s="67">
        <v>18.945437016147434</v>
      </c>
      <c r="P106" s="65">
        <v>2.1873205725012674</v>
      </c>
    </row>
    <row r="107" spans="1:16" ht="15.5" thickBot="1" x14ac:dyDescent="0.4">
      <c r="A107" s="52" t="s">
        <v>81</v>
      </c>
      <c r="B107" s="53">
        <v>2021</v>
      </c>
      <c r="C107" s="53" t="s">
        <v>73</v>
      </c>
      <c r="D107" s="61">
        <v>82.84916498274336</v>
      </c>
      <c r="E107" s="62">
        <v>51.261826857646341</v>
      </c>
      <c r="F107" s="61">
        <v>44.224380505894416</v>
      </c>
      <c r="G107" s="62">
        <v>13.728304092346551</v>
      </c>
      <c r="H107" s="61">
        <v>5.2333060231910089</v>
      </c>
      <c r="I107" s="63">
        <v>300.80216666666666</v>
      </c>
      <c r="J107" s="64">
        <v>249.21208333333334</v>
      </c>
      <c r="K107" s="63">
        <v>127.75066666666665</v>
      </c>
      <c r="L107" s="64">
        <v>110.21250000000002</v>
      </c>
      <c r="M107" s="63">
        <v>17.538</v>
      </c>
      <c r="N107" s="64">
        <v>121.46141666666669</v>
      </c>
      <c r="O107" s="63">
        <v>6.6855833333333337</v>
      </c>
      <c r="P107" s="65">
        <v>4.2266666666666675</v>
      </c>
    </row>
    <row r="108" spans="1:16" ht="15.5" thickBot="1" x14ac:dyDescent="0.4">
      <c r="A108" s="52" t="s">
        <v>81</v>
      </c>
      <c r="B108" s="53">
        <v>2022</v>
      </c>
      <c r="C108" s="53" t="s">
        <v>73</v>
      </c>
      <c r="D108" s="61">
        <v>82.960632134333721</v>
      </c>
      <c r="E108" s="62">
        <v>56.221054334883711</v>
      </c>
      <c r="F108" s="61">
        <v>49.420946634681776</v>
      </c>
      <c r="G108" s="62">
        <v>12.095304473830602</v>
      </c>
      <c r="H108" s="61">
        <v>5.011304598102047</v>
      </c>
      <c r="I108" s="63">
        <v>304.79808333333335</v>
      </c>
      <c r="J108" s="64">
        <v>252.86241666666663</v>
      </c>
      <c r="K108" s="63">
        <v>142.16191666666668</v>
      </c>
      <c r="L108" s="64">
        <v>124.967</v>
      </c>
      <c r="M108" s="63">
        <v>17.194916666666668</v>
      </c>
      <c r="N108" s="64">
        <v>110.70050000000002</v>
      </c>
      <c r="O108" s="63">
        <v>7.1241666666666674</v>
      </c>
      <c r="P108" s="65">
        <v>4.7248333333333328</v>
      </c>
    </row>
    <row r="109" spans="1:16" ht="15.5" thickBot="1" x14ac:dyDescent="0.4">
      <c r="A109" s="52" t="s">
        <v>81</v>
      </c>
      <c r="B109" s="53">
        <v>2023</v>
      </c>
      <c r="C109" s="53" t="s">
        <v>73</v>
      </c>
      <c r="D109" s="66">
        <v>83.052651052012592</v>
      </c>
      <c r="E109" s="62">
        <v>58.112041223009506</v>
      </c>
      <c r="F109" s="66">
        <v>51.111843734933061</v>
      </c>
      <c r="G109" s="62">
        <v>12.046036141137657</v>
      </c>
      <c r="H109" s="66">
        <v>5.5273767681246948</v>
      </c>
      <c r="I109" s="67">
        <v>309.01883333333541</v>
      </c>
      <c r="J109" s="64">
        <v>256.64833333333542</v>
      </c>
      <c r="K109" s="67">
        <v>149.14358526483471</v>
      </c>
      <c r="L109" s="64">
        <v>131.17769508164452</v>
      </c>
      <c r="M109" s="67">
        <v>17.965890183190446</v>
      </c>
      <c r="N109" s="64">
        <v>107.50474806849935</v>
      </c>
      <c r="O109" s="67">
        <v>8.2437278830767191</v>
      </c>
      <c r="P109" s="65">
        <v>6.7422861922104156</v>
      </c>
    </row>
    <row r="110" spans="1:16" ht="15.5" thickBot="1" x14ac:dyDescent="0.4">
      <c r="A110" s="52" t="s">
        <v>81</v>
      </c>
      <c r="B110" s="53">
        <v>2024</v>
      </c>
      <c r="C110" s="53" t="s">
        <v>73</v>
      </c>
      <c r="D110" s="66">
        <v>83.103310891319339</v>
      </c>
      <c r="E110" s="62">
        <v>59.8632277622808</v>
      </c>
      <c r="F110" s="66">
        <v>53.209245277406872</v>
      </c>
      <c r="G110" s="62">
        <v>11.115308568554529</v>
      </c>
      <c r="H110" s="66">
        <v>5.663111449529489</v>
      </c>
      <c r="I110" s="67">
        <v>313.11558333332897</v>
      </c>
      <c r="J110" s="64">
        <v>260.20941666666448</v>
      </c>
      <c r="K110" s="67">
        <v>155.76975575806762</v>
      </c>
      <c r="L110" s="64">
        <v>138.45546674907513</v>
      </c>
      <c r="M110" s="67">
        <v>17.314289008992951</v>
      </c>
      <c r="N110" s="64">
        <v>104.4396609085988</v>
      </c>
      <c r="O110" s="67">
        <v>8.821414873239247</v>
      </c>
      <c r="P110" s="65">
        <v>8.0892855389223524</v>
      </c>
    </row>
    <row r="111" spans="1:16" ht="15.5" thickBot="1" x14ac:dyDescent="0.4">
      <c r="A111" s="52" t="s">
        <v>81</v>
      </c>
      <c r="B111" s="53">
        <v>2025</v>
      </c>
      <c r="C111" s="53" t="s">
        <v>73</v>
      </c>
      <c r="D111" s="66">
        <v>83.184336132844976</v>
      </c>
      <c r="E111" s="62">
        <v>60.236583840803391</v>
      </c>
      <c r="F111" s="66">
        <v>54.23972596255355</v>
      </c>
      <c r="G111" s="62">
        <v>9.9555079253804433</v>
      </c>
      <c r="H111" s="66">
        <v>6.2025034599476028</v>
      </c>
      <c r="I111" s="67">
        <v>316.83108333333115</v>
      </c>
      <c r="J111" s="64">
        <v>263.55383333333242</v>
      </c>
      <c r="K111" s="67">
        <v>158.75582578148399</v>
      </c>
      <c r="L111" s="64">
        <v>142.9508769638046</v>
      </c>
      <c r="M111" s="67">
        <v>15.804948817678808</v>
      </c>
      <c r="N111" s="64">
        <v>104.7980075518503</v>
      </c>
      <c r="O111" s="67">
        <v>9.8468355869649322</v>
      </c>
      <c r="P111" s="65">
        <v>9.35973218908779</v>
      </c>
    </row>
    <row r="112" spans="1:16" ht="15.5" thickBot="1" x14ac:dyDescent="0.4">
      <c r="A112" s="52" t="s">
        <v>82</v>
      </c>
      <c r="B112" s="53">
        <v>2021</v>
      </c>
      <c r="C112" s="53" t="s">
        <v>73</v>
      </c>
      <c r="D112" s="61">
        <v>75.572315697122278</v>
      </c>
      <c r="E112" s="62">
        <v>61.906746546393791</v>
      </c>
      <c r="F112" s="61">
        <v>51.777399476702172</v>
      </c>
      <c r="G112" s="62">
        <v>16.362063459886546</v>
      </c>
      <c r="H112" s="61">
        <v>6.3813111915491678</v>
      </c>
      <c r="I112" s="63">
        <v>262.72650000000004</v>
      </c>
      <c r="J112" s="64">
        <v>198.54849999999999</v>
      </c>
      <c r="K112" s="63">
        <v>122.91491666666667</v>
      </c>
      <c r="L112" s="64">
        <v>102.80324999999999</v>
      </c>
      <c r="M112" s="63">
        <v>20.111416666666663</v>
      </c>
      <c r="N112" s="64">
        <v>75.633583333333334</v>
      </c>
      <c r="O112" s="63">
        <v>7.8435833333333322</v>
      </c>
      <c r="P112" s="65">
        <v>4.5614166666666662</v>
      </c>
    </row>
    <row r="113" spans="1:16" ht="15.5" thickBot="1" x14ac:dyDescent="0.4">
      <c r="A113" s="52" t="s">
        <v>82</v>
      </c>
      <c r="B113" s="53">
        <v>2022</v>
      </c>
      <c r="C113" s="53" t="s">
        <v>73</v>
      </c>
      <c r="D113" s="61">
        <v>75.928327431634486</v>
      </c>
      <c r="E113" s="62">
        <v>60.297696200394334</v>
      </c>
      <c r="F113" s="61">
        <v>52.700967903736043</v>
      </c>
      <c r="G113" s="62">
        <v>12.598704055642832</v>
      </c>
      <c r="H113" s="61">
        <v>8.1593293649241208</v>
      </c>
      <c r="I113" s="63">
        <v>265.20141666666672</v>
      </c>
      <c r="J113" s="64">
        <v>201.36299999999997</v>
      </c>
      <c r="K113" s="63">
        <v>121.41725000000002</v>
      </c>
      <c r="L113" s="64">
        <v>106.12024999999998</v>
      </c>
      <c r="M113" s="63">
        <v>15.296999999999999</v>
      </c>
      <c r="N113" s="64">
        <v>79.945750000000004</v>
      </c>
      <c r="O113" s="63">
        <v>9.9068333333333332</v>
      </c>
      <c r="P113" s="65">
        <v>7.4159999999999995</v>
      </c>
    </row>
    <row r="114" spans="1:16" ht="15.5" thickBot="1" x14ac:dyDescent="0.4">
      <c r="A114" s="52" t="s">
        <v>82</v>
      </c>
      <c r="B114" s="53">
        <v>2023</v>
      </c>
      <c r="C114" s="53" t="s">
        <v>73</v>
      </c>
      <c r="D114" s="66">
        <v>76.276621468180139</v>
      </c>
      <c r="E114" s="62">
        <v>59.654778403578653</v>
      </c>
      <c r="F114" s="66">
        <v>52.955738682987842</v>
      </c>
      <c r="G114" s="62">
        <v>11.229678325632451</v>
      </c>
      <c r="H114" s="66">
        <v>8.7730877443158803</v>
      </c>
      <c r="I114" s="67">
        <v>267.43766666666272</v>
      </c>
      <c r="J114" s="64">
        <v>203.99241666666373</v>
      </c>
      <c r="K114" s="67">
        <v>121.69122412260309</v>
      </c>
      <c r="L114" s="64">
        <v>108.02569110311016</v>
      </c>
      <c r="M114" s="67">
        <v>13.665533019492766</v>
      </c>
      <c r="N114" s="64">
        <v>82.301192544064278</v>
      </c>
      <c r="O114" s="67">
        <v>10.676077869408061</v>
      </c>
      <c r="P114" s="65">
        <v>5.5651838560402576</v>
      </c>
    </row>
    <row r="115" spans="1:16" ht="15.5" thickBot="1" x14ac:dyDescent="0.4">
      <c r="A115" s="52" t="s">
        <v>82</v>
      </c>
      <c r="B115" s="53">
        <v>2024</v>
      </c>
      <c r="C115" s="53" t="s">
        <v>73</v>
      </c>
      <c r="D115" s="66">
        <v>76.70468881331746</v>
      </c>
      <c r="E115" s="62">
        <v>60.817069638535656</v>
      </c>
      <c r="F115" s="66">
        <v>53.232201300994518</v>
      </c>
      <c r="G115" s="62">
        <v>12.471610984582748</v>
      </c>
      <c r="H115" s="66">
        <v>8.6753548412359027</v>
      </c>
      <c r="I115" s="67">
        <v>269.17791666666085</v>
      </c>
      <c r="J115" s="64">
        <v>206.47208333333322</v>
      </c>
      <c r="K115" s="67">
        <v>125.57027070496864</v>
      </c>
      <c r="L115" s="64">
        <v>109.90963503035709</v>
      </c>
      <c r="M115" s="67">
        <v>15.660635674611161</v>
      </c>
      <c r="N115" s="64">
        <v>80.901812628365334</v>
      </c>
      <c r="O115" s="67">
        <v>10.893666558756525</v>
      </c>
      <c r="P115" s="65">
        <v>5.9229661291501374</v>
      </c>
    </row>
    <row r="116" spans="1:16" ht="15.5" thickBot="1" x14ac:dyDescent="0.4">
      <c r="A116" s="52" t="s">
        <v>82</v>
      </c>
      <c r="B116" s="53">
        <v>2025</v>
      </c>
      <c r="C116" s="53" t="s">
        <v>73</v>
      </c>
      <c r="D116" s="66">
        <v>77.084734074649404</v>
      </c>
      <c r="E116" s="62">
        <v>63.012712741997092</v>
      </c>
      <c r="F116" s="66">
        <v>55.229781399167052</v>
      </c>
      <c r="G116" s="62">
        <v>12.351366897496623</v>
      </c>
      <c r="H116" s="66">
        <v>8.7947511597711561</v>
      </c>
      <c r="I116" s="67">
        <v>270.68999999999699</v>
      </c>
      <c r="J116" s="64">
        <v>208.66066666666617</v>
      </c>
      <c r="K116" s="67">
        <v>131.48274649220244</v>
      </c>
      <c r="L116" s="64">
        <v>115.24283006604435</v>
      </c>
      <c r="M116" s="67">
        <v>16.239916426157293</v>
      </c>
      <c r="N116" s="64">
        <v>77.177920174465541</v>
      </c>
      <c r="O116" s="67">
        <v>11.563580372021944</v>
      </c>
      <c r="P116" s="65">
        <v>7.8237354994917849</v>
      </c>
    </row>
    <row r="117" spans="1:16" ht="15.5" thickBot="1" x14ac:dyDescent="0.4">
      <c r="A117" s="52" t="s">
        <v>83</v>
      </c>
      <c r="B117" s="53">
        <v>2021</v>
      </c>
      <c r="C117" s="53" t="s">
        <v>84</v>
      </c>
      <c r="D117" s="61">
        <v>74.418955186190786</v>
      </c>
      <c r="E117" s="62">
        <v>47.614600951687024</v>
      </c>
      <c r="F117" s="61">
        <v>34.398698466726472</v>
      </c>
      <c r="G117" s="62">
        <v>27.756263293097263</v>
      </c>
      <c r="H117" s="61">
        <v>4.4858160925890118</v>
      </c>
      <c r="I117" s="63">
        <v>85.141166666666663</v>
      </c>
      <c r="J117" s="64">
        <v>63.361166666666669</v>
      </c>
      <c r="K117" s="63">
        <v>30.169166666666669</v>
      </c>
      <c r="L117" s="64">
        <v>21.795416666666672</v>
      </c>
      <c r="M117" s="63">
        <v>8.3738333333333355</v>
      </c>
      <c r="N117" s="64">
        <v>33.192</v>
      </c>
      <c r="O117" s="63">
        <v>1.3533333333333335</v>
      </c>
      <c r="P117" s="65">
        <v>2.1812499999999999</v>
      </c>
    </row>
    <row r="118" spans="1:16" ht="15.5" thickBot="1" x14ac:dyDescent="0.4">
      <c r="A118" s="52" t="s">
        <v>83</v>
      </c>
      <c r="B118" s="53">
        <v>2022</v>
      </c>
      <c r="C118" s="53" t="s">
        <v>84</v>
      </c>
      <c r="D118" s="61">
        <v>74.589985623029435</v>
      </c>
      <c r="E118" s="62">
        <v>64.216135500771912</v>
      </c>
      <c r="F118" s="61">
        <v>45.350813178323726</v>
      </c>
      <c r="G118" s="62">
        <v>29.377853673896986</v>
      </c>
      <c r="H118" s="61">
        <v>9.4880241575732605</v>
      </c>
      <c r="I118" s="63">
        <v>86.191083333333339</v>
      </c>
      <c r="J118" s="64">
        <v>64.289916666666656</v>
      </c>
      <c r="K118" s="63">
        <v>41.284500000000001</v>
      </c>
      <c r="L118" s="64">
        <v>29.156000000000002</v>
      </c>
      <c r="M118" s="63">
        <v>12.128500000000001</v>
      </c>
      <c r="N118" s="64">
        <v>23.005416666666665</v>
      </c>
      <c r="O118" s="63">
        <v>3.9170833333333328</v>
      </c>
      <c r="P118" s="65">
        <v>3.44</v>
      </c>
    </row>
    <row r="119" spans="1:16" ht="15.5" thickBot="1" x14ac:dyDescent="0.4">
      <c r="A119" s="52" t="s">
        <v>83</v>
      </c>
      <c r="B119" s="53">
        <v>2023</v>
      </c>
      <c r="C119" s="53" t="s">
        <v>84</v>
      </c>
      <c r="D119" s="66">
        <v>74.807838467532477</v>
      </c>
      <c r="E119" s="62">
        <v>68.548224728836516</v>
      </c>
      <c r="F119" s="66">
        <v>48.575961651519457</v>
      </c>
      <c r="G119" s="62">
        <v>29.136076326299499</v>
      </c>
      <c r="H119" s="66">
        <v>15.765686986345898</v>
      </c>
      <c r="I119" s="67">
        <v>87.057833333333079</v>
      </c>
      <c r="J119" s="64">
        <v>65.126083333333455</v>
      </c>
      <c r="K119" s="67">
        <v>44.642773960422765</v>
      </c>
      <c r="L119" s="64">
        <v>31.635621265136667</v>
      </c>
      <c r="M119" s="67">
        <v>13.007152695286134</v>
      </c>
      <c r="N119" s="64">
        <v>20.483309372910487</v>
      </c>
      <c r="O119" s="67">
        <v>7.0382400046221871</v>
      </c>
      <c r="P119" s="65">
        <v>4.1535121717124088</v>
      </c>
    </row>
    <row r="120" spans="1:16" ht="15.5" thickBot="1" x14ac:dyDescent="0.4">
      <c r="A120" s="52" t="s">
        <v>83</v>
      </c>
      <c r="B120" s="53">
        <v>2024</v>
      </c>
      <c r="C120" s="53" t="s">
        <v>84</v>
      </c>
      <c r="D120" s="66">
        <v>75.418164431048609</v>
      </c>
      <c r="E120" s="62">
        <v>70.077166201569298</v>
      </c>
      <c r="F120" s="66">
        <v>48.347305162641931</v>
      </c>
      <c r="G120" s="62">
        <v>31.008475680115239</v>
      </c>
      <c r="H120" s="66">
        <v>13.425383946156003</v>
      </c>
      <c r="I120" s="67">
        <v>87.839250000000007</v>
      </c>
      <c r="J120" s="64">
        <v>66.246749999999864</v>
      </c>
      <c r="K120" s="67">
        <v>46.423845100638012</v>
      </c>
      <c r="L120" s="64">
        <v>32.028518382832431</v>
      </c>
      <c r="M120" s="67">
        <v>14.395326717805707</v>
      </c>
      <c r="N120" s="64">
        <v>19.822904899361909</v>
      </c>
      <c r="O120" s="67">
        <v>6.2325794473293854</v>
      </c>
      <c r="P120" s="65">
        <v>2.0631892595339689</v>
      </c>
    </row>
    <row r="121" spans="1:16" ht="15.5" thickBot="1" x14ac:dyDescent="0.4">
      <c r="A121" s="52" t="s">
        <v>83</v>
      </c>
      <c r="B121" s="53">
        <v>2025</v>
      </c>
      <c r="C121" s="53" t="s">
        <v>84</v>
      </c>
      <c r="D121" s="66">
        <v>75.883647857908812</v>
      </c>
      <c r="E121" s="62">
        <v>69.430242053603948</v>
      </c>
      <c r="F121" s="66">
        <v>55.186279882061882</v>
      </c>
      <c r="G121" s="62">
        <v>20.515501243024602</v>
      </c>
      <c r="H121" s="66">
        <v>8.410777142027138</v>
      </c>
      <c r="I121" s="67">
        <v>88.581666666666749</v>
      </c>
      <c r="J121" s="64">
        <v>67.21899999999998</v>
      </c>
      <c r="K121" s="67">
        <v>46.670314406012032</v>
      </c>
      <c r="L121" s="64">
        <v>37.095665473923162</v>
      </c>
      <c r="M121" s="67">
        <v>9.5746489320888877</v>
      </c>
      <c r="N121" s="64">
        <v>20.548685593988008</v>
      </c>
      <c r="O121" s="67">
        <v>3.9253361361730588</v>
      </c>
      <c r="P121" s="65">
        <v>0.24727168879716313</v>
      </c>
    </row>
    <row r="122" spans="1:16" ht="15.5" thickBot="1" x14ac:dyDescent="0.4">
      <c r="A122" s="52" t="s">
        <v>85</v>
      </c>
      <c r="B122" s="53">
        <v>2021</v>
      </c>
      <c r="C122" s="53" t="s">
        <v>84</v>
      </c>
      <c r="D122" s="61">
        <v>75.245463062018914</v>
      </c>
      <c r="E122" s="62">
        <v>74.867810773996652</v>
      </c>
      <c r="F122" s="61">
        <v>61.817070226963146</v>
      </c>
      <c r="G122" s="62">
        <v>17.431807146599525</v>
      </c>
      <c r="H122" s="61">
        <v>10.196829917533332</v>
      </c>
      <c r="I122" s="63">
        <v>154.15591666666668</v>
      </c>
      <c r="J122" s="64">
        <v>115.99533333333333</v>
      </c>
      <c r="K122" s="63">
        <v>86.843166666666662</v>
      </c>
      <c r="L122" s="64">
        <v>71.704916666666662</v>
      </c>
      <c r="M122" s="63">
        <v>15.138333333333334</v>
      </c>
      <c r="N122" s="64">
        <v>29.152166666666663</v>
      </c>
      <c r="O122" s="63">
        <v>8.8552499999999998</v>
      </c>
      <c r="P122" s="65">
        <v>3.7160833333333336</v>
      </c>
    </row>
    <row r="123" spans="1:16" ht="15.5" thickBot="1" x14ac:dyDescent="0.4">
      <c r="A123" s="52" t="s">
        <v>85</v>
      </c>
      <c r="B123" s="53">
        <v>2022</v>
      </c>
      <c r="C123" s="53" t="s">
        <v>84</v>
      </c>
      <c r="D123" s="61">
        <v>75.516500409233927</v>
      </c>
      <c r="E123" s="62">
        <v>75.280094996298516</v>
      </c>
      <c r="F123" s="61">
        <v>66.341897243020611</v>
      </c>
      <c r="G123" s="62">
        <v>11.873255146287216</v>
      </c>
      <c r="H123" s="61">
        <v>11.178472194067805</v>
      </c>
      <c r="I123" s="63">
        <v>155.47341666666668</v>
      </c>
      <c r="J123" s="64">
        <v>117.40808333333332</v>
      </c>
      <c r="K123" s="63">
        <v>88.384916666666655</v>
      </c>
      <c r="L123" s="64">
        <v>77.890749999999997</v>
      </c>
      <c r="M123" s="63">
        <v>10.494166666666667</v>
      </c>
      <c r="N123" s="64">
        <v>29.023166666666668</v>
      </c>
      <c r="O123" s="63">
        <v>9.8800833333333316</v>
      </c>
      <c r="P123" s="65">
        <v>2.8440833333333337</v>
      </c>
    </row>
    <row r="124" spans="1:16" ht="15.5" thickBot="1" x14ac:dyDescent="0.4">
      <c r="A124" s="52" t="s">
        <v>85</v>
      </c>
      <c r="B124" s="53">
        <v>2023</v>
      </c>
      <c r="C124" s="53" t="s">
        <v>84</v>
      </c>
      <c r="D124" s="66">
        <v>75.792469196009151</v>
      </c>
      <c r="E124" s="62">
        <v>75.912478231572877</v>
      </c>
      <c r="F124" s="66">
        <v>68.467696528077369</v>
      </c>
      <c r="G124" s="62">
        <v>9.80705923048016</v>
      </c>
      <c r="H124" s="66">
        <v>8.1455446906853464</v>
      </c>
      <c r="I124" s="67">
        <v>156.69641666666598</v>
      </c>
      <c r="J124" s="64">
        <v>118.76408333333296</v>
      </c>
      <c r="K124" s="67">
        <v>90.156758907343459</v>
      </c>
      <c r="L124" s="64">
        <v>81.315032161019332</v>
      </c>
      <c r="M124" s="67">
        <v>8.8417267463243689</v>
      </c>
      <c r="N124" s="64">
        <v>28.607324425989582</v>
      </c>
      <c r="O124" s="67">
        <v>7.3437590884711037</v>
      </c>
      <c r="P124" s="65">
        <v>6.7804259224101857</v>
      </c>
    </row>
    <row r="125" spans="1:16" ht="15.5" thickBot="1" x14ac:dyDescent="0.4">
      <c r="A125" s="52" t="s">
        <v>85</v>
      </c>
      <c r="B125" s="53">
        <v>2024</v>
      </c>
      <c r="C125" s="53" t="s">
        <v>84</v>
      </c>
      <c r="D125" s="66">
        <v>76.202192787001039</v>
      </c>
      <c r="E125" s="62">
        <v>75.42982692024988</v>
      </c>
      <c r="F125" s="66">
        <v>68.058960613193904</v>
      </c>
      <c r="G125" s="62">
        <v>9.7718191967339685</v>
      </c>
      <c r="H125" s="66">
        <v>6.4028986659037956</v>
      </c>
      <c r="I125" s="67">
        <v>158.20050000000018</v>
      </c>
      <c r="J125" s="64">
        <v>120.5522499999997</v>
      </c>
      <c r="K125" s="67">
        <v>90.932353523466716</v>
      </c>
      <c r="L125" s="64">
        <v>82.046608345818839</v>
      </c>
      <c r="M125" s="67">
        <v>8.8857451776481184</v>
      </c>
      <c r="N125" s="64">
        <v>29.619896476532919</v>
      </c>
      <c r="O125" s="67">
        <v>5.8223064506289735</v>
      </c>
      <c r="P125" s="65">
        <v>4.6985260839089289</v>
      </c>
    </row>
    <row r="126" spans="1:16" ht="15.5" thickBot="1" x14ac:dyDescent="0.4">
      <c r="A126" s="52" t="s">
        <v>85</v>
      </c>
      <c r="B126" s="53">
        <v>2025</v>
      </c>
      <c r="C126" s="53" t="s">
        <v>84</v>
      </c>
      <c r="D126" s="66">
        <v>76.542026473278611</v>
      </c>
      <c r="E126" s="62">
        <v>73.360524729081405</v>
      </c>
      <c r="F126" s="66">
        <v>66.729606876850085</v>
      </c>
      <c r="G126" s="62">
        <v>9.0388091916179736</v>
      </c>
      <c r="H126" s="66">
        <v>4.9935228093444257</v>
      </c>
      <c r="I126" s="67">
        <v>159.70191666666616</v>
      </c>
      <c r="J126" s="64">
        <v>122.23908333333297</v>
      </c>
      <c r="K126" s="67">
        <v>89.675232957352165</v>
      </c>
      <c r="L126" s="64">
        <v>81.569659758198256</v>
      </c>
      <c r="M126" s="67">
        <v>8.1055731991539766</v>
      </c>
      <c r="N126" s="64">
        <v>32.563850375981225</v>
      </c>
      <c r="O126" s="67">
        <v>4.4779532120581305</v>
      </c>
      <c r="P126" s="65">
        <v>4.3043863147786174</v>
      </c>
    </row>
    <row r="127" spans="1:16" ht="15.5" thickBot="1" x14ac:dyDescent="0.4">
      <c r="A127" s="52" t="s">
        <v>86</v>
      </c>
      <c r="B127" s="53">
        <v>2021</v>
      </c>
      <c r="C127" s="53" t="s">
        <v>84</v>
      </c>
      <c r="D127" s="61">
        <v>77.596668721519137</v>
      </c>
      <c r="E127" s="62">
        <v>51.376113443360097</v>
      </c>
      <c r="F127" s="61">
        <v>40.009709771301125</v>
      </c>
      <c r="G127" s="62">
        <v>22.124412552428119</v>
      </c>
      <c r="H127" s="61">
        <v>4.0876244378189908</v>
      </c>
      <c r="I127" s="63">
        <v>41.365500000000004</v>
      </c>
      <c r="J127" s="64">
        <v>32.09825</v>
      </c>
      <c r="K127" s="63">
        <v>16.490833333333331</v>
      </c>
      <c r="L127" s="64">
        <v>12.842416666666665</v>
      </c>
      <c r="M127" s="63">
        <v>3.6484999999999999</v>
      </c>
      <c r="N127" s="64">
        <v>15.607416666666667</v>
      </c>
      <c r="O127" s="63">
        <v>0.67408333333333337</v>
      </c>
      <c r="P127" s="65">
        <v>0.47641666666666654</v>
      </c>
    </row>
    <row r="128" spans="1:16" ht="15.5" thickBot="1" x14ac:dyDescent="0.4">
      <c r="A128" s="52" t="s">
        <v>86</v>
      </c>
      <c r="B128" s="53">
        <v>2022</v>
      </c>
      <c r="C128" s="53" t="s">
        <v>84</v>
      </c>
      <c r="D128" s="61">
        <v>78.015694156216114</v>
      </c>
      <c r="E128" s="62">
        <v>60.044359305291607</v>
      </c>
      <c r="F128" s="61">
        <v>45.746232253737254</v>
      </c>
      <c r="G128" s="62">
        <v>23.812606574510127</v>
      </c>
      <c r="H128" s="61">
        <v>10.313239145796045</v>
      </c>
      <c r="I128" s="63">
        <v>42.04325</v>
      </c>
      <c r="J128" s="64">
        <v>32.800333333333334</v>
      </c>
      <c r="K128" s="63">
        <v>19.694749999999999</v>
      </c>
      <c r="L128" s="64">
        <v>15.004916666666666</v>
      </c>
      <c r="M128" s="63">
        <v>4.6898333333333335</v>
      </c>
      <c r="N128" s="64">
        <v>13.105583333333335</v>
      </c>
      <c r="O128" s="63">
        <v>2.0311666666666666</v>
      </c>
      <c r="P128" s="65">
        <v>9.849999999999999E-2</v>
      </c>
    </row>
    <row r="129" spans="1:16" ht="15.5" thickBot="1" x14ac:dyDescent="0.4">
      <c r="A129" s="52" t="s">
        <v>86</v>
      </c>
      <c r="B129" s="53">
        <v>2023</v>
      </c>
      <c r="C129" s="53" t="s">
        <v>84</v>
      </c>
      <c r="D129" s="66">
        <v>78.394938940438166</v>
      </c>
      <c r="E129" s="62">
        <v>59.181358120671355</v>
      </c>
      <c r="F129" s="66">
        <v>43.327568892588637</v>
      </c>
      <c r="G129" s="62">
        <v>26.788484974874351</v>
      </c>
      <c r="H129" s="66">
        <v>6.9271939022570548</v>
      </c>
      <c r="I129" s="67">
        <v>42.73150000000016</v>
      </c>
      <c r="J129" s="64">
        <v>33.49933333333346</v>
      </c>
      <c r="K129" s="67">
        <v>19.825360428037506</v>
      </c>
      <c r="L129" s="64">
        <v>14.514446728557964</v>
      </c>
      <c r="M129" s="67">
        <v>5.3109136994795128</v>
      </c>
      <c r="N129" s="64">
        <v>13.673972905295834</v>
      </c>
      <c r="O129" s="67">
        <v>1.3733411586714974</v>
      </c>
      <c r="P129" s="65">
        <v>5.9194425863114179E-2</v>
      </c>
    </row>
    <row r="130" spans="1:16" ht="15.5" thickBot="1" x14ac:dyDescent="0.4">
      <c r="A130" s="52" t="s">
        <v>86</v>
      </c>
      <c r="B130" s="53">
        <v>2024</v>
      </c>
      <c r="C130" s="53" t="s">
        <v>84</v>
      </c>
      <c r="D130" s="66">
        <v>78.795857636907499</v>
      </c>
      <c r="E130" s="62">
        <v>62.231664937668143</v>
      </c>
      <c r="F130" s="66">
        <v>45.878163736736369</v>
      </c>
      <c r="G130" s="62">
        <v>26.278424685104596</v>
      </c>
      <c r="H130" s="66">
        <v>8.3222942541872467</v>
      </c>
      <c r="I130" s="67">
        <v>43.517833333333463</v>
      </c>
      <c r="J130" s="64">
        <v>34.290250000000114</v>
      </c>
      <c r="K130" s="67">
        <v>21.339393486288817</v>
      </c>
      <c r="L130" s="64">
        <v>15.731737040736293</v>
      </c>
      <c r="M130" s="67">
        <v>5.6076564455525224</v>
      </c>
      <c r="N130" s="64">
        <v>12.950856513711162</v>
      </c>
      <c r="O130" s="67">
        <v>1.775927117987822</v>
      </c>
      <c r="P130" s="65">
        <v>1.8476111208935768E-2</v>
      </c>
    </row>
    <row r="131" spans="1:16" ht="15.5" thickBot="1" x14ac:dyDescent="0.4">
      <c r="A131" s="52" t="s">
        <v>86</v>
      </c>
      <c r="B131" s="53">
        <v>2025</v>
      </c>
      <c r="C131" s="53" t="s">
        <v>84</v>
      </c>
      <c r="D131" s="66">
        <v>79.142226877717874</v>
      </c>
      <c r="E131" s="62">
        <v>60.284779302228294</v>
      </c>
      <c r="F131" s="66">
        <v>48.9487365306518</v>
      </c>
      <c r="G131" s="62">
        <v>18.804154054782277</v>
      </c>
      <c r="H131" s="66">
        <v>7.629606069579939</v>
      </c>
      <c r="I131" s="67">
        <v>44.312416666666834</v>
      </c>
      <c r="J131" s="64">
        <v>35.069833333333136</v>
      </c>
      <c r="K131" s="67">
        <v>21.141771626659171</v>
      </c>
      <c r="L131" s="64">
        <v>17.166240320071935</v>
      </c>
      <c r="M131" s="67">
        <v>3.9755313065872397</v>
      </c>
      <c r="N131" s="64">
        <v>13.928061706674198</v>
      </c>
      <c r="O131" s="67">
        <v>1.6130338912443176</v>
      </c>
      <c r="P131" s="65">
        <v>0</v>
      </c>
    </row>
    <row r="132" spans="1:16" ht="15.5" thickBot="1" x14ac:dyDescent="0.4">
      <c r="A132" s="52" t="s">
        <v>87</v>
      </c>
      <c r="B132" s="53">
        <v>2021</v>
      </c>
      <c r="C132" s="53" t="s">
        <v>84</v>
      </c>
      <c r="D132" s="61">
        <v>68.496961288404492</v>
      </c>
      <c r="E132" s="62">
        <v>58.487125221645385</v>
      </c>
      <c r="F132" s="61">
        <v>51.916328240396496</v>
      </c>
      <c r="G132" s="62">
        <v>11.235754678448357</v>
      </c>
      <c r="H132" s="61">
        <v>0.87787423272296328</v>
      </c>
      <c r="I132" s="63">
        <v>36.158416666666668</v>
      </c>
      <c r="J132" s="64">
        <v>24.767416666666666</v>
      </c>
      <c r="K132" s="63">
        <v>14.485750000000001</v>
      </c>
      <c r="L132" s="64">
        <v>12.858333333333334</v>
      </c>
      <c r="M132" s="63">
        <v>1.6275833333333332</v>
      </c>
      <c r="N132" s="64">
        <v>10.281666666666666</v>
      </c>
      <c r="O132" s="63">
        <v>0.12716666666666668</v>
      </c>
      <c r="P132" s="65">
        <v>0.4125833333333333</v>
      </c>
    </row>
    <row r="133" spans="1:16" ht="15.5" thickBot="1" x14ac:dyDescent="0.4">
      <c r="A133" s="52" t="s">
        <v>87</v>
      </c>
      <c r="B133" s="53">
        <v>2022</v>
      </c>
      <c r="C133" s="53" t="s">
        <v>84</v>
      </c>
      <c r="D133" s="61">
        <v>69.082128848530445</v>
      </c>
      <c r="E133" s="62">
        <v>59.232252523779415</v>
      </c>
      <c r="F133" s="61">
        <v>54.020384683940172</v>
      </c>
      <c r="G133" s="62">
        <v>8.8001313125786531</v>
      </c>
      <c r="H133" s="61">
        <v>0.18438474585544673</v>
      </c>
      <c r="I133" s="63">
        <v>37.222000000000001</v>
      </c>
      <c r="J133" s="64">
        <v>25.713750000000001</v>
      </c>
      <c r="K133" s="63">
        <v>15.230833333333331</v>
      </c>
      <c r="L133" s="64">
        <v>13.890666666666666</v>
      </c>
      <c r="M133" s="63">
        <v>1.3403333333333336</v>
      </c>
      <c r="N133" s="64">
        <v>10.482916666666666</v>
      </c>
      <c r="O133" s="63">
        <v>2.8083333333333332E-2</v>
      </c>
      <c r="P133" s="65">
        <v>8.1416666666666665E-2</v>
      </c>
    </row>
    <row r="134" spans="1:16" ht="15.5" thickBot="1" x14ac:dyDescent="0.4">
      <c r="A134" s="52" t="s">
        <v>87</v>
      </c>
      <c r="B134" s="53">
        <v>2023</v>
      </c>
      <c r="C134" s="53" t="s">
        <v>84</v>
      </c>
      <c r="D134" s="66">
        <v>69.65374796135184</v>
      </c>
      <c r="E134" s="62">
        <v>57.655789987188186</v>
      </c>
      <c r="F134" s="66">
        <v>55.312636024500129</v>
      </c>
      <c r="G134" s="62">
        <v>4.0640392980633564</v>
      </c>
      <c r="H134" s="66">
        <v>1.0026895795273441</v>
      </c>
      <c r="I134" s="67">
        <v>38.368823883658067</v>
      </c>
      <c r="J134" s="64">
        <v>26.725323883658159</v>
      </c>
      <c r="K134" s="67">
        <v>15.408696611757792</v>
      </c>
      <c r="L134" s="64">
        <v>14.78248112613664</v>
      </c>
      <c r="M134" s="67">
        <v>0.62621548562119367</v>
      </c>
      <c r="N134" s="64">
        <v>11.316627271900414</v>
      </c>
      <c r="O134" s="67">
        <v>0.15450139526707832</v>
      </c>
      <c r="P134" s="65">
        <v>7.7203860261614313E-2</v>
      </c>
    </row>
    <row r="135" spans="1:16" ht="15.5" thickBot="1" x14ac:dyDescent="0.4">
      <c r="A135" s="52" t="s">
        <v>87</v>
      </c>
      <c r="B135" s="53">
        <v>2024</v>
      </c>
      <c r="C135" s="53" t="s">
        <v>84</v>
      </c>
      <c r="D135" s="66">
        <v>70.394101752359887</v>
      </c>
      <c r="E135" s="62">
        <v>57.528667140191757</v>
      </c>
      <c r="F135" s="66">
        <v>55.329748323067427</v>
      </c>
      <c r="G135" s="62">
        <v>3.822300996068174</v>
      </c>
      <c r="H135" s="66">
        <v>0.67411347793641085</v>
      </c>
      <c r="I135" s="67">
        <v>39.537166666666458</v>
      </c>
      <c r="J135" s="64">
        <v>27.831833333333304</v>
      </c>
      <c r="K135" s="67">
        <v>16.011282757346251</v>
      </c>
      <c r="L135" s="64">
        <v>15.399283337028905</v>
      </c>
      <c r="M135" s="67">
        <v>0.61199942031733745</v>
      </c>
      <c r="N135" s="64">
        <v>11.82055057598712</v>
      </c>
      <c r="O135" s="67">
        <v>0.10793421505777968</v>
      </c>
      <c r="P135" s="65">
        <v>7.9596152443335677E-2</v>
      </c>
    </row>
    <row r="136" spans="1:16" ht="15.5" thickBot="1" x14ac:dyDescent="0.4">
      <c r="A136" s="52" t="s">
        <v>87</v>
      </c>
      <c r="B136" s="53">
        <v>2025</v>
      </c>
      <c r="C136" s="53" t="s">
        <v>84</v>
      </c>
      <c r="D136" s="66">
        <v>71.033376715059987</v>
      </c>
      <c r="E136" s="62">
        <v>59.835690844358759</v>
      </c>
      <c r="F136" s="66">
        <v>57.502850004407605</v>
      </c>
      <c r="G136" s="62">
        <v>3.8987447241468827</v>
      </c>
      <c r="H136" s="66">
        <v>0.87035710224720264</v>
      </c>
      <c r="I136" s="67">
        <v>40.738841219376368</v>
      </c>
      <c r="J136" s="64">
        <v>28.938174552709746</v>
      </c>
      <c r="K136" s="67">
        <v>17.315356661360301</v>
      </c>
      <c r="L136" s="64">
        <v>16.640275107058336</v>
      </c>
      <c r="M136" s="67">
        <v>0.67508155430200045</v>
      </c>
      <c r="N136" s="64">
        <v>11.622817891349468</v>
      </c>
      <c r="O136" s="67">
        <v>0.15070543648158347</v>
      </c>
      <c r="P136" s="65">
        <v>5.5105650787524961E-2</v>
      </c>
    </row>
    <row r="137" spans="1:16" ht="15.5" thickBot="1" x14ac:dyDescent="0.4">
      <c r="A137" s="52" t="s">
        <v>88</v>
      </c>
      <c r="B137" s="53">
        <v>2021</v>
      </c>
      <c r="C137" s="53" t="s">
        <v>84</v>
      </c>
      <c r="D137" s="61">
        <v>71.205068763851955</v>
      </c>
      <c r="E137" s="62">
        <v>50.930194523096418</v>
      </c>
      <c r="F137" s="61">
        <v>42.662707377158092</v>
      </c>
      <c r="G137" s="62">
        <v>16.232977751909203</v>
      </c>
      <c r="H137" s="61">
        <v>0.72554666880751439</v>
      </c>
      <c r="I137" s="63">
        <v>22.898416666666666</v>
      </c>
      <c r="J137" s="64">
        <v>16.304833333333335</v>
      </c>
      <c r="K137" s="63">
        <v>8.3040833333333328</v>
      </c>
      <c r="L137" s="64">
        <v>6.9560833333333321</v>
      </c>
      <c r="M137" s="63">
        <v>1.3480000000000001</v>
      </c>
      <c r="N137" s="64">
        <v>8.00075</v>
      </c>
      <c r="O137" s="63">
        <v>6.0249999999999998E-2</v>
      </c>
      <c r="P137" s="65">
        <v>0.12791666666666665</v>
      </c>
    </row>
    <row r="138" spans="1:16" ht="15.5" thickBot="1" x14ac:dyDescent="0.4">
      <c r="A138" s="52" t="s">
        <v>88</v>
      </c>
      <c r="B138" s="53">
        <v>2022</v>
      </c>
      <c r="C138" s="53" t="s">
        <v>84</v>
      </c>
      <c r="D138" s="61">
        <v>71.426996696618744</v>
      </c>
      <c r="E138" s="62">
        <v>60.209486638257218</v>
      </c>
      <c r="F138" s="61">
        <v>53.193078179138965</v>
      </c>
      <c r="G138" s="62">
        <v>11.651673501785949</v>
      </c>
      <c r="H138" s="61">
        <v>4.5822860166688715</v>
      </c>
      <c r="I138" s="63">
        <v>23.43558333333333</v>
      </c>
      <c r="J138" s="64">
        <v>16.739333333333331</v>
      </c>
      <c r="K138" s="63">
        <v>10.078666666666669</v>
      </c>
      <c r="L138" s="64">
        <v>8.9041666666666668</v>
      </c>
      <c r="M138" s="63">
        <v>1.1743333333333335</v>
      </c>
      <c r="N138" s="64">
        <v>6.6606666666666667</v>
      </c>
      <c r="O138" s="63">
        <v>0.46183333333333337</v>
      </c>
      <c r="P138" s="65">
        <v>0.13041666666666665</v>
      </c>
    </row>
    <row r="139" spans="1:16" ht="15.5" thickBot="1" x14ac:dyDescent="0.4">
      <c r="A139" s="52" t="s">
        <v>88</v>
      </c>
      <c r="B139" s="53">
        <v>2023</v>
      </c>
      <c r="C139" s="53" t="s">
        <v>84</v>
      </c>
      <c r="D139" s="66">
        <v>71.630645458753222</v>
      </c>
      <c r="E139" s="62">
        <v>60.6239055891985</v>
      </c>
      <c r="F139" s="66">
        <v>53.782860125576882</v>
      </c>
      <c r="G139" s="62">
        <v>11.284402410458506</v>
      </c>
      <c r="H139" s="66">
        <v>2.8111442265553581</v>
      </c>
      <c r="I139" s="67">
        <v>23.948083333333265</v>
      </c>
      <c r="J139" s="64">
        <v>17.154166666666722</v>
      </c>
      <c r="K139" s="67">
        <v>10.399525804613793</v>
      </c>
      <c r="L139" s="64">
        <v>9.2260014640416976</v>
      </c>
      <c r="M139" s="67">
        <v>1.1735243405720934</v>
      </c>
      <c r="N139" s="64">
        <v>6.7546408620528613</v>
      </c>
      <c r="O139" s="67">
        <v>0.29234566924553529</v>
      </c>
      <c r="P139" s="65">
        <v>0.18266023518934882</v>
      </c>
    </row>
    <row r="140" spans="1:16" ht="15.5" thickBot="1" x14ac:dyDescent="0.4">
      <c r="A140" s="52" t="s">
        <v>88</v>
      </c>
      <c r="B140" s="53">
        <v>2024</v>
      </c>
      <c r="C140" s="53" t="s">
        <v>84</v>
      </c>
      <c r="D140" s="66">
        <v>71.976066277999536</v>
      </c>
      <c r="E140" s="62">
        <v>54.208484489863572</v>
      </c>
      <c r="F140" s="66">
        <v>50.337789120780322</v>
      </c>
      <c r="G140" s="62">
        <v>7.140386612001727</v>
      </c>
      <c r="H140" s="66">
        <v>0.7576371963649019</v>
      </c>
      <c r="I140" s="67">
        <v>24.44249999999996</v>
      </c>
      <c r="J140" s="64">
        <v>17.592750000000006</v>
      </c>
      <c r="K140" s="67">
        <v>9.5367631550904779</v>
      </c>
      <c r="L140" s="64">
        <v>8.8558013955460826</v>
      </c>
      <c r="M140" s="67">
        <v>0.68096175954439397</v>
      </c>
      <c r="N140" s="64">
        <v>8.0559868449095262</v>
      </c>
      <c r="O140" s="67">
        <v>7.2254064992188463E-2</v>
      </c>
      <c r="P140" s="65">
        <v>5.1609464634640098E-2</v>
      </c>
    </row>
    <row r="141" spans="1:16" ht="15.5" thickBot="1" x14ac:dyDescent="0.4">
      <c r="A141" s="52" t="s">
        <v>88</v>
      </c>
      <c r="B141" s="53">
        <v>2025</v>
      </c>
      <c r="C141" s="53" t="s">
        <v>84</v>
      </c>
      <c r="D141" s="66">
        <v>72.298770617902306</v>
      </c>
      <c r="E141" s="62">
        <v>53.988247527958578</v>
      </c>
      <c r="F141" s="66">
        <v>50.291228033180133</v>
      </c>
      <c r="G141" s="62">
        <v>6.8478227467263286</v>
      </c>
      <c r="H141" s="66">
        <v>0.47646701869227231</v>
      </c>
      <c r="I141" s="67">
        <v>24.917666666666584</v>
      </c>
      <c r="J141" s="64">
        <v>18.015166666666779</v>
      </c>
      <c r="K141" s="67">
        <v>9.7260727725743461</v>
      </c>
      <c r="L141" s="64">
        <v>9.0600485488908458</v>
      </c>
      <c r="M141" s="67">
        <v>0.66602422368350211</v>
      </c>
      <c r="N141" s="64">
        <v>8.2890938940923817</v>
      </c>
      <c r="O141" s="67">
        <v>4.6341528975325813E-2</v>
      </c>
      <c r="P141" s="65">
        <v>6.1392864478203496E-2</v>
      </c>
    </row>
    <row r="142" spans="1:16" ht="15.5" thickBot="1" x14ac:dyDescent="0.4">
      <c r="A142" s="52" t="s">
        <v>89</v>
      </c>
      <c r="B142" s="53">
        <v>2021</v>
      </c>
      <c r="C142" s="53" t="s">
        <v>84</v>
      </c>
      <c r="D142" s="61">
        <v>73.550170506301683</v>
      </c>
      <c r="E142" s="62">
        <v>82.113151421543407</v>
      </c>
      <c r="F142" s="61">
        <v>72.950918139694537</v>
      </c>
      <c r="G142" s="62">
        <v>11.160148249292885</v>
      </c>
      <c r="H142" s="61">
        <v>12.838054367362858</v>
      </c>
      <c r="I142" s="63">
        <v>39.612416666666668</v>
      </c>
      <c r="J142" s="64">
        <v>29.135000000000002</v>
      </c>
      <c r="K142" s="63">
        <v>23.923666666666673</v>
      </c>
      <c r="L142" s="64">
        <v>21.254250000000003</v>
      </c>
      <c r="M142" s="63">
        <v>2.669916666666666</v>
      </c>
      <c r="N142" s="64">
        <v>5.2113333333333332</v>
      </c>
      <c r="O142" s="63">
        <v>3.071333333333333</v>
      </c>
      <c r="P142" s="65">
        <v>2.2774166666666669</v>
      </c>
    </row>
    <row r="143" spans="1:16" ht="15.5" thickBot="1" x14ac:dyDescent="0.4">
      <c r="A143" s="52" t="s">
        <v>89</v>
      </c>
      <c r="B143" s="53">
        <v>2022</v>
      </c>
      <c r="C143" s="53" t="s">
        <v>84</v>
      </c>
      <c r="D143" s="61">
        <v>73.851220154349946</v>
      </c>
      <c r="E143" s="62">
        <v>82.648778273233418</v>
      </c>
      <c r="F143" s="61">
        <v>75.211466099971858</v>
      </c>
      <c r="G143" s="62">
        <v>8.9993698250674843</v>
      </c>
      <c r="H143" s="61">
        <v>10.456522984535438</v>
      </c>
      <c r="I143" s="63">
        <v>40.514000000000003</v>
      </c>
      <c r="J143" s="64">
        <v>29.920083333333334</v>
      </c>
      <c r="K143" s="63">
        <v>24.728583333333333</v>
      </c>
      <c r="L143" s="64">
        <v>22.50333333333333</v>
      </c>
      <c r="M143" s="63">
        <v>2.2254166666666668</v>
      </c>
      <c r="N143" s="64">
        <v>5.1915000000000004</v>
      </c>
      <c r="O143" s="63">
        <v>2.5857499999999995</v>
      </c>
      <c r="P143" s="65">
        <v>1.87375</v>
      </c>
    </row>
    <row r="144" spans="1:16" ht="15.5" thickBot="1" x14ac:dyDescent="0.4">
      <c r="A144" s="52" t="s">
        <v>89</v>
      </c>
      <c r="B144" s="53">
        <v>2023</v>
      </c>
      <c r="C144" s="53" t="s">
        <v>84</v>
      </c>
      <c r="D144" s="66">
        <v>74.174043048962858</v>
      </c>
      <c r="E144" s="62">
        <v>81.500218364936245</v>
      </c>
      <c r="F144" s="66">
        <v>74.804717601227935</v>
      </c>
      <c r="G144" s="62">
        <v>8.215316348880938</v>
      </c>
      <c r="H144" s="66">
        <v>3.4356713267122743</v>
      </c>
      <c r="I144" s="67">
        <v>41.414083333333195</v>
      </c>
      <c r="J144" s="64">
        <v>30.718499999999917</v>
      </c>
      <c r="K144" s="67">
        <v>25.035644578432873</v>
      </c>
      <c r="L144" s="64">
        <v>22.978887176333142</v>
      </c>
      <c r="M144" s="67">
        <v>2.0567574020997204</v>
      </c>
      <c r="N144" s="64">
        <v>5.6828554215671137</v>
      </c>
      <c r="O144" s="67">
        <v>0.8601424622388143</v>
      </c>
      <c r="P144" s="65">
        <v>1.9295517332553644</v>
      </c>
    </row>
    <row r="145" spans="1:16" ht="15.5" thickBot="1" x14ac:dyDescent="0.4">
      <c r="A145" s="52" t="s">
        <v>89</v>
      </c>
      <c r="B145" s="53">
        <v>2024</v>
      </c>
      <c r="C145" s="53" t="s">
        <v>84</v>
      </c>
      <c r="D145" s="66">
        <v>75.001427814616449</v>
      </c>
      <c r="E145" s="62">
        <v>79.780011140234279</v>
      </c>
      <c r="F145" s="66">
        <v>70.089083466929623</v>
      </c>
      <c r="G145" s="62">
        <v>12.147062321500535</v>
      </c>
      <c r="H145" s="66">
        <v>1.5836797322271823</v>
      </c>
      <c r="I145" s="67">
        <v>42.314083333333471</v>
      </c>
      <c r="J145" s="64">
        <v>31.736166666666755</v>
      </c>
      <c r="K145" s="67">
        <v>25.319117302150058</v>
      </c>
      <c r="L145" s="64">
        <v>22.243588344203957</v>
      </c>
      <c r="M145" s="67">
        <v>3.0755289579459926</v>
      </c>
      <c r="N145" s="64">
        <v>6.4170493645167603</v>
      </c>
      <c r="O145" s="67">
        <v>0.40097372909297624</v>
      </c>
      <c r="P145" s="65">
        <v>1.980805929066729</v>
      </c>
    </row>
    <row r="146" spans="1:16" ht="15.5" thickBot="1" x14ac:dyDescent="0.4">
      <c r="A146" s="52" t="s">
        <v>89</v>
      </c>
      <c r="B146" s="53">
        <v>2025</v>
      </c>
      <c r="C146" s="53" t="s">
        <v>84</v>
      </c>
      <c r="D146" s="66">
        <v>75.515423621177973</v>
      </c>
      <c r="E146" s="62">
        <v>82.402652732606867</v>
      </c>
      <c r="F146" s="66">
        <v>73.005130320975724</v>
      </c>
      <c r="G146" s="62">
        <v>11.404393062594471</v>
      </c>
      <c r="H146" s="66">
        <v>2.4746049981374476</v>
      </c>
      <c r="I146" s="67">
        <v>43.172416666666805</v>
      </c>
      <c r="J146" s="64">
        <v>32.601833333333481</v>
      </c>
      <c r="K146" s="67">
        <v>26.864775506130055</v>
      </c>
      <c r="L146" s="64">
        <v>23.801010912027415</v>
      </c>
      <c r="M146" s="67">
        <v>3.063764594102675</v>
      </c>
      <c r="N146" s="64">
        <v>5.7370578272033415</v>
      </c>
      <c r="O146" s="67">
        <v>0.66479707741309924</v>
      </c>
      <c r="P146" s="65">
        <v>1.6913735103830303</v>
      </c>
    </row>
    <row r="147" spans="1:16" ht="15.5" thickBot="1" x14ac:dyDescent="0.4">
      <c r="A147" s="52" t="s">
        <v>90</v>
      </c>
      <c r="B147" s="53">
        <v>2021</v>
      </c>
      <c r="C147" s="53" t="s">
        <v>84</v>
      </c>
      <c r="D147" s="61">
        <v>71.774212291887793</v>
      </c>
      <c r="E147" s="62">
        <v>54.014291265489412</v>
      </c>
      <c r="F147" s="61">
        <v>46.488709468503082</v>
      </c>
      <c r="G147" s="62">
        <v>13.934573649607321</v>
      </c>
      <c r="H147" s="61">
        <v>2.7237665114606018</v>
      </c>
      <c r="I147" s="63">
        <v>10.756416666666667</v>
      </c>
      <c r="J147" s="64">
        <v>7.7203333333333335</v>
      </c>
      <c r="K147" s="63">
        <v>4.1700833333333343</v>
      </c>
      <c r="L147" s="64">
        <v>3.589083333333333</v>
      </c>
      <c r="M147" s="63">
        <v>0.5810833333333334</v>
      </c>
      <c r="N147" s="64">
        <v>3.5502500000000001</v>
      </c>
      <c r="O147" s="63">
        <v>0.11358333333333333</v>
      </c>
      <c r="P147" s="65">
        <v>0.2111666666666667</v>
      </c>
    </row>
    <row r="148" spans="1:16" ht="15.5" thickBot="1" x14ac:dyDescent="0.4">
      <c r="A148" s="52" t="s">
        <v>90</v>
      </c>
      <c r="B148" s="53">
        <v>2022</v>
      </c>
      <c r="C148" s="53" t="s">
        <v>84</v>
      </c>
      <c r="D148" s="61">
        <v>73.301400257863335</v>
      </c>
      <c r="E148" s="62">
        <v>60.695184431468405</v>
      </c>
      <c r="F148" s="61">
        <v>54.712794134189615</v>
      </c>
      <c r="G148" s="62">
        <v>9.8547647930988003</v>
      </c>
      <c r="H148" s="61">
        <v>1.5719773554387382</v>
      </c>
      <c r="I148" s="63">
        <v>11.116999999999999</v>
      </c>
      <c r="J148" s="64">
        <v>8.1489166666666666</v>
      </c>
      <c r="K148" s="63">
        <v>4.9460000000000006</v>
      </c>
      <c r="L148" s="64">
        <v>4.4584999999999999</v>
      </c>
      <c r="M148" s="63">
        <v>0.48741666666666666</v>
      </c>
      <c r="N148" s="64">
        <v>3.2029166666666669</v>
      </c>
      <c r="O148" s="63">
        <v>7.775E-2</v>
      </c>
      <c r="P148" s="65">
        <v>0.20574999999999999</v>
      </c>
    </row>
    <row r="149" spans="1:16" ht="15.5" thickBot="1" x14ac:dyDescent="0.4">
      <c r="A149" s="52" t="s">
        <v>90</v>
      </c>
      <c r="B149" s="53">
        <v>2023</v>
      </c>
      <c r="C149" s="53" t="s">
        <v>84</v>
      </c>
      <c r="D149" s="66">
        <v>74.621558467947068</v>
      </c>
      <c r="E149" s="62">
        <v>60.004290674690644</v>
      </c>
      <c r="F149" s="66">
        <v>54.818942494944757</v>
      </c>
      <c r="G149" s="62">
        <v>8.641628992596182</v>
      </c>
      <c r="H149" s="66">
        <v>1.6208982466654107</v>
      </c>
      <c r="I149" s="67">
        <v>11.483500000000006</v>
      </c>
      <c r="J149" s="64">
        <v>8.5691666666667068</v>
      </c>
      <c r="K149" s="67">
        <v>5.1418676750653889</v>
      </c>
      <c r="L149" s="64">
        <v>4.6975265472959959</v>
      </c>
      <c r="M149" s="67">
        <v>0.44434112776938189</v>
      </c>
      <c r="N149" s="64">
        <v>3.4272989916012779</v>
      </c>
      <c r="O149" s="67">
        <v>8.3344442990990419E-2</v>
      </c>
      <c r="P149" s="65">
        <v>0.5300000592050218</v>
      </c>
    </row>
    <row r="150" spans="1:16" ht="15.5" thickBot="1" x14ac:dyDescent="0.4">
      <c r="A150" s="52" t="s">
        <v>90</v>
      </c>
      <c r="B150" s="53">
        <v>2024</v>
      </c>
      <c r="C150" s="53" t="s">
        <v>84</v>
      </c>
      <c r="D150" s="66">
        <v>75.672957213495934</v>
      </c>
      <c r="E150" s="62">
        <v>58.342536389161722</v>
      </c>
      <c r="F150" s="66">
        <v>53.883786867220621</v>
      </c>
      <c r="G150" s="62">
        <v>7.6423648985705386</v>
      </c>
      <c r="H150" s="66">
        <v>1.7565150186490182</v>
      </c>
      <c r="I150" s="67">
        <v>11.847583333333429</v>
      </c>
      <c r="J150" s="64">
        <v>8.9654166666666804</v>
      </c>
      <c r="K150" s="67">
        <v>5.2306514811899776</v>
      </c>
      <c r="L150" s="64">
        <v>4.8309060084249493</v>
      </c>
      <c r="M150" s="67">
        <v>0.39974547276502281</v>
      </c>
      <c r="N150" s="64">
        <v>3.7347651854766801</v>
      </c>
      <c r="O150" s="67">
        <v>9.18771788402893E-2</v>
      </c>
      <c r="P150" s="65">
        <v>4.9728866926491803E-2</v>
      </c>
    </row>
    <row r="151" spans="1:16" ht="15.5" thickBot="1" x14ac:dyDescent="0.4">
      <c r="A151" s="52" t="s">
        <v>90</v>
      </c>
      <c r="B151" s="53">
        <v>2025</v>
      </c>
      <c r="C151" s="53" t="s">
        <v>84</v>
      </c>
      <c r="D151" s="66">
        <v>76.640774974552741</v>
      </c>
      <c r="E151" s="62">
        <v>60.657574174597428</v>
      </c>
      <c r="F151" s="66">
        <v>56.924386098866201</v>
      </c>
      <c r="G151" s="62">
        <v>6.1545291359419831</v>
      </c>
      <c r="H151" s="66">
        <v>1.6805815445718659</v>
      </c>
      <c r="I151" s="67">
        <v>12.198249999999966</v>
      </c>
      <c r="J151" s="64">
        <v>9.3488333333333546</v>
      </c>
      <c r="K151" s="67">
        <v>5.6707755136261682</v>
      </c>
      <c r="L151" s="64">
        <v>5.3217659824061814</v>
      </c>
      <c r="M151" s="67">
        <v>0.34900953121998618</v>
      </c>
      <c r="N151" s="64">
        <v>3.6780578197071772</v>
      </c>
      <c r="O151" s="67">
        <v>9.5302006716101825E-2</v>
      </c>
      <c r="P151" s="65">
        <v>3.9067581490480063E-2</v>
      </c>
    </row>
    <row r="152" spans="1:16" ht="15.5" thickBot="1" x14ac:dyDescent="0.4">
      <c r="A152" s="52" t="s">
        <v>91</v>
      </c>
      <c r="B152" s="53">
        <v>2021</v>
      </c>
      <c r="C152" s="53" t="s">
        <v>84</v>
      </c>
      <c r="D152" s="61">
        <v>71.840393097740105</v>
      </c>
      <c r="E152" s="62">
        <v>72.101298682358788</v>
      </c>
      <c r="F152" s="61">
        <v>53.540568328484227</v>
      </c>
      <c r="G152" s="62">
        <v>25.738528909070681</v>
      </c>
      <c r="H152" s="61">
        <v>7.4191688831804532</v>
      </c>
      <c r="I152" s="63">
        <v>15.907833333333334</v>
      </c>
      <c r="J152" s="64">
        <v>11.42825</v>
      </c>
      <c r="K152" s="63">
        <v>8.2399166666666677</v>
      </c>
      <c r="L152" s="64">
        <v>6.1187499999999995</v>
      </c>
      <c r="M152" s="63">
        <v>2.1208333333333331</v>
      </c>
      <c r="N152" s="64">
        <v>3.188333333333333</v>
      </c>
      <c r="O152" s="63">
        <v>0.6113333333333334</v>
      </c>
      <c r="P152" s="65">
        <v>0.61516666666666675</v>
      </c>
    </row>
    <row r="153" spans="1:16" ht="15.5" thickBot="1" x14ac:dyDescent="0.4">
      <c r="A153" s="52" t="s">
        <v>91</v>
      </c>
      <c r="B153" s="53">
        <v>2022</v>
      </c>
      <c r="C153" s="53" t="s">
        <v>84</v>
      </c>
      <c r="D153" s="61">
        <v>72.020244447555783</v>
      </c>
      <c r="E153" s="62">
        <v>74.776435349855277</v>
      </c>
      <c r="F153" s="61">
        <v>60.67854211367596</v>
      </c>
      <c r="G153" s="62">
        <v>18.854353226645095</v>
      </c>
      <c r="H153" s="61">
        <v>8.8123712134342433</v>
      </c>
      <c r="I153" s="63">
        <v>16.070250000000001</v>
      </c>
      <c r="J153" s="64">
        <v>11.573833333333335</v>
      </c>
      <c r="K153" s="63">
        <v>8.6545000000000005</v>
      </c>
      <c r="L153" s="64">
        <v>7.0228333333333337</v>
      </c>
      <c r="M153" s="63">
        <v>1.63175</v>
      </c>
      <c r="N153" s="64">
        <v>2.9193333333333329</v>
      </c>
      <c r="O153" s="63">
        <v>0.7626666666666666</v>
      </c>
      <c r="P153" s="65">
        <v>0.96441666666666637</v>
      </c>
    </row>
    <row r="154" spans="1:16" ht="15.5" thickBot="1" x14ac:dyDescent="0.4">
      <c r="A154" s="52" t="s">
        <v>91</v>
      </c>
      <c r="B154" s="53">
        <v>2023</v>
      </c>
      <c r="C154" s="53" t="s">
        <v>84</v>
      </c>
      <c r="D154" s="66">
        <v>72.186829968069816</v>
      </c>
      <c r="E154" s="62">
        <v>76.023106086436641</v>
      </c>
      <c r="F154" s="66">
        <v>63.459363231428512</v>
      </c>
      <c r="G154" s="62">
        <v>16.526216175281473</v>
      </c>
      <c r="H154" s="66">
        <v>14.529454314705683</v>
      </c>
      <c r="I154" s="67">
        <v>16.207249999999991</v>
      </c>
      <c r="J154" s="64">
        <v>11.69949999999999</v>
      </c>
      <c r="K154" s="67">
        <v>8.8943232965826482</v>
      </c>
      <c r="L154" s="64">
        <v>7.424428201260973</v>
      </c>
      <c r="M154" s="67">
        <v>1.4698950953216696</v>
      </c>
      <c r="N154" s="64">
        <v>2.8051767034173731</v>
      </c>
      <c r="O154" s="67">
        <v>1.2922966399792004</v>
      </c>
      <c r="P154" s="65">
        <v>0.88982144376510952</v>
      </c>
    </row>
    <row r="155" spans="1:16" ht="15.5" thickBot="1" x14ac:dyDescent="0.4">
      <c r="A155" s="52" t="s">
        <v>91</v>
      </c>
      <c r="B155" s="53">
        <v>2024</v>
      </c>
      <c r="C155" s="53" t="s">
        <v>84</v>
      </c>
      <c r="D155" s="66">
        <v>72.563199145360414</v>
      </c>
      <c r="E155" s="62">
        <v>75.389253237636737</v>
      </c>
      <c r="F155" s="66">
        <v>62.544029345928706</v>
      </c>
      <c r="G155" s="62">
        <v>17.038534459571242</v>
      </c>
      <c r="H155" s="66">
        <v>13.313863582357241</v>
      </c>
      <c r="I155" s="67">
        <v>16.225166666666677</v>
      </c>
      <c r="J155" s="64">
        <v>11.773499999999979</v>
      </c>
      <c r="K155" s="67">
        <v>8.8759537299331441</v>
      </c>
      <c r="L155" s="64">
        <v>7.3636212950429023</v>
      </c>
      <c r="M155" s="67">
        <v>1.5123324348902578</v>
      </c>
      <c r="N155" s="64">
        <v>2.8975462700668482</v>
      </c>
      <c r="O155" s="67">
        <v>1.1817323712364483</v>
      </c>
      <c r="P155" s="65">
        <v>1.2510871279698295</v>
      </c>
    </row>
    <row r="156" spans="1:16" ht="15.5" thickBot="1" x14ac:dyDescent="0.4">
      <c r="A156" s="52" t="s">
        <v>91</v>
      </c>
      <c r="B156" s="53">
        <v>2025</v>
      </c>
      <c r="C156" s="53" t="s">
        <v>92</v>
      </c>
      <c r="D156" s="66">
        <v>72.884986848593897</v>
      </c>
      <c r="E156" s="62">
        <v>75.149590547459255</v>
      </c>
      <c r="F156" s="66">
        <v>65.256483471586989</v>
      </c>
      <c r="G156" s="62">
        <v>13.164552200220584</v>
      </c>
      <c r="H156" s="66">
        <v>7.9115446980787709</v>
      </c>
      <c r="I156" s="67">
        <v>16.22133333333344</v>
      </c>
      <c r="J156" s="64">
        <v>11.822916666666655</v>
      </c>
      <c r="K156" s="67">
        <v>8.8848734657673081</v>
      </c>
      <c r="L156" s="64">
        <v>7.7152196604428296</v>
      </c>
      <c r="M156" s="67">
        <v>1.1696538053244852</v>
      </c>
      <c r="N156" s="64">
        <v>2.9380432008993278</v>
      </c>
      <c r="O156" s="67">
        <v>0.70293073561192099</v>
      </c>
      <c r="P156" s="65">
        <v>1.2045644433027207</v>
      </c>
    </row>
    <row r="157" spans="1:16" ht="15.5" thickBot="1" x14ac:dyDescent="0.4">
      <c r="A157" s="52" t="s">
        <v>92</v>
      </c>
      <c r="B157" s="53">
        <v>2021</v>
      </c>
      <c r="C157" s="53" t="s">
        <v>92</v>
      </c>
      <c r="D157" s="61">
        <v>77.972313823828827</v>
      </c>
      <c r="E157" s="62">
        <v>62.013968177155391</v>
      </c>
      <c r="F157" s="61">
        <v>56.385362398836556</v>
      </c>
      <c r="G157" s="62">
        <v>9.0759451484681737</v>
      </c>
      <c r="H157" s="61">
        <v>0.84496394983051959</v>
      </c>
      <c r="I157" s="63">
        <v>42.403833333333338</v>
      </c>
      <c r="J157" s="64">
        <v>33.063250000000004</v>
      </c>
      <c r="K157" s="63">
        <v>20.503833333333333</v>
      </c>
      <c r="L157" s="64">
        <v>18.642833333333332</v>
      </c>
      <c r="M157" s="63">
        <v>1.8609166666666666</v>
      </c>
      <c r="N157" s="64">
        <v>12.559416666666669</v>
      </c>
      <c r="O157" s="63">
        <v>0.17325000000000002</v>
      </c>
      <c r="P157" s="65">
        <v>0.1895833333333333</v>
      </c>
    </row>
    <row r="158" spans="1:16" ht="15.5" thickBot="1" x14ac:dyDescent="0.4">
      <c r="A158" s="52" t="s">
        <v>92</v>
      </c>
      <c r="B158" s="53">
        <v>2022</v>
      </c>
      <c r="C158" s="53" t="s">
        <v>92</v>
      </c>
      <c r="D158" s="61">
        <v>78.118376761002352</v>
      </c>
      <c r="E158" s="62">
        <v>68.45387715203384</v>
      </c>
      <c r="F158" s="61">
        <v>63.748329243720946</v>
      </c>
      <c r="G158" s="62">
        <v>6.8733129091366116</v>
      </c>
      <c r="H158" s="61">
        <v>0.2269490111507371</v>
      </c>
      <c r="I158" s="63">
        <v>42.778666666666673</v>
      </c>
      <c r="J158" s="64">
        <v>33.417999999999999</v>
      </c>
      <c r="K158" s="63">
        <v>22.875916666666669</v>
      </c>
      <c r="L158" s="64">
        <v>21.303416666666667</v>
      </c>
      <c r="M158" s="63">
        <v>1.5723333333333336</v>
      </c>
      <c r="N158" s="64">
        <v>10.542083333333334</v>
      </c>
      <c r="O158" s="63">
        <v>5.1916666666666667E-2</v>
      </c>
      <c r="P158" s="65">
        <v>0.14266666666666666</v>
      </c>
    </row>
    <row r="159" spans="1:16" ht="15.5" thickBot="1" x14ac:dyDescent="0.4">
      <c r="A159" s="52" t="s">
        <v>92</v>
      </c>
      <c r="B159" s="53">
        <v>2023</v>
      </c>
      <c r="C159" s="53" t="s">
        <v>92</v>
      </c>
      <c r="D159" s="66">
        <v>78.306697548736068</v>
      </c>
      <c r="E159" s="62">
        <v>69.265458811373421</v>
      </c>
      <c r="F159" s="66">
        <v>59.89788865623661</v>
      </c>
      <c r="G159" s="62">
        <v>13.524158095374711</v>
      </c>
      <c r="H159" s="66">
        <v>0.15020432654990135</v>
      </c>
      <c r="I159" s="67">
        <v>43.175000000000132</v>
      </c>
      <c r="J159" s="64">
        <v>33.808916666666903</v>
      </c>
      <c r="K159" s="67">
        <v>23.417901248321726</v>
      </c>
      <c r="L159" s="64">
        <v>20.250827260879962</v>
      </c>
      <c r="M159" s="67">
        <v>3.1670739874417584</v>
      </c>
      <c r="N159" s="64">
        <v>10.391015418344999</v>
      </c>
      <c r="O159" s="67">
        <v>3.5174700862162588E-2</v>
      </c>
      <c r="P159" s="65">
        <v>0.38454470245808042</v>
      </c>
    </row>
    <row r="160" spans="1:16" ht="15.5" thickBot="1" x14ac:dyDescent="0.4">
      <c r="A160" s="52" t="s">
        <v>92</v>
      </c>
      <c r="B160" s="53">
        <v>2024</v>
      </c>
      <c r="C160" s="53" t="s">
        <v>92</v>
      </c>
      <c r="D160" s="66">
        <v>78.600285398390525</v>
      </c>
      <c r="E160" s="62">
        <v>70.737094034356247</v>
      </c>
      <c r="F160" s="66">
        <v>60.284346247312548</v>
      </c>
      <c r="G160" s="62">
        <v>14.77689736868053</v>
      </c>
      <c r="H160" s="66">
        <v>0.25545194870479243</v>
      </c>
      <c r="I160" s="67">
        <v>43.564833333333596</v>
      </c>
      <c r="J160" s="64">
        <v>34.242083333333369</v>
      </c>
      <c r="K160" s="67">
        <v>24.221854686822656</v>
      </c>
      <c r="L160" s="64">
        <v>20.642616078959993</v>
      </c>
      <c r="M160" s="67">
        <v>3.5792386078627185</v>
      </c>
      <c r="N160" s="64">
        <v>10.020228646510612</v>
      </c>
      <c r="O160" s="67">
        <v>6.1875199809931579E-2</v>
      </c>
      <c r="P160" s="65">
        <v>0.63404605895008115</v>
      </c>
    </row>
    <row r="161" spans="1:16" ht="15.5" thickBot="1" x14ac:dyDescent="0.4">
      <c r="A161" s="52" t="s">
        <v>92</v>
      </c>
      <c r="B161" s="53">
        <v>2025</v>
      </c>
      <c r="C161" s="53" t="s">
        <v>92</v>
      </c>
      <c r="D161" s="66">
        <v>78.868540736554095</v>
      </c>
      <c r="E161" s="62">
        <v>70.094241575998524</v>
      </c>
      <c r="F161" s="66">
        <v>60.549725690323385</v>
      </c>
      <c r="G161" s="62">
        <v>13.616690431448001</v>
      </c>
      <c r="H161" s="66">
        <v>0.34640933157766574</v>
      </c>
      <c r="I161" s="67">
        <v>43.938833333333264</v>
      </c>
      <c r="J161" s="64">
        <v>34.653916666666554</v>
      </c>
      <c r="K161" s="67">
        <v>24.290400063878469</v>
      </c>
      <c r="L161" s="64">
        <v>20.982851482619857</v>
      </c>
      <c r="M161" s="67">
        <v>3.3075485812585783</v>
      </c>
      <c r="N161" s="64">
        <v>10.363516602788353</v>
      </c>
      <c r="O161" s="67">
        <v>8.4144212498822299E-2</v>
      </c>
      <c r="P161" s="65">
        <v>0.41984378555777419</v>
      </c>
    </row>
    <row r="162" spans="1:16" ht="15.5" thickBot="1" x14ac:dyDescent="0.4">
      <c r="A162" s="52" t="s">
        <v>28</v>
      </c>
      <c r="B162" s="53">
        <v>2021</v>
      </c>
      <c r="C162" s="53" t="s">
        <v>93</v>
      </c>
      <c r="D162" s="68">
        <v>68.261284635064129</v>
      </c>
      <c r="E162" s="69">
        <v>62.749892147563756</v>
      </c>
      <c r="F162" s="68">
        <v>43.124814183724212</v>
      </c>
      <c r="G162" s="69">
        <v>31.275078398357781</v>
      </c>
      <c r="H162" s="68">
        <v>7.3012597601888443</v>
      </c>
      <c r="I162" s="70">
        <v>249.17802444583336</v>
      </c>
      <c r="J162" s="71">
        <v>170.092120515</v>
      </c>
      <c r="K162" s="70">
        <v>106.73262217466667</v>
      </c>
      <c r="L162" s="71">
        <v>73.351910913249995</v>
      </c>
      <c r="M162" s="70">
        <v>33.380711261750001</v>
      </c>
      <c r="N162" s="71">
        <v>63.359498340083327</v>
      </c>
      <c r="O162" s="70">
        <v>7.7928259938333326</v>
      </c>
      <c r="P162" s="72">
        <v>23.003657148249999</v>
      </c>
    </row>
    <row r="163" spans="1:16" ht="15.5" thickBot="1" x14ac:dyDescent="0.4">
      <c r="A163" s="52" t="s">
        <v>28</v>
      </c>
      <c r="B163" s="53">
        <v>2022</v>
      </c>
      <c r="C163" s="53" t="s">
        <v>93</v>
      </c>
      <c r="D163" s="68">
        <v>68.35412574179017</v>
      </c>
      <c r="E163" s="69">
        <v>61.406499163073093</v>
      </c>
      <c r="F163" s="68">
        <v>45.477938685011146</v>
      </c>
      <c r="G163" s="69">
        <v>25.939535219324895</v>
      </c>
      <c r="H163" s="68">
        <v>9.8389436009534279</v>
      </c>
      <c r="I163" s="70">
        <v>243.07750000000001</v>
      </c>
      <c r="J163" s="71">
        <v>166.15350000000001</v>
      </c>
      <c r="K163" s="70">
        <v>102.02904758691666</v>
      </c>
      <c r="L163" s="71">
        <v>75.563186852999991</v>
      </c>
      <c r="M163" s="70">
        <v>26.465860732750002</v>
      </c>
      <c r="N163" s="71">
        <v>64.124452414250001</v>
      </c>
      <c r="O163" s="70">
        <v>10.038580448666666</v>
      </c>
      <c r="P163" s="72">
        <v>20.813543957666667</v>
      </c>
    </row>
    <row r="164" spans="1:16" ht="15.5" thickBot="1" x14ac:dyDescent="0.4">
      <c r="A164" s="52" t="s">
        <v>28</v>
      </c>
      <c r="B164" s="53">
        <v>2023</v>
      </c>
      <c r="C164" s="53" t="s">
        <v>93</v>
      </c>
      <c r="D164" s="73">
        <v>68.657367014889132</v>
      </c>
      <c r="E164" s="69">
        <v>65.689453444152008</v>
      </c>
      <c r="F164" s="73">
        <v>49.515410777942527</v>
      </c>
      <c r="G164" s="69">
        <v>24.621977834170885</v>
      </c>
      <c r="H164" s="73">
        <v>11.044091820492216</v>
      </c>
      <c r="I164" s="74">
        <v>245.66033333333328</v>
      </c>
      <c r="J164" s="71">
        <v>168.66391666666667</v>
      </c>
      <c r="K164" s="74">
        <v>110.79440501583333</v>
      </c>
      <c r="L164" s="71">
        <v>83.514631171666664</v>
      </c>
      <c r="M164" s="74">
        <v>27.279773844499999</v>
      </c>
      <c r="N164" s="71">
        <v>57.869511650499994</v>
      </c>
      <c r="O164" s="74">
        <v>12.236235821916667</v>
      </c>
      <c r="P164" s="72">
        <v>18.17617981575</v>
      </c>
    </row>
    <row r="165" spans="1:16" ht="15.5" thickBot="1" x14ac:dyDescent="0.4">
      <c r="A165" s="52" t="s">
        <v>28</v>
      </c>
      <c r="B165" s="53">
        <v>2024</v>
      </c>
      <c r="C165" s="53" t="s">
        <v>93</v>
      </c>
      <c r="D165" s="73">
        <v>68.915886437874192</v>
      </c>
      <c r="E165" s="69">
        <v>63.197353228828987</v>
      </c>
      <c r="F165" s="73">
        <v>46.167306150217797</v>
      </c>
      <c r="G165" s="69">
        <v>26.947405559807191</v>
      </c>
      <c r="H165" s="73">
        <v>11.141200339282181</v>
      </c>
      <c r="I165" s="74">
        <v>248.10208333333335</v>
      </c>
      <c r="J165" s="71">
        <v>170.98175000000001</v>
      </c>
      <c r="K165" s="74">
        <v>108.05594050433332</v>
      </c>
      <c r="L165" s="71">
        <v>78.93766798350002</v>
      </c>
      <c r="M165" s="74">
        <v>29.118272519166666</v>
      </c>
      <c r="N165" s="71">
        <v>62.925809497583344</v>
      </c>
      <c r="O165" s="74">
        <v>12.038728810083335</v>
      </c>
      <c r="P165" s="72">
        <v>16.335014280500001</v>
      </c>
    </row>
    <row r="166" spans="1:16" ht="15.5" thickBot="1" x14ac:dyDescent="0.4">
      <c r="A166" s="52" t="s">
        <v>28</v>
      </c>
      <c r="B166" s="53">
        <v>2025</v>
      </c>
      <c r="C166" s="53" t="s">
        <v>93</v>
      </c>
      <c r="D166" s="73">
        <v>69.153591436671164</v>
      </c>
      <c r="E166" s="69">
        <v>57.391718270965477</v>
      </c>
      <c r="F166" s="73">
        <v>43.701762694423401</v>
      </c>
      <c r="G166" s="69">
        <v>23.853538435638828</v>
      </c>
      <c r="H166" s="73">
        <v>8.7673306510841211</v>
      </c>
      <c r="I166" s="74">
        <v>250.47891666666669</v>
      </c>
      <c r="J166" s="71">
        <v>173.2151666666667</v>
      </c>
      <c r="K166" s="74">
        <v>99.411160455916658</v>
      </c>
      <c r="L166" s="71">
        <v>75.698081087416668</v>
      </c>
      <c r="M166" s="74">
        <v>23.713079368666669</v>
      </c>
      <c r="N166" s="71">
        <v>73.804006210583324</v>
      </c>
      <c r="O166" s="74">
        <v>8.7157051412499982</v>
      </c>
      <c r="P166" s="72">
        <v>11.134637239083332</v>
      </c>
    </row>
    <row r="167" spans="1:16" ht="15.5" thickBot="1" x14ac:dyDescent="0.4">
      <c r="A167" s="52" t="s">
        <v>29</v>
      </c>
      <c r="B167" s="53">
        <v>2021</v>
      </c>
      <c r="C167" s="53" t="s">
        <v>93</v>
      </c>
      <c r="D167" s="68">
        <v>75.541197082560387</v>
      </c>
      <c r="E167" s="69">
        <v>54.393687378208753</v>
      </c>
      <c r="F167" s="68">
        <v>45.248174130902513</v>
      </c>
      <c r="G167" s="69">
        <v>16.813556293138259</v>
      </c>
      <c r="H167" s="68">
        <v>3.5837086929444637</v>
      </c>
      <c r="I167" s="70">
        <v>191.94693169083334</v>
      </c>
      <c r="J167" s="71">
        <v>144.99900996249997</v>
      </c>
      <c r="K167" s="70">
        <v>78.870308180500004</v>
      </c>
      <c r="L167" s="71">
        <v>65.609404515916665</v>
      </c>
      <c r="M167" s="70">
        <v>13.260903664499999</v>
      </c>
      <c r="N167" s="71">
        <v>66.128701781499998</v>
      </c>
      <c r="O167" s="70">
        <v>2.826482090416667</v>
      </c>
      <c r="P167" s="72">
        <v>1.1980619714999998</v>
      </c>
    </row>
    <row r="168" spans="1:16" ht="15.5" thickBot="1" x14ac:dyDescent="0.4">
      <c r="A168" s="52" t="s">
        <v>29</v>
      </c>
      <c r="B168" s="53">
        <v>2022</v>
      </c>
      <c r="C168" s="53" t="s">
        <v>93</v>
      </c>
      <c r="D168" s="68">
        <v>75.987227621399441</v>
      </c>
      <c r="E168" s="69">
        <v>55.595480588312185</v>
      </c>
      <c r="F168" s="68">
        <v>45.311581363675629</v>
      </c>
      <c r="G168" s="69">
        <v>18.497725203536795</v>
      </c>
      <c r="H168" s="68">
        <v>4.6990360114919545</v>
      </c>
      <c r="I168" s="70">
        <v>187.93158333333335</v>
      </c>
      <c r="J168" s="71">
        <v>142.804</v>
      </c>
      <c r="K168" s="70">
        <v>79.392570099333327</v>
      </c>
      <c r="L168" s="71">
        <v>64.706750650583345</v>
      </c>
      <c r="M168" s="70">
        <v>14.685819449</v>
      </c>
      <c r="N168" s="71">
        <v>63.411429900666668</v>
      </c>
      <c r="O168" s="70">
        <v>3.7306854594166672</v>
      </c>
      <c r="P168" s="72">
        <v>0.79738234158333332</v>
      </c>
    </row>
    <row r="169" spans="1:16" ht="15.5" thickBot="1" x14ac:dyDescent="0.4">
      <c r="A169" s="52" t="s">
        <v>29</v>
      </c>
      <c r="B169" s="53">
        <v>2023</v>
      </c>
      <c r="C169" s="53" t="s">
        <v>93</v>
      </c>
      <c r="D169" s="73">
        <v>76.24174415186495</v>
      </c>
      <c r="E169" s="69">
        <v>55.819419616360413</v>
      </c>
      <c r="F169" s="73">
        <v>43.77542700940225</v>
      </c>
      <c r="G169" s="69">
        <v>21.576706977339075</v>
      </c>
      <c r="H169" s="73">
        <v>6.9373404928725693</v>
      </c>
      <c r="I169" s="74">
        <v>189.65091666666669</v>
      </c>
      <c r="J169" s="71">
        <v>144.59316666666663</v>
      </c>
      <c r="K169" s="74">
        <v>80.711066438250015</v>
      </c>
      <c r="L169" s="71">
        <v>63.296276134750002</v>
      </c>
      <c r="M169" s="74">
        <v>17.414790303666667</v>
      </c>
      <c r="N169" s="71">
        <v>63.882100228416668</v>
      </c>
      <c r="O169" s="74">
        <v>5.5992014942499999</v>
      </c>
      <c r="P169" s="72">
        <v>3.1847458961666661</v>
      </c>
    </row>
    <row r="170" spans="1:16" ht="15.5" thickBot="1" x14ac:dyDescent="0.4">
      <c r="A170" s="52" t="s">
        <v>29</v>
      </c>
      <c r="B170" s="53">
        <v>2024</v>
      </c>
      <c r="C170" s="53" t="s">
        <v>93</v>
      </c>
      <c r="D170" s="73">
        <v>76.580020099103365</v>
      </c>
      <c r="E170" s="69">
        <v>56.63890208126454</v>
      </c>
      <c r="F170" s="73">
        <v>42.383467138107889</v>
      </c>
      <c r="G170" s="69">
        <v>25.169182377951472</v>
      </c>
      <c r="H170" s="73">
        <v>7.0516478920281918</v>
      </c>
      <c r="I170" s="74">
        <v>191.55083333333334</v>
      </c>
      <c r="J170" s="71">
        <v>146.68966666666665</v>
      </c>
      <c r="K170" s="74">
        <v>83.083416666666679</v>
      </c>
      <c r="L170" s="71">
        <v>62.172166666666662</v>
      </c>
      <c r="M170" s="74">
        <v>20.911416666666664</v>
      </c>
      <c r="N170" s="71">
        <v>63.606249999999996</v>
      </c>
      <c r="O170" s="74">
        <v>5.8587499999999997</v>
      </c>
      <c r="P170" s="72">
        <v>1.5809999999999997</v>
      </c>
    </row>
    <row r="171" spans="1:16" ht="15.5" thickBot="1" x14ac:dyDescent="0.4">
      <c r="A171" s="52" t="s">
        <v>29</v>
      </c>
      <c r="B171" s="53">
        <v>2025</v>
      </c>
      <c r="C171" s="53" t="s">
        <v>93</v>
      </c>
      <c r="D171" s="73">
        <v>76.775797180225553</v>
      </c>
      <c r="E171" s="69">
        <v>59.107461554389559</v>
      </c>
      <c r="F171" s="73">
        <v>45.295940025042945</v>
      </c>
      <c r="G171" s="69">
        <v>23.366798651174232</v>
      </c>
      <c r="H171" s="73">
        <v>5.3248884312255047</v>
      </c>
      <c r="I171" s="74">
        <v>193.47883333333337</v>
      </c>
      <c r="J171" s="71">
        <v>148.54491666666664</v>
      </c>
      <c r="K171" s="74">
        <v>87.801129509749998</v>
      </c>
      <c r="L171" s="71">
        <v>67.284816363583346</v>
      </c>
      <c r="M171" s="74">
        <v>20.516313146000005</v>
      </c>
      <c r="N171" s="71">
        <v>60.74378715691666</v>
      </c>
      <c r="O171" s="74">
        <v>4.6753121877500003</v>
      </c>
      <c r="P171" s="72">
        <v>1.6034363695</v>
      </c>
    </row>
    <row r="172" spans="1:16" ht="15.5" thickBot="1" x14ac:dyDescent="0.4">
      <c r="A172" s="52" t="s">
        <v>30</v>
      </c>
      <c r="B172" s="53">
        <v>2021</v>
      </c>
      <c r="C172" s="53" t="s">
        <v>93</v>
      </c>
      <c r="D172" s="68">
        <v>76.229956330835918</v>
      </c>
      <c r="E172" s="69">
        <v>72.623300073157367</v>
      </c>
      <c r="F172" s="68">
        <v>58.495260172170283</v>
      </c>
      <c r="G172" s="69">
        <v>19.453866578005989</v>
      </c>
      <c r="H172" s="68">
        <v>9.7678048911550608</v>
      </c>
      <c r="I172" s="70">
        <v>780.41659049333339</v>
      </c>
      <c r="J172" s="71">
        <v>594.91122613166669</v>
      </c>
      <c r="K172" s="70">
        <v>432.0441649225001</v>
      </c>
      <c r="L172" s="71">
        <v>347.99486951916674</v>
      </c>
      <c r="M172" s="70">
        <v>84.049295402083331</v>
      </c>
      <c r="N172" s="71">
        <v>162.86706121</v>
      </c>
      <c r="O172" s="70">
        <v>42.20123107325</v>
      </c>
      <c r="P172" s="72">
        <v>20.607270322000002</v>
      </c>
    </row>
    <row r="173" spans="1:16" ht="15.5" thickBot="1" x14ac:dyDescent="0.4">
      <c r="A173" s="52" t="s">
        <v>30</v>
      </c>
      <c r="B173" s="53">
        <v>2022</v>
      </c>
      <c r="C173" s="53" t="s">
        <v>93</v>
      </c>
      <c r="D173" s="68">
        <v>76.625084362366721</v>
      </c>
      <c r="E173" s="69">
        <v>71.529818907217617</v>
      </c>
      <c r="F173" s="68">
        <v>62.118500338225722</v>
      </c>
      <c r="G173" s="69">
        <v>13.157196135709917</v>
      </c>
      <c r="H173" s="68">
        <v>8.8951844969731777</v>
      </c>
      <c r="I173" s="70">
        <v>803.70058333333327</v>
      </c>
      <c r="J173" s="71">
        <v>615.83625000000006</v>
      </c>
      <c r="K173" s="70">
        <v>440.50655439000002</v>
      </c>
      <c r="L173" s="71">
        <v>382.54824303916666</v>
      </c>
      <c r="M173" s="70">
        <v>57.958311351749991</v>
      </c>
      <c r="N173" s="71">
        <v>175.32969561000002</v>
      </c>
      <c r="O173" s="70">
        <v>39.18387073425</v>
      </c>
      <c r="P173" s="72">
        <v>22.155961324500002</v>
      </c>
    </row>
    <row r="174" spans="1:16" ht="15.5" thickBot="1" x14ac:dyDescent="0.4">
      <c r="A174" s="52" t="s">
        <v>30</v>
      </c>
      <c r="B174" s="53">
        <v>2023</v>
      </c>
      <c r="C174" s="53" t="s">
        <v>93</v>
      </c>
      <c r="D174" s="73">
        <v>76.785334234094066</v>
      </c>
      <c r="E174" s="69">
        <v>72.048564322652979</v>
      </c>
      <c r="F174" s="73">
        <v>64.316315901080941</v>
      </c>
      <c r="G174" s="69">
        <v>10.731995140162432</v>
      </c>
      <c r="H174" s="73">
        <v>7.3038296701546699</v>
      </c>
      <c r="I174" s="74">
        <v>826.95533333333344</v>
      </c>
      <c r="J174" s="71">
        <v>634.98041666666677</v>
      </c>
      <c r="K174" s="74">
        <v>457.49427393833327</v>
      </c>
      <c r="L174" s="71">
        <v>408.39601069333338</v>
      </c>
      <c r="M174" s="74">
        <v>49.098263245583333</v>
      </c>
      <c r="N174" s="71">
        <v>177.48614272833333</v>
      </c>
      <c r="O174" s="74">
        <v>33.414602519166671</v>
      </c>
      <c r="P174" s="72">
        <v>25.868566829500001</v>
      </c>
    </row>
    <row r="175" spans="1:16" ht="15.5" thickBot="1" x14ac:dyDescent="0.4">
      <c r="A175" s="52" t="s">
        <v>30</v>
      </c>
      <c r="B175" s="53">
        <v>2024</v>
      </c>
      <c r="C175" s="53" t="s">
        <v>93</v>
      </c>
      <c r="D175" s="73">
        <v>77.034881364054769</v>
      </c>
      <c r="E175" s="69">
        <v>73.346197076226886</v>
      </c>
      <c r="F175" s="73">
        <v>64.31592057465096</v>
      </c>
      <c r="G175" s="69">
        <v>12.311871019696023</v>
      </c>
      <c r="H175" s="73">
        <v>10.054712242510412</v>
      </c>
      <c r="I175" s="74">
        <v>853.10358333333318</v>
      </c>
      <c r="J175" s="71">
        <v>657.1873333333333</v>
      </c>
      <c r="K175" s="74">
        <v>482.02191666666675</v>
      </c>
      <c r="L175" s="71">
        <v>422.67608333333328</v>
      </c>
      <c r="M175" s="74">
        <v>59.34591666666666</v>
      </c>
      <c r="N175" s="71">
        <v>175.16541666666669</v>
      </c>
      <c r="O175" s="74">
        <v>48.465916666666679</v>
      </c>
      <c r="P175" s="72">
        <v>25.108166666666666</v>
      </c>
    </row>
    <row r="176" spans="1:16" ht="15.5" thickBot="1" x14ac:dyDescent="0.4">
      <c r="A176" s="52" t="s">
        <v>30</v>
      </c>
      <c r="B176" s="53">
        <v>2025</v>
      </c>
      <c r="C176" s="53" t="s">
        <v>93</v>
      </c>
      <c r="D176" s="73">
        <v>77.253410734370192</v>
      </c>
      <c r="E176" s="69">
        <v>73.491310390842457</v>
      </c>
      <c r="F176" s="73">
        <v>64.782894918611504</v>
      </c>
      <c r="G176" s="69">
        <v>11.849601939881662</v>
      </c>
      <c r="H176" s="73">
        <v>11.942700316101634</v>
      </c>
      <c r="I176" s="74">
        <v>879.17283333333341</v>
      </c>
      <c r="J176" s="71">
        <v>679.19100000000003</v>
      </c>
      <c r="K176" s="74">
        <v>499.14636595666678</v>
      </c>
      <c r="L176" s="71">
        <v>439.99959182666663</v>
      </c>
      <c r="M176" s="74">
        <v>59.146857463250001</v>
      </c>
      <c r="N176" s="71">
        <v>180.04463404333333</v>
      </c>
      <c r="O176" s="74">
        <v>59.611554624916664</v>
      </c>
      <c r="P176" s="72">
        <v>44.463185070249999</v>
      </c>
    </row>
    <row r="177" spans="1:16" ht="15.5" thickBot="1" x14ac:dyDescent="0.4">
      <c r="A177" s="52" t="s">
        <v>31</v>
      </c>
      <c r="B177" s="53">
        <v>2021</v>
      </c>
      <c r="C177" s="53" t="s">
        <v>93</v>
      </c>
      <c r="D177" s="68">
        <v>76.229956330835918</v>
      </c>
      <c r="E177" s="69">
        <v>72.623300073157367</v>
      </c>
      <c r="F177" s="68">
        <v>58.495260172170283</v>
      </c>
      <c r="G177" s="69">
        <v>19.453866578005989</v>
      </c>
      <c r="H177" s="68">
        <v>9.7678048911550608</v>
      </c>
      <c r="I177" s="70">
        <v>780.41659049333339</v>
      </c>
      <c r="J177" s="71">
        <v>594.91122613166669</v>
      </c>
      <c r="K177" s="70">
        <v>432.0441649225001</v>
      </c>
      <c r="L177" s="71">
        <v>347.99486951916674</v>
      </c>
      <c r="M177" s="70">
        <v>84.049295402083331</v>
      </c>
      <c r="N177" s="71">
        <v>162.86706121</v>
      </c>
      <c r="O177" s="70">
        <v>42.20123107325</v>
      </c>
      <c r="P177" s="72">
        <v>20.607270322000002</v>
      </c>
    </row>
    <row r="178" spans="1:16" ht="15.5" thickBot="1" x14ac:dyDescent="0.4">
      <c r="A178" s="52" t="s">
        <v>31</v>
      </c>
      <c r="B178" s="53">
        <v>2022</v>
      </c>
      <c r="C178" s="53" t="s">
        <v>93</v>
      </c>
      <c r="D178" s="68">
        <v>76.625084362366721</v>
      </c>
      <c r="E178" s="69">
        <v>71.529818907217617</v>
      </c>
      <c r="F178" s="68">
        <v>62.118500338225722</v>
      </c>
      <c r="G178" s="69">
        <v>13.157196135709917</v>
      </c>
      <c r="H178" s="68">
        <v>8.8951844969731777</v>
      </c>
      <c r="I178" s="70">
        <v>803.70058333333327</v>
      </c>
      <c r="J178" s="71">
        <v>615.83625000000006</v>
      </c>
      <c r="K178" s="70">
        <v>440.50655439000002</v>
      </c>
      <c r="L178" s="71">
        <v>382.54824303916666</v>
      </c>
      <c r="M178" s="70">
        <v>57.958311351749991</v>
      </c>
      <c r="N178" s="71">
        <v>175.32969561000002</v>
      </c>
      <c r="O178" s="70">
        <v>39.18387073425</v>
      </c>
      <c r="P178" s="72">
        <v>22.155961324500002</v>
      </c>
    </row>
    <row r="179" spans="1:16" ht="15.5" thickBot="1" x14ac:dyDescent="0.4">
      <c r="A179" s="52" t="s">
        <v>31</v>
      </c>
      <c r="B179" s="53">
        <v>2023</v>
      </c>
      <c r="C179" s="53" t="s">
        <v>93</v>
      </c>
      <c r="D179" s="73">
        <v>76.785334234094066</v>
      </c>
      <c r="E179" s="69">
        <v>72.048564322652979</v>
      </c>
      <c r="F179" s="73">
        <v>64.316315901080941</v>
      </c>
      <c r="G179" s="69">
        <v>10.731995140162432</v>
      </c>
      <c r="H179" s="73">
        <v>7.3038296701546699</v>
      </c>
      <c r="I179" s="74">
        <v>826.95533333333344</v>
      </c>
      <c r="J179" s="71">
        <v>634.98041666666677</v>
      </c>
      <c r="K179" s="74">
        <v>457.49427393833327</v>
      </c>
      <c r="L179" s="71">
        <v>408.39601069333338</v>
      </c>
      <c r="M179" s="74">
        <v>49.098263245583333</v>
      </c>
      <c r="N179" s="71">
        <v>177.48614272833333</v>
      </c>
      <c r="O179" s="74">
        <v>33.414602519166671</v>
      </c>
      <c r="P179" s="72">
        <v>25.868566829500001</v>
      </c>
    </row>
    <row r="180" spans="1:16" ht="15.5" thickBot="1" x14ac:dyDescent="0.4">
      <c r="A180" s="52" t="s">
        <v>31</v>
      </c>
      <c r="B180" s="53">
        <v>2024</v>
      </c>
      <c r="C180" s="53" t="s">
        <v>93</v>
      </c>
      <c r="D180" s="73">
        <v>77.034881364054769</v>
      </c>
      <c r="E180" s="69">
        <v>73.346197076226886</v>
      </c>
      <c r="F180" s="73">
        <v>64.31592057465096</v>
      </c>
      <c r="G180" s="69">
        <v>12.311871019696023</v>
      </c>
      <c r="H180" s="73">
        <v>10.054712242510412</v>
      </c>
      <c r="I180" s="74">
        <v>853.10358333333318</v>
      </c>
      <c r="J180" s="71">
        <v>657.1873333333333</v>
      </c>
      <c r="K180" s="74">
        <v>482.02191666666675</v>
      </c>
      <c r="L180" s="71">
        <v>422.67608333333328</v>
      </c>
      <c r="M180" s="74">
        <v>59.34591666666666</v>
      </c>
      <c r="N180" s="71">
        <v>175.16541666666669</v>
      </c>
      <c r="O180" s="74">
        <v>48.465916666666679</v>
      </c>
      <c r="P180" s="72">
        <v>25.108166666666666</v>
      </c>
    </row>
    <row r="181" spans="1:16" ht="15.5" thickBot="1" x14ac:dyDescent="0.4">
      <c r="A181" s="52" t="s">
        <v>31</v>
      </c>
      <c r="B181" s="53">
        <v>2025</v>
      </c>
      <c r="C181" s="53" t="s">
        <v>93</v>
      </c>
      <c r="D181" s="73">
        <v>77.253410734370192</v>
      </c>
      <c r="E181" s="69">
        <v>73.491310390842457</v>
      </c>
      <c r="F181" s="73">
        <v>64.782894918611504</v>
      </c>
      <c r="G181" s="69">
        <v>11.849601939881662</v>
      </c>
      <c r="H181" s="73">
        <v>11.942700316101634</v>
      </c>
      <c r="I181" s="74">
        <v>879.17283333333341</v>
      </c>
      <c r="J181" s="71">
        <v>679.19100000000003</v>
      </c>
      <c r="K181" s="74">
        <v>499.14636595666678</v>
      </c>
      <c r="L181" s="71">
        <v>439.99959182666663</v>
      </c>
      <c r="M181" s="74">
        <v>59.146857463250001</v>
      </c>
      <c r="N181" s="71">
        <v>180.04463404333333</v>
      </c>
      <c r="O181" s="74">
        <v>59.611554624916664</v>
      </c>
      <c r="P181" s="72">
        <v>44.463185070249999</v>
      </c>
    </row>
    <row r="182" spans="1:16" ht="15.5" thickBot="1" x14ac:dyDescent="0.4">
      <c r="A182" s="52" t="s">
        <v>32</v>
      </c>
      <c r="B182" s="53">
        <v>2021</v>
      </c>
      <c r="C182" s="53" t="s">
        <v>93</v>
      </c>
      <c r="D182" s="68">
        <v>82.577365830173704</v>
      </c>
      <c r="E182" s="69">
        <v>63.67397456470961</v>
      </c>
      <c r="F182" s="68">
        <v>56.559718557068351</v>
      </c>
      <c r="G182" s="69">
        <v>11.172941624436788</v>
      </c>
      <c r="H182" s="68">
        <v>3.2124987628941595</v>
      </c>
      <c r="I182" s="70">
        <v>93.337979156333333</v>
      </c>
      <c r="J182" s="71">
        <v>77.076044506416665</v>
      </c>
      <c r="K182" s="70">
        <v>49.077380974500009</v>
      </c>
      <c r="L182" s="71">
        <v>43.593993847750006</v>
      </c>
      <c r="M182" s="70">
        <v>5.4833871270833328</v>
      </c>
      <c r="N182" s="71">
        <v>27.998663531999998</v>
      </c>
      <c r="O182" s="70">
        <v>1.5766102566666664</v>
      </c>
      <c r="P182" s="72">
        <v>1.9760150970833334</v>
      </c>
    </row>
    <row r="183" spans="1:16" ht="15.5" thickBot="1" x14ac:dyDescent="0.4">
      <c r="A183" s="52" t="s">
        <v>32</v>
      </c>
      <c r="B183" s="53">
        <v>2022</v>
      </c>
      <c r="C183" s="53" t="s">
        <v>93</v>
      </c>
      <c r="D183" s="68">
        <v>83.327138422234697</v>
      </c>
      <c r="E183" s="69">
        <v>63.631851431602051</v>
      </c>
      <c r="F183" s="68">
        <v>58.849681742466601</v>
      </c>
      <c r="G183" s="69">
        <v>7.5153709687124648</v>
      </c>
      <c r="H183" s="68">
        <v>3.5874116737508976</v>
      </c>
      <c r="I183" s="70">
        <v>95.508499999999984</v>
      </c>
      <c r="J183" s="71">
        <v>79.584500000000006</v>
      </c>
      <c r="K183" s="70">
        <v>50.641090802583335</v>
      </c>
      <c r="L183" s="71">
        <v>46.835224966333335</v>
      </c>
      <c r="M183" s="70">
        <v>3.8058658364166664</v>
      </c>
      <c r="N183" s="71">
        <v>28.943409197416667</v>
      </c>
      <c r="O183" s="70">
        <v>1.8167044031666666</v>
      </c>
      <c r="P183" s="72">
        <v>1.3846439849166667</v>
      </c>
    </row>
    <row r="184" spans="1:16" ht="15.5" thickBot="1" x14ac:dyDescent="0.4">
      <c r="A184" s="52" t="s">
        <v>32</v>
      </c>
      <c r="B184" s="53">
        <v>2023</v>
      </c>
      <c r="C184" s="53" t="s">
        <v>93</v>
      </c>
      <c r="D184" s="73">
        <v>83.613416733420834</v>
      </c>
      <c r="E184" s="69">
        <v>66.035399765382166</v>
      </c>
      <c r="F184" s="73">
        <v>61.348081782361888</v>
      </c>
      <c r="G184" s="69">
        <v>7.098189758332488</v>
      </c>
      <c r="H184" s="73">
        <v>2.9499784190174663</v>
      </c>
      <c r="I184" s="74">
        <v>97.788333333333313</v>
      </c>
      <c r="J184" s="71">
        <v>81.764166666666654</v>
      </c>
      <c r="K184" s="74">
        <v>53.993294323166673</v>
      </c>
      <c r="L184" s="71">
        <v>50.160747835333332</v>
      </c>
      <c r="M184" s="74">
        <v>3.8325464878333335</v>
      </c>
      <c r="N184" s="71">
        <v>27.770872343500002</v>
      </c>
      <c r="O184" s="74">
        <v>1.5927905302499996</v>
      </c>
      <c r="P184" s="72">
        <v>0.39651959400000009</v>
      </c>
    </row>
    <row r="185" spans="1:16" ht="15.5" thickBot="1" x14ac:dyDescent="0.4">
      <c r="A185" s="52" t="s">
        <v>32</v>
      </c>
      <c r="B185" s="53">
        <v>2024</v>
      </c>
      <c r="C185" s="53" t="s">
        <v>93</v>
      </c>
      <c r="D185" s="73">
        <v>83.98013293746321</v>
      </c>
      <c r="E185" s="69">
        <v>66.365315746622358</v>
      </c>
      <c r="F185" s="73">
        <v>61.86217151820744</v>
      </c>
      <c r="G185" s="69">
        <v>6.7852381102357473</v>
      </c>
      <c r="H185" s="73">
        <v>3.5611926733466213</v>
      </c>
      <c r="I185" s="74">
        <v>99.696000000000012</v>
      </c>
      <c r="J185" s="71">
        <v>83.724833333333336</v>
      </c>
      <c r="K185" s="74">
        <v>55.564249999999994</v>
      </c>
      <c r="L185" s="71">
        <v>51.79399999999999</v>
      </c>
      <c r="M185" s="74">
        <v>3.770166666666666</v>
      </c>
      <c r="N185" s="71">
        <v>28.160583333333332</v>
      </c>
      <c r="O185" s="74">
        <v>1.9787499999999998</v>
      </c>
      <c r="P185" s="72">
        <v>0.34333333333333327</v>
      </c>
    </row>
    <row r="186" spans="1:16" ht="15" x14ac:dyDescent="0.35">
      <c r="A186" s="75" t="s">
        <v>32</v>
      </c>
      <c r="B186" s="76">
        <v>2025</v>
      </c>
      <c r="C186" s="76" t="s">
        <v>93</v>
      </c>
      <c r="D186" s="77">
        <v>84.337739527208072</v>
      </c>
      <c r="E186" s="78">
        <v>66.472318121259249</v>
      </c>
      <c r="F186" s="77">
        <v>63.312340877881269</v>
      </c>
      <c r="G186" s="78">
        <v>4.7538243479202569</v>
      </c>
      <c r="H186" s="77">
        <v>2.4394320627705275</v>
      </c>
      <c r="I186" s="79">
        <v>101.39766666666667</v>
      </c>
      <c r="J186" s="80">
        <v>85.516500000000008</v>
      </c>
      <c r="K186" s="79">
        <v>56.844799926166665</v>
      </c>
      <c r="L186" s="80">
        <v>54.142497986833341</v>
      </c>
      <c r="M186" s="79">
        <v>2.702301939416667</v>
      </c>
      <c r="N186" s="80">
        <v>28.671700073833335</v>
      </c>
      <c r="O186" s="79">
        <v>1.3866902754166668</v>
      </c>
      <c r="P186" s="81">
        <v>0.26559181674999999</v>
      </c>
    </row>
    <row r="187" spans="1:16" x14ac:dyDescent="0.35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</row>
    <row r="188" spans="1:16" x14ac:dyDescent="0.35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</row>
    <row r="189" spans="1:16" x14ac:dyDescent="0.35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</row>
    <row r="190" spans="1:16" x14ac:dyDescent="0.35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</row>
    <row r="191" spans="1:16" x14ac:dyDescent="0.35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</row>
    <row r="192" spans="1:16" x14ac:dyDescent="0.35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x14ac:dyDescent="0.35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x14ac:dyDescent="0.35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</row>
    <row r="195" spans="3:16" x14ac:dyDescent="0.35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</row>
    <row r="196" spans="3:16" x14ac:dyDescent="0.35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x14ac:dyDescent="0.35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</row>
    <row r="198" spans="3:16" x14ac:dyDescent="0.35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</row>
    <row r="199" spans="3:16" x14ac:dyDescent="0.35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</row>
    <row r="200" spans="3:16" x14ac:dyDescent="0.35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</row>
    <row r="201" spans="3:16" x14ac:dyDescent="0.35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</row>
    <row r="202" spans="3:16" x14ac:dyDescent="0.35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3:16" x14ac:dyDescent="0.35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3:16" x14ac:dyDescent="0.35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3:16" x14ac:dyDescent="0.35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3:16" x14ac:dyDescent="0.35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x14ac:dyDescent="0.35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3:16" x14ac:dyDescent="0.35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3:16" x14ac:dyDescent="0.35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3:16" x14ac:dyDescent="0.35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3:16" x14ac:dyDescent="0.35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3:16" x14ac:dyDescent="0.35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3:16" x14ac:dyDescent="0.35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3:16" x14ac:dyDescent="0.35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x14ac:dyDescent="0.35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x14ac:dyDescent="0.35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3:16" x14ac:dyDescent="0.35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3:16" x14ac:dyDescent="0.35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x14ac:dyDescent="0.35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3:16" x14ac:dyDescent="0.35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3:16" x14ac:dyDescent="0.35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3:16" x14ac:dyDescent="0.35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3:16" x14ac:dyDescent="0.35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3:16" x14ac:dyDescent="0.35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3:16" x14ac:dyDescent="0.35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3:16" x14ac:dyDescent="0.35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3:16" x14ac:dyDescent="0.35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3:16" x14ac:dyDescent="0.35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3:16" x14ac:dyDescent="0.35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3:16" x14ac:dyDescent="0.35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3:16" x14ac:dyDescent="0.35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x14ac:dyDescent="0.35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3:16" x14ac:dyDescent="0.35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3:16" x14ac:dyDescent="0.35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3:16" x14ac:dyDescent="0.35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3:16" x14ac:dyDescent="0.35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x14ac:dyDescent="0.35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3:16" x14ac:dyDescent="0.35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3:16" x14ac:dyDescent="0.35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3:16" x14ac:dyDescent="0.35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3:16" x14ac:dyDescent="0.35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3:16" x14ac:dyDescent="0.35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3:16" x14ac:dyDescent="0.35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3:16" x14ac:dyDescent="0.35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3:16" x14ac:dyDescent="0.35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3:16" x14ac:dyDescent="0.35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3:16" x14ac:dyDescent="0.35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3:16" x14ac:dyDescent="0.35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3:16" x14ac:dyDescent="0.35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3:16" x14ac:dyDescent="0.35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3:16" x14ac:dyDescent="0.35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3:16" x14ac:dyDescent="0.35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3:16" x14ac:dyDescent="0.35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3:16" x14ac:dyDescent="0.35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3:16" x14ac:dyDescent="0.3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3:16" x14ac:dyDescent="0.35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3:16" x14ac:dyDescent="0.35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3:16" x14ac:dyDescent="0.35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3:16" x14ac:dyDescent="0.35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3:16" x14ac:dyDescent="0.35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3:16" x14ac:dyDescent="0.35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3:16" x14ac:dyDescent="0.35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3:16" x14ac:dyDescent="0.35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3:16" x14ac:dyDescent="0.35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3:16" x14ac:dyDescent="0.3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3:16" x14ac:dyDescent="0.35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x14ac:dyDescent="0.35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3:16" x14ac:dyDescent="0.35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spans="3:16" x14ac:dyDescent="0.35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spans="3:16" x14ac:dyDescent="0.35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spans="3:16" x14ac:dyDescent="0.35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spans="3:16" x14ac:dyDescent="0.35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3:16" x14ac:dyDescent="0.35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3:16" x14ac:dyDescent="0.35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3:16" x14ac:dyDescent="0.3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3:16" x14ac:dyDescent="0.35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x14ac:dyDescent="0.35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3:16" x14ac:dyDescent="0.35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3:16" x14ac:dyDescent="0.35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3:16" x14ac:dyDescent="0.35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3:16" x14ac:dyDescent="0.35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3:16" x14ac:dyDescent="0.35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3:16" x14ac:dyDescent="0.35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3:16" x14ac:dyDescent="0.35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3:16" x14ac:dyDescent="0.3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3:16" x14ac:dyDescent="0.35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3:16" x14ac:dyDescent="0.35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3:16" x14ac:dyDescent="0.35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3:16" x14ac:dyDescent="0.35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x14ac:dyDescent="0.35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3:16" x14ac:dyDescent="0.35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3:16" x14ac:dyDescent="0.35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x14ac:dyDescent="0.35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3:16" x14ac:dyDescent="0.35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3:16" x14ac:dyDescent="0.3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3:16" x14ac:dyDescent="0.35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3:16" x14ac:dyDescent="0.35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3:16" x14ac:dyDescent="0.35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3:16" x14ac:dyDescent="0.35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3:16" x14ac:dyDescent="0.35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x14ac:dyDescent="0.35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</row>
    <row r="302" spans="3:16" x14ac:dyDescent="0.35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</row>
    <row r="303" spans="3:16" x14ac:dyDescent="0.35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</row>
    <row r="304" spans="3:16" x14ac:dyDescent="0.35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</row>
    <row r="305" spans="3:16" x14ac:dyDescent="0.3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x14ac:dyDescent="0.35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</row>
    <row r="307" spans="3:16" x14ac:dyDescent="0.35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</row>
    <row r="308" spans="3:16" x14ac:dyDescent="0.35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</row>
    <row r="309" spans="3:16" x14ac:dyDescent="0.35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x14ac:dyDescent="0.35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</row>
    <row r="311" spans="3:16" x14ac:dyDescent="0.35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</row>
    <row r="312" spans="3:16" x14ac:dyDescent="0.35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x14ac:dyDescent="0.35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</row>
    <row r="314" spans="3:16" x14ac:dyDescent="0.35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x14ac:dyDescent="0.3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</row>
    <row r="316" spans="3:16" x14ac:dyDescent="0.35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</row>
    <row r="317" spans="3:16" x14ac:dyDescent="0.35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</row>
    <row r="318" spans="3:16" x14ac:dyDescent="0.35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x14ac:dyDescent="0.35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</row>
    <row r="320" spans="3:16" x14ac:dyDescent="0.35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</row>
    <row r="321" spans="3:16" x14ac:dyDescent="0.35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</row>
    <row r="322" spans="3:16" x14ac:dyDescent="0.35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x14ac:dyDescent="0.35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x14ac:dyDescent="0.35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</row>
    <row r="325" spans="3:16" x14ac:dyDescent="0.3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</row>
    <row r="326" spans="3:16" x14ac:dyDescent="0.35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</row>
    <row r="327" spans="3:16" x14ac:dyDescent="0.35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</row>
    <row r="328" spans="3:16" x14ac:dyDescent="0.35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</row>
    <row r="329" spans="3:16" x14ac:dyDescent="0.35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x14ac:dyDescent="0.35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</row>
    <row r="331" spans="3:16" x14ac:dyDescent="0.35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</row>
    <row r="332" spans="3:16" x14ac:dyDescent="0.35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x14ac:dyDescent="0.35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</row>
    <row r="334" spans="3:16" x14ac:dyDescent="0.35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</row>
    <row r="335" spans="3:16" x14ac:dyDescent="0.3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x14ac:dyDescent="0.35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</row>
    <row r="337" spans="3:16" x14ac:dyDescent="0.35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</row>
    <row r="338" spans="3:16" x14ac:dyDescent="0.35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</row>
    <row r="339" spans="3:16" x14ac:dyDescent="0.35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</row>
    <row r="340" spans="3:16" x14ac:dyDescent="0.35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</row>
    <row r="341" spans="3:16" x14ac:dyDescent="0.35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</row>
    <row r="342" spans="3:16" x14ac:dyDescent="0.35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</row>
    <row r="343" spans="3:16" x14ac:dyDescent="0.35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</row>
    <row r="344" spans="3:16" x14ac:dyDescent="0.35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</row>
    <row r="345" spans="3:16" x14ac:dyDescent="0.3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</row>
    <row r="346" spans="3:16" x14ac:dyDescent="0.35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</row>
    <row r="347" spans="3:16" x14ac:dyDescent="0.35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</row>
    <row r="348" spans="3:16" x14ac:dyDescent="0.35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x14ac:dyDescent="0.35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</row>
    <row r="350" spans="3:16" x14ac:dyDescent="0.35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</row>
    <row r="351" spans="3:16" x14ac:dyDescent="0.35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</row>
    <row r="352" spans="3:16" x14ac:dyDescent="0.35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</row>
    <row r="353" spans="3:16" x14ac:dyDescent="0.35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</row>
    <row r="354" spans="3:16" x14ac:dyDescent="0.35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</row>
    <row r="355" spans="3:16" x14ac:dyDescent="0.3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</row>
    <row r="356" spans="3:16" x14ac:dyDescent="0.35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</row>
    <row r="357" spans="3:16" x14ac:dyDescent="0.35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</row>
    <row r="358" spans="3:16" x14ac:dyDescent="0.35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</row>
    <row r="359" spans="3:16" x14ac:dyDescent="0.35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</row>
    <row r="360" spans="3:16" x14ac:dyDescent="0.35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</row>
    <row r="361" spans="3:16" x14ac:dyDescent="0.35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</row>
    <row r="362" spans="3:16" x14ac:dyDescent="0.35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</row>
    <row r="363" spans="3:16" x14ac:dyDescent="0.35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x14ac:dyDescent="0.35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</row>
    <row r="365" spans="3:16" x14ac:dyDescent="0.3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</row>
    <row r="366" spans="3:16" x14ac:dyDescent="0.35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x14ac:dyDescent="0.35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</row>
    <row r="368" spans="3:16" x14ac:dyDescent="0.35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</row>
    <row r="369" spans="3:16" x14ac:dyDescent="0.35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</row>
    <row r="370" spans="3:16" x14ac:dyDescent="0.35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x14ac:dyDescent="0.35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</row>
    <row r="372" spans="3:16" x14ac:dyDescent="0.35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</row>
    <row r="373" spans="3:16" x14ac:dyDescent="0.35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</row>
    <row r="374" spans="3:16" x14ac:dyDescent="0.35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</row>
    <row r="375" spans="3:16" x14ac:dyDescent="0.3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</row>
    <row r="376" spans="3:16" x14ac:dyDescent="0.35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x14ac:dyDescent="0.35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</row>
    <row r="378" spans="3:16" x14ac:dyDescent="0.35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</row>
    <row r="379" spans="3:16" x14ac:dyDescent="0.35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</row>
    <row r="380" spans="3:16" x14ac:dyDescent="0.35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</row>
    <row r="381" spans="3:16" x14ac:dyDescent="0.35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</row>
    <row r="382" spans="3:16" x14ac:dyDescent="0.35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</row>
    <row r="383" spans="3:16" x14ac:dyDescent="0.35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</row>
    <row r="384" spans="3:16" x14ac:dyDescent="0.35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</row>
    <row r="385" spans="3:16" x14ac:dyDescent="0.3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</row>
    <row r="386" spans="3:16" x14ac:dyDescent="0.35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x14ac:dyDescent="0.35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</row>
    <row r="388" spans="3:16" x14ac:dyDescent="0.35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x14ac:dyDescent="0.35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</row>
    <row r="390" spans="3:16" x14ac:dyDescent="0.35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x14ac:dyDescent="0.35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x14ac:dyDescent="0.35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</row>
    <row r="393" spans="3:16" x14ac:dyDescent="0.35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</row>
    <row r="394" spans="3:16" x14ac:dyDescent="0.35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</row>
    <row r="395" spans="3:16" x14ac:dyDescent="0.3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x14ac:dyDescent="0.35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</row>
    <row r="397" spans="3:16" x14ac:dyDescent="0.35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</row>
    <row r="398" spans="3:16" x14ac:dyDescent="0.35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</row>
    <row r="399" spans="3:16" x14ac:dyDescent="0.35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</row>
    <row r="400" spans="3:16" x14ac:dyDescent="0.35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</row>
    <row r="401" spans="3:16" x14ac:dyDescent="0.35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</row>
    <row r="402" spans="3:16" x14ac:dyDescent="0.35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</row>
    <row r="403" spans="3:16" x14ac:dyDescent="0.35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</row>
    <row r="404" spans="3:16" x14ac:dyDescent="0.35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</row>
    <row r="405" spans="3:16" x14ac:dyDescent="0.3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</row>
    <row r="406" spans="3:16" x14ac:dyDescent="0.35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</row>
    <row r="407" spans="3:16" x14ac:dyDescent="0.35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</row>
    <row r="408" spans="3:16" x14ac:dyDescent="0.35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</row>
    <row r="409" spans="3:16" x14ac:dyDescent="0.35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</row>
    <row r="410" spans="3:16" x14ac:dyDescent="0.35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</row>
    <row r="411" spans="3:16" x14ac:dyDescent="0.35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</row>
    <row r="412" spans="3:16" x14ac:dyDescent="0.35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x14ac:dyDescent="0.35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</row>
    <row r="414" spans="3:16" x14ac:dyDescent="0.35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</row>
    <row r="415" spans="3:16" x14ac:dyDescent="0.3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</row>
    <row r="416" spans="3:16" x14ac:dyDescent="0.35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</row>
    <row r="417" spans="3:16" x14ac:dyDescent="0.35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</row>
    <row r="418" spans="3:16" x14ac:dyDescent="0.35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</row>
    <row r="419" spans="3:16" x14ac:dyDescent="0.35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</row>
    <row r="420" spans="3:16" x14ac:dyDescent="0.35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</row>
    <row r="421" spans="3:16" x14ac:dyDescent="0.35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</row>
    <row r="422" spans="3:16" x14ac:dyDescent="0.35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x14ac:dyDescent="0.35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</row>
    <row r="424" spans="3:16" x14ac:dyDescent="0.35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</row>
    <row r="425" spans="3:16" x14ac:dyDescent="0.3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</row>
    <row r="426" spans="3:16" x14ac:dyDescent="0.35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</row>
    <row r="427" spans="3:16" x14ac:dyDescent="0.35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</row>
    <row r="428" spans="3:16" x14ac:dyDescent="0.35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</row>
    <row r="429" spans="3:16" x14ac:dyDescent="0.35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</row>
    <row r="430" spans="3:16" x14ac:dyDescent="0.35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</row>
    <row r="431" spans="3:16" x14ac:dyDescent="0.35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</row>
    <row r="432" spans="3:16" x14ac:dyDescent="0.35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</row>
    <row r="433" spans="3:16" x14ac:dyDescent="0.35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</row>
    <row r="434" spans="3:16" x14ac:dyDescent="0.35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</row>
    <row r="435" spans="3:16" x14ac:dyDescent="0.3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x14ac:dyDescent="0.35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</row>
    <row r="437" spans="3:16" x14ac:dyDescent="0.35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</row>
    <row r="438" spans="3:16" x14ac:dyDescent="0.35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</row>
    <row r="439" spans="3:16" x14ac:dyDescent="0.35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</row>
    <row r="440" spans="3:16" x14ac:dyDescent="0.35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</row>
    <row r="441" spans="3:16" x14ac:dyDescent="0.35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</row>
    <row r="442" spans="3:16" x14ac:dyDescent="0.35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x14ac:dyDescent="0.35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</row>
    <row r="444" spans="3:16" x14ac:dyDescent="0.35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</row>
    <row r="445" spans="3:16" x14ac:dyDescent="0.3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</row>
    <row r="446" spans="3:16" x14ac:dyDescent="0.35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</row>
    <row r="447" spans="3:16" x14ac:dyDescent="0.35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</row>
    <row r="448" spans="3:16" x14ac:dyDescent="0.35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</row>
    <row r="449" spans="3:16" x14ac:dyDescent="0.35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</row>
    <row r="450" spans="3:16" x14ac:dyDescent="0.35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</row>
    <row r="451" spans="3:16" x14ac:dyDescent="0.35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</row>
    <row r="452" spans="3:16" x14ac:dyDescent="0.35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</row>
    <row r="453" spans="3:16" x14ac:dyDescent="0.35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</row>
    <row r="454" spans="3:16" x14ac:dyDescent="0.35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</row>
    <row r="455" spans="3:16" x14ac:dyDescent="0.3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</row>
    <row r="456" spans="3:16" x14ac:dyDescent="0.35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</row>
    <row r="457" spans="3:16" x14ac:dyDescent="0.35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</row>
    <row r="458" spans="3:16" x14ac:dyDescent="0.35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</row>
    <row r="459" spans="3:16" x14ac:dyDescent="0.35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</row>
    <row r="460" spans="3:16" x14ac:dyDescent="0.35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</row>
    <row r="461" spans="3:16" x14ac:dyDescent="0.35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</row>
    <row r="462" spans="3:16" x14ac:dyDescent="0.35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</row>
    <row r="463" spans="3:16" x14ac:dyDescent="0.35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x14ac:dyDescent="0.35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</row>
    <row r="465" spans="3:16" x14ac:dyDescent="0.3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</row>
    <row r="466" spans="3:16" x14ac:dyDescent="0.35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</row>
    <row r="467" spans="3:16" x14ac:dyDescent="0.35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</row>
    <row r="468" spans="3:16" x14ac:dyDescent="0.35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</row>
    <row r="469" spans="3:16" x14ac:dyDescent="0.35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</row>
    <row r="470" spans="3:16" x14ac:dyDescent="0.35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</row>
    <row r="471" spans="3:16" x14ac:dyDescent="0.35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</row>
    <row r="472" spans="3:16" x14ac:dyDescent="0.35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x14ac:dyDescent="0.35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</row>
    <row r="474" spans="3:16" x14ac:dyDescent="0.35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x14ac:dyDescent="0.3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</row>
    <row r="476" spans="3:16" x14ac:dyDescent="0.35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</row>
    <row r="477" spans="3:16" x14ac:dyDescent="0.35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</row>
    <row r="478" spans="3:16" x14ac:dyDescent="0.35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</row>
    <row r="479" spans="3:16" x14ac:dyDescent="0.35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</row>
    <row r="480" spans="3:16" x14ac:dyDescent="0.35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</row>
    <row r="481" spans="3:16" x14ac:dyDescent="0.35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</row>
    <row r="482" spans="3:16" x14ac:dyDescent="0.35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</row>
    <row r="483" spans="3:16" x14ac:dyDescent="0.35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x14ac:dyDescent="0.35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</row>
    <row r="485" spans="3:16" x14ac:dyDescent="0.3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</row>
    <row r="486" spans="3:16" x14ac:dyDescent="0.35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</row>
    <row r="487" spans="3:16" x14ac:dyDescent="0.35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</row>
    <row r="488" spans="3:16" x14ac:dyDescent="0.35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</row>
    <row r="489" spans="3:16" x14ac:dyDescent="0.35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</row>
    <row r="490" spans="3:16" x14ac:dyDescent="0.35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</row>
    <row r="491" spans="3:16" x14ac:dyDescent="0.35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</row>
    <row r="492" spans="3:16" x14ac:dyDescent="0.35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</row>
    <row r="493" spans="3:16" x14ac:dyDescent="0.35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</row>
    <row r="494" spans="3:16" x14ac:dyDescent="0.35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</row>
    <row r="495" spans="3:16" x14ac:dyDescent="0.3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</row>
    <row r="496" spans="3:16" x14ac:dyDescent="0.35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</row>
    <row r="497" spans="3:16" x14ac:dyDescent="0.35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</row>
    <row r="498" spans="3:16" x14ac:dyDescent="0.35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</row>
    <row r="499" spans="3:16" x14ac:dyDescent="0.35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</row>
    <row r="500" spans="3:16" x14ac:dyDescent="0.35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</row>
    <row r="501" spans="3:16" x14ac:dyDescent="0.35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</row>
    <row r="502" spans="3:16" x14ac:dyDescent="0.35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</row>
    <row r="503" spans="3:16" x14ac:dyDescent="0.35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</row>
    <row r="504" spans="3:16" x14ac:dyDescent="0.35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</row>
    <row r="505" spans="3:16" x14ac:dyDescent="0.3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</row>
    <row r="506" spans="3:16" x14ac:dyDescent="0.35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</row>
    <row r="507" spans="3:16" x14ac:dyDescent="0.35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</row>
    <row r="508" spans="3:16" x14ac:dyDescent="0.35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</row>
    <row r="509" spans="3:16" x14ac:dyDescent="0.35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</row>
    <row r="510" spans="3:16" x14ac:dyDescent="0.35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</row>
    <row r="511" spans="3:16" x14ac:dyDescent="0.35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</row>
    <row r="512" spans="3:16" x14ac:dyDescent="0.35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</row>
    <row r="513" spans="3:16" x14ac:dyDescent="0.35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x14ac:dyDescent="0.35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</row>
    <row r="515" spans="3:16" x14ac:dyDescent="0.3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</row>
    <row r="516" spans="3:16" x14ac:dyDescent="0.35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</row>
    <row r="517" spans="3:16" x14ac:dyDescent="0.35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</row>
    <row r="518" spans="3:16" x14ac:dyDescent="0.35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</row>
    <row r="519" spans="3:16" x14ac:dyDescent="0.35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</row>
    <row r="520" spans="3:16" x14ac:dyDescent="0.35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</row>
    <row r="521" spans="3:16" x14ac:dyDescent="0.35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x14ac:dyDescent="0.35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</row>
    <row r="523" spans="3:16" x14ac:dyDescent="0.35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</row>
    <row r="524" spans="3:16" x14ac:dyDescent="0.35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x14ac:dyDescent="0.3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</row>
    <row r="526" spans="3:16" x14ac:dyDescent="0.35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</row>
    <row r="527" spans="3:16" x14ac:dyDescent="0.35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</row>
    <row r="528" spans="3:16" x14ac:dyDescent="0.35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</row>
    <row r="529" spans="3:16" x14ac:dyDescent="0.35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</row>
    <row r="530" spans="3:16" x14ac:dyDescent="0.35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</row>
    <row r="531" spans="3:16" x14ac:dyDescent="0.35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</row>
    <row r="532" spans="3:16" x14ac:dyDescent="0.35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</row>
    <row r="533" spans="3:16" x14ac:dyDescent="0.35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</row>
    <row r="534" spans="3:16" x14ac:dyDescent="0.35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</row>
    <row r="535" spans="3:16" x14ac:dyDescent="0.3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</row>
    <row r="536" spans="3:16" x14ac:dyDescent="0.35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x14ac:dyDescent="0.35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</row>
    <row r="538" spans="3:16" x14ac:dyDescent="0.35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</row>
    <row r="539" spans="3:16" x14ac:dyDescent="0.35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</row>
    <row r="540" spans="3:16" x14ac:dyDescent="0.35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</row>
    <row r="541" spans="3:16" x14ac:dyDescent="0.35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</row>
    <row r="542" spans="3:16" x14ac:dyDescent="0.35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</row>
    <row r="543" spans="3:16" x14ac:dyDescent="0.35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</row>
    <row r="544" spans="3:16" x14ac:dyDescent="0.35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</row>
    <row r="545" spans="3:16" x14ac:dyDescent="0.3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x14ac:dyDescent="0.35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</row>
    <row r="547" spans="3:16" x14ac:dyDescent="0.35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</row>
    <row r="548" spans="3:16" x14ac:dyDescent="0.35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x14ac:dyDescent="0.35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x14ac:dyDescent="0.35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x14ac:dyDescent="0.35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</row>
    <row r="552" spans="3:16" x14ac:dyDescent="0.35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x14ac:dyDescent="0.35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x14ac:dyDescent="0.35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</row>
    <row r="555" spans="3:16" x14ac:dyDescent="0.3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</row>
    <row r="556" spans="3:16" x14ac:dyDescent="0.35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</row>
    <row r="557" spans="3:16" x14ac:dyDescent="0.35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</row>
    <row r="558" spans="3:16" x14ac:dyDescent="0.35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</row>
    <row r="559" spans="3:16" x14ac:dyDescent="0.35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</row>
    <row r="560" spans="3:16" x14ac:dyDescent="0.35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</row>
    <row r="561" spans="3:16" x14ac:dyDescent="0.35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</row>
    <row r="562" spans="3:16" x14ac:dyDescent="0.35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</row>
    <row r="563" spans="3:16" x14ac:dyDescent="0.35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</row>
    <row r="564" spans="3:16" x14ac:dyDescent="0.35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</row>
    <row r="565" spans="3:16" x14ac:dyDescent="0.3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</row>
    <row r="566" spans="3:16" x14ac:dyDescent="0.35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</row>
    <row r="567" spans="3:16" x14ac:dyDescent="0.35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x14ac:dyDescent="0.35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</row>
    <row r="569" spans="3:16" x14ac:dyDescent="0.35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x14ac:dyDescent="0.35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x14ac:dyDescent="0.35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</row>
    <row r="572" spans="3:16" x14ac:dyDescent="0.35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</row>
    <row r="573" spans="3:16" x14ac:dyDescent="0.35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</row>
    <row r="574" spans="3:16" x14ac:dyDescent="0.35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x14ac:dyDescent="0.3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</row>
    <row r="576" spans="3:16" x14ac:dyDescent="0.35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x14ac:dyDescent="0.35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</row>
    <row r="578" spans="3:16" x14ac:dyDescent="0.35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</row>
    <row r="579" spans="3:16" x14ac:dyDescent="0.35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</row>
    <row r="580" spans="3:16" x14ac:dyDescent="0.35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x14ac:dyDescent="0.35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</row>
    <row r="582" spans="3:16" x14ac:dyDescent="0.35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</row>
    <row r="583" spans="3:16" x14ac:dyDescent="0.35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</row>
    <row r="584" spans="3:16" x14ac:dyDescent="0.35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x14ac:dyDescent="0.3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</row>
    <row r="586" spans="3:16" x14ac:dyDescent="0.35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</row>
    <row r="587" spans="3:16" x14ac:dyDescent="0.35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</row>
    <row r="588" spans="3:16" x14ac:dyDescent="0.35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</row>
    <row r="589" spans="3:16" x14ac:dyDescent="0.35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</row>
    <row r="590" spans="3:16" x14ac:dyDescent="0.35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x14ac:dyDescent="0.35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</row>
    <row r="592" spans="3:16" x14ac:dyDescent="0.35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</row>
    <row r="593" spans="3:16" x14ac:dyDescent="0.35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x14ac:dyDescent="0.35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</row>
    <row r="595" spans="3:16" x14ac:dyDescent="0.3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</row>
    <row r="596" spans="3:16" x14ac:dyDescent="0.35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</row>
    <row r="597" spans="3:16" x14ac:dyDescent="0.35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</row>
    <row r="598" spans="3:16" x14ac:dyDescent="0.35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</row>
    <row r="599" spans="3:16" x14ac:dyDescent="0.35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</row>
    <row r="600" spans="3:16" x14ac:dyDescent="0.35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</row>
    <row r="601" spans="3:16" x14ac:dyDescent="0.35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</row>
    <row r="602" spans="3:16" x14ac:dyDescent="0.35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</row>
    <row r="603" spans="3:16" x14ac:dyDescent="0.35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</row>
    <row r="604" spans="3:16" x14ac:dyDescent="0.35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</row>
    <row r="605" spans="3:16" x14ac:dyDescent="0.3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</row>
    <row r="606" spans="3:16" x14ac:dyDescent="0.35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</row>
    <row r="607" spans="3:16" x14ac:dyDescent="0.35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</row>
    <row r="608" spans="3:16" x14ac:dyDescent="0.35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</row>
    <row r="609" spans="3:16" x14ac:dyDescent="0.35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x14ac:dyDescent="0.35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</row>
    <row r="611" spans="3:16" x14ac:dyDescent="0.35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</row>
    <row r="612" spans="3:16" x14ac:dyDescent="0.35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</row>
    <row r="613" spans="3:16" x14ac:dyDescent="0.35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</row>
    <row r="614" spans="3:16" x14ac:dyDescent="0.35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</row>
    <row r="615" spans="3:16" x14ac:dyDescent="0.3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</row>
    <row r="616" spans="3:16" x14ac:dyDescent="0.35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</row>
    <row r="617" spans="3:16" x14ac:dyDescent="0.35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</row>
    <row r="618" spans="3:16" x14ac:dyDescent="0.35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</row>
    <row r="619" spans="3:16" x14ac:dyDescent="0.35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x14ac:dyDescent="0.35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</row>
    <row r="621" spans="3:16" x14ac:dyDescent="0.35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</row>
    <row r="622" spans="3:16" x14ac:dyDescent="0.35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x14ac:dyDescent="0.35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</row>
    <row r="624" spans="3:16" x14ac:dyDescent="0.35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x14ac:dyDescent="0.3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</row>
    <row r="626" spans="3:16" x14ac:dyDescent="0.35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</row>
    <row r="627" spans="3:16" x14ac:dyDescent="0.35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</row>
    <row r="628" spans="3:16" x14ac:dyDescent="0.35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</row>
    <row r="629" spans="3:16" x14ac:dyDescent="0.35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</row>
    <row r="630" spans="3:16" x14ac:dyDescent="0.35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</row>
    <row r="631" spans="3:16" x14ac:dyDescent="0.35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</row>
    <row r="632" spans="3:16" x14ac:dyDescent="0.35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x14ac:dyDescent="0.35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</row>
    <row r="634" spans="3:16" x14ac:dyDescent="0.35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</row>
    <row r="635" spans="3:16" x14ac:dyDescent="0.3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</row>
    <row r="636" spans="3:16" x14ac:dyDescent="0.35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</row>
    <row r="637" spans="3:16" x14ac:dyDescent="0.35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</row>
    <row r="638" spans="3:16" x14ac:dyDescent="0.35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</row>
    <row r="639" spans="3:16" x14ac:dyDescent="0.35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</row>
    <row r="640" spans="3:16" x14ac:dyDescent="0.35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</row>
    <row r="641" spans="3:16" x14ac:dyDescent="0.35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</row>
    <row r="642" spans="3:16" x14ac:dyDescent="0.35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</row>
    <row r="643" spans="3:16" x14ac:dyDescent="0.35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</row>
    <row r="644" spans="3:16" x14ac:dyDescent="0.35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</row>
    <row r="645" spans="3:16" x14ac:dyDescent="0.3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</row>
    <row r="646" spans="3:16" x14ac:dyDescent="0.35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x14ac:dyDescent="0.35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</row>
    <row r="648" spans="3:16" x14ac:dyDescent="0.35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</row>
    <row r="649" spans="3:16" x14ac:dyDescent="0.35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</row>
    <row r="650" spans="3:16" x14ac:dyDescent="0.35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</row>
    <row r="651" spans="3:16" x14ac:dyDescent="0.35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</row>
    <row r="652" spans="3:16" x14ac:dyDescent="0.35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</row>
    <row r="653" spans="3:16" x14ac:dyDescent="0.35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x14ac:dyDescent="0.35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</row>
    <row r="655" spans="3:16" x14ac:dyDescent="0.3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</row>
    <row r="656" spans="3:16" x14ac:dyDescent="0.35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</row>
    <row r="657" spans="3:16" x14ac:dyDescent="0.35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</row>
    <row r="658" spans="3:16" x14ac:dyDescent="0.35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</row>
    <row r="659" spans="3:16" x14ac:dyDescent="0.35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</row>
    <row r="660" spans="3:16" x14ac:dyDescent="0.35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</row>
    <row r="661" spans="3:16" x14ac:dyDescent="0.35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</row>
    <row r="662" spans="3:16" x14ac:dyDescent="0.35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</row>
    <row r="663" spans="3:16" x14ac:dyDescent="0.35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</row>
    <row r="664" spans="3:16" x14ac:dyDescent="0.35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</row>
    <row r="665" spans="3:16" x14ac:dyDescent="0.3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</row>
    <row r="666" spans="3:16" x14ac:dyDescent="0.35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</row>
    <row r="667" spans="3:16" x14ac:dyDescent="0.35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</row>
    <row r="668" spans="3:16" x14ac:dyDescent="0.35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</row>
    <row r="669" spans="3:16" x14ac:dyDescent="0.35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</row>
    <row r="670" spans="3:16" x14ac:dyDescent="0.35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</row>
    <row r="671" spans="3:16" x14ac:dyDescent="0.35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</row>
    <row r="672" spans="3:16" x14ac:dyDescent="0.35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</row>
    <row r="673" spans="3:16" x14ac:dyDescent="0.35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</row>
    <row r="674" spans="3:16" x14ac:dyDescent="0.35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</row>
    <row r="675" spans="3:16" x14ac:dyDescent="0.3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</row>
    <row r="676" spans="3:16" x14ac:dyDescent="0.35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</row>
    <row r="677" spans="3:16" x14ac:dyDescent="0.35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</row>
    <row r="678" spans="3:16" x14ac:dyDescent="0.35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</row>
    <row r="679" spans="3:16" x14ac:dyDescent="0.35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</row>
    <row r="680" spans="3:16" x14ac:dyDescent="0.35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</row>
    <row r="681" spans="3:16" x14ac:dyDescent="0.35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</row>
    <row r="682" spans="3:16" x14ac:dyDescent="0.35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</row>
    <row r="683" spans="3:16" x14ac:dyDescent="0.35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</row>
    <row r="684" spans="3:16" x14ac:dyDescent="0.35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</row>
    <row r="685" spans="3:16" x14ac:dyDescent="0.3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</row>
    <row r="686" spans="3:16" x14ac:dyDescent="0.35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</row>
    <row r="687" spans="3:16" x14ac:dyDescent="0.35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x14ac:dyDescent="0.35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</row>
    <row r="689" spans="3:16" x14ac:dyDescent="0.35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</row>
    <row r="690" spans="3:16" x14ac:dyDescent="0.35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</row>
    <row r="691" spans="3:16" x14ac:dyDescent="0.35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x14ac:dyDescent="0.35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</row>
    <row r="693" spans="3:16" x14ac:dyDescent="0.35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</row>
    <row r="694" spans="3:16" x14ac:dyDescent="0.35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</row>
    <row r="695" spans="3:16" x14ac:dyDescent="0.3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</row>
    <row r="696" spans="3:16" x14ac:dyDescent="0.35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</row>
    <row r="697" spans="3:16" x14ac:dyDescent="0.35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</row>
    <row r="698" spans="3:16" x14ac:dyDescent="0.35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</row>
    <row r="699" spans="3:16" x14ac:dyDescent="0.35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</row>
    <row r="700" spans="3:16" x14ac:dyDescent="0.35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</row>
    <row r="701" spans="3:16" x14ac:dyDescent="0.35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</row>
    <row r="702" spans="3:16" x14ac:dyDescent="0.35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</row>
    <row r="703" spans="3:16" x14ac:dyDescent="0.35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</row>
    <row r="704" spans="3:16" x14ac:dyDescent="0.35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x14ac:dyDescent="0.3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</row>
    <row r="706" spans="3:16" x14ac:dyDescent="0.35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</row>
    <row r="707" spans="3:16" x14ac:dyDescent="0.35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</row>
    <row r="708" spans="3:16" x14ac:dyDescent="0.35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</row>
    <row r="709" spans="3:16" x14ac:dyDescent="0.35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</row>
    <row r="710" spans="3:16" x14ac:dyDescent="0.35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x14ac:dyDescent="0.35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x14ac:dyDescent="0.35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</row>
    <row r="713" spans="3:16" x14ac:dyDescent="0.35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</row>
    <row r="714" spans="3:16" x14ac:dyDescent="0.35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</row>
    <row r="715" spans="3:16" x14ac:dyDescent="0.3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</row>
    <row r="716" spans="3:16" x14ac:dyDescent="0.35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</row>
    <row r="717" spans="3:16" x14ac:dyDescent="0.35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x14ac:dyDescent="0.35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</row>
    <row r="719" spans="3:16" x14ac:dyDescent="0.35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</row>
    <row r="720" spans="3:16" x14ac:dyDescent="0.35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</row>
    <row r="721" spans="3:16" x14ac:dyDescent="0.35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</row>
    <row r="722" spans="3:16" x14ac:dyDescent="0.35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</row>
    <row r="723" spans="3:16" x14ac:dyDescent="0.35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x14ac:dyDescent="0.35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</row>
    <row r="725" spans="3:16" x14ac:dyDescent="0.3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x14ac:dyDescent="0.35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</row>
    <row r="727" spans="3:16" x14ac:dyDescent="0.35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</row>
    <row r="728" spans="3:16" x14ac:dyDescent="0.35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</row>
    <row r="729" spans="3:16" x14ac:dyDescent="0.35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</row>
    <row r="730" spans="3:16" x14ac:dyDescent="0.35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</row>
    <row r="731" spans="3:16" x14ac:dyDescent="0.35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</row>
    <row r="732" spans="3:16" x14ac:dyDescent="0.35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</row>
    <row r="733" spans="3:16" x14ac:dyDescent="0.35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</row>
    <row r="734" spans="3:16" x14ac:dyDescent="0.35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</row>
    <row r="735" spans="3:16" x14ac:dyDescent="0.3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x14ac:dyDescent="0.35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</row>
    <row r="737" spans="3:16" x14ac:dyDescent="0.35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</row>
    <row r="738" spans="3:16" x14ac:dyDescent="0.35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</row>
    <row r="739" spans="3:16" x14ac:dyDescent="0.35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</row>
    <row r="740" spans="3:16" x14ac:dyDescent="0.35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</row>
    <row r="741" spans="3:16" x14ac:dyDescent="0.35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</row>
    <row r="742" spans="3:16" x14ac:dyDescent="0.35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</row>
    <row r="743" spans="3:16" x14ac:dyDescent="0.35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</row>
    <row r="744" spans="3:16" x14ac:dyDescent="0.35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</row>
    <row r="745" spans="3:16" x14ac:dyDescent="0.3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</row>
    <row r="746" spans="3:16" x14ac:dyDescent="0.35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spans="3:16" x14ac:dyDescent="0.35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spans="3:16" x14ac:dyDescent="0.35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</row>
    <row r="749" spans="3:16" x14ac:dyDescent="0.35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</row>
    <row r="750" spans="3:16" x14ac:dyDescent="0.35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</row>
    <row r="751" spans="3:16" x14ac:dyDescent="0.35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</row>
    <row r="752" spans="3:16" x14ac:dyDescent="0.35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</row>
    <row r="753" spans="3:16" x14ac:dyDescent="0.35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</row>
    <row r="754" spans="3:16" x14ac:dyDescent="0.35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x14ac:dyDescent="0.3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</row>
    <row r="756" spans="3:16" x14ac:dyDescent="0.35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</row>
    <row r="757" spans="3:16" x14ac:dyDescent="0.35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x14ac:dyDescent="0.35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</row>
    <row r="759" spans="3:16" x14ac:dyDescent="0.35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</row>
    <row r="760" spans="3:16" x14ac:dyDescent="0.35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</row>
    <row r="761" spans="3:16" x14ac:dyDescent="0.35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</row>
    <row r="762" spans="3:16" x14ac:dyDescent="0.35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x14ac:dyDescent="0.35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</row>
    <row r="764" spans="3:16" x14ac:dyDescent="0.35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</row>
    <row r="765" spans="3:16" x14ac:dyDescent="0.3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</row>
    <row r="766" spans="3:16" x14ac:dyDescent="0.35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</row>
    <row r="767" spans="3:16" x14ac:dyDescent="0.35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x14ac:dyDescent="0.35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</row>
    <row r="769" spans="3:16" x14ac:dyDescent="0.35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</row>
    <row r="770" spans="3:16" x14ac:dyDescent="0.35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</row>
    <row r="771" spans="3:16" x14ac:dyDescent="0.35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</row>
    <row r="772" spans="3:16" x14ac:dyDescent="0.35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x14ac:dyDescent="0.35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</row>
    <row r="774" spans="3:16" x14ac:dyDescent="0.35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</row>
    <row r="775" spans="3:16" x14ac:dyDescent="0.3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</row>
    <row r="776" spans="3:16" x14ac:dyDescent="0.35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</row>
    <row r="777" spans="3:16" x14ac:dyDescent="0.35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</row>
    <row r="778" spans="3:16" x14ac:dyDescent="0.35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</row>
    <row r="779" spans="3:16" x14ac:dyDescent="0.35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</row>
    <row r="780" spans="3:16" x14ac:dyDescent="0.35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x14ac:dyDescent="0.35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x14ac:dyDescent="0.35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</row>
    <row r="783" spans="3:16" x14ac:dyDescent="0.35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</row>
    <row r="784" spans="3:16" x14ac:dyDescent="0.35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</row>
    <row r="785" spans="3:16" x14ac:dyDescent="0.3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</row>
    <row r="786" spans="3:16" x14ac:dyDescent="0.35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</row>
    <row r="787" spans="3:16" x14ac:dyDescent="0.35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</row>
    <row r="788" spans="3:16" x14ac:dyDescent="0.35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</row>
    <row r="789" spans="3:16" x14ac:dyDescent="0.35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</row>
    <row r="790" spans="3:16" x14ac:dyDescent="0.35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</row>
    <row r="791" spans="3:16" x14ac:dyDescent="0.35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</row>
    <row r="792" spans="3:16" x14ac:dyDescent="0.35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</row>
    <row r="793" spans="3:16" x14ac:dyDescent="0.35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</row>
    <row r="794" spans="3:16" x14ac:dyDescent="0.35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</row>
    <row r="795" spans="3:16" x14ac:dyDescent="0.3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x14ac:dyDescent="0.35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x14ac:dyDescent="0.35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</row>
    <row r="798" spans="3:16" x14ac:dyDescent="0.35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</row>
    <row r="799" spans="3:16" x14ac:dyDescent="0.35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</row>
    <row r="800" spans="3:16" x14ac:dyDescent="0.35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</row>
    <row r="801" spans="3:16" x14ac:dyDescent="0.35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</row>
    <row r="802" spans="3:16" x14ac:dyDescent="0.35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</row>
    <row r="803" spans="3:16" x14ac:dyDescent="0.35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</row>
    <row r="804" spans="3:16" x14ac:dyDescent="0.35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</row>
    <row r="805" spans="3:16" x14ac:dyDescent="0.3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x14ac:dyDescent="0.35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</row>
    <row r="807" spans="3:16" x14ac:dyDescent="0.35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</row>
    <row r="808" spans="3:16" x14ac:dyDescent="0.35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x14ac:dyDescent="0.35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</row>
    <row r="810" spans="3:16" x14ac:dyDescent="0.35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</row>
    <row r="811" spans="3:16" x14ac:dyDescent="0.35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</row>
    <row r="812" spans="3:16" x14ac:dyDescent="0.35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</row>
    <row r="813" spans="3:16" x14ac:dyDescent="0.35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</row>
    <row r="814" spans="3:16" x14ac:dyDescent="0.35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</row>
    <row r="815" spans="3:16" x14ac:dyDescent="0.3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</row>
    <row r="816" spans="3:16" x14ac:dyDescent="0.35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x14ac:dyDescent="0.35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</row>
    <row r="818" spans="3:16" x14ac:dyDescent="0.35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x14ac:dyDescent="0.35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</row>
    <row r="820" spans="3:16" x14ac:dyDescent="0.35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</row>
    <row r="821" spans="3:16" x14ac:dyDescent="0.35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</row>
    <row r="822" spans="3:16" x14ac:dyDescent="0.35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</row>
    <row r="823" spans="3:16" x14ac:dyDescent="0.35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</row>
    <row r="824" spans="3:16" x14ac:dyDescent="0.35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</row>
    <row r="825" spans="3:16" x14ac:dyDescent="0.3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</row>
    <row r="826" spans="3:16" x14ac:dyDescent="0.35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</row>
    <row r="827" spans="3:16" x14ac:dyDescent="0.35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</row>
    <row r="828" spans="3:16" x14ac:dyDescent="0.35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</row>
    <row r="829" spans="3:16" x14ac:dyDescent="0.35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</row>
    <row r="830" spans="3:16" x14ac:dyDescent="0.35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</row>
    <row r="831" spans="3:16" x14ac:dyDescent="0.35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</row>
    <row r="832" spans="3:16" x14ac:dyDescent="0.35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</row>
    <row r="833" spans="3:16" x14ac:dyDescent="0.35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</row>
    <row r="834" spans="3:16" x14ac:dyDescent="0.35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x14ac:dyDescent="0.3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</row>
    <row r="836" spans="3:16" x14ac:dyDescent="0.35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</row>
    <row r="837" spans="3:16" x14ac:dyDescent="0.35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</row>
    <row r="838" spans="3:16" x14ac:dyDescent="0.35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</row>
    <row r="839" spans="3:16" x14ac:dyDescent="0.35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</row>
    <row r="840" spans="3:16" x14ac:dyDescent="0.35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</row>
    <row r="841" spans="3:16" x14ac:dyDescent="0.35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</row>
    <row r="842" spans="3:16" x14ac:dyDescent="0.35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</row>
    <row r="843" spans="3:16" x14ac:dyDescent="0.35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</row>
    <row r="844" spans="3:16" x14ac:dyDescent="0.35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x14ac:dyDescent="0.3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x14ac:dyDescent="0.35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x14ac:dyDescent="0.35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</row>
    <row r="848" spans="3:16" x14ac:dyDescent="0.35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x14ac:dyDescent="0.35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x14ac:dyDescent="0.35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</row>
    <row r="851" spans="3:16" x14ac:dyDescent="0.35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x14ac:dyDescent="0.35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x14ac:dyDescent="0.35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x14ac:dyDescent="0.35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x14ac:dyDescent="0.3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x14ac:dyDescent="0.35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x14ac:dyDescent="0.35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x14ac:dyDescent="0.35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x14ac:dyDescent="0.35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x14ac:dyDescent="0.35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x14ac:dyDescent="0.35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x14ac:dyDescent="0.35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x14ac:dyDescent="0.35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x14ac:dyDescent="0.35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x14ac:dyDescent="0.3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x14ac:dyDescent="0.35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x14ac:dyDescent="0.35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x14ac:dyDescent="0.35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x14ac:dyDescent="0.35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x14ac:dyDescent="0.35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x14ac:dyDescent="0.35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x14ac:dyDescent="0.35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x14ac:dyDescent="0.35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x14ac:dyDescent="0.35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x14ac:dyDescent="0.3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</row>
    <row r="876" spans="3:16" x14ac:dyDescent="0.35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x14ac:dyDescent="0.35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x14ac:dyDescent="0.35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x14ac:dyDescent="0.35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</row>
    <row r="880" spans="3:16" x14ac:dyDescent="0.35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x14ac:dyDescent="0.35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x14ac:dyDescent="0.35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x14ac:dyDescent="0.35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x14ac:dyDescent="0.35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x14ac:dyDescent="0.3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x14ac:dyDescent="0.35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</row>
    <row r="887" spans="3:16" x14ac:dyDescent="0.35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x14ac:dyDescent="0.35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x14ac:dyDescent="0.35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x14ac:dyDescent="0.35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</row>
    <row r="891" spans="3:16" x14ac:dyDescent="0.35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x14ac:dyDescent="0.35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x14ac:dyDescent="0.35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x14ac:dyDescent="0.35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x14ac:dyDescent="0.3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x14ac:dyDescent="0.35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x14ac:dyDescent="0.35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x14ac:dyDescent="0.35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x14ac:dyDescent="0.35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x14ac:dyDescent="0.35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x14ac:dyDescent="0.35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x14ac:dyDescent="0.35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x14ac:dyDescent="0.35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x14ac:dyDescent="0.35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x14ac:dyDescent="0.3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x14ac:dyDescent="0.35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x14ac:dyDescent="0.35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x14ac:dyDescent="0.35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x14ac:dyDescent="0.35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x14ac:dyDescent="0.35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</row>
    <row r="911" spans="3:16" x14ac:dyDescent="0.35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x14ac:dyDescent="0.35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x14ac:dyDescent="0.35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</row>
    <row r="914" spans="3:16" x14ac:dyDescent="0.35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</row>
    <row r="915" spans="3:16" x14ac:dyDescent="0.3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</row>
    <row r="916" spans="3:16" x14ac:dyDescent="0.35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x14ac:dyDescent="0.35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x14ac:dyDescent="0.35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x14ac:dyDescent="0.35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x14ac:dyDescent="0.35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x14ac:dyDescent="0.35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x14ac:dyDescent="0.35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x14ac:dyDescent="0.35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x14ac:dyDescent="0.35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x14ac:dyDescent="0.3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x14ac:dyDescent="0.35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</row>
    <row r="927" spans="3:16" x14ac:dyDescent="0.35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x14ac:dyDescent="0.35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x14ac:dyDescent="0.35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x14ac:dyDescent="0.35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x14ac:dyDescent="0.35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x14ac:dyDescent="0.35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</row>
    <row r="933" spans="3:16" x14ac:dyDescent="0.35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</row>
    <row r="934" spans="3:16" x14ac:dyDescent="0.35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x14ac:dyDescent="0.3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x14ac:dyDescent="0.35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</row>
    <row r="937" spans="3:16" x14ac:dyDescent="0.35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x14ac:dyDescent="0.35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x14ac:dyDescent="0.35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x14ac:dyDescent="0.35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x14ac:dyDescent="0.35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x14ac:dyDescent="0.35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x14ac:dyDescent="0.35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x14ac:dyDescent="0.35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x14ac:dyDescent="0.3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x14ac:dyDescent="0.35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x14ac:dyDescent="0.35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x14ac:dyDescent="0.35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</row>
    <row r="949" spans="3:16" x14ac:dyDescent="0.35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x14ac:dyDescent="0.35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x14ac:dyDescent="0.35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x14ac:dyDescent="0.35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x14ac:dyDescent="0.35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x14ac:dyDescent="0.35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</row>
    <row r="955" spans="3:16" x14ac:dyDescent="0.3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x14ac:dyDescent="0.35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x14ac:dyDescent="0.35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</row>
    <row r="958" spans="3:16" x14ac:dyDescent="0.35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x14ac:dyDescent="0.35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</row>
    <row r="960" spans="3:16" x14ac:dyDescent="0.35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x14ac:dyDescent="0.35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x14ac:dyDescent="0.35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x14ac:dyDescent="0.35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x14ac:dyDescent="0.35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x14ac:dyDescent="0.3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</row>
    <row r="966" spans="3:16" x14ac:dyDescent="0.35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x14ac:dyDescent="0.35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x14ac:dyDescent="0.35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x14ac:dyDescent="0.35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x14ac:dyDescent="0.35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x14ac:dyDescent="0.35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x14ac:dyDescent="0.35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</row>
    <row r="973" spans="3:16" x14ac:dyDescent="0.35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x14ac:dyDescent="0.35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</row>
    <row r="975" spans="3:16" x14ac:dyDescent="0.3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x14ac:dyDescent="0.35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x14ac:dyDescent="0.35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x14ac:dyDescent="0.35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</row>
    <row r="979" spans="3:16" x14ac:dyDescent="0.35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x14ac:dyDescent="0.35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x14ac:dyDescent="0.35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x14ac:dyDescent="0.35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x14ac:dyDescent="0.35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x14ac:dyDescent="0.35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x14ac:dyDescent="0.3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</row>
    <row r="986" spans="3:16" x14ac:dyDescent="0.35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x14ac:dyDescent="0.35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</row>
    <row r="988" spans="3:16" x14ac:dyDescent="0.35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</row>
    <row r="989" spans="3:16" x14ac:dyDescent="0.35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</row>
    <row r="990" spans="3:16" x14ac:dyDescent="0.35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x14ac:dyDescent="0.35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x14ac:dyDescent="0.35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</row>
    <row r="993" spans="3:16" x14ac:dyDescent="0.35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x14ac:dyDescent="0.35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x14ac:dyDescent="0.3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x14ac:dyDescent="0.35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x14ac:dyDescent="0.35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x14ac:dyDescent="0.35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x14ac:dyDescent="0.35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x14ac:dyDescent="0.35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x14ac:dyDescent="0.35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x14ac:dyDescent="0.35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x14ac:dyDescent="0.35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x14ac:dyDescent="0.35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x14ac:dyDescent="0.35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x14ac:dyDescent="0.35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x14ac:dyDescent="0.35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x14ac:dyDescent="0.35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x14ac:dyDescent="0.35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x14ac:dyDescent="0.35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x14ac:dyDescent="0.35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x14ac:dyDescent="0.35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x14ac:dyDescent="0.35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x14ac:dyDescent="0.35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x14ac:dyDescent="0.35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x14ac:dyDescent="0.35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x14ac:dyDescent="0.35"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</row>
    <row r="1018" spans="3:16" x14ac:dyDescent="0.35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x14ac:dyDescent="0.35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x14ac:dyDescent="0.35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x14ac:dyDescent="0.35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x14ac:dyDescent="0.35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x14ac:dyDescent="0.35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x14ac:dyDescent="0.35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x14ac:dyDescent="0.35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x14ac:dyDescent="0.35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x14ac:dyDescent="0.35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x14ac:dyDescent="0.35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x14ac:dyDescent="0.35"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</row>
    <row r="1030" spans="3:16" x14ac:dyDescent="0.35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x14ac:dyDescent="0.35"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</row>
    <row r="1032" spans="3:16" x14ac:dyDescent="0.35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x14ac:dyDescent="0.35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x14ac:dyDescent="0.35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x14ac:dyDescent="0.35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x14ac:dyDescent="0.35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x14ac:dyDescent="0.35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x14ac:dyDescent="0.35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x14ac:dyDescent="0.35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x14ac:dyDescent="0.35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x14ac:dyDescent="0.35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x14ac:dyDescent="0.35"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</row>
    <row r="1043" spans="3:16" x14ac:dyDescent="0.35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x14ac:dyDescent="0.35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x14ac:dyDescent="0.35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x14ac:dyDescent="0.35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x14ac:dyDescent="0.35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x14ac:dyDescent="0.35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x14ac:dyDescent="0.35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x14ac:dyDescent="0.35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x14ac:dyDescent="0.35"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</row>
    <row r="1052" spans="3:16" x14ac:dyDescent="0.35">
      <c r="C1052" s="8"/>
      <c r="D1052" s="8"/>
      <c r="E1052" s="8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</row>
    <row r="1053" spans="3:16" x14ac:dyDescent="0.35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x14ac:dyDescent="0.35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x14ac:dyDescent="0.35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x14ac:dyDescent="0.35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x14ac:dyDescent="0.35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x14ac:dyDescent="0.35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x14ac:dyDescent="0.35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x14ac:dyDescent="0.35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x14ac:dyDescent="0.35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x14ac:dyDescent="0.35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x14ac:dyDescent="0.35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x14ac:dyDescent="0.35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x14ac:dyDescent="0.35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x14ac:dyDescent="0.35">
      <c r="C1066" s="8"/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</row>
    <row r="1067" spans="3:16" x14ac:dyDescent="0.35"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</row>
    <row r="1068" spans="3:16" x14ac:dyDescent="0.35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x14ac:dyDescent="0.35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x14ac:dyDescent="0.35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x14ac:dyDescent="0.35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x14ac:dyDescent="0.35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x14ac:dyDescent="0.35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x14ac:dyDescent="0.35">
      <c r="C1074" s="8"/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8"/>
    </row>
    <row r="1075" spans="3:16" x14ac:dyDescent="0.35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x14ac:dyDescent="0.35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x14ac:dyDescent="0.35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x14ac:dyDescent="0.35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x14ac:dyDescent="0.35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x14ac:dyDescent="0.35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x14ac:dyDescent="0.35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x14ac:dyDescent="0.35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x14ac:dyDescent="0.35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x14ac:dyDescent="0.35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x14ac:dyDescent="0.35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x14ac:dyDescent="0.35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x14ac:dyDescent="0.35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x14ac:dyDescent="0.35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x14ac:dyDescent="0.35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x14ac:dyDescent="0.35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x14ac:dyDescent="0.35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x14ac:dyDescent="0.35">
      <c r="C1092" s="8"/>
      <c r="D1092" s="8"/>
      <c r="E1092" s="8"/>
      <c r="F1092" s="8"/>
      <c r="G1092" s="8"/>
      <c r="H1092" s="8"/>
      <c r="I1092" s="8"/>
      <c r="J1092" s="8"/>
      <c r="K1092" s="8"/>
      <c r="L1092" s="8"/>
      <c r="M1092" s="8"/>
      <c r="N1092" s="8"/>
      <c r="O1092" s="8"/>
      <c r="P1092" s="8"/>
    </row>
    <row r="1093" spans="3:16" x14ac:dyDescent="0.35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x14ac:dyDescent="0.35">
      <c r="C1094" s="8"/>
      <c r="D1094" s="8"/>
      <c r="E1094" s="8"/>
      <c r="F1094" s="8"/>
      <c r="G1094" s="8"/>
      <c r="H1094" s="8"/>
      <c r="I1094" s="8"/>
      <c r="J1094" s="8"/>
      <c r="K1094" s="8"/>
      <c r="L1094" s="8"/>
      <c r="M1094" s="8"/>
      <c r="N1094" s="8"/>
      <c r="O1094" s="8"/>
      <c r="P1094" s="8"/>
    </row>
    <row r="1095" spans="3:16" x14ac:dyDescent="0.35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x14ac:dyDescent="0.35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x14ac:dyDescent="0.35"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</row>
    <row r="1098" spans="3:16" x14ac:dyDescent="0.35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x14ac:dyDescent="0.35"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8"/>
      <c r="P1099" s="8"/>
    </row>
    <row r="1100" spans="3:16" x14ac:dyDescent="0.35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x14ac:dyDescent="0.35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x14ac:dyDescent="0.35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x14ac:dyDescent="0.35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x14ac:dyDescent="0.35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x14ac:dyDescent="0.35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x14ac:dyDescent="0.35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x14ac:dyDescent="0.35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x14ac:dyDescent="0.35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x14ac:dyDescent="0.35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x14ac:dyDescent="0.35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x14ac:dyDescent="0.35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x14ac:dyDescent="0.35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x14ac:dyDescent="0.35"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8"/>
      <c r="P1113" s="8"/>
    </row>
    <row r="1114" spans="3:16" x14ac:dyDescent="0.35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x14ac:dyDescent="0.35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x14ac:dyDescent="0.35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x14ac:dyDescent="0.35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x14ac:dyDescent="0.35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x14ac:dyDescent="0.35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x14ac:dyDescent="0.35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x14ac:dyDescent="0.35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x14ac:dyDescent="0.35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x14ac:dyDescent="0.35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x14ac:dyDescent="0.35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x14ac:dyDescent="0.35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x14ac:dyDescent="0.35">
      <c r="C1126" s="8"/>
      <c r="D1126" s="8"/>
      <c r="E1126" s="8"/>
      <c r="F1126" s="8"/>
      <c r="G1126" s="8"/>
      <c r="H1126" s="8"/>
      <c r="I1126" s="8"/>
      <c r="J1126" s="8"/>
      <c r="K1126" s="8"/>
      <c r="L1126" s="8"/>
      <c r="M1126" s="8"/>
      <c r="N1126" s="8"/>
      <c r="O1126" s="8"/>
      <c r="P1126" s="8"/>
    </row>
    <row r="1127" spans="3:16" x14ac:dyDescent="0.35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x14ac:dyDescent="0.35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x14ac:dyDescent="0.35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x14ac:dyDescent="0.35">
      <c r="C1130" s="8"/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8"/>
    </row>
    <row r="1131" spans="3:16" x14ac:dyDescent="0.35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x14ac:dyDescent="0.35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x14ac:dyDescent="0.35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x14ac:dyDescent="0.35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x14ac:dyDescent="0.35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x14ac:dyDescent="0.35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x14ac:dyDescent="0.35"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8"/>
      <c r="P1137" s="8"/>
    </row>
    <row r="1138" spans="3:16" x14ac:dyDescent="0.35">
      <c r="C1138" s="8"/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8"/>
    </row>
    <row r="1139" spans="3:16" x14ac:dyDescent="0.35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x14ac:dyDescent="0.35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x14ac:dyDescent="0.35"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</row>
    <row r="1142" spans="3:16" x14ac:dyDescent="0.35">
      <c r="C1142" s="8"/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</row>
    <row r="1143" spans="3:16" x14ac:dyDescent="0.35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x14ac:dyDescent="0.35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x14ac:dyDescent="0.35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x14ac:dyDescent="0.35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x14ac:dyDescent="0.35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x14ac:dyDescent="0.35">
      <c r="C1148" s="8"/>
      <c r="D1148" s="8"/>
      <c r="E1148" s="8"/>
      <c r="F1148" s="8"/>
      <c r="G1148" s="8"/>
      <c r="H1148" s="8"/>
      <c r="I1148" s="8"/>
      <c r="J1148" s="8"/>
      <c r="K1148" s="8"/>
      <c r="L1148" s="8"/>
      <c r="M1148" s="8"/>
      <c r="N1148" s="8"/>
      <c r="O1148" s="8"/>
      <c r="P1148" s="8"/>
    </row>
    <row r="1149" spans="3:16" x14ac:dyDescent="0.35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x14ac:dyDescent="0.35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x14ac:dyDescent="0.35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x14ac:dyDescent="0.35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x14ac:dyDescent="0.35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x14ac:dyDescent="0.35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x14ac:dyDescent="0.35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x14ac:dyDescent="0.35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x14ac:dyDescent="0.35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x14ac:dyDescent="0.35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x14ac:dyDescent="0.35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x14ac:dyDescent="0.35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x14ac:dyDescent="0.35">
      <c r="C1161" s="8"/>
      <c r="D1161" s="8"/>
      <c r="E1161" s="8"/>
      <c r="F1161" s="8"/>
      <c r="G1161" s="8"/>
      <c r="H1161" s="8"/>
      <c r="I1161" s="8"/>
      <c r="J1161" s="8"/>
      <c r="K1161" s="8"/>
      <c r="L1161" s="8"/>
      <c r="M1161" s="8"/>
      <c r="N1161" s="8"/>
      <c r="O1161" s="8"/>
      <c r="P1161" s="8"/>
    </row>
    <row r="1162" spans="3:16" x14ac:dyDescent="0.35">
      <c r="C1162" s="8"/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8"/>
    </row>
    <row r="1163" spans="3:16" x14ac:dyDescent="0.35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x14ac:dyDescent="0.35">
      <c r="C1164" s="8"/>
      <c r="D1164" s="8"/>
      <c r="E1164" s="8"/>
      <c r="F1164" s="8"/>
      <c r="G1164" s="8"/>
      <c r="H1164" s="8"/>
      <c r="I1164" s="8"/>
      <c r="J1164" s="8"/>
      <c r="K1164" s="8"/>
      <c r="L1164" s="8"/>
      <c r="M1164" s="8"/>
      <c r="N1164" s="8"/>
      <c r="O1164" s="8"/>
      <c r="P1164" s="8"/>
    </row>
    <row r="1165" spans="3:16" x14ac:dyDescent="0.35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x14ac:dyDescent="0.35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x14ac:dyDescent="0.35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x14ac:dyDescent="0.35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x14ac:dyDescent="0.35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x14ac:dyDescent="0.35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x14ac:dyDescent="0.35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x14ac:dyDescent="0.35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x14ac:dyDescent="0.35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x14ac:dyDescent="0.35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x14ac:dyDescent="0.35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x14ac:dyDescent="0.35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x14ac:dyDescent="0.35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x14ac:dyDescent="0.35"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</row>
    <row r="1179" spans="3:16" x14ac:dyDescent="0.35"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</row>
    <row r="1180" spans="3:16" x14ac:dyDescent="0.35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x14ac:dyDescent="0.35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x14ac:dyDescent="0.35"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8"/>
    </row>
    <row r="1183" spans="3:16" x14ac:dyDescent="0.35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x14ac:dyDescent="0.35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x14ac:dyDescent="0.35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x14ac:dyDescent="0.35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x14ac:dyDescent="0.35"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</row>
    <row r="1188" spans="3:16" x14ac:dyDescent="0.35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x14ac:dyDescent="0.35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x14ac:dyDescent="0.35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x14ac:dyDescent="0.35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x14ac:dyDescent="0.35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x14ac:dyDescent="0.35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x14ac:dyDescent="0.35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x14ac:dyDescent="0.35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x14ac:dyDescent="0.35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x14ac:dyDescent="0.35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x14ac:dyDescent="0.35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x14ac:dyDescent="0.35">
      <c r="C1199" s="8"/>
      <c r="D1199" s="8"/>
      <c r="E1199" s="8"/>
      <c r="F1199" s="8"/>
      <c r="G1199" s="8"/>
      <c r="H1199" s="8"/>
      <c r="I1199" s="8"/>
      <c r="J1199" s="8"/>
      <c r="K1199" s="8"/>
      <c r="L1199" s="8"/>
      <c r="M1199" s="8"/>
      <c r="N1199" s="8"/>
      <c r="O1199" s="8"/>
      <c r="P1199" s="8"/>
    </row>
    <row r="1200" spans="3:16" x14ac:dyDescent="0.35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x14ac:dyDescent="0.35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x14ac:dyDescent="0.35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x14ac:dyDescent="0.35">
      <c r="C1203" s="8"/>
      <c r="D1203" s="8"/>
      <c r="E1203" s="8"/>
      <c r="F1203" s="8"/>
      <c r="G1203" s="8"/>
      <c r="H1203" s="8"/>
      <c r="I1203" s="8"/>
      <c r="J1203" s="8"/>
      <c r="K1203" s="8"/>
      <c r="L1203" s="8"/>
      <c r="M1203" s="8"/>
      <c r="N1203" s="8"/>
      <c r="O1203" s="8"/>
      <c r="P1203" s="8"/>
    </row>
    <row r="1204" spans="3:16" x14ac:dyDescent="0.35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x14ac:dyDescent="0.35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x14ac:dyDescent="0.35">
      <c r="C1206" s="8"/>
      <c r="D1206" s="8"/>
      <c r="E1206" s="8"/>
      <c r="F1206" s="8"/>
      <c r="G1206" s="8"/>
      <c r="H1206" s="8"/>
      <c r="I1206" s="8"/>
      <c r="J1206" s="8"/>
      <c r="K1206" s="8"/>
      <c r="L1206" s="8"/>
      <c r="M1206" s="8"/>
      <c r="N1206" s="8"/>
      <c r="O1206" s="8"/>
      <c r="P1206" s="8"/>
    </row>
    <row r="1207" spans="3:16" x14ac:dyDescent="0.35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x14ac:dyDescent="0.35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x14ac:dyDescent="0.35">
      <c r="C1209" s="8"/>
      <c r="D1209" s="8"/>
      <c r="E1209" s="8"/>
      <c r="F1209" s="8"/>
      <c r="G1209" s="8"/>
      <c r="H1209" s="8"/>
      <c r="I1209" s="8"/>
      <c r="J1209" s="8"/>
      <c r="K1209" s="8"/>
      <c r="L1209" s="8"/>
      <c r="M1209" s="8"/>
      <c r="N1209" s="8"/>
      <c r="O1209" s="8"/>
      <c r="P1209" s="8"/>
    </row>
    <row r="1210" spans="3:16" x14ac:dyDescent="0.35">
      <c r="C1210" s="8"/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8"/>
    </row>
    <row r="1211" spans="3:16" x14ac:dyDescent="0.35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x14ac:dyDescent="0.35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x14ac:dyDescent="0.35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x14ac:dyDescent="0.35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x14ac:dyDescent="0.35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x14ac:dyDescent="0.35">
      <c r="C1216" s="8"/>
      <c r="D1216" s="8"/>
      <c r="E1216" s="8"/>
      <c r="F1216" s="8"/>
      <c r="G1216" s="8"/>
      <c r="H1216" s="8"/>
      <c r="I1216" s="8"/>
      <c r="J1216" s="8"/>
      <c r="K1216" s="8"/>
      <c r="L1216" s="8"/>
      <c r="M1216" s="8"/>
      <c r="N1216" s="8"/>
      <c r="O1216" s="8"/>
      <c r="P1216" s="8"/>
    </row>
    <row r="1217" spans="3:16" x14ac:dyDescent="0.35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x14ac:dyDescent="0.35">
      <c r="C1218" s="8"/>
      <c r="D1218" s="8"/>
      <c r="E1218" s="8"/>
      <c r="F1218" s="8"/>
      <c r="G1218" s="8"/>
      <c r="H1218" s="8"/>
      <c r="I1218" s="8"/>
      <c r="J1218" s="8"/>
      <c r="K1218" s="8"/>
      <c r="L1218" s="8"/>
      <c r="M1218" s="8"/>
      <c r="N1218" s="8"/>
      <c r="O1218" s="8"/>
      <c r="P1218" s="8"/>
    </row>
    <row r="1219" spans="3:16" x14ac:dyDescent="0.35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x14ac:dyDescent="0.35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x14ac:dyDescent="0.35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x14ac:dyDescent="0.35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x14ac:dyDescent="0.35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x14ac:dyDescent="0.35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x14ac:dyDescent="0.35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x14ac:dyDescent="0.35">
      <c r="C1226" s="8"/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8"/>
    </row>
    <row r="1227" spans="3:16" x14ac:dyDescent="0.35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x14ac:dyDescent="0.35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x14ac:dyDescent="0.35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x14ac:dyDescent="0.35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x14ac:dyDescent="0.35">
      <c r="C1231" s="8"/>
      <c r="D1231" s="8"/>
      <c r="E1231" s="8"/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</row>
    <row r="1232" spans="3:16" x14ac:dyDescent="0.35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x14ac:dyDescent="0.35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x14ac:dyDescent="0.35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x14ac:dyDescent="0.35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x14ac:dyDescent="0.35">
      <c r="C1236" s="8"/>
      <c r="D1236" s="8"/>
      <c r="E1236" s="8"/>
      <c r="F1236" s="8"/>
      <c r="G1236" s="8"/>
      <c r="H1236" s="8"/>
      <c r="I1236" s="8"/>
      <c r="J1236" s="8"/>
      <c r="K1236" s="8"/>
      <c r="L1236" s="8"/>
      <c r="M1236" s="8"/>
      <c r="N1236" s="8"/>
      <c r="O1236" s="8"/>
      <c r="P1236" s="8"/>
    </row>
    <row r="1237" spans="3:16" x14ac:dyDescent="0.35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x14ac:dyDescent="0.35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x14ac:dyDescent="0.35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x14ac:dyDescent="0.35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x14ac:dyDescent="0.35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x14ac:dyDescent="0.35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x14ac:dyDescent="0.35"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</row>
    <row r="1244" spans="3:16" x14ac:dyDescent="0.35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x14ac:dyDescent="0.35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x14ac:dyDescent="0.35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x14ac:dyDescent="0.35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x14ac:dyDescent="0.35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x14ac:dyDescent="0.35"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</row>
    <row r="1250" spans="3:16" x14ac:dyDescent="0.35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x14ac:dyDescent="0.35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x14ac:dyDescent="0.35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x14ac:dyDescent="0.35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x14ac:dyDescent="0.35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x14ac:dyDescent="0.35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x14ac:dyDescent="0.35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x14ac:dyDescent="0.35">
      <c r="C1257" s="8"/>
      <c r="D1257" s="8"/>
      <c r="E1257" s="8"/>
      <c r="F1257" s="8"/>
      <c r="G1257" s="8"/>
      <c r="H1257" s="8"/>
      <c r="I1257" s="8"/>
      <c r="J1257" s="8"/>
      <c r="K1257" s="8"/>
      <c r="L1257" s="8"/>
      <c r="M1257" s="8"/>
      <c r="N1257" s="8"/>
      <c r="O1257" s="8"/>
      <c r="P1257" s="8"/>
    </row>
    <row r="1258" spans="3:16" x14ac:dyDescent="0.35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x14ac:dyDescent="0.35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x14ac:dyDescent="0.35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x14ac:dyDescent="0.35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x14ac:dyDescent="0.35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x14ac:dyDescent="0.35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x14ac:dyDescent="0.35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x14ac:dyDescent="0.35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x14ac:dyDescent="0.35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x14ac:dyDescent="0.35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x14ac:dyDescent="0.35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x14ac:dyDescent="0.35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x14ac:dyDescent="0.35">
      <c r="C1270" s="8"/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</row>
    <row r="1271" spans="3:16" x14ac:dyDescent="0.35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x14ac:dyDescent="0.35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x14ac:dyDescent="0.35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x14ac:dyDescent="0.35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x14ac:dyDescent="0.35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x14ac:dyDescent="0.35"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8"/>
    </row>
    <row r="1277" spans="3:16" x14ac:dyDescent="0.35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x14ac:dyDescent="0.35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x14ac:dyDescent="0.35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x14ac:dyDescent="0.35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x14ac:dyDescent="0.35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x14ac:dyDescent="0.35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x14ac:dyDescent="0.35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x14ac:dyDescent="0.35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x14ac:dyDescent="0.35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x14ac:dyDescent="0.35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x14ac:dyDescent="0.35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x14ac:dyDescent="0.35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x14ac:dyDescent="0.35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x14ac:dyDescent="0.35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x14ac:dyDescent="0.35">
      <c r="C1291" s="8"/>
      <c r="D1291" s="8"/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8"/>
    </row>
    <row r="1292" spans="3:16" x14ac:dyDescent="0.35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x14ac:dyDescent="0.35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x14ac:dyDescent="0.35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x14ac:dyDescent="0.35"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</row>
    <row r="1296" spans="3:16" x14ac:dyDescent="0.35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x14ac:dyDescent="0.35">
      <c r="C1297" s="8"/>
      <c r="D1297" s="8"/>
      <c r="E1297" s="8"/>
      <c r="F1297" s="8"/>
      <c r="G1297" s="8"/>
      <c r="H1297" s="8"/>
      <c r="I1297" s="8"/>
      <c r="J1297" s="8"/>
      <c r="K1297" s="8"/>
      <c r="L1297" s="8"/>
      <c r="M1297" s="8"/>
      <c r="N1297" s="8"/>
      <c r="O1297" s="8"/>
      <c r="P1297" s="8"/>
    </row>
    <row r="1298" spans="3:16" x14ac:dyDescent="0.35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x14ac:dyDescent="0.35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x14ac:dyDescent="0.35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x14ac:dyDescent="0.35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x14ac:dyDescent="0.35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x14ac:dyDescent="0.35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x14ac:dyDescent="0.35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x14ac:dyDescent="0.35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x14ac:dyDescent="0.35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x14ac:dyDescent="0.35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x14ac:dyDescent="0.35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x14ac:dyDescent="0.35">
      <c r="C1309" s="8"/>
      <c r="D1309" s="8"/>
      <c r="E1309" s="8"/>
      <c r="F1309" s="8"/>
      <c r="G1309" s="8"/>
      <c r="H1309" s="8"/>
      <c r="I1309" s="8"/>
      <c r="J1309" s="8"/>
      <c r="K1309" s="8"/>
      <c r="L1309" s="8"/>
      <c r="M1309" s="8"/>
      <c r="N1309" s="8"/>
      <c r="O1309" s="8"/>
      <c r="P1309" s="8"/>
    </row>
    <row r="1310" spans="3:16" x14ac:dyDescent="0.35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x14ac:dyDescent="0.35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x14ac:dyDescent="0.35">
      <c r="C1312" s="8"/>
      <c r="D1312" s="8"/>
      <c r="E1312" s="8"/>
      <c r="F1312" s="8"/>
      <c r="G1312" s="8"/>
      <c r="H1312" s="8"/>
      <c r="I1312" s="8"/>
      <c r="J1312" s="8"/>
      <c r="K1312" s="8"/>
      <c r="L1312" s="8"/>
      <c r="M1312" s="8"/>
      <c r="N1312" s="8"/>
      <c r="O1312" s="8"/>
      <c r="P1312" s="8"/>
    </row>
    <row r="1313" spans="3:16" x14ac:dyDescent="0.35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x14ac:dyDescent="0.35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x14ac:dyDescent="0.35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x14ac:dyDescent="0.35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x14ac:dyDescent="0.35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x14ac:dyDescent="0.35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x14ac:dyDescent="0.35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x14ac:dyDescent="0.35">
      <c r="C1320" s="8"/>
      <c r="D1320" s="8"/>
      <c r="E1320" s="8"/>
      <c r="F1320" s="8"/>
      <c r="G1320" s="8"/>
      <c r="H1320" s="8"/>
      <c r="I1320" s="8"/>
      <c r="J1320" s="8"/>
      <c r="K1320" s="8"/>
      <c r="L1320" s="8"/>
      <c r="M1320" s="8"/>
      <c r="N1320" s="8"/>
      <c r="O1320" s="8"/>
      <c r="P1320" s="8"/>
    </row>
    <row r="1321" spans="3:16" x14ac:dyDescent="0.35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x14ac:dyDescent="0.35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x14ac:dyDescent="0.35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x14ac:dyDescent="0.35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x14ac:dyDescent="0.35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x14ac:dyDescent="0.35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x14ac:dyDescent="0.35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x14ac:dyDescent="0.35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x14ac:dyDescent="0.35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x14ac:dyDescent="0.35">
      <c r="C1330" s="8"/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8"/>
    </row>
    <row r="1331" spans="3:16" x14ac:dyDescent="0.35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x14ac:dyDescent="0.35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x14ac:dyDescent="0.35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x14ac:dyDescent="0.35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x14ac:dyDescent="0.35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x14ac:dyDescent="0.35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x14ac:dyDescent="0.35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x14ac:dyDescent="0.35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x14ac:dyDescent="0.35"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</row>
    <row r="1340" spans="3:16" x14ac:dyDescent="0.35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x14ac:dyDescent="0.35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x14ac:dyDescent="0.35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x14ac:dyDescent="0.35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x14ac:dyDescent="0.35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x14ac:dyDescent="0.35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x14ac:dyDescent="0.35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x14ac:dyDescent="0.35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x14ac:dyDescent="0.35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x14ac:dyDescent="0.35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x14ac:dyDescent="0.35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x14ac:dyDescent="0.35">
      <c r="C1351" s="8"/>
      <c r="D1351" s="8"/>
      <c r="E1351" s="8"/>
      <c r="F1351" s="8"/>
      <c r="G1351" s="8"/>
      <c r="H1351" s="8"/>
      <c r="I1351" s="8"/>
      <c r="J1351" s="8"/>
      <c r="K1351" s="8"/>
      <c r="L1351" s="8"/>
      <c r="M1351" s="8"/>
      <c r="N1351" s="8"/>
      <c r="O1351" s="8"/>
      <c r="P1351" s="8"/>
    </row>
    <row r="1352" spans="3:16" x14ac:dyDescent="0.35">
      <c r="C1352" s="8"/>
      <c r="D1352" s="8"/>
      <c r="E1352" s="8"/>
      <c r="F1352" s="8"/>
      <c r="G1352" s="8"/>
      <c r="H1352" s="8"/>
      <c r="I1352" s="8"/>
      <c r="J1352" s="8"/>
      <c r="K1352" s="8"/>
      <c r="L1352" s="8"/>
      <c r="M1352" s="8"/>
      <c r="N1352" s="8"/>
      <c r="O1352" s="8"/>
      <c r="P1352" s="8"/>
    </row>
    <row r="1353" spans="3:16" x14ac:dyDescent="0.35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x14ac:dyDescent="0.35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x14ac:dyDescent="0.35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x14ac:dyDescent="0.35">
      <c r="C1356" s="8"/>
      <c r="D1356" s="8"/>
      <c r="E1356" s="8"/>
      <c r="F1356" s="8"/>
      <c r="G1356" s="8"/>
      <c r="H1356" s="8"/>
      <c r="I1356" s="8"/>
      <c r="J1356" s="8"/>
      <c r="K1356" s="8"/>
      <c r="L1356" s="8"/>
      <c r="M1356" s="8"/>
      <c r="N1356" s="8"/>
      <c r="O1356" s="8"/>
      <c r="P1356" s="8"/>
    </row>
    <row r="1357" spans="3:16" x14ac:dyDescent="0.35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x14ac:dyDescent="0.35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x14ac:dyDescent="0.35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x14ac:dyDescent="0.35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x14ac:dyDescent="0.35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x14ac:dyDescent="0.35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x14ac:dyDescent="0.35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x14ac:dyDescent="0.35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x14ac:dyDescent="0.35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x14ac:dyDescent="0.35">
      <c r="C1366" s="8"/>
      <c r="D1366" s="8"/>
      <c r="E1366" s="8"/>
      <c r="F1366" s="8"/>
      <c r="G1366" s="8"/>
      <c r="H1366" s="8"/>
      <c r="I1366" s="8"/>
      <c r="J1366" s="8"/>
      <c r="K1366" s="8"/>
      <c r="L1366" s="8"/>
      <c r="M1366" s="8"/>
      <c r="N1366" s="8"/>
      <c r="O1366" s="8"/>
      <c r="P1366" s="8"/>
    </row>
    <row r="1367" spans="3:16" x14ac:dyDescent="0.35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x14ac:dyDescent="0.35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x14ac:dyDescent="0.35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x14ac:dyDescent="0.35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x14ac:dyDescent="0.35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x14ac:dyDescent="0.35">
      <c r="C1372" s="8"/>
      <c r="D1372" s="8"/>
      <c r="E1372" s="8"/>
      <c r="F1372" s="8"/>
      <c r="G1372" s="8"/>
      <c r="H1372" s="8"/>
      <c r="I1372" s="8"/>
      <c r="J1372" s="8"/>
      <c r="K1372" s="8"/>
      <c r="L1372" s="8"/>
      <c r="M1372" s="8"/>
      <c r="N1372" s="8"/>
      <c r="O1372" s="8"/>
      <c r="P1372" s="8"/>
    </row>
    <row r="1373" spans="3:16" x14ac:dyDescent="0.35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x14ac:dyDescent="0.35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x14ac:dyDescent="0.35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x14ac:dyDescent="0.35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x14ac:dyDescent="0.35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x14ac:dyDescent="0.35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x14ac:dyDescent="0.35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x14ac:dyDescent="0.35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x14ac:dyDescent="0.35"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</row>
    <row r="1382" spans="3:16" x14ac:dyDescent="0.35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x14ac:dyDescent="0.35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x14ac:dyDescent="0.35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x14ac:dyDescent="0.35"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</row>
    <row r="1386" spans="3:16" x14ac:dyDescent="0.35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x14ac:dyDescent="0.35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x14ac:dyDescent="0.35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x14ac:dyDescent="0.35">
      <c r="C1389" s="8"/>
      <c r="D1389" s="8"/>
      <c r="E1389" s="8"/>
      <c r="F1389" s="8"/>
      <c r="G1389" s="8"/>
      <c r="H1389" s="8"/>
      <c r="I1389" s="8"/>
      <c r="J1389" s="8"/>
      <c r="K1389" s="8"/>
      <c r="L1389" s="8"/>
      <c r="M1389" s="8"/>
      <c r="N1389" s="8"/>
      <c r="O1389" s="8"/>
      <c r="P1389" s="8"/>
    </row>
    <row r="1390" spans="3:16" x14ac:dyDescent="0.35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x14ac:dyDescent="0.35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x14ac:dyDescent="0.35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x14ac:dyDescent="0.35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x14ac:dyDescent="0.35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x14ac:dyDescent="0.35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x14ac:dyDescent="0.35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x14ac:dyDescent="0.35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x14ac:dyDescent="0.35">
      <c r="C1398" s="8"/>
      <c r="D1398" s="8"/>
      <c r="E1398" s="8"/>
      <c r="F1398" s="8"/>
      <c r="G1398" s="8"/>
      <c r="H1398" s="8"/>
      <c r="I1398" s="8"/>
      <c r="J1398" s="8"/>
      <c r="K1398" s="8"/>
      <c r="L1398" s="8"/>
      <c r="M1398" s="8"/>
      <c r="N1398" s="8"/>
      <c r="O1398" s="8"/>
      <c r="P1398" s="8"/>
    </row>
    <row r="1399" spans="3:16" x14ac:dyDescent="0.35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x14ac:dyDescent="0.35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x14ac:dyDescent="0.35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x14ac:dyDescent="0.35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x14ac:dyDescent="0.35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x14ac:dyDescent="0.35">
      <c r="C1404" s="8"/>
      <c r="D1404" s="8"/>
      <c r="E1404" s="8"/>
      <c r="F1404" s="8"/>
      <c r="G1404" s="8"/>
      <c r="H1404" s="8"/>
      <c r="I1404" s="8"/>
      <c r="J1404" s="8"/>
      <c r="K1404" s="8"/>
      <c r="L1404" s="8"/>
      <c r="M1404" s="8"/>
      <c r="N1404" s="8"/>
      <c r="O1404" s="8"/>
      <c r="P1404" s="8"/>
    </row>
    <row r="1405" spans="3:16" x14ac:dyDescent="0.35">
      <c r="C1405" s="8"/>
      <c r="D1405" s="8"/>
      <c r="E1405" s="8"/>
      <c r="F1405" s="8"/>
      <c r="G1405" s="8"/>
      <c r="H1405" s="8"/>
      <c r="I1405" s="8"/>
      <c r="J1405" s="8"/>
      <c r="K1405" s="8"/>
      <c r="L1405" s="8"/>
      <c r="M1405" s="8"/>
      <c r="N1405" s="8"/>
      <c r="O1405" s="8"/>
      <c r="P1405" s="8"/>
    </row>
    <row r="1406" spans="3:16" x14ac:dyDescent="0.35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x14ac:dyDescent="0.35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x14ac:dyDescent="0.35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x14ac:dyDescent="0.35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x14ac:dyDescent="0.35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x14ac:dyDescent="0.35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x14ac:dyDescent="0.35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x14ac:dyDescent="0.35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x14ac:dyDescent="0.35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x14ac:dyDescent="0.35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x14ac:dyDescent="0.35">
      <c r="C1416" s="8"/>
      <c r="D1416" s="8"/>
      <c r="E1416" s="8"/>
      <c r="F1416" s="8"/>
      <c r="G1416" s="8"/>
      <c r="H1416" s="8"/>
      <c r="I1416" s="8"/>
      <c r="J1416" s="8"/>
      <c r="K1416" s="8"/>
      <c r="L1416" s="8"/>
      <c r="M1416" s="8"/>
      <c r="N1416" s="8"/>
      <c r="O1416" s="8"/>
      <c r="P1416" s="8"/>
    </row>
    <row r="1417" spans="3:16" x14ac:dyDescent="0.35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x14ac:dyDescent="0.35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x14ac:dyDescent="0.35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x14ac:dyDescent="0.35">
      <c r="C1420" s="8"/>
      <c r="D1420" s="8"/>
      <c r="E1420" s="8"/>
      <c r="F1420" s="8"/>
      <c r="G1420" s="8"/>
      <c r="H1420" s="8"/>
      <c r="I1420" s="8"/>
      <c r="J1420" s="8"/>
      <c r="K1420" s="8"/>
      <c r="L1420" s="8"/>
      <c r="M1420" s="8"/>
      <c r="N1420" s="8"/>
      <c r="O1420" s="8"/>
      <c r="P1420" s="8"/>
    </row>
    <row r="1421" spans="3:16" x14ac:dyDescent="0.35"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</row>
    <row r="1422" spans="3:16" x14ac:dyDescent="0.35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x14ac:dyDescent="0.35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x14ac:dyDescent="0.35">
      <c r="C1424" s="8"/>
      <c r="D1424" s="8"/>
      <c r="E1424" s="8"/>
      <c r="F1424" s="8"/>
      <c r="G1424" s="8"/>
      <c r="H1424" s="8"/>
      <c r="I1424" s="8"/>
      <c r="J1424" s="8"/>
      <c r="K1424" s="8"/>
      <c r="L1424" s="8"/>
      <c r="M1424" s="8"/>
      <c r="N1424" s="8"/>
      <c r="O1424" s="8"/>
      <c r="P1424" s="8"/>
    </row>
    <row r="1425" spans="3:16" x14ac:dyDescent="0.35">
      <c r="C1425" s="8"/>
      <c r="D1425" s="8"/>
      <c r="E1425" s="8"/>
      <c r="F1425" s="8"/>
      <c r="G1425" s="8"/>
      <c r="H1425" s="8"/>
      <c r="I1425" s="8"/>
      <c r="J1425" s="8"/>
      <c r="K1425" s="8"/>
      <c r="L1425" s="8"/>
      <c r="M1425" s="8"/>
      <c r="N1425" s="8"/>
      <c r="O1425" s="8"/>
      <c r="P1425" s="8"/>
    </row>
    <row r="1426" spans="3:16" x14ac:dyDescent="0.35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x14ac:dyDescent="0.35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x14ac:dyDescent="0.35">
      <c r="C1428" s="8"/>
      <c r="D1428" s="8"/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</row>
    <row r="1429" spans="3:16" x14ac:dyDescent="0.35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x14ac:dyDescent="0.35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x14ac:dyDescent="0.35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x14ac:dyDescent="0.35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x14ac:dyDescent="0.35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x14ac:dyDescent="0.35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x14ac:dyDescent="0.35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x14ac:dyDescent="0.35">
      <c r="C1436" s="8"/>
      <c r="D1436" s="8"/>
      <c r="E1436" s="8"/>
      <c r="F1436" s="8"/>
      <c r="G1436" s="8"/>
      <c r="H1436" s="8"/>
      <c r="I1436" s="8"/>
      <c r="J1436" s="8"/>
      <c r="K1436" s="8"/>
      <c r="L1436" s="8"/>
      <c r="M1436" s="8"/>
      <c r="N1436" s="8"/>
      <c r="O1436" s="8"/>
      <c r="P1436" s="8"/>
    </row>
    <row r="1437" spans="3:16" x14ac:dyDescent="0.35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x14ac:dyDescent="0.35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x14ac:dyDescent="0.35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x14ac:dyDescent="0.35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x14ac:dyDescent="0.35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x14ac:dyDescent="0.35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x14ac:dyDescent="0.35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x14ac:dyDescent="0.35"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</row>
    <row r="1445" spans="3:16" x14ac:dyDescent="0.35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x14ac:dyDescent="0.35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x14ac:dyDescent="0.35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x14ac:dyDescent="0.35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x14ac:dyDescent="0.35">
      <c r="C1449" s="8"/>
      <c r="D1449" s="8"/>
      <c r="E1449" s="8"/>
      <c r="F1449" s="8"/>
      <c r="G1449" s="8"/>
      <c r="H1449" s="8"/>
      <c r="I1449" s="8"/>
      <c r="J1449" s="8"/>
      <c r="K1449" s="8"/>
      <c r="L1449" s="8"/>
      <c r="M1449" s="8"/>
      <c r="N1449" s="8"/>
      <c r="O1449" s="8"/>
      <c r="P1449" s="8"/>
    </row>
    <row r="1450" spans="3:16" x14ac:dyDescent="0.35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x14ac:dyDescent="0.35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x14ac:dyDescent="0.35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x14ac:dyDescent="0.35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x14ac:dyDescent="0.35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x14ac:dyDescent="0.35">
      <c r="C1455" s="8"/>
      <c r="D1455" s="8"/>
      <c r="E1455" s="8"/>
      <c r="F1455" s="8"/>
      <c r="G1455" s="8"/>
      <c r="H1455" s="8"/>
      <c r="I1455" s="8"/>
      <c r="J1455" s="8"/>
      <c r="K1455" s="8"/>
      <c r="L1455" s="8"/>
      <c r="M1455" s="8"/>
      <c r="N1455" s="8"/>
      <c r="O1455" s="8"/>
      <c r="P1455" s="8"/>
    </row>
    <row r="1456" spans="3:16" x14ac:dyDescent="0.35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x14ac:dyDescent="0.35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x14ac:dyDescent="0.35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x14ac:dyDescent="0.35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x14ac:dyDescent="0.35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x14ac:dyDescent="0.35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x14ac:dyDescent="0.35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x14ac:dyDescent="0.35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x14ac:dyDescent="0.35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x14ac:dyDescent="0.35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x14ac:dyDescent="0.35">
      <c r="C1466" s="8"/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8"/>
    </row>
    <row r="1467" spans="3:16" x14ac:dyDescent="0.35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x14ac:dyDescent="0.35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x14ac:dyDescent="0.35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x14ac:dyDescent="0.35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x14ac:dyDescent="0.35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x14ac:dyDescent="0.35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x14ac:dyDescent="0.35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x14ac:dyDescent="0.35">
      <c r="C1474" s="8"/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8"/>
    </row>
    <row r="1475" spans="3:16" x14ac:dyDescent="0.35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x14ac:dyDescent="0.35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x14ac:dyDescent="0.35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x14ac:dyDescent="0.35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x14ac:dyDescent="0.35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x14ac:dyDescent="0.35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x14ac:dyDescent="0.35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x14ac:dyDescent="0.35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x14ac:dyDescent="0.35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x14ac:dyDescent="0.35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x14ac:dyDescent="0.35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x14ac:dyDescent="0.35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x14ac:dyDescent="0.35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x14ac:dyDescent="0.35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x14ac:dyDescent="0.35"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</row>
    <row r="1490" spans="3:16" x14ac:dyDescent="0.35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x14ac:dyDescent="0.35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x14ac:dyDescent="0.35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x14ac:dyDescent="0.35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x14ac:dyDescent="0.35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x14ac:dyDescent="0.35">
      <c r="C1495" s="8"/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</row>
    <row r="1496" spans="3:16" x14ac:dyDescent="0.35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x14ac:dyDescent="0.35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x14ac:dyDescent="0.35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x14ac:dyDescent="0.35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x14ac:dyDescent="0.35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x14ac:dyDescent="0.35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x14ac:dyDescent="0.35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x14ac:dyDescent="0.35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x14ac:dyDescent="0.35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x14ac:dyDescent="0.35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x14ac:dyDescent="0.35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x14ac:dyDescent="0.35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x14ac:dyDescent="0.35"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</row>
    <row r="1509" spans="3:16" x14ac:dyDescent="0.35"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</row>
    <row r="1510" spans="3:16" x14ac:dyDescent="0.35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x14ac:dyDescent="0.35"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</row>
    <row r="1512" spans="3:16" x14ac:dyDescent="0.35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x14ac:dyDescent="0.35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x14ac:dyDescent="0.35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x14ac:dyDescent="0.35">
      <c r="C1515" s="8"/>
      <c r="D1515" s="8"/>
      <c r="E1515" s="8"/>
      <c r="F1515" s="8"/>
      <c r="G1515" s="8"/>
      <c r="H1515" s="8"/>
      <c r="I1515" s="8"/>
      <c r="J1515" s="8"/>
      <c r="K1515" s="8"/>
      <c r="L1515" s="8"/>
      <c r="M1515" s="8"/>
      <c r="N1515" s="8"/>
      <c r="O1515" s="8"/>
      <c r="P1515" s="8"/>
    </row>
    <row r="1516" spans="3:16" x14ac:dyDescent="0.35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x14ac:dyDescent="0.35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x14ac:dyDescent="0.35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x14ac:dyDescent="0.35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x14ac:dyDescent="0.35">
      <c r="C1520" s="8"/>
      <c r="D1520" s="8"/>
      <c r="E1520" s="8"/>
      <c r="F1520" s="8"/>
      <c r="G1520" s="8"/>
      <c r="H1520" s="8"/>
      <c r="I1520" s="8"/>
      <c r="J1520" s="8"/>
      <c r="K1520" s="8"/>
      <c r="L1520" s="8"/>
      <c r="M1520" s="8"/>
      <c r="N1520" s="8"/>
      <c r="O1520" s="8"/>
      <c r="P1520" s="8"/>
    </row>
    <row r="1521" spans="3:16" x14ac:dyDescent="0.35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x14ac:dyDescent="0.35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x14ac:dyDescent="0.35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x14ac:dyDescent="0.35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x14ac:dyDescent="0.35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x14ac:dyDescent="0.35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x14ac:dyDescent="0.35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x14ac:dyDescent="0.35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x14ac:dyDescent="0.35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x14ac:dyDescent="0.35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x14ac:dyDescent="0.35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x14ac:dyDescent="0.35"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</row>
    <row r="1533" spans="3:16" x14ac:dyDescent="0.35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x14ac:dyDescent="0.35"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</row>
    <row r="1535" spans="3:16" x14ac:dyDescent="0.35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x14ac:dyDescent="0.35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x14ac:dyDescent="0.35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x14ac:dyDescent="0.35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x14ac:dyDescent="0.35"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8"/>
      <c r="P1539" s="8"/>
    </row>
    <row r="1540" spans="3:16" x14ac:dyDescent="0.35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x14ac:dyDescent="0.35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x14ac:dyDescent="0.35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x14ac:dyDescent="0.35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x14ac:dyDescent="0.35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x14ac:dyDescent="0.35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x14ac:dyDescent="0.35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x14ac:dyDescent="0.35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x14ac:dyDescent="0.35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x14ac:dyDescent="0.35">
      <c r="C1549" s="8"/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</row>
    <row r="1550" spans="3:16" x14ac:dyDescent="0.35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x14ac:dyDescent="0.35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x14ac:dyDescent="0.35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x14ac:dyDescent="0.35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x14ac:dyDescent="0.35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x14ac:dyDescent="0.35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x14ac:dyDescent="0.35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x14ac:dyDescent="0.35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x14ac:dyDescent="0.35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x14ac:dyDescent="0.35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x14ac:dyDescent="0.35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x14ac:dyDescent="0.35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x14ac:dyDescent="0.35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x14ac:dyDescent="0.35">
      <c r="C1563" s="8"/>
      <c r="D1563" s="8"/>
      <c r="E1563" s="8"/>
      <c r="F1563" s="8"/>
      <c r="G1563" s="8"/>
      <c r="H1563" s="8"/>
      <c r="I1563" s="8"/>
      <c r="J1563" s="8"/>
      <c r="K1563" s="8"/>
      <c r="L1563" s="8"/>
      <c r="M1563" s="8"/>
      <c r="N1563" s="8"/>
      <c r="O1563" s="8"/>
      <c r="P1563" s="8"/>
    </row>
    <row r="1564" spans="3:16" x14ac:dyDescent="0.35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x14ac:dyDescent="0.35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x14ac:dyDescent="0.35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x14ac:dyDescent="0.35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x14ac:dyDescent="0.35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x14ac:dyDescent="0.35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x14ac:dyDescent="0.35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x14ac:dyDescent="0.35">
      <c r="C1571" s="8"/>
      <c r="D1571" s="8"/>
      <c r="E1571" s="8"/>
      <c r="F1571" s="8"/>
      <c r="G1571" s="8"/>
      <c r="H1571" s="8"/>
      <c r="I1571" s="8"/>
      <c r="J1571" s="8"/>
      <c r="K1571" s="8"/>
      <c r="L1571" s="8"/>
      <c r="M1571" s="8"/>
      <c r="N1571" s="8"/>
      <c r="O1571" s="8"/>
      <c r="P1571" s="8"/>
    </row>
    <row r="1572" spans="3:16" x14ac:dyDescent="0.35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x14ac:dyDescent="0.35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x14ac:dyDescent="0.35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x14ac:dyDescent="0.35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x14ac:dyDescent="0.35">
      <c r="C1576" s="8"/>
      <c r="D1576" s="8"/>
      <c r="E1576" s="8"/>
      <c r="F1576" s="8"/>
      <c r="G1576" s="8"/>
      <c r="H1576" s="8"/>
      <c r="I1576" s="8"/>
      <c r="J1576" s="8"/>
      <c r="K1576" s="8"/>
      <c r="L1576" s="8"/>
      <c r="M1576" s="8"/>
      <c r="N1576" s="8"/>
      <c r="O1576" s="8"/>
      <c r="P1576" s="8"/>
    </row>
    <row r="1577" spans="3:16" x14ac:dyDescent="0.35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x14ac:dyDescent="0.35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x14ac:dyDescent="0.35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x14ac:dyDescent="0.35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x14ac:dyDescent="0.35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x14ac:dyDescent="0.35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x14ac:dyDescent="0.35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x14ac:dyDescent="0.35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x14ac:dyDescent="0.35"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8"/>
      <c r="N1585" s="8"/>
      <c r="O1585" s="8"/>
      <c r="P1585" s="8"/>
    </row>
    <row r="1586" spans="3:16" x14ac:dyDescent="0.35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x14ac:dyDescent="0.35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x14ac:dyDescent="0.35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x14ac:dyDescent="0.35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x14ac:dyDescent="0.35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x14ac:dyDescent="0.35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x14ac:dyDescent="0.35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x14ac:dyDescent="0.35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x14ac:dyDescent="0.35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x14ac:dyDescent="0.35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x14ac:dyDescent="0.35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x14ac:dyDescent="0.35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x14ac:dyDescent="0.35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x14ac:dyDescent="0.35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x14ac:dyDescent="0.35"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</row>
    <row r="1601" spans="3:16" x14ac:dyDescent="0.35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x14ac:dyDescent="0.35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x14ac:dyDescent="0.35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x14ac:dyDescent="0.35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x14ac:dyDescent="0.35">
      <c r="C1605" s="8"/>
      <c r="D1605" s="8"/>
      <c r="E1605" s="8"/>
      <c r="F1605" s="8"/>
      <c r="G1605" s="8"/>
      <c r="H1605" s="8"/>
      <c r="I1605" s="8"/>
      <c r="J1605" s="8"/>
      <c r="K1605" s="8"/>
      <c r="L1605" s="8"/>
      <c r="M1605" s="8"/>
      <c r="N1605" s="8"/>
      <c r="O1605" s="8"/>
      <c r="P1605" s="8"/>
    </row>
    <row r="1606" spans="3:16" x14ac:dyDescent="0.35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x14ac:dyDescent="0.35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x14ac:dyDescent="0.35">
      <c r="C1608" s="8"/>
      <c r="D1608" s="8"/>
      <c r="E1608" s="8"/>
      <c r="F1608" s="8"/>
      <c r="G1608" s="8"/>
      <c r="H1608" s="8"/>
      <c r="I1608" s="8"/>
      <c r="J1608" s="8"/>
      <c r="K1608" s="8"/>
      <c r="L1608" s="8"/>
      <c r="M1608" s="8"/>
      <c r="N1608" s="8"/>
      <c r="O1608" s="8"/>
      <c r="P1608" s="8"/>
    </row>
    <row r="1609" spans="3:16" x14ac:dyDescent="0.35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x14ac:dyDescent="0.35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x14ac:dyDescent="0.35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x14ac:dyDescent="0.35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x14ac:dyDescent="0.35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x14ac:dyDescent="0.35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x14ac:dyDescent="0.35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x14ac:dyDescent="0.35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x14ac:dyDescent="0.35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x14ac:dyDescent="0.35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x14ac:dyDescent="0.35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x14ac:dyDescent="0.35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x14ac:dyDescent="0.35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x14ac:dyDescent="0.35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x14ac:dyDescent="0.35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x14ac:dyDescent="0.35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x14ac:dyDescent="0.35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x14ac:dyDescent="0.35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x14ac:dyDescent="0.35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x14ac:dyDescent="0.35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x14ac:dyDescent="0.35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x14ac:dyDescent="0.35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x14ac:dyDescent="0.35">
      <c r="C1631" s="8"/>
      <c r="D1631" s="8"/>
      <c r="E1631" s="8"/>
      <c r="F1631" s="8"/>
      <c r="G1631" s="8"/>
      <c r="H1631" s="8"/>
      <c r="I1631" s="8"/>
      <c r="J1631" s="8"/>
      <c r="K1631" s="8"/>
      <c r="L1631" s="8"/>
      <c r="M1631" s="8"/>
      <c r="N1631" s="8"/>
      <c r="O1631" s="8"/>
      <c r="P1631" s="8"/>
    </row>
    <row r="1632" spans="3:16" x14ac:dyDescent="0.35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x14ac:dyDescent="0.35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x14ac:dyDescent="0.35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x14ac:dyDescent="0.35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x14ac:dyDescent="0.35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x14ac:dyDescent="0.35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x14ac:dyDescent="0.35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x14ac:dyDescent="0.35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x14ac:dyDescent="0.35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x14ac:dyDescent="0.35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x14ac:dyDescent="0.35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x14ac:dyDescent="0.35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x14ac:dyDescent="0.35">
      <c r="C1644" s="8"/>
      <c r="D1644" s="8"/>
      <c r="E1644" s="8"/>
      <c r="F1644" s="8"/>
      <c r="G1644" s="8"/>
      <c r="H1644" s="8"/>
      <c r="I1644" s="8"/>
      <c r="J1644" s="8"/>
      <c r="K1644" s="8"/>
      <c r="L1644" s="8"/>
      <c r="M1644" s="8"/>
      <c r="N1644" s="8"/>
      <c r="O1644" s="8"/>
      <c r="P1644" s="8"/>
    </row>
    <row r="1645" spans="3:16" x14ac:dyDescent="0.35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x14ac:dyDescent="0.35">
      <c r="C1646" s="8"/>
      <c r="D1646" s="8"/>
      <c r="E1646" s="8"/>
      <c r="F1646" s="8"/>
      <c r="G1646" s="8"/>
      <c r="H1646" s="8"/>
      <c r="I1646" s="8"/>
      <c r="J1646" s="8"/>
      <c r="K1646" s="8"/>
      <c r="L1646" s="8"/>
      <c r="M1646" s="8"/>
      <c r="N1646" s="8"/>
      <c r="O1646" s="8"/>
      <c r="P1646" s="8"/>
    </row>
    <row r="1647" spans="3:16" x14ac:dyDescent="0.35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x14ac:dyDescent="0.35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x14ac:dyDescent="0.35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x14ac:dyDescent="0.35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x14ac:dyDescent="0.35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x14ac:dyDescent="0.35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x14ac:dyDescent="0.35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x14ac:dyDescent="0.35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x14ac:dyDescent="0.35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x14ac:dyDescent="0.35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x14ac:dyDescent="0.35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x14ac:dyDescent="0.35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x14ac:dyDescent="0.35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x14ac:dyDescent="0.35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x14ac:dyDescent="0.35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x14ac:dyDescent="0.35">
      <c r="C1662" s="8"/>
      <c r="D1662" s="8"/>
      <c r="E1662" s="8"/>
      <c r="F1662" s="8"/>
      <c r="G1662" s="8"/>
      <c r="H1662" s="8"/>
      <c r="I1662" s="8"/>
      <c r="J1662" s="8"/>
      <c r="K1662" s="8"/>
      <c r="L1662" s="8"/>
      <c r="M1662" s="8"/>
      <c r="N1662" s="8"/>
      <c r="O1662" s="8"/>
      <c r="P1662" s="8"/>
    </row>
    <row r="1663" spans="3:16" x14ac:dyDescent="0.35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x14ac:dyDescent="0.35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  <row r="1665" spans="3:16" x14ac:dyDescent="0.35">
      <c r="C1665" s="8"/>
      <c r="D1665" s="8"/>
      <c r="E1665" s="8"/>
      <c r="F1665" s="8"/>
      <c r="G1665" s="8"/>
      <c r="H1665" s="8"/>
      <c r="I1665" s="8"/>
      <c r="J1665" s="8"/>
      <c r="K1665" s="8"/>
      <c r="L1665" s="8"/>
      <c r="M1665" s="8"/>
      <c r="N1665" s="8"/>
      <c r="O1665" s="8"/>
      <c r="P1665" s="8"/>
    </row>
    <row r="1666" spans="3:16" x14ac:dyDescent="0.35">
      <c r="C1666" s="8"/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8"/>
    </row>
    <row r="1667" spans="3:16" x14ac:dyDescent="0.35">
      <c r="C1667" s="8"/>
      <c r="D1667" s="8"/>
      <c r="E1667" s="8"/>
      <c r="F1667" s="8"/>
      <c r="G1667" s="8"/>
      <c r="H1667" s="8"/>
      <c r="I1667" s="8"/>
      <c r="J1667" s="8"/>
      <c r="K1667" s="8"/>
      <c r="L1667" s="8"/>
      <c r="M1667" s="8"/>
      <c r="N1667" s="8"/>
      <c r="O1667" s="8"/>
      <c r="P1667" s="8"/>
    </row>
    <row r="1668" spans="3:16" x14ac:dyDescent="0.35">
      <c r="C1668" s="8"/>
      <c r="D1668" s="8"/>
      <c r="E1668" s="8"/>
      <c r="F1668" s="8"/>
      <c r="G1668" s="8"/>
      <c r="H1668" s="8"/>
      <c r="I1668" s="8"/>
      <c r="J1668" s="8"/>
      <c r="K1668" s="8"/>
      <c r="L1668" s="8"/>
      <c r="M1668" s="8"/>
      <c r="N1668" s="8"/>
      <c r="O1668" s="8"/>
      <c r="P1668" s="8"/>
    </row>
    <row r="1669" spans="3:16" x14ac:dyDescent="0.35">
      <c r="C1669" s="8"/>
      <c r="D1669" s="8"/>
      <c r="E1669" s="8"/>
      <c r="F1669" s="8"/>
      <c r="G1669" s="8"/>
      <c r="H1669" s="8"/>
      <c r="I1669" s="8"/>
      <c r="J1669" s="8"/>
      <c r="K1669" s="8"/>
      <c r="L1669" s="8"/>
      <c r="M1669" s="8"/>
      <c r="N1669" s="8"/>
      <c r="O1669" s="8"/>
      <c r="P1669" s="8"/>
    </row>
    <row r="1670" spans="3:16" x14ac:dyDescent="0.35">
      <c r="C1670" s="8"/>
      <c r="D1670" s="8"/>
      <c r="E1670" s="8"/>
      <c r="F1670" s="8"/>
      <c r="G1670" s="8"/>
      <c r="H1670" s="8"/>
      <c r="I1670" s="8"/>
      <c r="J1670" s="8"/>
      <c r="K1670" s="8"/>
      <c r="L1670" s="8"/>
      <c r="M1670" s="8"/>
      <c r="N1670" s="8"/>
      <c r="O1670" s="8"/>
      <c r="P1670" s="8"/>
    </row>
    <row r="1671" spans="3:16" x14ac:dyDescent="0.35"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</row>
    <row r="1672" spans="3:16" x14ac:dyDescent="0.35">
      <c r="C1672" s="8"/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</row>
    <row r="1673" spans="3:16" x14ac:dyDescent="0.35"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</row>
    <row r="1674" spans="3:16" x14ac:dyDescent="0.35">
      <c r="C1674" s="8"/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8"/>
    </row>
    <row r="1675" spans="3:16" x14ac:dyDescent="0.35">
      <c r="C1675" s="8"/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</row>
    <row r="1676" spans="3:16" x14ac:dyDescent="0.35">
      <c r="C1676" s="8"/>
      <c r="D1676" s="8"/>
      <c r="E1676" s="8"/>
      <c r="F1676" s="8"/>
      <c r="G1676" s="8"/>
      <c r="H1676" s="8"/>
      <c r="I1676" s="8"/>
      <c r="J1676" s="8"/>
      <c r="K1676" s="8"/>
      <c r="L1676" s="8"/>
      <c r="M1676" s="8"/>
      <c r="N1676" s="8"/>
      <c r="O1676" s="8"/>
      <c r="P1676" s="8"/>
    </row>
    <row r="1677" spans="3:16" x14ac:dyDescent="0.35">
      <c r="C1677" s="8"/>
      <c r="D1677" s="8"/>
      <c r="E1677" s="8"/>
      <c r="F1677" s="8"/>
      <c r="G1677" s="8"/>
      <c r="H1677" s="8"/>
      <c r="I1677" s="8"/>
      <c r="J1677" s="8"/>
      <c r="K1677" s="8"/>
      <c r="L1677" s="8"/>
      <c r="M1677" s="8"/>
      <c r="N1677" s="8"/>
      <c r="O1677" s="8"/>
      <c r="P1677" s="8"/>
    </row>
    <row r="1678" spans="3:16" x14ac:dyDescent="0.35">
      <c r="C1678" s="8"/>
      <c r="D1678" s="8"/>
      <c r="E1678" s="8"/>
      <c r="F1678" s="8"/>
      <c r="G1678" s="8"/>
      <c r="H1678" s="8"/>
      <c r="I1678" s="8"/>
      <c r="J1678" s="8"/>
      <c r="K1678" s="8"/>
      <c r="L1678" s="8"/>
      <c r="M1678" s="8"/>
      <c r="N1678" s="8"/>
      <c r="O1678" s="8"/>
      <c r="P1678" s="8"/>
    </row>
    <row r="1679" spans="3:16" x14ac:dyDescent="0.35">
      <c r="C1679" s="8"/>
      <c r="D1679" s="8"/>
      <c r="E1679" s="8"/>
      <c r="F1679" s="8"/>
      <c r="G1679" s="8"/>
      <c r="H1679" s="8"/>
      <c r="I1679" s="8"/>
      <c r="J1679" s="8"/>
      <c r="K1679" s="8"/>
      <c r="L1679" s="8"/>
      <c r="M1679" s="8"/>
      <c r="N1679" s="8"/>
      <c r="O1679" s="8"/>
      <c r="P1679" s="8"/>
    </row>
    <row r="1680" spans="3:16" x14ac:dyDescent="0.35">
      <c r="C1680" s="8"/>
      <c r="D1680" s="8"/>
      <c r="E1680" s="8"/>
      <c r="F1680" s="8"/>
      <c r="G1680" s="8"/>
      <c r="H1680" s="8"/>
      <c r="I1680" s="8"/>
      <c r="J1680" s="8"/>
      <c r="K1680" s="8"/>
      <c r="L1680" s="8"/>
      <c r="M1680" s="8"/>
      <c r="N1680" s="8"/>
      <c r="O1680" s="8"/>
      <c r="P1680" s="8"/>
    </row>
    <row r="1681" spans="3:16" x14ac:dyDescent="0.35">
      <c r="C1681" s="8"/>
      <c r="D1681" s="8"/>
      <c r="E1681" s="8"/>
      <c r="F1681" s="8"/>
      <c r="G1681" s="8"/>
      <c r="H1681" s="8"/>
      <c r="I1681" s="8"/>
      <c r="J1681" s="8"/>
      <c r="K1681" s="8"/>
      <c r="L1681" s="8"/>
      <c r="M1681" s="8"/>
      <c r="N1681" s="8"/>
      <c r="O1681" s="8"/>
      <c r="P1681" s="8"/>
    </row>
    <row r="1682" spans="3:16" x14ac:dyDescent="0.35">
      <c r="C1682" s="8"/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8"/>
    </row>
    <row r="1683" spans="3:16" x14ac:dyDescent="0.35">
      <c r="C1683" s="8"/>
      <c r="D1683" s="8"/>
      <c r="E1683" s="8"/>
      <c r="F1683" s="8"/>
      <c r="G1683" s="8"/>
      <c r="H1683" s="8"/>
      <c r="I1683" s="8"/>
      <c r="J1683" s="8"/>
      <c r="K1683" s="8"/>
      <c r="L1683" s="8"/>
      <c r="M1683" s="8"/>
      <c r="N1683" s="8"/>
      <c r="O1683" s="8"/>
      <c r="P1683" s="8"/>
    </row>
    <row r="1684" spans="3:16" x14ac:dyDescent="0.35">
      <c r="C1684" s="8"/>
      <c r="D1684" s="8"/>
      <c r="E1684" s="8"/>
      <c r="F1684" s="8"/>
      <c r="G1684" s="8"/>
      <c r="H1684" s="8"/>
      <c r="I1684" s="8"/>
      <c r="J1684" s="8"/>
      <c r="K1684" s="8"/>
      <c r="L1684" s="8"/>
      <c r="M1684" s="8"/>
      <c r="N1684" s="8"/>
      <c r="O1684" s="8"/>
      <c r="P1684" s="8"/>
    </row>
    <row r="1685" spans="3:16" x14ac:dyDescent="0.35">
      <c r="C1685" s="8"/>
      <c r="D1685" s="8"/>
      <c r="E1685" s="8"/>
      <c r="F1685" s="8"/>
      <c r="G1685" s="8"/>
      <c r="H1685" s="8"/>
      <c r="I1685" s="8"/>
      <c r="J1685" s="8"/>
      <c r="K1685" s="8"/>
      <c r="L1685" s="8"/>
      <c r="M1685" s="8"/>
      <c r="N1685" s="8"/>
      <c r="O1685" s="8"/>
      <c r="P1685" s="8"/>
    </row>
    <row r="1686" spans="3:16" x14ac:dyDescent="0.35">
      <c r="C1686" s="8"/>
      <c r="D1686" s="8"/>
      <c r="E1686" s="8"/>
      <c r="F1686" s="8"/>
      <c r="G1686" s="8"/>
      <c r="H1686" s="8"/>
      <c r="I1686" s="8"/>
      <c r="J1686" s="8"/>
      <c r="K1686" s="8"/>
      <c r="L1686" s="8"/>
      <c r="M1686" s="8"/>
      <c r="N1686" s="8"/>
      <c r="O1686" s="8"/>
      <c r="P1686" s="8"/>
    </row>
    <row r="1687" spans="3:16" x14ac:dyDescent="0.35">
      <c r="C1687" s="8"/>
      <c r="D1687" s="8"/>
      <c r="E1687" s="8"/>
      <c r="F1687" s="8"/>
      <c r="G1687" s="8"/>
      <c r="H1687" s="8"/>
      <c r="I1687" s="8"/>
      <c r="J1687" s="8"/>
      <c r="K1687" s="8"/>
      <c r="L1687" s="8"/>
      <c r="M1687" s="8"/>
      <c r="N1687" s="8"/>
      <c r="O1687" s="8"/>
      <c r="P1687" s="8"/>
    </row>
    <row r="1688" spans="3:16" x14ac:dyDescent="0.35">
      <c r="C1688" s="8"/>
      <c r="D1688" s="8"/>
      <c r="E1688" s="8"/>
      <c r="F1688" s="8"/>
      <c r="G1688" s="8"/>
      <c r="H1688" s="8"/>
      <c r="I1688" s="8"/>
      <c r="J1688" s="8"/>
      <c r="K1688" s="8"/>
      <c r="L1688" s="8"/>
      <c r="M1688" s="8"/>
      <c r="N1688" s="8"/>
      <c r="O1688" s="8"/>
      <c r="P1688" s="8"/>
    </row>
    <row r="1689" spans="3:16" x14ac:dyDescent="0.35">
      <c r="C1689" s="8"/>
      <c r="D1689" s="8"/>
      <c r="E1689" s="8"/>
      <c r="F1689" s="8"/>
      <c r="G1689" s="8"/>
      <c r="H1689" s="8"/>
      <c r="I1689" s="8"/>
      <c r="J1689" s="8"/>
      <c r="K1689" s="8"/>
      <c r="L1689" s="8"/>
      <c r="M1689" s="8"/>
      <c r="N1689" s="8"/>
      <c r="O1689" s="8"/>
      <c r="P1689" s="8"/>
    </row>
    <row r="1690" spans="3:16" x14ac:dyDescent="0.35">
      <c r="C1690" s="8"/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8"/>
    </row>
    <row r="1691" spans="3:16" x14ac:dyDescent="0.35"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</row>
    <row r="1692" spans="3:16" x14ac:dyDescent="0.35">
      <c r="C1692" s="8"/>
      <c r="D1692" s="8"/>
      <c r="E1692" s="8"/>
      <c r="F1692" s="8"/>
      <c r="G1692" s="8"/>
      <c r="H1692" s="8"/>
      <c r="I1692" s="8"/>
      <c r="J1692" s="8"/>
      <c r="K1692" s="8"/>
      <c r="L1692" s="8"/>
      <c r="M1692" s="8"/>
      <c r="N1692" s="8"/>
      <c r="O1692" s="8"/>
      <c r="P1692" s="8"/>
    </row>
    <row r="1693" spans="3:16" x14ac:dyDescent="0.35">
      <c r="C1693" s="8"/>
      <c r="D1693" s="8"/>
      <c r="E1693" s="8"/>
      <c r="F1693" s="8"/>
      <c r="G1693" s="8"/>
      <c r="H1693" s="8"/>
      <c r="I1693" s="8"/>
      <c r="J1693" s="8"/>
      <c r="K1693" s="8"/>
      <c r="L1693" s="8"/>
      <c r="M1693" s="8"/>
      <c r="N1693" s="8"/>
      <c r="O1693" s="8"/>
      <c r="P1693" s="8"/>
    </row>
    <row r="1694" spans="3:16" x14ac:dyDescent="0.35">
      <c r="C1694" s="8"/>
      <c r="D1694" s="8"/>
      <c r="E1694" s="8"/>
      <c r="F1694" s="8"/>
      <c r="G1694" s="8"/>
      <c r="H1694" s="8"/>
      <c r="I1694" s="8"/>
      <c r="J1694" s="8"/>
      <c r="K1694" s="8"/>
      <c r="L1694" s="8"/>
      <c r="M1694" s="8"/>
      <c r="N1694" s="8"/>
      <c r="O1694" s="8"/>
      <c r="P1694" s="8"/>
    </row>
    <row r="1695" spans="3:16" x14ac:dyDescent="0.35">
      <c r="C1695" s="8"/>
      <c r="D1695" s="8"/>
      <c r="E1695" s="8"/>
      <c r="F1695" s="8"/>
      <c r="G1695" s="8"/>
      <c r="H1695" s="8"/>
      <c r="I1695" s="8"/>
      <c r="J1695" s="8"/>
      <c r="K1695" s="8"/>
      <c r="L1695" s="8"/>
      <c r="M1695" s="8"/>
      <c r="N1695" s="8"/>
      <c r="O1695" s="8"/>
      <c r="P1695" s="8"/>
    </row>
    <row r="1696" spans="3:16" x14ac:dyDescent="0.35">
      <c r="C1696" s="8"/>
      <c r="D1696" s="8"/>
      <c r="E1696" s="8"/>
      <c r="F1696" s="8"/>
      <c r="G1696" s="8"/>
      <c r="H1696" s="8"/>
      <c r="I1696" s="8"/>
      <c r="J1696" s="8"/>
      <c r="K1696" s="8"/>
      <c r="L1696" s="8"/>
      <c r="M1696" s="8"/>
      <c r="N1696" s="8"/>
      <c r="O1696" s="8"/>
      <c r="P1696" s="8"/>
    </row>
    <row r="1697" spans="3:16" x14ac:dyDescent="0.35">
      <c r="C1697" s="8"/>
      <c r="D1697" s="8"/>
      <c r="E1697" s="8"/>
      <c r="F1697" s="8"/>
      <c r="G1697" s="8"/>
      <c r="H1697" s="8"/>
      <c r="I1697" s="8"/>
      <c r="J1697" s="8"/>
      <c r="K1697" s="8"/>
      <c r="L1697" s="8"/>
      <c r="M1697" s="8"/>
      <c r="N1697" s="8"/>
      <c r="O1697" s="8"/>
      <c r="P1697" s="8"/>
    </row>
    <row r="1698" spans="3:16" x14ac:dyDescent="0.35">
      <c r="C1698" s="8"/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8"/>
    </row>
    <row r="1699" spans="3:16" x14ac:dyDescent="0.35">
      <c r="C1699" s="8"/>
      <c r="D1699" s="8"/>
      <c r="E1699" s="8"/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8"/>
    </row>
    <row r="1700" spans="3:16" x14ac:dyDescent="0.35">
      <c r="C1700" s="8"/>
      <c r="D1700" s="8"/>
      <c r="E1700" s="8"/>
      <c r="F1700" s="8"/>
      <c r="G1700" s="8"/>
      <c r="H1700" s="8"/>
      <c r="I1700" s="8"/>
      <c r="J1700" s="8"/>
      <c r="K1700" s="8"/>
      <c r="L1700" s="8"/>
      <c r="M1700" s="8"/>
      <c r="N1700" s="8"/>
      <c r="O1700" s="8"/>
      <c r="P1700" s="8"/>
    </row>
    <row r="1701" spans="3:16" x14ac:dyDescent="0.35">
      <c r="C1701" s="8"/>
      <c r="D1701" s="8"/>
      <c r="E1701" s="8"/>
      <c r="F1701" s="8"/>
      <c r="G1701" s="8"/>
      <c r="H1701" s="8"/>
      <c r="I1701" s="8"/>
      <c r="J1701" s="8"/>
      <c r="K1701" s="8"/>
      <c r="L1701" s="8"/>
      <c r="M1701" s="8"/>
      <c r="N1701" s="8"/>
      <c r="O1701" s="8"/>
      <c r="P1701" s="8"/>
    </row>
    <row r="1702" spans="3:16" x14ac:dyDescent="0.35">
      <c r="C1702" s="8"/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</row>
    <row r="1703" spans="3:16" x14ac:dyDescent="0.35">
      <c r="C1703" s="8"/>
      <c r="D1703" s="8"/>
      <c r="E1703" s="8"/>
      <c r="F1703" s="8"/>
      <c r="G1703" s="8"/>
      <c r="H1703" s="8"/>
      <c r="I1703" s="8"/>
      <c r="J1703" s="8"/>
      <c r="K1703" s="8"/>
      <c r="L1703" s="8"/>
      <c r="M1703" s="8"/>
      <c r="N1703" s="8"/>
      <c r="O1703" s="8"/>
      <c r="P1703" s="8"/>
    </row>
    <row r="1704" spans="3:16" x14ac:dyDescent="0.35"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</row>
    <row r="1705" spans="3:16" x14ac:dyDescent="0.35">
      <c r="C1705" s="8"/>
      <c r="D1705" s="8"/>
      <c r="E1705" s="8"/>
      <c r="F1705" s="8"/>
      <c r="G1705" s="8"/>
      <c r="H1705" s="8"/>
      <c r="I1705" s="8"/>
      <c r="J1705" s="8"/>
      <c r="K1705" s="8"/>
      <c r="L1705" s="8"/>
      <c r="M1705" s="8"/>
      <c r="N1705" s="8"/>
      <c r="O1705" s="8"/>
      <c r="P1705" s="8"/>
    </row>
    <row r="1706" spans="3:16" x14ac:dyDescent="0.35">
      <c r="C1706" s="8"/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/>
      <c r="O1706" s="8"/>
      <c r="P1706" s="8"/>
    </row>
    <row r="1707" spans="3:16" x14ac:dyDescent="0.35">
      <c r="C1707" s="8"/>
      <c r="D1707" s="8"/>
      <c r="E1707" s="8"/>
      <c r="F1707" s="8"/>
      <c r="G1707" s="8"/>
      <c r="H1707" s="8"/>
      <c r="I1707" s="8"/>
      <c r="J1707" s="8"/>
      <c r="K1707" s="8"/>
      <c r="L1707" s="8"/>
      <c r="M1707" s="8"/>
      <c r="N1707" s="8"/>
      <c r="O1707" s="8"/>
      <c r="P1707" s="8"/>
    </row>
    <row r="1708" spans="3:16" x14ac:dyDescent="0.35">
      <c r="C1708" s="8"/>
      <c r="D1708" s="8"/>
      <c r="E1708" s="8"/>
      <c r="F1708" s="8"/>
      <c r="G1708" s="8"/>
      <c r="H1708" s="8"/>
      <c r="I1708" s="8"/>
      <c r="J1708" s="8"/>
      <c r="K1708" s="8"/>
      <c r="L1708" s="8"/>
      <c r="M1708" s="8"/>
      <c r="N1708" s="8"/>
      <c r="O1708" s="8"/>
      <c r="P1708" s="8"/>
    </row>
    <row r="1709" spans="3:16" x14ac:dyDescent="0.35"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</row>
    <row r="1710" spans="3:16" x14ac:dyDescent="0.35">
      <c r="C1710" s="8"/>
      <c r="D1710" s="8"/>
      <c r="E1710" s="8"/>
      <c r="F1710" s="8"/>
      <c r="G1710" s="8"/>
      <c r="H1710" s="8"/>
      <c r="I1710" s="8"/>
      <c r="J1710" s="8"/>
      <c r="K1710" s="8"/>
      <c r="L1710" s="8"/>
      <c r="M1710" s="8"/>
      <c r="N1710" s="8"/>
      <c r="O1710" s="8"/>
      <c r="P1710" s="8"/>
    </row>
    <row r="1711" spans="3:16" x14ac:dyDescent="0.35">
      <c r="C1711" s="8"/>
      <c r="D1711" s="8"/>
      <c r="E1711" s="8"/>
      <c r="F1711" s="8"/>
      <c r="G1711" s="8"/>
      <c r="H1711" s="8"/>
      <c r="I1711" s="8"/>
      <c r="J1711" s="8"/>
      <c r="K1711" s="8"/>
      <c r="L1711" s="8"/>
      <c r="M1711" s="8"/>
      <c r="N1711" s="8"/>
      <c r="O1711" s="8"/>
      <c r="P1711" s="8"/>
    </row>
    <row r="1712" spans="3:16" x14ac:dyDescent="0.35">
      <c r="C1712" s="8"/>
      <c r="D1712" s="8"/>
      <c r="E1712" s="8"/>
      <c r="F1712" s="8"/>
      <c r="G1712" s="8"/>
      <c r="H1712" s="8"/>
      <c r="I1712" s="8"/>
      <c r="J1712" s="8"/>
      <c r="K1712" s="8"/>
      <c r="L1712" s="8"/>
      <c r="M1712" s="8"/>
      <c r="N1712" s="8"/>
      <c r="O1712" s="8"/>
      <c r="P1712" s="8"/>
    </row>
    <row r="1713" spans="3:16" x14ac:dyDescent="0.35">
      <c r="C1713" s="8"/>
      <c r="D1713" s="8"/>
      <c r="E1713" s="8"/>
      <c r="F1713" s="8"/>
      <c r="G1713" s="8"/>
      <c r="H1713" s="8"/>
      <c r="I1713" s="8"/>
      <c r="J1713" s="8"/>
      <c r="K1713" s="8"/>
      <c r="L1713" s="8"/>
      <c r="M1713" s="8"/>
      <c r="N1713" s="8"/>
      <c r="O1713" s="8"/>
      <c r="P1713" s="8"/>
    </row>
    <row r="1714" spans="3:16" x14ac:dyDescent="0.35">
      <c r="C1714" s="8"/>
      <c r="D1714" s="8"/>
      <c r="E1714" s="8"/>
      <c r="F1714" s="8"/>
      <c r="G1714" s="8"/>
      <c r="H1714" s="8"/>
      <c r="I1714" s="8"/>
      <c r="J1714" s="8"/>
      <c r="K1714" s="8"/>
      <c r="L1714" s="8"/>
      <c r="M1714" s="8"/>
      <c r="N1714" s="8"/>
      <c r="O1714" s="8"/>
      <c r="P1714" s="8"/>
    </row>
    <row r="1715" spans="3:16" x14ac:dyDescent="0.35">
      <c r="C1715" s="8"/>
      <c r="D1715" s="8"/>
      <c r="E1715" s="8"/>
      <c r="F1715" s="8"/>
      <c r="G1715" s="8"/>
      <c r="H1715" s="8"/>
      <c r="I1715" s="8"/>
      <c r="J1715" s="8"/>
      <c r="K1715" s="8"/>
      <c r="L1715" s="8"/>
      <c r="M1715" s="8"/>
      <c r="N1715" s="8"/>
      <c r="O1715" s="8"/>
      <c r="P1715" s="8"/>
    </row>
    <row r="1716" spans="3:16" x14ac:dyDescent="0.35">
      <c r="C1716" s="8"/>
      <c r="D1716" s="8"/>
      <c r="E1716" s="8"/>
      <c r="F1716" s="8"/>
      <c r="G1716" s="8"/>
      <c r="H1716" s="8"/>
      <c r="I1716" s="8"/>
      <c r="J1716" s="8"/>
      <c r="K1716" s="8"/>
      <c r="L1716" s="8"/>
      <c r="M1716" s="8"/>
      <c r="N1716" s="8"/>
      <c r="O1716" s="8"/>
      <c r="P1716" s="8"/>
    </row>
    <row r="1717" spans="3:16" x14ac:dyDescent="0.35">
      <c r="C1717" s="8"/>
      <c r="D1717" s="8"/>
      <c r="E1717" s="8"/>
      <c r="F1717" s="8"/>
      <c r="G1717" s="8"/>
      <c r="H1717" s="8"/>
      <c r="I1717" s="8"/>
      <c r="J1717" s="8"/>
      <c r="K1717" s="8"/>
      <c r="L1717" s="8"/>
      <c r="M1717" s="8"/>
      <c r="N1717" s="8"/>
      <c r="O1717" s="8"/>
      <c r="P1717" s="8"/>
    </row>
    <row r="1718" spans="3:16" x14ac:dyDescent="0.35">
      <c r="C1718" s="8"/>
      <c r="D1718" s="8"/>
      <c r="E1718" s="8"/>
      <c r="F1718" s="8"/>
      <c r="G1718" s="8"/>
      <c r="H1718" s="8"/>
      <c r="I1718" s="8"/>
      <c r="J1718" s="8"/>
      <c r="K1718" s="8"/>
      <c r="L1718" s="8"/>
      <c r="M1718" s="8"/>
      <c r="N1718" s="8"/>
      <c r="O1718" s="8"/>
      <c r="P1718" s="8"/>
    </row>
    <row r="1719" spans="3:16" x14ac:dyDescent="0.35">
      <c r="C1719" s="8"/>
      <c r="D1719" s="8"/>
      <c r="E1719" s="8"/>
      <c r="F1719" s="8"/>
      <c r="G1719" s="8"/>
      <c r="H1719" s="8"/>
      <c r="I1719" s="8"/>
      <c r="J1719" s="8"/>
      <c r="K1719" s="8"/>
      <c r="L1719" s="8"/>
      <c r="M1719" s="8"/>
      <c r="N1719" s="8"/>
      <c r="O1719" s="8"/>
      <c r="P1719" s="8"/>
    </row>
    <row r="1720" spans="3:16" x14ac:dyDescent="0.35">
      <c r="C1720" s="8"/>
      <c r="D1720" s="8"/>
      <c r="E1720" s="8"/>
      <c r="F1720" s="8"/>
      <c r="G1720" s="8"/>
      <c r="H1720" s="8"/>
      <c r="I1720" s="8"/>
      <c r="J1720" s="8"/>
      <c r="K1720" s="8"/>
      <c r="L1720" s="8"/>
      <c r="M1720" s="8"/>
      <c r="N1720" s="8"/>
      <c r="O1720" s="8"/>
      <c r="P1720" s="8"/>
    </row>
    <row r="1721" spans="3:16" x14ac:dyDescent="0.35">
      <c r="C1721" s="8"/>
      <c r="D1721" s="8"/>
      <c r="E1721" s="8"/>
      <c r="F1721" s="8"/>
      <c r="G1721" s="8"/>
      <c r="H1721" s="8"/>
      <c r="I1721" s="8"/>
      <c r="J1721" s="8"/>
      <c r="K1721" s="8"/>
      <c r="L1721" s="8"/>
      <c r="M1721" s="8"/>
      <c r="N1721" s="8"/>
      <c r="O1721" s="8"/>
      <c r="P1721" s="8"/>
    </row>
    <row r="1722" spans="3:16" x14ac:dyDescent="0.35">
      <c r="C1722" s="8"/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8"/>
    </row>
    <row r="1723" spans="3:16" x14ac:dyDescent="0.35">
      <c r="C1723" s="8"/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</row>
    <row r="1724" spans="3:16" x14ac:dyDescent="0.35">
      <c r="C1724" s="8"/>
      <c r="D1724" s="8"/>
      <c r="E1724" s="8"/>
      <c r="F1724" s="8"/>
      <c r="G1724" s="8"/>
      <c r="H1724" s="8"/>
      <c r="I1724" s="8"/>
      <c r="J1724" s="8"/>
      <c r="K1724" s="8"/>
      <c r="L1724" s="8"/>
      <c r="M1724" s="8"/>
      <c r="N1724" s="8"/>
      <c r="O1724" s="8"/>
      <c r="P1724" s="8"/>
    </row>
    <row r="1725" spans="3:16" x14ac:dyDescent="0.35">
      <c r="C1725" s="8"/>
      <c r="D1725" s="8"/>
      <c r="E1725" s="8"/>
      <c r="F1725" s="8"/>
      <c r="G1725" s="8"/>
      <c r="H1725" s="8"/>
      <c r="I1725" s="8"/>
      <c r="J1725" s="8"/>
      <c r="K1725" s="8"/>
      <c r="L1725" s="8"/>
      <c r="M1725" s="8"/>
      <c r="N1725" s="8"/>
      <c r="O1725" s="8"/>
      <c r="P1725" s="8"/>
    </row>
    <row r="1726" spans="3:16" x14ac:dyDescent="0.35">
      <c r="C1726" s="8"/>
      <c r="D1726" s="8"/>
      <c r="E1726" s="8"/>
      <c r="F1726" s="8"/>
      <c r="G1726" s="8"/>
      <c r="H1726" s="8"/>
      <c r="I1726" s="8"/>
      <c r="J1726" s="8"/>
      <c r="K1726" s="8"/>
      <c r="L1726" s="8"/>
      <c r="M1726" s="8"/>
      <c r="N1726" s="8"/>
      <c r="O1726" s="8"/>
      <c r="P1726" s="8"/>
    </row>
    <row r="1727" spans="3:16" x14ac:dyDescent="0.35"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</row>
    <row r="1728" spans="3:16" x14ac:dyDescent="0.35">
      <c r="C1728" s="8"/>
      <c r="D1728" s="8"/>
      <c r="E1728" s="8"/>
      <c r="F1728" s="8"/>
      <c r="G1728" s="8"/>
      <c r="H1728" s="8"/>
      <c r="I1728" s="8"/>
      <c r="J1728" s="8"/>
      <c r="K1728" s="8"/>
      <c r="L1728" s="8"/>
      <c r="M1728" s="8"/>
      <c r="N1728" s="8"/>
      <c r="O1728" s="8"/>
      <c r="P1728" s="8"/>
    </row>
    <row r="1729" spans="3:16" x14ac:dyDescent="0.35">
      <c r="C1729" s="8"/>
      <c r="D1729" s="8"/>
      <c r="E1729" s="8"/>
      <c r="F1729" s="8"/>
      <c r="G1729" s="8"/>
      <c r="H1729" s="8"/>
      <c r="I1729" s="8"/>
      <c r="J1729" s="8"/>
      <c r="K1729" s="8"/>
      <c r="L1729" s="8"/>
      <c r="M1729" s="8"/>
      <c r="N1729" s="8"/>
      <c r="O1729" s="8"/>
      <c r="P1729" s="8"/>
    </row>
    <row r="1730" spans="3:16" x14ac:dyDescent="0.35">
      <c r="C1730" s="8"/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8"/>
      <c r="O1730" s="8"/>
      <c r="P1730" s="8"/>
    </row>
    <row r="1731" spans="3:16" x14ac:dyDescent="0.35">
      <c r="C1731" s="8"/>
      <c r="D1731" s="8"/>
      <c r="E1731" s="8"/>
      <c r="F1731" s="8"/>
      <c r="G1731" s="8"/>
      <c r="H1731" s="8"/>
      <c r="I1731" s="8"/>
      <c r="J1731" s="8"/>
      <c r="K1731" s="8"/>
      <c r="L1731" s="8"/>
      <c r="M1731" s="8"/>
      <c r="N1731" s="8"/>
      <c r="O1731" s="8"/>
      <c r="P1731" s="8"/>
    </row>
    <row r="1732" spans="3:16" x14ac:dyDescent="0.35">
      <c r="C1732" s="8"/>
      <c r="D1732" s="8"/>
      <c r="E1732" s="8"/>
      <c r="F1732" s="8"/>
      <c r="G1732" s="8"/>
      <c r="H1732" s="8"/>
      <c r="I1732" s="8"/>
      <c r="J1732" s="8"/>
      <c r="K1732" s="8"/>
      <c r="L1732" s="8"/>
      <c r="M1732" s="8"/>
      <c r="N1732" s="8"/>
      <c r="O1732" s="8"/>
      <c r="P1732" s="8"/>
    </row>
    <row r="1733" spans="3:16" x14ac:dyDescent="0.35">
      <c r="C1733" s="8"/>
      <c r="D1733" s="8"/>
      <c r="E1733" s="8"/>
      <c r="F1733" s="8"/>
      <c r="G1733" s="8"/>
      <c r="H1733" s="8"/>
      <c r="I1733" s="8"/>
      <c r="J1733" s="8"/>
      <c r="K1733" s="8"/>
      <c r="L1733" s="8"/>
      <c r="M1733" s="8"/>
      <c r="N1733" s="8"/>
      <c r="O1733" s="8"/>
      <c r="P1733" s="8"/>
    </row>
    <row r="1734" spans="3:16" x14ac:dyDescent="0.35">
      <c r="C1734" s="8"/>
      <c r="D1734" s="8"/>
      <c r="E1734" s="8"/>
      <c r="F1734" s="8"/>
      <c r="G1734" s="8"/>
      <c r="H1734" s="8"/>
      <c r="I1734" s="8"/>
      <c r="J1734" s="8"/>
      <c r="K1734" s="8"/>
      <c r="L1734" s="8"/>
      <c r="M1734" s="8"/>
      <c r="N1734" s="8"/>
      <c r="O1734" s="8"/>
      <c r="P1734" s="8"/>
    </row>
    <row r="1735" spans="3:16" x14ac:dyDescent="0.35">
      <c r="C1735" s="8"/>
      <c r="D1735" s="8"/>
      <c r="E1735" s="8"/>
      <c r="F1735" s="8"/>
      <c r="G1735" s="8"/>
      <c r="H1735" s="8"/>
      <c r="I1735" s="8"/>
      <c r="J1735" s="8"/>
      <c r="K1735" s="8"/>
      <c r="L1735" s="8"/>
      <c r="M1735" s="8"/>
      <c r="N1735" s="8"/>
      <c r="O1735" s="8"/>
      <c r="P1735" s="8"/>
    </row>
    <row r="1736" spans="3:16" x14ac:dyDescent="0.35">
      <c r="C1736" s="8"/>
      <c r="D1736" s="8"/>
      <c r="E1736" s="8"/>
      <c r="F1736" s="8"/>
      <c r="G1736" s="8"/>
      <c r="H1736" s="8"/>
      <c r="I1736" s="8"/>
      <c r="J1736" s="8"/>
      <c r="K1736" s="8"/>
      <c r="L1736" s="8"/>
      <c r="M1736" s="8"/>
      <c r="N1736" s="8"/>
      <c r="O1736" s="8"/>
      <c r="P1736" s="8"/>
    </row>
    <row r="1737" spans="3:16" x14ac:dyDescent="0.35">
      <c r="C1737" s="8"/>
      <c r="D1737" s="8"/>
      <c r="E1737" s="8"/>
      <c r="F1737" s="8"/>
      <c r="G1737" s="8"/>
      <c r="H1737" s="8"/>
      <c r="I1737" s="8"/>
      <c r="J1737" s="8"/>
      <c r="K1737" s="8"/>
      <c r="L1737" s="8"/>
      <c r="M1737" s="8"/>
      <c r="N1737" s="8"/>
      <c r="O1737" s="8"/>
      <c r="P1737" s="8"/>
    </row>
    <row r="1738" spans="3:16" x14ac:dyDescent="0.35">
      <c r="C1738" s="8"/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</row>
    <row r="1739" spans="3:16" x14ac:dyDescent="0.35">
      <c r="C1739" s="8"/>
      <c r="D1739" s="8"/>
      <c r="E1739" s="8"/>
      <c r="F1739" s="8"/>
      <c r="G1739" s="8"/>
      <c r="H1739" s="8"/>
      <c r="I1739" s="8"/>
      <c r="J1739" s="8"/>
      <c r="K1739" s="8"/>
      <c r="L1739" s="8"/>
      <c r="M1739" s="8"/>
      <c r="N1739" s="8"/>
      <c r="O1739" s="8"/>
      <c r="P1739" s="8"/>
    </row>
    <row r="1740" spans="3:16" x14ac:dyDescent="0.35">
      <c r="C1740" s="8"/>
      <c r="D1740" s="8"/>
      <c r="E1740" s="8"/>
      <c r="F1740" s="8"/>
      <c r="G1740" s="8"/>
      <c r="H1740" s="8"/>
      <c r="I1740" s="8"/>
      <c r="J1740" s="8"/>
      <c r="K1740" s="8"/>
      <c r="L1740" s="8"/>
      <c r="M1740" s="8"/>
      <c r="N1740" s="8"/>
      <c r="O1740" s="8"/>
      <c r="P1740" s="8"/>
    </row>
    <row r="1741" spans="3:16" x14ac:dyDescent="0.35">
      <c r="C1741" s="8"/>
      <c r="D1741" s="8"/>
      <c r="E1741" s="8"/>
      <c r="F1741" s="8"/>
      <c r="G1741" s="8"/>
      <c r="H1741" s="8"/>
      <c r="I1741" s="8"/>
      <c r="J1741" s="8"/>
      <c r="K1741" s="8"/>
      <c r="L1741" s="8"/>
      <c r="M1741" s="8"/>
      <c r="N1741" s="8"/>
      <c r="O1741" s="8"/>
      <c r="P1741" s="8"/>
    </row>
    <row r="1742" spans="3:16" x14ac:dyDescent="0.35">
      <c r="C1742" s="8"/>
      <c r="D1742" s="8"/>
      <c r="E1742" s="8"/>
      <c r="F1742" s="8"/>
      <c r="G1742" s="8"/>
      <c r="H1742" s="8"/>
      <c r="I1742" s="8"/>
      <c r="J1742" s="8"/>
      <c r="K1742" s="8"/>
      <c r="L1742" s="8"/>
      <c r="M1742" s="8"/>
      <c r="N1742" s="8"/>
      <c r="O1742" s="8"/>
      <c r="P1742" s="8"/>
    </row>
    <row r="1743" spans="3:16" x14ac:dyDescent="0.35">
      <c r="C1743" s="8"/>
      <c r="D1743" s="8"/>
      <c r="E1743" s="8"/>
      <c r="F1743" s="8"/>
      <c r="G1743" s="8"/>
      <c r="H1743" s="8"/>
      <c r="I1743" s="8"/>
      <c r="J1743" s="8"/>
      <c r="K1743" s="8"/>
      <c r="L1743" s="8"/>
      <c r="M1743" s="8"/>
      <c r="N1743" s="8"/>
      <c r="O1743" s="8"/>
      <c r="P1743" s="8"/>
    </row>
    <row r="1744" spans="3:16" x14ac:dyDescent="0.35">
      <c r="C1744" s="8"/>
      <c r="D1744" s="8"/>
      <c r="E1744" s="8"/>
      <c r="F1744" s="8"/>
      <c r="G1744" s="8"/>
      <c r="H1744" s="8"/>
      <c r="I1744" s="8"/>
      <c r="J1744" s="8"/>
      <c r="K1744" s="8"/>
      <c r="L1744" s="8"/>
      <c r="M1744" s="8"/>
      <c r="N1744" s="8"/>
      <c r="O1744" s="8"/>
      <c r="P1744" s="8"/>
    </row>
    <row r="1745" spans="3:16" x14ac:dyDescent="0.35"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</row>
    <row r="1746" spans="3:16" x14ac:dyDescent="0.35">
      <c r="C1746" s="8"/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8"/>
    </row>
    <row r="1747" spans="3:16" x14ac:dyDescent="0.35">
      <c r="C1747" s="8"/>
      <c r="D1747" s="8"/>
      <c r="E1747" s="8"/>
      <c r="F1747" s="8"/>
      <c r="G1747" s="8"/>
      <c r="H1747" s="8"/>
      <c r="I1747" s="8"/>
      <c r="J1747" s="8"/>
      <c r="K1747" s="8"/>
      <c r="L1747" s="8"/>
      <c r="M1747" s="8"/>
      <c r="N1747" s="8"/>
      <c r="O1747" s="8"/>
      <c r="P1747" s="8"/>
    </row>
    <row r="1748" spans="3:16" x14ac:dyDescent="0.35">
      <c r="C1748" s="8"/>
      <c r="D1748" s="8"/>
      <c r="E1748" s="8"/>
      <c r="F1748" s="8"/>
      <c r="G1748" s="8"/>
      <c r="H1748" s="8"/>
      <c r="I1748" s="8"/>
      <c r="J1748" s="8"/>
      <c r="K1748" s="8"/>
      <c r="L1748" s="8"/>
      <c r="M1748" s="8"/>
      <c r="N1748" s="8"/>
      <c r="O1748" s="8"/>
      <c r="P1748" s="8"/>
    </row>
    <row r="1749" spans="3:16" x14ac:dyDescent="0.35">
      <c r="C1749" s="8"/>
      <c r="D1749" s="8"/>
      <c r="E1749" s="8"/>
      <c r="F1749" s="8"/>
      <c r="G1749" s="8"/>
      <c r="H1749" s="8"/>
      <c r="I1749" s="8"/>
      <c r="J1749" s="8"/>
      <c r="K1749" s="8"/>
      <c r="L1749" s="8"/>
      <c r="M1749" s="8"/>
      <c r="N1749" s="8"/>
      <c r="O1749" s="8"/>
      <c r="P1749" s="8"/>
    </row>
    <row r="1750" spans="3:16" x14ac:dyDescent="0.35">
      <c r="C1750" s="8"/>
      <c r="D1750" s="8"/>
      <c r="E1750" s="8"/>
      <c r="F1750" s="8"/>
      <c r="G1750" s="8"/>
      <c r="H1750" s="8"/>
      <c r="I1750" s="8"/>
      <c r="J1750" s="8"/>
      <c r="K1750" s="8"/>
      <c r="L1750" s="8"/>
      <c r="M1750" s="8"/>
      <c r="N1750" s="8"/>
      <c r="O1750" s="8"/>
      <c r="P1750" s="8"/>
    </row>
    <row r="1751" spans="3:16" x14ac:dyDescent="0.35">
      <c r="C1751" s="8"/>
      <c r="D1751" s="8"/>
      <c r="E1751" s="8"/>
      <c r="F1751" s="8"/>
      <c r="G1751" s="8"/>
      <c r="H1751" s="8"/>
      <c r="I1751" s="8"/>
      <c r="J1751" s="8"/>
      <c r="K1751" s="8"/>
      <c r="L1751" s="8"/>
      <c r="M1751" s="8"/>
      <c r="N1751" s="8"/>
      <c r="O1751" s="8"/>
      <c r="P1751" s="8"/>
    </row>
    <row r="1752" spans="3:16" x14ac:dyDescent="0.35"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</row>
    <row r="1753" spans="3:16" x14ac:dyDescent="0.35">
      <c r="C1753" s="8"/>
      <c r="D1753" s="8"/>
      <c r="E1753" s="8"/>
      <c r="F1753" s="8"/>
      <c r="G1753" s="8"/>
      <c r="H1753" s="8"/>
      <c r="I1753" s="8"/>
      <c r="J1753" s="8"/>
      <c r="K1753" s="8"/>
      <c r="L1753" s="8"/>
      <c r="M1753" s="8"/>
      <c r="N1753" s="8"/>
      <c r="O1753" s="8"/>
      <c r="P1753" s="8"/>
    </row>
    <row r="1754" spans="3:16" x14ac:dyDescent="0.35">
      <c r="C1754" s="8"/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8"/>
    </row>
    <row r="1755" spans="3:16" x14ac:dyDescent="0.35">
      <c r="C1755" s="8"/>
      <c r="D1755" s="8"/>
      <c r="E1755" s="8"/>
      <c r="F1755" s="8"/>
      <c r="G1755" s="8"/>
      <c r="H1755" s="8"/>
      <c r="I1755" s="8"/>
      <c r="J1755" s="8"/>
      <c r="K1755" s="8"/>
      <c r="L1755" s="8"/>
      <c r="M1755" s="8"/>
      <c r="N1755" s="8"/>
      <c r="O1755" s="8"/>
      <c r="P1755" s="8"/>
    </row>
    <row r="1756" spans="3:16" x14ac:dyDescent="0.35">
      <c r="C1756" s="8"/>
      <c r="D1756" s="8"/>
      <c r="E1756" s="8"/>
      <c r="F1756" s="8"/>
      <c r="G1756" s="8"/>
      <c r="H1756" s="8"/>
      <c r="I1756" s="8"/>
      <c r="J1756" s="8"/>
      <c r="K1756" s="8"/>
      <c r="L1756" s="8"/>
      <c r="M1756" s="8"/>
      <c r="N1756" s="8"/>
      <c r="O1756" s="8"/>
      <c r="P1756" s="8"/>
    </row>
    <row r="1757" spans="3:16" x14ac:dyDescent="0.35"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8"/>
    </row>
    <row r="1758" spans="3:16" x14ac:dyDescent="0.35"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</row>
    <row r="1759" spans="3:16" x14ac:dyDescent="0.35">
      <c r="C1759" s="8"/>
      <c r="D1759" s="8"/>
      <c r="E1759" s="8"/>
      <c r="F1759" s="8"/>
      <c r="G1759" s="8"/>
      <c r="H1759" s="8"/>
      <c r="I1759" s="8"/>
      <c r="J1759" s="8"/>
      <c r="K1759" s="8"/>
      <c r="L1759" s="8"/>
      <c r="M1759" s="8"/>
      <c r="N1759" s="8"/>
      <c r="O1759" s="8"/>
      <c r="P1759" s="8"/>
    </row>
    <row r="1760" spans="3:16" x14ac:dyDescent="0.35">
      <c r="C1760" s="8"/>
      <c r="D1760" s="8"/>
      <c r="E1760" s="8"/>
      <c r="F1760" s="8"/>
      <c r="G1760" s="8"/>
      <c r="H1760" s="8"/>
      <c r="I1760" s="8"/>
      <c r="J1760" s="8"/>
      <c r="K1760" s="8"/>
      <c r="L1760" s="8"/>
      <c r="M1760" s="8"/>
      <c r="N1760" s="8"/>
      <c r="O1760" s="8"/>
      <c r="P1760" s="8"/>
    </row>
    <row r="1761" spans="3:16" x14ac:dyDescent="0.35">
      <c r="C1761" s="8"/>
      <c r="D1761" s="8"/>
      <c r="E1761" s="8"/>
      <c r="F1761" s="8"/>
      <c r="G1761" s="8"/>
      <c r="H1761" s="8"/>
      <c r="I1761" s="8"/>
      <c r="J1761" s="8"/>
      <c r="K1761" s="8"/>
      <c r="L1761" s="8"/>
      <c r="M1761" s="8"/>
      <c r="N1761" s="8"/>
      <c r="O1761" s="8"/>
      <c r="P1761" s="8"/>
    </row>
    <row r="1762" spans="3:16" x14ac:dyDescent="0.35">
      <c r="C1762" s="8"/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8"/>
    </row>
    <row r="1763" spans="3:16" x14ac:dyDescent="0.35"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</row>
    <row r="1764" spans="3:16" x14ac:dyDescent="0.35">
      <c r="C1764" s="8"/>
      <c r="D1764" s="8"/>
      <c r="E1764" s="8"/>
      <c r="F1764" s="8"/>
      <c r="G1764" s="8"/>
      <c r="H1764" s="8"/>
      <c r="I1764" s="8"/>
      <c r="J1764" s="8"/>
      <c r="K1764" s="8"/>
      <c r="L1764" s="8"/>
      <c r="M1764" s="8"/>
      <c r="N1764" s="8"/>
      <c r="O1764" s="8"/>
      <c r="P1764" s="8"/>
    </row>
    <row r="1765" spans="3:16" x14ac:dyDescent="0.35">
      <c r="C1765" s="8"/>
      <c r="D1765" s="8"/>
      <c r="E1765" s="8"/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8"/>
    </row>
    <row r="1766" spans="3:16" x14ac:dyDescent="0.35">
      <c r="C1766" s="8"/>
      <c r="D1766" s="8"/>
      <c r="E1766" s="8"/>
      <c r="F1766" s="8"/>
      <c r="G1766" s="8"/>
      <c r="H1766" s="8"/>
      <c r="I1766" s="8"/>
      <c r="J1766" s="8"/>
      <c r="K1766" s="8"/>
      <c r="L1766" s="8"/>
      <c r="M1766" s="8"/>
      <c r="N1766" s="8"/>
      <c r="O1766" s="8"/>
      <c r="P1766" s="8"/>
    </row>
    <row r="1767" spans="3:16" x14ac:dyDescent="0.35">
      <c r="C1767" s="8"/>
      <c r="D1767" s="8"/>
      <c r="E1767" s="8"/>
      <c r="F1767" s="8"/>
      <c r="G1767" s="8"/>
      <c r="H1767" s="8"/>
      <c r="I1767" s="8"/>
      <c r="J1767" s="8"/>
      <c r="K1767" s="8"/>
      <c r="L1767" s="8"/>
      <c r="M1767" s="8"/>
      <c r="N1767" s="8"/>
      <c r="O1767" s="8"/>
      <c r="P1767" s="8"/>
    </row>
    <row r="1768" spans="3:16" x14ac:dyDescent="0.35">
      <c r="C1768" s="8"/>
      <c r="D1768" s="8"/>
      <c r="E1768" s="8"/>
      <c r="F1768" s="8"/>
      <c r="G1768" s="8"/>
      <c r="H1768" s="8"/>
      <c r="I1768" s="8"/>
      <c r="J1768" s="8"/>
      <c r="K1768" s="8"/>
      <c r="L1768" s="8"/>
      <c r="M1768" s="8"/>
      <c r="N1768" s="8"/>
      <c r="O1768" s="8"/>
      <c r="P1768" s="8"/>
    </row>
    <row r="1769" spans="3:16" x14ac:dyDescent="0.35"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8"/>
      <c r="N1769" s="8"/>
      <c r="O1769" s="8"/>
      <c r="P1769" s="8"/>
    </row>
    <row r="1770" spans="3:16" x14ac:dyDescent="0.35"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</row>
    <row r="1771" spans="3:16" x14ac:dyDescent="0.35">
      <c r="C1771" s="8"/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</row>
    <row r="1772" spans="3:16" x14ac:dyDescent="0.35">
      <c r="C1772" s="8"/>
      <c r="D1772" s="8"/>
      <c r="E1772" s="8"/>
      <c r="F1772" s="8"/>
      <c r="G1772" s="8"/>
      <c r="H1772" s="8"/>
      <c r="I1772" s="8"/>
      <c r="J1772" s="8"/>
      <c r="K1772" s="8"/>
      <c r="L1772" s="8"/>
      <c r="M1772" s="8"/>
      <c r="N1772" s="8"/>
      <c r="O1772" s="8"/>
      <c r="P1772" s="8"/>
    </row>
    <row r="1773" spans="3:16" x14ac:dyDescent="0.35"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</row>
    <row r="1774" spans="3:16" x14ac:dyDescent="0.35"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</row>
    <row r="1775" spans="3:16" x14ac:dyDescent="0.35">
      <c r="C1775" s="8"/>
      <c r="D1775" s="8"/>
      <c r="E1775" s="8"/>
      <c r="F1775" s="8"/>
      <c r="G1775" s="8"/>
      <c r="H1775" s="8"/>
      <c r="I1775" s="8"/>
      <c r="J1775" s="8"/>
      <c r="K1775" s="8"/>
      <c r="L1775" s="8"/>
      <c r="M1775" s="8"/>
      <c r="N1775" s="8"/>
      <c r="O1775" s="8"/>
      <c r="P1775" s="8"/>
    </row>
    <row r="1776" spans="3:16" x14ac:dyDescent="0.35">
      <c r="C1776" s="8"/>
      <c r="D1776" s="8"/>
      <c r="E1776" s="8"/>
      <c r="F1776" s="8"/>
      <c r="G1776" s="8"/>
      <c r="H1776" s="8"/>
      <c r="I1776" s="8"/>
      <c r="J1776" s="8"/>
      <c r="K1776" s="8"/>
      <c r="L1776" s="8"/>
      <c r="M1776" s="8"/>
      <c r="N1776" s="8"/>
      <c r="O1776" s="8"/>
      <c r="P1776" s="8"/>
    </row>
    <row r="1777" spans="3:16" x14ac:dyDescent="0.35">
      <c r="C1777" s="8"/>
      <c r="D1777" s="8"/>
      <c r="E1777" s="8"/>
      <c r="F1777" s="8"/>
      <c r="G1777" s="8"/>
      <c r="H1777" s="8"/>
      <c r="I1777" s="8"/>
      <c r="J1777" s="8"/>
      <c r="K1777" s="8"/>
      <c r="L1777" s="8"/>
      <c r="M1777" s="8"/>
      <c r="N1777" s="8"/>
      <c r="O1777" s="8"/>
      <c r="P1777" s="8"/>
    </row>
    <row r="1778" spans="3:16" x14ac:dyDescent="0.35">
      <c r="C1778" s="8"/>
      <c r="D1778" s="8"/>
      <c r="E1778" s="8"/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8"/>
    </row>
    <row r="1779" spans="3:16" x14ac:dyDescent="0.35">
      <c r="C1779" s="8"/>
      <c r="D1779" s="8"/>
      <c r="E1779" s="8"/>
      <c r="F1779" s="8"/>
      <c r="G1779" s="8"/>
      <c r="H1779" s="8"/>
      <c r="I1779" s="8"/>
      <c r="J1779" s="8"/>
      <c r="K1779" s="8"/>
      <c r="L1779" s="8"/>
      <c r="M1779" s="8"/>
      <c r="N1779" s="8"/>
      <c r="O1779" s="8"/>
      <c r="P1779" s="8"/>
    </row>
    <row r="1780" spans="3:16" x14ac:dyDescent="0.35">
      <c r="C1780" s="8"/>
      <c r="D1780" s="8"/>
      <c r="E1780" s="8"/>
      <c r="F1780" s="8"/>
      <c r="G1780" s="8"/>
      <c r="H1780" s="8"/>
      <c r="I1780" s="8"/>
      <c r="J1780" s="8"/>
      <c r="K1780" s="8"/>
      <c r="L1780" s="8"/>
      <c r="M1780" s="8"/>
      <c r="N1780" s="8"/>
      <c r="O1780" s="8"/>
      <c r="P1780" s="8"/>
    </row>
    <row r="1781" spans="3:16" x14ac:dyDescent="0.35"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</row>
    <row r="1782" spans="3:16" x14ac:dyDescent="0.35">
      <c r="C1782" s="8"/>
      <c r="D1782" s="8"/>
      <c r="E1782" s="8"/>
      <c r="F1782" s="8"/>
      <c r="G1782" s="8"/>
      <c r="H1782" s="8"/>
      <c r="I1782" s="8"/>
      <c r="J1782" s="8"/>
      <c r="K1782" s="8"/>
      <c r="L1782" s="8"/>
      <c r="M1782" s="8"/>
      <c r="N1782" s="8"/>
      <c r="O1782" s="8"/>
      <c r="P1782" s="8"/>
    </row>
    <row r="1783" spans="3:16" x14ac:dyDescent="0.35">
      <c r="C1783" s="8"/>
      <c r="D1783" s="8"/>
      <c r="E1783" s="8"/>
      <c r="F1783" s="8"/>
      <c r="G1783" s="8"/>
      <c r="H1783" s="8"/>
      <c r="I1783" s="8"/>
      <c r="J1783" s="8"/>
      <c r="K1783" s="8"/>
      <c r="L1783" s="8"/>
      <c r="M1783" s="8"/>
      <c r="N1783" s="8"/>
      <c r="O1783" s="8"/>
      <c r="P1783" s="8"/>
    </row>
    <row r="1784" spans="3:16" x14ac:dyDescent="0.35">
      <c r="C1784" s="8"/>
      <c r="D1784" s="8"/>
      <c r="E1784" s="8"/>
      <c r="F1784" s="8"/>
      <c r="G1784" s="8"/>
      <c r="H1784" s="8"/>
      <c r="I1784" s="8"/>
      <c r="J1784" s="8"/>
      <c r="K1784" s="8"/>
      <c r="L1784" s="8"/>
      <c r="M1784" s="8"/>
      <c r="N1784" s="8"/>
      <c r="O1784" s="8"/>
      <c r="P1784" s="8"/>
    </row>
    <row r="1785" spans="3:16" x14ac:dyDescent="0.35">
      <c r="C1785" s="8"/>
      <c r="D1785" s="8"/>
      <c r="E1785" s="8"/>
      <c r="F1785" s="8"/>
      <c r="G1785" s="8"/>
      <c r="H1785" s="8"/>
      <c r="I1785" s="8"/>
      <c r="J1785" s="8"/>
      <c r="K1785" s="8"/>
      <c r="L1785" s="8"/>
      <c r="M1785" s="8"/>
      <c r="N1785" s="8"/>
      <c r="O1785" s="8"/>
      <c r="P1785" s="8"/>
    </row>
    <row r="1786" spans="3:16" x14ac:dyDescent="0.35">
      <c r="C1786" s="8"/>
      <c r="D1786" s="8"/>
      <c r="E1786" s="8"/>
      <c r="F1786" s="8"/>
      <c r="G1786" s="8"/>
      <c r="H1786" s="8"/>
      <c r="I1786" s="8"/>
      <c r="J1786" s="8"/>
      <c r="K1786" s="8"/>
      <c r="L1786" s="8"/>
      <c r="M1786" s="8"/>
      <c r="N1786" s="8"/>
      <c r="O1786" s="8"/>
      <c r="P1786" s="8"/>
    </row>
    <row r="1787" spans="3:16" x14ac:dyDescent="0.35"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8"/>
    </row>
    <row r="1788" spans="3:16" x14ac:dyDescent="0.35">
      <c r="C1788" s="8"/>
      <c r="D1788" s="8"/>
      <c r="E1788" s="8"/>
      <c r="F1788" s="8"/>
      <c r="G1788" s="8"/>
      <c r="H1788" s="8"/>
      <c r="I1788" s="8"/>
      <c r="J1788" s="8"/>
      <c r="K1788" s="8"/>
      <c r="L1788" s="8"/>
      <c r="M1788" s="8"/>
      <c r="N1788" s="8"/>
      <c r="O1788" s="8"/>
      <c r="P1788" s="8"/>
    </row>
    <row r="1789" spans="3:16" x14ac:dyDescent="0.35"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8"/>
      <c r="O1789" s="8"/>
      <c r="P1789" s="8"/>
    </row>
    <row r="1790" spans="3:16" x14ac:dyDescent="0.35">
      <c r="C1790" s="8"/>
      <c r="D1790" s="8"/>
      <c r="E1790" s="8"/>
      <c r="F1790" s="8"/>
      <c r="G1790" s="8"/>
      <c r="H1790" s="8"/>
      <c r="I1790" s="8"/>
      <c r="J1790" s="8"/>
      <c r="K1790" s="8"/>
      <c r="L1790" s="8"/>
      <c r="M1790" s="8"/>
      <c r="N1790" s="8"/>
      <c r="O1790" s="8"/>
      <c r="P1790" s="8"/>
    </row>
    <row r="1791" spans="3:16" x14ac:dyDescent="0.35">
      <c r="C1791" s="8"/>
      <c r="D1791" s="8"/>
      <c r="E1791" s="8"/>
      <c r="F1791" s="8"/>
      <c r="G1791" s="8"/>
      <c r="H1791" s="8"/>
      <c r="I1791" s="8"/>
      <c r="J1791" s="8"/>
      <c r="K1791" s="8"/>
      <c r="L1791" s="8"/>
      <c r="M1791" s="8"/>
      <c r="N1791" s="8"/>
      <c r="O1791" s="8"/>
      <c r="P1791" s="8"/>
    </row>
    <row r="1792" spans="3:16" x14ac:dyDescent="0.35"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</row>
    <row r="1793" spans="3:16" x14ac:dyDescent="0.35">
      <c r="C1793" s="8"/>
      <c r="D1793" s="8"/>
      <c r="E1793" s="8"/>
      <c r="F1793" s="8"/>
      <c r="G1793" s="8"/>
      <c r="H1793" s="8"/>
      <c r="I1793" s="8"/>
      <c r="J1793" s="8"/>
      <c r="K1793" s="8"/>
      <c r="L1793" s="8"/>
      <c r="M1793" s="8"/>
      <c r="N1793" s="8"/>
      <c r="O1793" s="8"/>
      <c r="P1793" s="8"/>
    </row>
    <row r="1794" spans="3:16" x14ac:dyDescent="0.35"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</row>
    <row r="1795" spans="3:16" x14ac:dyDescent="0.35">
      <c r="C1795" s="8"/>
      <c r="D1795" s="8"/>
      <c r="E1795" s="8"/>
      <c r="F1795" s="8"/>
      <c r="G1795" s="8"/>
      <c r="H1795" s="8"/>
      <c r="I1795" s="8"/>
      <c r="J1795" s="8"/>
      <c r="K1795" s="8"/>
      <c r="L1795" s="8"/>
      <c r="M1795" s="8"/>
      <c r="N1795" s="8"/>
      <c r="O1795" s="8"/>
      <c r="P1795" s="8"/>
    </row>
    <row r="1796" spans="3:16" x14ac:dyDescent="0.35">
      <c r="C1796" s="8"/>
      <c r="D1796" s="8"/>
      <c r="E1796" s="8"/>
      <c r="F1796" s="8"/>
      <c r="G1796" s="8"/>
      <c r="H1796" s="8"/>
      <c r="I1796" s="8"/>
      <c r="J1796" s="8"/>
      <c r="K1796" s="8"/>
      <c r="L1796" s="8"/>
      <c r="M1796" s="8"/>
      <c r="N1796" s="8"/>
      <c r="O1796" s="8"/>
      <c r="P1796" s="8"/>
    </row>
    <row r="1797" spans="3:16" x14ac:dyDescent="0.35"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</row>
    <row r="1798" spans="3:16" x14ac:dyDescent="0.35">
      <c r="C1798" s="8"/>
      <c r="D1798" s="8"/>
      <c r="E1798" s="8"/>
      <c r="F1798" s="8"/>
      <c r="G1798" s="8"/>
      <c r="H1798" s="8"/>
      <c r="I1798" s="8"/>
      <c r="J1798" s="8"/>
      <c r="K1798" s="8"/>
      <c r="L1798" s="8"/>
      <c r="M1798" s="8"/>
      <c r="N1798" s="8"/>
      <c r="O1798" s="8"/>
      <c r="P1798" s="8"/>
    </row>
    <row r="1799" spans="3:16" x14ac:dyDescent="0.35"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</row>
    <row r="1800" spans="3:16" x14ac:dyDescent="0.35"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</row>
    <row r="1801" spans="3:16" x14ac:dyDescent="0.35"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</row>
    <row r="1802" spans="3:16" x14ac:dyDescent="0.35"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</row>
    <row r="1803" spans="3:16" x14ac:dyDescent="0.35">
      <c r="C1803" s="8"/>
      <c r="D1803" s="8"/>
      <c r="E1803" s="8"/>
      <c r="F1803" s="8"/>
      <c r="G1803" s="8"/>
      <c r="H1803" s="8"/>
      <c r="I1803" s="8"/>
      <c r="J1803" s="8"/>
      <c r="K1803" s="8"/>
      <c r="L1803" s="8"/>
      <c r="M1803" s="8"/>
      <c r="N1803" s="8"/>
      <c r="O1803" s="8"/>
      <c r="P1803" s="8"/>
    </row>
    <row r="1804" spans="3:16" x14ac:dyDescent="0.35">
      <c r="C1804" s="8"/>
      <c r="D1804" s="8"/>
      <c r="E1804" s="8"/>
      <c r="F1804" s="8"/>
      <c r="G1804" s="8"/>
      <c r="H1804" s="8"/>
      <c r="I1804" s="8"/>
      <c r="J1804" s="8"/>
      <c r="K1804" s="8"/>
      <c r="L1804" s="8"/>
      <c r="M1804" s="8"/>
      <c r="N1804" s="8"/>
      <c r="O1804" s="8"/>
      <c r="P1804" s="8"/>
    </row>
    <row r="1805" spans="3:16" x14ac:dyDescent="0.35">
      <c r="C1805" s="8"/>
      <c r="D1805" s="8"/>
      <c r="E1805" s="8"/>
      <c r="F1805" s="8"/>
      <c r="G1805" s="8"/>
      <c r="H1805" s="8"/>
      <c r="I1805" s="8"/>
      <c r="J1805" s="8"/>
      <c r="K1805" s="8"/>
      <c r="L1805" s="8"/>
      <c r="M1805" s="8"/>
      <c r="N1805" s="8"/>
      <c r="O1805" s="8"/>
      <c r="P1805" s="8"/>
    </row>
    <row r="1806" spans="3:16" x14ac:dyDescent="0.35">
      <c r="C1806" s="8"/>
      <c r="D1806" s="8"/>
      <c r="E1806" s="8"/>
      <c r="F1806" s="8"/>
      <c r="G1806" s="8"/>
      <c r="H1806" s="8"/>
      <c r="I1806" s="8"/>
      <c r="J1806" s="8"/>
      <c r="K1806" s="8"/>
      <c r="L1806" s="8"/>
      <c r="M1806" s="8"/>
      <c r="N1806" s="8"/>
      <c r="O1806" s="8"/>
      <c r="P1806" s="8"/>
    </row>
    <row r="1807" spans="3:16" x14ac:dyDescent="0.35">
      <c r="C1807" s="8"/>
      <c r="D1807" s="8"/>
      <c r="E1807" s="8"/>
      <c r="F1807" s="8"/>
      <c r="G1807" s="8"/>
      <c r="H1807" s="8"/>
      <c r="I1807" s="8"/>
      <c r="J1807" s="8"/>
      <c r="K1807" s="8"/>
      <c r="L1807" s="8"/>
      <c r="M1807" s="8"/>
      <c r="N1807" s="8"/>
      <c r="O1807" s="8"/>
      <c r="P1807" s="8"/>
    </row>
    <row r="1808" spans="3:16" x14ac:dyDescent="0.35">
      <c r="C1808" s="8"/>
      <c r="D1808" s="8"/>
      <c r="E1808" s="8"/>
      <c r="F1808" s="8"/>
      <c r="G1808" s="8"/>
      <c r="H1808" s="8"/>
      <c r="I1808" s="8"/>
      <c r="J1808" s="8"/>
      <c r="K1808" s="8"/>
      <c r="L1808" s="8"/>
      <c r="M1808" s="8"/>
      <c r="N1808" s="8"/>
      <c r="O1808" s="8"/>
      <c r="P1808" s="8"/>
    </row>
    <row r="1809" spans="3:16" x14ac:dyDescent="0.35">
      <c r="C1809" s="8"/>
      <c r="D1809" s="8"/>
      <c r="E1809" s="8"/>
      <c r="F1809" s="8"/>
      <c r="G1809" s="8"/>
      <c r="H1809" s="8"/>
      <c r="I1809" s="8"/>
      <c r="J1809" s="8"/>
      <c r="K1809" s="8"/>
      <c r="L1809" s="8"/>
      <c r="M1809" s="8"/>
      <c r="N1809" s="8"/>
      <c r="O1809" s="8"/>
      <c r="P1809" s="8"/>
    </row>
    <row r="1810" spans="3:16" x14ac:dyDescent="0.35">
      <c r="C1810" s="8"/>
      <c r="D1810" s="8"/>
      <c r="E1810" s="8"/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8"/>
    </row>
    <row r="1811" spans="3:16" x14ac:dyDescent="0.35">
      <c r="C1811" s="8"/>
      <c r="D1811" s="8"/>
      <c r="E1811" s="8"/>
      <c r="F1811" s="8"/>
      <c r="G1811" s="8"/>
      <c r="H1811" s="8"/>
      <c r="I1811" s="8"/>
      <c r="J1811" s="8"/>
      <c r="K1811" s="8"/>
      <c r="L1811" s="8"/>
      <c r="M1811" s="8"/>
      <c r="N1811" s="8"/>
      <c r="O1811" s="8"/>
      <c r="P1811" s="8"/>
    </row>
    <row r="1812" spans="3:16" x14ac:dyDescent="0.35">
      <c r="C1812" s="8"/>
      <c r="D1812" s="8"/>
      <c r="E1812" s="8"/>
      <c r="F1812" s="8"/>
      <c r="G1812" s="8"/>
      <c r="H1812" s="8"/>
      <c r="I1812" s="8"/>
      <c r="J1812" s="8"/>
      <c r="K1812" s="8"/>
      <c r="L1812" s="8"/>
      <c r="M1812" s="8"/>
      <c r="N1812" s="8"/>
      <c r="O1812" s="8"/>
      <c r="P1812" s="8"/>
    </row>
    <row r="1813" spans="3:16" x14ac:dyDescent="0.35">
      <c r="C1813" s="8"/>
      <c r="D1813" s="8"/>
      <c r="E1813" s="8"/>
      <c r="F1813" s="8"/>
      <c r="G1813" s="8"/>
      <c r="H1813" s="8"/>
      <c r="I1813" s="8"/>
      <c r="J1813" s="8"/>
      <c r="K1813" s="8"/>
      <c r="L1813" s="8"/>
      <c r="M1813" s="8"/>
      <c r="N1813" s="8"/>
      <c r="O1813" s="8"/>
      <c r="P1813" s="8"/>
    </row>
    <row r="1814" spans="3:16" x14ac:dyDescent="0.35">
      <c r="C1814" s="8"/>
      <c r="D1814" s="8"/>
      <c r="E1814" s="8"/>
      <c r="F1814" s="8"/>
      <c r="G1814" s="8"/>
      <c r="H1814" s="8"/>
      <c r="I1814" s="8"/>
      <c r="J1814" s="8"/>
      <c r="K1814" s="8"/>
      <c r="L1814" s="8"/>
      <c r="M1814" s="8"/>
      <c r="N1814" s="8"/>
      <c r="O1814" s="8"/>
      <c r="P1814" s="8"/>
    </row>
    <row r="1815" spans="3:16" x14ac:dyDescent="0.35"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</row>
    <row r="1816" spans="3:16" x14ac:dyDescent="0.35">
      <c r="C1816" s="8"/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</row>
    <row r="1817" spans="3:16" x14ac:dyDescent="0.35"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</row>
    <row r="1818" spans="3:16" x14ac:dyDescent="0.35">
      <c r="C1818" s="8"/>
      <c r="D1818" s="8"/>
      <c r="E1818" s="8"/>
      <c r="F1818" s="8"/>
      <c r="G1818" s="8"/>
      <c r="H1818" s="8"/>
      <c r="I1818" s="8"/>
      <c r="J1818" s="8"/>
      <c r="K1818" s="8"/>
      <c r="L1818" s="8"/>
      <c r="M1818" s="8"/>
      <c r="N1818" s="8"/>
      <c r="O1818" s="8"/>
      <c r="P1818" s="8"/>
    </row>
    <row r="1819" spans="3:16" x14ac:dyDescent="0.35">
      <c r="C1819" s="8"/>
      <c r="D1819" s="8"/>
      <c r="E1819" s="8"/>
      <c r="F1819" s="8"/>
      <c r="G1819" s="8"/>
      <c r="H1819" s="8"/>
      <c r="I1819" s="8"/>
      <c r="J1819" s="8"/>
      <c r="K1819" s="8"/>
      <c r="L1819" s="8"/>
      <c r="M1819" s="8"/>
      <c r="N1819" s="8"/>
      <c r="O1819" s="8"/>
      <c r="P1819" s="8"/>
    </row>
    <row r="1820" spans="3:16" x14ac:dyDescent="0.35">
      <c r="C1820" s="8"/>
      <c r="D1820" s="8"/>
      <c r="E1820" s="8"/>
      <c r="F1820" s="8"/>
      <c r="G1820" s="8"/>
      <c r="H1820" s="8"/>
      <c r="I1820" s="8"/>
      <c r="J1820" s="8"/>
      <c r="K1820" s="8"/>
      <c r="L1820" s="8"/>
      <c r="M1820" s="8"/>
      <c r="N1820" s="8"/>
      <c r="O1820" s="8"/>
      <c r="P1820" s="8"/>
    </row>
    <row r="1821" spans="3:16" x14ac:dyDescent="0.35">
      <c r="C1821" s="8"/>
      <c r="D1821" s="8"/>
      <c r="E1821" s="8"/>
      <c r="F1821" s="8"/>
      <c r="G1821" s="8"/>
      <c r="H1821" s="8"/>
      <c r="I1821" s="8"/>
      <c r="J1821" s="8"/>
      <c r="K1821" s="8"/>
      <c r="L1821" s="8"/>
      <c r="M1821" s="8"/>
      <c r="N1821" s="8"/>
      <c r="O1821" s="8"/>
      <c r="P1821" s="8"/>
    </row>
    <row r="1822" spans="3:16" x14ac:dyDescent="0.35">
      <c r="C1822" s="8"/>
      <c r="D1822" s="8"/>
      <c r="E1822" s="8"/>
      <c r="F1822" s="8"/>
      <c r="G1822" s="8"/>
      <c r="H1822" s="8"/>
      <c r="I1822" s="8"/>
      <c r="J1822" s="8"/>
      <c r="K1822" s="8"/>
      <c r="L1822" s="8"/>
      <c r="M1822" s="8"/>
      <c r="N1822" s="8"/>
      <c r="O1822" s="8"/>
      <c r="P1822" s="8"/>
    </row>
    <row r="1823" spans="3:16" x14ac:dyDescent="0.35">
      <c r="C1823" s="8"/>
      <c r="D1823" s="8"/>
      <c r="E1823" s="8"/>
      <c r="F1823" s="8"/>
      <c r="G1823" s="8"/>
      <c r="H1823" s="8"/>
      <c r="I1823" s="8"/>
      <c r="J1823" s="8"/>
      <c r="K1823" s="8"/>
      <c r="L1823" s="8"/>
      <c r="M1823" s="8"/>
      <c r="N1823" s="8"/>
      <c r="O1823" s="8"/>
      <c r="P1823" s="8"/>
    </row>
    <row r="1824" spans="3:16" x14ac:dyDescent="0.35">
      <c r="C1824" s="8"/>
      <c r="D1824" s="8"/>
      <c r="E1824" s="8"/>
      <c r="F1824" s="8"/>
      <c r="G1824" s="8"/>
      <c r="H1824" s="8"/>
      <c r="I1824" s="8"/>
      <c r="J1824" s="8"/>
      <c r="K1824" s="8"/>
      <c r="L1824" s="8"/>
      <c r="M1824" s="8"/>
      <c r="N1824" s="8"/>
      <c r="O1824" s="8"/>
      <c r="P1824" s="8"/>
    </row>
    <row r="1825" spans="3:16" x14ac:dyDescent="0.35">
      <c r="C1825" s="8"/>
      <c r="D1825" s="8"/>
      <c r="E1825" s="8"/>
      <c r="F1825" s="8"/>
      <c r="G1825" s="8"/>
      <c r="H1825" s="8"/>
      <c r="I1825" s="8"/>
      <c r="J1825" s="8"/>
      <c r="K1825" s="8"/>
      <c r="L1825" s="8"/>
      <c r="M1825" s="8"/>
      <c r="N1825" s="8"/>
      <c r="O1825" s="8"/>
      <c r="P1825" s="8"/>
    </row>
    <row r="1826" spans="3:16" x14ac:dyDescent="0.35">
      <c r="C1826" s="8"/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8"/>
    </row>
    <row r="1827" spans="3:16" x14ac:dyDescent="0.35">
      <c r="C1827" s="8"/>
      <c r="D1827" s="8"/>
      <c r="E1827" s="8"/>
      <c r="F1827" s="8"/>
      <c r="G1827" s="8"/>
      <c r="H1827" s="8"/>
      <c r="I1827" s="8"/>
      <c r="J1827" s="8"/>
      <c r="K1827" s="8"/>
      <c r="L1827" s="8"/>
      <c r="M1827" s="8"/>
      <c r="N1827" s="8"/>
      <c r="O1827" s="8"/>
      <c r="P1827" s="8"/>
    </row>
    <row r="1828" spans="3:16" x14ac:dyDescent="0.35">
      <c r="C1828" s="8"/>
      <c r="D1828" s="8"/>
      <c r="E1828" s="8"/>
      <c r="F1828" s="8"/>
      <c r="G1828" s="8"/>
      <c r="H1828" s="8"/>
      <c r="I1828" s="8"/>
      <c r="J1828" s="8"/>
      <c r="K1828" s="8"/>
      <c r="L1828" s="8"/>
      <c r="M1828" s="8"/>
      <c r="N1828" s="8"/>
      <c r="O1828" s="8"/>
      <c r="P1828" s="8"/>
    </row>
    <row r="1829" spans="3:16" x14ac:dyDescent="0.35">
      <c r="C1829" s="8"/>
      <c r="D1829" s="8"/>
      <c r="E1829" s="8"/>
      <c r="F1829" s="8"/>
      <c r="G1829" s="8"/>
      <c r="H1829" s="8"/>
      <c r="I1829" s="8"/>
      <c r="J1829" s="8"/>
      <c r="K1829" s="8"/>
      <c r="L1829" s="8"/>
      <c r="M1829" s="8"/>
      <c r="N1829" s="8"/>
      <c r="O1829" s="8"/>
      <c r="P1829" s="8"/>
    </row>
    <row r="1830" spans="3:16" x14ac:dyDescent="0.35">
      <c r="C1830" s="8"/>
      <c r="D1830" s="8"/>
      <c r="E1830" s="8"/>
      <c r="F1830" s="8"/>
      <c r="G1830" s="8"/>
      <c r="H1830" s="8"/>
      <c r="I1830" s="8"/>
      <c r="J1830" s="8"/>
      <c r="K1830" s="8"/>
      <c r="L1830" s="8"/>
      <c r="M1830" s="8"/>
      <c r="N1830" s="8"/>
      <c r="O1830" s="8"/>
      <c r="P1830" s="8"/>
    </row>
    <row r="1831" spans="3:16" x14ac:dyDescent="0.35">
      <c r="C1831" s="8"/>
      <c r="D1831" s="8"/>
      <c r="E1831" s="8"/>
      <c r="F1831" s="8"/>
      <c r="G1831" s="8"/>
      <c r="H1831" s="8"/>
      <c r="I1831" s="8"/>
      <c r="J1831" s="8"/>
      <c r="K1831" s="8"/>
      <c r="L1831" s="8"/>
      <c r="M1831" s="8"/>
      <c r="N1831" s="8"/>
      <c r="O1831" s="8"/>
      <c r="P1831" s="8"/>
    </row>
    <row r="1832" spans="3:16" x14ac:dyDescent="0.35">
      <c r="C1832" s="8"/>
      <c r="D1832" s="8"/>
      <c r="E1832" s="8"/>
      <c r="F1832" s="8"/>
      <c r="G1832" s="8"/>
      <c r="H1832" s="8"/>
      <c r="I1832" s="8"/>
      <c r="J1832" s="8"/>
      <c r="K1832" s="8"/>
      <c r="L1832" s="8"/>
      <c r="M1832" s="8"/>
      <c r="N1832" s="8"/>
      <c r="O1832" s="8"/>
      <c r="P1832" s="8"/>
    </row>
    <row r="1833" spans="3:16" x14ac:dyDescent="0.35">
      <c r="C1833" s="8"/>
      <c r="D1833" s="8"/>
      <c r="E1833" s="8"/>
      <c r="F1833" s="8"/>
      <c r="G1833" s="8"/>
      <c r="H1833" s="8"/>
      <c r="I1833" s="8"/>
      <c r="J1833" s="8"/>
      <c r="K1833" s="8"/>
      <c r="L1833" s="8"/>
      <c r="M1833" s="8"/>
      <c r="N1833" s="8"/>
      <c r="O1833" s="8"/>
      <c r="P1833" s="8"/>
    </row>
    <row r="1834" spans="3:16" x14ac:dyDescent="0.35">
      <c r="C1834" s="8"/>
      <c r="D1834" s="8"/>
      <c r="E1834" s="8"/>
      <c r="F1834" s="8"/>
      <c r="G1834" s="8"/>
      <c r="H1834" s="8"/>
      <c r="I1834" s="8"/>
      <c r="J1834" s="8"/>
      <c r="K1834" s="8"/>
      <c r="L1834" s="8"/>
      <c r="M1834" s="8"/>
      <c r="N1834" s="8"/>
      <c r="O1834" s="8"/>
      <c r="P1834" s="8"/>
    </row>
    <row r="1835" spans="3:16" x14ac:dyDescent="0.35"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</row>
    <row r="1836" spans="3:16" x14ac:dyDescent="0.35">
      <c r="C1836" s="8"/>
      <c r="D1836" s="8"/>
      <c r="E1836" s="8"/>
      <c r="F1836" s="8"/>
      <c r="G1836" s="8"/>
      <c r="H1836" s="8"/>
      <c r="I1836" s="8"/>
      <c r="J1836" s="8"/>
      <c r="K1836" s="8"/>
      <c r="L1836" s="8"/>
      <c r="M1836" s="8"/>
      <c r="N1836" s="8"/>
      <c r="O1836" s="8"/>
      <c r="P1836" s="8"/>
    </row>
    <row r="1837" spans="3:16" x14ac:dyDescent="0.35">
      <c r="C1837" s="8"/>
      <c r="D1837" s="8"/>
      <c r="E1837" s="8"/>
      <c r="F1837" s="8"/>
      <c r="G1837" s="8"/>
      <c r="H1837" s="8"/>
      <c r="I1837" s="8"/>
      <c r="J1837" s="8"/>
      <c r="K1837" s="8"/>
      <c r="L1837" s="8"/>
      <c r="M1837" s="8"/>
      <c r="N1837" s="8"/>
      <c r="O1837" s="8"/>
      <c r="P1837" s="8"/>
    </row>
    <row r="1838" spans="3:16" x14ac:dyDescent="0.35">
      <c r="C1838" s="8"/>
      <c r="D1838" s="8"/>
      <c r="E1838" s="8"/>
      <c r="F1838" s="8"/>
      <c r="G1838" s="8"/>
      <c r="H1838" s="8"/>
      <c r="I1838" s="8"/>
      <c r="J1838" s="8"/>
      <c r="K1838" s="8"/>
      <c r="L1838" s="8"/>
      <c r="M1838" s="8"/>
      <c r="N1838" s="8"/>
      <c r="O1838" s="8"/>
      <c r="P1838" s="8"/>
    </row>
    <row r="1839" spans="3:16" x14ac:dyDescent="0.35">
      <c r="C1839" s="8"/>
      <c r="D1839" s="8"/>
      <c r="E1839" s="8"/>
      <c r="F1839" s="8"/>
      <c r="G1839" s="8"/>
      <c r="H1839" s="8"/>
      <c r="I1839" s="8"/>
      <c r="J1839" s="8"/>
      <c r="K1839" s="8"/>
      <c r="L1839" s="8"/>
      <c r="M1839" s="8"/>
      <c r="N1839" s="8"/>
      <c r="O1839" s="8"/>
      <c r="P1839" s="8"/>
    </row>
    <row r="1840" spans="3:16" x14ac:dyDescent="0.35">
      <c r="C1840" s="8"/>
      <c r="D1840" s="8"/>
      <c r="E1840" s="8"/>
      <c r="F1840" s="8"/>
      <c r="G1840" s="8"/>
      <c r="H1840" s="8"/>
      <c r="I1840" s="8"/>
      <c r="J1840" s="8"/>
      <c r="K1840" s="8"/>
      <c r="L1840" s="8"/>
      <c r="M1840" s="8"/>
      <c r="N1840" s="8"/>
      <c r="O1840" s="8"/>
      <c r="P1840" s="8"/>
    </row>
    <row r="1841" spans="3:16" x14ac:dyDescent="0.35">
      <c r="C1841" s="8"/>
      <c r="D1841" s="8"/>
      <c r="E1841" s="8"/>
      <c r="F1841" s="8"/>
      <c r="G1841" s="8"/>
      <c r="H1841" s="8"/>
      <c r="I1841" s="8"/>
      <c r="J1841" s="8"/>
      <c r="K1841" s="8"/>
      <c r="L1841" s="8"/>
      <c r="M1841" s="8"/>
      <c r="N1841" s="8"/>
      <c r="O1841" s="8"/>
      <c r="P1841" s="8"/>
    </row>
    <row r="1842" spans="3:16" x14ac:dyDescent="0.35"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8"/>
    </row>
    <row r="1843" spans="3:16" x14ac:dyDescent="0.35">
      <c r="C1843" s="8"/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</row>
    <row r="1844" spans="3:16" x14ac:dyDescent="0.35">
      <c r="C1844" s="8"/>
      <c r="D1844" s="8"/>
      <c r="E1844" s="8"/>
      <c r="F1844" s="8"/>
      <c r="G1844" s="8"/>
      <c r="H1844" s="8"/>
      <c r="I1844" s="8"/>
      <c r="J1844" s="8"/>
      <c r="K1844" s="8"/>
      <c r="L1844" s="8"/>
      <c r="M1844" s="8"/>
      <c r="N1844" s="8"/>
      <c r="O1844" s="8"/>
      <c r="P1844" s="8"/>
    </row>
    <row r="1845" spans="3:16" x14ac:dyDescent="0.35">
      <c r="C1845" s="8"/>
      <c r="D1845" s="8"/>
      <c r="E1845" s="8"/>
      <c r="F1845" s="8"/>
      <c r="G1845" s="8"/>
      <c r="H1845" s="8"/>
      <c r="I1845" s="8"/>
      <c r="J1845" s="8"/>
      <c r="K1845" s="8"/>
      <c r="L1845" s="8"/>
      <c r="M1845" s="8"/>
      <c r="N1845" s="8"/>
      <c r="O1845" s="8"/>
      <c r="P1845" s="8"/>
    </row>
    <row r="1846" spans="3:16" x14ac:dyDescent="0.35">
      <c r="C1846" s="8"/>
      <c r="D1846" s="8"/>
      <c r="E1846" s="8"/>
      <c r="F1846" s="8"/>
      <c r="G1846" s="8"/>
      <c r="H1846" s="8"/>
      <c r="I1846" s="8"/>
      <c r="J1846" s="8"/>
      <c r="K1846" s="8"/>
      <c r="L1846" s="8"/>
      <c r="M1846" s="8"/>
      <c r="N1846" s="8"/>
      <c r="O1846" s="8"/>
      <c r="P1846" s="8"/>
    </row>
    <row r="1847" spans="3:16" x14ac:dyDescent="0.35">
      <c r="C1847" s="8"/>
      <c r="D1847" s="8"/>
      <c r="E1847" s="8"/>
      <c r="F1847" s="8"/>
      <c r="G1847" s="8"/>
      <c r="H1847" s="8"/>
      <c r="I1847" s="8"/>
      <c r="J1847" s="8"/>
      <c r="K1847" s="8"/>
      <c r="L1847" s="8"/>
      <c r="M1847" s="8"/>
      <c r="N1847" s="8"/>
      <c r="O1847" s="8"/>
      <c r="P1847" s="8"/>
    </row>
    <row r="1848" spans="3:16" x14ac:dyDescent="0.35">
      <c r="C1848" s="8"/>
      <c r="D1848" s="8"/>
      <c r="E1848" s="8"/>
      <c r="F1848" s="8"/>
      <c r="G1848" s="8"/>
      <c r="H1848" s="8"/>
      <c r="I1848" s="8"/>
      <c r="J1848" s="8"/>
      <c r="K1848" s="8"/>
      <c r="L1848" s="8"/>
      <c r="M1848" s="8"/>
      <c r="N1848" s="8"/>
      <c r="O1848" s="8"/>
      <c r="P1848" s="8"/>
    </row>
    <row r="1849" spans="3:16" x14ac:dyDescent="0.35">
      <c r="C1849" s="8"/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</row>
    <row r="1850" spans="3:16" x14ac:dyDescent="0.35">
      <c r="C1850" s="8"/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8"/>
    </row>
    <row r="1851" spans="3:16" x14ac:dyDescent="0.35">
      <c r="C1851" s="8"/>
      <c r="D1851" s="8"/>
      <c r="E1851" s="8"/>
      <c r="F1851" s="8"/>
      <c r="G1851" s="8"/>
      <c r="H1851" s="8"/>
      <c r="I1851" s="8"/>
      <c r="J1851" s="8"/>
      <c r="K1851" s="8"/>
      <c r="L1851" s="8"/>
      <c r="M1851" s="8"/>
      <c r="N1851" s="8"/>
      <c r="O1851" s="8"/>
      <c r="P1851" s="8"/>
    </row>
    <row r="1852" spans="3:16" x14ac:dyDescent="0.35">
      <c r="C1852" s="8"/>
      <c r="D1852" s="8"/>
      <c r="E1852" s="8"/>
      <c r="F1852" s="8"/>
      <c r="G1852" s="8"/>
      <c r="H1852" s="8"/>
      <c r="I1852" s="8"/>
      <c r="J1852" s="8"/>
      <c r="K1852" s="8"/>
      <c r="L1852" s="8"/>
      <c r="M1852" s="8"/>
      <c r="N1852" s="8"/>
      <c r="O1852" s="8"/>
      <c r="P1852" s="8"/>
    </row>
    <row r="1853" spans="3:16" x14ac:dyDescent="0.35"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</row>
    <row r="1854" spans="3:16" x14ac:dyDescent="0.35">
      <c r="C1854" s="8"/>
      <c r="D1854" s="8"/>
      <c r="E1854" s="8"/>
      <c r="F1854" s="8"/>
      <c r="G1854" s="8"/>
      <c r="H1854" s="8"/>
      <c r="I1854" s="8"/>
      <c r="J1854" s="8"/>
      <c r="K1854" s="8"/>
      <c r="L1854" s="8"/>
      <c r="M1854" s="8"/>
      <c r="N1854" s="8"/>
      <c r="O1854" s="8"/>
      <c r="P1854" s="8"/>
    </row>
    <row r="1855" spans="3:16" x14ac:dyDescent="0.35">
      <c r="C1855" s="8"/>
      <c r="D1855" s="8"/>
      <c r="E1855" s="8"/>
      <c r="F1855" s="8"/>
      <c r="G1855" s="8"/>
      <c r="H1855" s="8"/>
      <c r="I1855" s="8"/>
      <c r="J1855" s="8"/>
      <c r="K1855" s="8"/>
      <c r="L1855" s="8"/>
      <c r="M1855" s="8"/>
      <c r="N1855" s="8"/>
      <c r="O1855" s="8"/>
      <c r="P1855" s="8"/>
    </row>
    <row r="1856" spans="3:16" x14ac:dyDescent="0.35">
      <c r="C1856" s="8"/>
      <c r="D1856" s="8"/>
      <c r="E1856" s="8"/>
      <c r="F1856" s="8"/>
      <c r="G1856" s="8"/>
      <c r="H1856" s="8"/>
      <c r="I1856" s="8"/>
      <c r="J1856" s="8"/>
      <c r="K1856" s="8"/>
      <c r="L1856" s="8"/>
      <c r="M1856" s="8"/>
      <c r="N1856" s="8"/>
      <c r="O1856" s="8"/>
      <c r="P1856" s="8"/>
    </row>
    <row r="1857" spans="3:16" x14ac:dyDescent="0.35">
      <c r="C1857" s="8"/>
      <c r="D1857" s="8"/>
      <c r="E1857" s="8"/>
      <c r="F1857" s="8"/>
      <c r="G1857" s="8"/>
      <c r="H1857" s="8"/>
      <c r="I1857" s="8"/>
      <c r="J1857" s="8"/>
      <c r="K1857" s="8"/>
      <c r="L1857" s="8"/>
      <c r="M1857" s="8"/>
      <c r="N1857" s="8"/>
      <c r="O1857" s="8"/>
      <c r="P1857" s="8"/>
    </row>
    <row r="1858" spans="3:16" x14ac:dyDescent="0.35">
      <c r="C1858" s="8"/>
      <c r="D1858" s="8"/>
      <c r="E1858" s="8"/>
      <c r="F1858" s="8"/>
      <c r="G1858" s="8"/>
      <c r="H1858" s="8"/>
      <c r="I1858" s="8"/>
      <c r="J1858" s="8"/>
      <c r="K1858" s="8"/>
      <c r="L1858" s="8"/>
      <c r="M1858" s="8"/>
      <c r="N1858" s="8"/>
      <c r="O1858" s="8"/>
      <c r="P1858" s="8"/>
    </row>
    <row r="1859" spans="3:16" x14ac:dyDescent="0.35">
      <c r="C1859" s="8"/>
      <c r="D1859" s="8"/>
      <c r="E1859" s="8"/>
      <c r="F1859" s="8"/>
      <c r="G1859" s="8"/>
      <c r="H1859" s="8"/>
      <c r="I1859" s="8"/>
      <c r="J1859" s="8"/>
      <c r="K1859" s="8"/>
      <c r="L1859" s="8"/>
      <c r="M1859" s="8"/>
      <c r="N1859" s="8"/>
      <c r="O1859" s="8"/>
      <c r="P1859" s="8"/>
    </row>
    <row r="1860" spans="3:16" x14ac:dyDescent="0.35">
      <c r="C1860" s="8"/>
      <c r="D1860" s="8"/>
      <c r="E1860" s="8"/>
      <c r="F1860" s="8"/>
      <c r="G1860" s="8"/>
      <c r="H1860" s="8"/>
      <c r="I1860" s="8"/>
      <c r="J1860" s="8"/>
      <c r="K1860" s="8"/>
      <c r="L1860" s="8"/>
      <c r="M1860" s="8"/>
      <c r="N1860" s="8"/>
      <c r="O1860" s="8"/>
      <c r="P1860" s="8"/>
    </row>
    <row r="1861" spans="3:16" x14ac:dyDescent="0.35">
      <c r="C1861" s="8"/>
      <c r="D1861" s="8"/>
      <c r="E1861" s="8"/>
      <c r="F1861" s="8"/>
      <c r="G1861" s="8"/>
      <c r="H1861" s="8"/>
      <c r="I1861" s="8"/>
      <c r="J1861" s="8"/>
      <c r="K1861" s="8"/>
      <c r="L1861" s="8"/>
      <c r="M1861" s="8"/>
      <c r="N1861" s="8"/>
      <c r="O1861" s="8"/>
      <c r="P1861" s="8"/>
    </row>
    <row r="1862" spans="3:16" x14ac:dyDescent="0.35">
      <c r="C1862" s="8"/>
      <c r="D1862" s="8"/>
      <c r="E1862" s="8"/>
      <c r="F1862" s="8"/>
      <c r="G1862" s="8"/>
      <c r="H1862" s="8"/>
      <c r="I1862" s="8"/>
      <c r="J1862" s="8"/>
      <c r="K1862" s="8"/>
      <c r="L1862" s="8"/>
      <c r="M1862" s="8"/>
      <c r="N1862" s="8"/>
      <c r="O1862" s="8"/>
      <c r="P1862" s="8"/>
    </row>
    <row r="1863" spans="3:16" x14ac:dyDescent="0.35">
      <c r="C1863" s="8"/>
      <c r="D1863" s="8"/>
      <c r="E1863" s="8"/>
      <c r="F1863" s="8"/>
      <c r="G1863" s="8"/>
      <c r="H1863" s="8"/>
      <c r="I1863" s="8"/>
      <c r="J1863" s="8"/>
      <c r="K1863" s="8"/>
      <c r="L1863" s="8"/>
      <c r="M1863" s="8"/>
      <c r="N1863" s="8"/>
      <c r="O1863" s="8"/>
      <c r="P1863" s="8"/>
    </row>
    <row r="1864" spans="3:16" x14ac:dyDescent="0.35">
      <c r="C1864" s="8"/>
      <c r="D1864" s="8"/>
      <c r="E1864" s="8"/>
      <c r="F1864" s="8"/>
      <c r="G1864" s="8"/>
      <c r="H1864" s="8"/>
      <c r="I1864" s="8"/>
      <c r="J1864" s="8"/>
      <c r="K1864" s="8"/>
      <c r="L1864" s="8"/>
      <c r="M1864" s="8"/>
      <c r="N1864" s="8"/>
      <c r="O1864" s="8"/>
      <c r="P1864" s="8"/>
    </row>
    <row r="1865" spans="3:16" x14ac:dyDescent="0.35">
      <c r="C1865" s="8"/>
      <c r="D1865" s="8"/>
      <c r="E1865" s="8"/>
      <c r="F1865" s="8"/>
      <c r="G1865" s="8"/>
      <c r="H1865" s="8"/>
      <c r="I1865" s="8"/>
      <c r="J1865" s="8"/>
      <c r="K1865" s="8"/>
      <c r="L1865" s="8"/>
      <c r="M1865" s="8"/>
      <c r="N1865" s="8"/>
      <c r="O1865" s="8"/>
      <c r="P1865" s="8"/>
    </row>
    <row r="1866" spans="3:16" x14ac:dyDescent="0.35">
      <c r="C1866" s="8"/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8"/>
    </row>
    <row r="1867" spans="3:16" x14ac:dyDescent="0.35">
      <c r="C1867" s="8"/>
      <c r="D1867" s="8"/>
      <c r="E1867" s="8"/>
      <c r="F1867" s="8"/>
      <c r="G1867" s="8"/>
      <c r="H1867" s="8"/>
      <c r="I1867" s="8"/>
      <c r="J1867" s="8"/>
      <c r="K1867" s="8"/>
      <c r="L1867" s="8"/>
      <c r="M1867" s="8"/>
      <c r="N1867" s="8"/>
      <c r="O1867" s="8"/>
      <c r="P1867" s="8"/>
    </row>
    <row r="1868" spans="3:16" x14ac:dyDescent="0.35">
      <c r="C1868" s="8"/>
      <c r="D1868" s="8"/>
      <c r="E1868" s="8"/>
      <c r="F1868" s="8"/>
      <c r="G1868" s="8"/>
      <c r="H1868" s="8"/>
      <c r="I1868" s="8"/>
      <c r="J1868" s="8"/>
      <c r="K1868" s="8"/>
      <c r="L1868" s="8"/>
      <c r="M1868" s="8"/>
      <c r="N1868" s="8"/>
      <c r="O1868" s="8"/>
      <c r="P1868" s="8"/>
    </row>
    <row r="1869" spans="3:16" x14ac:dyDescent="0.35">
      <c r="C1869" s="8"/>
      <c r="D1869" s="8"/>
      <c r="E1869" s="8"/>
      <c r="F1869" s="8"/>
      <c r="G1869" s="8"/>
      <c r="H1869" s="8"/>
      <c r="I1869" s="8"/>
      <c r="J1869" s="8"/>
      <c r="K1869" s="8"/>
      <c r="L1869" s="8"/>
      <c r="M1869" s="8"/>
      <c r="N1869" s="8"/>
      <c r="O1869" s="8"/>
      <c r="P1869" s="8"/>
    </row>
    <row r="1870" spans="3:16" x14ac:dyDescent="0.35">
      <c r="C1870" s="8"/>
      <c r="D1870" s="8"/>
      <c r="E1870" s="8"/>
      <c r="F1870" s="8"/>
      <c r="G1870" s="8"/>
      <c r="H1870" s="8"/>
      <c r="I1870" s="8"/>
      <c r="J1870" s="8"/>
      <c r="K1870" s="8"/>
      <c r="L1870" s="8"/>
      <c r="M1870" s="8"/>
      <c r="N1870" s="8"/>
      <c r="O1870" s="8"/>
      <c r="P1870" s="8"/>
    </row>
    <row r="1871" spans="3:16" x14ac:dyDescent="0.35"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</row>
    <row r="1872" spans="3:16" x14ac:dyDescent="0.35">
      <c r="C1872" s="8"/>
      <c r="D1872" s="8"/>
      <c r="E1872" s="8"/>
      <c r="F1872" s="8"/>
      <c r="G1872" s="8"/>
      <c r="H1872" s="8"/>
      <c r="I1872" s="8"/>
      <c r="J1872" s="8"/>
      <c r="K1872" s="8"/>
      <c r="L1872" s="8"/>
      <c r="M1872" s="8"/>
      <c r="N1872" s="8"/>
      <c r="O1872" s="8"/>
      <c r="P1872" s="8"/>
    </row>
    <row r="1873" spans="3:16" x14ac:dyDescent="0.35">
      <c r="C1873" s="8"/>
      <c r="D1873" s="8"/>
      <c r="E1873" s="8"/>
      <c r="F1873" s="8"/>
      <c r="G1873" s="8"/>
      <c r="H1873" s="8"/>
      <c r="I1873" s="8"/>
      <c r="J1873" s="8"/>
      <c r="K1873" s="8"/>
      <c r="L1873" s="8"/>
      <c r="M1873" s="8"/>
      <c r="N1873" s="8"/>
      <c r="O1873" s="8"/>
      <c r="P1873" s="8"/>
    </row>
    <row r="1874" spans="3:16" x14ac:dyDescent="0.35">
      <c r="C1874" s="8"/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8"/>
    </row>
    <row r="1875" spans="3:16" x14ac:dyDescent="0.35">
      <c r="C1875" s="8"/>
      <c r="D1875" s="8"/>
      <c r="E1875" s="8"/>
      <c r="F1875" s="8"/>
      <c r="G1875" s="8"/>
      <c r="H1875" s="8"/>
      <c r="I1875" s="8"/>
      <c r="J1875" s="8"/>
      <c r="K1875" s="8"/>
      <c r="L1875" s="8"/>
      <c r="M1875" s="8"/>
      <c r="N1875" s="8"/>
      <c r="O1875" s="8"/>
      <c r="P1875" s="8"/>
    </row>
    <row r="1876" spans="3:16" x14ac:dyDescent="0.35">
      <c r="C1876" s="8"/>
      <c r="D1876" s="8"/>
      <c r="E1876" s="8"/>
      <c r="F1876" s="8"/>
      <c r="G1876" s="8"/>
      <c r="H1876" s="8"/>
      <c r="I1876" s="8"/>
      <c r="J1876" s="8"/>
      <c r="K1876" s="8"/>
      <c r="L1876" s="8"/>
      <c r="M1876" s="8"/>
      <c r="N1876" s="8"/>
      <c r="O1876" s="8"/>
      <c r="P1876" s="8"/>
    </row>
    <row r="1877" spans="3:16" x14ac:dyDescent="0.35"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</row>
    <row r="1878" spans="3:16" x14ac:dyDescent="0.35">
      <c r="C1878" s="8"/>
      <c r="D1878" s="8"/>
      <c r="E1878" s="8"/>
      <c r="F1878" s="8"/>
      <c r="G1878" s="8"/>
      <c r="H1878" s="8"/>
      <c r="I1878" s="8"/>
      <c r="J1878" s="8"/>
      <c r="K1878" s="8"/>
      <c r="L1878" s="8"/>
      <c r="M1878" s="8"/>
      <c r="N1878" s="8"/>
      <c r="O1878" s="8"/>
      <c r="P1878" s="8"/>
    </row>
    <row r="1879" spans="3:16" x14ac:dyDescent="0.35">
      <c r="C1879" s="8"/>
      <c r="D1879" s="8"/>
      <c r="E1879" s="8"/>
      <c r="F1879" s="8"/>
      <c r="G1879" s="8"/>
      <c r="H1879" s="8"/>
      <c r="I1879" s="8"/>
      <c r="J1879" s="8"/>
      <c r="K1879" s="8"/>
      <c r="L1879" s="8"/>
      <c r="M1879" s="8"/>
      <c r="N1879" s="8"/>
      <c r="O1879" s="8"/>
      <c r="P1879" s="8"/>
    </row>
    <row r="1880" spans="3:16" x14ac:dyDescent="0.35">
      <c r="C1880" s="8"/>
      <c r="D1880" s="8"/>
      <c r="E1880" s="8"/>
      <c r="F1880" s="8"/>
      <c r="G1880" s="8"/>
      <c r="H1880" s="8"/>
      <c r="I1880" s="8"/>
      <c r="J1880" s="8"/>
      <c r="K1880" s="8"/>
      <c r="L1880" s="8"/>
      <c r="M1880" s="8"/>
      <c r="N1880" s="8"/>
      <c r="O1880" s="8"/>
      <c r="P1880" s="8"/>
    </row>
    <row r="1881" spans="3:16" x14ac:dyDescent="0.35">
      <c r="C1881" s="8"/>
      <c r="D1881" s="8"/>
      <c r="E1881" s="8"/>
      <c r="F1881" s="8"/>
      <c r="G1881" s="8"/>
      <c r="H1881" s="8"/>
      <c r="I1881" s="8"/>
      <c r="J1881" s="8"/>
      <c r="K1881" s="8"/>
      <c r="L1881" s="8"/>
      <c r="M1881" s="8"/>
      <c r="N1881" s="8"/>
      <c r="O1881" s="8"/>
      <c r="P1881" s="8"/>
    </row>
    <row r="1882" spans="3:16" x14ac:dyDescent="0.35">
      <c r="C1882" s="8"/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</row>
    <row r="1883" spans="3:16" x14ac:dyDescent="0.35">
      <c r="C1883" s="8"/>
      <c r="D1883" s="8"/>
      <c r="E1883" s="8"/>
      <c r="F1883" s="8"/>
      <c r="G1883" s="8"/>
      <c r="H1883" s="8"/>
      <c r="I1883" s="8"/>
      <c r="J1883" s="8"/>
      <c r="K1883" s="8"/>
      <c r="L1883" s="8"/>
      <c r="M1883" s="8"/>
      <c r="N1883" s="8"/>
      <c r="O1883" s="8"/>
      <c r="P1883" s="8"/>
    </row>
    <row r="1884" spans="3:16" x14ac:dyDescent="0.35">
      <c r="C1884" s="8"/>
      <c r="D1884" s="8"/>
      <c r="E1884" s="8"/>
      <c r="F1884" s="8"/>
      <c r="G1884" s="8"/>
      <c r="H1884" s="8"/>
      <c r="I1884" s="8"/>
      <c r="J1884" s="8"/>
      <c r="K1884" s="8"/>
      <c r="L1884" s="8"/>
      <c r="M1884" s="8"/>
      <c r="N1884" s="8"/>
      <c r="O1884" s="8"/>
      <c r="P1884" s="8"/>
    </row>
    <row r="1885" spans="3:16" x14ac:dyDescent="0.35">
      <c r="C1885" s="8"/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</row>
    <row r="1886" spans="3:16" x14ac:dyDescent="0.35">
      <c r="C1886" s="8"/>
      <c r="D1886" s="8"/>
      <c r="E1886" s="8"/>
      <c r="F1886" s="8"/>
      <c r="G1886" s="8"/>
      <c r="H1886" s="8"/>
      <c r="I1886" s="8"/>
      <c r="J1886" s="8"/>
      <c r="K1886" s="8"/>
      <c r="L1886" s="8"/>
      <c r="M1886" s="8"/>
      <c r="N1886" s="8"/>
      <c r="O1886" s="8"/>
      <c r="P1886" s="8"/>
    </row>
    <row r="1887" spans="3:16" x14ac:dyDescent="0.35">
      <c r="C1887" s="8"/>
      <c r="D1887" s="8"/>
      <c r="E1887" s="8"/>
      <c r="F1887" s="8"/>
      <c r="G1887" s="8"/>
      <c r="H1887" s="8"/>
      <c r="I1887" s="8"/>
      <c r="J1887" s="8"/>
      <c r="K1887" s="8"/>
      <c r="L1887" s="8"/>
      <c r="M1887" s="8"/>
      <c r="N1887" s="8"/>
      <c r="O1887" s="8"/>
      <c r="P1887" s="8"/>
    </row>
    <row r="1888" spans="3:16" x14ac:dyDescent="0.35">
      <c r="C1888" s="8"/>
      <c r="D1888" s="8"/>
      <c r="E1888" s="8"/>
      <c r="F1888" s="8"/>
      <c r="G1888" s="8"/>
      <c r="H1888" s="8"/>
      <c r="I1888" s="8"/>
      <c r="J1888" s="8"/>
      <c r="K1888" s="8"/>
      <c r="L1888" s="8"/>
      <c r="M1888" s="8"/>
      <c r="N1888" s="8"/>
      <c r="O1888" s="8"/>
      <c r="P1888" s="8"/>
    </row>
    <row r="1889" spans="3:16" x14ac:dyDescent="0.35"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</row>
    <row r="1890" spans="3:16" x14ac:dyDescent="0.35">
      <c r="C1890" s="8"/>
      <c r="D1890" s="8"/>
      <c r="E1890" s="8"/>
      <c r="F1890" s="8"/>
      <c r="G1890" s="8"/>
      <c r="H1890" s="8"/>
      <c r="I1890" s="8"/>
      <c r="J1890" s="8"/>
      <c r="K1890" s="8"/>
      <c r="L1890" s="8"/>
      <c r="M1890" s="8"/>
      <c r="N1890" s="8"/>
      <c r="O1890" s="8"/>
      <c r="P1890" s="8"/>
    </row>
    <row r="1891" spans="3:16" x14ac:dyDescent="0.35">
      <c r="C1891" s="8"/>
      <c r="D1891" s="8"/>
      <c r="E1891" s="8"/>
      <c r="F1891" s="8"/>
      <c r="G1891" s="8"/>
      <c r="H1891" s="8"/>
      <c r="I1891" s="8"/>
      <c r="J1891" s="8"/>
      <c r="K1891" s="8"/>
      <c r="L1891" s="8"/>
      <c r="M1891" s="8"/>
      <c r="N1891" s="8"/>
      <c r="O1891" s="8"/>
      <c r="P1891" s="8"/>
    </row>
    <row r="1892" spans="3:16" x14ac:dyDescent="0.35">
      <c r="C1892" s="8"/>
      <c r="D1892" s="8"/>
      <c r="E1892" s="8"/>
      <c r="F1892" s="8"/>
      <c r="G1892" s="8"/>
      <c r="H1892" s="8"/>
      <c r="I1892" s="8"/>
      <c r="J1892" s="8"/>
      <c r="K1892" s="8"/>
      <c r="L1892" s="8"/>
      <c r="M1892" s="8"/>
      <c r="N1892" s="8"/>
      <c r="O1892" s="8"/>
      <c r="P1892" s="8"/>
    </row>
    <row r="1893" spans="3:16" x14ac:dyDescent="0.35">
      <c r="C1893" s="8"/>
      <c r="D1893" s="8"/>
      <c r="E1893" s="8"/>
      <c r="F1893" s="8"/>
      <c r="G1893" s="8"/>
      <c r="H1893" s="8"/>
      <c r="I1893" s="8"/>
      <c r="J1893" s="8"/>
      <c r="K1893" s="8"/>
      <c r="L1893" s="8"/>
      <c r="M1893" s="8"/>
      <c r="N1893" s="8"/>
      <c r="O1893" s="8"/>
      <c r="P1893" s="8"/>
    </row>
    <row r="1894" spans="3:16" x14ac:dyDescent="0.35">
      <c r="C1894" s="8"/>
      <c r="D1894" s="8"/>
      <c r="E1894" s="8"/>
      <c r="F1894" s="8"/>
      <c r="G1894" s="8"/>
      <c r="H1894" s="8"/>
      <c r="I1894" s="8"/>
      <c r="J1894" s="8"/>
      <c r="K1894" s="8"/>
      <c r="L1894" s="8"/>
      <c r="M1894" s="8"/>
      <c r="N1894" s="8"/>
      <c r="O1894" s="8"/>
      <c r="P1894" s="8"/>
    </row>
    <row r="1895" spans="3:16" x14ac:dyDescent="0.35">
      <c r="C1895" s="8"/>
      <c r="D1895" s="8"/>
      <c r="E1895" s="8"/>
      <c r="F1895" s="8"/>
      <c r="G1895" s="8"/>
      <c r="H1895" s="8"/>
      <c r="I1895" s="8"/>
      <c r="J1895" s="8"/>
      <c r="K1895" s="8"/>
      <c r="L1895" s="8"/>
      <c r="M1895" s="8"/>
      <c r="N1895" s="8"/>
      <c r="O1895" s="8"/>
      <c r="P1895" s="8"/>
    </row>
    <row r="1896" spans="3:16" x14ac:dyDescent="0.35">
      <c r="C1896" s="8"/>
      <c r="D1896" s="8"/>
      <c r="E1896" s="8"/>
      <c r="F1896" s="8"/>
      <c r="G1896" s="8"/>
      <c r="H1896" s="8"/>
      <c r="I1896" s="8"/>
      <c r="J1896" s="8"/>
      <c r="K1896" s="8"/>
      <c r="L1896" s="8"/>
      <c r="M1896" s="8"/>
      <c r="N1896" s="8"/>
      <c r="O1896" s="8"/>
      <c r="P1896" s="8"/>
    </row>
    <row r="1897" spans="3:16" x14ac:dyDescent="0.35">
      <c r="C1897" s="8"/>
      <c r="D1897" s="8"/>
      <c r="E1897" s="8"/>
      <c r="F1897" s="8"/>
      <c r="G1897" s="8"/>
      <c r="H1897" s="8"/>
      <c r="I1897" s="8"/>
      <c r="J1897" s="8"/>
      <c r="K1897" s="8"/>
      <c r="L1897" s="8"/>
      <c r="M1897" s="8"/>
      <c r="N1897" s="8"/>
      <c r="O1897" s="8"/>
      <c r="P1897" s="8"/>
    </row>
    <row r="1898" spans="3:16" x14ac:dyDescent="0.35">
      <c r="C1898" s="8"/>
      <c r="D1898" s="8"/>
      <c r="E1898" s="8"/>
      <c r="F1898" s="8"/>
      <c r="G1898" s="8"/>
      <c r="H1898" s="8"/>
      <c r="I1898" s="8"/>
      <c r="J1898" s="8"/>
      <c r="K1898" s="8"/>
      <c r="L1898" s="8"/>
      <c r="M1898" s="8"/>
      <c r="N1898" s="8"/>
      <c r="O1898" s="8"/>
      <c r="P1898" s="8"/>
    </row>
    <row r="1899" spans="3:16" x14ac:dyDescent="0.35">
      <c r="C1899" s="8"/>
      <c r="D1899" s="8"/>
      <c r="E1899" s="8"/>
      <c r="F1899" s="8"/>
      <c r="G1899" s="8"/>
      <c r="H1899" s="8"/>
      <c r="I1899" s="8"/>
      <c r="J1899" s="8"/>
      <c r="K1899" s="8"/>
      <c r="L1899" s="8"/>
      <c r="M1899" s="8"/>
      <c r="N1899" s="8"/>
      <c r="O1899" s="8"/>
      <c r="P1899" s="8"/>
    </row>
    <row r="1900" spans="3:16" x14ac:dyDescent="0.35">
      <c r="C1900" s="8"/>
      <c r="D1900" s="8"/>
      <c r="E1900" s="8"/>
      <c r="F1900" s="8"/>
      <c r="G1900" s="8"/>
      <c r="H1900" s="8"/>
      <c r="I1900" s="8"/>
      <c r="J1900" s="8"/>
      <c r="K1900" s="8"/>
      <c r="L1900" s="8"/>
      <c r="M1900" s="8"/>
      <c r="N1900" s="8"/>
      <c r="O1900" s="8"/>
      <c r="P1900" s="8"/>
    </row>
    <row r="1901" spans="3:16" x14ac:dyDescent="0.35">
      <c r="C1901" s="8"/>
      <c r="D1901" s="8"/>
      <c r="E1901" s="8"/>
      <c r="F1901" s="8"/>
      <c r="G1901" s="8"/>
      <c r="H1901" s="8"/>
      <c r="I1901" s="8"/>
      <c r="J1901" s="8"/>
      <c r="K1901" s="8"/>
      <c r="L1901" s="8"/>
      <c r="M1901" s="8"/>
      <c r="N1901" s="8"/>
      <c r="O1901" s="8"/>
      <c r="P1901" s="8"/>
    </row>
    <row r="1902" spans="3:16" x14ac:dyDescent="0.35">
      <c r="C1902" s="8"/>
      <c r="D1902" s="8"/>
      <c r="E1902" s="8"/>
      <c r="F1902" s="8"/>
      <c r="G1902" s="8"/>
      <c r="H1902" s="8"/>
      <c r="I1902" s="8"/>
      <c r="J1902" s="8"/>
      <c r="K1902" s="8"/>
      <c r="L1902" s="8"/>
      <c r="M1902" s="8"/>
      <c r="N1902" s="8"/>
      <c r="O1902" s="8"/>
      <c r="P1902" s="8"/>
    </row>
    <row r="1903" spans="3:16" x14ac:dyDescent="0.35">
      <c r="C1903" s="8"/>
      <c r="D1903" s="8"/>
      <c r="E1903" s="8"/>
      <c r="F1903" s="8"/>
      <c r="G1903" s="8"/>
      <c r="H1903" s="8"/>
      <c r="I1903" s="8"/>
      <c r="J1903" s="8"/>
      <c r="K1903" s="8"/>
      <c r="L1903" s="8"/>
      <c r="M1903" s="8"/>
      <c r="N1903" s="8"/>
      <c r="O1903" s="8"/>
      <c r="P1903" s="8"/>
    </row>
    <row r="1904" spans="3:16" x14ac:dyDescent="0.35">
      <c r="C1904" s="8"/>
      <c r="D1904" s="8"/>
      <c r="E1904" s="8"/>
      <c r="F1904" s="8"/>
      <c r="G1904" s="8"/>
      <c r="H1904" s="8"/>
      <c r="I1904" s="8"/>
      <c r="J1904" s="8"/>
      <c r="K1904" s="8"/>
      <c r="L1904" s="8"/>
      <c r="M1904" s="8"/>
      <c r="N1904" s="8"/>
      <c r="O1904" s="8"/>
      <c r="P1904" s="8"/>
    </row>
    <row r="1905" spans="3:16" x14ac:dyDescent="0.35">
      <c r="C1905" s="8"/>
      <c r="D1905" s="8"/>
      <c r="E1905" s="8"/>
      <c r="F1905" s="8"/>
      <c r="G1905" s="8"/>
      <c r="H1905" s="8"/>
      <c r="I1905" s="8"/>
      <c r="J1905" s="8"/>
      <c r="K1905" s="8"/>
      <c r="L1905" s="8"/>
      <c r="M1905" s="8"/>
      <c r="N1905" s="8"/>
      <c r="O1905" s="8"/>
      <c r="P1905" s="8"/>
    </row>
    <row r="1906" spans="3:16" x14ac:dyDescent="0.35">
      <c r="C1906" s="8"/>
      <c r="D1906" s="8"/>
      <c r="E1906" s="8"/>
      <c r="F1906" s="8"/>
      <c r="G1906" s="8"/>
      <c r="H1906" s="8"/>
      <c r="I1906" s="8"/>
      <c r="J1906" s="8"/>
      <c r="K1906" s="8"/>
      <c r="L1906" s="8"/>
      <c r="M1906" s="8"/>
      <c r="N1906" s="8"/>
      <c r="O1906" s="8"/>
      <c r="P1906" s="8"/>
    </row>
    <row r="1907" spans="3:16" x14ac:dyDescent="0.35"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</row>
    <row r="1908" spans="3:16" x14ac:dyDescent="0.35">
      <c r="C1908" s="8"/>
      <c r="D1908" s="8"/>
      <c r="E1908" s="8"/>
      <c r="F1908" s="8"/>
      <c r="G1908" s="8"/>
      <c r="H1908" s="8"/>
      <c r="I1908" s="8"/>
      <c r="J1908" s="8"/>
      <c r="K1908" s="8"/>
      <c r="L1908" s="8"/>
      <c r="M1908" s="8"/>
      <c r="N1908" s="8"/>
      <c r="O1908" s="8"/>
      <c r="P1908" s="8"/>
    </row>
    <row r="1909" spans="3:16" x14ac:dyDescent="0.35">
      <c r="C1909" s="8"/>
      <c r="D1909" s="8"/>
      <c r="E1909" s="8"/>
      <c r="F1909" s="8"/>
      <c r="G1909" s="8"/>
      <c r="H1909" s="8"/>
      <c r="I1909" s="8"/>
      <c r="J1909" s="8"/>
      <c r="K1909" s="8"/>
      <c r="L1909" s="8"/>
      <c r="M1909" s="8"/>
      <c r="N1909" s="8"/>
      <c r="O1909" s="8"/>
      <c r="P1909" s="8"/>
    </row>
    <row r="1910" spans="3:16" x14ac:dyDescent="0.35">
      <c r="C1910" s="8"/>
      <c r="D1910" s="8"/>
      <c r="E1910" s="8"/>
      <c r="F1910" s="8"/>
      <c r="G1910" s="8"/>
      <c r="H1910" s="8"/>
      <c r="I1910" s="8"/>
      <c r="J1910" s="8"/>
      <c r="K1910" s="8"/>
      <c r="L1910" s="8"/>
      <c r="M1910" s="8"/>
      <c r="N1910" s="8"/>
      <c r="O1910" s="8"/>
      <c r="P1910" s="8"/>
    </row>
    <row r="1911" spans="3:16" x14ac:dyDescent="0.35">
      <c r="C1911" s="8"/>
      <c r="D1911" s="8"/>
      <c r="E1911" s="8"/>
      <c r="F1911" s="8"/>
      <c r="G1911" s="8"/>
      <c r="H1911" s="8"/>
      <c r="I1911" s="8"/>
      <c r="J1911" s="8"/>
      <c r="K1911" s="8"/>
      <c r="L1911" s="8"/>
      <c r="M1911" s="8"/>
      <c r="N1911" s="8"/>
      <c r="O1911" s="8"/>
      <c r="P1911" s="8"/>
    </row>
    <row r="1912" spans="3:16" x14ac:dyDescent="0.35">
      <c r="C1912" s="8"/>
      <c r="D1912" s="8"/>
      <c r="E1912" s="8"/>
      <c r="F1912" s="8"/>
      <c r="G1912" s="8"/>
      <c r="H1912" s="8"/>
      <c r="I1912" s="8"/>
      <c r="J1912" s="8"/>
      <c r="K1912" s="8"/>
      <c r="L1912" s="8"/>
      <c r="M1912" s="8"/>
      <c r="N1912" s="8"/>
      <c r="O1912" s="8"/>
      <c r="P1912" s="8"/>
    </row>
    <row r="1913" spans="3:16" x14ac:dyDescent="0.35">
      <c r="C1913" s="8"/>
      <c r="D1913" s="8"/>
      <c r="E1913" s="8"/>
      <c r="F1913" s="8"/>
      <c r="G1913" s="8"/>
      <c r="H1913" s="8"/>
      <c r="I1913" s="8"/>
      <c r="J1913" s="8"/>
      <c r="K1913" s="8"/>
      <c r="L1913" s="8"/>
      <c r="M1913" s="8"/>
      <c r="N1913" s="8"/>
      <c r="O1913" s="8"/>
      <c r="P1913" s="8"/>
    </row>
    <row r="1914" spans="3:16" x14ac:dyDescent="0.35">
      <c r="C1914" s="8"/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8"/>
    </row>
    <row r="1915" spans="3:16" x14ac:dyDescent="0.35">
      <c r="C1915" s="8"/>
      <c r="D1915" s="8"/>
      <c r="E1915" s="8"/>
      <c r="F1915" s="8"/>
      <c r="G1915" s="8"/>
      <c r="H1915" s="8"/>
      <c r="I1915" s="8"/>
      <c r="J1915" s="8"/>
      <c r="K1915" s="8"/>
      <c r="L1915" s="8"/>
      <c r="M1915" s="8"/>
      <c r="N1915" s="8"/>
      <c r="O1915" s="8"/>
      <c r="P1915" s="8"/>
    </row>
    <row r="1916" spans="3:16" x14ac:dyDescent="0.35">
      <c r="C1916" s="8"/>
      <c r="D1916" s="8"/>
      <c r="E1916" s="8"/>
      <c r="F1916" s="8"/>
      <c r="G1916" s="8"/>
      <c r="H1916" s="8"/>
      <c r="I1916" s="8"/>
      <c r="J1916" s="8"/>
      <c r="K1916" s="8"/>
      <c r="L1916" s="8"/>
      <c r="M1916" s="8"/>
      <c r="N1916" s="8"/>
      <c r="O1916" s="8"/>
      <c r="P1916" s="8"/>
    </row>
    <row r="1917" spans="3:16" x14ac:dyDescent="0.35">
      <c r="C1917" s="8"/>
      <c r="D1917" s="8"/>
      <c r="E1917" s="8"/>
      <c r="F1917" s="8"/>
      <c r="G1917" s="8"/>
      <c r="H1917" s="8"/>
      <c r="I1917" s="8"/>
      <c r="J1917" s="8"/>
      <c r="K1917" s="8"/>
      <c r="L1917" s="8"/>
      <c r="M1917" s="8"/>
      <c r="N1917" s="8"/>
      <c r="O1917" s="8"/>
      <c r="P1917" s="8"/>
    </row>
    <row r="1918" spans="3:16" x14ac:dyDescent="0.35">
      <c r="C1918" s="8"/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</row>
    <row r="1919" spans="3:16" x14ac:dyDescent="0.35">
      <c r="C1919" s="8"/>
      <c r="D1919" s="8"/>
      <c r="E1919" s="8"/>
      <c r="F1919" s="8"/>
      <c r="G1919" s="8"/>
      <c r="H1919" s="8"/>
      <c r="I1919" s="8"/>
      <c r="J1919" s="8"/>
      <c r="K1919" s="8"/>
      <c r="L1919" s="8"/>
      <c r="M1919" s="8"/>
      <c r="N1919" s="8"/>
      <c r="O1919" s="8"/>
      <c r="P1919" s="8"/>
    </row>
    <row r="1920" spans="3:16" x14ac:dyDescent="0.35">
      <c r="C1920" s="8"/>
      <c r="D1920" s="8"/>
      <c r="E1920" s="8"/>
      <c r="F1920" s="8"/>
      <c r="G1920" s="8"/>
      <c r="H1920" s="8"/>
      <c r="I1920" s="8"/>
      <c r="J1920" s="8"/>
      <c r="K1920" s="8"/>
      <c r="L1920" s="8"/>
      <c r="M1920" s="8"/>
      <c r="N1920" s="8"/>
      <c r="O1920" s="8"/>
      <c r="P1920" s="8"/>
    </row>
    <row r="1921" spans="3:16" x14ac:dyDescent="0.35">
      <c r="C1921" s="8"/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</row>
    <row r="1922" spans="3:16" x14ac:dyDescent="0.35">
      <c r="C1922" s="8"/>
      <c r="D1922" s="8"/>
      <c r="E1922" s="8"/>
      <c r="F1922" s="8"/>
      <c r="G1922" s="8"/>
      <c r="H1922" s="8"/>
      <c r="I1922" s="8"/>
      <c r="J1922" s="8"/>
      <c r="K1922" s="8"/>
      <c r="L1922" s="8"/>
      <c r="M1922" s="8"/>
      <c r="N1922" s="8"/>
      <c r="O1922" s="8"/>
      <c r="P1922" s="8"/>
    </row>
    <row r="1923" spans="3:16" x14ac:dyDescent="0.35">
      <c r="C1923" s="8"/>
      <c r="D1923" s="8"/>
      <c r="E1923" s="8"/>
      <c r="F1923" s="8"/>
      <c r="G1923" s="8"/>
      <c r="H1923" s="8"/>
      <c r="I1923" s="8"/>
      <c r="J1923" s="8"/>
      <c r="K1923" s="8"/>
      <c r="L1923" s="8"/>
      <c r="M1923" s="8"/>
      <c r="N1923" s="8"/>
      <c r="O1923" s="8"/>
      <c r="P1923" s="8"/>
    </row>
    <row r="1924" spans="3:16" x14ac:dyDescent="0.35">
      <c r="C1924" s="8"/>
      <c r="D1924" s="8"/>
      <c r="E1924" s="8"/>
      <c r="F1924" s="8"/>
      <c r="G1924" s="8"/>
      <c r="H1924" s="8"/>
      <c r="I1924" s="8"/>
      <c r="J1924" s="8"/>
      <c r="K1924" s="8"/>
      <c r="L1924" s="8"/>
      <c r="M1924" s="8"/>
      <c r="N1924" s="8"/>
      <c r="O1924" s="8"/>
      <c r="P1924" s="8"/>
    </row>
    <row r="1925" spans="3:16" x14ac:dyDescent="0.35"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</row>
    <row r="1926" spans="3:16" x14ac:dyDescent="0.35">
      <c r="C1926" s="8"/>
      <c r="D1926" s="8"/>
      <c r="E1926" s="8"/>
      <c r="F1926" s="8"/>
      <c r="G1926" s="8"/>
      <c r="H1926" s="8"/>
      <c r="I1926" s="8"/>
      <c r="J1926" s="8"/>
      <c r="K1926" s="8"/>
      <c r="L1926" s="8"/>
      <c r="M1926" s="8"/>
      <c r="N1926" s="8"/>
      <c r="O1926" s="8"/>
      <c r="P1926" s="8"/>
    </row>
    <row r="1927" spans="3:16" x14ac:dyDescent="0.35">
      <c r="C1927" s="8"/>
      <c r="D1927" s="8"/>
      <c r="E1927" s="8"/>
      <c r="F1927" s="8"/>
      <c r="G1927" s="8"/>
      <c r="H1927" s="8"/>
      <c r="I1927" s="8"/>
      <c r="J1927" s="8"/>
      <c r="K1927" s="8"/>
      <c r="L1927" s="8"/>
      <c r="M1927" s="8"/>
      <c r="N1927" s="8"/>
      <c r="O1927" s="8"/>
      <c r="P1927" s="8"/>
    </row>
    <row r="1928" spans="3:16" x14ac:dyDescent="0.35">
      <c r="C1928" s="8"/>
      <c r="D1928" s="8"/>
      <c r="E1928" s="8"/>
      <c r="F1928" s="8"/>
      <c r="G1928" s="8"/>
      <c r="H1928" s="8"/>
      <c r="I1928" s="8"/>
      <c r="J1928" s="8"/>
      <c r="K1928" s="8"/>
      <c r="L1928" s="8"/>
      <c r="M1928" s="8"/>
      <c r="N1928" s="8"/>
      <c r="O1928" s="8"/>
      <c r="P1928" s="8"/>
    </row>
    <row r="1929" spans="3:16" x14ac:dyDescent="0.35">
      <c r="C1929" s="8"/>
      <c r="D1929" s="8"/>
      <c r="E1929" s="8"/>
      <c r="F1929" s="8"/>
      <c r="G1929" s="8"/>
      <c r="H1929" s="8"/>
      <c r="I1929" s="8"/>
      <c r="J1929" s="8"/>
      <c r="K1929" s="8"/>
      <c r="L1929" s="8"/>
      <c r="M1929" s="8"/>
      <c r="N1929" s="8"/>
      <c r="O1929" s="8"/>
      <c r="P1929" s="8"/>
    </row>
    <row r="1930" spans="3:16" x14ac:dyDescent="0.35">
      <c r="C1930" s="8"/>
      <c r="D1930" s="8"/>
      <c r="E1930" s="8"/>
      <c r="F1930" s="8"/>
      <c r="G1930" s="8"/>
      <c r="H1930" s="8"/>
      <c r="I1930" s="8"/>
      <c r="J1930" s="8"/>
      <c r="K1930" s="8"/>
      <c r="L1930" s="8"/>
      <c r="M1930" s="8"/>
      <c r="N1930" s="8"/>
      <c r="O1930" s="8"/>
      <c r="P1930" s="8"/>
    </row>
    <row r="1931" spans="3:16" x14ac:dyDescent="0.35">
      <c r="C1931" s="8"/>
      <c r="D1931" s="8"/>
      <c r="E1931" s="8"/>
      <c r="F1931" s="8"/>
      <c r="G1931" s="8"/>
      <c r="H1931" s="8"/>
      <c r="I1931" s="8"/>
      <c r="J1931" s="8"/>
      <c r="K1931" s="8"/>
      <c r="L1931" s="8"/>
      <c r="M1931" s="8"/>
      <c r="N1931" s="8"/>
      <c r="O1931" s="8"/>
      <c r="P1931" s="8"/>
    </row>
    <row r="1932" spans="3:16" x14ac:dyDescent="0.35">
      <c r="C1932" s="8"/>
      <c r="D1932" s="8"/>
      <c r="E1932" s="8"/>
      <c r="F1932" s="8"/>
      <c r="G1932" s="8"/>
      <c r="H1932" s="8"/>
      <c r="I1932" s="8"/>
      <c r="J1932" s="8"/>
      <c r="K1932" s="8"/>
      <c r="L1932" s="8"/>
      <c r="M1932" s="8"/>
      <c r="N1932" s="8"/>
      <c r="O1932" s="8"/>
      <c r="P1932" s="8"/>
    </row>
    <row r="1933" spans="3:16" x14ac:dyDescent="0.35">
      <c r="C1933" s="8"/>
      <c r="D1933" s="8"/>
      <c r="E1933" s="8"/>
      <c r="F1933" s="8"/>
      <c r="G1933" s="8"/>
      <c r="H1933" s="8"/>
      <c r="I1933" s="8"/>
      <c r="J1933" s="8"/>
      <c r="K1933" s="8"/>
      <c r="L1933" s="8"/>
      <c r="M1933" s="8"/>
      <c r="N1933" s="8"/>
      <c r="O1933" s="8"/>
      <c r="P1933" s="8"/>
    </row>
    <row r="1934" spans="3:16" x14ac:dyDescent="0.35">
      <c r="C1934" s="8"/>
      <c r="D1934" s="8"/>
      <c r="E1934" s="8"/>
      <c r="F1934" s="8"/>
      <c r="G1934" s="8"/>
      <c r="H1934" s="8"/>
      <c r="I1934" s="8"/>
      <c r="J1934" s="8"/>
      <c r="K1934" s="8"/>
      <c r="L1934" s="8"/>
      <c r="M1934" s="8"/>
      <c r="N1934" s="8"/>
      <c r="O1934" s="8"/>
      <c r="P1934" s="8"/>
    </row>
    <row r="1935" spans="3:16" x14ac:dyDescent="0.35">
      <c r="C1935" s="8"/>
      <c r="D1935" s="8"/>
      <c r="E1935" s="8"/>
      <c r="F1935" s="8"/>
      <c r="G1935" s="8"/>
      <c r="H1935" s="8"/>
      <c r="I1935" s="8"/>
      <c r="J1935" s="8"/>
      <c r="K1935" s="8"/>
      <c r="L1935" s="8"/>
      <c r="M1935" s="8"/>
      <c r="N1935" s="8"/>
      <c r="O1935" s="8"/>
      <c r="P1935" s="8"/>
    </row>
    <row r="1936" spans="3:16" x14ac:dyDescent="0.35">
      <c r="C1936" s="8"/>
      <c r="D1936" s="8"/>
      <c r="E1936" s="8"/>
      <c r="F1936" s="8"/>
      <c r="G1936" s="8"/>
      <c r="H1936" s="8"/>
      <c r="I1936" s="8"/>
      <c r="J1936" s="8"/>
      <c r="K1936" s="8"/>
      <c r="L1936" s="8"/>
      <c r="M1936" s="8"/>
      <c r="N1936" s="8"/>
      <c r="O1936" s="8"/>
      <c r="P1936" s="8"/>
    </row>
    <row r="1937" spans="3:16" x14ac:dyDescent="0.35">
      <c r="C1937" s="8"/>
      <c r="D1937" s="8"/>
      <c r="E1937" s="8"/>
      <c r="F1937" s="8"/>
      <c r="G1937" s="8"/>
      <c r="H1937" s="8"/>
      <c r="I1937" s="8"/>
      <c r="J1937" s="8"/>
      <c r="K1937" s="8"/>
      <c r="L1937" s="8"/>
      <c r="M1937" s="8"/>
      <c r="N1937" s="8"/>
      <c r="O1937" s="8"/>
      <c r="P1937" s="8"/>
    </row>
    <row r="1938" spans="3:16" x14ac:dyDescent="0.35">
      <c r="C1938" s="8"/>
      <c r="D1938" s="8"/>
      <c r="E1938" s="8"/>
      <c r="F1938" s="8"/>
      <c r="G1938" s="8"/>
      <c r="H1938" s="8"/>
      <c r="I1938" s="8"/>
      <c r="J1938" s="8"/>
      <c r="K1938" s="8"/>
      <c r="L1938" s="8"/>
      <c r="M1938" s="8"/>
      <c r="N1938" s="8"/>
      <c r="O1938" s="8"/>
      <c r="P1938" s="8"/>
    </row>
    <row r="1939" spans="3:16" x14ac:dyDescent="0.35">
      <c r="C1939" s="8"/>
      <c r="D1939" s="8"/>
      <c r="E1939" s="8"/>
      <c r="F1939" s="8"/>
      <c r="G1939" s="8"/>
      <c r="H1939" s="8"/>
      <c r="I1939" s="8"/>
      <c r="J1939" s="8"/>
      <c r="K1939" s="8"/>
      <c r="L1939" s="8"/>
      <c r="M1939" s="8"/>
      <c r="N1939" s="8"/>
      <c r="O1939" s="8"/>
      <c r="P1939" s="8"/>
    </row>
    <row r="1940" spans="3:16" x14ac:dyDescent="0.35">
      <c r="C1940" s="8"/>
      <c r="D1940" s="8"/>
      <c r="E1940" s="8"/>
      <c r="F1940" s="8"/>
      <c r="G1940" s="8"/>
      <c r="H1940" s="8"/>
      <c r="I1940" s="8"/>
      <c r="J1940" s="8"/>
      <c r="K1940" s="8"/>
      <c r="L1940" s="8"/>
      <c r="M1940" s="8"/>
      <c r="N1940" s="8"/>
      <c r="O1940" s="8"/>
      <c r="P1940" s="8"/>
    </row>
    <row r="1941" spans="3:16" x14ac:dyDescent="0.35">
      <c r="C1941" s="8"/>
      <c r="D1941" s="8"/>
      <c r="E1941" s="8"/>
      <c r="F1941" s="8"/>
      <c r="G1941" s="8"/>
      <c r="H1941" s="8"/>
      <c r="I1941" s="8"/>
      <c r="J1941" s="8"/>
      <c r="K1941" s="8"/>
      <c r="L1941" s="8"/>
      <c r="M1941" s="8"/>
      <c r="N1941" s="8"/>
      <c r="O1941" s="8"/>
      <c r="P1941" s="8"/>
    </row>
    <row r="1942" spans="3:16" x14ac:dyDescent="0.35">
      <c r="C1942" s="8"/>
      <c r="D1942" s="8"/>
      <c r="E1942" s="8"/>
      <c r="F1942" s="8"/>
      <c r="G1942" s="8"/>
      <c r="H1942" s="8"/>
      <c r="I1942" s="8"/>
      <c r="J1942" s="8"/>
      <c r="K1942" s="8"/>
      <c r="L1942" s="8"/>
      <c r="M1942" s="8"/>
      <c r="N1942" s="8"/>
      <c r="O1942" s="8"/>
      <c r="P1942" s="8"/>
    </row>
    <row r="1943" spans="3:16" x14ac:dyDescent="0.35"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</row>
    <row r="1944" spans="3:16" x14ac:dyDescent="0.35">
      <c r="C1944" s="8"/>
      <c r="D1944" s="8"/>
      <c r="E1944" s="8"/>
      <c r="F1944" s="8"/>
      <c r="G1944" s="8"/>
      <c r="H1944" s="8"/>
      <c r="I1944" s="8"/>
      <c r="J1944" s="8"/>
      <c r="K1944" s="8"/>
      <c r="L1944" s="8"/>
      <c r="M1944" s="8"/>
      <c r="N1944" s="8"/>
      <c r="O1944" s="8"/>
      <c r="P1944" s="8"/>
    </row>
    <row r="1945" spans="3:16" x14ac:dyDescent="0.35">
      <c r="C1945" s="8"/>
      <c r="D1945" s="8"/>
      <c r="E1945" s="8"/>
      <c r="F1945" s="8"/>
      <c r="G1945" s="8"/>
      <c r="H1945" s="8"/>
      <c r="I1945" s="8"/>
      <c r="J1945" s="8"/>
      <c r="K1945" s="8"/>
      <c r="L1945" s="8"/>
      <c r="M1945" s="8"/>
      <c r="N1945" s="8"/>
      <c r="O1945" s="8"/>
      <c r="P1945" s="8"/>
    </row>
    <row r="1946" spans="3:16" x14ac:dyDescent="0.35">
      <c r="C1946" s="8"/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8"/>
    </row>
    <row r="1947" spans="3:16" x14ac:dyDescent="0.35">
      <c r="C1947" s="8"/>
      <c r="D1947" s="8"/>
      <c r="E1947" s="8"/>
      <c r="F1947" s="8"/>
      <c r="G1947" s="8"/>
      <c r="H1947" s="8"/>
      <c r="I1947" s="8"/>
      <c r="J1947" s="8"/>
      <c r="K1947" s="8"/>
      <c r="L1947" s="8"/>
      <c r="M1947" s="8"/>
      <c r="N1947" s="8"/>
      <c r="O1947" s="8"/>
      <c r="P1947" s="8"/>
    </row>
    <row r="1948" spans="3:16" x14ac:dyDescent="0.35">
      <c r="C1948" s="8"/>
      <c r="D1948" s="8"/>
      <c r="E1948" s="8"/>
      <c r="F1948" s="8"/>
      <c r="G1948" s="8"/>
      <c r="H1948" s="8"/>
      <c r="I1948" s="8"/>
      <c r="J1948" s="8"/>
      <c r="K1948" s="8"/>
      <c r="L1948" s="8"/>
      <c r="M1948" s="8"/>
      <c r="N1948" s="8"/>
      <c r="O1948" s="8"/>
      <c r="P1948" s="8"/>
    </row>
    <row r="1949" spans="3:16" x14ac:dyDescent="0.35">
      <c r="C1949" s="8"/>
      <c r="D1949" s="8"/>
      <c r="E1949" s="8"/>
      <c r="F1949" s="8"/>
      <c r="G1949" s="8"/>
      <c r="H1949" s="8"/>
      <c r="I1949" s="8"/>
      <c r="J1949" s="8"/>
      <c r="K1949" s="8"/>
      <c r="L1949" s="8"/>
      <c r="M1949" s="8"/>
      <c r="N1949" s="8"/>
      <c r="O1949" s="8"/>
      <c r="P1949" s="8"/>
    </row>
    <row r="1950" spans="3:16" x14ac:dyDescent="0.35">
      <c r="C1950" s="8"/>
      <c r="D1950" s="8"/>
      <c r="E1950" s="8"/>
      <c r="F1950" s="8"/>
      <c r="G1950" s="8"/>
      <c r="H1950" s="8"/>
      <c r="I1950" s="8"/>
      <c r="J1950" s="8"/>
      <c r="K1950" s="8"/>
      <c r="L1950" s="8"/>
      <c r="M1950" s="8"/>
      <c r="N1950" s="8"/>
      <c r="O1950" s="8"/>
      <c r="P1950" s="8"/>
    </row>
    <row r="1951" spans="3:16" x14ac:dyDescent="0.35">
      <c r="C1951" s="8"/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</row>
    <row r="1952" spans="3:16" x14ac:dyDescent="0.35">
      <c r="C1952" s="8"/>
      <c r="D1952" s="8"/>
      <c r="E1952" s="8"/>
      <c r="F1952" s="8"/>
      <c r="G1952" s="8"/>
      <c r="H1952" s="8"/>
      <c r="I1952" s="8"/>
      <c r="J1952" s="8"/>
      <c r="K1952" s="8"/>
      <c r="L1952" s="8"/>
      <c r="M1952" s="8"/>
      <c r="N1952" s="8"/>
      <c r="O1952" s="8"/>
      <c r="P1952" s="8"/>
    </row>
    <row r="1953" spans="3:16" x14ac:dyDescent="0.35">
      <c r="C1953" s="8"/>
      <c r="D1953" s="8"/>
      <c r="E1953" s="8"/>
      <c r="F1953" s="8"/>
      <c r="G1953" s="8"/>
      <c r="H1953" s="8"/>
      <c r="I1953" s="8"/>
      <c r="J1953" s="8"/>
      <c r="K1953" s="8"/>
      <c r="L1953" s="8"/>
      <c r="M1953" s="8"/>
      <c r="N1953" s="8"/>
      <c r="O1953" s="8"/>
      <c r="P1953" s="8"/>
    </row>
    <row r="1954" spans="3:16" x14ac:dyDescent="0.35">
      <c r="C1954" s="8"/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8"/>
    </row>
    <row r="1955" spans="3:16" x14ac:dyDescent="0.35">
      <c r="C1955" s="8"/>
      <c r="D1955" s="8"/>
      <c r="E1955" s="8"/>
      <c r="F1955" s="8"/>
      <c r="G1955" s="8"/>
      <c r="H1955" s="8"/>
      <c r="I1955" s="8"/>
      <c r="J1955" s="8"/>
      <c r="K1955" s="8"/>
      <c r="L1955" s="8"/>
      <c r="M1955" s="8"/>
      <c r="N1955" s="8"/>
      <c r="O1955" s="8"/>
      <c r="P1955" s="8"/>
    </row>
    <row r="1956" spans="3:16" x14ac:dyDescent="0.35">
      <c r="C1956" s="8"/>
      <c r="D1956" s="8"/>
      <c r="E1956" s="8"/>
      <c r="F1956" s="8"/>
      <c r="G1956" s="8"/>
      <c r="H1956" s="8"/>
      <c r="I1956" s="8"/>
      <c r="J1956" s="8"/>
      <c r="K1956" s="8"/>
      <c r="L1956" s="8"/>
      <c r="M1956" s="8"/>
      <c r="N1956" s="8"/>
      <c r="O1956" s="8"/>
      <c r="P1956" s="8"/>
    </row>
    <row r="1957" spans="3:16" x14ac:dyDescent="0.35">
      <c r="C1957" s="8"/>
      <c r="D1957" s="8"/>
      <c r="E1957" s="8"/>
      <c r="F1957" s="8"/>
      <c r="G1957" s="8"/>
      <c r="H1957" s="8"/>
      <c r="I1957" s="8"/>
      <c r="J1957" s="8"/>
      <c r="K1957" s="8"/>
      <c r="L1957" s="8"/>
      <c r="M1957" s="8"/>
      <c r="N1957" s="8"/>
      <c r="O1957" s="8"/>
      <c r="P1957" s="8"/>
    </row>
    <row r="1958" spans="3:16" x14ac:dyDescent="0.35">
      <c r="C1958" s="8"/>
      <c r="D1958" s="8"/>
      <c r="E1958" s="8"/>
      <c r="F1958" s="8"/>
      <c r="G1958" s="8"/>
      <c r="H1958" s="8"/>
      <c r="I1958" s="8"/>
      <c r="J1958" s="8"/>
      <c r="K1958" s="8"/>
      <c r="L1958" s="8"/>
      <c r="M1958" s="8"/>
      <c r="N1958" s="8"/>
      <c r="O1958" s="8"/>
      <c r="P1958" s="8"/>
    </row>
    <row r="1959" spans="3:16" x14ac:dyDescent="0.35">
      <c r="C1959" s="8"/>
      <c r="D1959" s="8"/>
      <c r="E1959" s="8"/>
      <c r="F1959" s="8"/>
      <c r="G1959" s="8"/>
      <c r="H1959" s="8"/>
      <c r="I1959" s="8"/>
      <c r="J1959" s="8"/>
      <c r="K1959" s="8"/>
      <c r="L1959" s="8"/>
      <c r="M1959" s="8"/>
      <c r="N1959" s="8"/>
      <c r="O1959" s="8"/>
      <c r="P1959" s="8"/>
    </row>
    <row r="1960" spans="3:16" x14ac:dyDescent="0.35">
      <c r="C1960" s="8"/>
      <c r="D1960" s="8"/>
      <c r="E1960" s="8"/>
      <c r="F1960" s="8"/>
      <c r="G1960" s="8"/>
      <c r="H1960" s="8"/>
      <c r="I1960" s="8"/>
      <c r="J1960" s="8"/>
      <c r="K1960" s="8"/>
      <c r="L1960" s="8"/>
      <c r="M1960" s="8"/>
      <c r="N1960" s="8"/>
      <c r="O1960" s="8"/>
      <c r="P1960" s="8"/>
    </row>
    <row r="1961" spans="3:16" x14ac:dyDescent="0.35"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</row>
    <row r="1962" spans="3:16" x14ac:dyDescent="0.35">
      <c r="C1962" s="8"/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/>
      <c r="O1962" s="8"/>
      <c r="P1962" s="8"/>
    </row>
    <row r="1963" spans="3:16" x14ac:dyDescent="0.35">
      <c r="C1963" s="8"/>
      <c r="D1963" s="8"/>
      <c r="E1963" s="8"/>
      <c r="F1963" s="8"/>
      <c r="G1963" s="8"/>
      <c r="H1963" s="8"/>
      <c r="I1963" s="8"/>
      <c r="J1963" s="8"/>
      <c r="K1963" s="8"/>
      <c r="L1963" s="8"/>
      <c r="M1963" s="8"/>
      <c r="N1963" s="8"/>
      <c r="O1963" s="8"/>
      <c r="P1963" s="8"/>
    </row>
    <row r="1964" spans="3:16" x14ac:dyDescent="0.35">
      <c r="C1964" s="8"/>
      <c r="D1964" s="8"/>
      <c r="E1964" s="8"/>
      <c r="F1964" s="8"/>
      <c r="G1964" s="8"/>
      <c r="H1964" s="8"/>
      <c r="I1964" s="8"/>
      <c r="J1964" s="8"/>
      <c r="K1964" s="8"/>
      <c r="L1964" s="8"/>
      <c r="M1964" s="8"/>
      <c r="N1964" s="8"/>
      <c r="O1964" s="8"/>
      <c r="P1964" s="8"/>
    </row>
    <row r="1965" spans="3:16" x14ac:dyDescent="0.35">
      <c r="C1965" s="8"/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</row>
    <row r="1966" spans="3:16" x14ac:dyDescent="0.35">
      <c r="C1966" s="8"/>
      <c r="D1966" s="8"/>
      <c r="E1966" s="8"/>
      <c r="F1966" s="8"/>
      <c r="G1966" s="8"/>
      <c r="H1966" s="8"/>
      <c r="I1966" s="8"/>
      <c r="J1966" s="8"/>
      <c r="K1966" s="8"/>
      <c r="L1966" s="8"/>
      <c r="M1966" s="8"/>
      <c r="N1966" s="8"/>
      <c r="O1966" s="8"/>
      <c r="P1966" s="8"/>
    </row>
    <row r="1967" spans="3:16" x14ac:dyDescent="0.35">
      <c r="C1967" s="8"/>
      <c r="D1967" s="8"/>
      <c r="E1967" s="8"/>
      <c r="F1967" s="8"/>
      <c r="G1967" s="8"/>
      <c r="H1967" s="8"/>
      <c r="I1967" s="8"/>
      <c r="J1967" s="8"/>
      <c r="K1967" s="8"/>
      <c r="L1967" s="8"/>
      <c r="M1967" s="8"/>
      <c r="N1967" s="8"/>
      <c r="O1967" s="8"/>
      <c r="P1967" s="8"/>
    </row>
    <row r="1968" spans="3:16" x14ac:dyDescent="0.35">
      <c r="C1968" s="8"/>
      <c r="D1968" s="8"/>
      <c r="E1968" s="8"/>
      <c r="F1968" s="8"/>
      <c r="G1968" s="8"/>
      <c r="H1968" s="8"/>
      <c r="I1968" s="8"/>
      <c r="J1968" s="8"/>
      <c r="K1968" s="8"/>
      <c r="L1968" s="8"/>
      <c r="M1968" s="8"/>
      <c r="N1968" s="8"/>
      <c r="O1968" s="8"/>
      <c r="P1968" s="8"/>
    </row>
    <row r="1969" spans="3:16" x14ac:dyDescent="0.35">
      <c r="C1969" s="8"/>
      <c r="D1969" s="8"/>
      <c r="E1969" s="8"/>
      <c r="F1969" s="8"/>
      <c r="G1969" s="8"/>
      <c r="H1969" s="8"/>
      <c r="I1969" s="8"/>
      <c r="J1969" s="8"/>
      <c r="K1969" s="8"/>
      <c r="L1969" s="8"/>
      <c r="M1969" s="8"/>
      <c r="N1969" s="8"/>
      <c r="O1969" s="8"/>
      <c r="P1969" s="8"/>
    </row>
    <row r="1970" spans="3:16" x14ac:dyDescent="0.35">
      <c r="C1970" s="8"/>
      <c r="D1970" s="8"/>
      <c r="E1970" s="8"/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8"/>
    </row>
    <row r="1971" spans="3:16" x14ac:dyDescent="0.35">
      <c r="C1971" s="8"/>
      <c r="D1971" s="8"/>
      <c r="E1971" s="8"/>
      <c r="F1971" s="8"/>
      <c r="G1971" s="8"/>
      <c r="H1971" s="8"/>
      <c r="I1971" s="8"/>
      <c r="J1971" s="8"/>
      <c r="K1971" s="8"/>
      <c r="L1971" s="8"/>
      <c r="M1971" s="8"/>
      <c r="N1971" s="8"/>
      <c r="O1971" s="8"/>
      <c r="P1971" s="8"/>
    </row>
    <row r="1972" spans="3:16" x14ac:dyDescent="0.35">
      <c r="C1972" s="8"/>
      <c r="D1972" s="8"/>
      <c r="E1972" s="8"/>
      <c r="F1972" s="8"/>
      <c r="G1972" s="8"/>
      <c r="H1972" s="8"/>
      <c r="I1972" s="8"/>
      <c r="J1972" s="8"/>
      <c r="K1972" s="8"/>
      <c r="L1972" s="8"/>
      <c r="M1972" s="8"/>
      <c r="N1972" s="8"/>
      <c r="O1972" s="8"/>
      <c r="P1972" s="8"/>
    </row>
    <row r="1973" spans="3:16" x14ac:dyDescent="0.35">
      <c r="C1973" s="8"/>
      <c r="D1973" s="8"/>
      <c r="E1973" s="8"/>
      <c r="F1973" s="8"/>
      <c r="G1973" s="8"/>
      <c r="H1973" s="8"/>
      <c r="I1973" s="8"/>
      <c r="J1973" s="8"/>
      <c r="K1973" s="8"/>
      <c r="L1973" s="8"/>
      <c r="M1973" s="8"/>
      <c r="N1973" s="8"/>
      <c r="O1973" s="8"/>
      <c r="P1973" s="8"/>
    </row>
    <row r="1974" spans="3:16" x14ac:dyDescent="0.35">
      <c r="C1974" s="8"/>
      <c r="D1974" s="8"/>
      <c r="E1974" s="8"/>
      <c r="F1974" s="8"/>
      <c r="G1974" s="8"/>
      <c r="H1974" s="8"/>
      <c r="I1974" s="8"/>
      <c r="J1974" s="8"/>
      <c r="K1974" s="8"/>
      <c r="L1974" s="8"/>
      <c r="M1974" s="8"/>
      <c r="N1974" s="8"/>
      <c r="O1974" s="8"/>
      <c r="P1974" s="8"/>
    </row>
    <row r="1975" spans="3:16" x14ac:dyDescent="0.35">
      <c r="C1975" s="8"/>
      <c r="D1975" s="8"/>
      <c r="E1975" s="8"/>
      <c r="F1975" s="8"/>
      <c r="G1975" s="8"/>
      <c r="H1975" s="8"/>
      <c r="I1975" s="8"/>
      <c r="J1975" s="8"/>
      <c r="K1975" s="8"/>
      <c r="L1975" s="8"/>
      <c r="M1975" s="8"/>
      <c r="N1975" s="8"/>
      <c r="O1975" s="8"/>
      <c r="P1975" s="8"/>
    </row>
    <row r="1976" spans="3:16" x14ac:dyDescent="0.35">
      <c r="C1976" s="8"/>
      <c r="D1976" s="8"/>
      <c r="E1976" s="8"/>
      <c r="F1976" s="8"/>
      <c r="G1976" s="8"/>
      <c r="H1976" s="8"/>
      <c r="I1976" s="8"/>
      <c r="J1976" s="8"/>
      <c r="K1976" s="8"/>
      <c r="L1976" s="8"/>
      <c r="M1976" s="8"/>
      <c r="N1976" s="8"/>
      <c r="O1976" s="8"/>
      <c r="P1976" s="8"/>
    </row>
    <row r="1977" spans="3:16" x14ac:dyDescent="0.35">
      <c r="C1977" s="8"/>
      <c r="D1977" s="8"/>
      <c r="E1977" s="8"/>
      <c r="F1977" s="8"/>
      <c r="G1977" s="8"/>
      <c r="H1977" s="8"/>
      <c r="I1977" s="8"/>
      <c r="J1977" s="8"/>
      <c r="K1977" s="8"/>
      <c r="L1977" s="8"/>
      <c r="M1977" s="8"/>
      <c r="N1977" s="8"/>
      <c r="O1977" s="8"/>
      <c r="P1977" s="8"/>
    </row>
    <row r="1978" spans="3:16" x14ac:dyDescent="0.35">
      <c r="C1978" s="8"/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</row>
    <row r="1979" spans="3:16" x14ac:dyDescent="0.35"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</row>
    <row r="1980" spans="3:16" x14ac:dyDescent="0.35">
      <c r="C1980" s="8"/>
      <c r="D1980" s="8"/>
      <c r="E1980" s="8"/>
      <c r="F1980" s="8"/>
      <c r="G1980" s="8"/>
      <c r="H1980" s="8"/>
      <c r="I1980" s="8"/>
      <c r="J1980" s="8"/>
      <c r="K1980" s="8"/>
      <c r="L1980" s="8"/>
      <c r="M1980" s="8"/>
      <c r="N1980" s="8"/>
      <c r="O1980" s="8"/>
      <c r="P1980" s="8"/>
    </row>
    <row r="1981" spans="3:16" x14ac:dyDescent="0.35">
      <c r="C1981" s="8"/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</row>
    <row r="1982" spans="3:16" x14ac:dyDescent="0.35">
      <c r="C1982" s="8"/>
      <c r="D1982" s="8"/>
      <c r="E1982" s="8"/>
      <c r="F1982" s="8"/>
      <c r="G1982" s="8"/>
      <c r="H1982" s="8"/>
      <c r="I1982" s="8"/>
      <c r="J1982" s="8"/>
      <c r="K1982" s="8"/>
      <c r="L1982" s="8"/>
      <c r="M1982" s="8"/>
      <c r="N1982" s="8"/>
      <c r="O1982" s="8"/>
      <c r="P1982" s="8"/>
    </row>
    <row r="1983" spans="3:16" x14ac:dyDescent="0.35">
      <c r="C1983" s="8"/>
      <c r="D1983" s="8"/>
      <c r="E1983" s="8"/>
      <c r="F1983" s="8"/>
      <c r="G1983" s="8"/>
      <c r="H1983" s="8"/>
      <c r="I1983" s="8"/>
      <c r="J1983" s="8"/>
      <c r="K1983" s="8"/>
      <c r="L1983" s="8"/>
      <c r="M1983" s="8"/>
      <c r="N1983" s="8"/>
      <c r="O1983" s="8"/>
      <c r="P1983" s="8"/>
    </row>
    <row r="1984" spans="3:16" x14ac:dyDescent="0.35">
      <c r="C1984" s="8"/>
      <c r="D1984" s="8"/>
      <c r="E1984" s="8"/>
      <c r="F1984" s="8"/>
      <c r="G1984" s="8"/>
      <c r="H1984" s="8"/>
      <c r="I1984" s="8"/>
      <c r="J1984" s="8"/>
      <c r="K1984" s="8"/>
      <c r="L1984" s="8"/>
      <c r="M1984" s="8"/>
      <c r="N1984" s="8"/>
      <c r="O1984" s="8"/>
      <c r="P1984" s="8"/>
    </row>
    <row r="1985" spans="3:16" x14ac:dyDescent="0.35">
      <c r="C1985" s="8"/>
      <c r="D1985" s="8"/>
      <c r="E1985" s="8"/>
      <c r="F1985" s="8"/>
      <c r="G1985" s="8"/>
      <c r="H1985" s="8"/>
      <c r="I1985" s="8"/>
      <c r="J1985" s="8"/>
      <c r="K1985" s="8"/>
      <c r="L1985" s="8"/>
      <c r="M1985" s="8"/>
      <c r="N1985" s="8"/>
      <c r="O1985" s="8"/>
      <c r="P1985" s="8"/>
    </row>
    <row r="1986" spans="3:16" x14ac:dyDescent="0.35">
      <c r="C1986" s="8"/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8"/>
    </row>
    <row r="1987" spans="3:16" x14ac:dyDescent="0.35">
      <c r="C1987" s="8"/>
      <c r="D1987" s="8"/>
      <c r="E1987" s="8"/>
      <c r="F1987" s="8"/>
      <c r="G1987" s="8"/>
      <c r="H1987" s="8"/>
      <c r="I1987" s="8"/>
      <c r="J1987" s="8"/>
      <c r="K1987" s="8"/>
      <c r="L1987" s="8"/>
      <c r="M1987" s="8"/>
      <c r="N1987" s="8"/>
      <c r="O1987" s="8"/>
      <c r="P1987" s="8"/>
    </row>
    <row r="1988" spans="3:16" x14ac:dyDescent="0.35">
      <c r="C1988" s="8"/>
      <c r="D1988" s="8"/>
      <c r="E1988" s="8"/>
      <c r="F1988" s="8"/>
      <c r="G1988" s="8"/>
      <c r="H1988" s="8"/>
      <c r="I1988" s="8"/>
      <c r="J1988" s="8"/>
      <c r="K1988" s="8"/>
      <c r="L1988" s="8"/>
      <c r="M1988" s="8"/>
      <c r="N1988" s="8"/>
      <c r="O1988" s="8"/>
      <c r="P1988" s="8"/>
    </row>
    <row r="1989" spans="3:16" x14ac:dyDescent="0.35">
      <c r="C1989" s="8"/>
      <c r="D1989" s="8"/>
      <c r="E1989" s="8"/>
      <c r="F1989" s="8"/>
      <c r="G1989" s="8"/>
      <c r="H1989" s="8"/>
      <c r="I1989" s="8"/>
      <c r="J1989" s="8"/>
      <c r="K1989" s="8"/>
      <c r="L1989" s="8"/>
      <c r="M1989" s="8"/>
      <c r="N1989" s="8"/>
      <c r="O1989" s="8"/>
      <c r="P1989" s="8"/>
    </row>
    <row r="1990" spans="3:16" x14ac:dyDescent="0.35">
      <c r="C1990" s="8"/>
      <c r="D1990" s="8"/>
      <c r="E1990" s="8"/>
      <c r="F1990" s="8"/>
      <c r="G1990" s="8"/>
      <c r="H1990" s="8"/>
      <c r="I1990" s="8"/>
      <c r="J1990" s="8"/>
      <c r="K1990" s="8"/>
      <c r="L1990" s="8"/>
      <c r="M1990" s="8"/>
      <c r="N1990" s="8"/>
      <c r="O1990" s="8"/>
      <c r="P1990" s="8"/>
    </row>
    <row r="1991" spans="3:16" x14ac:dyDescent="0.35">
      <c r="C1991" s="8"/>
      <c r="D1991" s="8"/>
      <c r="E1991" s="8"/>
      <c r="F1991" s="8"/>
      <c r="G1991" s="8"/>
      <c r="H1991" s="8"/>
      <c r="I1991" s="8"/>
      <c r="J1991" s="8"/>
      <c r="K1991" s="8"/>
      <c r="L1991" s="8"/>
      <c r="M1991" s="8"/>
      <c r="N1991" s="8"/>
      <c r="O1991" s="8"/>
      <c r="P1991" s="8"/>
    </row>
    <row r="1992" spans="3:16" x14ac:dyDescent="0.35">
      <c r="C1992" s="8"/>
      <c r="D1992" s="8"/>
      <c r="E1992" s="8"/>
      <c r="F1992" s="8"/>
      <c r="G1992" s="8"/>
      <c r="H1992" s="8"/>
      <c r="I1992" s="8"/>
      <c r="J1992" s="8"/>
      <c r="K1992" s="8"/>
      <c r="L1992" s="8"/>
      <c r="M1992" s="8"/>
      <c r="N1992" s="8"/>
      <c r="O1992" s="8"/>
      <c r="P1992" s="8"/>
    </row>
    <row r="1993" spans="3:16" x14ac:dyDescent="0.35">
      <c r="C1993" s="8"/>
      <c r="D1993" s="8"/>
      <c r="E1993" s="8"/>
      <c r="F1993" s="8"/>
      <c r="G1993" s="8"/>
      <c r="H1993" s="8"/>
      <c r="I1993" s="8"/>
      <c r="J1993" s="8"/>
      <c r="K1993" s="8"/>
      <c r="L1993" s="8"/>
      <c r="M1993" s="8"/>
      <c r="N1993" s="8"/>
      <c r="O1993" s="8"/>
      <c r="P1993" s="8"/>
    </row>
    <row r="1994" spans="3:16" x14ac:dyDescent="0.35">
      <c r="C1994" s="8"/>
      <c r="D1994" s="8"/>
      <c r="E1994" s="8"/>
      <c r="F1994" s="8"/>
      <c r="G1994" s="8"/>
      <c r="H1994" s="8"/>
      <c r="I1994" s="8"/>
      <c r="J1994" s="8"/>
      <c r="K1994" s="8"/>
      <c r="L1994" s="8"/>
      <c r="M1994" s="8"/>
      <c r="N1994" s="8"/>
      <c r="O1994" s="8"/>
      <c r="P1994" s="8"/>
    </row>
    <row r="1995" spans="3:16" x14ac:dyDescent="0.35">
      <c r="C1995" s="8"/>
      <c r="D1995" s="8"/>
      <c r="E1995" s="8"/>
      <c r="F1995" s="8"/>
      <c r="G1995" s="8"/>
      <c r="H1995" s="8"/>
      <c r="I1995" s="8"/>
      <c r="J1995" s="8"/>
      <c r="K1995" s="8"/>
      <c r="L1995" s="8"/>
      <c r="M1995" s="8"/>
      <c r="N1995" s="8"/>
      <c r="O1995" s="8"/>
      <c r="P1995" s="8"/>
    </row>
    <row r="1996" spans="3:16" x14ac:dyDescent="0.35">
      <c r="C1996" s="8"/>
      <c r="D1996" s="8"/>
      <c r="E1996" s="8"/>
      <c r="F1996" s="8"/>
      <c r="G1996" s="8"/>
      <c r="H1996" s="8"/>
      <c r="I1996" s="8"/>
      <c r="J1996" s="8"/>
      <c r="K1996" s="8"/>
      <c r="L1996" s="8"/>
      <c r="M1996" s="8"/>
      <c r="N1996" s="8"/>
      <c r="O1996" s="8"/>
      <c r="P1996" s="8"/>
    </row>
    <row r="1997" spans="3:16" x14ac:dyDescent="0.35"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</row>
    <row r="1998" spans="3:16" x14ac:dyDescent="0.35">
      <c r="C1998" s="8"/>
      <c r="D1998" s="8"/>
      <c r="E1998" s="8"/>
      <c r="F1998" s="8"/>
      <c r="G1998" s="8"/>
      <c r="H1998" s="8"/>
      <c r="I1998" s="8"/>
      <c r="J1998" s="8"/>
      <c r="K1998" s="8"/>
      <c r="L1998" s="8"/>
      <c r="M1998" s="8"/>
      <c r="N1998" s="8"/>
      <c r="O1998" s="8"/>
      <c r="P1998" s="8"/>
    </row>
    <row r="1999" spans="3:16" x14ac:dyDescent="0.35">
      <c r="C1999" s="8"/>
      <c r="D1999" s="8"/>
      <c r="E1999" s="8"/>
      <c r="F1999" s="8"/>
      <c r="G1999" s="8"/>
      <c r="H1999" s="8"/>
      <c r="I1999" s="8"/>
      <c r="J1999" s="8"/>
      <c r="K1999" s="8"/>
      <c r="L1999" s="8"/>
      <c r="M1999" s="8"/>
      <c r="N1999" s="8"/>
      <c r="O1999" s="8"/>
      <c r="P1999" s="8"/>
    </row>
    <row r="2000" spans="3:16" x14ac:dyDescent="0.35">
      <c r="C2000" s="8"/>
      <c r="D2000" s="8"/>
      <c r="E2000" s="8"/>
      <c r="F2000" s="8"/>
      <c r="G2000" s="8"/>
      <c r="H2000" s="8"/>
      <c r="I2000" s="8"/>
      <c r="J2000" s="8"/>
      <c r="K2000" s="8"/>
      <c r="L2000" s="8"/>
      <c r="M2000" s="8"/>
      <c r="N2000" s="8"/>
      <c r="O2000" s="8"/>
      <c r="P2000" s="8"/>
    </row>
    <row r="2001" spans="3:16" x14ac:dyDescent="0.35">
      <c r="C2001" s="8"/>
      <c r="D2001" s="8"/>
      <c r="E2001" s="8"/>
      <c r="F2001" s="8"/>
      <c r="G2001" s="8"/>
      <c r="H2001" s="8"/>
      <c r="I2001" s="8"/>
      <c r="J2001" s="8"/>
      <c r="K2001" s="8"/>
      <c r="L2001" s="8"/>
      <c r="M2001" s="8"/>
      <c r="N2001" s="8"/>
      <c r="O2001" s="8"/>
      <c r="P2001" s="8"/>
    </row>
    <row r="2002" spans="3:16" x14ac:dyDescent="0.35">
      <c r="C2002" s="8"/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8"/>
    </row>
    <row r="2003" spans="3:16" x14ac:dyDescent="0.35">
      <c r="C2003" s="8"/>
      <c r="D2003" s="8"/>
      <c r="E2003" s="8"/>
      <c r="F2003" s="8"/>
      <c r="G2003" s="8"/>
      <c r="H2003" s="8"/>
      <c r="I2003" s="8"/>
      <c r="J2003" s="8"/>
      <c r="K2003" s="8"/>
      <c r="L2003" s="8"/>
      <c r="M2003" s="8"/>
      <c r="N2003" s="8"/>
      <c r="O2003" s="8"/>
      <c r="P2003" s="8"/>
    </row>
    <row r="2004" spans="3:16" x14ac:dyDescent="0.35">
      <c r="C2004" s="8"/>
      <c r="D2004" s="8"/>
      <c r="E2004" s="8"/>
      <c r="F2004" s="8"/>
      <c r="G2004" s="8"/>
      <c r="H2004" s="8"/>
      <c r="I2004" s="8"/>
      <c r="J2004" s="8"/>
      <c r="K2004" s="8"/>
      <c r="L2004" s="8"/>
      <c r="M2004" s="8"/>
      <c r="N2004" s="8"/>
      <c r="O2004" s="8"/>
      <c r="P2004" s="8"/>
    </row>
    <row r="2005" spans="3:16" x14ac:dyDescent="0.35">
      <c r="C2005" s="8"/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</row>
    <row r="2006" spans="3:16" x14ac:dyDescent="0.35">
      <c r="C2006" s="8"/>
      <c r="D2006" s="8"/>
      <c r="E2006" s="8"/>
      <c r="F2006" s="8"/>
      <c r="G2006" s="8"/>
      <c r="H2006" s="8"/>
      <c r="I2006" s="8"/>
      <c r="J2006" s="8"/>
      <c r="K2006" s="8"/>
      <c r="L2006" s="8"/>
      <c r="M2006" s="8"/>
      <c r="N2006" s="8"/>
      <c r="O2006" s="8"/>
      <c r="P2006" s="8"/>
    </row>
    <row r="2007" spans="3:16" x14ac:dyDescent="0.35">
      <c r="C2007" s="8"/>
      <c r="D2007" s="8"/>
      <c r="E2007" s="8"/>
      <c r="F2007" s="8"/>
      <c r="G2007" s="8"/>
      <c r="H2007" s="8"/>
      <c r="I2007" s="8"/>
      <c r="J2007" s="8"/>
      <c r="K2007" s="8"/>
      <c r="L2007" s="8"/>
      <c r="M2007" s="8"/>
      <c r="N2007" s="8"/>
      <c r="O2007" s="8"/>
      <c r="P2007" s="8"/>
    </row>
    <row r="2008" spans="3:16" x14ac:dyDescent="0.35">
      <c r="C2008" s="8"/>
      <c r="D2008" s="8"/>
      <c r="E2008" s="8"/>
      <c r="F2008" s="8"/>
      <c r="G2008" s="8"/>
      <c r="H2008" s="8"/>
      <c r="I2008" s="8"/>
      <c r="J2008" s="8"/>
      <c r="K2008" s="8"/>
      <c r="L2008" s="8"/>
      <c r="M2008" s="8"/>
      <c r="N2008" s="8"/>
      <c r="O2008" s="8"/>
      <c r="P2008" s="8"/>
    </row>
    <row r="2009" spans="3:16" x14ac:dyDescent="0.35">
      <c r="C2009" s="8"/>
      <c r="D2009" s="8"/>
      <c r="E2009" s="8"/>
      <c r="F2009" s="8"/>
      <c r="G2009" s="8"/>
      <c r="H2009" s="8"/>
      <c r="I2009" s="8"/>
      <c r="J2009" s="8"/>
      <c r="K2009" s="8"/>
      <c r="L2009" s="8"/>
      <c r="M2009" s="8"/>
      <c r="N2009" s="8"/>
      <c r="O2009" s="8"/>
      <c r="P2009" s="8"/>
    </row>
    <row r="2010" spans="3:16" x14ac:dyDescent="0.35">
      <c r="C2010" s="8"/>
      <c r="D2010" s="8"/>
      <c r="E2010" s="8"/>
      <c r="F2010" s="8"/>
      <c r="G2010" s="8"/>
      <c r="H2010" s="8"/>
      <c r="I2010" s="8"/>
      <c r="J2010" s="8"/>
      <c r="K2010" s="8"/>
      <c r="L2010" s="8"/>
      <c r="M2010" s="8"/>
      <c r="N2010" s="8"/>
      <c r="O2010" s="8"/>
      <c r="P2010" s="8"/>
    </row>
    <row r="2011" spans="3:16" x14ac:dyDescent="0.35">
      <c r="C2011" s="8"/>
      <c r="D2011" s="8"/>
      <c r="E2011" s="8"/>
      <c r="F2011" s="8"/>
      <c r="G2011" s="8"/>
      <c r="H2011" s="8"/>
      <c r="I2011" s="8"/>
      <c r="J2011" s="8"/>
      <c r="K2011" s="8"/>
      <c r="L2011" s="8"/>
      <c r="M2011" s="8"/>
      <c r="N2011" s="8"/>
      <c r="O2011" s="8"/>
      <c r="P2011" s="8"/>
    </row>
    <row r="2012" spans="3:16" x14ac:dyDescent="0.35">
      <c r="C2012" s="8"/>
      <c r="D2012" s="8"/>
      <c r="E2012" s="8"/>
      <c r="F2012" s="8"/>
      <c r="G2012" s="8"/>
      <c r="H2012" s="8"/>
      <c r="I2012" s="8"/>
      <c r="J2012" s="8"/>
      <c r="K2012" s="8"/>
      <c r="L2012" s="8"/>
      <c r="M2012" s="8"/>
      <c r="N2012" s="8"/>
      <c r="O2012" s="8"/>
      <c r="P2012" s="8"/>
    </row>
    <row r="2013" spans="3:16" x14ac:dyDescent="0.35">
      <c r="C2013" s="8"/>
      <c r="D2013" s="8"/>
      <c r="E2013" s="8"/>
      <c r="F2013" s="8"/>
      <c r="G2013" s="8"/>
      <c r="H2013" s="8"/>
      <c r="I2013" s="8"/>
      <c r="J2013" s="8"/>
      <c r="K2013" s="8"/>
      <c r="L2013" s="8"/>
      <c r="M2013" s="8"/>
      <c r="N2013" s="8"/>
      <c r="O2013" s="8"/>
      <c r="P2013" s="8"/>
    </row>
    <row r="2014" spans="3:16" x14ac:dyDescent="0.35">
      <c r="C2014" s="8"/>
      <c r="D2014" s="8"/>
      <c r="E2014" s="8"/>
      <c r="F2014" s="8"/>
      <c r="G2014" s="8"/>
      <c r="H2014" s="8"/>
      <c r="I2014" s="8"/>
      <c r="J2014" s="8"/>
      <c r="K2014" s="8"/>
      <c r="L2014" s="8"/>
      <c r="M2014" s="8"/>
      <c r="N2014" s="8"/>
      <c r="O2014" s="8"/>
      <c r="P2014" s="8"/>
    </row>
    <row r="2015" spans="3:16" x14ac:dyDescent="0.35"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</row>
    <row r="2016" spans="3:16" x14ac:dyDescent="0.35">
      <c r="C2016" s="8"/>
      <c r="D2016" s="8"/>
      <c r="E2016" s="8"/>
      <c r="F2016" s="8"/>
      <c r="G2016" s="8"/>
      <c r="H2016" s="8"/>
      <c r="I2016" s="8"/>
      <c r="J2016" s="8"/>
      <c r="K2016" s="8"/>
      <c r="L2016" s="8"/>
      <c r="M2016" s="8"/>
      <c r="N2016" s="8"/>
      <c r="O2016" s="8"/>
      <c r="P2016" s="8"/>
    </row>
    <row r="2017" spans="3:16" x14ac:dyDescent="0.35">
      <c r="C2017" s="8"/>
      <c r="D2017" s="8"/>
      <c r="E2017" s="8"/>
      <c r="F2017" s="8"/>
      <c r="G2017" s="8"/>
      <c r="H2017" s="8"/>
      <c r="I2017" s="8"/>
      <c r="J2017" s="8"/>
      <c r="K2017" s="8"/>
      <c r="L2017" s="8"/>
      <c r="M2017" s="8"/>
      <c r="N2017" s="8"/>
      <c r="O2017" s="8"/>
      <c r="P2017" s="8"/>
    </row>
    <row r="2018" spans="3:16" x14ac:dyDescent="0.35">
      <c r="C2018" s="8"/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8"/>
    </row>
    <row r="2019" spans="3:16" x14ac:dyDescent="0.35">
      <c r="C2019" s="8"/>
      <c r="D2019" s="8"/>
      <c r="E2019" s="8"/>
      <c r="F2019" s="8"/>
      <c r="G2019" s="8"/>
      <c r="H2019" s="8"/>
      <c r="I2019" s="8"/>
      <c r="J2019" s="8"/>
      <c r="K2019" s="8"/>
      <c r="L2019" s="8"/>
      <c r="M2019" s="8"/>
      <c r="N2019" s="8"/>
      <c r="O2019" s="8"/>
      <c r="P2019" s="8"/>
    </row>
    <row r="2020" spans="3:16" x14ac:dyDescent="0.35">
      <c r="C2020" s="8"/>
      <c r="D2020" s="8"/>
      <c r="E2020" s="8"/>
      <c r="F2020" s="8"/>
      <c r="G2020" s="8"/>
      <c r="H2020" s="8"/>
      <c r="I2020" s="8"/>
      <c r="J2020" s="8"/>
      <c r="K2020" s="8"/>
      <c r="L2020" s="8"/>
      <c r="M2020" s="8"/>
      <c r="N2020" s="8"/>
      <c r="O2020" s="8"/>
      <c r="P2020" s="8"/>
    </row>
    <row r="2021" spans="3:16" x14ac:dyDescent="0.35">
      <c r="C2021" s="8"/>
      <c r="D2021" s="8"/>
      <c r="E2021" s="8"/>
      <c r="F2021" s="8"/>
      <c r="G2021" s="8"/>
      <c r="H2021" s="8"/>
      <c r="I2021" s="8"/>
      <c r="J2021" s="8"/>
      <c r="K2021" s="8"/>
      <c r="L2021" s="8"/>
      <c r="M2021" s="8"/>
      <c r="N2021" s="8"/>
      <c r="O2021" s="8"/>
      <c r="P2021" s="8"/>
    </row>
    <row r="2022" spans="3:16" x14ac:dyDescent="0.35">
      <c r="C2022" s="8"/>
      <c r="D2022" s="8"/>
      <c r="E2022" s="8"/>
      <c r="F2022" s="8"/>
      <c r="G2022" s="8"/>
      <c r="H2022" s="8"/>
      <c r="I2022" s="8"/>
      <c r="J2022" s="8"/>
      <c r="K2022" s="8"/>
      <c r="L2022" s="8"/>
      <c r="M2022" s="8"/>
      <c r="N2022" s="8"/>
      <c r="O2022" s="8"/>
      <c r="P2022" s="8"/>
    </row>
    <row r="2023" spans="3:16" x14ac:dyDescent="0.35">
      <c r="C2023" s="8"/>
      <c r="D2023" s="8"/>
      <c r="E2023" s="8"/>
      <c r="F2023" s="8"/>
      <c r="G2023" s="8"/>
      <c r="H2023" s="8"/>
      <c r="I2023" s="8"/>
      <c r="J2023" s="8"/>
      <c r="K2023" s="8"/>
      <c r="L2023" s="8"/>
      <c r="M2023" s="8"/>
      <c r="N2023" s="8"/>
      <c r="O2023" s="8"/>
      <c r="P2023" s="8"/>
    </row>
    <row r="2024" spans="3:16" x14ac:dyDescent="0.35">
      <c r="C2024" s="8"/>
      <c r="D2024" s="8"/>
      <c r="E2024" s="8"/>
      <c r="F2024" s="8"/>
      <c r="G2024" s="8"/>
      <c r="H2024" s="8"/>
      <c r="I2024" s="8"/>
      <c r="J2024" s="8"/>
      <c r="K2024" s="8"/>
      <c r="L2024" s="8"/>
      <c r="M2024" s="8"/>
      <c r="N2024" s="8"/>
      <c r="O2024" s="8"/>
      <c r="P2024" s="8"/>
    </row>
    <row r="2025" spans="3:16" x14ac:dyDescent="0.35">
      <c r="C2025" s="8"/>
      <c r="D2025" s="8"/>
      <c r="E2025" s="8"/>
      <c r="F2025" s="8"/>
      <c r="G2025" s="8"/>
      <c r="H2025" s="8"/>
      <c r="I2025" s="8"/>
      <c r="J2025" s="8"/>
      <c r="K2025" s="8"/>
      <c r="L2025" s="8"/>
      <c r="M2025" s="8"/>
      <c r="N2025" s="8"/>
      <c r="O2025" s="8"/>
      <c r="P2025" s="8"/>
    </row>
    <row r="2026" spans="3:16" x14ac:dyDescent="0.35">
      <c r="C2026" s="8"/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8"/>
    </row>
    <row r="2027" spans="3:16" x14ac:dyDescent="0.35">
      <c r="C2027" s="8"/>
      <c r="D2027" s="8"/>
      <c r="E2027" s="8"/>
      <c r="F2027" s="8"/>
      <c r="G2027" s="8"/>
      <c r="H2027" s="8"/>
      <c r="I2027" s="8"/>
      <c r="J2027" s="8"/>
      <c r="K2027" s="8"/>
      <c r="L2027" s="8"/>
      <c r="M2027" s="8"/>
      <c r="N2027" s="8"/>
      <c r="O2027" s="8"/>
      <c r="P2027" s="8"/>
    </row>
    <row r="2028" spans="3:16" x14ac:dyDescent="0.35">
      <c r="C2028" s="8"/>
      <c r="D2028" s="8"/>
      <c r="E2028" s="8"/>
      <c r="F2028" s="8"/>
      <c r="G2028" s="8"/>
      <c r="H2028" s="8"/>
      <c r="I2028" s="8"/>
      <c r="J2028" s="8"/>
      <c r="K2028" s="8"/>
      <c r="L2028" s="8"/>
      <c r="M2028" s="8"/>
      <c r="N2028" s="8"/>
      <c r="O2028" s="8"/>
      <c r="P2028" s="8"/>
    </row>
    <row r="2029" spans="3:16" x14ac:dyDescent="0.35">
      <c r="C2029" s="8"/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</row>
    <row r="2030" spans="3:16" x14ac:dyDescent="0.35">
      <c r="C2030" s="8"/>
      <c r="D2030" s="8"/>
      <c r="E2030" s="8"/>
      <c r="F2030" s="8"/>
      <c r="G2030" s="8"/>
      <c r="H2030" s="8"/>
      <c r="I2030" s="8"/>
      <c r="J2030" s="8"/>
      <c r="K2030" s="8"/>
      <c r="L2030" s="8"/>
      <c r="M2030" s="8"/>
      <c r="N2030" s="8"/>
      <c r="O2030" s="8"/>
      <c r="P2030" s="8"/>
    </row>
    <row r="2031" spans="3:16" x14ac:dyDescent="0.35">
      <c r="C2031" s="8"/>
      <c r="D2031" s="8"/>
      <c r="E2031" s="8"/>
      <c r="F2031" s="8"/>
      <c r="G2031" s="8"/>
      <c r="H2031" s="8"/>
      <c r="I2031" s="8"/>
      <c r="J2031" s="8"/>
      <c r="K2031" s="8"/>
      <c r="L2031" s="8"/>
      <c r="M2031" s="8"/>
      <c r="N2031" s="8"/>
      <c r="O2031" s="8"/>
      <c r="P2031" s="8"/>
    </row>
    <row r="2032" spans="3:16" x14ac:dyDescent="0.35">
      <c r="C2032" s="8"/>
      <c r="D2032" s="8"/>
      <c r="E2032" s="8"/>
      <c r="F2032" s="8"/>
      <c r="G2032" s="8"/>
      <c r="H2032" s="8"/>
      <c r="I2032" s="8"/>
      <c r="J2032" s="8"/>
      <c r="K2032" s="8"/>
      <c r="L2032" s="8"/>
      <c r="M2032" s="8"/>
      <c r="N2032" s="8"/>
      <c r="O2032" s="8"/>
      <c r="P2032" s="8"/>
    </row>
    <row r="2033" spans="3:16" x14ac:dyDescent="0.35"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</row>
    <row r="2034" spans="3:16" x14ac:dyDescent="0.35">
      <c r="C2034" s="8"/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8"/>
    </row>
    <row r="2035" spans="3:16" x14ac:dyDescent="0.35">
      <c r="C2035" s="8"/>
      <c r="D2035" s="8"/>
      <c r="E2035" s="8"/>
      <c r="F2035" s="8"/>
      <c r="G2035" s="8"/>
      <c r="H2035" s="8"/>
      <c r="I2035" s="8"/>
      <c r="J2035" s="8"/>
      <c r="K2035" s="8"/>
      <c r="L2035" s="8"/>
      <c r="M2035" s="8"/>
      <c r="N2035" s="8"/>
      <c r="O2035" s="8"/>
      <c r="P2035" s="8"/>
    </row>
    <row r="2036" spans="3:16" x14ac:dyDescent="0.35">
      <c r="C2036" s="8"/>
      <c r="D2036" s="8"/>
      <c r="E2036" s="8"/>
      <c r="F2036" s="8"/>
      <c r="G2036" s="8"/>
      <c r="H2036" s="8"/>
      <c r="I2036" s="8"/>
      <c r="J2036" s="8"/>
      <c r="K2036" s="8"/>
      <c r="L2036" s="8"/>
      <c r="M2036" s="8"/>
      <c r="N2036" s="8"/>
      <c r="O2036" s="8"/>
      <c r="P2036" s="8"/>
    </row>
    <row r="2037" spans="3:16" x14ac:dyDescent="0.35">
      <c r="C2037" s="8"/>
      <c r="D2037" s="8"/>
      <c r="E2037" s="8"/>
      <c r="F2037" s="8"/>
      <c r="G2037" s="8"/>
      <c r="H2037" s="8"/>
      <c r="I2037" s="8"/>
      <c r="J2037" s="8"/>
      <c r="K2037" s="8"/>
      <c r="L2037" s="8"/>
      <c r="M2037" s="8"/>
      <c r="N2037" s="8"/>
      <c r="O2037" s="8"/>
      <c r="P2037" s="8"/>
    </row>
    <row r="2038" spans="3:16" x14ac:dyDescent="0.35">
      <c r="C2038" s="8"/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</row>
    <row r="2039" spans="3:16" x14ac:dyDescent="0.35">
      <c r="C2039" s="8"/>
      <c r="D2039" s="8"/>
      <c r="E2039" s="8"/>
      <c r="F2039" s="8"/>
      <c r="G2039" s="8"/>
      <c r="H2039" s="8"/>
      <c r="I2039" s="8"/>
      <c r="J2039" s="8"/>
      <c r="K2039" s="8"/>
      <c r="L2039" s="8"/>
      <c r="M2039" s="8"/>
      <c r="N2039" s="8"/>
      <c r="O2039" s="8"/>
      <c r="P2039" s="8"/>
    </row>
    <row r="2040" spans="3:16" x14ac:dyDescent="0.35">
      <c r="C2040" s="8"/>
      <c r="D2040" s="8"/>
      <c r="E2040" s="8"/>
      <c r="F2040" s="8"/>
      <c r="G2040" s="8"/>
      <c r="H2040" s="8"/>
      <c r="I2040" s="8"/>
      <c r="J2040" s="8"/>
      <c r="K2040" s="8"/>
      <c r="L2040" s="8"/>
      <c r="M2040" s="8"/>
      <c r="N2040" s="8"/>
      <c r="O2040" s="8"/>
      <c r="P2040" s="8"/>
    </row>
    <row r="2041" spans="3:16" x14ac:dyDescent="0.35">
      <c r="C2041" s="8"/>
      <c r="D2041" s="8"/>
      <c r="E2041" s="8"/>
      <c r="F2041" s="8"/>
      <c r="G2041" s="8"/>
      <c r="H2041" s="8"/>
      <c r="I2041" s="8"/>
      <c r="J2041" s="8"/>
      <c r="K2041" s="8"/>
      <c r="L2041" s="8"/>
      <c r="M2041" s="8"/>
      <c r="N2041" s="8"/>
      <c r="O2041" s="8"/>
      <c r="P2041" s="8"/>
    </row>
    <row r="2042" spans="3:16" x14ac:dyDescent="0.35">
      <c r="C2042" s="8"/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8"/>
    </row>
    <row r="2043" spans="3:16" x14ac:dyDescent="0.35">
      <c r="C2043" s="8"/>
      <c r="D2043" s="8"/>
      <c r="E2043" s="8"/>
      <c r="F2043" s="8"/>
      <c r="G2043" s="8"/>
      <c r="H2043" s="8"/>
      <c r="I2043" s="8"/>
      <c r="J2043" s="8"/>
      <c r="K2043" s="8"/>
      <c r="L2043" s="8"/>
      <c r="M2043" s="8"/>
      <c r="N2043" s="8"/>
      <c r="O2043" s="8"/>
      <c r="P2043" s="8"/>
    </row>
    <row r="2044" spans="3:16" x14ac:dyDescent="0.35">
      <c r="C2044" s="8"/>
      <c r="D2044" s="8"/>
      <c r="E2044" s="8"/>
      <c r="F2044" s="8"/>
      <c r="G2044" s="8"/>
      <c r="H2044" s="8"/>
      <c r="I2044" s="8"/>
      <c r="J2044" s="8"/>
      <c r="K2044" s="8"/>
      <c r="L2044" s="8"/>
      <c r="M2044" s="8"/>
      <c r="N2044" s="8"/>
      <c r="O2044" s="8"/>
      <c r="P2044" s="8"/>
    </row>
    <row r="2045" spans="3:16" x14ac:dyDescent="0.35">
      <c r="C2045" s="8"/>
      <c r="D2045" s="8"/>
      <c r="E2045" s="8"/>
      <c r="F2045" s="8"/>
      <c r="G2045" s="8"/>
      <c r="H2045" s="8"/>
      <c r="I2045" s="8"/>
      <c r="J2045" s="8"/>
      <c r="K2045" s="8"/>
      <c r="L2045" s="8"/>
      <c r="M2045" s="8"/>
      <c r="N2045" s="8"/>
      <c r="O2045" s="8"/>
      <c r="P2045" s="8"/>
    </row>
    <row r="2046" spans="3:16" x14ac:dyDescent="0.35">
      <c r="C2046" s="8"/>
      <c r="D2046" s="8"/>
      <c r="E2046" s="8"/>
      <c r="F2046" s="8"/>
      <c r="G2046" s="8"/>
      <c r="H2046" s="8"/>
      <c r="I2046" s="8"/>
      <c r="J2046" s="8"/>
      <c r="K2046" s="8"/>
      <c r="L2046" s="8"/>
      <c r="M2046" s="8"/>
      <c r="N2046" s="8"/>
      <c r="O2046" s="8"/>
      <c r="P2046" s="8"/>
    </row>
    <row r="2047" spans="3:16" x14ac:dyDescent="0.35">
      <c r="C2047" s="8"/>
      <c r="D2047" s="8"/>
      <c r="E2047" s="8"/>
      <c r="F2047" s="8"/>
      <c r="G2047" s="8"/>
      <c r="H2047" s="8"/>
      <c r="I2047" s="8"/>
      <c r="J2047" s="8"/>
      <c r="K2047" s="8"/>
      <c r="L2047" s="8"/>
      <c r="M2047" s="8"/>
      <c r="N2047" s="8"/>
      <c r="O2047" s="8"/>
      <c r="P2047" s="8"/>
    </row>
    <row r="2048" spans="3:16" x14ac:dyDescent="0.35">
      <c r="C2048" s="8"/>
      <c r="D2048" s="8"/>
      <c r="E2048" s="8"/>
      <c r="F2048" s="8"/>
      <c r="G2048" s="8"/>
      <c r="H2048" s="8"/>
      <c r="I2048" s="8"/>
      <c r="J2048" s="8"/>
      <c r="K2048" s="8"/>
      <c r="L2048" s="8"/>
      <c r="M2048" s="8"/>
      <c r="N2048" s="8"/>
      <c r="O2048" s="8"/>
      <c r="P2048" s="8"/>
    </row>
    <row r="2049" spans="3:16" x14ac:dyDescent="0.35">
      <c r="C2049" s="8"/>
      <c r="D2049" s="8"/>
      <c r="E2049" s="8"/>
      <c r="F2049" s="8"/>
      <c r="G2049" s="8"/>
      <c r="H2049" s="8"/>
      <c r="I2049" s="8"/>
      <c r="J2049" s="8"/>
      <c r="K2049" s="8"/>
      <c r="L2049" s="8"/>
      <c r="M2049" s="8"/>
      <c r="N2049" s="8"/>
      <c r="O2049" s="8"/>
      <c r="P2049" s="8"/>
    </row>
    <row r="2050" spans="3:16" x14ac:dyDescent="0.35">
      <c r="C2050" s="8"/>
      <c r="D2050" s="8"/>
      <c r="E2050" s="8"/>
      <c r="F2050" s="8"/>
      <c r="G2050" s="8"/>
      <c r="H2050" s="8"/>
      <c r="I2050" s="8"/>
      <c r="J2050" s="8"/>
      <c r="K2050" s="8"/>
      <c r="L2050" s="8"/>
      <c r="M2050" s="8"/>
      <c r="N2050" s="8"/>
      <c r="O2050" s="8"/>
      <c r="P2050" s="8"/>
    </row>
    <row r="2051" spans="3:16" x14ac:dyDescent="0.35"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</row>
    <row r="2052" spans="3:16" x14ac:dyDescent="0.35">
      <c r="C2052" s="8"/>
      <c r="D2052" s="8"/>
      <c r="E2052" s="8"/>
      <c r="F2052" s="8"/>
      <c r="G2052" s="8"/>
      <c r="H2052" s="8"/>
      <c r="I2052" s="8"/>
      <c r="J2052" s="8"/>
      <c r="K2052" s="8"/>
      <c r="L2052" s="8"/>
      <c r="M2052" s="8"/>
      <c r="N2052" s="8"/>
      <c r="O2052" s="8"/>
      <c r="P2052" s="8"/>
    </row>
    <row r="2053" spans="3:16" x14ac:dyDescent="0.35">
      <c r="C2053" s="8"/>
      <c r="D2053" s="8"/>
      <c r="E2053" s="8"/>
      <c r="F2053" s="8"/>
      <c r="G2053" s="8"/>
      <c r="H2053" s="8"/>
      <c r="I2053" s="8"/>
      <c r="J2053" s="8"/>
      <c r="K2053" s="8"/>
      <c r="L2053" s="8"/>
      <c r="M2053" s="8"/>
      <c r="N2053" s="8"/>
      <c r="O2053" s="8"/>
      <c r="P2053" s="8"/>
    </row>
    <row r="2054" spans="3:16" x14ac:dyDescent="0.35">
      <c r="C2054" s="8"/>
      <c r="D2054" s="8"/>
      <c r="E2054" s="8"/>
      <c r="F2054" s="8"/>
      <c r="G2054" s="8"/>
      <c r="H2054" s="8"/>
      <c r="I2054" s="8"/>
      <c r="J2054" s="8"/>
      <c r="K2054" s="8"/>
      <c r="L2054" s="8"/>
      <c r="M2054" s="8"/>
      <c r="N2054" s="8"/>
      <c r="O2054" s="8"/>
      <c r="P2054" s="8"/>
    </row>
    <row r="2055" spans="3:16" x14ac:dyDescent="0.35">
      <c r="C2055" s="8"/>
      <c r="D2055" s="8"/>
      <c r="E2055" s="8"/>
      <c r="F2055" s="8"/>
      <c r="G2055" s="8"/>
      <c r="H2055" s="8"/>
      <c r="I2055" s="8"/>
      <c r="J2055" s="8"/>
      <c r="K2055" s="8"/>
      <c r="L2055" s="8"/>
      <c r="M2055" s="8"/>
      <c r="N2055" s="8"/>
      <c r="O2055" s="8"/>
      <c r="P2055" s="8"/>
    </row>
    <row r="2056" spans="3:16" x14ac:dyDescent="0.35">
      <c r="C2056" s="8"/>
      <c r="D2056" s="8"/>
      <c r="E2056" s="8"/>
      <c r="F2056" s="8"/>
      <c r="G2056" s="8"/>
      <c r="H2056" s="8"/>
      <c r="I2056" s="8"/>
      <c r="J2056" s="8"/>
      <c r="K2056" s="8"/>
      <c r="L2056" s="8"/>
      <c r="M2056" s="8"/>
      <c r="N2056" s="8"/>
      <c r="O2056" s="8"/>
      <c r="P2056" s="8"/>
    </row>
    <row r="2057" spans="3:16" x14ac:dyDescent="0.35">
      <c r="C2057" s="8"/>
      <c r="D2057" s="8"/>
      <c r="E2057" s="8"/>
      <c r="F2057" s="8"/>
      <c r="G2057" s="8"/>
      <c r="H2057" s="8"/>
      <c r="I2057" s="8"/>
      <c r="J2057" s="8"/>
      <c r="K2057" s="8"/>
      <c r="L2057" s="8"/>
      <c r="M2057" s="8"/>
      <c r="N2057" s="8"/>
      <c r="O2057" s="8"/>
      <c r="P2057" s="8"/>
    </row>
    <row r="2058" spans="3:16" x14ac:dyDescent="0.35">
      <c r="C2058" s="8"/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/>
      <c r="O2058" s="8"/>
      <c r="P2058" s="8"/>
    </row>
    <row r="2059" spans="3:16" x14ac:dyDescent="0.35">
      <c r="C2059" s="8"/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</row>
    <row r="2060" spans="3:16" x14ac:dyDescent="0.35">
      <c r="C2060" s="8"/>
      <c r="D2060" s="8"/>
      <c r="E2060" s="8"/>
      <c r="F2060" s="8"/>
      <c r="G2060" s="8"/>
      <c r="H2060" s="8"/>
      <c r="I2060" s="8"/>
      <c r="J2060" s="8"/>
      <c r="K2060" s="8"/>
      <c r="L2060" s="8"/>
      <c r="M2060" s="8"/>
      <c r="N2060" s="8"/>
      <c r="O2060" s="8"/>
      <c r="P2060" s="8"/>
    </row>
    <row r="2061" spans="3:16" x14ac:dyDescent="0.35">
      <c r="C2061" s="8"/>
      <c r="D2061" s="8"/>
      <c r="E2061" s="8"/>
      <c r="F2061" s="8"/>
      <c r="G2061" s="8"/>
      <c r="H2061" s="8"/>
      <c r="I2061" s="8"/>
      <c r="J2061" s="8"/>
      <c r="K2061" s="8"/>
      <c r="L2061" s="8"/>
      <c r="M2061" s="8"/>
      <c r="N2061" s="8"/>
      <c r="O2061" s="8"/>
      <c r="P2061" s="8"/>
    </row>
    <row r="2062" spans="3:16" x14ac:dyDescent="0.35">
      <c r="C2062" s="8"/>
      <c r="D2062" s="8"/>
      <c r="E2062" s="8"/>
      <c r="F2062" s="8"/>
      <c r="G2062" s="8"/>
      <c r="H2062" s="8"/>
      <c r="I2062" s="8"/>
      <c r="J2062" s="8"/>
      <c r="K2062" s="8"/>
      <c r="L2062" s="8"/>
      <c r="M2062" s="8"/>
      <c r="N2062" s="8"/>
      <c r="O2062" s="8"/>
      <c r="P2062" s="8"/>
    </row>
    <row r="2063" spans="3:16" x14ac:dyDescent="0.35">
      <c r="C2063" s="8"/>
      <c r="D2063" s="8"/>
      <c r="E2063" s="8"/>
      <c r="F2063" s="8"/>
      <c r="G2063" s="8"/>
      <c r="H2063" s="8"/>
      <c r="I2063" s="8"/>
      <c r="J2063" s="8"/>
      <c r="K2063" s="8"/>
      <c r="L2063" s="8"/>
      <c r="M2063" s="8"/>
      <c r="N2063" s="8"/>
      <c r="O2063" s="8"/>
      <c r="P2063" s="8"/>
    </row>
    <row r="2064" spans="3:16" x14ac:dyDescent="0.35">
      <c r="C2064" s="8"/>
      <c r="D2064" s="8"/>
      <c r="E2064" s="8"/>
      <c r="F2064" s="8"/>
      <c r="G2064" s="8"/>
      <c r="H2064" s="8"/>
      <c r="I2064" s="8"/>
      <c r="J2064" s="8"/>
      <c r="K2064" s="8"/>
      <c r="L2064" s="8"/>
      <c r="M2064" s="8"/>
      <c r="N2064" s="8"/>
      <c r="O2064" s="8"/>
      <c r="P2064" s="8"/>
    </row>
    <row r="2065" spans="3:16" x14ac:dyDescent="0.35">
      <c r="C2065" s="8"/>
      <c r="D2065" s="8"/>
      <c r="E2065" s="8"/>
      <c r="F2065" s="8"/>
      <c r="G2065" s="8"/>
      <c r="H2065" s="8"/>
      <c r="I2065" s="8"/>
      <c r="J2065" s="8"/>
      <c r="K2065" s="8"/>
      <c r="L2065" s="8"/>
      <c r="M2065" s="8"/>
      <c r="N2065" s="8"/>
      <c r="O2065" s="8"/>
      <c r="P2065" s="8"/>
    </row>
    <row r="2066" spans="3:16" x14ac:dyDescent="0.35">
      <c r="C2066" s="8"/>
      <c r="D2066" s="8"/>
      <c r="E2066" s="8"/>
      <c r="F2066" s="8"/>
      <c r="G2066" s="8"/>
      <c r="H2066" s="8"/>
      <c r="I2066" s="8"/>
      <c r="J2066" s="8"/>
      <c r="K2066" s="8"/>
      <c r="L2066" s="8"/>
      <c r="M2066" s="8"/>
      <c r="N2066" s="8"/>
      <c r="O2066" s="8"/>
      <c r="P2066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08C0-4C75-48AD-8808-873406648D42}">
  <dimension ref="A1:Q5743"/>
  <sheetViews>
    <sheetView workbookViewId="0">
      <selection activeCell="B6" sqref="B6"/>
    </sheetView>
  </sheetViews>
  <sheetFormatPr baseColWidth="10" defaultColWidth="8.7265625" defaultRowHeight="16" x14ac:dyDescent="0.35"/>
  <cols>
    <col min="1" max="1" width="54.6328125" style="132" bestFit="1" customWidth="1"/>
    <col min="2" max="2" width="95" style="132" customWidth="1"/>
    <col min="3" max="3" width="20.81640625" style="132" customWidth="1"/>
    <col min="4" max="4" width="39.81640625" style="132" bestFit="1" customWidth="1"/>
    <col min="5" max="5" width="41.6328125" style="132" bestFit="1" customWidth="1"/>
    <col min="6" max="6" width="42.1796875" style="132" bestFit="1" customWidth="1"/>
    <col min="7" max="7" width="33.36328125" style="132" bestFit="1" customWidth="1"/>
    <col min="8" max="8" width="36.81640625" style="132" customWidth="1"/>
    <col min="9" max="9" width="34.90625" style="132" bestFit="1" customWidth="1"/>
    <col min="10" max="10" width="45.54296875" style="132" customWidth="1"/>
    <col min="11" max="11" width="44.08984375" style="132" bestFit="1" customWidth="1"/>
    <col min="12" max="12" width="27.54296875" style="132" customWidth="1"/>
    <col min="13" max="13" width="33.81640625" style="132" customWidth="1"/>
    <col min="14" max="14" width="49.453125" style="132" customWidth="1"/>
    <col min="15" max="15" width="47.36328125" style="132" bestFit="1" customWidth="1"/>
    <col min="16" max="16" width="33.7265625" style="132" bestFit="1" customWidth="1"/>
    <col min="17" max="17" width="35.81640625" style="132" bestFit="1" customWidth="1"/>
    <col min="18" max="16384" width="8.7265625" style="132"/>
  </cols>
  <sheetData>
    <row r="1" spans="1:17" ht="17" thickBot="1" x14ac:dyDescent="0.4">
      <c r="A1" s="148" t="s">
        <v>19</v>
      </c>
      <c r="B1" s="148" t="s">
        <v>56</v>
      </c>
      <c r="C1" s="149" t="s">
        <v>20</v>
      </c>
      <c r="D1" s="149" t="s">
        <v>94</v>
      </c>
      <c r="E1" s="150" t="s">
        <v>1</v>
      </c>
      <c r="F1" s="151" t="s">
        <v>2</v>
      </c>
      <c r="G1" s="150" t="s">
        <v>3</v>
      </c>
      <c r="H1" s="151" t="s">
        <v>4</v>
      </c>
      <c r="I1" s="150" t="s">
        <v>5</v>
      </c>
      <c r="J1" s="152" t="s">
        <v>9</v>
      </c>
      <c r="K1" s="153" t="s">
        <v>10</v>
      </c>
      <c r="L1" s="152" t="s">
        <v>11</v>
      </c>
      <c r="M1" s="153" t="s">
        <v>12</v>
      </c>
      <c r="N1" s="152" t="s">
        <v>13</v>
      </c>
      <c r="O1" s="153" t="s">
        <v>14</v>
      </c>
      <c r="P1" s="152" t="s">
        <v>15</v>
      </c>
      <c r="Q1" s="154" t="s">
        <v>16</v>
      </c>
    </row>
    <row r="2" spans="1:17" ht="17" thickBot="1" x14ac:dyDescent="0.4">
      <c r="A2" s="133" t="s">
        <v>95</v>
      </c>
      <c r="B2" s="53" t="s">
        <v>58</v>
      </c>
      <c r="C2" s="134">
        <v>2010</v>
      </c>
      <c r="D2" s="134" t="s">
        <v>96</v>
      </c>
      <c r="E2" s="135">
        <f>Tabla28[[#This Row],[Población en edad de trabajar (PET)]]/Tabla28[[#This Row],[Población total]]</f>
        <v>0.74996851899409156</v>
      </c>
      <c r="F2" s="136">
        <f>Tabla28[[#This Row],[Fuerza de trabajo  ]]/Tabla28[[#This Row],[Población en edad de trabajar (PET)]]</f>
        <v>0.71712720514112893</v>
      </c>
      <c r="G2" s="135">
        <f>Tabla28[[#This Row],[Población ocupada]]/Tabla28[[#This Row],[Población en edad de trabajar (PET)]]</f>
        <v>0.6241364037298387</v>
      </c>
      <c r="H2" s="136">
        <f>Tabla28[[#This Row],[Población desocupada]]/Tabla28[[#This Row],[Fuerza de trabajo  ]]</f>
        <v>0.12967136617975913</v>
      </c>
      <c r="I2" s="135">
        <f>Tabla28[[#This Row],[Población subocupada]]/Tabla28[[#This Row],[Fuerza de trabajo  ]]</f>
        <v>0.13996854574269765</v>
      </c>
      <c r="J2" s="137">
        <v>7054.5183333333334</v>
      </c>
      <c r="K2" s="138">
        <v>5290.666666666667</v>
      </c>
      <c r="L2" s="137">
        <v>3794.0809999999997</v>
      </c>
      <c r="M2" s="138">
        <v>3302.097666666667</v>
      </c>
      <c r="N2" s="137">
        <v>491.98366666666669</v>
      </c>
      <c r="O2" s="138">
        <v>1496.5856666666668</v>
      </c>
      <c r="P2" s="137">
        <v>531.05200000000002</v>
      </c>
      <c r="Q2" s="139">
        <v>0</v>
      </c>
    </row>
    <row r="3" spans="1:17" ht="17" thickBot="1" x14ac:dyDescent="0.4">
      <c r="A3" s="133" t="s">
        <v>95</v>
      </c>
      <c r="B3" s="53" t="s">
        <v>58</v>
      </c>
      <c r="C3" s="134">
        <v>2010</v>
      </c>
      <c r="D3" s="134" t="s">
        <v>97</v>
      </c>
      <c r="E3" s="135">
        <f>Tabla28[[#This Row],[Población en edad de trabajar (PET)]]/Tabla28[[#This Row],[Población total]]</f>
        <v>0.75067077370074153</v>
      </c>
      <c r="F3" s="136">
        <f>Tabla28[[#This Row],[Fuerza de trabajo  ]]/Tabla28[[#This Row],[Población en edad de trabajar (PET)]]</f>
        <v>0.7155147395422331</v>
      </c>
      <c r="G3" s="135">
        <f>Tabla28[[#This Row],[Población ocupada]]/Tabla28[[#This Row],[Población en edad de trabajar (PET)]]</f>
        <v>0.63334461730175784</v>
      </c>
      <c r="H3" s="136">
        <f>Tabla28[[#This Row],[Población desocupada]]/Tabla28[[#This Row],[Fuerza de trabajo  ]]</f>
        <v>0.11484057238715381</v>
      </c>
      <c r="I3" s="135">
        <f>Tabla28[[#This Row],[Población subocupada]]/Tabla28[[#This Row],[Fuerza de trabajo  ]]</f>
        <v>0.13503857819372775</v>
      </c>
      <c r="J3" s="137">
        <v>7059.7580000000007</v>
      </c>
      <c r="K3" s="138">
        <v>5299.5540000000001</v>
      </c>
      <c r="L3" s="137">
        <v>3791.9089999999997</v>
      </c>
      <c r="M3" s="138">
        <v>3356.444</v>
      </c>
      <c r="N3" s="137">
        <v>435.46499999999997</v>
      </c>
      <c r="O3" s="138">
        <v>1507.6450000000002</v>
      </c>
      <c r="P3" s="137">
        <v>512.05399999999997</v>
      </c>
      <c r="Q3" s="139">
        <v>0</v>
      </c>
    </row>
    <row r="4" spans="1:17" ht="17" thickBot="1" x14ac:dyDescent="0.4">
      <c r="A4" s="133" t="s">
        <v>95</v>
      </c>
      <c r="B4" s="53" t="s">
        <v>58</v>
      </c>
      <c r="C4" s="134">
        <v>2010</v>
      </c>
      <c r="D4" s="134" t="s">
        <v>98</v>
      </c>
      <c r="E4" s="135">
        <f>Tabla28[[#This Row],[Población en edad de trabajar (PET)]]/Tabla28[[#This Row],[Población total]]</f>
        <v>0.75136686648915307</v>
      </c>
      <c r="F4" s="136">
        <f>Tabla28[[#This Row],[Fuerza de trabajo  ]]/Tabla28[[#This Row],[Población en edad de trabajar (PET)]]</f>
        <v>0.71611735895752038</v>
      </c>
      <c r="G4" s="135">
        <f>Tabla28[[#This Row],[Población ocupada]]/Tabla28[[#This Row],[Población en edad de trabajar (PET)]]</f>
        <v>0.63619850958439206</v>
      </c>
      <c r="H4" s="136">
        <f>Tabla28[[#This Row],[Población desocupada]]/Tabla28[[#This Row],[Fuerza de trabajo  ]]</f>
        <v>0.11160021241416274</v>
      </c>
      <c r="I4" s="135">
        <f>Tabla28[[#This Row],[Población subocupada]]/Tabla28[[#This Row],[Fuerza de trabajo  ]]</f>
        <v>0.12638134094507469</v>
      </c>
      <c r="J4" s="137">
        <v>7064.8816666666671</v>
      </c>
      <c r="K4" s="138">
        <v>5308.3179999999993</v>
      </c>
      <c r="L4" s="137">
        <v>3801.378666666666</v>
      </c>
      <c r="M4" s="138">
        <v>3377.1440000000002</v>
      </c>
      <c r="N4" s="137">
        <v>424.23466666666667</v>
      </c>
      <c r="O4" s="138">
        <v>1506.9393333333335</v>
      </c>
      <c r="P4" s="137">
        <v>480.42333333333335</v>
      </c>
      <c r="Q4" s="139">
        <v>0</v>
      </c>
    </row>
    <row r="5" spans="1:17" ht="17" thickBot="1" x14ac:dyDescent="0.4">
      <c r="A5" s="133" t="s">
        <v>95</v>
      </c>
      <c r="B5" s="53" t="s">
        <v>58</v>
      </c>
      <c r="C5" s="134">
        <v>2010</v>
      </c>
      <c r="D5" s="134" t="s">
        <v>99</v>
      </c>
      <c r="E5" s="135">
        <f>Tabla28[[#This Row],[Población en edad de trabajar (PET)]]/Tabla28[[#This Row],[Población total]]</f>
        <v>0.75208754177323023</v>
      </c>
      <c r="F5" s="136">
        <f>Tabla28[[#This Row],[Fuerza de trabajo  ]]/Tabla28[[#This Row],[Población en edad de trabajar (PET)]]</f>
        <v>0.72138214522114819</v>
      </c>
      <c r="G5" s="135">
        <f>Tabla28[[#This Row],[Población ocupada]]/Tabla28[[#This Row],[Población en edad de trabajar (PET)]]</f>
        <v>0.63905557426092696</v>
      </c>
      <c r="H5" s="136">
        <f>Tabla28[[#This Row],[Población desocupada]]/Tabla28[[#This Row],[Fuerza de trabajo  ]]</f>
        <v>0.11412338315496155</v>
      </c>
      <c r="I5" s="135">
        <f>Tabla28[[#This Row],[Población subocupada]]/Tabla28[[#This Row],[Fuerza de trabajo  ]]</f>
        <v>0.12659714053046534</v>
      </c>
      <c r="J5" s="137">
        <v>7070.1179999999995</v>
      </c>
      <c r="K5" s="138">
        <v>5317.3476666666666</v>
      </c>
      <c r="L5" s="137">
        <v>3835.8396666666667</v>
      </c>
      <c r="M5" s="138">
        <v>3398.0806666666667</v>
      </c>
      <c r="N5" s="137">
        <v>437.75900000000001</v>
      </c>
      <c r="O5" s="138">
        <v>1481.5079999999998</v>
      </c>
      <c r="P5" s="137">
        <v>485.60633333333334</v>
      </c>
      <c r="Q5" s="139">
        <v>0</v>
      </c>
    </row>
    <row r="6" spans="1:17" ht="17" thickBot="1" x14ac:dyDescent="0.4">
      <c r="A6" s="133" t="s">
        <v>95</v>
      </c>
      <c r="B6" s="53" t="s">
        <v>58</v>
      </c>
      <c r="C6" s="134">
        <v>2010</v>
      </c>
      <c r="D6" s="134" t="s">
        <v>100</v>
      </c>
      <c r="E6" s="135">
        <f>Tabla28[[#This Row],[Población en edad de trabajar (PET)]]/Tabla28[[#This Row],[Población total]]</f>
        <v>0.75280156930565234</v>
      </c>
      <c r="F6" s="136">
        <f>Tabla28[[#This Row],[Fuerza de trabajo  ]]/Tabla28[[#This Row],[Población en edad de trabajar (PET)]]</f>
        <v>0.72628383911492367</v>
      </c>
      <c r="G6" s="135">
        <f>Tabla28[[#This Row],[Población ocupada]]/Tabla28[[#This Row],[Población en edad de trabajar (PET)]]</f>
        <v>0.64067311961804241</v>
      </c>
      <c r="H6" s="136">
        <f>Tabla28[[#This Row],[Población desocupada]]/Tabla28[[#This Row],[Fuerza de trabajo  ]]</f>
        <v>0.11787501646905667</v>
      </c>
      <c r="I6" s="135">
        <f>Tabla28[[#This Row],[Población subocupada]]/Tabla28[[#This Row],[Fuerza de trabajo  ]]</f>
        <v>0.13998331939836436</v>
      </c>
      <c r="J6" s="137">
        <v>7075.2309999999998</v>
      </c>
      <c r="K6" s="138">
        <v>5326.2449999999999</v>
      </c>
      <c r="L6" s="137">
        <v>3868.3656666666666</v>
      </c>
      <c r="M6" s="138">
        <v>3412.3820000000001</v>
      </c>
      <c r="N6" s="137">
        <v>455.98366666666669</v>
      </c>
      <c r="O6" s="138">
        <v>1457.8793333333333</v>
      </c>
      <c r="P6" s="137">
        <v>541.50666666666666</v>
      </c>
      <c r="Q6" s="139">
        <v>0</v>
      </c>
    </row>
    <row r="7" spans="1:17" ht="17" thickBot="1" x14ac:dyDescent="0.4">
      <c r="A7" s="133" t="s">
        <v>95</v>
      </c>
      <c r="B7" s="53" t="s">
        <v>58</v>
      </c>
      <c r="C7" s="134">
        <v>2010</v>
      </c>
      <c r="D7" s="134" t="s">
        <v>101</v>
      </c>
      <c r="E7" s="135">
        <f>Tabla28[[#This Row],[Población en edad de trabajar (PET)]]/Tabla28[[#This Row],[Población total]]</f>
        <v>0.75352409371821727</v>
      </c>
      <c r="F7" s="136">
        <f>Tabla28[[#This Row],[Fuerza de trabajo  ]]/Tabla28[[#This Row],[Población en edad de trabajar (PET)]]</f>
        <v>0.72691420502824011</v>
      </c>
      <c r="G7" s="135">
        <f>Tabla28[[#This Row],[Población ocupada]]/Tabla28[[#This Row],[Población en edad de trabajar (PET)]]</f>
        <v>0.64667934972759544</v>
      </c>
      <c r="H7" s="136">
        <f>Tabla28[[#This Row],[Población desocupada]]/Tabla28[[#This Row],[Fuerza de trabajo  ]]</f>
        <v>0.11037733854372499</v>
      </c>
      <c r="I7" s="135">
        <f>Tabla28[[#This Row],[Población subocupada]]/Tabla28[[#This Row],[Fuerza de trabajo  ]]</f>
        <v>0.14909643550696375</v>
      </c>
      <c r="J7" s="137">
        <v>7080.331000000001</v>
      </c>
      <c r="K7" s="138">
        <v>5335.2</v>
      </c>
      <c r="L7" s="137">
        <v>3878.2326666666668</v>
      </c>
      <c r="M7" s="138">
        <v>3450.1636666666673</v>
      </c>
      <c r="N7" s="137">
        <v>428.06900000000002</v>
      </c>
      <c r="O7" s="138">
        <v>1456.9673333333333</v>
      </c>
      <c r="P7" s="137">
        <v>578.23066666666671</v>
      </c>
      <c r="Q7" s="139">
        <v>0</v>
      </c>
    </row>
    <row r="8" spans="1:17" ht="17" thickBot="1" x14ac:dyDescent="0.4">
      <c r="A8" s="133" t="s">
        <v>95</v>
      </c>
      <c r="B8" s="53" t="s">
        <v>58</v>
      </c>
      <c r="C8" s="134">
        <v>2010</v>
      </c>
      <c r="D8" s="134" t="s">
        <v>102</v>
      </c>
      <c r="E8" s="135">
        <f>Tabla28[[#This Row],[Población en edad de trabajar (PET)]]/Tabla28[[#This Row],[Población total]]</f>
        <v>0.75424729165662052</v>
      </c>
      <c r="F8" s="136">
        <f>Tabla28[[#This Row],[Fuerza de trabajo  ]]/Tabla28[[#This Row],[Población en edad de trabajar (PET)]]</f>
        <v>0.72970459640412988</v>
      </c>
      <c r="G8" s="135">
        <f>Tabla28[[#This Row],[Población ocupada]]/Tabla28[[#This Row],[Población en edad de trabajar (PET)]]</f>
        <v>0.65403920838240859</v>
      </c>
      <c r="H8" s="136">
        <f>Tabla28[[#This Row],[Población desocupada]]/Tabla28[[#This Row],[Fuerza de trabajo  ]]</f>
        <v>0.10369317720429408</v>
      </c>
      <c r="I8" s="135">
        <f>Tabla28[[#This Row],[Población subocupada]]/Tabla28[[#This Row],[Fuerza de trabajo  ]]</f>
        <v>0.15375561913244615</v>
      </c>
      <c r="J8" s="137">
        <v>7085.3583333333336</v>
      </c>
      <c r="K8" s="138">
        <v>5344.1123333333335</v>
      </c>
      <c r="L8" s="137">
        <v>3899.623333333333</v>
      </c>
      <c r="M8" s="138">
        <v>3495.259</v>
      </c>
      <c r="N8" s="137">
        <v>404.36433333333326</v>
      </c>
      <c r="O8" s="138">
        <v>1444.4889999999998</v>
      </c>
      <c r="P8" s="137">
        <v>599.58900000000006</v>
      </c>
      <c r="Q8" s="139">
        <v>0</v>
      </c>
    </row>
    <row r="9" spans="1:17" ht="17" thickBot="1" x14ac:dyDescent="0.4">
      <c r="A9" s="133" t="s">
        <v>95</v>
      </c>
      <c r="B9" s="53" t="s">
        <v>58</v>
      </c>
      <c r="C9" s="134">
        <v>2010</v>
      </c>
      <c r="D9" s="134" t="s">
        <v>103</v>
      </c>
      <c r="E9" s="135">
        <f>Tabla28[[#This Row],[Población en edad de trabajar (PET)]]/Tabla28[[#This Row],[Población total]]</f>
        <v>0.75497078291538067</v>
      </c>
      <c r="F9" s="136">
        <f>Tabla28[[#This Row],[Fuerza de trabajo  ]]/Tabla28[[#This Row],[Población en edad de trabajar (PET)]]</f>
        <v>0.73430179896035486</v>
      </c>
      <c r="G9" s="135">
        <f>Tabla28[[#This Row],[Población ocupada]]/Tabla28[[#This Row],[Población en edad de trabajar (PET)]]</f>
        <v>0.66660481120113635</v>
      </c>
      <c r="H9" s="136">
        <f>Tabla28[[#This Row],[Población desocupada]]/Tabla28[[#This Row],[Fuerza de trabajo  ]]</f>
        <v>9.219232181517982E-2</v>
      </c>
      <c r="I9" s="135">
        <f>Tabla28[[#This Row],[Población subocupada]]/Tabla28[[#This Row],[Fuerza de trabajo  ]]</f>
        <v>0.1560523095527433</v>
      </c>
      <c r="J9" s="137">
        <v>7090.3149999999996</v>
      </c>
      <c r="K9" s="138">
        <v>5352.9806666666673</v>
      </c>
      <c r="L9" s="137">
        <v>3930.7033333333334</v>
      </c>
      <c r="M9" s="138">
        <v>3568.3226666666669</v>
      </c>
      <c r="N9" s="137">
        <v>362.38066666666668</v>
      </c>
      <c r="O9" s="138">
        <v>1422.2773333333334</v>
      </c>
      <c r="P9" s="137">
        <v>613.39533333333327</v>
      </c>
      <c r="Q9" s="139">
        <v>0</v>
      </c>
    </row>
    <row r="10" spans="1:17" ht="17" thickBot="1" x14ac:dyDescent="0.4">
      <c r="A10" s="133" t="s">
        <v>95</v>
      </c>
      <c r="B10" s="53" t="s">
        <v>58</v>
      </c>
      <c r="C10" s="134">
        <v>2010</v>
      </c>
      <c r="D10" s="134" t="s">
        <v>104</v>
      </c>
      <c r="E10" s="135">
        <f>Tabla28[[#This Row],[Población en edad de trabajar (PET)]]/Tabla28[[#This Row],[Población total]]</f>
        <v>0.75569440592724191</v>
      </c>
      <c r="F10" s="136">
        <f>Tabla28[[#This Row],[Fuerza de trabajo  ]]/Tabla28[[#This Row],[Población en edad de trabajar (PET)]]</f>
        <v>0.74254012770341493</v>
      </c>
      <c r="G10" s="135">
        <f>Tabla28[[#This Row],[Población ocupada]]/Tabla28[[#This Row],[Población en edad de trabajar (PET)]]</f>
        <v>0.67770150016822717</v>
      </c>
      <c r="H10" s="136">
        <f>Tabla28[[#This Row],[Población desocupada]]/Tabla28[[#This Row],[Fuerza de trabajo  ]]</f>
        <v>8.7320115485096675E-2</v>
      </c>
      <c r="I10" s="135">
        <f>Tabla28[[#This Row],[Población subocupada]]/Tabla28[[#This Row],[Fuerza de trabajo  ]]</f>
        <v>0.14564471085691857</v>
      </c>
      <c r="J10" s="137">
        <v>7095.1943333333338</v>
      </c>
      <c r="K10" s="138">
        <v>5361.7986666666666</v>
      </c>
      <c r="L10" s="137">
        <v>3981.3506666666667</v>
      </c>
      <c r="M10" s="138">
        <v>3633.6990000000001</v>
      </c>
      <c r="N10" s="137">
        <v>347.65199999999999</v>
      </c>
      <c r="O10" s="138">
        <v>1380.4480000000001</v>
      </c>
      <c r="P10" s="137">
        <v>579.86266666666666</v>
      </c>
      <c r="Q10" s="139">
        <v>0</v>
      </c>
    </row>
    <row r="11" spans="1:17" ht="17" thickBot="1" x14ac:dyDescent="0.4">
      <c r="A11" s="133" t="s">
        <v>95</v>
      </c>
      <c r="B11" s="53" t="s">
        <v>58</v>
      </c>
      <c r="C11" s="134">
        <v>2010</v>
      </c>
      <c r="D11" s="134" t="s">
        <v>105</v>
      </c>
      <c r="E11" s="135">
        <f>Tabla28[[#This Row],[Población en edad de trabajar (PET)]]/Tabla28[[#This Row],[Población total]]</f>
        <v>0.75641006319816007</v>
      </c>
      <c r="F11" s="136">
        <f>Tabla28[[#This Row],[Fuerza de trabajo  ]]/Tabla28[[#This Row],[Población en edad de trabajar (PET)]]</f>
        <v>0.7485794690158929</v>
      </c>
      <c r="G11" s="135">
        <f>Tabla28[[#This Row],[Población ocupada]]/Tabla28[[#This Row],[Población en edad de trabajar (PET)]]</f>
        <v>0.6834654085103069</v>
      </c>
      <c r="H11" s="136">
        <f>Tabla28[[#This Row],[Población desocupada]]/Tabla28[[#This Row],[Fuerza de trabajo  ]]</f>
        <v>8.6983580593013629E-2</v>
      </c>
      <c r="I11" s="135">
        <f>Tabla28[[#This Row],[Población subocupada]]/Tabla28[[#This Row],[Fuerza de trabajo  ]]</f>
        <v>0.1436583067918217</v>
      </c>
      <c r="J11" s="137">
        <v>7099.9429999999993</v>
      </c>
      <c r="K11" s="138">
        <v>5370.4683333333332</v>
      </c>
      <c r="L11" s="137">
        <v>4020.2223333333336</v>
      </c>
      <c r="M11" s="138">
        <v>3670.5293333333334</v>
      </c>
      <c r="N11" s="137">
        <v>349.69333333333333</v>
      </c>
      <c r="O11" s="138">
        <v>1350.2460000000001</v>
      </c>
      <c r="P11" s="137">
        <v>577.5383333333333</v>
      </c>
      <c r="Q11" s="139">
        <v>0</v>
      </c>
    </row>
    <row r="12" spans="1:17" ht="17" thickBot="1" x14ac:dyDescent="0.4">
      <c r="A12" s="133" t="s">
        <v>95</v>
      </c>
      <c r="B12" s="53" t="s">
        <v>58</v>
      </c>
      <c r="C12" s="134">
        <v>2010</v>
      </c>
      <c r="D12" s="134" t="s">
        <v>106</v>
      </c>
      <c r="E12" s="135">
        <f>Tabla28[[#This Row],[Población en edad de trabajar (PET)]]/Tabla28[[#This Row],[Población total]]</f>
        <v>0.75713289721915034</v>
      </c>
      <c r="F12" s="136">
        <f>Tabla28[[#This Row],[Fuerza de trabajo  ]]/Tabla28[[#This Row],[Población en edad de trabajar (PET)]]</f>
        <v>0.74699803681147348</v>
      </c>
      <c r="G12" s="135">
        <f>Tabla28[[#This Row],[Población ocupada]]/Tabla28[[#This Row],[Población en edad de trabajar (PET)]]</f>
        <v>0.67275981574123855</v>
      </c>
      <c r="H12" s="136">
        <f>Tabla28[[#This Row],[Población desocupada]]/Tabla28[[#This Row],[Fuerza de trabajo  ]]</f>
        <v>9.9382166189480647E-2</v>
      </c>
      <c r="I12" s="135">
        <f>Tabla28[[#This Row],[Población subocupada]]/Tabla28[[#This Row],[Fuerza de trabajo  ]]</f>
        <v>0.13350803147453386</v>
      </c>
      <c r="J12" s="137">
        <v>7104.6633333333339</v>
      </c>
      <c r="K12" s="138">
        <v>5379.1743333333334</v>
      </c>
      <c r="L12" s="137">
        <v>4018.2326666666668</v>
      </c>
      <c r="M12" s="138">
        <v>3618.8923333333332</v>
      </c>
      <c r="N12" s="137">
        <v>399.34066666666666</v>
      </c>
      <c r="O12" s="138">
        <v>1360.9416666666666</v>
      </c>
      <c r="P12" s="137">
        <v>536.46633333333341</v>
      </c>
      <c r="Q12" s="139">
        <v>0</v>
      </c>
    </row>
    <row r="13" spans="1:17" ht="17" thickBot="1" x14ac:dyDescent="0.4">
      <c r="A13" s="133" t="s">
        <v>95</v>
      </c>
      <c r="B13" s="53" t="s">
        <v>58</v>
      </c>
      <c r="C13" s="134">
        <v>2010</v>
      </c>
      <c r="D13" s="134" t="s">
        <v>107</v>
      </c>
      <c r="E13" s="135">
        <f>Tabla28[[#This Row],[Población en edad de trabajar (PET)]]/Tabla28[[#This Row],[Población total]]</f>
        <v>0.75785486271200675</v>
      </c>
      <c r="F13" s="136">
        <f>Tabla28[[#This Row],[Fuerza de trabajo  ]]/Tabla28[[#This Row],[Población en edad de trabajar (PET)]]</f>
        <v>0.74273563418217214</v>
      </c>
      <c r="G13" s="135">
        <f>Tabla28[[#This Row],[Población ocupada]]/Tabla28[[#This Row],[Población en edad de trabajar (PET)]]</f>
        <v>0.65864142288885641</v>
      </c>
      <c r="H13" s="136">
        <f>Tabla28[[#This Row],[Población desocupada]]/Tabla28[[#This Row],[Fuerza de trabajo  ]]</f>
        <v>0.11322226566645348</v>
      </c>
      <c r="I13" s="135">
        <f>Tabla28[[#This Row],[Población subocupada]]/Tabla28[[#This Row],[Fuerza de trabajo  ]]</f>
        <v>0.14119278904245788</v>
      </c>
      <c r="J13" s="137">
        <v>7109.3010000000004</v>
      </c>
      <c r="K13" s="138">
        <v>5387.8183333333327</v>
      </c>
      <c r="L13" s="137">
        <v>4001.7246666666665</v>
      </c>
      <c r="M13" s="138">
        <v>3548.6403333333328</v>
      </c>
      <c r="N13" s="137">
        <v>453.08433333333329</v>
      </c>
      <c r="O13" s="138">
        <v>1386.0936666666666</v>
      </c>
      <c r="P13" s="137">
        <v>565.0146666666667</v>
      </c>
      <c r="Q13" s="139">
        <v>0</v>
      </c>
    </row>
    <row r="14" spans="1:17" ht="17" thickBot="1" x14ac:dyDescent="0.4">
      <c r="A14" s="133" t="s">
        <v>95</v>
      </c>
      <c r="B14" s="53" t="s">
        <v>58</v>
      </c>
      <c r="C14" s="134">
        <v>2011</v>
      </c>
      <c r="D14" s="134" t="s">
        <v>96</v>
      </c>
      <c r="E14" s="135">
        <f>Tabla28[[#This Row],[Población en edad de trabajar (PET)]]/Tabla28[[#This Row],[Población total]]</f>
        <v>0.75855997357233795</v>
      </c>
      <c r="F14" s="136">
        <f>Tabla28[[#This Row],[Fuerza de trabajo  ]]/Tabla28[[#This Row],[Población en edad de trabajar (PET)]]</f>
        <v>0.73995272115867461</v>
      </c>
      <c r="G14" s="135">
        <f>Tabla28[[#This Row],[Población ocupada]]/Tabla28[[#This Row],[Población en edad de trabajar (PET)]]</f>
        <v>0.65266377892098026</v>
      </c>
      <c r="H14" s="136">
        <f>Tabla28[[#This Row],[Población desocupada]]/Tabla28[[#This Row],[Fuerza de trabajo  ]]</f>
        <v>0.11796556690947842</v>
      </c>
      <c r="I14" s="135">
        <f>Tabla28[[#This Row],[Población subocupada]]/Tabla28[[#This Row],[Fuerza de trabajo  ]]</f>
        <v>0.14421889089965909</v>
      </c>
      <c r="J14" s="137">
        <v>7113.7583333333341</v>
      </c>
      <c r="K14" s="138">
        <v>5396.2123333333329</v>
      </c>
      <c r="L14" s="137">
        <v>3992.9420000000005</v>
      </c>
      <c r="M14" s="138">
        <v>3521.9123333333332</v>
      </c>
      <c r="N14" s="137">
        <v>471.02966666666663</v>
      </c>
      <c r="O14" s="138">
        <v>1403.2703333333332</v>
      </c>
      <c r="P14" s="137">
        <v>575.85766666666666</v>
      </c>
      <c r="Q14" s="139">
        <v>0</v>
      </c>
    </row>
    <row r="15" spans="1:17" ht="17" thickBot="1" x14ac:dyDescent="0.4">
      <c r="A15" s="133" t="s">
        <v>95</v>
      </c>
      <c r="B15" s="53" t="s">
        <v>58</v>
      </c>
      <c r="C15" s="134">
        <v>2011</v>
      </c>
      <c r="D15" s="134" t="s">
        <v>97</v>
      </c>
      <c r="E15" s="135">
        <f>Tabla28[[#This Row],[Población en edad de trabajar (PET)]]/Tabla28[[#This Row],[Población total]]</f>
        <v>0.75926371493039924</v>
      </c>
      <c r="F15" s="136">
        <f>Tabla28[[#This Row],[Fuerza de trabajo  ]]/Tabla28[[#This Row],[Población en edad de trabajar (PET)]]</f>
        <v>0.73855793418062543</v>
      </c>
      <c r="G15" s="135">
        <f>Tabla28[[#This Row],[Población ocupada]]/Tabla28[[#This Row],[Población en edad de trabajar (PET)]]</f>
        <v>0.6575707514949628</v>
      </c>
      <c r="H15" s="136">
        <f>Tabla28[[#This Row],[Población desocupada]]/Tabla28[[#This Row],[Fuerza de trabajo  ]]</f>
        <v>0.10965582920114701</v>
      </c>
      <c r="I15" s="135">
        <f>Tabla28[[#This Row],[Población subocupada]]/Tabla28[[#This Row],[Fuerza de trabajo  ]]</f>
        <v>0.14651756445717945</v>
      </c>
      <c r="J15" s="137">
        <v>7118.1306666666669</v>
      </c>
      <c r="K15" s="138">
        <v>5404.538333333333</v>
      </c>
      <c r="L15" s="137">
        <v>3991.5646666666667</v>
      </c>
      <c r="M15" s="138">
        <v>3553.8663333333334</v>
      </c>
      <c r="N15" s="137">
        <v>437.69833333333332</v>
      </c>
      <c r="O15" s="138">
        <v>1412.9736666666668</v>
      </c>
      <c r="P15" s="137">
        <v>584.83433333333335</v>
      </c>
      <c r="Q15" s="139">
        <v>0</v>
      </c>
    </row>
    <row r="16" spans="1:17" ht="17" thickBot="1" x14ac:dyDescent="0.4">
      <c r="A16" s="133" t="s">
        <v>95</v>
      </c>
      <c r="B16" s="53" t="s">
        <v>58</v>
      </c>
      <c r="C16" s="134">
        <v>2011</v>
      </c>
      <c r="D16" s="134" t="s">
        <v>98</v>
      </c>
      <c r="E16" s="135">
        <f>Tabla28[[#This Row],[Población en edad de trabajar (PET)]]/Tabla28[[#This Row],[Población total]]</f>
        <v>0.75995806450888248</v>
      </c>
      <c r="F16" s="136">
        <f>Tabla28[[#This Row],[Fuerza de trabajo  ]]/Tabla28[[#This Row],[Población en edad de trabajar (PET)]]</f>
        <v>0.7385063390717499</v>
      </c>
      <c r="G16" s="135">
        <f>Tabla28[[#This Row],[Población ocupada]]/Tabla28[[#This Row],[Población en edad de trabajar (PET)]]</f>
        <v>0.66481269394583831</v>
      </c>
      <c r="H16" s="136">
        <f>Tabla28[[#This Row],[Población desocupada]]/Tabla28[[#This Row],[Fuerza de trabajo  ]]</f>
        <v>9.9787507311159443E-2</v>
      </c>
      <c r="I16" s="135">
        <f>Tabla28[[#This Row],[Población subocupada]]/Tabla28[[#This Row],[Fuerza de trabajo  ]]</f>
        <v>0.14029253977379147</v>
      </c>
      <c r="J16" s="137">
        <v>7122.3679999999995</v>
      </c>
      <c r="K16" s="138">
        <v>5412.701</v>
      </c>
      <c r="L16" s="137">
        <v>3997.3139999999999</v>
      </c>
      <c r="M16" s="138">
        <v>3598.4323333333327</v>
      </c>
      <c r="N16" s="137">
        <v>398.88200000000001</v>
      </c>
      <c r="O16" s="138">
        <v>1415.3869999999999</v>
      </c>
      <c r="P16" s="137">
        <v>560.79333333333341</v>
      </c>
      <c r="Q16" s="139">
        <v>0</v>
      </c>
    </row>
    <row r="17" spans="1:17" ht="17" thickBot="1" x14ac:dyDescent="0.4">
      <c r="A17" s="133" t="s">
        <v>95</v>
      </c>
      <c r="B17" s="53" t="s">
        <v>58</v>
      </c>
      <c r="C17" s="134">
        <v>2011</v>
      </c>
      <c r="D17" s="134" t="s">
        <v>99</v>
      </c>
      <c r="E17" s="135">
        <f>Tabla28[[#This Row],[Población en edad de trabajar (PET)]]/Tabla28[[#This Row],[Población total]]</f>
        <v>0.7606738284753386</v>
      </c>
      <c r="F17" s="136">
        <f>Tabla28[[#This Row],[Fuerza de trabajo  ]]/Tabla28[[#This Row],[Población en edad de trabajar (PET)]]</f>
        <v>0.74360107167153922</v>
      </c>
      <c r="G17" s="135">
        <f>Tabla28[[#This Row],[Población ocupada]]/Tabla28[[#This Row],[Población en edad de trabajar (PET)]]</f>
        <v>0.67147088960150014</v>
      </c>
      <c r="H17" s="136">
        <f>Tabla28[[#This Row],[Población desocupada]]/Tabla28[[#This Row],[Fuerza de trabajo  ]]</f>
        <v>9.7001263589415881E-2</v>
      </c>
      <c r="I17" s="135">
        <f>Tabla28[[#This Row],[Población subocupada]]/Tabla28[[#This Row],[Fuerza de trabajo  ]]</f>
        <v>0.13369017475505293</v>
      </c>
      <c r="J17" s="137">
        <v>7126.6603333333333</v>
      </c>
      <c r="K17" s="138">
        <v>5421.0639999999994</v>
      </c>
      <c r="L17" s="137">
        <v>4031.1090000000004</v>
      </c>
      <c r="M17" s="138">
        <v>3640.0866666666666</v>
      </c>
      <c r="N17" s="137">
        <v>391.02266666666668</v>
      </c>
      <c r="O17" s="138">
        <v>1389.9549999999999</v>
      </c>
      <c r="P17" s="137">
        <v>538.91966666666667</v>
      </c>
      <c r="Q17" s="139">
        <v>0</v>
      </c>
    </row>
    <row r="18" spans="1:17" ht="17" thickBot="1" x14ac:dyDescent="0.4">
      <c r="A18" s="133" t="s">
        <v>95</v>
      </c>
      <c r="B18" s="53" t="s">
        <v>58</v>
      </c>
      <c r="C18" s="134">
        <v>2011</v>
      </c>
      <c r="D18" s="134" t="s">
        <v>100</v>
      </c>
      <c r="E18" s="135">
        <f>Tabla28[[#This Row],[Población en edad de trabajar (PET)]]/Tabla28[[#This Row],[Población total]]</f>
        <v>0.76137959887717399</v>
      </c>
      <c r="F18" s="136">
        <f>Tabla28[[#This Row],[Fuerza de trabajo  ]]/Tabla28[[#This Row],[Población en edad de trabajar (PET)]]</f>
        <v>0.75075785366632353</v>
      </c>
      <c r="G18" s="135">
        <f>Tabla28[[#This Row],[Población ocupada]]/Tabla28[[#This Row],[Población en edad de trabajar (PET)]]</f>
        <v>0.6780098570860662</v>
      </c>
      <c r="H18" s="136">
        <f>Tabla28[[#This Row],[Población desocupada]]/Tabla28[[#This Row],[Fuerza de trabajo  ]]</f>
        <v>9.6899578228149319E-2</v>
      </c>
      <c r="I18" s="135">
        <f>Tabla28[[#This Row],[Población subocupada]]/Tabla28[[#This Row],[Fuerza de trabajo  ]]</f>
        <v>0.13370139043643059</v>
      </c>
      <c r="J18" s="137">
        <v>7130.8166666666666</v>
      </c>
      <c r="K18" s="138">
        <v>5429.2583333333332</v>
      </c>
      <c r="L18" s="137">
        <v>4076.0583333333338</v>
      </c>
      <c r="M18" s="138">
        <v>3681.0906666666669</v>
      </c>
      <c r="N18" s="137">
        <v>394.96833333333331</v>
      </c>
      <c r="O18" s="138">
        <v>1353.2</v>
      </c>
      <c r="P18" s="137">
        <v>544.97466666666662</v>
      </c>
      <c r="Q18" s="139">
        <v>0</v>
      </c>
    </row>
    <row r="19" spans="1:17" ht="17" thickBot="1" x14ac:dyDescent="0.4">
      <c r="A19" s="133" t="s">
        <v>95</v>
      </c>
      <c r="B19" s="53" t="s">
        <v>58</v>
      </c>
      <c r="C19" s="134">
        <v>2011</v>
      </c>
      <c r="D19" s="134" t="s">
        <v>101</v>
      </c>
      <c r="E19" s="135">
        <f>Tabla28[[#This Row],[Población en edad de trabajar (PET)]]/Tabla28[[#This Row],[Población total]]</f>
        <v>0.76209064389093761</v>
      </c>
      <c r="F19" s="136">
        <f>Tabla28[[#This Row],[Fuerza de trabajo  ]]/Tabla28[[#This Row],[Población en edad de trabajar (PET)]]</f>
        <v>0.74998464356331129</v>
      </c>
      <c r="G19" s="135">
        <f>Tabla28[[#This Row],[Población ocupada]]/Tabla28[[#This Row],[Población en edad de trabajar (PET)]]</f>
        <v>0.68022798392729744</v>
      </c>
      <c r="H19" s="136">
        <f>Tabla28[[#This Row],[Población desocupada]]/Tabla28[[#This Row],[Fuerza de trabajo  ]]</f>
        <v>9.301086567283251E-2</v>
      </c>
      <c r="I19" s="135">
        <f>Tabla28[[#This Row],[Población subocupada]]/Tabla28[[#This Row],[Fuerza de trabajo  ]]</f>
        <v>0.13710801662869473</v>
      </c>
      <c r="J19" s="137">
        <v>7134.9246666666668</v>
      </c>
      <c r="K19" s="138">
        <v>5437.4593333333332</v>
      </c>
      <c r="L19" s="137">
        <v>4078.011</v>
      </c>
      <c r="M19" s="138">
        <v>3698.712</v>
      </c>
      <c r="N19" s="137">
        <v>379.29933333333338</v>
      </c>
      <c r="O19" s="138">
        <v>1359.4483333333333</v>
      </c>
      <c r="P19" s="137">
        <v>559.12800000000004</v>
      </c>
      <c r="Q19" s="139">
        <v>0</v>
      </c>
    </row>
    <row r="20" spans="1:17" ht="17" thickBot="1" x14ac:dyDescent="0.4">
      <c r="A20" s="133" t="s">
        <v>95</v>
      </c>
      <c r="B20" s="53" t="s">
        <v>58</v>
      </c>
      <c r="C20" s="134">
        <v>2011</v>
      </c>
      <c r="D20" s="134" t="s">
        <v>102</v>
      </c>
      <c r="E20" s="135">
        <f>Tabla28[[#This Row],[Población en edad de trabajar (PET)]]/Tabla28[[#This Row],[Población total]]</f>
        <v>0.76279884580404922</v>
      </c>
      <c r="F20" s="136">
        <f>Tabla28[[#This Row],[Fuerza de trabajo  ]]/Tabla28[[#This Row],[Población en edad de trabajar (PET)]]</f>
        <v>0.7512225372521204</v>
      </c>
      <c r="G20" s="135">
        <f>Tabla28[[#This Row],[Población ocupada]]/Tabla28[[#This Row],[Población en edad de trabajar (PET)]]</f>
        <v>0.688264432011785</v>
      </c>
      <c r="H20" s="136">
        <f>Tabla28[[#This Row],[Población desocupada]]/Tabla28[[#This Row],[Fuerza de trabajo  ]]</f>
        <v>8.3807611366962909E-2</v>
      </c>
      <c r="I20" s="135">
        <f>Tabla28[[#This Row],[Población subocupada]]/Tabla28[[#This Row],[Fuerza de trabajo  ]]</f>
        <v>0.13556970768741497</v>
      </c>
      <c r="J20" s="137">
        <v>7138.9379999999992</v>
      </c>
      <c r="K20" s="138">
        <v>5445.5736666666671</v>
      </c>
      <c r="L20" s="137">
        <v>4090.8376666666663</v>
      </c>
      <c r="M20" s="138">
        <v>3747.9946666666669</v>
      </c>
      <c r="N20" s="137">
        <v>342.84333333333331</v>
      </c>
      <c r="O20" s="138">
        <v>1354.7359999999999</v>
      </c>
      <c r="P20" s="137">
        <v>554.59366666666665</v>
      </c>
      <c r="Q20" s="139">
        <v>0</v>
      </c>
    </row>
    <row r="21" spans="1:17" ht="17" thickBot="1" x14ac:dyDescent="0.4">
      <c r="A21" s="133" t="s">
        <v>95</v>
      </c>
      <c r="B21" s="53" t="s">
        <v>58</v>
      </c>
      <c r="C21" s="134">
        <v>2011</v>
      </c>
      <c r="D21" s="134" t="s">
        <v>103</v>
      </c>
      <c r="E21" s="135">
        <f>Tabla28[[#This Row],[Población en edad de trabajar (PET)]]/Tabla28[[#This Row],[Población total]]</f>
        <v>0.76350418837949741</v>
      </c>
      <c r="F21" s="136">
        <f>Tabla28[[#This Row],[Fuerza de trabajo  ]]/Tabla28[[#This Row],[Población en edad de trabajar (PET)]]</f>
        <v>0.75500626313886976</v>
      </c>
      <c r="G21" s="135">
        <f>Tabla28[[#This Row],[Población ocupada]]/Tabla28[[#This Row],[Población en edad de trabajar (PET)]]</f>
        <v>0.69449292412610963</v>
      </c>
      <c r="H21" s="136">
        <f>Tabla28[[#This Row],[Población desocupada]]/Tabla28[[#This Row],[Fuerza de trabajo  ]]</f>
        <v>8.0149453014047106E-2</v>
      </c>
      <c r="I21" s="135">
        <f>Tabla28[[#This Row],[Población subocupada]]/Tabla28[[#This Row],[Fuerza de trabajo  ]]</f>
        <v>0.13511390518089805</v>
      </c>
      <c r="J21" s="137">
        <v>7142.8580000000002</v>
      </c>
      <c r="K21" s="138">
        <v>5453.6019999999999</v>
      </c>
      <c r="L21" s="137">
        <v>4117.5036666666665</v>
      </c>
      <c r="M21" s="138">
        <v>3787.4879999999998</v>
      </c>
      <c r="N21" s="137">
        <v>330.01566666666668</v>
      </c>
      <c r="O21" s="138">
        <v>1336.0983333333334</v>
      </c>
      <c r="P21" s="137">
        <v>556.33199999999999</v>
      </c>
      <c r="Q21" s="139">
        <v>0</v>
      </c>
    </row>
    <row r="22" spans="1:17" ht="17" thickBot="1" x14ac:dyDescent="0.4">
      <c r="A22" s="133" t="s">
        <v>95</v>
      </c>
      <c r="B22" s="53" t="s">
        <v>58</v>
      </c>
      <c r="C22" s="134">
        <v>2011</v>
      </c>
      <c r="D22" s="134" t="s">
        <v>104</v>
      </c>
      <c r="E22" s="135">
        <f>Tabla28[[#This Row],[Población en edad de trabajar (PET)]]/Tabla28[[#This Row],[Población total]]</f>
        <v>0.76420636646747098</v>
      </c>
      <c r="F22" s="136">
        <f>Tabla28[[#This Row],[Fuerza de trabajo  ]]/Tabla28[[#This Row],[Población en edad de trabajar (PET)]]</f>
        <v>0.76041490116496402</v>
      </c>
      <c r="G22" s="135">
        <f>Tabla28[[#This Row],[Población ocupada]]/Tabla28[[#This Row],[Población en edad de trabajar (PET)]]</f>
        <v>0.6995777443792579</v>
      </c>
      <c r="H22" s="136">
        <f>Tabla28[[#This Row],[Población desocupada]]/Tabla28[[#This Row],[Fuerza de trabajo  ]]</f>
        <v>8.0005213854308907E-2</v>
      </c>
      <c r="I22" s="135">
        <f>Tabla28[[#This Row],[Población subocupada]]/Tabla28[[#This Row],[Fuerza de trabajo  ]]</f>
        <v>0.14217280154694803</v>
      </c>
      <c r="J22" s="137">
        <v>7146.6843333333336</v>
      </c>
      <c r="K22" s="138">
        <v>5461.541666666667</v>
      </c>
      <c r="L22" s="137">
        <v>4153.0376666666662</v>
      </c>
      <c r="M22" s="138">
        <v>3820.7729999999997</v>
      </c>
      <c r="N22" s="137">
        <v>332.2646666666667</v>
      </c>
      <c r="O22" s="138">
        <v>1308.5039999999999</v>
      </c>
      <c r="P22" s="137">
        <v>590.44900000000007</v>
      </c>
      <c r="Q22" s="139">
        <v>0</v>
      </c>
    </row>
    <row r="23" spans="1:17" ht="17" thickBot="1" x14ac:dyDescent="0.4">
      <c r="A23" s="133" t="s">
        <v>95</v>
      </c>
      <c r="B23" s="53" t="s">
        <v>58</v>
      </c>
      <c r="C23" s="134">
        <v>2011</v>
      </c>
      <c r="D23" s="134" t="s">
        <v>105</v>
      </c>
      <c r="E23" s="135">
        <f>Tabla28[[#This Row],[Población en edad de trabajar (PET)]]/Tabla28[[#This Row],[Población total]]</f>
        <v>0.76489776023134248</v>
      </c>
      <c r="F23" s="136">
        <f>Tabla28[[#This Row],[Fuerza de trabajo  ]]/Tabla28[[#This Row],[Población en edad de trabajar (PET)]]</f>
        <v>0.75941349586285456</v>
      </c>
      <c r="G23" s="135">
        <f>Tabla28[[#This Row],[Población ocupada]]/Tabla28[[#This Row],[Población en edad de trabajar (PET)]]</f>
        <v>0.69315011788200964</v>
      </c>
      <c r="H23" s="136">
        <f>Tabla28[[#This Row],[Población desocupada]]/Tabla28[[#This Row],[Fuerza de trabajo  ]]</f>
        <v>8.7255992080514239E-2</v>
      </c>
      <c r="I23" s="135">
        <f>Tabla28[[#This Row],[Población subocupada]]/Tabla28[[#This Row],[Fuerza de trabajo  ]]</f>
        <v>0.14604437014687727</v>
      </c>
      <c r="J23" s="137">
        <v>7150.3813333333337</v>
      </c>
      <c r="K23" s="138">
        <v>5469.3106666666672</v>
      </c>
      <c r="L23" s="137">
        <v>4153.4683333333332</v>
      </c>
      <c r="M23" s="138">
        <v>3791.0533333333333</v>
      </c>
      <c r="N23" s="137">
        <v>362.41500000000002</v>
      </c>
      <c r="O23" s="138">
        <v>1315.8423333333333</v>
      </c>
      <c r="P23" s="137">
        <v>606.59066666666672</v>
      </c>
      <c r="Q23" s="139">
        <v>0</v>
      </c>
    </row>
    <row r="24" spans="1:17" ht="17" thickBot="1" x14ac:dyDescent="0.4">
      <c r="A24" s="133" t="s">
        <v>95</v>
      </c>
      <c r="B24" s="53" t="s">
        <v>58</v>
      </c>
      <c r="C24" s="134">
        <v>2011</v>
      </c>
      <c r="D24" s="134" t="s">
        <v>108</v>
      </c>
      <c r="E24" s="135">
        <f>Tabla28[[#This Row],[Población en edad de trabajar (PET)]]/Tabla28[[#This Row],[Población total]]</f>
        <v>0.76559334025872128</v>
      </c>
      <c r="F24" s="136">
        <f>Tabla28[[#This Row],[Fuerza de trabajo  ]]/Tabla28[[#This Row],[Población en edad de trabajar (PET)]]</f>
        <v>0.75140696954221997</v>
      </c>
      <c r="G24" s="135">
        <f>Tabla28[[#This Row],[Población ocupada]]/Tabla28[[#This Row],[Población en edad de trabajar (PET)]]</f>
        <v>0.67725698314740379</v>
      </c>
      <c r="H24" s="136">
        <f>Tabla28[[#This Row],[Población desocupada]]/Tabla28[[#This Row],[Fuerza de trabajo  ]]</f>
        <v>9.8681525991155761E-2</v>
      </c>
      <c r="I24" s="135">
        <f>Tabla28[[#This Row],[Población subocupada]]/Tabla28[[#This Row],[Fuerza de trabajo  ]]</f>
        <v>0.14392891744784334</v>
      </c>
      <c r="J24" s="137">
        <v>7154.0316666666668</v>
      </c>
      <c r="K24" s="138">
        <v>5477.0790000000006</v>
      </c>
      <c r="L24" s="137">
        <v>4115.5153333333328</v>
      </c>
      <c r="M24" s="138">
        <v>3709.39</v>
      </c>
      <c r="N24" s="137">
        <v>406.12533333333334</v>
      </c>
      <c r="O24" s="138">
        <v>1361.5636666666667</v>
      </c>
      <c r="P24" s="137">
        <v>592.3416666666667</v>
      </c>
      <c r="Q24" s="139">
        <v>0</v>
      </c>
    </row>
    <row r="25" spans="1:17" ht="17" thickBot="1" x14ac:dyDescent="0.4">
      <c r="A25" s="133" t="s">
        <v>95</v>
      </c>
      <c r="B25" s="53" t="s">
        <v>58</v>
      </c>
      <c r="C25" s="134">
        <v>2011</v>
      </c>
      <c r="D25" s="134" t="s">
        <v>109</v>
      </c>
      <c r="E25" s="135">
        <f>Tabla28[[#This Row],[Población en edad de trabajar (PET)]]/Tabla28[[#This Row],[Población total]]</f>
        <v>0.76628532652570713</v>
      </c>
      <c r="F25" s="136">
        <f>Tabla28[[#This Row],[Fuerza de trabajo  ]]/Tabla28[[#This Row],[Población en edad de trabajar (PET)]]</f>
        <v>0.74669272919132201</v>
      </c>
      <c r="G25" s="135">
        <f>Tabla28[[#This Row],[Población ocupada]]/Tabla28[[#This Row],[Población en edad de trabajar (PET)]]</f>
        <v>0.66446656999879106</v>
      </c>
      <c r="H25" s="136">
        <f>Tabla28[[#This Row],[Población desocupada]]/Tabla28[[#This Row],[Fuerza de trabajo  ]]</f>
        <v>0.11012047657352028</v>
      </c>
      <c r="I25" s="135">
        <f>Tabla28[[#This Row],[Población subocupada]]/Tabla28[[#This Row],[Fuerza de trabajo  ]]</f>
        <v>0.13831963418734494</v>
      </c>
      <c r="J25" s="137">
        <v>7157.5936666666676</v>
      </c>
      <c r="K25" s="138">
        <v>5484.7590000000009</v>
      </c>
      <c r="L25" s="137">
        <v>4095.4296666666669</v>
      </c>
      <c r="M25" s="138">
        <v>3644.4389999999999</v>
      </c>
      <c r="N25" s="137">
        <v>450.99066666666664</v>
      </c>
      <c r="O25" s="138">
        <v>1389.3293333333331</v>
      </c>
      <c r="P25" s="137">
        <v>566.47833333333335</v>
      </c>
      <c r="Q25" s="139">
        <v>0</v>
      </c>
    </row>
    <row r="26" spans="1:17" ht="17" thickBot="1" x14ac:dyDescent="0.4">
      <c r="A26" s="133" t="s">
        <v>95</v>
      </c>
      <c r="B26" s="53" t="s">
        <v>58</v>
      </c>
      <c r="C26" s="134">
        <v>2012</v>
      </c>
      <c r="D26" s="134" t="s">
        <v>96</v>
      </c>
      <c r="E26" s="135">
        <f>Tabla28[[#This Row],[Población en edad de trabajar (PET)]]/Tabla28[[#This Row],[Población total]]</f>
        <v>0.76696622764726052</v>
      </c>
      <c r="F26" s="136">
        <f>Tabla28[[#This Row],[Fuerza de trabajo  ]]/Tabla28[[#This Row],[Población en edad de trabajar (PET)]]</f>
        <v>0.74904829913740612</v>
      </c>
      <c r="G26" s="135">
        <f>Tabla28[[#This Row],[Población ocupada]]/Tabla28[[#This Row],[Población en edad de trabajar (PET)]]</f>
        <v>0.66783588528269056</v>
      </c>
      <c r="H26" s="136">
        <f>Tabla28[[#This Row],[Población desocupada]]/Tabla28[[#This Row],[Fuerza de trabajo  ]]</f>
        <v>0.10842079736145015</v>
      </c>
      <c r="I26" s="135">
        <f>Tabla28[[#This Row],[Población subocupada]]/Tabla28[[#This Row],[Fuerza de trabajo  ]]</f>
        <v>0.13707911671196346</v>
      </c>
      <c r="J26" s="137">
        <v>7161.0349999999999</v>
      </c>
      <c r="K26" s="138">
        <v>5492.2719999999999</v>
      </c>
      <c r="L26" s="137">
        <v>4113.9769999999999</v>
      </c>
      <c r="M26" s="138">
        <v>3667.9363333333331</v>
      </c>
      <c r="N26" s="137">
        <v>446.0406666666666</v>
      </c>
      <c r="O26" s="138">
        <v>1378.2950000000001</v>
      </c>
      <c r="P26" s="137">
        <v>563.94033333333334</v>
      </c>
      <c r="Q26" s="139">
        <v>0</v>
      </c>
    </row>
    <row r="27" spans="1:17" ht="17" thickBot="1" x14ac:dyDescent="0.4">
      <c r="A27" s="133" t="s">
        <v>95</v>
      </c>
      <c r="B27" s="53" t="s">
        <v>58</v>
      </c>
      <c r="C27" s="134">
        <v>2012</v>
      </c>
      <c r="D27" s="134" t="s">
        <v>110</v>
      </c>
      <c r="E27" s="135">
        <f>Tabla28[[#This Row],[Población en edad de trabajar (PET)]]/Tabla28[[#This Row],[Población total]]</f>
        <v>0.76764332412172576</v>
      </c>
      <c r="F27" s="136">
        <f>Tabla28[[#This Row],[Fuerza de trabajo  ]]/Tabla28[[#This Row],[Población en edad de trabajar (PET)]]</f>
        <v>0.74746340555751867</v>
      </c>
      <c r="G27" s="135">
        <f>Tabla28[[#This Row],[Población ocupada]]/Tabla28[[#This Row],[Población en edad de trabajar (PET)]]</f>
        <v>0.67401699124012304</v>
      </c>
      <c r="H27" s="136">
        <f>Tabla28[[#This Row],[Población desocupada]]/Tabla28[[#This Row],[Fuerza de trabajo  ]]</f>
        <v>9.8260883103184718E-2</v>
      </c>
      <c r="I27" s="135">
        <f>Tabla28[[#This Row],[Población subocupada]]/Tabla28[[#This Row],[Fuerza de trabajo  ]]</f>
        <v>0.14338462396733953</v>
      </c>
      <c r="J27" s="137">
        <v>7164.3906666666662</v>
      </c>
      <c r="K27" s="138">
        <v>5499.6966666666667</v>
      </c>
      <c r="L27" s="137">
        <v>4110.8220000000001</v>
      </c>
      <c r="M27" s="138">
        <v>3706.8890000000006</v>
      </c>
      <c r="N27" s="137">
        <v>403.93299999999999</v>
      </c>
      <c r="O27" s="138">
        <v>1388.8746666666666</v>
      </c>
      <c r="P27" s="137">
        <v>589.42866666666669</v>
      </c>
      <c r="Q27" s="139">
        <v>0</v>
      </c>
    </row>
    <row r="28" spans="1:17" ht="17" thickBot="1" x14ac:dyDescent="0.4">
      <c r="A28" s="133" t="s">
        <v>95</v>
      </c>
      <c r="B28" s="53" t="s">
        <v>58</v>
      </c>
      <c r="C28" s="134">
        <v>2012</v>
      </c>
      <c r="D28" s="134" t="s">
        <v>98</v>
      </c>
      <c r="E28" s="135">
        <f>Tabla28[[#This Row],[Población en edad de trabajar (PET)]]/Tabla28[[#This Row],[Población total]]</f>
        <v>0.76830908628138306</v>
      </c>
      <c r="F28" s="136">
        <f>Tabla28[[#This Row],[Fuerza de trabajo  ]]/Tabla28[[#This Row],[Población en edad de trabajar (PET)]]</f>
        <v>0.75419362121777522</v>
      </c>
      <c r="G28" s="135">
        <f>Tabla28[[#This Row],[Población ocupada]]/Tabla28[[#This Row],[Población en edad de trabajar (PET)]]</f>
        <v>0.68122250257477424</v>
      </c>
      <c r="H28" s="136">
        <f>Tabla28[[#This Row],[Población desocupada]]/Tabla28[[#This Row],[Fuerza de trabajo  ]]</f>
        <v>9.6753906582628738E-2</v>
      </c>
      <c r="I28" s="135">
        <f>Tabla28[[#This Row],[Población subocupada]]/Tabla28[[#This Row],[Fuerza de trabajo  ]]</f>
        <v>0.14254878297480139</v>
      </c>
      <c r="J28" s="137">
        <v>7167.6296666666667</v>
      </c>
      <c r="K28" s="138">
        <v>5506.9550000000008</v>
      </c>
      <c r="L28" s="137">
        <v>4153.3103333333338</v>
      </c>
      <c r="M28" s="138">
        <v>3751.4616666666666</v>
      </c>
      <c r="N28" s="137">
        <v>401.84899999999999</v>
      </c>
      <c r="O28" s="138">
        <v>1353.6446666666668</v>
      </c>
      <c r="P28" s="137">
        <v>592.04933333333338</v>
      </c>
      <c r="Q28" s="139">
        <v>0</v>
      </c>
    </row>
    <row r="29" spans="1:17" ht="17" thickBot="1" x14ac:dyDescent="0.4">
      <c r="A29" s="133" t="s">
        <v>95</v>
      </c>
      <c r="B29" s="53" t="s">
        <v>58</v>
      </c>
      <c r="C29" s="134">
        <v>2012</v>
      </c>
      <c r="D29" s="134" t="s">
        <v>99</v>
      </c>
      <c r="E29" s="135">
        <f>Tabla28[[#This Row],[Población en edad de trabajar (PET)]]/Tabla28[[#This Row],[Población total]]</f>
        <v>0.76898557462857908</v>
      </c>
      <c r="F29" s="136">
        <f>Tabla28[[#This Row],[Fuerza de trabajo  ]]/Tabla28[[#This Row],[Población en edad de trabajar (PET)]]</f>
        <v>0.75662137382966166</v>
      </c>
      <c r="G29" s="135">
        <f>Tabla28[[#This Row],[Población ocupada]]/Tabla28[[#This Row],[Población en edad de trabajar (PET)]]</f>
        <v>0.68206403896398593</v>
      </c>
      <c r="H29" s="136">
        <f>Tabla28[[#This Row],[Población desocupada]]/Tabla28[[#This Row],[Fuerza de trabajo  ]]</f>
        <v>9.8539901056877197E-2</v>
      </c>
      <c r="I29" s="135">
        <f>Tabla28[[#This Row],[Población subocupada]]/Tabla28[[#This Row],[Fuerza de trabajo  ]]</f>
        <v>0.14331117677634478</v>
      </c>
      <c r="J29" s="137">
        <v>7170.8609999999999</v>
      </c>
      <c r="K29" s="138">
        <v>5514.2886666666673</v>
      </c>
      <c r="L29" s="137">
        <v>4172.2286666666669</v>
      </c>
      <c r="M29" s="138">
        <v>3761.098</v>
      </c>
      <c r="N29" s="137">
        <v>411.13100000000003</v>
      </c>
      <c r="O29" s="138">
        <v>1342.0600000000002</v>
      </c>
      <c r="P29" s="137">
        <v>597.92700000000002</v>
      </c>
      <c r="Q29" s="139">
        <v>0</v>
      </c>
    </row>
    <row r="30" spans="1:17" ht="17" thickBot="1" x14ac:dyDescent="0.4">
      <c r="A30" s="133" t="s">
        <v>95</v>
      </c>
      <c r="B30" s="53" t="s">
        <v>58</v>
      </c>
      <c r="C30" s="134">
        <v>2012</v>
      </c>
      <c r="D30" s="134" t="s">
        <v>100</v>
      </c>
      <c r="E30" s="135">
        <f>Tabla28[[#This Row],[Población en edad de trabajar (PET)]]/Tabla28[[#This Row],[Población total]]</f>
        <v>0.76965049478116254</v>
      </c>
      <c r="F30" s="136">
        <f>Tabla28[[#This Row],[Fuerza de trabajo  ]]/Tabla28[[#This Row],[Población en edad de trabajar (PET)]]</f>
        <v>0.76549341958109984</v>
      </c>
      <c r="G30" s="135">
        <f>Tabla28[[#This Row],[Población ocupada]]/Tabla28[[#This Row],[Población en edad de trabajar (PET)]]</f>
        <v>0.68567559854823346</v>
      </c>
      <c r="H30" s="136">
        <f>Tabla28[[#This Row],[Población desocupada]]/Tabla28[[#This Row],[Fuerza de trabajo  ]]</f>
        <v>0.10426992542616802</v>
      </c>
      <c r="I30" s="135">
        <f>Tabla28[[#This Row],[Población subocupada]]/Tabla28[[#This Row],[Fuerza de trabajo  ]]</f>
        <v>0.13818521051833385</v>
      </c>
      <c r="J30" s="137">
        <v>7173.9796666666662</v>
      </c>
      <c r="K30" s="138">
        <v>5521.4569999999994</v>
      </c>
      <c r="L30" s="137">
        <v>4226.6390000000001</v>
      </c>
      <c r="M30" s="138">
        <v>3785.9283333333333</v>
      </c>
      <c r="N30" s="137">
        <v>440.71133333333336</v>
      </c>
      <c r="O30" s="138">
        <v>1294.818</v>
      </c>
      <c r="P30" s="137">
        <v>584.05900000000008</v>
      </c>
      <c r="Q30" s="139">
        <v>0</v>
      </c>
    </row>
    <row r="31" spans="1:17" ht="17" thickBot="1" x14ac:dyDescent="0.4">
      <c r="A31" s="133" t="s">
        <v>95</v>
      </c>
      <c r="B31" s="53" t="s">
        <v>58</v>
      </c>
      <c r="C31" s="134">
        <v>2012</v>
      </c>
      <c r="D31" s="134" t="s">
        <v>101</v>
      </c>
      <c r="E31" s="135">
        <f>Tabla28[[#This Row],[Población en edad de trabajar (PET)]]/Tabla28[[#This Row],[Población total]]</f>
        <v>0.77031834450620451</v>
      </c>
      <c r="F31" s="136">
        <f>Tabla28[[#This Row],[Fuerza de trabajo  ]]/Tabla28[[#This Row],[Población en edad de trabajar (PET)]]</f>
        <v>0.76472417221034594</v>
      </c>
      <c r="G31" s="135">
        <f>Tabla28[[#This Row],[Población ocupada]]/Tabla28[[#This Row],[Población en edad de trabajar (PET)]]</f>
        <v>0.689822460776218</v>
      </c>
      <c r="H31" s="136">
        <f>Tabla28[[#This Row],[Población desocupada]]/Tabla28[[#This Row],[Fuerza de trabajo  ]]</f>
        <v>9.7946128092131532E-2</v>
      </c>
      <c r="I31" s="135">
        <f>Tabla28[[#This Row],[Población subocupada]]/Tabla28[[#This Row],[Fuerza de trabajo  ]]</f>
        <v>0.13217511898233983</v>
      </c>
      <c r="J31" s="137">
        <v>7177.0569999999998</v>
      </c>
      <c r="K31" s="138">
        <v>5528.6186666666663</v>
      </c>
      <c r="L31" s="137">
        <v>4227.8683333333329</v>
      </c>
      <c r="M31" s="138">
        <v>3813.7653333333333</v>
      </c>
      <c r="N31" s="137">
        <v>414.1033333333333</v>
      </c>
      <c r="O31" s="138">
        <v>1300.7503333333332</v>
      </c>
      <c r="P31" s="137">
        <v>558.81900000000007</v>
      </c>
      <c r="Q31" s="139">
        <v>0</v>
      </c>
    </row>
    <row r="32" spans="1:17" ht="17" thickBot="1" x14ac:dyDescent="0.4">
      <c r="A32" s="133" t="s">
        <v>95</v>
      </c>
      <c r="B32" s="53" t="s">
        <v>58</v>
      </c>
      <c r="C32" s="134">
        <v>2012</v>
      </c>
      <c r="D32" s="134" t="s">
        <v>102</v>
      </c>
      <c r="E32" s="135">
        <f>Tabla28[[#This Row],[Población en edad de trabajar (PET)]]/Tabla28[[#This Row],[Población total]]</f>
        <v>0.77098174113675699</v>
      </c>
      <c r="F32" s="136">
        <f>Tabla28[[#This Row],[Fuerza de trabajo  ]]/Tabla28[[#This Row],[Población en edad de trabajar (PET)]]</f>
        <v>0.76111623978138965</v>
      </c>
      <c r="G32" s="135">
        <f>Tabla28[[#This Row],[Población ocupada]]/Tabla28[[#This Row],[Población en edad de trabajar (PET)]]</f>
        <v>0.68805238874968788</v>
      </c>
      <c r="H32" s="136">
        <f>Tabla28[[#This Row],[Población desocupada]]/Tabla28[[#This Row],[Fuerza de trabajo  ]]</f>
        <v>9.5995653768585168E-2</v>
      </c>
      <c r="I32" s="135">
        <f>Tabla28[[#This Row],[Población subocupada]]/Tabla28[[#This Row],[Fuerza de trabajo  ]]</f>
        <v>0.13271116675142461</v>
      </c>
      <c r="J32" s="137">
        <v>7180.0563333333339</v>
      </c>
      <c r="K32" s="138">
        <v>5535.6923333333334</v>
      </c>
      <c r="L32" s="137">
        <v>4213.3053333333337</v>
      </c>
      <c r="M32" s="138">
        <v>3808.8463333333334</v>
      </c>
      <c r="N32" s="137">
        <v>404.459</v>
      </c>
      <c r="O32" s="138">
        <v>1322.3869999999999</v>
      </c>
      <c r="P32" s="137">
        <v>559.15266666666673</v>
      </c>
      <c r="Q32" s="139">
        <v>0</v>
      </c>
    </row>
    <row r="33" spans="1:17" ht="17" thickBot="1" x14ac:dyDescent="0.4">
      <c r="A33" s="133" t="s">
        <v>95</v>
      </c>
      <c r="B33" s="53" t="s">
        <v>58</v>
      </c>
      <c r="C33" s="134">
        <v>2012</v>
      </c>
      <c r="D33" s="134" t="s">
        <v>103</v>
      </c>
      <c r="E33" s="135">
        <f>Tabla28[[#This Row],[Población en edad de trabajar (PET)]]/Tabla28[[#This Row],[Población total]]</f>
        <v>0.77164077399216446</v>
      </c>
      <c r="F33" s="136">
        <f>Tabla28[[#This Row],[Fuerza de trabajo  ]]/Tabla28[[#This Row],[Población en edad de trabajar (PET)]]</f>
        <v>0.756915032129444</v>
      </c>
      <c r="G33" s="135">
        <f>Tabla28[[#This Row],[Población ocupada]]/Tabla28[[#This Row],[Población en edad de trabajar (PET)]]</f>
        <v>0.68949510014704074</v>
      </c>
      <c r="H33" s="136">
        <f>Tabla28[[#This Row],[Población desocupada]]/Tabla28[[#This Row],[Fuerza de trabajo  ]]</f>
        <v>8.9071915579991473E-2</v>
      </c>
      <c r="I33" s="135">
        <f>Tabla28[[#This Row],[Población subocupada]]/Tabla28[[#This Row],[Fuerza de trabajo  ]]</f>
        <v>0.12851043232805665</v>
      </c>
      <c r="J33" s="137">
        <v>7182.9839999999995</v>
      </c>
      <c r="K33" s="138">
        <v>5542.6833333333334</v>
      </c>
      <c r="L33" s="137">
        <v>4195.3403333333335</v>
      </c>
      <c r="M33" s="138">
        <v>3821.6530000000002</v>
      </c>
      <c r="N33" s="137">
        <v>373.68699999999995</v>
      </c>
      <c r="O33" s="138">
        <v>1347.3429999999998</v>
      </c>
      <c r="P33" s="137">
        <v>539.14499999999998</v>
      </c>
      <c r="Q33" s="139">
        <v>0</v>
      </c>
    </row>
    <row r="34" spans="1:17" ht="17" thickBot="1" x14ac:dyDescent="0.4">
      <c r="A34" s="133" t="s">
        <v>95</v>
      </c>
      <c r="B34" s="53" t="s">
        <v>58</v>
      </c>
      <c r="C34" s="134">
        <v>2012</v>
      </c>
      <c r="D34" s="134" t="s">
        <v>104</v>
      </c>
      <c r="E34" s="135">
        <f>Tabla28[[#This Row],[Población en edad de trabajar (PET)]]/Tabla28[[#This Row],[Población total]]</f>
        <v>0.77229545113597053</v>
      </c>
      <c r="F34" s="136">
        <f>Tabla28[[#This Row],[Fuerza de trabajo  ]]/Tabla28[[#This Row],[Población en edad de trabajar (PET)]]</f>
        <v>0.75704145111020205</v>
      </c>
      <c r="G34" s="135">
        <f>Tabla28[[#This Row],[Población ocupada]]/Tabla28[[#This Row],[Población en edad de trabajar (PET)]]</f>
        <v>0.69204307585485303</v>
      </c>
      <c r="H34" s="136">
        <f>Tabla28[[#This Row],[Población desocupada]]/Tabla28[[#This Row],[Fuerza de trabajo  ]]</f>
        <v>8.5858330604660874E-2</v>
      </c>
      <c r="I34" s="135">
        <f>Tabla28[[#This Row],[Población subocupada]]/Tabla28[[#This Row],[Fuerza de trabajo  ]]</f>
        <v>0.12700636767821541</v>
      </c>
      <c r="J34" s="137">
        <v>7185.8379999999997</v>
      </c>
      <c r="K34" s="138">
        <v>5549.59</v>
      </c>
      <c r="L34" s="137">
        <v>4201.2696666666661</v>
      </c>
      <c r="M34" s="138">
        <v>3840.5553333333337</v>
      </c>
      <c r="N34" s="137">
        <v>360.714</v>
      </c>
      <c r="O34" s="138">
        <v>1348.3203333333333</v>
      </c>
      <c r="P34" s="137">
        <v>533.58800000000008</v>
      </c>
      <c r="Q34" s="139">
        <v>0</v>
      </c>
    </row>
    <row r="35" spans="1:17" ht="17" thickBot="1" x14ac:dyDescent="0.4">
      <c r="A35" s="133" t="s">
        <v>95</v>
      </c>
      <c r="B35" s="53" t="s">
        <v>58</v>
      </c>
      <c r="C35" s="134">
        <v>2012</v>
      </c>
      <c r="D35" s="134" t="s">
        <v>105</v>
      </c>
      <c r="E35" s="135">
        <f>Tabla28[[#This Row],[Población en edad de trabajar (PET)]]/Tabla28[[#This Row],[Población total]]</f>
        <v>0.77293877364405783</v>
      </c>
      <c r="F35" s="136">
        <f>Tabla28[[#This Row],[Fuerza de trabajo  ]]/Tabla28[[#This Row],[Población en edad de trabajar (PET)]]</f>
        <v>0.75612342316821624</v>
      </c>
      <c r="G35" s="135">
        <f>Tabla28[[#This Row],[Población ocupada]]/Tabla28[[#This Row],[Población en edad de trabajar (PET)]]</f>
        <v>0.69010948810086437</v>
      </c>
      <c r="H35" s="136">
        <f>Tabla28[[#This Row],[Población desocupada]]/Tabla28[[#This Row],[Fuerza de trabajo  ]]</f>
        <v>8.7305766551640893E-2</v>
      </c>
      <c r="I35" s="135">
        <f>Tabla28[[#This Row],[Población subocupada]]/Tabla28[[#This Row],[Fuerza de trabajo  ]]</f>
        <v>0.11711675829614163</v>
      </c>
      <c r="J35" s="137">
        <v>7188.5926666666664</v>
      </c>
      <c r="K35" s="138">
        <v>5556.3420000000006</v>
      </c>
      <c r="L35" s="137">
        <v>4201.2803333333331</v>
      </c>
      <c r="M35" s="138">
        <v>3834.4843333333333</v>
      </c>
      <c r="N35" s="137">
        <v>366.79599999999999</v>
      </c>
      <c r="O35" s="138">
        <v>1355.0616666666667</v>
      </c>
      <c r="P35" s="137">
        <v>492.04033333333331</v>
      </c>
      <c r="Q35" s="139">
        <v>0</v>
      </c>
    </row>
    <row r="36" spans="1:17" ht="17" thickBot="1" x14ac:dyDescent="0.4">
      <c r="A36" s="133" t="s">
        <v>95</v>
      </c>
      <c r="B36" s="53" t="s">
        <v>58</v>
      </c>
      <c r="C36" s="134">
        <v>2012</v>
      </c>
      <c r="D36" s="134" t="s">
        <v>111</v>
      </c>
      <c r="E36" s="135">
        <f>Tabla28[[#This Row],[Población en edad de trabajar (PET)]]/Tabla28[[#This Row],[Población total]]</f>
        <v>0.77358506308308217</v>
      </c>
      <c r="F36" s="136">
        <f>Tabla28[[#This Row],[Fuerza de trabajo  ]]/Tabla28[[#This Row],[Población en edad de trabajar (PET)]]</f>
        <v>0.75271279091296373</v>
      </c>
      <c r="G36" s="135">
        <f>Tabla28[[#This Row],[Población ocupada]]/Tabla28[[#This Row],[Población en edad de trabajar (PET)]]</f>
        <v>0.67956081961643622</v>
      </c>
      <c r="H36" s="136">
        <f>Tabla28[[#This Row],[Población desocupada]]/Tabla28[[#This Row],[Fuerza de trabajo  ]]</f>
        <v>9.7184360702923134E-2</v>
      </c>
      <c r="I36" s="135">
        <f>Tabla28[[#This Row],[Población subocupada]]/Tabla28[[#This Row],[Fuerza de trabajo  ]]</f>
        <v>0.11789724863274642</v>
      </c>
      <c r="J36" s="137">
        <v>7191.31</v>
      </c>
      <c r="K36" s="138">
        <v>5563.09</v>
      </c>
      <c r="L36" s="137">
        <v>4187.4089999999997</v>
      </c>
      <c r="M36" s="138">
        <v>3780.4580000000001</v>
      </c>
      <c r="N36" s="137">
        <v>406.95066666666662</v>
      </c>
      <c r="O36" s="138">
        <v>1375.6809999999998</v>
      </c>
      <c r="P36" s="137">
        <v>493.68400000000003</v>
      </c>
      <c r="Q36" s="139">
        <v>0</v>
      </c>
    </row>
    <row r="37" spans="1:17" ht="17" thickBot="1" x14ac:dyDescent="0.4">
      <c r="A37" s="133" t="s">
        <v>95</v>
      </c>
      <c r="B37" s="53" t="s">
        <v>58</v>
      </c>
      <c r="C37" s="134">
        <v>2012</v>
      </c>
      <c r="D37" s="134" t="s">
        <v>112</v>
      </c>
      <c r="E37" s="135">
        <f>Tabla28[[#This Row],[Población en edad de trabajar (PET)]]/Tabla28[[#This Row],[Población total]]</f>
        <v>0.77422709355129904</v>
      </c>
      <c r="F37" s="136">
        <f>Tabla28[[#This Row],[Fuerza de trabajo  ]]/Tabla28[[#This Row],[Población en edad de trabajar (PET)]]</f>
        <v>0.74941255686885777</v>
      </c>
      <c r="G37" s="135">
        <f>Tabla28[[#This Row],[Población ocupada]]/Tabla28[[#This Row],[Población en edad de trabajar (PET)]]</f>
        <v>0.67006501837272781</v>
      </c>
      <c r="H37" s="136">
        <f>Tabla28[[#This Row],[Población desocupada]]/Tabla28[[#This Row],[Fuerza de trabajo  ]]</f>
        <v>0.10587956916636147</v>
      </c>
      <c r="I37" s="135">
        <f>Tabla28[[#This Row],[Población subocupada]]/Tabla28[[#This Row],[Fuerza de trabajo  ]]</f>
        <v>0.12917278848938146</v>
      </c>
      <c r="J37" s="137">
        <v>7193.9603333333334</v>
      </c>
      <c r="K37" s="138">
        <v>5569.7590000000009</v>
      </c>
      <c r="L37" s="137">
        <v>4174.047333333333</v>
      </c>
      <c r="M37" s="138">
        <v>3732.1006666666667</v>
      </c>
      <c r="N37" s="137">
        <v>441.94633333333331</v>
      </c>
      <c r="O37" s="138">
        <v>1395.7116666666668</v>
      </c>
      <c r="P37" s="137">
        <v>539.17333333333329</v>
      </c>
      <c r="Q37" s="139">
        <v>0</v>
      </c>
    </row>
    <row r="38" spans="1:17" ht="17" thickBot="1" x14ac:dyDescent="0.4">
      <c r="A38" s="133" t="s">
        <v>95</v>
      </c>
      <c r="B38" s="53" t="s">
        <v>58</v>
      </c>
      <c r="C38" s="134">
        <v>2013</v>
      </c>
      <c r="D38" s="134" t="s">
        <v>96</v>
      </c>
      <c r="E38" s="135">
        <f>Tabla28[[#This Row],[Población en edad de trabajar (PET)]]/Tabla28[[#This Row],[Población total]]</f>
        <v>0.7748513999035086</v>
      </c>
      <c r="F38" s="136">
        <f>Tabla28[[#This Row],[Fuerza de trabajo  ]]/Tabla28[[#This Row],[Población en edad de trabajar (PET)]]</f>
        <v>0.74915786664132089</v>
      </c>
      <c r="G38" s="135">
        <f>Tabla28[[#This Row],[Población ocupada]]/Tabla28[[#This Row],[Población en edad de trabajar (PET)]]</f>
        <v>0.67054414747877067</v>
      </c>
      <c r="H38" s="136">
        <f>Tabla28[[#This Row],[Población desocupada]]/Tabla28[[#This Row],[Fuerza de trabajo  ]]</f>
        <v>0.10493603936549721</v>
      </c>
      <c r="I38" s="135">
        <f>Tabla28[[#This Row],[Población subocupada]]/Tabla28[[#This Row],[Fuerza de trabajo  ]]</f>
        <v>0.14241354965163883</v>
      </c>
      <c r="J38" s="137">
        <v>7196.4960000000001</v>
      </c>
      <c r="K38" s="138">
        <v>5576.2150000000001</v>
      </c>
      <c r="L38" s="137">
        <v>4177.4653333333335</v>
      </c>
      <c r="M38" s="138">
        <v>3739.0983333333334</v>
      </c>
      <c r="N38" s="137">
        <v>438.36666666666662</v>
      </c>
      <c r="O38" s="138">
        <v>1398.7496666666666</v>
      </c>
      <c r="P38" s="137">
        <v>594.9276666666666</v>
      </c>
      <c r="Q38" s="139">
        <v>0</v>
      </c>
    </row>
    <row r="39" spans="1:17" ht="17" thickBot="1" x14ac:dyDescent="0.4">
      <c r="A39" s="133" t="s">
        <v>95</v>
      </c>
      <c r="B39" s="53" t="s">
        <v>58</v>
      </c>
      <c r="C39" s="134">
        <v>2013</v>
      </c>
      <c r="D39" s="134" t="s">
        <v>110</v>
      </c>
      <c r="E39" s="135">
        <f>Tabla28[[#This Row],[Población en edad de trabajar (PET)]]/Tabla28[[#This Row],[Población total]]</f>
        <v>0.77547173297144212</v>
      </c>
      <c r="F39" s="136">
        <f>Tabla28[[#This Row],[Fuerza de trabajo  ]]/Tabla28[[#This Row],[Población en edad de trabajar (PET)]]</f>
        <v>0.74559216575030696</v>
      </c>
      <c r="G39" s="135">
        <f>Tabla28[[#This Row],[Población ocupada]]/Tabla28[[#This Row],[Población en edad de trabajar (PET)]]</f>
        <v>0.67591534741829273</v>
      </c>
      <c r="H39" s="136">
        <f>Tabla28[[#This Row],[Población desocupada]]/Tabla28[[#This Row],[Fuerza de trabajo  ]]</f>
        <v>9.3451730372264855E-2</v>
      </c>
      <c r="I39" s="135">
        <f>Tabla28[[#This Row],[Población subocupada]]/Tabla28[[#This Row],[Fuerza de trabajo  ]]</f>
        <v>0.1445173005193231</v>
      </c>
      <c r="J39" s="137">
        <v>7198.9703333333337</v>
      </c>
      <c r="K39" s="138">
        <v>5582.5980000000009</v>
      </c>
      <c r="L39" s="137">
        <v>4162.3413333333328</v>
      </c>
      <c r="M39" s="138">
        <v>3773.3636666666666</v>
      </c>
      <c r="N39" s="137">
        <v>388.97800000000001</v>
      </c>
      <c r="O39" s="138">
        <v>1420.2566666666664</v>
      </c>
      <c r="P39" s="137">
        <v>601.53033333333326</v>
      </c>
      <c r="Q39" s="139">
        <v>0</v>
      </c>
    </row>
    <row r="40" spans="1:17" ht="17" thickBot="1" x14ac:dyDescent="0.4">
      <c r="A40" s="133" t="s">
        <v>95</v>
      </c>
      <c r="B40" s="53" t="s">
        <v>58</v>
      </c>
      <c r="C40" s="134">
        <v>2013</v>
      </c>
      <c r="D40" s="134" t="s">
        <v>98</v>
      </c>
      <c r="E40" s="135">
        <f>Tabla28[[#This Row],[Población en edad de trabajar (PET)]]/Tabla28[[#This Row],[Población total]]</f>
        <v>0.77608155013653901</v>
      </c>
      <c r="F40" s="136">
        <f>Tabla28[[#This Row],[Fuerza de trabajo  ]]/Tabla28[[#This Row],[Población en edad de trabajar (PET)]]</f>
        <v>0.74980334333917964</v>
      </c>
      <c r="G40" s="135">
        <f>Tabla28[[#This Row],[Población ocupada]]/Tabla28[[#This Row],[Población en edad de trabajar (PET)]]</f>
        <v>0.68351831395534335</v>
      </c>
      <c r="H40" s="136">
        <f>Tabla28[[#This Row],[Población desocupada]]/Tabla28[[#This Row],[Fuerza de trabajo  ]]</f>
        <v>8.8403298832026217E-2</v>
      </c>
      <c r="I40" s="135">
        <f>Tabla28[[#This Row],[Población subocupada]]/Tabla28[[#This Row],[Fuerza de trabajo  ]]</f>
        <v>0.14143966229917732</v>
      </c>
      <c r="J40" s="137">
        <v>7201.3613333333342</v>
      </c>
      <c r="K40" s="138">
        <v>5588.8436666666676</v>
      </c>
      <c r="L40" s="137">
        <v>4190.5336666666672</v>
      </c>
      <c r="M40" s="138">
        <v>3820.0769999999998</v>
      </c>
      <c r="N40" s="137">
        <v>370.45699999999994</v>
      </c>
      <c r="O40" s="138">
        <v>1398.3099999999997</v>
      </c>
      <c r="P40" s="137">
        <v>592.70766666666668</v>
      </c>
      <c r="Q40" s="139">
        <v>0</v>
      </c>
    </row>
    <row r="41" spans="1:17" ht="17" thickBot="1" x14ac:dyDescent="0.4">
      <c r="A41" s="133" t="s">
        <v>95</v>
      </c>
      <c r="B41" s="53" t="s">
        <v>58</v>
      </c>
      <c r="C41" s="134">
        <v>2013</v>
      </c>
      <c r="D41" s="134" t="s">
        <v>99</v>
      </c>
      <c r="E41" s="135">
        <f>Tabla28[[#This Row],[Población en edad de trabajar (PET)]]/Tabla28[[#This Row],[Población total]]</f>
        <v>0.77670815369955704</v>
      </c>
      <c r="F41" s="136">
        <f>Tabla28[[#This Row],[Fuerza de trabajo  ]]/Tabla28[[#This Row],[Población en edad de trabajar (PET)]]</f>
        <v>0.74785503396135411</v>
      </c>
      <c r="G41" s="135">
        <f>Tabla28[[#This Row],[Población ocupada]]/Tabla28[[#This Row],[Población en edad de trabajar (PET)]]</f>
        <v>0.67852475831060211</v>
      </c>
      <c r="H41" s="136">
        <f>Tabla28[[#This Row],[Población desocupada]]/Tabla28[[#This Row],[Fuerza de trabajo  ]]</f>
        <v>9.2705660390585157E-2</v>
      </c>
      <c r="I41" s="135">
        <f>Tabla28[[#This Row],[Población subocupada]]/Tabla28[[#This Row],[Fuerza de trabajo  ]]</f>
        <v>0.14052316894692282</v>
      </c>
      <c r="J41" s="137">
        <v>7203.7769999999991</v>
      </c>
      <c r="K41" s="138">
        <v>5595.2323333333334</v>
      </c>
      <c r="L41" s="137">
        <v>4184.4226666666664</v>
      </c>
      <c r="M41" s="138">
        <v>3796.503666666666</v>
      </c>
      <c r="N41" s="137">
        <v>387.91966666666667</v>
      </c>
      <c r="O41" s="138">
        <v>1410.8096666666668</v>
      </c>
      <c r="P41" s="137">
        <v>588.00833333333333</v>
      </c>
      <c r="Q41" s="139">
        <v>0</v>
      </c>
    </row>
    <row r="42" spans="1:17" ht="17" thickBot="1" x14ac:dyDescent="0.4">
      <c r="A42" s="133" t="s">
        <v>95</v>
      </c>
      <c r="B42" s="53" t="s">
        <v>58</v>
      </c>
      <c r="C42" s="134">
        <v>2013</v>
      </c>
      <c r="D42" s="134" t="s">
        <v>100</v>
      </c>
      <c r="E42" s="135">
        <f>Tabla28[[#This Row],[Población en edad de trabajar (PET)]]/Tabla28[[#This Row],[Población total]]</f>
        <v>0.77732416593025466</v>
      </c>
      <c r="F42" s="136">
        <f>Tabla28[[#This Row],[Fuerza de trabajo  ]]/Tabla28[[#This Row],[Población en edad de trabajar (PET)]]</f>
        <v>0.75410044538784504</v>
      </c>
      <c r="G42" s="135">
        <f>Tabla28[[#This Row],[Población ocupada]]/Tabla28[[#This Row],[Población en edad de trabajar (PET)]]</f>
        <v>0.68202336820801379</v>
      </c>
      <c r="H42" s="136">
        <f>Tabla28[[#This Row],[Población desocupada]]/Tabla28[[#This Row],[Fuerza de trabajo  ]]</f>
        <v>9.5580286590057809E-2</v>
      </c>
      <c r="I42" s="135">
        <f>Tabla28[[#This Row],[Población subocupada]]/Tabla28[[#This Row],[Fuerza de trabajo  ]]</f>
        <v>0.1443440141278812</v>
      </c>
      <c r="J42" s="137">
        <v>7206.1120000000001</v>
      </c>
      <c r="K42" s="138">
        <v>5601.4849999999997</v>
      </c>
      <c r="L42" s="137">
        <v>4224.0823333333328</v>
      </c>
      <c r="M42" s="138">
        <v>3820.3436666666662</v>
      </c>
      <c r="N42" s="137">
        <v>403.73900000000003</v>
      </c>
      <c r="O42" s="138">
        <v>1377.4026666666666</v>
      </c>
      <c r="P42" s="137">
        <v>609.721</v>
      </c>
      <c r="Q42" s="139">
        <v>0</v>
      </c>
    </row>
    <row r="43" spans="1:17" ht="17" thickBot="1" x14ac:dyDescent="0.4">
      <c r="A43" s="133" t="s">
        <v>95</v>
      </c>
      <c r="B43" s="53" t="s">
        <v>58</v>
      </c>
      <c r="C43" s="134">
        <v>2013</v>
      </c>
      <c r="D43" s="134" t="s">
        <v>101</v>
      </c>
      <c r="E43" s="135">
        <f>Tabla28[[#This Row],[Población en edad de trabajar (PET)]]/Tabla28[[#This Row],[Población total]]</f>
        <v>0.77794315536553083</v>
      </c>
      <c r="F43" s="136">
        <f>Tabla28[[#This Row],[Fuerza de trabajo  ]]/Tabla28[[#This Row],[Población en edad de trabajar (PET)]]</f>
        <v>0.75806039068732567</v>
      </c>
      <c r="G43" s="135">
        <f>Tabla28[[#This Row],[Población ocupada]]/Tabla28[[#This Row],[Población en edad de trabajar (PET)]]</f>
        <v>0.68539215107592655</v>
      </c>
      <c r="H43" s="136">
        <f>Tabla28[[#This Row],[Población desocupada]]/Tabla28[[#This Row],[Fuerza de trabajo  ]]</f>
        <v>9.5860752657860857E-2</v>
      </c>
      <c r="I43" s="135">
        <f>Tabla28[[#This Row],[Población subocupada]]/Tabla28[[#This Row],[Fuerza de trabajo  ]]</f>
        <v>0.14253291710770602</v>
      </c>
      <c r="J43" s="137">
        <v>7208.4199999999992</v>
      </c>
      <c r="K43" s="138">
        <v>5607.7409999999991</v>
      </c>
      <c r="L43" s="137">
        <v>4251.0063333333337</v>
      </c>
      <c r="M43" s="138">
        <v>3843.501666666667</v>
      </c>
      <c r="N43" s="137">
        <v>407.50466666666671</v>
      </c>
      <c r="O43" s="138">
        <v>1356.7346666666665</v>
      </c>
      <c r="P43" s="137">
        <v>605.9083333333333</v>
      </c>
      <c r="Q43" s="139">
        <v>0</v>
      </c>
    </row>
    <row r="44" spans="1:17" ht="17" thickBot="1" x14ac:dyDescent="0.4">
      <c r="A44" s="133" t="s">
        <v>95</v>
      </c>
      <c r="B44" s="53" t="s">
        <v>58</v>
      </c>
      <c r="C44" s="134">
        <v>2013</v>
      </c>
      <c r="D44" s="134" t="s">
        <v>102</v>
      </c>
      <c r="E44" s="135">
        <f>Tabla28[[#This Row],[Población en edad de trabajar (PET)]]/Tabla28[[#This Row],[Población total]]</f>
        <v>0.77855843625905918</v>
      </c>
      <c r="F44" s="136">
        <f>Tabla28[[#This Row],[Fuerza de trabajo  ]]/Tabla28[[#This Row],[Población en edad de trabajar (PET)]]</f>
        <v>0.75662622402340263</v>
      </c>
      <c r="G44" s="135">
        <f>Tabla28[[#This Row],[Población ocupada]]/Tabla28[[#This Row],[Población en edad de trabajar (PET)]]</f>
        <v>0.68894732948283288</v>
      </c>
      <c r="H44" s="136">
        <f>Tabla28[[#This Row],[Población desocupada]]/Tabla28[[#This Row],[Fuerza de trabajo  ]]</f>
        <v>8.9448175354782652E-2</v>
      </c>
      <c r="I44" s="135">
        <f>Tabla28[[#This Row],[Población subocupada]]/Tabla28[[#This Row],[Fuerza de trabajo  ]]</f>
        <v>0.13461529255839877</v>
      </c>
      <c r="J44" s="137">
        <v>7210.6743333333334</v>
      </c>
      <c r="K44" s="138">
        <v>5613.9313333333339</v>
      </c>
      <c r="L44" s="137">
        <v>4247.6476666666667</v>
      </c>
      <c r="M44" s="138">
        <v>3867.703</v>
      </c>
      <c r="N44" s="137">
        <v>379.94433333333336</v>
      </c>
      <c r="O44" s="138">
        <v>1366.2836666666669</v>
      </c>
      <c r="P44" s="137">
        <v>571.79833333333329</v>
      </c>
      <c r="Q44" s="139">
        <v>0</v>
      </c>
    </row>
    <row r="45" spans="1:17" ht="17" thickBot="1" x14ac:dyDescent="0.4">
      <c r="A45" s="133" t="s">
        <v>95</v>
      </c>
      <c r="B45" s="53" t="s">
        <v>58</v>
      </c>
      <c r="C45" s="134">
        <v>2013</v>
      </c>
      <c r="D45" s="134" t="s">
        <v>103</v>
      </c>
      <c r="E45" s="135">
        <f>Tabla28[[#This Row],[Población en edad de trabajar (PET)]]/Tabla28[[#This Row],[Población total]]</f>
        <v>0.77916987100435198</v>
      </c>
      <c r="F45" s="136">
        <f>Tabla28[[#This Row],[Fuerza de trabajo  ]]/Tabla28[[#This Row],[Población en edad de trabajar (PET)]]</f>
        <v>0.74848930977817907</v>
      </c>
      <c r="G45" s="135">
        <f>Tabla28[[#This Row],[Población ocupada]]/Tabla28[[#This Row],[Población en edad de trabajar (PET)]]</f>
        <v>0.68557062341112263</v>
      </c>
      <c r="H45" s="136">
        <f>Tabla28[[#This Row],[Población desocupada]]/Tabla28[[#This Row],[Fuerza de trabajo  ]]</f>
        <v>8.4060822557818521E-2</v>
      </c>
      <c r="I45" s="135">
        <f>Tabla28[[#This Row],[Población subocupada]]/Tabla28[[#This Row],[Fuerza de trabajo  ]]</f>
        <v>0.12837144582342155</v>
      </c>
      <c r="J45" s="137">
        <v>7212.8790000000008</v>
      </c>
      <c r="K45" s="138">
        <v>5620.058</v>
      </c>
      <c r="L45" s="137">
        <v>4206.5533333333333</v>
      </c>
      <c r="M45" s="138">
        <v>3852.9466666666667</v>
      </c>
      <c r="N45" s="137">
        <v>353.60633333333334</v>
      </c>
      <c r="O45" s="138">
        <v>1413.5046666666667</v>
      </c>
      <c r="P45" s="137">
        <v>540.00133333333338</v>
      </c>
      <c r="Q45" s="139">
        <v>0</v>
      </c>
    </row>
    <row r="46" spans="1:17" ht="17" thickBot="1" x14ac:dyDescent="0.4">
      <c r="A46" s="133" t="s">
        <v>95</v>
      </c>
      <c r="B46" s="53" t="s">
        <v>58</v>
      </c>
      <c r="C46" s="134">
        <v>2013</v>
      </c>
      <c r="D46" s="134" t="s">
        <v>104</v>
      </c>
      <c r="E46" s="135">
        <f>Tabla28[[#This Row],[Población en edad de trabajar (PET)]]/Tabla28[[#This Row],[Población total]]</f>
        <v>0.77977732314035064</v>
      </c>
      <c r="F46" s="136">
        <f>Tabla28[[#This Row],[Fuerza de trabajo  ]]/Tabla28[[#This Row],[Población en edad de trabajar (PET)]]</f>
        <v>0.74249719226075905</v>
      </c>
      <c r="G46" s="135">
        <f>Tabla28[[#This Row],[Población ocupada]]/Tabla28[[#This Row],[Población en edad de trabajar (PET)]]</f>
        <v>0.68441745602116966</v>
      </c>
      <c r="H46" s="136">
        <f>Tabla28[[#This Row],[Población desocupada]]/Tabla28[[#This Row],[Fuerza de trabajo  ]]</f>
        <v>7.8222162783872423E-2</v>
      </c>
      <c r="I46" s="135">
        <f>Tabla28[[#This Row],[Población subocupada]]/Tabla28[[#This Row],[Fuerza de trabajo  ]]</f>
        <v>0.12397154321621089</v>
      </c>
      <c r="J46" s="137">
        <v>7215.0289999999995</v>
      </c>
      <c r="K46" s="138">
        <v>5626.1160000000009</v>
      </c>
      <c r="L46" s="137">
        <v>4177.3753333333334</v>
      </c>
      <c r="M46" s="138">
        <v>3850.6119999999996</v>
      </c>
      <c r="N46" s="137">
        <v>326.76333333333332</v>
      </c>
      <c r="O46" s="138">
        <v>1448.7406666666666</v>
      </c>
      <c r="P46" s="137">
        <v>517.87566666666669</v>
      </c>
      <c r="Q46" s="139">
        <v>0</v>
      </c>
    </row>
    <row r="47" spans="1:17" ht="17" thickBot="1" x14ac:dyDescent="0.4">
      <c r="A47" s="133" t="s">
        <v>95</v>
      </c>
      <c r="B47" s="53" t="s">
        <v>58</v>
      </c>
      <c r="C47" s="134">
        <v>2013</v>
      </c>
      <c r="D47" s="134" t="s">
        <v>105</v>
      </c>
      <c r="E47" s="135">
        <f>Tabla28[[#This Row],[Población en edad de trabajar (PET)]]/Tabla28[[#This Row],[Población total]]</f>
        <v>0.78037403724114751</v>
      </c>
      <c r="F47" s="136">
        <f>Tabla28[[#This Row],[Fuerza de trabajo  ]]/Tabla28[[#This Row],[Población en edad de trabajar (PET)]]</f>
        <v>0.74386326855478369</v>
      </c>
      <c r="G47" s="135">
        <f>Tabla28[[#This Row],[Población ocupada]]/Tabla28[[#This Row],[Población en edad de trabajar (PET)]]</f>
        <v>0.68435803753380653</v>
      </c>
      <c r="H47" s="136">
        <f>Tabla28[[#This Row],[Población desocupada]]/Tabla28[[#This Row],[Fuerza de trabajo  ]]</f>
        <v>7.9994850581326549E-2</v>
      </c>
      <c r="I47" s="135">
        <f>Tabla28[[#This Row],[Población subocupada]]/Tabla28[[#This Row],[Fuerza de trabajo  ]]</f>
        <v>0.12363736730719059</v>
      </c>
      <c r="J47" s="137">
        <v>7217.1066666666666</v>
      </c>
      <c r="K47" s="138">
        <v>5632.0426666666672</v>
      </c>
      <c r="L47" s="137">
        <v>4189.4696666666669</v>
      </c>
      <c r="M47" s="138">
        <v>3854.3336666666669</v>
      </c>
      <c r="N47" s="137">
        <v>335.13599999999997</v>
      </c>
      <c r="O47" s="138">
        <v>1442.5730000000001</v>
      </c>
      <c r="P47" s="137">
        <v>517.97500000000002</v>
      </c>
      <c r="Q47" s="139">
        <v>0</v>
      </c>
    </row>
    <row r="48" spans="1:17" ht="17" thickBot="1" x14ac:dyDescent="0.4">
      <c r="A48" s="133" t="s">
        <v>95</v>
      </c>
      <c r="B48" s="53" t="s">
        <v>58</v>
      </c>
      <c r="C48" s="134">
        <v>2013</v>
      </c>
      <c r="D48" s="134" t="s">
        <v>113</v>
      </c>
      <c r="E48" s="135">
        <f>Tabla28[[#This Row],[Población en edad de trabajar (PET)]]/Tabla28[[#This Row],[Población total]]</f>
        <v>0.78097310931695429</v>
      </c>
      <c r="F48" s="136">
        <f>Tabla28[[#This Row],[Fuerza de trabajo  ]]/Tabla28[[#This Row],[Población en edad de trabajar (PET)]]</f>
        <v>0.74892025179058386</v>
      </c>
      <c r="G48" s="135">
        <f>Tabla28[[#This Row],[Población ocupada]]/Tabla28[[#This Row],[Población en edad de trabajar (PET)]]</f>
        <v>0.68214995042242477</v>
      </c>
      <c r="H48" s="136">
        <f>Tabla28[[#This Row],[Población desocupada]]/Tabla28[[#This Row],[Fuerza de trabajo  ]]</f>
        <v>8.9155343423466649E-2</v>
      </c>
      <c r="I48" s="135">
        <f>Tabla28[[#This Row],[Población subocupada]]/Tabla28[[#This Row],[Fuerza de trabajo  ]]</f>
        <v>0.12031118261709806</v>
      </c>
      <c r="J48" s="137">
        <v>7219.1546666666663</v>
      </c>
      <c r="K48" s="138">
        <v>5637.9656666666669</v>
      </c>
      <c r="L48" s="137">
        <v>4222.3866666666672</v>
      </c>
      <c r="M48" s="138">
        <v>3845.9380000000001</v>
      </c>
      <c r="N48" s="137">
        <v>376.44833333333332</v>
      </c>
      <c r="O48" s="138">
        <v>1415.579</v>
      </c>
      <c r="P48" s="137">
        <v>508.00033333333334</v>
      </c>
      <c r="Q48" s="139">
        <v>0</v>
      </c>
    </row>
    <row r="49" spans="1:17" ht="17" thickBot="1" x14ac:dyDescent="0.4">
      <c r="A49" s="133" t="s">
        <v>95</v>
      </c>
      <c r="B49" s="53" t="s">
        <v>58</v>
      </c>
      <c r="C49" s="134">
        <v>2013</v>
      </c>
      <c r="D49" s="134" t="s">
        <v>114</v>
      </c>
      <c r="E49" s="135">
        <f>Tabla28[[#This Row],[Población en edad de trabajar (PET)]]/Tabla28[[#This Row],[Población total]]</f>
        <v>0.78156770809315357</v>
      </c>
      <c r="F49" s="136">
        <f>Tabla28[[#This Row],[Fuerza de trabajo  ]]/Tabla28[[#This Row],[Población en edad de trabajar (PET)]]</f>
        <v>0.74908478063911799</v>
      </c>
      <c r="G49" s="135">
        <f>Tabla28[[#This Row],[Población ocupada]]/Tabla28[[#This Row],[Población en edad de trabajar (PET)]]</f>
        <v>0.67454761727576951</v>
      </c>
      <c r="H49" s="136">
        <f>Tabla28[[#This Row],[Población desocupada]]/Tabla28[[#This Row],[Fuerza de trabajo  ]]</f>
        <v>9.9504229999308524E-2</v>
      </c>
      <c r="I49" s="135">
        <f>Tabla28[[#This Row],[Población subocupada]]/Tabla28[[#This Row],[Fuerza de trabajo  ]]</f>
        <v>0.12546886214481176</v>
      </c>
      <c r="J49" s="137">
        <v>7221.1529999999993</v>
      </c>
      <c r="K49" s="138">
        <v>5643.82</v>
      </c>
      <c r="L49" s="137">
        <v>4227.6996666666664</v>
      </c>
      <c r="M49" s="138">
        <v>3807.0253333333335</v>
      </c>
      <c r="N49" s="137">
        <v>420.67399999999998</v>
      </c>
      <c r="O49" s="138">
        <v>1416.1203333333333</v>
      </c>
      <c r="P49" s="137">
        <v>530.44466666666665</v>
      </c>
      <c r="Q49" s="139">
        <v>0</v>
      </c>
    </row>
    <row r="50" spans="1:17" ht="17" thickBot="1" x14ac:dyDescent="0.4">
      <c r="A50" s="133" t="s">
        <v>95</v>
      </c>
      <c r="B50" s="53" t="s">
        <v>58</v>
      </c>
      <c r="C50" s="134">
        <v>2014</v>
      </c>
      <c r="D50" s="134" t="s">
        <v>96</v>
      </c>
      <c r="E50" s="135">
        <f>Tabla28[[#This Row],[Población en edad de trabajar (PET)]]/Tabla28[[#This Row],[Población total]]</f>
        <v>0.78214515401970053</v>
      </c>
      <c r="F50" s="136">
        <f>Tabla28[[#This Row],[Fuerza de trabajo  ]]/Tabla28[[#This Row],[Población en edad de trabajar (PET)]]</f>
        <v>0.74723539468910438</v>
      </c>
      <c r="G50" s="135">
        <f>Tabla28[[#This Row],[Población ocupada]]/Tabla28[[#This Row],[Población en edad de trabajar (PET)]]</f>
        <v>0.67089627889668446</v>
      </c>
      <c r="H50" s="136">
        <f>Tabla28[[#This Row],[Población desocupada]]/Tabla28[[#This Row],[Fuerza de trabajo  ]]</f>
        <v>0.10216199250265015</v>
      </c>
      <c r="I50" s="135">
        <f>Tabla28[[#This Row],[Población subocupada]]/Tabla28[[#This Row],[Fuerza de trabajo  ]]</f>
        <v>0.1296073465343017</v>
      </c>
      <c r="J50" s="137">
        <v>7223.0586666666668</v>
      </c>
      <c r="K50" s="138">
        <v>5649.480333333333</v>
      </c>
      <c r="L50" s="137">
        <v>4221.4916666666659</v>
      </c>
      <c r="M50" s="138">
        <v>3790.2153333333335</v>
      </c>
      <c r="N50" s="137">
        <v>431.27600000000001</v>
      </c>
      <c r="O50" s="138">
        <v>1427.9886666666669</v>
      </c>
      <c r="P50" s="137">
        <v>547.13633333333337</v>
      </c>
      <c r="Q50" s="139">
        <v>0</v>
      </c>
    </row>
    <row r="51" spans="1:17" ht="17" thickBot="1" x14ac:dyDescent="0.4">
      <c r="A51" s="133" t="s">
        <v>95</v>
      </c>
      <c r="B51" s="53" t="s">
        <v>58</v>
      </c>
      <c r="C51" s="134">
        <v>2014</v>
      </c>
      <c r="D51" s="134" t="s">
        <v>110</v>
      </c>
      <c r="E51" s="135">
        <f>Tabla28[[#This Row],[Población en edad de trabajar (PET)]]/Tabla28[[#This Row],[Población total]]</f>
        <v>0.78271809967230987</v>
      </c>
      <c r="F51" s="136">
        <f>Tabla28[[#This Row],[Fuerza de trabajo  ]]/Tabla28[[#This Row],[Población en edad de trabajar (PET)]]</f>
        <v>0.74843002293634231</v>
      </c>
      <c r="G51" s="135">
        <f>Tabla28[[#This Row],[Población ocupada]]/Tabla28[[#This Row],[Población en edad de trabajar (PET)]]</f>
        <v>0.67989826949447618</v>
      </c>
      <c r="H51" s="136">
        <f>Tabla28[[#This Row],[Población desocupada]]/Tabla28[[#This Row],[Fuerza de trabajo  ]]</f>
        <v>9.1567349440356369E-2</v>
      </c>
      <c r="I51" s="135">
        <f>Tabla28[[#This Row],[Población subocupada]]/Tabla28[[#This Row],[Fuerza de trabajo  ]]</f>
        <v>0.13077244829737905</v>
      </c>
      <c r="J51" s="137">
        <v>7224.9153333333334</v>
      </c>
      <c r="K51" s="138">
        <v>5655.0720000000001</v>
      </c>
      <c r="L51" s="137">
        <v>4232.425666666667</v>
      </c>
      <c r="M51" s="138">
        <v>3844.8736666666664</v>
      </c>
      <c r="N51" s="137">
        <v>387.55199999999996</v>
      </c>
      <c r="O51" s="138">
        <v>1422.6463333333331</v>
      </c>
      <c r="P51" s="137">
        <v>553.48466666666673</v>
      </c>
      <c r="Q51" s="139">
        <v>0</v>
      </c>
    </row>
    <row r="52" spans="1:17" ht="17" thickBot="1" x14ac:dyDescent="0.4">
      <c r="A52" s="133" t="s">
        <v>95</v>
      </c>
      <c r="B52" s="53" t="s">
        <v>58</v>
      </c>
      <c r="C52" s="134">
        <v>2014</v>
      </c>
      <c r="D52" s="134" t="s">
        <v>98</v>
      </c>
      <c r="E52" s="135">
        <f>Tabla28[[#This Row],[Población en edad de trabajar (PET)]]/Tabla28[[#This Row],[Población total]]</f>
        <v>0.78328004253485328</v>
      </c>
      <c r="F52" s="136">
        <f>Tabla28[[#This Row],[Fuerza de trabajo  ]]/Tabla28[[#This Row],[Población en edad de trabajar (PET)]]</f>
        <v>0.74927262414501539</v>
      </c>
      <c r="G52" s="135">
        <f>Tabla28[[#This Row],[Población ocupada]]/Tabla28[[#This Row],[Población en edad de trabajar (PET)]]</f>
        <v>0.68423843889312619</v>
      </c>
      <c r="H52" s="136">
        <f>Tabla28[[#This Row],[Población desocupada]]/Tabla28[[#This Row],[Fuerza de trabajo  ]]</f>
        <v>8.6796346575193251E-2</v>
      </c>
      <c r="I52" s="135">
        <f>Tabla28[[#This Row],[Población subocupada]]/Tabla28[[#This Row],[Fuerza de trabajo  ]]</f>
        <v>0.12768478263090663</v>
      </c>
      <c r="J52" s="137">
        <v>7226.701</v>
      </c>
      <c r="K52" s="138">
        <v>5660.5306666666665</v>
      </c>
      <c r="L52" s="137">
        <v>4241.2806666666665</v>
      </c>
      <c r="M52" s="138">
        <v>3873.1526666666668</v>
      </c>
      <c r="N52" s="137">
        <v>368.1276666666667</v>
      </c>
      <c r="O52" s="138">
        <v>1419.25</v>
      </c>
      <c r="P52" s="137">
        <v>541.54700000000003</v>
      </c>
      <c r="Q52" s="139">
        <v>0</v>
      </c>
    </row>
    <row r="53" spans="1:17" ht="17" thickBot="1" x14ac:dyDescent="0.4">
      <c r="A53" s="133" t="s">
        <v>95</v>
      </c>
      <c r="B53" s="53" t="s">
        <v>58</v>
      </c>
      <c r="C53" s="134">
        <v>2014</v>
      </c>
      <c r="D53" s="134" t="s">
        <v>99</v>
      </c>
      <c r="E53" s="135">
        <f>Tabla28[[#This Row],[Población en edad de trabajar (PET)]]/Tabla28[[#This Row],[Población total]]</f>
        <v>0.78385620359858998</v>
      </c>
      <c r="F53" s="136">
        <f>Tabla28[[#This Row],[Fuerza de trabajo  ]]/Tabla28[[#This Row],[Población en edad de trabajar (PET)]]</f>
        <v>0.75348141982828998</v>
      </c>
      <c r="G53" s="135">
        <f>Tabla28[[#This Row],[Población ocupada]]/Tabla28[[#This Row],[Población en edad de trabajar (PET)]]</f>
        <v>0.6866864227494629</v>
      </c>
      <c r="H53" s="136">
        <f>Tabla28[[#This Row],[Población desocupada]]/Tabla28[[#This Row],[Fuerza de trabajo  ]]</f>
        <v>8.8648421170979486E-2</v>
      </c>
      <c r="I53" s="135">
        <f>Tabla28[[#This Row],[Población subocupada]]/Tabla28[[#This Row],[Fuerza de trabajo  ]]</f>
        <v>0.12557271248782981</v>
      </c>
      <c r="J53" s="137">
        <v>7228.4979999999996</v>
      </c>
      <c r="K53" s="138">
        <v>5666.1030000000001</v>
      </c>
      <c r="L53" s="137">
        <v>4269.3033333333333</v>
      </c>
      <c r="M53" s="138">
        <v>3890.8359999999998</v>
      </c>
      <c r="N53" s="137">
        <v>378.46699999999993</v>
      </c>
      <c r="O53" s="138">
        <v>1396.7996666666668</v>
      </c>
      <c r="P53" s="137">
        <v>536.10800000000006</v>
      </c>
      <c r="Q53" s="139">
        <v>0</v>
      </c>
    </row>
    <row r="54" spans="1:17" ht="17" thickBot="1" x14ac:dyDescent="0.4">
      <c r="A54" s="133" t="s">
        <v>95</v>
      </c>
      <c r="B54" s="53" t="s">
        <v>58</v>
      </c>
      <c r="C54" s="134">
        <v>2014</v>
      </c>
      <c r="D54" s="134" t="s">
        <v>115</v>
      </c>
      <c r="E54" s="135">
        <f>Tabla28[[#This Row],[Población en edad de trabajar (PET)]]/Tabla28[[#This Row],[Población total]]</f>
        <v>0.78442113315124906</v>
      </c>
      <c r="F54" s="136">
        <f>Tabla28[[#This Row],[Fuerza de trabajo  ]]/Tabla28[[#This Row],[Población en edad de trabajar (PET)]]</f>
        <v>0.75148347360186019</v>
      </c>
      <c r="G54" s="135">
        <f>Tabla28[[#This Row],[Población ocupada]]/Tabla28[[#This Row],[Población en edad de trabajar (PET)]]</f>
        <v>0.67977141079848535</v>
      </c>
      <c r="H54" s="136">
        <f>Tabla28[[#This Row],[Población desocupada]]/Tabla28[[#This Row],[Fuerza de trabajo  ]]</f>
        <v>9.5427175415766258E-2</v>
      </c>
      <c r="I54" s="135">
        <f>Tabla28[[#This Row],[Población subocupada]]/Tabla28[[#This Row],[Fuerza de trabajo  ]]</f>
        <v>0.12768841371380468</v>
      </c>
      <c r="J54" s="137">
        <v>7230.2263333333331</v>
      </c>
      <c r="K54" s="138">
        <v>5671.5423333333338</v>
      </c>
      <c r="L54" s="137">
        <v>4262.0703333333331</v>
      </c>
      <c r="M54" s="138">
        <v>3855.3523333333337</v>
      </c>
      <c r="N54" s="137">
        <v>406.71733333333333</v>
      </c>
      <c r="O54" s="138">
        <v>1409.472</v>
      </c>
      <c r="P54" s="137">
        <v>544.2170000000001</v>
      </c>
      <c r="Q54" s="139">
        <v>0</v>
      </c>
    </row>
    <row r="55" spans="1:17" ht="17" thickBot="1" x14ac:dyDescent="0.4">
      <c r="A55" s="133" t="s">
        <v>95</v>
      </c>
      <c r="B55" s="53" t="s">
        <v>58</v>
      </c>
      <c r="C55" s="134">
        <v>2014</v>
      </c>
      <c r="D55" s="134" t="s">
        <v>101</v>
      </c>
      <c r="E55" s="135">
        <f>Tabla28[[#This Row],[Población en edad de trabajar (PET)]]/Tabla28[[#This Row],[Población total]]</f>
        <v>0.78498707697696912</v>
      </c>
      <c r="F55" s="136">
        <f>Tabla28[[#This Row],[Fuerza de trabajo  ]]/Tabla28[[#This Row],[Población en edad de trabajar (PET)]]</f>
        <v>0.75413623106185246</v>
      </c>
      <c r="G55" s="135">
        <f>Tabla28[[#This Row],[Población ocupada]]/Tabla28[[#This Row],[Población en edad de trabajar (PET)]]</f>
        <v>0.68324010770303834</v>
      </c>
      <c r="H55" s="136">
        <f>Tabla28[[#This Row],[Población desocupada]]/Tabla28[[#This Row],[Fuerza de trabajo  ]]</f>
        <v>9.4009547619008704E-2</v>
      </c>
      <c r="I55" s="135">
        <f>Tabla28[[#This Row],[Población subocupada]]/Tabla28[[#This Row],[Fuerza de trabajo  ]]</f>
        <v>0.12335687887395619</v>
      </c>
      <c r="J55" s="137">
        <v>7231.9250000000002</v>
      </c>
      <c r="K55" s="138">
        <v>5676.9676666666674</v>
      </c>
      <c r="L55" s="137">
        <v>4281.2069999999994</v>
      </c>
      <c r="M55" s="138">
        <v>3878.732</v>
      </c>
      <c r="N55" s="137">
        <v>402.47433333333333</v>
      </c>
      <c r="O55" s="138">
        <v>1395.7606666666668</v>
      </c>
      <c r="P55" s="137">
        <v>528.11633333333327</v>
      </c>
      <c r="Q55" s="139">
        <v>0</v>
      </c>
    </row>
    <row r="56" spans="1:17" ht="17" thickBot="1" x14ac:dyDescent="0.4">
      <c r="A56" s="133" t="s">
        <v>95</v>
      </c>
      <c r="B56" s="53" t="s">
        <v>58</v>
      </c>
      <c r="C56" s="134">
        <v>2014</v>
      </c>
      <c r="D56" s="134" t="s">
        <v>102</v>
      </c>
      <c r="E56" s="135">
        <f>Tabla28[[#This Row],[Población en edad de trabajar (PET)]]/Tabla28[[#This Row],[Población total]]</f>
        <v>0.78554783979275933</v>
      </c>
      <c r="F56" s="136">
        <f>Tabla28[[#This Row],[Fuerza de trabajo  ]]/Tabla28[[#This Row],[Población en edad de trabajar (PET)]]</f>
        <v>0.75694145311797623</v>
      </c>
      <c r="G56" s="135">
        <f>Tabla28[[#This Row],[Población ocupada]]/Tabla28[[#This Row],[Población en edad de trabajar (PET)]]</f>
        <v>0.69128597684597437</v>
      </c>
      <c r="H56" s="136">
        <f>Tabla28[[#This Row],[Población desocupada]]/Tabla28[[#This Row],[Fuerza de trabajo  ]]</f>
        <v>8.6737697715800713E-2</v>
      </c>
      <c r="I56" s="135">
        <f>Tabla28[[#This Row],[Población subocupada]]/Tabla28[[#This Row],[Fuerza de trabajo  ]]</f>
        <v>0.12422518469516818</v>
      </c>
      <c r="J56" s="137">
        <v>7233.5806666666658</v>
      </c>
      <c r="K56" s="138">
        <v>5682.3236666666671</v>
      </c>
      <c r="L56" s="137">
        <v>4301.186333333334</v>
      </c>
      <c r="M56" s="138">
        <v>3928.110666666666</v>
      </c>
      <c r="N56" s="137">
        <v>373.07499999999999</v>
      </c>
      <c r="O56" s="138">
        <v>1381.1373333333333</v>
      </c>
      <c r="P56" s="137">
        <v>534.31566666666663</v>
      </c>
      <c r="Q56" s="139">
        <v>0</v>
      </c>
    </row>
    <row r="57" spans="1:17" ht="17" thickBot="1" x14ac:dyDescent="0.4">
      <c r="A57" s="133" t="s">
        <v>95</v>
      </c>
      <c r="B57" s="53" t="s">
        <v>58</v>
      </c>
      <c r="C57" s="134">
        <v>2014</v>
      </c>
      <c r="D57" s="134" t="s">
        <v>103</v>
      </c>
      <c r="E57" s="135">
        <f>Tabla28[[#This Row],[Población en edad de trabajar (PET)]]/Tabla28[[#This Row],[Población total]]</f>
        <v>0.7861034215959547</v>
      </c>
      <c r="F57" s="136">
        <f>Tabla28[[#This Row],[Fuerza de trabajo  ]]/Tabla28[[#This Row],[Población en edad de trabajar (PET)]]</f>
        <v>0.7607623885531889</v>
      </c>
      <c r="G57" s="135">
        <f>Tabla28[[#This Row],[Población ocupada]]/Tabla28[[#This Row],[Población en edad de trabajar (PET)]]</f>
        <v>0.69880116144737403</v>
      </c>
      <c r="H57" s="136">
        <f>Tabla28[[#This Row],[Población desocupada]]/Tabla28[[#This Row],[Fuerza de trabajo  ]]</f>
        <v>8.1446151165265726E-2</v>
      </c>
      <c r="I57" s="135">
        <f>Tabla28[[#This Row],[Población subocupada]]/Tabla28[[#This Row],[Fuerza de trabajo  ]]</f>
        <v>0.13245081783650328</v>
      </c>
      <c r="J57" s="137">
        <v>7235.2006666666666</v>
      </c>
      <c r="K57" s="138">
        <v>5687.6159999999991</v>
      </c>
      <c r="L57" s="137">
        <v>4326.9243333333334</v>
      </c>
      <c r="M57" s="138">
        <v>3974.512666666667</v>
      </c>
      <c r="N57" s="137">
        <v>352.41133333333329</v>
      </c>
      <c r="O57" s="138">
        <v>1360.6916666666666</v>
      </c>
      <c r="P57" s="137">
        <v>573.10466666666673</v>
      </c>
      <c r="Q57" s="139">
        <v>0</v>
      </c>
    </row>
    <row r="58" spans="1:17" ht="17" thickBot="1" x14ac:dyDescent="0.4">
      <c r="A58" s="133" t="s">
        <v>95</v>
      </c>
      <c r="B58" s="53" t="s">
        <v>58</v>
      </c>
      <c r="C58" s="134">
        <v>2014</v>
      </c>
      <c r="D58" s="134" t="s">
        <v>104</v>
      </c>
      <c r="E58" s="135">
        <f>Tabla28[[#This Row],[Población en edad de trabajar (PET)]]/Tabla28[[#This Row],[Población total]]</f>
        <v>0.78665370758672271</v>
      </c>
      <c r="F58" s="136">
        <f>Tabla28[[#This Row],[Fuerza de trabajo  ]]/Tabla28[[#This Row],[Población en edad de trabajar (PET)]]</f>
        <v>0.75359840098912334</v>
      </c>
      <c r="G58" s="135">
        <f>Tabla28[[#This Row],[Población ocupada]]/Tabla28[[#This Row],[Población en edad de trabajar (PET)]]</f>
        <v>0.694750926863966</v>
      </c>
      <c r="H58" s="136">
        <f>Tabla28[[#This Row],[Población desocupada]]/Tabla28[[#This Row],[Fuerza de trabajo  ]]</f>
        <v>7.8088717546203404E-2</v>
      </c>
      <c r="I58" s="135">
        <f>Tabla28[[#This Row],[Población subocupada]]/Tabla28[[#This Row],[Fuerza de trabajo  ]]</f>
        <v>0.1330881293737074</v>
      </c>
      <c r="J58" s="137">
        <v>7236.7963333333328</v>
      </c>
      <c r="K58" s="138">
        <v>5692.8526666666667</v>
      </c>
      <c r="L58" s="137">
        <v>4290.1246666666666</v>
      </c>
      <c r="M58" s="138">
        <v>3955.1146666666668</v>
      </c>
      <c r="N58" s="137">
        <v>335.01033333333334</v>
      </c>
      <c r="O58" s="138">
        <v>1402.7280000000001</v>
      </c>
      <c r="P58" s="137">
        <v>570.96466666666663</v>
      </c>
      <c r="Q58" s="139">
        <v>0</v>
      </c>
    </row>
    <row r="59" spans="1:17" ht="17" thickBot="1" x14ac:dyDescent="0.4">
      <c r="A59" s="133" t="s">
        <v>95</v>
      </c>
      <c r="B59" s="53" t="s">
        <v>58</v>
      </c>
      <c r="C59" s="134">
        <v>2014</v>
      </c>
      <c r="D59" s="134" t="s">
        <v>105</v>
      </c>
      <c r="E59" s="135">
        <f>Tabla28[[#This Row],[Población en edad de trabajar (PET)]]/Tabla28[[#This Row],[Población total]]</f>
        <v>0.78719274465553479</v>
      </c>
      <c r="F59" s="136">
        <f>Tabla28[[#This Row],[Fuerza de trabajo  ]]/Tabla28[[#This Row],[Población en edad de trabajar (PET)]]</f>
        <v>0.74887707379597057</v>
      </c>
      <c r="G59" s="135">
        <f>Tabla28[[#This Row],[Población ocupada]]/Tabla28[[#This Row],[Población en edad de trabajar (PET)]]</f>
        <v>0.69020832218173023</v>
      </c>
      <c r="H59" s="136">
        <f>Tabla28[[#This Row],[Población desocupada]]/Tabla28[[#This Row],[Fuerza de trabajo  ]]</f>
        <v>7.8342377096774204E-2</v>
      </c>
      <c r="I59" s="135">
        <f>Tabla28[[#This Row],[Población subocupada]]/Tabla28[[#This Row],[Fuerza de trabajo  ]]</f>
        <v>0.13071959807740965</v>
      </c>
      <c r="J59" s="137">
        <v>7238.3606666666674</v>
      </c>
      <c r="K59" s="138">
        <v>5697.9850000000006</v>
      </c>
      <c r="L59" s="137">
        <v>4267.0903333333335</v>
      </c>
      <c r="M59" s="138">
        <v>3932.7966666666666</v>
      </c>
      <c r="N59" s="137">
        <v>334.29399999999998</v>
      </c>
      <c r="O59" s="138">
        <v>1430.8946666666668</v>
      </c>
      <c r="P59" s="137">
        <v>557.79233333333332</v>
      </c>
      <c r="Q59" s="139">
        <v>0</v>
      </c>
    </row>
    <row r="60" spans="1:17" ht="17" thickBot="1" x14ac:dyDescent="0.4">
      <c r="A60" s="133" t="s">
        <v>95</v>
      </c>
      <c r="B60" s="53" t="s">
        <v>58</v>
      </c>
      <c r="C60" s="134">
        <v>2014</v>
      </c>
      <c r="D60" s="134" t="s">
        <v>116</v>
      </c>
      <c r="E60" s="135">
        <f>Tabla28[[#This Row],[Población en edad de trabajar (PET)]]/Tabla28[[#This Row],[Población total]]</f>
        <v>0.78773232063008247</v>
      </c>
      <c r="F60" s="136">
        <f>Tabla28[[#This Row],[Fuerza de trabajo  ]]/Tabla28[[#This Row],[Población en edad de trabajar (PET)]]</f>
        <v>0.74499212567590756</v>
      </c>
      <c r="G60" s="135">
        <f>Tabla28[[#This Row],[Población ocupada]]/Tabla28[[#This Row],[Población en edad de trabajar (PET)]]</f>
        <v>0.67888374844128141</v>
      </c>
      <c r="H60" s="136">
        <f>Tabla28[[#This Row],[Población desocupada]]/Tabla28[[#This Row],[Fuerza de trabajo  ]]</f>
        <v>8.8737093190125002E-2</v>
      </c>
      <c r="I60" s="135">
        <f>Tabla28[[#This Row],[Población subocupada]]/Tabla28[[#This Row],[Fuerza de trabajo  ]]</f>
        <v>0.12024629439655456</v>
      </c>
      <c r="J60" s="137">
        <v>7239.940333333333</v>
      </c>
      <c r="K60" s="138">
        <v>5703.1349999999993</v>
      </c>
      <c r="L60" s="137">
        <v>4248.7906666666668</v>
      </c>
      <c r="M60" s="138">
        <v>3871.7656666666667</v>
      </c>
      <c r="N60" s="137">
        <v>377.02533333333332</v>
      </c>
      <c r="O60" s="138">
        <v>1454.3443333333335</v>
      </c>
      <c r="P60" s="137">
        <v>510.9013333333333</v>
      </c>
      <c r="Q60" s="139">
        <v>0</v>
      </c>
    </row>
    <row r="61" spans="1:17" ht="17" thickBot="1" x14ac:dyDescent="0.4">
      <c r="A61" s="133" t="s">
        <v>95</v>
      </c>
      <c r="B61" s="53" t="s">
        <v>58</v>
      </c>
      <c r="C61" s="134">
        <v>2014</v>
      </c>
      <c r="D61" s="134" t="s">
        <v>117</v>
      </c>
      <c r="E61" s="135">
        <f>Tabla28[[#This Row],[Población en edad de trabajar (PET)]]/Tabla28[[#This Row],[Población total]]</f>
        <v>0.78826660860647257</v>
      </c>
      <c r="F61" s="136">
        <f>Tabla28[[#This Row],[Fuerza de trabajo  ]]/Tabla28[[#This Row],[Población en edad de trabajar (PET)]]</f>
        <v>0.74597543288341384</v>
      </c>
      <c r="G61" s="135">
        <f>Tabla28[[#This Row],[Población ocupada]]/Tabla28[[#This Row],[Población en edad de trabajar (PET)]]</f>
        <v>0.67833606553691461</v>
      </c>
      <c r="H61" s="136">
        <f>Tabla28[[#This Row],[Población desocupada]]/Tabla28[[#This Row],[Fuerza de trabajo  ]]</f>
        <v>9.0672379229773073E-2</v>
      </c>
      <c r="I61" s="135">
        <f>Tabla28[[#This Row],[Población subocupada]]/Tabla28[[#This Row],[Fuerza de trabajo  ]]</f>
        <v>0.1172320872014429</v>
      </c>
      <c r="J61" s="137">
        <v>7241.5266666666657</v>
      </c>
      <c r="K61" s="138">
        <v>5708.2536666666665</v>
      </c>
      <c r="L61" s="137">
        <v>4258.2170000000006</v>
      </c>
      <c r="M61" s="138">
        <v>3872.114333333333</v>
      </c>
      <c r="N61" s="137">
        <v>386.10266666666666</v>
      </c>
      <c r="O61" s="138">
        <v>1450.0366666666669</v>
      </c>
      <c r="P61" s="137">
        <v>499.19966666666664</v>
      </c>
      <c r="Q61" s="139">
        <v>0</v>
      </c>
    </row>
    <row r="62" spans="1:17" ht="17" thickBot="1" x14ac:dyDescent="0.4">
      <c r="A62" s="133" t="s">
        <v>95</v>
      </c>
      <c r="B62" s="53" t="s">
        <v>58</v>
      </c>
      <c r="C62" s="134">
        <v>2015</v>
      </c>
      <c r="D62" s="134" t="s">
        <v>96</v>
      </c>
      <c r="E62" s="135">
        <f>Tabla28[[#This Row],[Población en edad de trabajar (PET)]]/Tabla28[[#This Row],[Población total]]</f>
        <v>0.78878421706369584</v>
      </c>
      <c r="F62" s="136">
        <f>Tabla28[[#This Row],[Fuerza de trabajo  ]]/Tabla28[[#This Row],[Población en edad de trabajar (PET)]]</f>
        <v>0.74719150912666565</v>
      </c>
      <c r="G62" s="135">
        <f>Tabla28[[#This Row],[Población ocupada]]/Tabla28[[#This Row],[Población en edad de trabajar (PET)]]</f>
        <v>0.67935108161912328</v>
      </c>
      <c r="H62" s="136">
        <f>Tabla28[[#This Row],[Población desocupada]]/Tabla28[[#This Row],[Fuerza de trabajo  ]]</f>
        <v>9.0793895111088346E-2</v>
      </c>
      <c r="I62" s="135">
        <f>Tabla28[[#This Row],[Población subocupada]]/Tabla28[[#This Row],[Fuerza de trabajo  ]]</f>
        <v>0.11521088958911514</v>
      </c>
      <c r="J62" s="137">
        <v>7243.0966666666673</v>
      </c>
      <c r="K62" s="138">
        <v>5713.2403333333323</v>
      </c>
      <c r="L62" s="137">
        <v>4268.8846666666668</v>
      </c>
      <c r="M62" s="138">
        <v>3881.2959999999998</v>
      </c>
      <c r="N62" s="137">
        <v>387.58866666666671</v>
      </c>
      <c r="O62" s="138">
        <v>1444.3556666666666</v>
      </c>
      <c r="P62" s="137">
        <v>491.82199999999995</v>
      </c>
      <c r="Q62" s="139">
        <v>0</v>
      </c>
    </row>
    <row r="63" spans="1:17" ht="17" thickBot="1" x14ac:dyDescent="0.4">
      <c r="A63" s="133" t="s">
        <v>95</v>
      </c>
      <c r="B63" s="53" t="s">
        <v>58</v>
      </c>
      <c r="C63" s="134">
        <v>2015</v>
      </c>
      <c r="D63" s="134" t="s">
        <v>110</v>
      </c>
      <c r="E63" s="135">
        <f>Tabla28[[#This Row],[Población en edad de trabajar (PET)]]/Tabla28[[#This Row],[Población total]]</f>
        <v>0.78929655029748891</v>
      </c>
      <c r="F63" s="136">
        <f>Tabla28[[#This Row],[Fuerza de trabajo  ]]/Tabla28[[#This Row],[Población en edad de trabajar (PET)]]</f>
        <v>0.74855829026236187</v>
      </c>
      <c r="G63" s="135">
        <f>Tabla28[[#This Row],[Población ocupada]]/Tabla28[[#This Row],[Población en edad de trabajar (PET)]]</f>
        <v>0.68375346087284194</v>
      </c>
      <c r="H63" s="136">
        <f>Tabla28[[#This Row],[Población desocupada]]/Tabla28[[#This Row],[Fuerza de trabajo  ]]</f>
        <v>8.6572778552105767E-2</v>
      </c>
      <c r="I63" s="135">
        <f>Tabla28[[#This Row],[Población subocupada]]/Tabla28[[#This Row],[Fuerza de trabajo  ]]</f>
        <v>0.11871678767521086</v>
      </c>
      <c r="J63" s="137">
        <v>7244.6923333333334</v>
      </c>
      <c r="K63" s="138">
        <v>5718.2106666666659</v>
      </c>
      <c r="L63" s="137">
        <v>4280.4139999999998</v>
      </c>
      <c r="M63" s="138">
        <v>3909.8463333333334</v>
      </c>
      <c r="N63" s="137">
        <v>370.56733333333324</v>
      </c>
      <c r="O63" s="138">
        <v>1437.7966666666664</v>
      </c>
      <c r="P63" s="137">
        <v>508.15699999999998</v>
      </c>
      <c r="Q63" s="139">
        <v>0</v>
      </c>
    </row>
    <row r="64" spans="1:17" ht="17" thickBot="1" x14ac:dyDescent="0.4">
      <c r="A64" s="133" t="s">
        <v>95</v>
      </c>
      <c r="B64" s="53" t="s">
        <v>58</v>
      </c>
      <c r="C64" s="134">
        <v>2015</v>
      </c>
      <c r="D64" s="134" t="s">
        <v>98</v>
      </c>
      <c r="E64" s="135">
        <f>Tabla28[[#This Row],[Población en edad de trabajar (PET)]]/Tabla28[[#This Row],[Población total]]</f>
        <v>0.78979790492879431</v>
      </c>
      <c r="F64" s="136">
        <f>Tabla28[[#This Row],[Fuerza de trabajo  ]]/Tabla28[[#This Row],[Población en edad de trabajar (PET)]]</f>
        <v>0.74760770043890401</v>
      </c>
      <c r="G64" s="135">
        <f>Tabla28[[#This Row],[Población ocupada]]/Tabla28[[#This Row],[Población en edad de trabajar (PET)]]</f>
        <v>0.68185172201245259</v>
      </c>
      <c r="H64" s="136">
        <f>Tabla28[[#This Row],[Población desocupada]]/Tabla28[[#This Row],[Fuerza de trabajo  ]]</f>
        <v>8.7955113550268402E-2</v>
      </c>
      <c r="I64" s="135">
        <f>Tabla28[[#This Row],[Población subocupada]]/Tabla28[[#This Row],[Fuerza de trabajo  ]]</f>
        <v>0.12295331586416117</v>
      </c>
      <c r="J64" s="137">
        <v>7246.3090000000002</v>
      </c>
      <c r="K64" s="138">
        <v>5723.1196666666665</v>
      </c>
      <c r="L64" s="137">
        <v>4278.6483333333335</v>
      </c>
      <c r="M64" s="138">
        <v>3902.319</v>
      </c>
      <c r="N64" s="137">
        <v>376.32900000000001</v>
      </c>
      <c r="O64" s="138">
        <v>1444.4713333333332</v>
      </c>
      <c r="P64" s="137">
        <v>526.07400000000007</v>
      </c>
      <c r="Q64" s="139">
        <v>0</v>
      </c>
    </row>
    <row r="65" spans="1:17" ht="17" thickBot="1" x14ac:dyDescent="0.4">
      <c r="A65" s="133" t="s">
        <v>95</v>
      </c>
      <c r="B65" s="53" t="s">
        <v>58</v>
      </c>
      <c r="C65" s="134">
        <v>2015</v>
      </c>
      <c r="D65" s="134" t="s">
        <v>99</v>
      </c>
      <c r="E65" s="135">
        <f>Tabla28[[#This Row],[Población en edad de trabajar (PET)]]/Tabla28[[#This Row],[Población total]]</f>
        <v>0.79031082438580158</v>
      </c>
      <c r="F65" s="136">
        <f>Tabla28[[#This Row],[Fuerza de trabajo  ]]/Tabla28[[#This Row],[Población en edad de trabajar (PET)]]</f>
        <v>0.73929722231807693</v>
      </c>
      <c r="G65" s="135">
        <f>Tabla28[[#This Row],[Población ocupada]]/Tabla28[[#This Row],[Población en edad de trabajar (PET)]]</f>
        <v>0.67246085313339921</v>
      </c>
      <c r="H65" s="136">
        <f>Tabla28[[#This Row],[Población desocupada]]/Tabla28[[#This Row],[Fuerza de trabajo  ]]</f>
        <v>9.0405196956388656E-2</v>
      </c>
      <c r="I65" s="135">
        <f>Tabla28[[#This Row],[Población subocupada]]/Tabla28[[#This Row],[Fuerza de trabajo  ]]</f>
        <v>0.11921236178041615</v>
      </c>
      <c r="J65" s="137">
        <v>7248.0263333333342</v>
      </c>
      <c r="K65" s="138">
        <v>5728.1936666666661</v>
      </c>
      <c r="L65" s="137">
        <v>4234.8376666666663</v>
      </c>
      <c r="M65" s="138">
        <v>3851.9860000000003</v>
      </c>
      <c r="N65" s="137">
        <v>382.85133333333334</v>
      </c>
      <c r="O65" s="138">
        <v>1493.356</v>
      </c>
      <c r="P65" s="137">
        <v>504.84500000000003</v>
      </c>
      <c r="Q65" s="139">
        <v>0</v>
      </c>
    </row>
    <row r="66" spans="1:17" ht="17" thickBot="1" x14ac:dyDescent="0.4">
      <c r="A66" s="133" t="s">
        <v>95</v>
      </c>
      <c r="B66" s="53" t="s">
        <v>58</v>
      </c>
      <c r="C66" s="134">
        <v>2015</v>
      </c>
      <c r="D66" s="134" t="s">
        <v>100</v>
      </c>
      <c r="E66" s="135">
        <f>Tabla28[[#This Row],[Población en edad de trabajar (PET)]]/Tabla28[[#This Row],[Población total]]</f>
        <v>0.79081273904444538</v>
      </c>
      <c r="F66" s="136">
        <f>Tabla28[[#This Row],[Fuerza de trabajo  ]]/Tabla28[[#This Row],[Población en edad de trabajar (PET)]]</f>
        <v>0.73379612523893611</v>
      </c>
      <c r="G66" s="135">
        <f>Tabla28[[#This Row],[Población ocupada]]/Tabla28[[#This Row],[Población en edad de trabajar (PET)]]</f>
        <v>0.6703429200111839</v>
      </c>
      <c r="H66" s="136">
        <f>Tabla28[[#This Row],[Población desocupada]]/Tabla28[[#This Row],[Fuerza de trabajo  ]]</f>
        <v>8.6472606199373775E-2</v>
      </c>
      <c r="I66" s="135">
        <f>Tabla28[[#This Row],[Población subocupada]]/Tabla28[[#This Row],[Fuerza de trabajo  ]]</f>
        <v>0.11227363113795058</v>
      </c>
      <c r="J66" s="137">
        <v>7249.7849999999999</v>
      </c>
      <c r="K66" s="138">
        <v>5733.2223333333341</v>
      </c>
      <c r="L66" s="137">
        <v>4207.016333333333</v>
      </c>
      <c r="M66" s="138">
        <v>3843.2250000000004</v>
      </c>
      <c r="N66" s="137">
        <v>363.79166666666669</v>
      </c>
      <c r="O66" s="138">
        <v>1526.2060000000001</v>
      </c>
      <c r="P66" s="137">
        <v>472.33699999999999</v>
      </c>
      <c r="Q66" s="139">
        <v>0</v>
      </c>
    </row>
    <row r="67" spans="1:17" ht="17" thickBot="1" x14ac:dyDescent="0.4">
      <c r="A67" s="133" t="s">
        <v>95</v>
      </c>
      <c r="B67" s="53" t="s">
        <v>58</v>
      </c>
      <c r="C67" s="134">
        <v>2015</v>
      </c>
      <c r="D67" s="134" t="s">
        <v>101</v>
      </c>
      <c r="E67" s="135">
        <f>Tabla28[[#This Row],[Población en edad de trabajar (PET)]]/Tabla28[[#This Row],[Población total]]</f>
        <v>0.79131449686677391</v>
      </c>
      <c r="F67" s="136">
        <f>Tabla28[[#This Row],[Fuerza de trabajo  ]]/Tabla28[[#This Row],[Población en edad de trabajar (PET)]]</f>
        <v>0.73460262447267521</v>
      </c>
      <c r="G67" s="135">
        <f>Tabla28[[#This Row],[Población ocupada]]/Tabla28[[#This Row],[Población en edad de trabajar (PET)]]</f>
        <v>0.66915450239422536</v>
      </c>
      <c r="H67" s="136">
        <f>Tabla28[[#This Row],[Población desocupada]]/Tabla28[[#This Row],[Fuerza de trabajo  ]]</f>
        <v>8.909331111419859E-2</v>
      </c>
      <c r="I67" s="135">
        <f>Tabla28[[#This Row],[Población subocupada]]/Tabla28[[#This Row],[Fuerza de trabajo  ]]</f>
        <v>0.11045474130994895</v>
      </c>
      <c r="J67" s="137">
        <v>7251.6313333333337</v>
      </c>
      <c r="K67" s="138">
        <v>5738.3209999999999</v>
      </c>
      <c r="L67" s="137">
        <v>4215.3856666666661</v>
      </c>
      <c r="M67" s="138">
        <v>3839.8233333333337</v>
      </c>
      <c r="N67" s="137">
        <v>375.5626666666667</v>
      </c>
      <c r="O67" s="138">
        <v>1522.9353333333336</v>
      </c>
      <c r="P67" s="137">
        <v>465.60933333333332</v>
      </c>
      <c r="Q67" s="139">
        <v>0</v>
      </c>
    </row>
    <row r="68" spans="1:17" ht="17" thickBot="1" x14ac:dyDescent="0.4">
      <c r="A68" s="133" t="s">
        <v>95</v>
      </c>
      <c r="B68" s="53" t="s">
        <v>58</v>
      </c>
      <c r="C68" s="134">
        <v>2015</v>
      </c>
      <c r="D68" s="134" t="s">
        <v>102</v>
      </c>
      <c r="E68" s="135">
        <f>Tabla28[[#This Row],[Población en edad de trabajar (PET)]]/Tabla28[[#This Row],[Población total]]</f>
        <v>0.79181062108947198</v>
      </c>
      <c r="F68" s="136">
        <f>Tabla28[[#This Row],[Fuerza de trabajo  ]]/Tabla28[[#This Row],[Población en edad de trabajar (PET)]]</f>
        <v>0.73853539398849</v>
      </c>
      <c r="G68" s="135">
        <f>Tabla28[[#This Row],[Población ocupada]]/Tabla28[[#This Row],[Población en edad de trabajar (PET)]]</f>
        <v>0.67264564491660728</v>
      </c>
      <c r="H68" s="136">
        <f>Tabla28[[#This Row],[Población desocupada]]/Tabla28[[#This Row],[Fuerza de trabajo  ]]</f>
        <v>8.9216857642114122E-2</v>
      </c>
      <c r="I68" s="135">
        <f>Tabla28[[#This Row],[Población subocupada]]/Tabla28[[#This Row],[Fuerza de trabajo  ]]</f>
        <v>0.11228463593016563</v>
      </c>
      <c r="J68" s="137">
        <v>7253.5496666666668</v>
      </c>
      <c r="K68" s="138">
        <v>5743.4376666666658</v>
      </c>
      <c r="L68" s="137">
        <v>4241.732</v>
      </c>
      <c r="M68" s="138">
        <v>3863.2983333333336</v>
      </c>
      <c r="N68" s="137">
        <v>378.43400000000003</v>
      </c>
      <c r="O68" s="138">
        <v>1501.7056666666667</v>
      </c>
      <c r="P68" s="137">
        <v>476.28133333333335</v>
      </c>
      <c r="Q68" s="139">
        <v>0</v>
      </c>
    </row>
    <row r="69" spans="1:17" ht="17" thickBot="1" x14ac:dyDescent="0.4">
      <c r="A69" s="133" t="s">
        <v>95</v>
      </c>
      <c r="B69" s="53" t="s">
        <v>58</v>
      </c>
      <c r="C69" s="134">
        <v>2015</v>
      </c>
      <c r="D69" s="134" t="s">
        <v>103</v>
      </c>
      <c r="E69" s="135">
        <f>Tabla28[[#This Row],[Población en edad de trabajar (PET)]]/Tabla28[[#This Row],[Población total]]</f>
        <v>0.79230102684307813</v>
      </c>
      <c r="F69" s="136">
        <f>Tabla28[[#This Row],[Fuerza de trabajo  ]]/Tabla28[[#This Row],[Población en edad de trabajar (PET)]]</f>
        <v>0.7455206404049517</v>
      </c>
      <c r="G69" s="135">
        <f>Tabla28[[#This Row],[Población ocupada]]/Tabla28[[#This Row],[Población en edad de trabajar (PET)]]</f>
        <v>0.67785188121824835</v>
      </c>
      <c r="H69" s="136">
        <f>Tabla28[[#This Row],[Población desocupada]]/Tabla28[[#This Row],[Fuerza de trabajo  ]]</f>
        <v>9.0767116990814758E-2</v>
      </c>
      <c r="I69" s="135">
        <f>Tabla28[[#This Row],[Población subocupada]]/Tabla28[[#This Row],[Fuerza de trabajo  ]]</f>
        <v>0.11135444525117962</v>
      </c>
      <c r="J69" s="137">
        <v>7255.5389999999998</v>
      </c>
      <c r="K69" s="138">
        <v>5748.5709999999999</v>
      </c>
      <c r="L69" s="137">
        <v>4285.6783333333333</v>
      </c>
      <c r="M69" s="138">
        <v>3896.6796666666669</v>
      </c>
      <c r="N69" s="137">
        <v>388.99866666666668</v>
      </c>
      <c r="O69" s="138">
        <v>1462.8926666666666</v>
      </c>
      <c r="P69" s="137">
        <v>477.22933333333339</v>
      </c>
      <c r="Q69" s="139">
        <v>0</v>
      </c>
    </row>
    <row r="70" spans="1:17" ht="17" thickBot="1" x14ac:dyDescent="0.4">
      <c r="A70" s="133" t="s">
        <v>95</v>
      </c>
      <c r="B70" s="53" t="s">
        <v>58</v>
      </c>
      <c r="C70" s="134">
        <v>2015</v>
      </c>
      <c r="D70" s="134" t="s">
        <v>104</v>
      </c>
      <c r="E70" s="135">
        <f>Tabla28[[#This Row],[Población en edad de trabajar (PET)]]/Tabla28[[#This Row],[Población total]]</f>
        <v>0.79278537341803179</v>
      </c>
      <c r="F70" s="136">
        <f>Tabla28[[#This Row],[Fuerza de trabajo  ]]/Tabla28[[#This Row],[Población en edad de trabajar (PET)]]</f>
        <v>0.74711947143745594</v>
      </c>
      <c r="G70" s="135">
        <f>Tabla28[[#This Row],[Población ocupada]]/Tabla28[[#This Row],[Población en edad de trabajar (PET)]]</f>
        <v>0.68440315842132227</v>
      </c>
      <c r="H70" s="136">
        <f>Tabla28[[#This Row],[Población desocupada]]/Tabla28[[#This Row],[Fuerza de trabajo  ]]</f>
        <v>8.3944155404580209E-2</v>
      </c>
      <c r="I70" s="135">
        <f>Tabla28[[#This Row],[Población subocupada]]/Tabla28[[#This Row],[Fuerza de trabajo  ]]</f>
        <v>0.10193782715687517</v>
      </c>
      <c r="J70" s="137">
        <v>7257.5989999999993</v>
      </c>
      <c r="K70" s="138">
        <v>5753.7183333333332</v>
      </c>
      <c r="L70" s="137">
        <v>4298.7150000000001</v>
      </c>
      <c r="M70" s="138">
        <v>3937.8629999999998</v>
      </c>
      <c r="N70" s="137">
        <v>360.85200000000003</v>
      </c>
      <c r="O70" s="138">
        <v>1455.0033333333333</v>
      </c>
      <c r="P70" s="137">
        <v>438.20166666666665</v>
      </c>
      <c r="Q70" s="139">
        <v>0</v>
      </c>
    </row>
    <row r="71" spans="1:17" ht="17" thickBot="1" x14ac:dyDescent="0.4">
      <c r="A71" s="133" t="s">
        <v>95</v>
      </c>
      <c r="B71" s="53" t="s">
        <v>58</v>
      </c>
      <c r="C71" s="134">
        <v>2015</v>
      </c>
      <c r="D71" s="134" t="s">
        <v>105</v>
      </c>
      <c r="E71" s="135">
        <f>Tabla28[[#This Row],[Población en edad de trabajar (PET)]]/Tabla28[[#This Row],[Población total]]</f>
        <v>0.79325846865141514</v>
      </c>
      <c r="F71" s="136">
        <f>Tabla28[[#This Row],[Fuerza de trabajo  ]]/Tabla28[[#This Row],[Población en edad de trabajar (PET)]]</f>
        <v>0.74539305456456395</v>
      </c>
      <c r="G71" s="135">
        <f>Tabla28[[#This Row],[Población ocupada]]/Tabla28[[#This Row],[Población en edad de trabajar (PET)]]</f>
        <v>0.68154789037042229</v>
      </c>
      <c r="H71" s="136">
        <f>Tabla28[[#This Row],[Población desocupada]]/Tabla28[[#This Row],[Fuerza de trabajo  ]]</f>
        <v>8.5653094948189762E-2</v>
      </c>
      <c r="I71" s="135">
        <f>Tabla28[[#This Row],[Población subocupada]]/Tabla28[[#This Row],[Fuerza de trabajo  ]]</f>
        <v>0.10190693101905922</v>
      </c>
      <c r="J71" s="137">
        <v>7259.7056666666658</v>
      </c>
      <c r="K71" s="138">
        <v>5758.8230000000003</v>
      </c>
      <c r="L71" s="137">
        <v>4292.5866666666661</v>
      </c>
      <c r="M71" s="138">
        <v>3924.9136666666668</v>
      </c>
      <c r="N71" s="137">
        <v>367.67333333333335</v>
      </c>
      <c r="O71" s="138">
        <v>1466.2363333333333</v>
      </c>
      <c r="P71" s="137">
        <v>437.4443333333333</v>
      </c>
      <c r="Q71" s="139">
        <v>0</v>
      </c>
    </row>
    <row r="72" spans="1:17" ht="17" thickBot="1" x14ac:dyDescent="0.4">
      <c r="A72" s="133" t="s">
        <v>95</v>
      </c>
      <c r="B72" s="53" t="s">
        <v>58</v>
      </c>
      <c r="C72" s="134">
        <v>2015</v>
      </c>
      <c r="D72" s="134" t="s">
        <v>118</v>
      </c>
      <c r="E72" s="135">
        <f>Tabla28[[#This Row],[Población en edad de trabajar (PET)]]/Tabla28[[#This Row],[Población total]]</f>
        <v>0.79373059478502928</v>
      </c>
      <c r="F72" s="136">
        <f>Tabla28[[#This Row],[Fuerza de trabajo  ]]/Tabla28[[#This Row],[Población en edad de trabajar (PET)]]</f>
        <v>0.74029525481149383</v>
      </c>
      <c r="G72" s="135">
        <f>Tabla28[[#This Row],[Población ocupada]]/Tabla28[[#This Row],[Población en edad de trabajar (PET)]]</f>
        <v>0.66203353589545766</v>
      </c>
      <c r="H72" s="136">
        <f>Tabla28[[#This Row],[Población desocupada]]/Tabla28[[#This Row],[Fuerza de trabajo  ]]</f>
        <v>0.10571697743253156</v>
      </c>
      <c r="I72" s="135">
        <f>Tabla28[[#This Row],[Población subocupada]]/Tabla28[[#This Row],[Fuerza de trabajo  ]]</f>
        <v>0.10046308267134958</v>
      </c>
      <c r="J72" s="137">
        <v>7261.9010000000007</v>
      </c>
      <c r="K72" s="138">
        <v>5763.9929999999995</v>
      </c>
      <c r="L72" s="137">
        <v>4267.0566666666664</v>
      </c>
      <c r="M72" s="138">
        <v>3815.9566666666665</v>
      </c>
      <c r="N72" s="137">
        <v>451.10033333333331</v>
      </c>
      <c r="O72" s="138">
        <v>1496.9363333333333</v>
      </c>
      <c r="P72" s="137">
        <v>428.68166666666667</v>
      </c>
      <c r="Q72" s="139">
        <v>0</v>
      </c>
    </row>
    <row r="73" spans="1:17" ht="17" thickBot="1" x14ac:dyDescent="0.4">
      <c r="A73" s="133" t="s">
        <v>95</v>
      </c>
      <c r="B73" s="53" t="s">
        <v>58</v>
      </c>
      <c r="C73" s="134">
        <v>2015</v>
      </c>
      <c r="D73" s="134" t="s">
        <v>119</v>
      </c>
      <c r="E73" s="135">
        <f>Tabla28[[#This Row],[Población en edad de trabajar (PET)]]/Tabla28[[#This Row],[Población total]]</f>
        <v>0.7941963115176488</v>
      </c>
      <c r="F73" s="136">
        <f>Tabla28[[#This Row],[Fuerza de trabajo  ]]/Tabla28[[#This Row],[Población en edad de trabajar (PET)]]</f>
        <v>0.74061263109336584</v>
      </c>
      <c r="G73" s="135">
        <f>Tabla28[[#This Row],[Población ocupada]]/Tabla28[[#This Row],[Población en edad de trabajar (PET)]]</f>
        <v>0.6579056539149013</v>
      </c>
      <c r="H73" s="136">
        <f>Tabla28[[#This Row],[Población desocupada]]/Tabla28[[#This Row],[Fuerza de trabajo  ]]</f>
        <v>0.11167381095667225</v>
      </c>
      <c r="I73" s="135">
        <f>Tabla28[[#This Row],[Población subocupada]]/Tabla28[[#This Row],[Fuerza de trabajo  ]]</f>
        <v>0.11512727019677235</v>
      </c>
      <c r="J73" s="137">
        <v>7264.1619999999994</v>
      </c>
      <c r="K73" s="138">
        <v>5769.170666666666</v>
      </c>
      <c r="L73" s="137">
        <v>4272.7206666666671</v>
      </c>
      <c r="M73" s="138">
        <v>3795.57</v>
      </c>
      <c r="N73" s="137">
        <v>477.15100000000001</v>
      </c>
      <c r="O73" s="138">
        <v>1496.45</v>
      </c>
      <c r="P73" s="137">
        <v>491.90666666666669</v>
      </c>
      <c r="Q73" s="139">
        <v>0</v>
      </c>
    </row>
    <row r="74" spans="1:17" ht="17" thickBot="1" x14ac:dyDescent="0.4">
      <c r="A74" s="133" t="s">
        <v>95</v>
      </c>
      <c r="B74" s="53" t="s">
        <v>58</v>
      </c>
      <c r="C74" s="134">
        <v>2016</v>
      </c>
      <c r="D74" s="134" t="s">
        <v>120</v>
      </c>
      <c r="E74" s="135">
        <f>Tabla28[[#This Row],[Población en edad de trabajar (PET)]]/Tabla28[[#This Row],[Población total]]</f>
        <v>0.79465083942972148</v>
      </c>
      <c r="F74" s="136">
        <f>Tabla28[[#This Row],[Fuerza de trabajo  ]]/Tabla28[[#This Row],[Población en edad de trabajar (PET)]]</f>
        <v>0.73755545983125936</v>
      </c>
      <c r="G74" s="135">
        <f>Tabla28[[#This Row],[Población ocupada]]/Tabla28[[#This Row],[Población en edad de trabajar (PET)]]</f>
        <v>0.6583392686373839</v>
      </c>
      <c r="H74" s="136">
        <f>Tabla28[[#This Row],[Población desocupada]]/Tabla28[[#This Row],[Fuerza de trabajo  ]]</f>
        <v>0.10740370793539873</v>
      </c>
      <c r="I74" s="135">
        <f>Tabla28[[#This Row],[Población subocupada]]/Tabla28[[#This Row],[Fuerza de trabajo  ]]</f>
        <v>0.11480935691958061</v>
      </c>
      <c r="J74" s="137">
        <v>7266.4610000000002</v>
      </c>
      <c r="K74" s="138">
        <v>5774.2993333333334</v>
      </c>
      <c r="L74" s="137">
        <v>4258.8660000000009</v>
      </c>
      <c r="M74" s="138">
        <v>3801.4480000000003</v>
      </c>
      <c r="N74" s="137">
        <v>457.41799999999995</v>
      </c>
      <c r="O74" s="138">
        <v>1515.4333333333334</v>
      </c>
      <c r="P74" s="137">
        <v>488.95766666666668</v>
      </c>
      <c r="Q74" s="139">
        <v>0</v>
      </c>
    </row>
    <row r="75" spans="1:17" ht="17" thickBot="1" x14ac:dyDescent="0.4">
      <c r="A75" s="133" t="s">
        <v>95</v>
      </c>
      <c r="B75" s="53" t="s">
        <v>58</v>
      </c>
      <c r="C75" s="134">
        <v>2016</v>
      </c>
      <c r="D75" s="134" t="s">
        <v>121</v>
      </c>
      <c r="E75" s="135">
        <f>Tabla28[[#This Row],[Población en edad de trabajar (PET)]]/Tabla28[[#This Row],[Población total]]</f>
        <v>0.79509878467715245</v>
      </c>
      <c r="F75" s="136">
        <f>Tabla28[[#This Row],[Fuerza de trabajo  ]]/Tabla28[[#This Row],[Población en edad de trabajar (PET)]]</f>
        <v>0.73512779253925564</v>
      </c>
      <c r="G75" s="135">
        <f>Tabla28[[#This Row],[Población ocupada]]/Tabla28[[#This Row],[Población en edad de trabajar (PET)]]</f>
        <v>0.67096537797224265</v>
      </c>
      <c r="H75" s="136">
        <f>Tabla28[[#This Row],[Población desocupada]]/Tabla28[[#This Row],[Fuerza de trabajo  ]]</f>
        <v>8.728054841947161E-2</v>
      </c>
      <c r="I75" s="135">
        <f>Tabla28[[#This Row],[Población subocupada]]/Tabla28[[#This Row],[Fuerza de trabajo  ]]</f>
        <v>0.11189873044306768</v>
      </c>
      <c r="J75" s="137">
        <v>7268.8229999999994</v>
      </c>
      <c r="K75" s="138">
        <v>5779.4323333333332</v>
      </c>
      <c r="L75" s="137">
        <v>4248.6213333333326</v>
      </c>
      <c r="M75" s="138">
        <v>3877.7990000000004</v>
      </c>
      <c r="N75" s="137">
        <v>370.82199999999995</v>
      </c>
      <c r="O75" s="138">
        <v>1530.8110000000004</v>
      </c>
      <c r="P75" s="137">
        <v>475.41533333333336</v>
      </c>
      <c r="Q75" s="139">
        <v>0</v>
      </c>
    </row>
    <row r="76" spans="1:17" ht="17" thickBot="1" x14ac:dyDescent="0.4">
      <c r="A76" s="133" t="s">
        <v>95</v>
      </c>
      <c r="B76" s="53" t="s">
        <v>58</v>
      </c>
      <c r="C76" s="134">
        <v>2016</v>
      </c>
      <c r="D76" s="134" t="s">
        <v>98</v>
      </c>
      <c r="E76" s="135">
        <f>Tabla28[[#This Row],[Población en edad de trabajar (PET)]]/Tabla28[[#This Row],[Población total]]</f>
        <v>0.79553529343216189</v>
      </c>
      <c r="F76" s="136">
        <f>Tabla28[[#This Row],[Fuerza de trabajo  ]]/Tabla28[[#This Row],[Población en edad de trabajar (PET)]]</f>
        <v>0.7212952770783686</v>
      </c>
      <c r="G76" s="135">
        <f>Tabla28[[#This Row],[Población ocupada]]/Tabla28[[#This Row],[Población en edad de trabajar (PET)]]</f>
        <v>0.66192271570212369</v>
      </c>
      <c r="H76" s="136">
        <f>Tabla28[[#This Row],[Población desocupada]]/Tabla28[[#This Row],[Fuerza de trabajo  ]]</f>
        <v>8.2313808592696769E-2</v>
      </c>
      <c r="I76" s="135">
        <f>Tabla28[[#This Row],[Población subocupada]]/Tabla28[[#This Row],[Fuerza de trabajo  ]]</f>
        <v>0.10362094826845838</v>
      </c>
      <c r="J76" s="137">
        <v>7271.2206666666671</v>
      </c>
      <c r="K76" s="138">
        <v>5784.5126666666665</v>
      </c>
      <c r="L76" s="137">
        <v>4172.3416666666662</v>
      </c>
      <c r="M76" s="138">
        <v>3828.9003333333335</v>
      </c>
      <c r="N76" s="137">
        <v>343.44133333333338</v>
      </c>
      <c r="O76" s="138">
        <v>1612.1710000000003</v>
      </c>
      <c r="P76" s="137">
        <v>432.34200000000004</v>
      </c>
      <c r="Q76" s="139">
        <v>0</v>
      </c>
    </row>
    <row r="77" spans="1:17" ht="17" thickBot="1" x14ac:dyDescent="0.4">
      <c r="A77" s="133" t="s">
        <v>95</v>
      </c>
      <c r="B77" s="53" t="s">
        <v>58</v>
      </c>
      <c r="C77" s="134">
        <v>2016</v>
      </c>
      <c r="D77" s="134" t="s">
        <v>99</v>
      </c>
      <c r="E77" s="135">
        <f>Tabla28[[#This Row],[Población en edad de trabajar (PET)]]/Tabla28[[#This Row],[Población total]]</f>
        <v>0.79597476359892216</v>
      </c>
      <c r="F77" s="136">
        <f>Tabla28[[#This Row],[Fuerza de trabajo  ]]/Tabla28[[#This Row],[Población en edad de trabajar (PET)]]</f>
        <v>0.72526204139337735</v>
      </c>
      <c r="G77" s="135">
        <f>Tabla28[[#This Row],[Población ocupada]]/Tabla28[[#This Row],[Población en edad de trabajar (PET)]]</f>
        <v>0.6622367517224691</v>
      </c>
      <c r="H77" s="136">
        <f>Tabla28[[#This Row],[Población desocupada]]/Tabla28[[#This Row],[Fuerza de trabajo  ]]</f>
        <v>8.6900025196167324E-2</v>
      </c>
      <c r="I77" s="135">
        <f>Tabla28[[#This Row],[Población subocupada]]/Tabla28[[#This Row],[Fuerza de trabajo  ]]</f>
        <v>0.10335691696711811</v>
      </c>
      <c r="J77" s="137">
        <v>7273.7259999999997</v>
      </c>
      <c r="K77" s="138">
        <v>5789.7023333333336</v>
      </c>
      <c r="L77" s="137">
        <v>4199.0513333333338</v>
      </c>
      <c r="M77" s="138">
        <v>3834.1536666666666</v>
      </c>
      <c r="N77" s="137">
        <v>364.89766666666668</v>
      </c>
      <c r="O77" s="138">
        <v>1590.6509999999998</v>
      </c>
      <c r="P77" s="137">
        <v>434.00099999999998</v>
      </c>
      <c r="Q77" s="139">
        <v>0</v>
      </c>
    </row>
    <row r="78" spans="1:17" ht="17" thickBot="1" x14ac:dyDescent="0.4">
      <c r="A78" s="133" t="s">
        <v>95</v>
      </c>
      <c r="B78" s="53" t="s">
        <v>58</v>
      </c>
      <c r="C78" s="134">
        <v>2016</v>
      </c>
      <c r="D78" s="134" t="s">
        <v>100</v>
      </c>
      <c r="E78" s="135">
        <f>Tabla28[[#This Row],[Población en edad de trabajar (PET)]]/Tabla28[[#This Row],[Población total]]</f>
        <v>0.79640256611660698</v>
      </c>
      <c r="F78" s="136">
        <f>Tabla28[[#This Row],[Fuerza de trabajo  ]]/Tabla28[[#This Row],[Población en edad de trabajar (PET)]]</f>
        <v>0.72509151544094053</v>
      </c>
      <c r="G78" s="135">
        <f>Tabla28[[#This Row],[Población ocupada]]/Tabla28[[#This Row],[Población en edad de trabajar (PET)]]</f>
        <v>0.65869345206286667</v>
      </c>
      <c r="H78" s="136">
        <f>Tabla28[[#This Row],[Población desocupada]]/Tabla28[[#This Row],[Fuerza de trabajo  ]]</f>
        <v>9.1572056059997381E-2</v>
      </c>
      <c r="I78" s="135">
        <f>Tabla28[[#This Row],[Población subocupada]]/Tabla28[[#This Row],[Fuerza de trabajo  ]]</f>
        <v>0.10210781896451604</v>
      </c>
      <c r="J78" s="137">
        <v>7276.2606666666661</v>
      </c>
      <c r="K78" s="138">
        <v>5794.8326666666662</v>
      </c>
      <c r="L78" s="137">
        <v>4201.7839999999997</v>
      </c>
      <c r="M78" s="138">
        <v>3817.0183333333334</v>
      </c>
      <c r="N78" s="137">
        <v>384.76600000000002</v>
      </c>
      <c r="O78" s="138">
        <v>1593.0486666666666</v>
      </c>
      <c r="P78" s="137">
        <v>429.03500000000003</v>
      </c>
      <c r="Q78" s="139">
        <v>0</v>
      </c>
    </row>
    <row r="79" spans="1:17" ht="17" thickBot="1" x14ac:dyDescent="0.4">
      <c r="A79" s="133" t="s">
        <v>95</v>
      </c>
      <c r="B79" s="53" t="s">
        <v>58</v>
      </c>
      <c r="C79" s="134">
        <v>2016</v>
      </c>
      <c r="D79" s="134" t="s">
        <v>101</v>
      </c>
      <c r="E79" s="135">
        <f>Tabla28[[#This Row],[Población en edad de trabajar (PET)]]/Tabla28[[#This Row],[Población total]]</f>
        <v>0.79682821937267789</v>
      </c>
      <c r="F79" s="136">
        <f>Tabla28[[#This Row],[Fuerza de trabajo  ]]/Tabla28[[#This Row],[Población en edad de trabajar (PET)]]</f>
        <v>0.7325487643909846</v>
      </c>
      <c r="G79" s="135">
        <f>Tabla28[[#This Row],[Población ocupada]]/Tabla28[[#This Row],[Población en edad de trabajar (PET)]]</f>
        <v>0.66152871001525693</v>
      </c>
      <c r="H79" s="136">
        <f>Tabla28[[#This Row],[Población desocupada]]/Tabla28[[#This Row],[Fuerza de trabajo  ]]</f>
        <v>9.6949329927398978E-2</v>
      </c>
      <c r="I79" s="135">
        <f>Tabla28[[#This Row],[Población subocupada]]/Tabla28[[#This Row],[Fuerza de trabajo  ]]</f>
        <v>9.7479676582684638E-2</v>
      </c>
      <c r="J79" s="137">
        <v>7278.876666666667</v>
      </c>
      <c r="K79" s="138">
        <v>5800.0143333333335</v>
      </c>
      <c r="L79" s="137">
        <v>4248.793333333334</v>
      </c>
      <c r="M79" s="138">
        <v>3836.8760000000002</v>
      </c>
      <c r="N79" s="137">
        <v>411.91766666666666</v>
      </c>
      <c r="O79" s="138">
        <v>1551.2210000000002</v>
      </c>
      <c r="P79" s="137">
        <v>414.17099999999999</v>
      </c>
      <c r="Q79" s="139">
        <v>0</v>
      </c>
    </row>
    <row r="80" spans="1:17" ht="17" thickBot="1" x14ac:dyDescent="0.4">
      <c r="A80" s="133" t="s">
        <v>95</v>
      </c>
      <c r="B80" s="53" t="s">
        <v>58</v>
      </c>
      <c r="C80" s="134">
        <v>2016</v>
      </c>
      <c r="D80" s="134" t="s">
        <v>102</v>
      </c>
      <c r="E80" s="135">
        <f>Tabla28[[#This Row],[Población en edad de trabajar (PET)]]/Tabla28[[#This Row],[Población total]]</f>
        <v>0.79724727207905943</v>
      </c>
      <c r="F80" s="136">
        <f>Tabla28[[#This Row],[Fuerza de trabajo  ]]/Tabla28[[#This Row],[Población en edad de trabajar (PET)]]</f>
        <v>0.7289016383822452</v>
      </c>
      <c r="G80" s="135">
        <f>Tabla28[[#This Row],[Población ocupada]]/Tabla28[[#This Row],[Población en edad de trabajar (PET)]]</f>
        <v>0.66111755935513872</v>
      </c>
      <c r="H80" s="136">
        <f>Tabla28[[#This Row],[Población desocupada]]/Tabla28[[#This Row],[Fuerza de trabajo  ]]</f>
        <v>9.2994902024577261E-2</v>
      </c>
      <c r="I80" s="135">
        <f>Tabla28[[#This Row],[Población subocupada]]/Tabla28[[#This Row],[Fuerza de trabajo  ]]</f>
        <v>9.5213228346208587E-2</v>
      </c>
      <c r="J80" s="137">
        <v>7281.5526666666665</v>
      </c>
      <c r="K80" s="138">
        <v>5805.1980000000003</v>
      </c>
      <c r="L80" s="137">
        <v>4231.4183333333331</v>
      </c>
      <c r="M80" s="138">
        <v>3837.9183333333331</v>
      </c>
      <c r="N80" s="137">
        <v>393.50033333333334</v>
      </c>
      <c r="O80" s="138">
        <v>1573.7796666666666</v>
      </c>
      <c r="P80" s="137">
        <v>402.887</v>
      </c>
      <c r="Q80" s="139">
        <v>0</v>
      </c>
    </row>
    <row r="81" spans="1:17" ht="17" thickBot="1" x14ac:dyDescent="0.4">
      <c r="A81" s="133" t="s">
        <v>95</v>
      </c>
      <c r="B81" s="53" t="s">
        <v>58</v>
      </c>
      <c r="C81" s="134">
        <v>2016</v>
      </c>
      <c r="D81" s="134" t="s">
        <v>103</v>
      </c>
      <c r="E81" s="135">
        <f>Tabla28[[#This Row],[Población en edad de trabajar (PET)]]/Tabla28[[#This Row],[Población total]]</f>
        <v>0.79766074533591902</v>
      </c>
      <c r="F81" s="136">
        <f>Tabla28[[#This Row],[Fuerza de trabajo  ]]/Tabla28[[#This Row],[Población en edad de trabajar (PET)]]</f>
        <v>0.73142997253138586</v>
      </c>
      <c r="G81" s="135">
        <f>Tabla28[[#This Row],[Población ocupada]]/Tabla28[[#This Row],[Población en edad de trabajar (PET)]]</f>
        <v>0.66670493145983856</v>
      </c>
      <c r="H81" s="136">
        <f>Tabla28[[#This Row],[Población desocupada]]/Tabla28[[#This Row],[Fuerza de trabajo  ]]</f>
        <v>8.8491176012445175E-2</v>
      </c>
      <c r="I81" s="135">
        <f>Tabla28[[#This Row],[Población subocupada]]/Tabla28[[#This Row],[Fuerza de trabajo  ]]</f>
        <v>9.2890189069872994E-2</v>
      </c>
      <c r="J81" s="137">
        <v>7284.2860000000001</v>
      </c>
      <c r="K81" s="138">
        <v>5810.3890000000001</v>
      </c>
      <c r="L81" s="137">
        <v>4249.8926666666666</v>
      </c>
      <c r="M81" s="138">
        <v>3873.8150000000001</v>
      </c>
      <c r="N81" s="137">
        <v>376.07799999999997</v>
      </c>
      <c r="O81" s="138">
        <v>1560.4963333333333</v>
      </c>
      <c r="P81" s="137">
        <v>394.77333333333337</v>
      </c>
      <c r="Q81" s="139">
        <v>0</v>
      </c>
    </row>
    <row r="82" spans="1:17" ht="17" thickBot="1" x14ac:dyDescent="0.4">
      <c r="A82" s="133" t="s">
        <v>95</v>
      </c>
      <c r="B82" s="53" t="s">
        <v>58</v>
      </c>
      <c r="C82" s="134">
        <v>2016</v>
      </c>
      <c r="D82" s="134" t="s">
        <v>104</v>
      </c>
      <c r="E82" s="135">
        <f>Tabla28[[#This Row],[Población en edad de trabajar (PET)]]/Tabla28[[#This Row],[Población total]]</f>
        <v>0.79806915819329949</v>
      </c>
      <c r="F82" s="136">
        <f>Tabla28[[#This Row],[Fuerza de trabajo  ]]/Tabla28[[#This Row],[Población en edad de trabajar (PET)]]</f>
        <v>0.72859294461334212</v>
      </c>
      <c r="G82" s="135">
        <f>Tabla28[[#This Row],[Población ocupada]]/Tabla28[[#This Row],[Población en edad de trabajar (PET)]]</f>
        <v>0.66826480274329081</v>
      </c>
      <c r="H82" s="136">
        <f>Tabla28[[#This Row],[Población desocupada]]/Tabla28[[#This Row],[Fuerza de trabajo  ]]</f>
        <v>8.2800886717434449E-2</v>
      </c>
      <c r="I82" s="135">
        <f>Tabla28[[#This Row],[Población subocupada]]/Tabla28[[#This Row],[Fuerza de trabajo  ]]</f>
        <v>8.949130963262461E-2</v>
      </c>
      <c r="J82" s="137">
        <v>7287.0806666666658</v>
      </c>
      <c r="K82" s="138">
        <v>5815.5943333333335</v>
      </c>
      <c r="L82" s="137">
        <v>4237.201</v>
      </c>
      <c r="M82" s="138">
        <v>3886.357</v>
      </c>
      <c r="N82" s="137">
        <v>350.84399999999999</v>
      </c>
      <c r="O82" s="138">
        <v>1578.3933333333334</v>
      </c>
      <c r="P82" s="137">
        <v>379.19266666666664</v>
      </c>
      <c r="Q82" s="139">
        <v>0</v>
      </c>
    </row>
    <row r="83" spans="1:17" ht="17" thickBot="1" x14ac:dyDescent="0.4">
      <c r="A83" s="133" t="s">
        <v>95</v>
      </c>
      <c r="B83" s="53" t="s">
        <v>58</v>
      </c>
      <c r="C83" s="134">
        <v>2016</v>
      </c>
      <c r="D83" s="134" t="s">
        <v>105</v>
      </c>
      <c r="E83" s="135">
        <f>Tabla28[[#This Row],[Población en edad de trabajar (PET)]]/Tabla28[[#This Row],[Población total]]</f>
        <v>0.79846918922319898</v>
      </c>
      <c r="F83" s="136">
        <f>Tabla28[[#This Row],[Fuerza de trabajo  ]]/Tabla28[[#This Row],[Población en edad de trabajar (PET)]]</f>
        <v>0.73242481973733575</v>
      </c>
      <c r="G83" s="135">
        <f>Tabla28[[#This Row],[Población ocupada]]/Tabla28[[#This Row],[Población en edad de trabajar (PET)]]</f>
        <v>0.66817456307005674</v>
      </c>
      <c r="H83" s="136">
        <f>Tabla28[[#This Row],[Población desocupada]]/Tabla28[[#This Row],[Fuerza de trabajo  ]]</f>
        <v>8.7722664409871628E-2</v>
      </c>
      <c r="I83" s="135">
        <f>Tabla28[[#This Row],[Población subocupada]]/Tabla28[[#This Row],[Fuerza de trabajo  ]]</f>
        <v>8.2185525846769206E-2</v>
      </c>
      <c r="J83" s="137">
        <v>7289.9059999999999</v>
      </c>
      <c r="K83" s="138">
        <v>5820.7653333333337</v>
      </c>
      <c r="L83" s="137">
        <v>4263.2730000000001</v>
      </c>
      <c r="M83" s="138">
        <v>3889.2873333333337</v>
      </c>
      <c r="N83" s="137">
        <v>373.98566666666665</v>
      </c>
      <c r="O83" s="138">
        <v>1557.4923333333334</v>
      </c>
      <c r="P83" s="137">
        <v>350.37933333333331</v>
      </c>
      <c r="Q83" s="139">
        <v>0</v>
      </c>
    </row>
    <row r="84" spans="1:17" ht="17" thickBot="1" x14ac:dyDescent="0.4">
      <c r="A84" s="133" t="s">
        <v>95</v>
      </c>
      <c r="B84" s="53" t="s">
        <v>58</v>
      </c>
      <c r="C84" s="134">
        <v>2016</v>
      </c>
      <c r="D84" s="134" t="s">
        <v>122</v>
      </c>
      <c r="E84" s="135">
        <f>Tabla28[[#This Row],[Población en edad de trabajar (PET)]]/Tabla28[[#This Row],[Población total]]</f>
        <v>0.79887044255359607</v>
      </c>
      <c r="F84" s="136">
        <f>Tabla28[[#This Row],[Fuerza de trabajo  ]]/Tabla28[[#This Row],[Población en edad de trabajar (PET)]]</f>
        <v>0.72704607962743717</v>
      </c>
      <c r="G84" s="135">
        <f>Tabla28[[#This Row],[Población ocupada]]/Tabla28[[#This Row],[Población en edad de trabajar (PET)]]</f>
        <v>0.6499502719722331</v>
      </c>
      <c r="H84" s="136">
        <f>Tabla28[[#This Row],[Población desocupada]]/Tabla28[[#This Row],[Fuerza de trabajo  ]]</f>
        <v>0.10603986051236594</v>
      </c>
      <c r="I84" s="135">
        <f>Tabla28[[#This Row],[Población subocupada]]/Tabla28[[#This Row],[Fuerza de trabajo  ]]</f>
        <v>7.7666703941643905E-2</v>
      </c>
      <c r="J84" s="137">
        <v>7292.8266666666668</v>
      </c>
      <c r="K84" s="138">
        <v>5826.0236666666669</v>
      </c>
      <c r="L84" s="137">
        <v>4235.7876666666671</v>
      </c>
      <c r="M84" s="138">
        <v>3786.6256666666668</v>
      </c>
      <c r="N84" s="137">
        <v>449.16233333333338</v>
      </c>
      <c r="O84" s="138">
        <v>1590.2360000000001</v>
      </c>
      <c r="P84" s="137">
        <v>328.97966666666667</v>
      </c>
      <c r="Q84" s="139">
        <v>0</v>
      </c>
    </row>
    <row r="85" spans="1:17" ht="17" thickBot="1" x14ac:dyDescent="0.4">
      <c r="A85" s="133" t="s">
        <v>95</v>
      </c>
      <c r="B85" s="53" t="s">
        <v>58</v>
      </c>
      <c r="C85" s="134">
        <v>2016</v>
      </c>
      <c r="D85" s="134" t="s">
        <v>123</v>
      </c>
      <c r="E85" s="135">
        <f>Tabla28[[#This Row],[Población en edad de trabajar (PET)]]/Tabla28[[#This Row],[Población total]]</f>
        <v>0.79926959059782698</v>
      </c>
      <c r="F85" s="136">
        <f>Tabla28[[#This Row],[Fuerza de trabajo  ]]/Tabla28[[#This Row],[Población en edad de trabajar (PET)]]</f>
        <v>0.72318771023667927</v>
      </c>
      <c r="G85" s="135">
        <f>Tabla28[[#This Row],[Población ocupada]]/Tabla28[[#This Row],[Población en edad de trabajar (PET)]]</f>
        <v>0.63920530578129364</v>
      </c>
      <c r="H85" s="136">
        <f>Tabla28[[#This Row],[Población desocupada]]/Tabla28[[#This Row],[Fuerza de trabajo  ]]</f>
        <v>0.11612816483073411</v>
      </c>
      <c r="I85" s="135">
        <f>Tabla28[[#This Row],[Población subocupada]]/Tabla28[[#This Row],[Fuerza de trabajo  ]]</f>
        <v>7.8038627579323658E-2</v>
      </c>
      <c r="J85" s="137">
        <v>7295.817</v>
      </c>
      <c r="K85" s="138">
        <v>5831.3246666666664</v>
      </c>
      <c r="L85" s="137">
        <v>4217.1423333333332</v>
      </c>
      <c r="M85" s="138">
        <v>3727.4136666666668</v>
      </c>
      <c r="N85" s="137">
        <v>489.72899999999998</v>
      </c>
      <c r="O85" s="138">
        <v>1614.1823333333334</v>
      </c>
      <c r="P85" s="137">
        <v>329.09999999999997</v>
      </c>
      <c r="Q85" s="139">
        <v>0</v>
      </c>
    </row>
    <row r="86" spans="1:17" ht="17" thickBot="1" x14ac:dyDescent="0.4">
      <c r="A86" s="133" t="s">
        <v>95</v>
      </c>
      <c r="B86" s="53" t="s">
        <v>58</v>
      </c>
      <c r="C86" s="134">
        <v>2017</v>
      </c>
      <c r="D86" s="134" t="s">
        <v>96</v>
      </c>
      <c r="E86" s="135">
        <f>Tabla28[[#This Row],[Población en edad de trabajar (PET)]]/Tabla28[[#This Row],[Población total]]</f>
        <v>0.7996586748126554</v>
      </c>
      <c r="F86" s="136">
        <f>Tabla28[[#This Row],[Fuerza de trabajo  ]]/Tabla28[[#This Row],[Población en edad de trabajar (PET)]]</f>
        <v>0.71717319745103025</v>
      </c>
      <c r="G86" s="135">
        <f>Tabla28[[#This Row],[Población ocupada]]/Tabla28[[#This Row],[Población en edad de trabajar (PET)]]</f>
        <v>0.63172951986568793</v>
      </c>
      <c r="H86" s="136">
        <f>Tabla28[[#This Row],[Población desocupada]]/Tabla28[[#This Row],[Fuerza de trabajo  ]]</f>
        <v>0.1191396095118273</v>
      </c>
      <c r="I86" s="135">
        <f>Tabla28[[#This Row],[Población subocupada]]/Tabla28[[#This Row],[Fuerza de trabajo  ]]</f>
        <v>8.2761236527033613E-2</v>
      </c>
      <c r="J86" s="137">
        <v>7298.8070000000007</v>
      </c>
      <c r="K86" s="138">
        <v>5836.5543333333335</v>
      </c>
      <c r="L86" s="137">
        <v>4185.8203333333331</v>
      </c>
      <c r="M86" s="138">
        <v>3687.1236666666668</v>
      </c>
      <c r="N86" s="137">
        <v>498.69700000000006</v>
      </c>
      <c r="O86" s="138">
        <v>1650.7340000000002</v>
      </c>
      <c r="P86" s="137">
        <v>346.42366666666663</v>
      </c>
      <c r="Q86" s="139">
        <v>0</v>
      </c>
    </row>
    <row r="87" spans="1:17" ht="17" thickBot="1" x14ac:dyDescent="0.4">
      <c r="A87" s="133" t="s">
        <v>95</v>
      </c>
      <c r="B87" s="53" t="s">
        <v>58</v>
      </c>
      <c r="C87" s="134">
        <v>2017</v>
      </c>
      <c r="D87" s="134" t="s">
        <v>110</v>
      </c>
      <c r="E87" s="135">
        <f>Tabla28[[#This Row],[Población en edad de trabajar (PET)]]/Tabla28[[#This Row],[Población total]]</f>
        <v>0.80004725730938475</v>
      </c>
      <c r="F87" s="136">
        <f>Tabla28[[#This Row],[Fuerza de trabajo  ]]/Tabla28[[#This Row],[Población en edad de trabajar (PET)]]</f>
        <v>0.71770035924754294</v>
      </c>
      <c r="G87" s="135">
        <f>Tabla28[[#This Row],[Población ocupada]]/Tabla28[[#This Row],[Población en edad de trabajar (PET)]]</f>
        <v>0.63928984703449598</v>
      </c>
      <c r="H87" s="136">
        <f>Tabla28[[#This Row],[Población desocupada]]/Tabla28[[#This Row],[Fuerza de trabajo  ]]</f>
        <v>0.10925243550839907</v>
      </c>
      <c r="I87" s="135">
        <f>Tabla28[[#This Row],[Población subocupada]]/Tabla28[[#This Row],[Fuerza de trabajo  ]]</f>
        <v>8.6546491385961224E-2</v>
      </c>
      <c r="J87" s="137">
        <v>7301.8686666666663</v>
      </c>
      <c r="K87" s="138">
        <v>5841.84</v>
      </c>
      <c r="L87" s="137">
        <v>4192.6906666666664</v>
      </c>
      <c r="M87" s="138">
        <v>3734.6290000000004</v>
      </c>
      <c r="N87" s="137">
        <v>458.06166666666667</v>
      </c>
      <c r="O87" s="138">
        <v>1649.1493333333335</v>
      </c>
      <c r="P87" s="137">
        <v>362.86266666666666</v>
      </c>
      <c r="Q87" s="139">
        <v>0</v>
      </c>
    </row>
    <row r="88" spans="1:17" ht="17" thickBot="1" x14ac:dyDescent="0.4">
      <c r="A88" s="133" t="s">
        <v>95</v>
      </c>
      <c r="B88" s="53" t="s">
        <v>58</v>
      </c>
      <c r="C88" s="134">
        <v>2017</v>
      </c>
      <c r="D88" s="134" t="s">
        <v>98</v>
      </c>
      <c r="E88" s="135">
        <f>Tabla28[[#This Row],[Población en edad de trabajar (PET)]]/Tabla28[[#This Row],[Población total]]</f>
        <v>0.8004318430963695</v>
      </c>
      <c r="F88" s="136">
        <f>Tabla28[[#This Row],[Fuerza de trabajo  ]]/Tabla28[[#This Row],[Población en edad de trabajar (PET)]]</f>
        <v>0.71986314423141118</v>
      </c>
      <c r="G88" s="135">
        <f>Tabla28[[#This Row],[Población ocupada]]/Tabla28[[#This Row],[Población en edad de trabajar (PET)]]</f>
        <v>0.64197489058305368</v>
      </c>
      <c r="H88" s="136">
        <f>Tabla28[[#This Row],[Población desocupada]]/Tabla28[[#This Row],[Fuerza de trabajo  ]]</f>
        <v>0.1081987753929986</v>
      </c>
      <c r="I88" s="135">
        <f>Tabla28[[#This Row],[Población subocupada]]/Tabla28[[#This Row],[Fuerza de trabajo  ]]</f>
        <v>8.8459237603819865E-2</v>
      </c>
      <c r="J88" s="137">
        <v>7304.9680000000008</v>
      </c>
      <c r="K88" s="138">
        <v>5847.1290000000008</v>
      </c>
      <c r="L88" s="137">
        <v>4209.1326666666673</v>
      </c>
      <c r="M88" s="138">
        <v>3753.7100000000005</v>
      </c>
      <c r="N88" s="137">
        <v>455.423</v>
      </c>
      <c r="O88" s="138">
        <v>1637.9963333333335</v>
      </c>
      <c r="P88" s="137">
        <v>372.33666666666664</v>
      </c>
      <c r="Q88" s="139">
        <v>0</v>
      </c>
    </row>
    <row r="89" spans="1:17" ht="17" thickBot="1" x14ac:dyDescent="0.4">
      <c r="A89" s="133" t="s">
        <v>95</v>
      </c>
      <c r="B89" s="53" t="s">
        <v>58</v>
      </c>
      <c r="C89" s="134">
        <v>2017</v>
      </c>
      <c r="D89" s="134" t="s">
        <v>99</v>
      </c>
      <c r="E89" s="135">
        <f>Tabla28[[#This Row],[Población en edad de trabajar (PET)]]/Tabla28[[#This Row],[Población total]]</f>
        <v>0.8008306508986609</v>
      </c>
      <c r="F89" s="136">
        <f>Tabla28[[#This Row],[Fuerza de trabajo  ]]/Tabla28[[#This Row],[Población en edad de trabajar (PET)]]</f>
        <v>0.7214395558400476</v>
      </c>
      <c r="G89" s="135">
        <f>Tabla28[[#This Row],[Población ocupada]]/Tabla28[[#This Row],[Población en edad de trabajar (PET)]]</f>
        <v>0.64249006962581556</v>
      </c>
      <c r="H89" s="136">
        <f>Tabla28[[#This Row],[Población desocupada]]/Tabla28[[#This Row],[Fuerza de trabajo  ]]</f>
        <v>0.10943334410933575</v>
      </c>
      <c r="I89" s="135">
        <f>Tabla28[[#This Row],[Población subocupada]]/Tabla28[[#This Row],[Fuerza de trabajo  ]]</f>
        <v>8.5883397338051073E-2</v>
      </c>
      <c r="J89" s="137">
        <v>7308.2446666666665</v>
      </c>
      <c r="K89" s="138">
        <v>5852.6663333333336</v>
      </c>
      <c r="L89" s="137">
        <v>4222.3450000000003</v>
      </c>
      <c r="M89" s="138">
        <v>3760.28</v>
      </c>
      <c r="N89" s="137">
        <v>462.06533333333329</v>
      </c>
      <c r="O89" s="138">
        <v>1630.3213333333333</v>
      </c>
      <c r="P89" s="137">
        <v>362.62933333333331</v>
      </c>
      <c r="Q89" s="139">
        <v>0</v>
      </c>
    </row>
    <row r="90" spans="1:17" ht="17" thickBot="1" x14ac:dyDescent="0.4">
      <c r="A90" s="133" t="s">
        <v>95</v>
      </c>
      <c r="B90" s="53" t="s">
        <v>58</v>
      </c>
      <c r="C90" s="134">
        <v>2017</v>
      </c>
      <c r="D90" s="134" t="s">
        <v>100</v>
      </c>
      <c r="E90" s="135">
        <f>Tabla28[[#This Row],[Población en edad de trabajar (PET)]]/Tabla28[[#This Row],[Población total]]</f>
        <v>0.80122719759307282</v>
      </c>
      <c r="F90" s="136">
        <f>Tabla28[[#This Row],[Fuerza de trabajo  ]]/Tabla28[[#This Row],[Población en edad de trabajar (PET)]]</f>
        <v>0.71761343356015028</v>
      </c>
      <c r="G90" s="135">
        <f>Tabla28[[#This Row],[Población ocupada]]/Tabla28[[#This Row],[Población en edad de trabajar (PET)]]</f>
        <v>0.63713977917424469</v>
      </c>
      <c r="H90" s="136">
        <f>Tabla28[[#This Row],[Población desocupada]]/Tabla28[[#This Row],[Fuerza de trabajo  ]]</f>
        <v>0.11214075367393446</v>
      </c>
      <c r="I90" s="135">
        <f>Tabla28[[#This Row],[Población subocupada]]/Tabla28[[#This Row],[Fuerza de trabajo  ]]</f>
        <v>8.5927487071651834E-2</v>
      </c>
      <c r="J90" s="137">
        <v>7311.5636666666678</v>
      </c>
      <c r="K90" s="138">
        <v>5858.2236666666658</v>
      </c>
      <c r="L90" s="137">
        <v>4203.9399999999996</v>
      </c>
      <c r="M90" s="138">
        <v>3732.5073333333335</v>
      </c>
      <c r="N90" s="137">
        <v>471.43299999999999</v>
      </c>
      <c r="O90" s="138">
        <v>1654.2836666666665</v>
      </c>
      <c r="P90" s="137">
        <v>361.23399999999998</v>
      </c>
      <c r="Q90" s="139">
        <v>0</v>
      </c>
    </row>
    <row r="91" spans="1:17" ht="17" thickBot="1" x14ac:dyDescent="0.4">
      <c r="A91" s="133" t="s">
        <v>95</v>
      </c>
      <c r="B91" s="53" t="s">
        <v>58</v>
      </c>
      <c r="C91" s="134">
        <v>2017</v>
      </c>
      <c r="D91" s="134" t="s">
        <v>101</v>
      </c>
      <c r="E91" s="135">
        <f>Tabla28[[#This Row],[Población en edad de trabajar (PET)]]/Tabla28[[#This Row],[Población total]]</f>
        <v>0.80163053619697666</v>
      </c>
      <c r="F91" s="136">
        <f>Tabla28[[#This Row],[Fuerza de trabajo  ]]/Tabla28[[#This Row],[Población en edad de trabajar (PET)]]</f>
        <v>0.71702409693412683</v>
      </c>
      <c r="G91" s="135">
        <f>Tabla28[[#This Row],[Población ocupada]]/Tabla28[[#This Row],[Población en edad de trabajar (PET)]]</f>
        <v>0.64007914358847295</v>
      </c>
      <c r="H91" s="136">
        <f>Tabla28[[#This Row],[Población desocupada]]/Tabla28[[#This Row],[Fuerza de trabajo  ]]</f>
        <v>0.10731160991555175</v>
      </c>
      <c r="I91" s="135">
        <f>Tabla28[[#This Row],[Población subocupada]]/Tabla28[[#This Row],[Fuerza de trabajo  ]]</f>
        <v>8.4585874110029505E-2</v>
      </c>
      <c r="J91" s="137">
        <v>7315.0169999999998</v>
      </c>
      <c r="K91" s="138">
        <v>5863.9409999999998</v>
      </c>
      <c r="L91" s="137">
        <v>4204.5870000000004</v>
      </c>
      <c r="M91" s="138">
        <v>3753.3863333333334</v>
      </c>
      <c r="N91" s="137">
        <v>451.20100000000002</v>
      </c>
      <c r="O91" s="138">
        <v>1659.354</v>
      </c>
      <c r="P91" s="137">
        <v>355.64866666666666</v>
      </c>
      <c r="Q91" s="139">
        <v>0</v>
      </c>
    </row>
    <row r="92" spans="1:17" ht="17" thickBot="1" x14ac:dyDescent="0.4">
      <c r="A92" s="133" t="s">
        <v>95</v>
      </c>
      <c r="B92" s="53" t="s">
        <v>58</v>
      </c>
      <c r="C92" s="134">
        <v>2017</v>
      </c>
      <c r="D92" s="134" t="s">
        <v>102</v>
      </c>
      <c r="E92" s="135">
        <f>Tabla28[[#This Row],[Población en edad de trabajar (PET)]]/Tabla28[[#This Row],[Población total]]</f>
        <v>0.80203575636200053</v>
      </c>
      <c r="F92" s="136">
        <f>Tabla28[[#This Row],[Fuerza de trabajo  ]]/Tabla28[[#This Row],[Población en edad de trabajar (PET)]]</f>
        <v>0.71924675196054466</v>
      </c>
      <c r="G92" s="135">
        <f>Tabla28[[#This Row],[Población ocupada]]/Tabla28[[#This Row],[Población en edad de trabajar (PET)]]</f>
        <v>0.64411071092062699</v>
      </c>
      <c r="H92" s="136">
        <f>Tabla28[[#This Row],[Población desocupada]]/Tabla28[[#This Row],[Fuerza de trabajo  ]]</f>
        <v>0.10446498037424191</v>
      </c>
      <c r="I92" s="135">
        <f>Tabla28[[#This Row],[Población subocupada]]/Tabla28[[#This Row],[Fuerza de trabajo  ]]</f>
        <v>8.3795125939777504E-2</v>
      </c>
      <c r="J92" s="137">
        <v>7318.6229999999996</v>
      </c>
      <c r="K92" s="138">
        <v>5869.797333333333</v>
      </c>
      <c r="L92" s="137">
        <v>4221.8326666666662</v>
      </c>
      <c r="M92" s="138">
        <v>3780.7993333333338</v>
      </c>
      <c r="N92" s="137">
        <v>441.0336666666667</v>
      </c>
      <c r="O92" s="138">
        <v>1647.9646666666667</v>
      </c>
      <c r="P92" s="137">
        <v>353.76900000000001</v>
      </c>
      <c r="Q92" s="139">
        <v>0</v>
      </c>
    </row>
    <row r="93" spans="1:17" ht="17" thickBot="1" x14ac:dyDescent="0.4">
      <c r="A93" s="133" t="s">
        <v>95</v>
      </c>
      <c r="B93" s="53" t="s">
        <v>58</v>
      </c>
      <c r="C93" s="134">
        <v>2017</v>
      </c>
      <c r="D93" s="134" t="s">
        <v>103</v>
      </c>
      <c r="E93" s="135">
        <f>Tabla28[[#This Row],[Población en edad de trabajar (PET)]]/Tabla28[[#This Row],[Población total]]</f>
        <v>0.80244130382531165</v>
      </c>
      <c r="F93" s="136">
        <f>Tabla28[[#This Row],[Fuerza de trabajo  ]]/Tabla28[[#This Row],[Población en edad de trabajar (PET)]]</f>
        <v>0.71968899533609854</v>
      </c>
      <c r="G93" s="135">
        <f>Tabla28[[#This Row],[Población ocupada]]/Tabla28[[#This Row],[Población en edad de trabajar (PET)]]</f>
        <v>0.65149277688967777</v>
      </c>
      <c r="H93" s="136">
        <f>Tabla28[[#This Row],[Población desocupada]]/Tabla28[[#This Row],[Fuerza de trabajo  ]]</f>
        <v>9.475797965211373E-2</v>
      </c>
      <c r="I93" s="135">
        <f>Tabla28[[#This Row],[Población subocupada]]/Tabla28[[#This Row],[Fuerza de trabajo  ]]</f>
        <v>8.500062665877367E-2</v>
      </c>
      <c r="J93" s="137">
        <v>7322.4533333333338</v>
      </c>
      <c r="K93" s="138">
        <v>5875.8389999999999</v>
      </c>
      <c r="L93" s="137">
        <v>4228.7766666666657</v>
      </c>
      <c r="M93" s="138">
        <v>3828.0666666666671</v>
      </c>
      <c r="N93" s="137">
        <v>400.71033333333327</v>
      </c>
      <c r="O93" s="138">
        <v>1647.0623333333333</v>
      </c>
      <c r="P93" s="137">
        <v>359.44866666666667</v>
      </c>
      <c r="Q93" s="139">
        <v>0</v>
      </c>
    </row>
    <row r="94" spans="1:17" ht="17" thickBot="1" x14ac:dyDescent="0.4">
      <c r="A94" s="133" t="s">
        <v>95</v>
      </c>
      <c r="B94" s="53" t="s">
        <v>58</v>
      </c>
      <c r="C94" s="134">
        <v>2017</v>
      </c>
      <c r="D94" s="134" t="s">
        <v>104</v>
      </c>
      <c r="E94" s="135">
        <f>Tabla28[[#This Row],[Población en edad de trabajar (PET)]]/Tabla28[[#This Row],[Población total]]</f>
        <v>0.80284510715273616</v>
      </c>
      <c r="F94" s="136">
        <f>Tabla28[[#This Row],[Fuerza de trabajo  ]]/Tabla28[[#This Row],[Población en edad de trabajar (PET)]]</f>
        <v>0.71922856590579598</v>
      </c>
      <c r="G94" s="135">
        <f>Tabla28[[#This Row],[Población ocupada]]/Tabla28[[#This Row],[Población en edad de trabajar (PET)]]</f>
        <v>0.65012764354806063</v>
      </c>
      <c r="H94" s="136">
        <f>Tabla28[[#This Row],[Población desocupada]]/Tabla28[[#This Row],[Fuerza de trabajo  ]]</f>
        <v>9.6076443057722311E-2</v>
      </c>
      <c r="I94" s="135">
        <f>Tabla28[[#This Row],[Población subocupada]]/Tabla28[[#This Row],[Fuerza de trabajo  ]]</f>
        <v>8.6574087205912489E-2</v>
      </c>
      <c r="J94" s="137">
        <v>7326.6133333333337</v>
      </c>
      <c r="K94" s="138">
        <v>5882.1356666666661</v>
      </c>
      <c r="L94" s="137">
        <v>4230.5999999999995</v>
      </c>
      <c r="M94" s="138">
        <v>3824.1390000000006</v>
      </c>
      <c r="N94" s="137">
        <v>406.46099999999996</v>
      </c>
      <c r="O94" s="138">
        <v>1651.5356666666667</v>
      </c>
      <c r="P94" s="137">
        <v>366.26033333333334</v>
      </c>
      <c r="Q94" s="139">
        <v>0</v>
      </c>
    </row>
    <row r="95" spans="1:17" ht="17" thickBot="1" x14ac:dyDescent="0.4">
      <c r="A95" s="133" t="s">
        <v>95</v>
      </c>
      <c r="B95" s="53" t="s">
        <v>58</v>
      </c>
      <c r="C95" s="134">
        <v>2017</v>
      </c>
      <c r="D95" s="134" t="s">
        <v>105</v>
      </c>
      <c r="E95" s="135">
        <f>Tabla28[[#This Row],[Población en edad de trabajar (PET)]]/Tabla28[[#This Row],[Población total]]</f>
        <v>0.80324079494463596</v>
      </c>
      <c r="F95" s="136">
        <f>Tabla28[[#This Row],[Fuerza de trabajo  ]]/Tabla28[[#This Row],[Población en edad de trabajar (PET)]]</f>
        <v>0.71345098027450549</v>
      </c>
      <c r="G95" s="135">
        <f>Tabla28[[#This Row],[Población ocupada]]/Tabla28[[#This Row],[Población en edad de trabajar (PET)]]</f>
        <v>0.64571212725265081</v>
      </c>
      <c r="H95" s="136">
        <f>Tabla28[[#This Row],[Población desocupada]]/Tabla28[[#This Row],[Fuerza de trabajo  ]]</f>
        <v>9.4945349988574915E-2</v>
      </c>
      <c r="I95" s="135">
        <f>Tabla28[[#This Row],[Población subocupada]]/Tabla28[[#This Row],[Fuerza de trabajo  ]]</f>
        <v>8.1871953309467602E-2</v>
      </c>
      <c r="J95" s="137">
        <v>7331.1436666666668</v>
      </c>
      <c r="K95" s="138">
        <v>5888.6736666666666</v>
      </c>
      <c r="L95" s="137">
        <v>4201.28</v>
      </c>
      <c r="M95" s="138">
        <v>3802.3880000000004</v>
      </c>
      <c r="N95" s="137">
        <v>398.892</v>
      </c>
      <c r="O95" s="138">
        <v>1687.3936666666668</v>
      </c>
      <c r="P95" s="137">
        <v>343.96700000000004</v>
      </c>
      <c r="Q95" s="139">
        <v>0</v>
      </c>
    </row>
    <row r="96" spans="1:17" ht="17" thickBot="1" x14ac:dyDescent="0.4">
      <c r="A96" s="133" t="s">
        <v>95</v>
      </c>
      <c r="B96" s="53" t="s">
        <v>58</v>
      </c>
      <c r="C96" s="134">
        <v>2017</v>
      </c>
      <c r="D96" s="134" t="s">
        <v>124</v>
      </c>
      <c r="E96" s="135">
        <f>Tabla28[[#This Row],[Población en edad de trabajar (PET)]]/Tabla28[[#This Row],[Población total]]</f>
        <v>0.80363487579701309</v>
      </c>
      <c r="F96" s="136">
        <f>Tabla28[[#This Row],[Fuerza de trabajo  ]]/Tabla28[[#This Row],[Población en edad de trabajar (PET)]]</f>
        <v>0.70633827148474093</v>
      </c>
      <c r="G96" s="135">
        <f>Tabla28[[#This Row],[Población ocupada]]/Tabla28[[#This Row],[Población en edad de trabajar (PET)]]</f>
        <v>0.62889131515533203</v>
      </c>
      <c r="H96" s="136">
        <f>Tabla28[[#This Row],[Población desocupada]]/Tabla28[[#This Row],[Fuerza de trabajo  ]]</f>
        <v>0.10964570299527103</v>
      </c>
      <c r="I96" s="135">
        <f>Tabla28[[#This Row],[Población subocupada]]/Tabla28[[#This Row],[Fuerza de trabajo  ]]</f>
        <v>7.160814065932801E-2</v>
      </c>
      <c r="J96" s="137">
        <v>7336.2433333333347</v>
      </c>
      <c r="K96" s="138">
        <v>5895.6610000000001</v>
      </c>
      <c r="L96" s="137">
        <v>4164.3309999999992</v>
      </c>
      <c r="M96" s="138">
        <v>3707.73</v>
      </c>
      <c r="N96" s="137">
        <v>456.60099999999994</v>
      </c>
      <c r="O96" s="138">
        <v>1731.33</v>
      </c>
      <c r="P96" s="137">
        <v>298.2</v>
      </c>
      <c r="Q96" s="139">
        <v>0</v>
      </c>
    </row>
    <row r="97" spans="1:17" ht="17" thickBot="1" x14ac:dyDescent="0.4">
      <c r="A97" s="133" t="s">
        <v>95</v>
      </c>
      <c r="B97" s="53" t="s">
        <v>58</v>
      </c>
      <c r="C97" s="134">
        <v>2017</v>
      </c>
      <c r="D97" s="134" t="s">
        <v>125</v>
      </c>
      <c r="E97" s="135">
        <f>Tabla28[[#This Row],[Población en edad de trabajar (PET)]]/Tabla28[[#This Row],[Población total]]</f>
        <v>0.80402085635073794</v>
      </c>
      <c r="F97" s="136">
        <f>Tabla28[[#This Row],[Fuerza de trabajo  ]]/Tabla28[[#This Row],[Población en edad de trabajar (PET)]]</f>
        <v>0.70244685740312407</v>
      </c>
      <c r="G97" s="135">
        <f>Tabla28[[#This Row],[Población ocupada]]/Tabla28[[#This Row],[Población en edad de trabajar (PET)]]</f>
        <v>0.61997120493896785</v>
      </c>
      <c r="H97" s="136">
        <f>Tabla28[[#This Row],[Población desocupada]]/Tabla28[[#This Row],[Fuerza de trabajo  ]]</f>
        <v>0.11741186557729513</v>
      </c>
      <c r="I97" s="135">
        <f>Tabla28[[#This Row],[Población subocupada]]/Tabla28[[#This Row],[Fuerza de trabajo  ]]</f>
        <v>6.537676189061381E-2</v>
      </c>
      <c r="J97" s="137">
        <v>7341.9683333333332</v>
      </c>
      <c r="K97" s="138">
        <v>5903.0956666666671</v>
      </c>
      <c r="L97" s="137">
        <v>4146.6109999999999</v>
      </c>
      <c r="M97" s="138">
        <v>3659.7493333333332</v>
      </c>
      <c r="N97" s="137">
        <v>486.86133333333333</v>
      </c>
      <c r="O97" s="138">
        <v>1756.4846666666665</v>
      </c>
      <c r="P97" s="137">
        <v>271.09200000000004</v>
      </c>
      <c r="Q97" s="139">
        <v>0</v>
      </c>
    </row>
    <row r="98" spans="1:17" ht="17" thickBot="1" x14ac:dyDescent="0.4">
      <c r="A98" s="133" t="s">
        <v>95</v>
      </c>
      <c r="B98" s="53" t="s">
        <v>58</v>
      </c>
      <c r="C98" s="134">
        <v>2018</v>
      </c>
      <c r="D98" s="134" t="s">
        <v>96</v>
      </c>
      <c r="E98" s="135">
        <f>Tabla28[[#This Row],[Población en edad de trabajar (PET)]]/Tabla28[[#This Row],[Población total]]</f>
        <v>0.80438903980710097</v>
      </c>
      <c r="F98" s="136">
        <f>Tabla28[[#This Row],[Fuerza de trabajo  ]]/Tabla28[[#This Row],[Población en edad de trabajar (PET)]]</f>
        <v>0.70397715426863305</v>
      </c>
      <c r="G98" s="135">
        <f>Tabla28[[#This Row],[Población ocupada]]/Tabla28[[#This Row],[Población en edad de trabajar (PET)]]</f>
        <v>0.61987752095685533</v>
      </c>
      <c r="H98" s="136">
        <f>Tabla28[[#This Row],[Población desocupada]]/Tabla28[[#This Row],[Fuerza de trabajo  ]]</f>
        <v>0.11946350305292432</v>
      </c>
      <c r="I98" s="135">
        <f>Tabla28[[#This Row],[Población subocupada]]/Tabla28[[#This Row],[Fuerza de trabajo  ]]</f>
        <v>7.0009341297161007E-2</v>
      </c>
      <c r="J98" s="137">
        <v>7348.2283333333326</v>
      </c>
      <c r="K98" s="138">
        <v>5910.8343333333332</v>
      </c>
      <c r="L98" s="137">
        <v>4161.092333333333</v>
      </c>
      <c r="M98" s="138">
        <v>3663.9933333333333</v>
      </c>
      <c r="N98" s="137">
        <v>497.09866666666659</v>
      </c>
      <c r="O98" s="138">
        <v>1749.7420000000002</v>
      </c>
      <c r="P98" s="137">
        <v>291.31533333333334</v>
      </c>
      <c r="Q98" s="139">
        <v>0</v>
      </c>
    </row>
    <row r="99" spans="1:17" ht="17" thickBot="1" x14ac:dyDescent="0.4">
      <c r="A99" s="133" t="s">
        <v>95</v>
      </c>
      <c r="B99" s="53" t="s">
        <v>58</v>
      </c>
      <c r="C99" s="134">
        <v>2018</v>
      </c>
      <c r="D99" s="134" t="s">
        <v>110</v>
      </c>
      <c r="E99" s="135">
        <f>Tabla28[[#This Row],[Población en edad de trabajar (PET)]]/Tabla28[[#This Row],[Población total]]</f>
        <v>0.80474517605521145</v>
      </c>
      <c r="F99" s="136">
        <f>Tabla28[[#This Row],[Fuerza de trabajo  ]]/Tabla28[[#This Row],[Población en edad de trabajar (PET)]]</f>
        <v>0.70824708757973287</v>
      </c>
      <c r="G99" s="135">
        <f>Tabla28[[#This Row],[Población ocupada]]/Tabla28[[#This Row],[Población en edad de trabajar (PET)]]</f>
        <v>0.63206232490394421</v>
      </c>
      <c r="H99" s="136">
        <f>Tabla28[[#This Row],[Población desocupada]]/Tabla28[[#This Row],[Fuerza de trabajo  ]]</f>
        <v>0.10756797690699825</v>
      </c>
      <c r="I99" s="135">
        <f>Tabla28[[#This Row],[Población subocupada]]/Tabla28[[#This Row],[Fuerza de trabajo  ]]</f>
        <v>8.0561047225392118E-2</v>
      </c>
      <c r="J99" s="137">
        <v>7355.2873333333337</v>
      </c>
      <c r="K99" s="138">
        <v>5919.1320000000005</v>
      </c>
      <c r="L99" s="137">
        <v>4192.2079999999996</v>
      </c>
      <c r="M99" s="138">
        <v>3741.2603333333332</v>
      </c>
      <c r="N99" s="137">
        <v>450.94733333333329</v>
      </c>
      <c r="O99" s="138">
        <v>1726.924</v>
      </c>
      <c r="P99" s="137">
        <v>337.72866666666664</v>
      </c>
      <c r="Q99" s="139">
        <v>0</v>
      </c>
    </row>
    <row r="100" spans="1:17" ht="17" thickBot="1" x14ac:dyDescent="0.4">
      <c r="A100" s="133" t="s">
        <v>95</v>
      </c>
      <c r="B100" s="53" t="s">
        <v>58</v>
      </c>
      <c r="C100" s="134">
        <v>2018</v>
      </c>
      <c r="D100" s="134" t="s">
        <v>98</v>
      </c>
      <c r="E100" s="135">
        <f>Tabla28[[#This Row],[Población en edad de trabajar (PET)]]/Tabla28[[#This Row],[Población total]]</f>
        <v>0.80508356489215205</v>
      </c>
      <c r="F100" s="136">
        <f>Tabla28[[#This Row],[Fuerza de trabajo  ]]/Tabla28[[#This Row],[Población en edad de trabajar (PET)]]</f>
        <v>0.71911217769806501</v>
      </c>
      <c r="G100" s="135">
        <f>Tabla28[[#This Row],[Población ocupada]]/Tabla28[[#This Row],[Población en edad de trabajar (PET)]]</f>
        <v>0.64520677746057942</v>
      </c>
      <c r="H100" s="136">
        <f>Tabla28[[#This Row],[Población desocupada]]/Tabla28[[#This Row],[Fuerza de trabajo  ]]</f>
        <v>0.10277303917060925</v>
      </c>
      <c r="I100" s="135">
        <f>Tabla28[[#This Row],[Población subocupada]]/Tabla28[[#This Row],[Fuerza de trabajo  ]]</f>
        <v>8.3057461945700253E-2</v>
      </c>
      <c r="J100" s="137">
        <v>7363.1399999999994</v>
      </c>
      <c r="K100" s="138">
        <v>5927.9430000000002</v>
      </c>
      <c r="L100" s="137">
        <v>4262.8560000000007</v>
      </c>
      <c r="M100" s="138">
        <v>3824.7489999999998</v>
      </c>
      <c r="N100" s="137">
        <v>438.10666666666674</v>
      </c>
      <c r="O100" s="138">
        <v>1665.0870000000002</v>
      </c>
      <c r="P100" s="137">
        <v>354.06200000000007</v>
      </c>
      <c r="Q100" s="139">
        <v>0</v>
      </c>
    </row>
    <row r="101" spans="1:17" ht="17" thickBot="1" x14ac:dyDescent="0.4">
      <c r="A101" s="133" t="s">
        <v>95</v>
      </c>
      <c r="B101" s="53" t="s">
        <v>58</v>
      </c>
      <c r="C101" s="134">
        <v>2018</v>
      </c>
      <c r="D101" s="134" t="s">
        <v>99</v>
      </c>
      <c r="E101" s="135">
        <f>Tabla28[[#This Row],[Población en edad de trabajar (PET)]]/Tabla28[[#This Row],[Población total]]</f>
        <v>0.80541749095105186</v>
      </c>
      <c r="F101" s="136">
        <f>Tabla28[[#This Row],[Fuerza de trabajo  ]]/Tabla28[[#This Row],[Población en edad de trabajar (PET)]]</f>
        <v>0.71375771733501958</v>
      </c>
      <c r="G101" s="135">
        <f>Tabla28[[#This Row],[Población ocupada]]/Tabla28[[#This Row],[Población en edad de trabajar (PET)]]</f>
        <v>0.63718959438041933</v>
      </c>
      <c r="H101" s="136">
        <f>Tabla28[[#This Row],[Población desocupada]]/Tabla28[[#This Row],[Fuerza de trabajo  ]]</f>
        <v>0.10727459046210207</v>
      </c>
      <c r="I101" s="135">
        <f>Tabla28[[#This Row],[Población subocupada]]/Tabla28[[#This Row],[Fuerza de trabajo  ]]</f>
        <v>8.6590035180158606E-2</v>
      </c>
      <c r="J101" s="137">
        <v>7372.2196666666669</v>
      </c>
      <c r="K101" s="138">
        <v>5937.7146666666667</v>
      </c>
      <c r="L101" s="137">
        <v>4238.0896666666667</v>
      </c>
      <c r="M101" s="138">
        <v>3783.4500000000003</v>
      </c>
      <c r="N101" s="137">
        <v>454.63933333333335</v>
      </c>
      <c r="O101" s="138">
        <v>1699.625</v>
      </c>
      <c r="P101" s="137">
        <v>366.97633333333334</v>
      </c>
      <c r="Q101" s="139">
        <v>0</v>
      </c>
    </row>
    <row r="102" spans="1:17" ht="17" thickBot="1" x14ac:dyDescent="0.4">
      <c r="A102" s="133" t="s">
        <v>95</v>
      </c>
      <c r="B102" s="53" t="s">
        <v>58</v>
      </c>
      <c r="C102" s="134">
        <v>2018</v>
      </c>
      <c r="D102" s="134" t="s">
        <v>100</v>
      </c>
      <c r="E102" s="135">
        <f>Tabla28[[#This Row],[Población en edad de trabajar (PET)]]/Tabla28[[#This Row],[Población total]]</f>
        <v>0.80572960218302903</v>
      </c>
      <c r="F102" s="136">
        <f>Tabla28[[#This Row],[Fuerza de trabajo  ]]/Tabla28[[#This Row],[Población en edad de trabajar (PET)]]</f>
        <v>0.72378056335649243</v>
      </c>
      <c r="G102" s="135">
        <f>Tabla28[[#This Row],[Población ocupada]]/Tabla28[[#This Row],[Población en edad de trabajar (PET)]]</f>
        <v>0.64644243194505024</v>
      </c>
      <c r="H102" s="136">
        <f>Tabla28[[#This Row],[Población desocupada]]/Tabla28[[#This Row],[Fuerza de trabajo  ]]</f>
        <v>0.10685285464506494</v>
      </c>
      <c r="I102" s="135">
        <f>Tabla28[[#This Row],[Población subocupada]]/Tabla28[[#This Row],[Fuerza de trabajo  ]]</f>
        <v>8.7793213778955118E-2</v>
      </c>
      <c r="J102" s="137">
        <v>7382.2809999999999</v>
      </c>
      <c r="K102" s="138">
        <v>5948.1223333333337</v>
      </c>
      <c r="L102" s="137">
        <v>4305.1353333333345</v>
      </c>
      <c r="M102" s="138">
        <v>3845.1186666666667</v>
      </c>
      <c r="N102" s="137">
        <v>460.01600000000002</v>
      </c>
      <c r="O102" s="138">
        <v>1642.9869999999999</v>
      </c>
      <c r="P102" s="137">
        <v>377.96166666666664</v>
      </c>
      <c r="Q102" s="139">
        <v>0</v>
      </c>
    </row>
    <row r="103" spans="1:17" ht="17" thickBot="1" x14ac:dyDescent="0.4">
      <c r="A103" s="133" t="s">
        <v>95</v>
      </c>
      <c r="B103" s="53" t="s">
        <v>58</v>
      </c>
      <c r="C103" s="134">
        <v>2018</v>
      </c>
      <c r="D103" s="134" t="s">
        <v>101</v>
      </c>
      <c r="E103" s="135">
        <f>Tabla28[[#This Row],[Población en edad de trabajar (PET)]]/Tabla28[[#This Row],[Población total]]</f>
        <v>0.8060253866590108</v>
      </c>
      <c r="F103" s="136">
        <f>Tabla28[[#This Row],[Fuerza de trabajo  ]]/Tabla28[[#This Row],[Población en edad de trabajar (PET)]]</f>
        <v>0.71143284237433424</v>
      </c>
      <c r="G103" s="135">
        <f>Tabla28[[#This Row],[Población ocupada]]/Tabla28[[#This Row],[Población en edad de trabajar (PET)]]</f>
        <v>0.63747934294555819</v>
      </c>
      <c r="H103" s="136">
        <f>Tabla28[[#This Row],[Población desocupada]]/Tabla28[[#This Row],[Fuerza de trabajo  ]]</f>
        <v>0.10394999933958067</v>
      </c>
      <c r="I103" s="135">
        <f>Tabla28[[#This Row],[Población subocupada]]/Tabla28[[#This Row],[Fuerza de trabajo  ]]</f>
        <v>8.4524708802257223E-2</v>
      </c>
      <c r="J103" s="137">
        <v>7393.5946666666669</v>
      </c>
      <c r="K103" s="138">
        <v>5959.4250000000002</v>
      </c>
      <c r="L103" s="137">
        <v>4239.7306666666673</v>
      </c>
      <c r="M103" s="138">
        <v>3799.0103333333332</v>
      </c>
      <c r="N103" s="137">
        <v>440.71999999999997</v>
      </c>
      <c r="O103" s="138">
        <v>1719.6943333333331</v>
      </c>
      <c r="P103" s="137">
        <v>358.36199999999991</v>
      </c>
      <c r="Q103" s="139">
        <v>0</v>
      </c>
    </row>
    <row r="104" spans="1:17" ht="17" thickBot="1" x14ac:dyDescent="0.4">
      <c r="A104" s="133" t="s">
        <v>95</v>
      </c>
      <c r="B104" s="53" t="s">
        <v>58</v>
      </c>
      <c r="C104" s="134">
        <v>2018</v>
      </c>
      <c r="D104" s="134" t="s">
        <v>102</v>
      </c>
      <c r="E104" s="135">
        <f>Tabla28[[#This Row],[Población en edad de trabajar (PET)]]/Tabla28[[#This Row],[Población total]]</f>
        <v>0.80630106304204618</v>
      </c>
      <c r="F104" s="136">
        <f>Tabla28[[#This Row],[Fuerza de trabajo  ]]/Tabla28[[#This Row],[Población en edad de trabajar (PET)]]</f>
        <v>0.71996177174274001</v>
      </c>
      <c r="G104" s="135">
        <f>Tabla28[[#This Row],[Población ocupada]]/Tabla28[[#This Row],[Población en edad de trabajar (PET)]]</f>
        <v>0.65097914834002879</v>
      </c>
      <c r="H104" s="136">
        <f>Tabla28[[#This Row],[Población desocupada]]/Tabla28[[#This Row],[Fuerza de trabajo  ]]</f>
        <v>9.5814208878089072E-2</v>
      </c>
      <c r="I104" s="135">
        <f>Tabla28[[#This Row],[Población subocupada]]/Tabla28[[#This Row],[Fuerza de trabajo  ]]</f>
        <v>8.0412921537573248E-2</v>
      </c>
      <c r="J104" s="137">
        <v>7406.0413333333336</v>
      </c>
      <c r="K104" s="138">
        <v>5971.4989999999998</v>
      </c>
      <c r="L104" s="137">
        <v>4299.2510000000002</v>
      </c>
      <c r="M104" s="138">
        <v>3887.3213333333333</v>
      </c>
      <c r="N104" s="137">
        <v>411.92933333333332</v>
      </c>
      <c r="O104" s="138">
        <v>1672.2479999999998</v>
      </c>
      <c r="P104" s="137">
        <v>345.71533333333332</v>
      </c>
      <c r="Q104" s="139">
        <v>0</v>
      </c>
    </row>
    <row r="105" spans="1:17" ht="17" thickBot="1" x14ac:dyDescent="0.4">
      <c r="A105" s="133" t="s">
        <v>95</v>
      </c>
      <c r="B105" s="53" t="s">
        <v>58</v>
      </c>
      <c r="C105" s="134">
        <v>2018</v>
      </c>
      <c r="D105" s="134" t="s">
        <v>103</v>
      </c>
      <c r="E105" s="135">
        <f>Tabla28[[#This Row],[Población en edad de trabajar (PET)]]/Tabla28[[#This Row],[Población total]]</f>
        <v>0.80655867933806935</v>
      </c>
      <c r="F105" s="136">
        <f>Tabla28[[#This Row],[Fuerza de trabajo  ]]/Tabla28[[#This Row],[Población en edad de trabajar (PET)]]</f>
        <v>0.71006967914661623</v>
      </c>
      <c r="G105" s="135">
        <f>Tabla28[[#This Row],[Población ocupada]]/Tabla28[[#This Row],[Población en edad de trabajar (PET)]]</f>
        <v>0.64110496478054002</v>
      </c>
      <c r="H105" s="136">
        <f>Tabla28[[#This Row],[Población desocupada]]/Tabla28[[#This Row],[Fuerza de trabajo  ]]</f>
        <v>9.7123868813776326E-2</v>
      </c>
      <c r="I105" s="135">
        <f>Tabla28[[#This Row],[Población subocupada]]/Tabla28[[#This Row],[Fuerza de trabajo  ]]</f>
        <v>7.8825715738079408E-2</v>
      </c>
      <c r="J105" s="137">
        <v>7419.4713333333339</v>
      </c>
      <c r="K105" s="138">
        <v>5984.2389999999987</v>
      </c>
      <c r="L105" s="137">
        <v>4249.2266666666665</v>
      </c>
      <c r="M105" s="138">
        <v>3836.5253333333335</v>
      </c>
      <c r="N105" s="137">
        <v>412.70133333333337</v>
      </c>
      <c r="O105" s="138">
        <v>1735.0123333333333</v>
      </c>
      <c r="P105" s="137">
        <v>334.94833333333332</v>
      </c>
      <c r="Q105" s="139">
        <v>0</v>
      </c>
    </row>
    <row r="106" spans="1:17" ht="17" thickBot="1" x14ac:dyDescent="0.4">
      <c r="A106" s="133" t="s">
        <v>95</v>
      </c>
      <c r="B106" s="53" t="s">
        <v>58</v>
      </c>
      <c r="C106" s="134">
        <v>2018</v>
      </c>
      <c r="D106" s="134" t="s">
        <v>104</v>
      </c>
      <c r="E106" s="135">
        <f>Tabla28[[#This Row],[Población en edad de trabajar (PET)]]/Tabla28[[#This Row],[Población total]]</f>
        <v>0.8067997151913251</v>
      </c>
      <c r="F106" s="136">
        <f>Tabla28[[#This Row],[Fuerza de trabajo  ]]/Tabla28[[#This Row],[Población en edad de trabajar (PET)]]</f>
        <v>0.71121632184480443</v>
      </c>
      <c r="G106" s="135">
        <f>Tabla28[[#This Row],[Población ocupada]]/Tabla28[[#This Row],[Población en edad de trabajar (PET)]]</f>
        <v>0.64195345749647414</v>
      </c>
      <c r="H106" s="136">
        <f>Tabla28[[#This Row],[Población desocupada]]/Tabla28[[#This Row],[Fuerza de trabajo  ]]</f>
        <v>9.7386494405346635E-2</v>
      </c>
      <c r="I106" s="135">
        <f>Tabla28[[#This Row],[Población subocupada]]/Tabla28[[#This Row],[Fuerza de trabajo  ]]</f>
        <v>8.0812510617986749E-2</v>
      </c>
      <c r="J106" s="137">
        <v>7433.7623333333331</v>
      </c>
      <c r="K106" s="138">
        <v>5997.5573333333332</v>
      </c>
      <c r="L106" s="137">
        <v>4265.5606666666672</v>
      </c>
      <c r="M106" s="138">
        <v>3850.1526666666668</v>
      </c>
      <c r="N106" s="137">
        <v>415.40800000000007</v>
      </c>
      <c r="O106" s="138">
        <v>1731.9966666666667</v>
      </c>
      <c r="P106" s="137">
        <v>344.71066666666667</v>
      </c>
      <c r="Q106" s="139">
        <v>0</v>
      </c>
    </row>
    <row r="107" spans="1:17" ht="17" thickBot="1" x14ac:dyDescent="0.4">
      <c r="A107" s="133" t="s">
        <v>95</v>
      </c>
      <c r="B107" s="53" t="s">
        <v>58</v>
      </c>
      <c r="C107" s="134">
        <v>2018</v>
      </c>
      <c r="D107" s="134" t="s">
        <v>105</v>
      </c>
      <c r="E107" s="135">
        <f>Tabla28[[#This Row],[Población en edad de trabajar (PET)]]/Tabla28[[#This Row],[Población total]]</f>
        <v>0.80702408382230417</v>
      </c>
      <c r="F107" s="136">
        <f>Tabla28[[#This Row],[Fuerza de trabajo  ]]/Tabla28[[#This Row],[Población en edad de trabajar (PET)]]</f>
        <v>0.70908815765454136</v>
      </c>
      <c r="G107" s="135">
        <f>Tabla28[[#This Row],[Población ocupada]]/Tabla28[[#This Row],[Población en edad de trabajar (PET)]]</f>
        <v>0.63691631312204866</v>
      </c>
      <c r="H107" s="136">
        <f>Tabla28[[#This Row],[Población desocupada]]/Tabla28[[#This Row],[Fuerza de trabajo  ]]</f>
        <v>0.1017812795286228</v>
      </c>
      <c r="I107" s="135">
        <f>Tabla28[[#This Row],[Población subocupada]]/Tabla28[[#This Row],[Fuerza de trabajo  ]]</f>
        <v>8.8675077406389941E-2</v>
      </c>
      <c r="J107" s="137">
        <v>7448.5823333333328</v>
      </c>
      <c r="K107" s="138">
        <v>6011.1853333333338</v>
      </c>
      <c r="L107" s="137">
        <v>4262.4603333333334</v>
      </c>
      <c r="M107" s="138">
        <v>3828.6219999999998</v>
      </c>
      <c r="N107" s="137">
        <v>433.83866666666671</v>
      </c>
      <c r="O107" s="138">
        <v>1748.7249999999997</v>
      </c>
      <c r="P107" s="137">
        <v>377.97399999999999</v>
      </c>
      <c r="Q107" s="139">
        <v>0</v>
      </c>
    </row>
    <row r="108" spans="1:17" ht="17" thickBot="1" x14ac:dyDescent="0.4">
      <c r="A108" s="133" t="s">
        <v>95</v>
      </c>
      <c r="B108" s="53" t="s">
        <v>58</v>
      </c>
      <c r="C108" s="134">
        <v>2018</v>
      </c>
      <c r="D108" s="134" t="s">
        <v>126</v>
      </c>
      <c r="E108" s="135">
        <f>Tabla28[[#This Row],[Población en edad de trabajar (PET)]]/Tabla28[[#This Row],[Población total]]</f>
        <v>0.80723894439061139</v>
      </c>
      <c r="F108" s="136">
        <f>Tabla28[[#This Row],[Fuerza de trabajo  ]]/Tabla28[[#This Row],[Población en edad de trabajar (PET)]]</f>
        <v>0.71051240226300894</v>
      </c>
      <c r="G108" s="135">
        <f>Tabla28[[#This Row],[Población ocupada]]/Tabla28[[#This Row],[Población en edad de trabajar (PET)]]</f>
        <v>0.62967669445591612</v>
      </c>
      <c r="H108" s="136">
        <f>Tabla28[[#This Row],[Población desocupada]]/Tabla28[[#This Row],[Fuerza de trabajo  ]]</f>
        <v>0.11377107967686498</v>
      </c>
      <c r="I108" s="135">
        <f>Tabla28[[#This Row],[Población subocupada]]/Tabla28[[#This Row],[Fuerza de trabajo  ]]</f>
        <v>9.868221069305598E-2</v>
      </c>
      <c r="J108" s="137">
        <v>7464.0993333333327</v>
      </c>
      <c r="K108" s="138">
        <v>6025.3116666666656</v>
      </c>
      <c r="L108" s="137">
        <v>4281.0586666666668</v>
      </c>
      <c r="M108" s="138">
        <v>3793.998333333333</v>
      </c>
      <c r="N108" s="137">
        <v>487.06066666666669</v>
      </c>
      <c r="O108" s="138">
        <v>1744.2529999999999</v>
      </c>
      <c r="P108" s="137">
        <v>422.46433333333334</v>
      </c>
      <c r="Q108" s="139">
        <v>0</v>
      </c>
    </row>
    <row r="109" spans="1:17" ht="17" thickBot="1" x14ac:dyDescent="0.4">
      <c r="A109" s="133" t="s">
        <v>95</v>
      </c>
      <c r="B109" s="53" t="s">
        <v>58</v>
      </c>
      <c r="C109" s="134">
        <v>2018</v>
      </c>
      <c r="D109" s="134" t="s">
        <v>127</v>
      </c>
      <c r="E109" s="135">
        <f>Tabla28[[#This Row],[Población en edad de trabajar (PET)]]/Tabla28[[#This Row],[Población total]]</f>
        <v>0.80744390175296732</v>
      </c>
      <c r="F109" s="136">
        <f>Tabla28[[#This Row],[Fuerza de trabajo  ]]/Tabla28[[#This Row],[Población en edad de trabajar (PET)]]</f>
        <v>0.71485778003985423</v>
      </c>
      <c r="G109" s="135">
        <f>Tabla28[[#This Row],[Población ocupada]]/Tabla28[[#This Row],[Población en edad de trabajar (PET)]]</f>
        <v>0.62385453406321734</v>
      </c>
      <c r="H109" s="136">
        <f>Tabla28[[#This Row],[Población desocupada]]/Tabla28[[#This Row],[Fuerza de trabajo  ]]</f>
        <v>0.12730266594021974</v>
      </c>
      <c r="I109" s="135">
        <f>Tabla28[[#This Row],[Población subocupada]]/Tabla28[[#This Row],[Fuerza de trabajo  ]]</f>
        <v>0.11017606506707835</v>
      </c>
      <c r="J109" s="137">
        <v>7480.0020000000004</v>
      </c>
      <c r="K109" s="138">
        <v>6039.6819999999998</v>
      </c>
      <c r="L109" s="137">
        <v>4317.5136666666667</v>
      </c>
      <c r="M109" s="138">
        <v>3767.8830000000003</v>
      </c>
      <c r="N109" s="137">
        <v>549.63099999999997</v>
      </c>
      <c r="O109" s="138">
        <v>1722.1683333333333</v>
      </c>
      <c r="P109" s="137">
        <v>475.68666666666667</v>
      </c>
      <c r="Q109" s="139">
        <v>0</v>
      </c>
    </row>
    <row r="110" spans="1:17" ht="17" thickBot="1" x14ac:dyDescent="0.4">
      <c r="A110" s="133" t="s">
        <v>95</v>
      </c>
      <c r="B110" s="53" t="s">
        <v>58</v>
      </c>
      <c r="C110" s="134">
        <v>2019</v>
      </c>
      <c r="D110" s="134" t="s">
        <v>96</v>
      </c>
      <c r="E110" s="135">
        <f>Tabla28[[#This Row],[Población en edad de trabajar (PET)]]/Tabla28[[#This Row],[Población total]]</f>
        <v>0.80763727325609602</v>
      </c>
      <c r="F110" s="136">
        <f>Tabla28[[#This Row],[Fuerza de trabajo  ]]/Tabla28[[#This Row],[Población en edad de trabajar (PET)]]</f>
        <v>0.71540008293323543</v>
      </c>
      <c r="G110" s="135">
        <f>Tabla28[[#This Row],[Población ocupada]]/Tabla28[[#This Row],[Población en edad de trabajar (PET)]]</f>
        <v>0.62040810618141118</v>
      </c>
      <c r="H110" s="136">
        <f>Tabla28[[#This Row],[Población desocupada]]/Tabla28[[#This Row],[Fuerza de trabajo  ]]</f>
        <v>0.13278168968555523</v>
      </c>
      <c r="I110" s="135">
        <f>Tabla28[[#This Row],[Población subocupada]]/Tabla28[[#This Row],[Fuerza de trabajo  ]]</f>
        <v>0.11400484021621805</v>
      </c>
      <c r="J110" s="137">
        <v>7495.773000000001</v>
      </c>
      <c r="K110" s="138">
        <v>6053.8656666666675</v>
      </c>
      <c r="L110" s="137">
        <v>4330.9360000000006</v>
      </c>
      <c r="M110" s="138">
        <v>3755.8673333333336</v>
      </c>
      <c r="N110" s="137">
        <v>575.06899999999996</v>
      </c>
      <c r="O110" s="138">
        <v>1722.9296666666667</v>
      </c>
      <c r="P110" s="137">
        <v>493.74766666666665</v>
      </c>
      <c r="Q110" s="139">
        <v>0</v>
      </c>
    </row>
    <row r="111" spans="1:17" ht="17" thickBot="1" x14ac:dyDescent="0.4">
      <c r="A111" s="133" t="s">
        <v>95</v>
      </c>
      <c r="B111" s="53" t="s">
        <v>58</v>
      </c>
      <c r="C111" s="134">
        <v>2019</v>
      </c>
      <c r="D111" s="134" t="s">
        <v>110</v>
      </c>
      <c r="E111" s="135">
        <f>Tabla28[[#This Row],[Población en edad de trabajar (PET)]]/Tabla28[[#This Row],[Población total]]</f>
        <v>0.80782511393239997</v>
      </c>
      <c r="F111" s="136">
        <f>Tabla28[[#This Row],[Fuerza de trabajo  ]]/Tabla28[[#This Row],[Población en edad de trabajar (PET)]]</f>
        <v>0.71055405227172308</v>
      </c>
      <c r="G111" s="135">
        <f>Tabla28[[#This Row],[Población ocupada]]/Tabla28[[#This Row],[Población en edad de trabajar (PET)]]</f>
        <v>0.62574037087332668</v>
      </c>
      <c r="H111" s="136">
        <f>Tabla28[[#This Row],[Población desocupada]]/Tabla28[[#This Row],[Fuerza de trabajo  ]]</f>
        <v>0.11936282125132094</v>
      </c>
      <c r="I111" s="135">
        <f>Tabla28[[#This Row],[Población subocupada]]/Tabla28[[#This Row],[Fuerza de trabajo  ]]</f>
        <v>0.10648992356678347</v>
      </c>
      <c r="J111" s="137">
        <v>7511.6179999999995</v>
      </c>
      <c r="K111" s="138">
        <v>6068.0736666666662</v>
      </c>
      <c r="L111" s="137">
        <v>4311.6943333333329</v>
      </c>
      <c r="M111" s="138">
        <v>3797.0386666666668</v>
      </c>
      <c r="N111" s="137">
        <v>514.65600000000006</v>
      </c>
      <c r="O111" s="138">
        <v>1756.3793333333333</v>
      </c>
      <c r="P111" s="137">
        <v>459.15200000000004</v>
      </c>
      <c r="Q111" s="139">
        <v>0</v>
      </c>
    </row>
    <row r="112" spans="1:17" ht="17" thickBot="1" x14ac:dyDescent="0.4">
      <c r="A112" s="133" t="s">
        <v>95</v>
      </c>
      <c r="B112" s="53" t="s">
        <v>58</v>
      </c>
      <c r="C112" s="134">
        <v>2019</v>
      </c>
      <c r="D112" s="134" t="s">
        <v>98</v>
      </c>
      <c r="E112" s="135">
        <f>Tabla28[[#This Row],[Población en edad de trabajar (PET)]]/Tabla28[[#This Row],[Población total]]</f>
        <v>0.80800761681234201</v>
      </c>
      <c r="F112" s="136">
        <f>Tabla28[[#This Row],[Fuerza de trabajo  ]]/Tabla28[[#This Row],[Población en edad de trabajar (PET)]]</f>
        <v>0.71114518836191243</v>
      </c>
      <c r="G112" s="135">
        <f>Tabla28[[#This Row],[Población ocupada]]/Tabla28[[#This Row],[Población en edad de trabajar (PET)]]</f>
        <v>0.63278460495036615</v>
      </c>
      <c r="H112" s="136">
        <f>Tabla28[[#This Row],[Población desocupada]]/Tabla28[[#This Row],[Fuerza de trabajo  ]]</f>
        <v>0.11018936709422669</v>
      </c>
      <c r="I112" s="135">
        <f>Tabla28[[#This Row],[Población subocupada]]/Tabla28[[#This Row],[Fuerza de trabajo  ]]</f>
        <v>0.10345752395796309</v>
      </c>
      <c r="J112" s="137">
        <v>7527.208333333333</v>
      </c>
      <c r="K112" s="138">
        <v>6082.041666666667</v>
      </c>
      <c r="L112" s="137">
        <v>4325.2146666666667</v>
      </c>
      <c r="M112" s="138">
        <v>3848.6223333333332</v>
      </c>
      <c r="N112" s="137">
        <v>476.59266666666667</v>
      </c>
      <c r="O112" s="138">
        <v>1756.827</v>
      </c>
      <c r="P112" s="137">
        <v>447.47600000000006</v>
      </c>
      <c r="Q112" s="139">
        <v>0</v>
      </c>
    </row>
    <row r="113" spans="1:17" ht="17" thickBot="1" x14ac:dyDescent="0.4">
      <c r="A113" s="133" t="s">
        <v>95</v>
      </c>
      <c r="B113" s="53" t="s">
        <v>58</v>
      </c>
      <c r="C113" s="134">
        <v>2019</v>
      </c>
      <c r="D113" s="134" t="s">
        <v>99</v>
      </c>
      <c r="E113" s="135">
        <f>Tabla28[[#This Row],[Población en edad de trabajar (PET)]]/Tabla28[[#This Row],[Población total]]</f>
        <v>0.80819520622796726</v>
      </c>
      <c r="F113" s="136">
        <f>Tabla28[[#This Row],[Fuerza de trabajo  ]]/Tabla28[[#This Row],[Población en edad de trabajar (PET)]]</f>
        <v>0.71063472797723903</v>
      </c>
      <c r="G113" s="135">
        <f>Tabla28[[#This Row],[Población ocupada]]/Tabla28[[#This Row],[Población en edad de trabajar (PET)]]</f>
        <v>0.63762985080437418</v>
      </c>
      <c r="H113" s="136">
        <f>Tabla28[[#This Row],[Población desocupada]]/Tabla28[[#This Row],[Fuerza de trabajo  ]]</f>
        <v>0.10273185311758537</v>
      </c>
      <c r="I113" s="135">
        <f>Tabla28[[#This Row],[Población subocupada]]/Tabla28[[#This Row],[Fuerza de trabajo  ]]</f>
        <v>0.10274231730509624</v>
      </c>
      <c r="J113" s="137">
        <v>7543.0926666666664</v>
      </c>
      <c r="K113" s="138">
        <v>6096.2913333333336</v>
      </c>
      <c r="L113" s="137">
        <v>4332.2363333333333</v>
      </c>
      <c r="M113" s="138">
        <v>3887.1773333333331</v>
      </c>
      <c r="N113" s="137">
        <v>445.05866666666662</v>
      </c>
      <c r="O113" s="138">
        <v>1764.0550000000001</v>
      </c>
      <c r="P113" s="137">
        <v>445.10399999999998</v>
      </c>
      <c r="Q113" s="139">
        <v>0</v>
      </c>
    </row>
    <row r="114" spans="1:17" ht="17" thickBot="1" x14ac:dyDescent="0.4">
      <c r="A114" s="133" t="s">
        <v>95</v>
      </c>
      <c r="B114" s="53" t="s">
        <v>58</v>
      </c>
      <c r="C114" s="134">
        <v>2019</v>
      </c>
      <c r="D114" s="134" t="s">
        <v>100</v>
      </c>
      <c r="E114" s="135">
        <f>Tabla28[[#This Row],[Población en edad de trabajar (PET)]]/Tabla28[[#This Row],[Población total]]</f>
        <v>0.80838159810224974</v>
      </c>
      <c r="F114" s="136">
        <f>Tabla28[[#This Row],[Fuerza de trabajo  ]]/Tabla28[[#This Row],[Población en edad de trabajar (PET)]]</f>
        <v>0.7192079702476849</v>
      </c>
      <c r="G114" s="135">
        <f>Tabla28[[#This Row],[Población ocupada]]/Tabla28[[#This Row],[Población en edad de trabajar (PET)]]</f>
        <v>0.64470819880404384</v>
      </c>
      <c r="H114" s="136">
        <f>Tabla28[[#This Row],[Población desocupada]]/Tabla28[[#This Row],[Fuerza de trabajo  ]]</f>
        <v>0.10358577764845568</v>
      </c>
      <c r="I114" s="135">
        <f>Tabla28[[#This Row],[Población subocupada]]/Tabla28[[#This Row],[Fuerza de trabajo  ]]</f>
        <v>0.10335973369898849</v>
      </c>
      <c r="J114" s="137">
        <v>7558.4233333333332</v>
      </c>
      <c r="K114" s="138">
        <v>6110.0903333333335</v>
      </c>
      <c r="L114" s="137">
        <v>4394.425666666667</v>
      </c>
      <c r="M114" s="138">
        <v>3939.2253333333333</v>
      </c>
      <c r="N114" s="137">
        <v>455.2</v>
      </c>
      <c r="O114" s="138">
        <v>1715.6646666666666</v>
      </c>
      <c r="P114" s="137">
        <v>454.20666666666665</v>
      </c>
      <c r="Q114" s="139">
        <v>0</v>
      </c>
    </row>
    <row r="115" spans="1:17" ht="17" thickBot="1" x14ac:dyDescent="0.4">
      <c r="A115" s="133" t="s">
        <v>95</v>
      </c>
      <c r="B115" s="53" t="s">
        <v>58</v>
      </c>
      <c r="C115" s="134">
        <v>2019</v>
      </c>
      <c r="D115" s="134" t="s">
        <v>101</v>
      </c>
      <c r="E115" s="135">
        <f>Tabla28[[#This Row],[Población en edad de trabajar (PET)]]/Tabla28[[#This Row],[Población total]]</f>
        <v>0.80857262347748182</v>
      </c>
      <c r="F115" s="136">
        <f>Tabla28[[#This Row],[Fuerza de trabajo  ]]/Tabla28[[#This Row],[Población en edad de trabajar (PET)]]</f>
        <v>0.70900818176409441</v>
      </c>
      <c r="G115" s="135">
        <f>Tabla28[[#This Row],[Población ocupada]]/Tabla28[[#This Row],[Población en edad de trabajar (PET)]]</f>
        <v>0.6355161731463711</v>
      </c>
      <c r="H115" s="136">
        <f>Tabla28[[#This Row],[Población desocupada]]/Tabla28[[#This Row],[Fuerza de trabajo  ]]</f>
        <v>0.10365459253401091</v>
      </c>
      <c r="I115" s="135">
        <f>Tabla28[[#This Row],[Población subocupada]]/Tabla28[[#This Row],[Fuerza de trabajo  ]]</f>
        <v>0.10464145082756292</v>
      </c>
      <c r="J115" s="137">
        <v>7573.4186666666674</v>
      </c>
      <c r="K115" s="138">
        <v>6123.6589999999997</v>
      </c>
      <c r="L115" s="137">
        <v>4341.7243333333327</v>
      </c>
      <c r="M115" s="138">
        <v>3891.6843333333331</v>
      </c>
      <c r="N115" s="137">
        <v>450.03966666666673</v>
      </c>
      <c r="O115" s="138">
        <v>1781.9346666666668</v>
      </c>
      <c r="P115" s="137">
        <v>454.3243333333333</v>
      </c>
      <c r="Q115" s="139">
        <v>0</v>
      </c>
    </row>
    <row r="116" spans="1:17" ht="17" thickBot="1" x14ac:dyDescent="0.4">
      <c r="A116" s="133" t="s">
        <v>95</v>
      </c>
      <c r="B116" s="53" t="s">
        <v>58</v>
      </c>
      <c r="C116" s="134">
        <v>2019</v>
      </c>
      <c r="D116" s="134" t="s">
        <v>102</v>
      </c>
      <c r="E116" s="135">
        <f>Tabla28[[#This Row],[Población en edad de trabajar (PET)]]/Tabla28[[#This Row],[Población total]]</f>
        <v>0.8087670879030483</v>
      </c>
      <c r="F116" s="136">
        <f>Tabla28[[#This Row],[Fuerza de trabajo  ]]/Tabla28[[#This Row],[Población en edad de trabajar (PET)]]</f>
        <v>0.70496305187403263</v>
      </c>
      <c r="G116" s="135">
        <f>Tabla28[[#This Row],[Población ocupada]]/Tabla28[[#This Row],[Población en edad de trabajar (PET)]]</f>
        <v>0.6331909790582565</v>
      </c>
      <c r="H116" s="136">
        <f>Tabla28[[#This Row],[Población desocupada]]/Tabla28[[#This Row],[Fuerza de trabajo  ]]</f>
        <v>0.10180977136615688</v>
      </c>
      <c r="I116" s="135">
        <f>Tabla28[[#This Row],[Población subocupada]]/Tabla28[[#This Row],[Fuerza de trabajo  ]]</f>
        <v>0.10128036369867574</v>
      </c>
      <c r="J116" s="137">
        <v>7587.8483333333343</v>
      </c>
      <c r="K116" s="138">
        <v>6136.8019999999997</v>
      </c>
      <c r="L116" s="137">
        <v>4326.2186666666666</v>
      </c>
      <c r="M116" s="138">
        <v>3885.7676666666666</v>
      </c>
      <c r="N116" s="137">
        <v>440.45133333333337</v>
      </c>
      <c r="O116" s="138">
        <v>1810.5833333333333</v>
      </c>
      <c r="P116" s="137">
        <v>438.161</v>
      </c>
      <c r="Q116" s="139">
        <v>0</v>
      </c>
    </row>
    <row r="117" spans="1:17" ht="17" thickBot="1" x14ac:dyDescent="0.4">
      <c r="A117" s="133" t="s">
        <v>95</v>
      </c>
      <c r="B117" s="53" t="s">
        <v>58</v>
      </c>
      <c r="C117" s="134">
        <v>2019</v>
      </c>
      <c r="D117" s="134" t="s">
        <v>103</v>
      </c>
      <c r="E117" s="135">
        <f>Tabla28[[#This Row],[Población en edad de trabajar (PET)]]/Tabla28[[#This Row],[Población total]]</f>
        <v>0.80896511582119857</v>
      </c>
      <c r="F117" s="136">
        <f>Tabla28[[#This Row],[Fuerza de trabajo  ]]/Tabla28[[#This Row],[Población en edad de trabajar (PET)]]</f>
        <v>0.70138490410296861</v>
      </c>
      <c r="G117" s="135">
        <f>Tabla28[[#This Row],[Población ocupada]]/Tabla28[[#This Row],[Población en edad de trabajar (PET)]]</f>
        <v>0.63094459743974651</v>
      </c>
      <c r="H117" s="136">
        <f>Tabla28[[#This Row],[Población desocupada]]/Tabla28[[#This Row],[Fuerza de trabajo  ]]</f>
        <v>0.10043039200828403</v>
      </c>
      <c r="I117" s="135">
        <f>Tabla28[[#This Row],[Población subocupada]]/Tabla28[[#This Row],[Fuerza de trabajo  ]]</f>
        <v>0.10341634234569404</v>
      </c>
      <c r="J117" s="137">
        <v>7601.7460000000001</v>
      </c>
      <c r="K117" s="138">
        <v>6149.547333333333</v>
      </c>
      <c r="L117" s="137">
        <v>4313.1996666666664</v>
      </c>
      <c r="M117" s="138">
        <v>3880.0236666666665</v>
      </c>
      <c r="N117" s="137">
        <v>433.17633333333333</v>
      </c>
      <c r="O117" s="138">
        <v>1836.3476666666666</v>
      </c>
      <c r="P117" s="137">
        <v>446.05533333333341</v>
      </c>
      <c r="Q117" s="139">
        <v>0</v>
      </c>
    </row>
    <row r="118" spans="1:17" ht="17" thickBot="1" x14ac:dyDescent="0.4">
      <c r="A118" s="133" t="s">
        <v>95</v>
      </c>
      <c r="B118" s="53" t="s">
        <v>58</v>
      </c>
      <c r="C118" s="134">
        <v>2019</v>
      </c>
      <c r="D118" s="134" t="s">
        <v>104</v>
      </c>
      <c r="E118" s="135">
        <f>Tabla28[[#This Row],[Población en edad de trabajar (PET)]]/Tabla28[[#This Row],[Población total]]</f>
        <v>0.80916627844173505</v>
      </c>
      <c r="F118" s="136">
        <f>Tabla28[[#This Row],[Fuerza de trabajo  ]]/Tabla28[[#This Row],[Población en edad de trabajar (PET)]]</f>
        <v>0.71027911547454314</v>
      </c>
      <c r="G118" s="135">
        <f>Tabla28[[#This Row],[Población ocupada]]/Tabla28[[#This Row],[Población en edad de trabajar (PET)]]</f>
        <v>0.642199068536777</v>
      </c>
      <c r="H118" s="136">
        <f>Tabla28[[#This Row],[Población desocupada]]/Tabla28[[#This Row],[Fuerza de trabajo  ]]</f>
        <v>9.5849861900701785E-2</v>
      </c>
      <c r="I118" s="135">
        <f>Tabla28[[#This Row],[Población subocupada]]/Tabla28[[#This Row],[Fuerza de trabajo  ]]</f>
        <v>0.10166157084762469</v>
      </c>
      <c r="J118" s="137">
        <v>7615.1443333333327</v>
      </c>
      <c r="K118" s="138">
        <v>6161.9180000000006</v>
      </c>
      <c r="L118" s="137">
        <v>4376.6816666666664</v>
      </c>
      <c r="M118" s="138">
        <v>3957.1779999999999</v>
      </c>
      <c r="N118" s="137">
        <v>419.50433333333331</v>
      </c>
      <c r="O118" s="138">
        <v>1785.2363333333333</v>
      </c>
      <c r="P118" s="137">
        <v>444.9403333333334</v>
      </c>
      <c r="Q118" s="139">
        <v>0</v>
      </c>
    </row>
    <row r="119" spans="1:17" ht="17" thickBot="1" x14ac:dyDescent="0.4">
      <c r="A119" s="133" t="s">
        <v>95</v>
      </c>
      <c r="B119" s="53" t="s">
        <v>58</v>
      </c>
      <c r="C119" s="134">
        <v>2019</v>
      </c>
      <c r="D119" s="134" t="s">
        <v>105</v>
      </c>
      <c r="E119" s="135">
        <f>Tabla28[[#This Row],[Población en edad de trabajar (PET)]]/Tabla28[[#This Row],[Población total]]</f>
        <v>0.80936797936749316</v>
      </c>
      <c r="F119" s="136">
        <f>Tabla28[[#This Row],[Fuerza de trabajo  ]]/Tabla28[[#This Row],[Población en edad de trabajar (PET)]]</f>
        <v>0.70903275746704353</v>
      </c>
      <c r="G119" s="135">
        <f>Tabla28[[#This Row],[Población ocupada]]/Tabla28[[#This Row],[Población en edad de trabajar (PET)]]</f>
        <v>0.63997491130166806</v>
      </c>
      <c r="H119" s="136">
        <f>Tabla28[[#This Row],[Población desocupada]]/Tabla28[[#This Row],[Fuerza de trabajo  ]]</f>
        <v>9.7397333803622671E-2</v>
      </c>
      <c r="I119" s="135">
        <f>Tabla28[[#This Row],[Población subocupada]]/Tabla28[[#This Row],[Fuerza de trabajo  ]]</f>
        <v>9.9025375597541959E-2</v>
      </c>
      <c r="J119" s="137">
        <v>7627.9629999999997</v>
      </c>
      <c r="K119" s="138">
        <v>6173.8290000000006</v>
      </c>
      <c r="L119" s="137">
        <v>4377.4470000000001</v>
      </c>
      <c r="M119" s="138">
        <v>3951.0956666666666</v>
      </c>
      <c r="N119" s="137">
        <v>426.35166666666669</v>
      </c>
      <c r="O119" s="138">
        <v>1796.3820000000003</v>
      </c>
      <c r="P119" s="137">
        <v>433.4783333333333</v>
      </c>
      <c r="Q119" s="139">
        <v>0</v>
      </c>
    </row>
    <row r="120" spans="1:17" ht="17" thickBot="1" x14ac:dyDescent="0.4">
      <c r="A120" s="133" t="s">
        <v>95</v>
      </c>
      <c r="B120" s="53" t="s">
        <v>58</v>
      </c>
      <c r="C120" s="134">
        <v>2019</v>
      </c>
      <c r="D120" s="134" t="s">
        <v>128</v>
      </c>
      <c r="E120" s="135">
        <f>Tabla28[[#This Row],[Población en edad de trabajar (PET)]]/Tabla28[[#This Row],[Población total]]</f>
        <v>0.80957418826924432</v>
      </c>
      <c r="F120" s="136">
        <f>Tabla28[[#This Row],[Fuerza de trabajo  ]]/Tabla28[[#This Row],[Población en edad de trabajar (PET)]]</f>
        <v>0.70728435480299523</v>
      </c>
      <c r="G120" s="135">
        <f>Tabla28[[#This Row],[Población ocupada]]/Tabla28[[#This Row],[Población en edad de trabajar (PET)]]</f>
        <v>0.6315579194042833</v>
      </c>
      <c r="H120" s="136">
        <f>Tabla28[[#This Row],[Población desocupada]]/Tabla28[[#This Row],[Fuerza de trabajo  ]]</f>
        <v>0.10706654088025397</v>
      </c>
      <c r="I120" s="135">
        <f>Tabla28[[#This Row],[Población subocupada]]/Tabla28[[#This Row],[Fuerza de trabajo  ]]</f>
        <v>0.10347314043069605</v>
      </c>
      <c r="J120" s="137">
        <v>7640.5363333333325</v>
      </c>
      <c r="K120" s="138">
        <v>6185.581000000001</v>
      </c>
      <c r="L120" s="137">
        <v>4374.9646666666667</v>
      </c>
      <c r="M120" s="138">
        <v>3906.5526666666665</v>
      </c>
      <c r="N120" s="137">
        <v>468.41233333333338</v>
      </c>
      <c r="O120" s="138">
        <v>1810.6163333333334</v>
      </c>
      <c r="P120" s="137">
        <v>452.69133333333338</v>
      </c>
      <c r="Q120" s="139">
        <v>0</v>
      </c>
    </row>
    <row r="121" spans="1:17" ht="17" thickBot="1" x14ac:dyDescent="0.4">
      <c r="A121" s="133" t="s">
        <v>95</v>
      </c>
      <c r="B121" s="53" t="s">
        <v>58</v>
      </c>
      <c r="C121" s="134">
        <v>2019</v>
      </c>
      <c r="D121" s="134" t="s">
        <v>129</v>
      </c>
      <c r="E121" s="135">
        <f>Tabla28[[#This Row],[Población en edad de trabajar (PET)]]/Tabla28[[#This Row],[Población total]]</f>
        <v>0.80978249790881807</v>
      </c>
      <c r="F121" s="136">
        <f>Tabla28[[#This Row],[Fuerza de trabajo  ]]/Tabla28[[#This Row],[Población en edad de trabajar (PET)]]</f>
        <v>0.70346936588831432</v>
      </c>
      <c r="G121" s="135">
        <f>Tabla28[[#This Row],[Población ocupada]]/Tabla28[[#This Row],[Población en edad de trabajar (PET)]]</f>
        <v>0.62561612364019248</v>
      </c>
      <c r="H121" s="136">
        <f>Tabla28[[#This Row],[Población desocupada]]/Tabla28[[#This Row],[Fuerza de trabajo  ]]</f>
        <v>0.11067040872463797</v>
      </c>
      <c r="I121" s="135">
        <f>Tabla28[[#This Row],[Población subocupada]]/Tabla28[[#This Row],[Fuerza de trabajo  ]]</f>
        <v>0.10608168528711347</v>
      </c>
      <c r="J121" s="137">
        <v>7652.7693333333336</v>
      </c>
      <c r="K121" s="138">
        <v>6197.0786666666672</v>
      </c>
      <c r="L121" s="137">
        <v>4359.4550000000008</v>
      </c>
      <c r="M121" s="138">
        <v>3876.9923333333331</v>
      </c>
      <c r="N121" s="137">
        <v>482.46266666666673</v>
      </c>
      <c r="O121" s="138">
        <v>1837.6236666666666</v>
      </c>
      <c r="P121" s="137">
        <v>462.45833333333331</v>
      </c>
      <c r="Q121" s="139">
        <v>0</v>
      </c>
    </row>
    <row r="122" spans="1:17" ht="17" thickBot="1" x14ac:dyDescent="0.4">
      <c r="A122" s="133" t="s">
        <v>95</v>
      </c>
      <c r="B122" s="53" t="s">
        <v>58</v>
      </c>
      <c r="C122" s="134">
        <v>2020</v>
      </c>
      <c r="D122" s="134" t="s">
        <v>130</v>
      </c>
      <c r="E122" s="135">
        <f>Tabla28[[#This Row],[Población en edad de trabajar (PET)]]/Tabla28[[#This Row],[Población total]]</f>
        <v>0.80999005122947065</v>
      </c>
      <c r="F122" s="136">
        <f>Tabla28[[#This Row],[Fuerza de trabajo  ]]/Tabla28[[#This Row],[Población en edad de trabajar (PET)]]</f>
        <v>0.68226927765887391</v>
      </c>
      <c r="G122" s="135">
        <f>Tabla28[[#This Row],[Población ocupada]]/Tabla28[[#This Row],[Población en edad de trabajar (PET)]]</f>
        <v>0.59960994904306342</v>
      </c>
      <c r="H122" s="136">
        <f>Tabla28[[#This Row],[Población desocupada]]/Tabla28[[#This Row],[Fuerza de trabajo  ]]</f>
        <v>0.12115352592080075</v>
      </c>
      <c r="I122" s="135">
        <f>Tabla28[[#This Row],[Población subocupada]]/Tabla28[[#This Row],[Fuerza de trabajo  ]]</f>
        <v>0</v>
      </c>
      <c r="J122" s="137">
        <v>7664.5986666666677</v>
      </c>
      <c r="K122" s="138">
        <v>6208.2486666666664</v>
      </c>
      <c r="L122" s="137">
        <v>4235.6973333333335</v>
      </c>
      <c r="M122" s="138">
        <v>3722.5276666666664</v>
      </c>
      <c r="N122" s="137">
        <v>513.16966666666667</v>
      </c>
      <c r="O122" s="138">
        <v>1972.5513333333336</v>
      </c>
      <c r="P122" s="137">
        <v>0</v>
      </c>
      <c r="Q122" s="139">
        <v>0</v>
      </c>
    </row>
    <row r="123" spans="1:17" ht="17" thickBot="1" x14ac:dyDescent="0.4">
      <c r="A123" s="133" t="s">
        <v>95</v>
      </c>
      <c r="B123" s="53" t="s">
        <v>58</v>
      </c>
      <c r="C123" s="134">
        <v>2020</v>
      </c>
      <c r="D123" s="134" t="s">
        <v>131</v>
      </c>
      <c r="E123" s="135">
        <f>Tabla28[[#This Row],[Población en edad de trabajar (PET)]]/Tabla28[[#This Row],[Población total]]</f>
        <v>0.81019878643857501</v>
      </c>
      <c r="F123" s="136">
        <f>Tabla28[[#This Row],[Fuerza de trabajo  ]]/Tabla28[[#This Row],[Población en edad de trabajar (PET)]]</f>
        <v>0.63129603654892652</v>
      </c>
      <c r="G123" s="135">
        <f>Tabla28[[#This Row],[Población ocupada]]/Tabla28[[#This Row],[Población en edad de trabajar (PET)]]</f>
        <v>0.53727248706032305</v>
      </c>
      <c r="H123" s="136">
        <f>Tabla28[[#This Row],[Población desocupada]]/Tabla28[[#This Row],[Fuerza de trabajo  ]]</f>
        <v>0.14893733533097578</v>
      </c>
      <c r="I123" s="135">
        <f>Tabla28[[#This Row],[Población subocupada]]/Tabla28[[#This Row],[Fuerza de trabajo  ]]</f>
        <v>0</v>
      </c>
      <c r="J123" s="137">
        <v>7676.1943333333329</v>
      </c>
      <c r="K123" s="138">
        <v>6219.2433333333329</v>
      </c>
      <c r="L123" s="137">
        <v>3926.1836666666672</v>
      </c>
      <c r="M123" s="138">
        <v>3341.4283333333333</v>
      </c>
      <c r="N123" s="137">
        <v>584.7553333333334</v>
      </c>
      <c r="O123" s="138">
        <v>2293.0596666666665</v>
      </c>
      <c r="P123" s="137">
        <v>0</v>
      </c>
      <c r="Q123" s="139">
        <v>0</v>
      </c>
    </row>
    <row r="124" spans="1:17" ht="17" thickBot="1" x14ac:dyDescent="0.4">
      <c r="A124" s="133" t="s">
        <v>95</v>
      </c>
      <c r="B124" s="53" t="s">
        <v>58</v>
      </c>
      <c r="C124" s="134">
        <v>2020</v>
      </c>
      <c r="D124" s="134" t="s">
        <v>132</v>
      </c>
      <c r="E124" s="135">
        <f>Tabla28[[#This Row],[Población en edad de trabajar (PET)]]/Tabla28[[#This Row],[Población total]]</f>
        <v>0.81040603692780555</v>
      </c>
      <c r="F124" s="136">
        <f>Tabla28[[#This Row],[Fuerza de trabajo  ]]/Tabla28[[#This Row],[Población en edad de trabajar (PET)]]</f>
        <v>0.60932214072628088</v>
      </c>
      <c r="G124" s="135">
        <f>Tabla28[[#This Row],[Población ocupada]]/Tabla28[[#This Row],[Población en edad de trabajar (PET)]]</f>
        <v>0.48985107295062646</v>
      </c>
      <c r="H124" s="136">
        <f>Tabla28[[#This Row],[Población desocupada]]/Tabla28[[#This Row],[Fuerza de trabajo  ]]</f>
        <v>0.19607209354521574</v>
      </c>
      <c r="I124" s="135">
        <f>Tabla28[[#This Row],[Población subocupada]]/Tabla28[[#This Row],[Fuerza de trabajo  ]]</f>
        <v>0</v>
      </c>
      <c r="J124" s="137">
        <v>7687.4863333333333</v>
      </c>
      <c r="K124" s="138">
        <v>6229.985333333334</v>
      </c>
      <c r="L124" s="137">
        <v>3796.0679999999998</v>
      </c>
      <c r="M124" s="138">
        <v>3051.7649999999999</v>
      </c>
      <c r="N124" s="137">
        <v>744.303</v>
      </c>
      <c r="O124" s="138">
        <v>2433.9173333333333</v>
      </c>
      <c r="P124" s="137">
        <v>0</v>
      </c>
      <c r="Q124" s="139">
        <v>0</v>
      </c>
    </row>
    <row r="125" spans="1:17" ht="17" thickBot="1" x14ac:dyDescent="0.4">
      <c r="A125" s="133" t="s">
        <v>95</v>
      </c>
      <c r="B125" s="53" t="s">
        <v>58</v>
      </c>
      <c r="C125" s="134">
        <v>2020</v>
      </c>
      <c r="D125" s="134" t="s">
        <v>133</v>
      </c>
      <c r="E125" s="135">
        <f>Tabla28[[#This Row],[Población en edad de trabajar (PET)]]/Tabla28[[#This Row],[Población total]]</f>
        <v>0.81061829834321886</v>
      </c>
      <c r="F125" s="136">
        <f>Tabla28[[#This Row],[Fuerza de trabajo  ]]/Tabla28[[#This Row],[Población en edad de trabajar (PET)]]</f>
        <v>0.60909678288064295</v>
      </c>
      <c r="G125" s="135">
        <f>Tabla28[[#This Row],[Población ocupada]]/Tabla28[[#This Row],[Población en edad de trabajar (PET)]]</f>
        <v>0.46298100709094181</v>
      </c>
      <c r="H125" s="136">
        <f>Tabla28[[#This Row],[Población desocupada]]/Tabla28[[#This Row],[Fuerza de trabajo  ]]</f>
        <v>0.23988925881149123</v>
      </c>
      <c r="I125" s="135">
        <f>Tabla28[[#This Row],[Población subocupada]]/Tabla28[[#This Row],[Fuerza de trabajo  ]]</f>
        <v>0</v>
      </c>
      <c r="J125" s="137">
        <v>7698.9046666666663</v>
      </c>
      <c r="K125" s="138">
        <v>6240.8729999999996</v>
      </c>
      <c r="L125" s="137">
        <v>3801.2956666666664</v>
      </c>
      <c r="M125" s="138">
        <v>2889.405666666667</v>
      </c>
      <c r="N125" s="137">
        <v>911.89</v>
      </c>
      <c r="O125" s="138">
        <v>2439.5773333333332</v>
      </c>
      <c r="P125" s="137">
        <v>0</v>
      </c>
      <c r="Q125" s="139">
        <v>0</v>
      </c>
    </row>
    <row r="126" spans="1:17" ht="17" thickBot="1" x14ac:dyDescent="0.4">
      <c r="A126" s="133" t="s">
        <v>95</v>
      </c>
      <c r="B126" s="53" t="s">
        <v>58</v>
      </c>
      <c r="C126" s="134">
        <v>2020</v>
      </c>
      <c r="D126" s="134" t="s">
        <v>134</v>
      </c>
      <c r="E126" s="135">
        <f>Tabla28[[#This Row],[Población en edad de trabajar (PET)]]/Tabla28[[#This Row],[Población total]]</f>
        <v>0.81083800641600101</v>
      </c>
      <c r="F126" s="136">
        <f>Tabla28[[#This Row],[Fuerza de trabajo  ]]/Tabla28[[#This Row],[Población en edad de trabajar (PET)]]</f>
        <v>0.64531630867341672</v>
      </c>
      <c r="G126" s="135">
        <f>Tabla28[[#This Row],[Población ocupada]]/Tabla28[[#This Row],[Población en edad de trabajar (PET)]]</f>
        <v>0.48050009867407739</v>
      </c>
      <c r="H126" s="136">
        <f>Tabla28[[#This Row],[Población desocupada]]/Tabla28[[#This Row],[Fuerza de trabajo  ]]</f>
        <v>0.25540375748158867</v>
      </c>
      <c r="I126" s="135">
        <f>Tabla28[[#This Row],[Población subocupada]]/Tabla28[[#This Row],[Fuerza de trabajo  ]]</f>
        <v>0</v>
      </c>
      <c r="J126" s="137">
        <v>7709.5790000000006</v>
      </c>
      <c r="K126" s="138">
        <v>6251.2196666666669</v>
      </c>
      <c r="L126" s="137">
        <v>4034.0139999999997</v>
      </c>
      <c r="M126" s="138">
        <v>3003.7116666666666</v>
      </c>
      <c r="N126" s="137">
        <v>1030.3023333333333</v>
      </c>
      <c r="O126" s="138">
        <v>2217.2056666666667</v>
      </c>
      <c r="P126" s="137">
        <v>0</v>
      </c>
      <c r="Q126" s="139">
        <v>0</v>
      </c>
    </row>
    <row r="127" spans="1:17" ht="17" thickBot="1" x14ac:dyDescent="0.4">
      <c r="A127" s="133" t="s">
        <v>95</v>
      </c>
      <c r="B127" s="53" t="s">
        <v>58</v>
      </c>
      <c r="C127" s="134">
        <v>2020</v>
      </c>
      <c r="D127" s="134" t="s">
        <v>135</v>
      </c>
      <c r="E127" s="135">
        <f>Tabla28[[#This Row],[Población en edad de trabajar (PET)]]/Tabla28[[#This Row],[Población total]]</f>
        <v>0.81107986441455548</v>
      </c>
      <c r="F127" s="136">
        <f>Tabla28[[#This Row],[Fuerza de trabajo  ]]/Tabla28[[#This Row],[Población en edad de trabajar (PET)]]</f>
        <v>0.65553864401405071</v>
      </c>
      <c r="G127" s="135">
        <f>Tabla28[[#This Row],[Población ocupada]]/Tabla28[[#This Row],[Población en edad de trabajar (PET)]]</f>
        <v>0.49539650897937898</v>
      </c>
      <c r="H127" s="136">
        <f>Tabla28[[#This Row],[Población desocupada]]/Tabla28[[#This Row],[Fuerza de trabajo  ]]</f>
        <v>0.24429099601901669</v>
      </c>
      <c r="I127" s="135">
        <f>Tabla28[[#This Row],[Población subocupada]]/Tabla28[[#This Row],[Fuerza de trabajo  ]]</f>
        <v>0</v>
      </c>
      <c r="J127" s="137">
        <v>7719.2160000000003</v>
      </c>
      <c r="K127" s="138">
        <v>6260.9006666666673</v>
      </c>
      <c r="L127" s="137">
        <v>4104.2623333333331</v>
      </c>
      <c r="M127" s="138">
        <v>3101.6283333333336</v>
      </c>
      <c r="N127" s="137">
        <v>1002.6343333333334</v>
      </c>
      <c r="O127" s="138">
        <v>2156.6383333333329</v>
      </c>
      <c r="P127" s="137">
        <v>0</v>
      </c>
      <c r="Q127" s="139">
        <v>0</v>
      </c>
    </row>
    <row r="128" spans="1:17" ht="17" thickBot="1" x14ac:dyDescent="0.4">
      <c r="A128" s="133" t="s">
        <v>95</v>
      </c>
      <c r="B128" s="53" t="s">
        <v>58</v>
      </c>
      <c r="C128" s="134">
        <v>2020</v>
      </c>
      <c r="D128" s="134" t="s">
        <v>136</v>
      </c>
      <c r="E128" s="135">
        <f>Tabla28[[#This Row],[Población en edad de trabajar (PET)]]/Tabla28[[#This Row],[Población total]]</f>
        <v>0.81134126085450387</v>
      </c>
      <c r="F128" s="136">
        <f>Tabla28[[#This Row],[Fuerza de trabajo  ]]/Tabla28[[#This Row],[Población en edad de trabajar (PET)]]</f>
        <v>0.67027326359487605</v>
      </c>
      <c r="G128" s="135">
        <f>Tabla28[[#This Row],[Población ocupada]]/Tabla28[[#This Row],[Población en edad de trabajar (PET)]]</f>
        <v>0.52097637667847396</v>
      </c>
      <c r="H128" s="136">
        <f>Tabla28[[#This Row],[Población desocupada]]/Tabla28[[#This Row],[Fuerza de trabajo  ]]</f>
        <v>0.22274040781594889</v>
      </c>
      <c r="I128" s="135">
        <f>Tabla28[[#This Row],[Población subocupada]]/Tabla28[[#This Row],[Fuerza de trabajo  ]]</f>
        <v>0</v>
      </c>
      <c r="J128" s="137">
        <v>7727.7063333333326</v>
      </c>
      <c r="K128" s="138">
        <v>6269.8070000000007</v>
      </c>
      <c r="L128" s="137">
        <v>4202.4839999999995</v>
      </c>
      <c r="M128" s="138">
        <v>3266.4213333333332</v>
      </c>
      <c r="N128" s="137">
        <v>936.0630000000001</v>
      </c>
      <c r="O128" s="138">
        <v>2067.3229999999999</v>
      </c>
      <c r="P128" s="137">
        <v>0</v>
      </c>
      <c r="Q128" s="139">
        <v>0</v>
      </c>
    </row>
    <row r="129" spans="1:17" ht="17" thickBot="1" x14ac:dyDescent="0.4">
      <c r="A129" s="133" t="s">
        <v>95</v>
      </c>
      <c r="B129" s="53" t="s">
        <v>58</v>
      </c>
      <c r="C129" s="134">
        <v>2020</v>
      </c>
      <c r="D129" s="134" t="s">
        <v>137</v>
      </c>
      <c r="E129" s="135">
        <f>Tabla28[[#This Row],[Población en edad de trabajar (PET)]]/Tabla28[[#This Row],[Población total]]</f>
        <v>0.81161157781195159</v>
      </c>
      <c r="F129" s="136">
        <f>Tabla28[[#This Row],[Fuerza de trabajo  ]]/Tabla28[[#This Row],[Población en edad de trabajar (PET)]]</f>
        <v>0.68098429272449978</v>
      </c>
      <c r="G129" s="135">
        <f>Tabla28[[#This Row],[Población ocupada]]/Tabla28[[#This Row],[Población en edad de trabajar (PET)]]</f>
        <v>0.5502021612356508</v>
      </c>
      <c r="H129" s="136">
        <f>Tabla28[[#This Row],[Población desocupada]]/Tabla28[[#This Row],[Fuerza de trabajo  ]]</f>
        <v>0.1920487535158186</v>
      </c>
      <c r="I129" s="135">
        <f>Tabla28[[#This Row],[Población subocupada]]/Tabla28[[#This Row],[Fuerza de trabajo  ]]</f>
        <v>0.10904097482082931</v>
      </c>
      <c r="J129" s="137">
        <v>7735.6239999999998</v>
      </c>
      <c r="K129" s="138">
        <v>6278.3220000000001</v>
      </c>
      <c r="L129" s="137">
        <v>4275.4386666666669</v>
      </c>
      <c r="M129" s="138">
        <v>3454.3463333333334</v>
      </c>
      <c r="N129" s="137">
        <v>821.09266666666679</v>
      </c>
      <c r="O129" s="138">
        <v>2002.8833333333332</v>
      </c>
      <c r="P129" s="137">
        <v>466.19800000000004</v>
      </c>
      <c r="Q129" s="139">
        <v>0</v>
      </c>
    </row>
    <row r="130" spans="1:17" ht="17" thickBot="1" x14ac:dyDescent="0.4">
      <c r="A130" s="133" t="s">
        <v>95</v>
      </c>
      <c r="B130" s="53" t="s">
        <v>58</v>
      </c>
      <c r="C130" s="134">
        <v>2020</v>
      </c>
      <c r="D130" s="134" t="s">
        <v>104</v>
      </c>
      <c r="E130" s="135">
        <f>Tabla28[[#This Row],[Población en edad de trabajar (PET)]]/Tabla28[[#This Row],[Población total]]</f>
        <v>0.81188082925241367</v>
      </c>
      <c r="F130" s="136">
        <f>Tabla28[[#This Row],[Fuerza de trabajo  ]]/Tabla28[[#This Row],[Población en edad de trabajar (PET)]]</f>
        <v>0.69039806748223909</v>
      </c>
      <c r="G130" s="135">
        <f>Tabla28[[#This Row],[Población ocupada]]/Tabla28[[#This Row],[Población en edad de trabajar (PET)]]</f>
        <v>0.57103545688658264</v>
      </c>
      <c r="H130" s="136">
        <f>Tabla28[[#This Row],[Población desocupada]]/Tabla28[[#This Row],[Fuerza de trabajo  ]]</f>
        <v>0.17288962591129534</v>
      </c>
      <c r="I130" s="135">
        <f>Tabla28[[#This Row],[Población subocupada]]/Tabla28[[#This Row],[Fuerza de trabajo  ]]</f>
        <v>0.1138981978798668</v>
      </c>
      <c r="J130" s="137">
        <v>7743.4886666666671</v>
      </c>
      <c r="K130" s="138">
        <v>6286.7900000000009</v>
      </c>
      <c r="L130" s="137">
        <v>4340.3876666666665</v>
      </c>
      <c r="M130" s="138">
        <v>3589.9799999999996</v>
      </c>
      <c r="N130" s="137">
        <v>750.40800000000002</v>
      </c>
      <c r="O130" s="138">
        <v>1946.4023333333334</v>
      </c>
      <c r="P130" s="137">
        <v>494.36233333333331</v>
      </c>
      <c r="Q130" s="139">
        <v>0</v>
      </c>
    </row>
    <row r="131" spans="1:17" ht="17" thickBot="1" x14ac:dyDescent="0.4">
      <c r="A131" s="133" t="s">
        <v>95</v>
      </c>
      <c r="B131" s="53" t="s">
        <v>58</v>
      </c>
      <c r="C131" s="134">
        <v>2020</v>
      </c>
      <c r="D131" s="134" t="s">
        <v>105</v>
      </c>
      <c r="E131" s="135">
        <f>Tabla28[[#This Row],[Población en edad de trabajar (PET)]]/Tabla28[[#This Row],[Población total]]</f>
        <v>0.81214597128606436</v>
      </c>
      <c r="F131" s="136">
        <f>Tabla28[[#This Row],[Fuerza de trabajo  ]]/Tabla28[[#This Row],[Población en edad de trabajar (PET)]]</f>
        <v>0.69074847446218379</v>
      </c>
      <c r="G131" s="135">
        <f>Tabla28[[#This Row],[Población ocupada]]/Tabla28[[#This Row],[Población en edad de trabajar (PET)]]</f>
        <v>0.57829099627557023</v>
      </c>
      <c r="H131" s="136">
        <f>Tabla28[[#This Row],[Población desocupada]]/Tabla28[[#This Row],[Fuerza de trabajo  ]]</f>
        <v>0.16280532682376239</v>
      </c>
      <c r="I131" s="135">
        <f>Tabla28[[#This Row],[Población subocupada]]/Tabla28[[#This Row],[Fuerza de trabajo  ]]</f>
        <v>0.11451072008678881</v>
      </c>
      <c r="J131" s="137">
        <v>7751.1956666666665</v>
      </c>
      <c r="K131" s="138">
        <v>6295.1023333333333</v>
      </c>
      <c r="L131" s="137">
        <v>4348.3323333333337</v>
      </c>
      <c r="M131" s="138">
        <v>3640.4009999999998</v>
      </c>
      <c r="N131" s="137">
        <v>707.93166666666673</v>
      </c>
      <c r="O131" s="138">
        <v>1946.7699999999998</v>
      </c>
      <c r="P131" s="137">
        <v>497.93066666666664</v>
      </c>
      <c r="Q131" s="139">
        <v>0</v>
      </c>
    </row>
    <row r="132" spans="1:17" ht="17" thickBot="1" x14ac:dyDescent="0.4">
      <c r="A132" s="133" t="s">
        <v>95</v>
      </c>
      <c r="B132" s="53" t="s">
        <v>58</v>
      </c>
      <c r="C132" s="134">
        <v>2020</v>
      </c>
      <c r="D132" s="134" t="s">
        <v>138</v>
      </c>
      <c r="E132" s="135">
        <f>Tabla28[[#This Row],[Población en edad de trabajar (PET)]]/Tabla28[[#This Row],[Población total]]</f>
        <v>0.81241273453305785</v>
      </c>
      <c r="F132" s="136">
        <f>Tabla28[[#This Row],[Fuerza de trabajo  ]]/Tabla28[[#This Row],[Población en edad de trabajar (PET)]]</f>
        <v>0.68632427631379955</v>
      </c>
      <c r="G132" s="135">
        <f>Tabla28[[#This Row],[Población ocupada]]/Tabla28[[#This Row],[Población en edad de trabajar (PET)]]</f>
        <v>0.5657156207410704</v>
      </c>
      <c r="H132" s="136">
        <f>Tabla28[[#This Row],[Población desocupada]]/Tabla28[[#This Row],[Fuerza de trabajo  ]]</f>
        <v>0.17573137453600457</v>
      </c>
      <c r="I132" s="135">
        <f>Tabla28[[#This Row],[Población subocupada]]/Tabla28[[#This Row],[Fuerza de trabajo  ]]</f>
        <v>9.8800284407164526E-2</v>
      </c>
      <c r="J132" s="137">
        <v>7758.8919999999998</v>
      </c>
      <c r="K132" s="138">
        <v>6303.4226666666664</v>
      </c>
      <c r="L132" s="137">
        <v>4326.192</v>
      </c>
      <c r="M132" s="138">
        <v>3565.9446666666668</v>
      </c>
      <c r="N132" s="137">
        <v>760.24766666666665</v>
      </c>
      <c r="O132" s="138">
        <v>1977.2306666666666</v>
      </c>
      <c r="P132" s="137">
        <v>427.42899999999992</v>
      </c>
      <c r="Q132" s="139">
        <v>0</v>
      </c>
    </row>
    <row r="133" spans="1:17" ht="17" thickBot="1" x14ac:dyDescent="0.4">
      <c r="A133" s="133" t="s">
        <v>95</v>
      </c>
      <c r="B133" s="53" t="s">
        <v>58</v>
      </c>
      <c r="C133" s="134">
        <v>2020</v>
      </c>
      <c r="D133" s="134" t="s">
        <v>139</v>
      </c>
      <c r="E133" s="135">
        <f>Tabla28[[#This Row],[Población en edad de trabajar (PET)]]/Tabla28[[#This Row],[Población total]]</f>
        <v>0.81267792563511576</v>
      </c>
      <c r="F133" s="136">
        <f>Tabla28[[#This Row],[Fuerza de trabajo  ]]/Tabla28[[#This Row],[Población en edad de trabajar (PET)]]</f>
        <v>0.68967690748261523</v>
      </c>
      <c r="G133" s="135">
        <f>Tabla28[[#This Row],[Población ocupada]]/Tabla28[[#This Row],[Población en edad de trabajar (PET)]]</f>
        <v>0.5559571240792871</v>
      </c>
      <c r="H133" s="136">
        <f>Tabla28[[#This Row],[Población desocupada]]/Tabla28[[#This Row],[Fuerza de trabajo  ]]</f>
        <v>0.19388757540312318</v>
      </c>
      <c r="I133" s="135">
        <f>Tabla28[[#This Row],[Población subocupada]]/Tabla28[[#This Row],[Fuerza de trabajo  ]]</f>
        <v>9.1246671350546302E-2</v>
      </c>
      <c r="J133" s="137">
        <v>7766.4703333333337</v>
      </c>
      <c r="K133" s="138">
        <v>6311.6389999999992</v>
      </c>
      <c r="L133" s="137">
        <v>4352.9916666666659</v>
      </c>
      <c r="M133" s="138">
        <v>3509.0006666666668</v>
      </c>
      <c r="N133" s="137">
        <v>843.99099999999999</v>
      </c>
      <c r="O133" s="138">
        <v>1958.6473333333333</v>
      </c>
      <c r="P133" s="137">
        <v>397.19600000000008</v>
      </c>
      <c r="Q133" s="139">
        <v>0</v>
      </c>
    </row>
    <row r="134" spans="1:17" ht="17" thickBot="1" x14ac:dyDescent="0.4">
      <c r="A134" s="133" t="s">
        <v>95</v>
      </c>
      <c r="B134" s="53" t="s">
        <v>58</v>
      </c>
      <c r="C134" s="134">
        <v>2021</v>
      </c>
      <c r="D134" s="134" t="s">
        <v>96</v>
      </c>
      <c r="E134" s="135">
        <f>Tabla28[[#This Row],[Población en edad de trabajar (PET)]]/Tabla28[[#This Row],[Población total]]</f>
        <v>0.81293586276633079</v>
      </c>
      <c r="F134" s="136">
        <f>Tabla28[[#This Row],[Fuerza de trabajo  ]]/Tabla28[[#This Row],[Población en edad de trabajar (PET)]]</f>
        <v>0.6918517619879001</v>
      </c>
      <c r="G134" s="135">
        <f>Tabla28[[#This Row],[Población ocupada]]/Tabla28[[#This Row],[Población en edad de trabajar (PET)]]</f>
        <v>0.55385996930169268</v>
      </c>
      <c r="H134" s="136">
        <f>Tabla28[[#This Row],[Población desocupada]]/Tabla28[[#This Row],[Fuerza de trabajo  ]]</f>
        <v>0.19945283118122745</v>
      </c>
      <c r="I134" s="135">
        <f>Tabla28[[#This Row],[Población subocupada]]/Tabla28[[#This Row],[Fuerza de trabajo  ]]</f>
        <v>8.3122392142481946E-2</v>
      </c>
      <c r="J134" s="137">
        <v>7773.7580000000007</v>
      </c>
      <c r="K134" s="138">
        <v>6319.5666666666666</v>
      </c>
      <c r="L134" s="137">
        <v>4372.2033333333338</v>
      </c>
      <c r="M134" s="138">
        <v>3500.1550000000002</v>
      </c>
      <c r="N134" s="137">
        <v>872.04833333333329</v>
      </c>
      <c r="O134" s="138">
        <v>1947.3633333333335</v>
      </c>
      <c r="P134" s="137">
        <v>363.42800000000005</v>
      </c>
      <c r="Q134" s="139">
        <v>335.82666666666665</v>
      </c>
    </row>
    <row r="135" spans="1:17" ht="17" thickBot="1" x14ac:dyDescent="0.4">
      <c r="A135" s="133" t="s">
        <v>95</v>
      </c>
      <c r="B135" s="53" t="s">
        <v>58</v>
      </c>
      <c r="C135" s="134">
        <v>2021</v>
      </c>
      <c r="D135" s="134" t="s">
        <v>110</v>
      </c>
      <c r="E135" s="135">
        <f>Tabla28[[#This Row],[Población en edad de trabajar (PET)]]/Tabla28[[#This Row],[Población total]]</f>
        <v>0.81319191962118464</v>
      </c>
      <c r="F135" s="136">
        <f>Tabla28[[#This Row],[Fuerza de trabajo  ]]/Tabla28[[#This Row],[Población en edad de trabajar (PET)]]</f>
        <v>0.69492535297390401</v>
      </c>
      <c r="G135" s="135">
        <f>Tabla28[[#This Row],[Población ocupada]]/Tabla28[[#This Row],[Población en edad de trabajar (PET)]]</f>
        <v>0.56427774021894028</v>
      </c>
      <c r="H135" s="136">
        <f>Tabla28[[#This Row],[Población desocupada]]/Tabla28[[#This Row],[Fuerza de trabajo  ]]</f>
        <v>0.18800236916938295</v>
      </c>
      <c r="I135" s="135">
        <f>Tabla28[[#This Row],[Población subocupada]]/Tabla28[[#This Row],[Fuerza de trabajo  ]]</f>
        <v>7.6352191750799658E-2</v>
      </c>
      <c r="J135" s="137">
        <v>7780.8893333333335</v>
      </c>
      <c r="K135" s="138">
        <v>6327.3563333333332</v>
      </c>
      <c r="L135" s="137">
        <v>4397.0403333333334</v>
      </c>
      <c r="M135" s="138">
        <v>3570.3863333333334</v>
      </c>
      <c r="N135" s="137">
        <v>826.654</v>
      </c>
      <c r="O135" s="138">
        <v>1930.316</v>
      </c>
      <c r="P135" s="137">
        <v>335.7236666666667</v>
      </c>
      <c r="Q135" s="139">
        <v>292.96733333333333</v>
      </c>
    </row>
    <row r="136" spans="1:17" ht="17" thickBot="1" x14ac:dyDescent="0.4">
      <c r="A136" s="133" t="s">
        <v>95</v>
      </c>
      <c r="B136" s="53" t="s">
        <v>58</v>
      </c>
      <c r="C136" s="134">
        <v>2021</v>
      </c>
      <c r="D136" s="134" t="s">
        <v>98</v>
      </c>
      <c r="E136" s="135">
        <f>Tabla28[[#This Row],[Población en edad de trabajar (PET)]]/Tabla28[[#This Row],[Población total]]</f>
        <v>0.81344321502389871</v>
      </c>
      <c r="F136" s="136">
        <f>Tabla28[[#This Row],[Fuerza de trabajo  ]]/Tabla28[[#This Row],[Población en edad de trabajar (PET)]]</f>
        <v>0.68464891311771603</v>
      </c>
      <c r="G136" s="135">
        <f>Tabla28[[#This Row],[Población ocupada]]/Tabla28[[#This Row],[Población en edad de trabajar (PET)]]</f>
        <v>0.56388879271398062</v>
      </c>
      <c r="H136" s="136">
        <f>Tabla28[[#This Row],[Población desocupada]]/Tabla28[[#This Row],[Fuerza de trabajo  ]]</f>
        <v>0.17638254890937408</v>
      </c>
      <c r="I136" s="135">
        <f>Tabla28[[#This Row],[Población subocupada]]/Tabla28[[#This Row],[Fuerza de trabajo  ]]</f>
        <v>7.327873318851344E-2</v>
      </c>
      <c r="J136" s="137">
        <v>7787.7699999999995</v>
      </c>
      <c r="K136" s="138">
        <v>6334.9086666666672</v>
      </c>
      <c r="L136" s="137">
        <v>4337.1883333333335</v>
      </c>
      <c r="M136" s="138">
        <v>3572.1839999999997</v>
      </c>
      <c r="N136" s="137">
        <v>765.00433333333331</v>
      </c>
      <c r="O136" s="138">
        <v>1997.7203333333334</v>
      </c>
      <c r="P136" s="137">
        <v>317.82366666666661</v>
      </c>
      <c r="Q136" s="139">
        <v>283.33433333333329</v>
      </c>
    </row>
    <row r="137" spans="1:17" ht="17" thickBot="1" x14ac:dyDescent="0.4">
      <c r="A137" s="133" t="s">
        <v>95</v>
      </c>
      <c r="B137" s="53" t="s">
        <v>58</v>
      </c>
      <c r="C137" s="134">
        <v>2021</v>
      </c>
      <c r="D137" s="134" t="s">
        <v>140</v>
      </c>
      <c r="E137" s="135">
        <f>Tabla28[[#This Row],[Población en edad de trabajar (PET)]]/Tabla28[[#This Row],[Población total]]</f>
        <v>0.81370083372156088</v>
      </c>
      <c r="F137" s="136">
        <f>Tabla28[[#This Row],[Fuerza de trabajo  ]]/Tabla28[[#This Row],[Población en edad de trabajar (PET)]]</f>
        <v>0.6799564254809608</v>
      </c>
      <c r="G137" s="135">
        <f>Tabla28[[#This Row],[Población ocupada]]/Tabla28[[#This Row],[Población en edad de trabajar (PET)]]</f>
        <v>0.55988653134698707</v>
      </c>
      <c r="H137" s="136">
        <f>Tabla28[[#This Row],[Población desocupada]]/Tabla28[[#This Row],[Fuerza de trabajo  ]]</f>
        <v>0.1765846893042351</v>
      </c>
      <c r="I137" s="135">
        <f>Tabla28[[#This Row],[Población subocupada]]/Tabla28[[#This Row],[Fuerza de trabajo  ]]</f>
        <v>7.117055993826539E-2</v>
      </c>
      <c r="J137" s="137">
        <v>7794.688666666666</v>
      </c>
      <c r="K137" s="138">
        <v>6342.5446666666676</v>
      </c>
      <c r="L137" s="137">
        <v>4312.6539999999995</v>
      </c>
      <c r="M137" s="138">
        <v>3551.105333333333</v>
      </c>
      <c r="N137" s="137">
        <v>761.54866666666669</v>
      </c>
      <c r="O137" s="138">
        <v>2029.8906666666664</v>
      </c>
      <c r="P137" s="137">
        <v>306.93399999999997</v>
      </c>
      <c r="Q137" s="139">
        <v>256.35399999999998</v>
      </c>
    </row>
    <row r="138" spans="1:17" ht="17" thickBot="1" x14ac:dyDescent="0.4">
      <c r="A138" s="133" t="s">
        <v>95</v>
      </c>
      <c r="B138" s="53" t="s">
        <v>58</v>
      </c>
      <c r="C138" s="134">
        <v>2021</v>
      </c>
      <c r="D138" s="134" t="s">
        <v>100</v>
      </c>
      <c r="E138" s="135">
        <f>Tabla28[[#This Row],[Población en edad de trabajar (PET)]]/Tabla28[[#This Row],[Población total]]</f>
        <v>0.81395350228348251</v>
      </c>
      <c r="F138" s="136">
        <f>Tabla28[[#This Row],[Fuerza de trabajo  ]]/Tabla28[[#This Row],[Población en edad de trabajar (PET)]]</f>
        <v>0.67220825205699852</v>
      </c>
      <c r="G138" s="135">
        <f>Tabla28[[#This Row],[Población ocupada]]/Tabla28[[#This Row],[Población en edad de trabajar (PET)]]</f>
        <v>0.55953433023671795</v>
      </c>
      <c r="H138" s="136">
        <f>Tabla28[[#This Row],[Población desocupada]]/Tabla28[[#This Row],[Fuerza de trabajo  ]]</f>
        <v>0.16761758201493576</v>
      </c>
      <c r="I138" s="135">
        <f>Tabla28[[#This Row],[Población subocupada]]/Tabla28[[#This Row],[Fuerza de trabajo  ]]</f>
        <v>7.189930545604227E-2</v>
      </c>
      <c r="J138" s="137">
        <v>7801.3149999999996</v>
      </c>
      <c r="K138" s="138">
        <v>6349.907666666666</v>
      </c>
      <c r="L138" s="137">
        <v>4268.4603333333334</v>
      </c>
      <c r="M138" s="138">
        <v>3552.9913333333334</v>
      </c>
      <c r="N138" s="137">
        <v>715.46900000000005</v>
      </c>
      <c r="O138" s="138">
        <v>2081.4473333333331</v>
      </c>
      <c r="P138" s="137">
        <v>306.89933333333335</v>
      </c>
      <c r="Q138" s="139">
        <v>239.38366666666664</v>
      </c>
    </row>
    <row r="139" spans="1:17" ht="17" thickBot="1" x14ac:dyDescent="0.4">
      <c r="A139" s="133" t="s">
        <v>95</v>
      </c>
      <c r="B139" s="53" t="s">
        <v>58</v>
      </c>
      <c r="C139" s="134">
        <v>2021</v>
      </c>
      <c r="D139" s="134" t="s">
        <v>101</v>
      </c>
      <c r="E139" s="135">
        <f>Tabla28[[#This Row],[Población en edad de trabajar (PET)]]/Tabla28[[#This Row],[Población total]]</f>
        <v>0.81420650760886037</v>
      </c>
      <c r="F139" s="136">
        <f>Tabla28[[#This Row],[Fuerza de trabajo  ]]/Tabla28[[#This Row],[Población en edad de trabajar (PET)]]</f>
        <v>0.67536973078703433</v>
      </c>
      <c r="G139" s="135">
        <f>Tabla28[[#This Row],[Población ocupada]]/Tabla28[[#This Row],[Población en edad de trabajar (PET)]]</f>
        <v>0.56868394443546066</v>
      </c>
      <c r="H139" s="136">
        <f>Tabla28[[#This Row],[Población desocupada]]/Tabla28[[#This Row],[Fuerza de trabajo  ]]</f>
        <v>0.1579664907801665</v>
      </c>
      <c r="I139" s="135">
        <f>Tabla28[[#This Row],[Población subocupada]]/Tabla28[[#This Row],[Fuerza de trabajo  ]]</f>
        <v>7.30158266794904E-2</v>
      </c>
      <c r="J139" s="137">
        <v>7807.7833333333338</v>
      </c>
      <c r="K139" s="138">
        <v>6357.1480000000001</v>
      </c>
      <c r="L139" s="137">
        <v>4293.4253333333336</v>
      </c>
      <c r="M139" s="138">
        <v>3615.2080000000001</v>
      </c>
      <c r="N139" s="137">
        <v>678.21733333333339</v>
      </c>
      <c r="O139" s="138">
        <v>2063.7226666666666</v>
      </c>
      <c r="P139" s="137">
        <v>313.488</v>
      </c>
      <c r="Q139" s="139">
        <v>205.48400000000001</v>
      </c>
    </row>
    <row r="140" spans="1:17" ht="17" thickBot="1" x14ac:dyDescent="0.4">
      <c r="A140" s="133" t="s">
        <v>95</v>
      </c>
      <c r="B140" s="53" t="s">
        <v>58</v>
      </c>
      <c r="C140" s="134">
        <v>2021</v>
      </c>
      <c r="D140" s="134" t="s">
        <v>102</v>
      </c>
      <c r="E140" s="135">
        <f>Tabla28[[#This Row],[Población en edad de trabajar (PET)]]/Tabla28[[#This Row],[Población total]]</f>
        <v>0.81445700108019536</v>
      </c>
      <c r="F140" s="136">
        <f>Tabla28[[#This Row],[Fuerza de trabajo  ]]/Tabla28[[#This Row],[Población en edad de trabajar (PET)]]</f>
        <v>0.67379702391692686</v>
      </c>
      <c r="G140" s="135">
        <f>Tabla28[[#This Row],[Población ocupada]]/Tabla28[[#This Row],[Población en edad de trabajar (PET)]]</f>
        <v>0.57965493861609341</v>
      </c>
      <c r="H140" s="136">
        <f>Tabla28[[#This Row],[Población desocupada]]/Tabla28[[#This Row],[Fuerza de trabajo  ]]</f>
        <v>0.13971876093124488</v>
      </c>
      <c r="I140" s="135">
        <f>Tabla28[[#This Row],[Población subocupada]]/Tabla28[[#This Row],[Fuerza de trabajo  ]]</f>
        <v>7.0307435189863557E-2</v>
      </c>
      <c r="J140" s="137">
        <v>7814.018</v>
      </c>
      <c r="K140" s="138">
        <v>6364.1816666666664</v>
      </c>
      <c r="L140" s="137">
        <v>4288.166666666667</v>
      </c>
      <c r="M140" s="138">
        <v>3689.0293333333334</v>
      </c>
      <c r="N140" s="137">
        <v>599.13733333333334</v>
      </c>
      <c r="O140" s="138">
        <v>2076.0149999999999</v>
      </c>
      <c r="P140" s="137">
        <v>301.48999999999995</v>
      </c>
      <c r="Q140" s="139">
        <v>194.62866666666665</v>
      </c>
    </row>
    <row r="141" spans="1:17" ht="17" thickBot="1" x14ac:dyDescent="0.4">
      <c r="A141" s="133" t="s">
        <v>95</v>
      </c>
      <c r="B141" s="53" t="s">
        <v>58</v>
      </c>
      <c r="C141" s="134">
        <v>2021</v>
      </c>
      <c r="D141" s="134" t="s">
        <v>103</v>
      </c>
      <c r="E141" s="135">
        <f>Tabla28[[#This Row],[Población en edad de trabajar (PET)]]/Tabla28[[#This Row],[Población total]]</f>
        <v>0.81470498471023622</v>
      </c>
      <c r="F141" s="136">
        <f>Tabla28[[#This Row],[Fuerza de trabajo  ]]/Tabla28[[#This Row],[Población en edad de trabajar (PET)]]</f>
        <v>0.6702210364382154</v>
      </c>
      <c r="G141" s="135">
        <f>Tabla28[[#This Row],[Población ocupada]]/Tabla28[[#This Row],[Población en edad de trabajar (PET)]]</f>
        <v>0.58002893618526319</v>
      </c>
      <c r="H141" s="136">
        <f>Tabla28[[#This Row],[Población desocupada]]/Tabla28[[#This Row],[Fuerza de trabajo  ]]</f>
        <v>0.13457067944668527</v>
      </c>
      <c r="I141" s="135">
        <f>Tabla28[[#This Row],[Población subocupada]]/Tabla28[[#This Row],[Fuerza de trabajo  ]]</f>
        <v>6.4483933915050889E-2</v>
      </c>
      <c r="J141" s="137">
        <v>7820.0466666666662</v>
      </c>
      <c r="K141" s="138">
        <v>6371.0309999999999</v>
      </c>
      <c r="L141" s="137">
        <v>4269.9989999999998</v>
      </c>
      <c r="M141" s="138">
        <v>3695.3823333333335</v>
      </c>
      <c r="N141" s="137">
        <v>574.61666666666667</v>
      </c>
      <c r="O141" s="138">
        <v>2101.0319999999997</v>
      </c>
      <c r="P141" s="137">
        <v>275.34633333333335</v>
      </c>
      <c r="Q141" s="139">
        <v>198.46699999999998</v>
      </c>
    </row>
    <row r="142" spans="1:17" ht="17" thickBot="1" x14ac:dyDescent="0.4">
      <c r="A142" s="133" t="s">
        <v>95</v>
      </c>
      <c r="B142" s="53" t="s">
        <v>58</v>
      </c>
      <c r="C142" s="134">
        <v>2021</v>
      </c>
      <c r="D142" s="134" t="s">
        <v>104</v>
      </c>
      <c r="E142" s="135">
        <f>Tabla28[[#This Row],[Población en edad de trabajar (PET)]]/Tabla28[[#This Row],[Población total]]</f>
        <v>0.81495037003911786</v>
      </c>
      <c r="F142" s="136">
        <f>Tabla28[[#This Row],[Fuerza de trabajo  ]]/Tabla28[[#This Row],[Población en edad de trabajar (PET)]]</f>
        <v>0.66432352231904424</v>
      </c>
      <c r="G142" s="135">
        <f>Tabla28[[#This Row],[Población ocupada]]/Tabla28[[#This Row],[Población en edad de trabajar (PET)]]</f>
        <v>0.57773639869123283</v>
      </c>
      <c r="H142" s="136">
        <f>Tabla28[[#This Row],[Población desocupada]]/Tabla28[[#This Row],[Fuerza de trabajo  ]]</f>
        <v>0.13033878933798712</v>
      </c>
      <c r="I142" s="135">
        <f>Tabla28[[#This Row],[Población subocupada]]/Tabla28[[#This Row],[Fuerza de trabajo  ]]</f>
        <v>5.4691039742236845E-2</v>
      </c>
      <c r="J142" s="137">
        <v>7825.8843333333325</v>
      </c>
      <c r="K142" s="138">
        <v>6377.7073333333346</v>
      </c>
      <c r="L142" s="137">
        <v>4236.8609999999999</v>
      </c>
      <c r="M142" s="138">
        <v>3684.6336666666671</v>
      </c>
      <c r="N142" s="137">
        <v>552.22733333333338</v>
      </c>
      <c r="O142" s="138">
        <v>2140.8463333333334</v>
      </c>
      <c r="P142" s="137">
        <v>231.71833333333333</v>
      </c>
      <c r="Q142" s="139">
        <v>206.57266666666666</v>
      </c>
    </row>
    <row r="143" spans="1:17" ht="17" thickBot="1" x14ac:dyDescent="0.4">
      <c r="A143" s="133" t="s">
        <v>95</v>
      </c>
      <c r="B143" s="53" t="s">
        <v>58</v>
      </c>
      <c r="C143" s="134">
        <v>2021</v>
      </c>
      <c r="D143" s="134" t="s">
        <v>105</v>
      </c>
      <c r="E143" s="135">
        <f>Tabla28[[#This Row],[Población en edad de trabajar (PET)]]/Tabla28[[#This Row],[Población total]]</f>
        <v>0.81519053395475538</v>
      </c>
      <c r="F143" s="136">
        <f>Tabla28[[#This Row],[Fuerza de trabajo  ]]/Tabla28[[#This Row],[Población en edad de trabajar (PET)]]</f>
        <v>0.65527152756189355</v>
      </c>
      <c r="G143" s="135">
        <f>Tabla28[[#This Row],[Población ocupada]]/Tabla28[[#This Row],[Población en edad de trabajar (PET)]]</f>
        <v>0.57068901835969765</v>
      </c>
      <c r="H143" s="136">
        <f>Tabla28[[#This Row],[Población desocupada]]/Tabla28[[#This Row],[Fuerza de trabajo  ]]</f>
        <v>0.12908001253218704</v>
      </c>
      <c r="I143" s="135">
        <f>Tabla28[[#This Row],[Población subocupada]]/Tabla28[[#This Row],[Fuerza de trabajo  ]]</f>
        <v>4.7671553433427223E-2</v>
      </c>
      <c r="J143" s="137">
        <v>7831.5</v>
      </c>
      <c r="K143" s="138">
        <v>6384.1646666666666</v>
      </c>
      <c r="L143" s="137">
        <v>4183.3613333333333</v>
      </c>
      <c r="M143" s="138">
        <v>3643.3726666666666</v>
      </c>
      <c r="N143" s="137">
        <v>539.98833333333334</v>
      </c>
      <c r="O143" s="138">
        <v>2200.8033333333333</v>
      </c>
      <c r="P143" s="137">
        <v>199.42733333333334</v>
      </c>
      <c r="Q143" s="139">
        <v>217.30199999999999</v>
      </c>
    </row>
    <row r="144" spans="1:17" ht="17" thickBot="1" x14ac:dyDescent="0.4">
      <c r="A144" s="133" t="s">
        <v>95</v>
      </c>
      <c r="B144" s="53" t="s">
        <v>58</v>
      </c>
      <c r="C144" s="134">
        <v>2021</v>
      </c>
      <c r="D144" s="134" t="s">
        <v>141</v>
      </c>
      <c r="E144" s="135">
        <f>Tabla28[[#This Row],[Población en edad de trabajar (PET)]]/Tabla28[[#This Row],[Población total]]</f>
        <v>0.81543071402547262</v>
      </c>
      <c r="F144" s="136">
        <f>Tabla28[[#This Row],[Fuerza de trabajo  ]]/Tabla28[[#This Row],[Población en edad de trabajar (PET)]]</f>
        <v>0.66192298843122399</v>
      </c>
      <c r="G144" s="135">
        <f>Tabla28[[#This Row],[Población ocupada]]/Tabla28[[#This Row],[Población en edad de trabajar (PET)]]</f>
        <v>0.57002160112010991</v>
      </c>
      <c r="H144" s="136">
        <f>Tabla28[[#This Row],[Población desocupada]]/Tabla28[[#This Row],[Fuerza de trabajo  ]]</f>
        <v>0.13883984178951558</v>
      </c>
      <c r="I144" s="135">
        <f>Tabla28[[#This Row],[Población subocupada]]/Tabla28[[#This Row],[Fuerza de trabajo  ]]</f>
        <v>4.1375999069516965E-2</v>
      </c>
      <c r="J144" s="137">
        <v>7837.0406666666668</v>
      </c>
      <c r="K144" s="138">
        <v>6390.563666666666</v>
      </c>
      <c r="L144" s="137">
        <v>4230.0609999999997</v>
      </c>
      <c r="M144" s="138">
        <v>3642.7593333333334</v>
      </c>
      <c r="N144" s="137">
        <v>587.30100000000004</v>
      </c>
      <c r="O144" s="138">
        <v>2160.5026666666668</v>
      </c>
      <c r="P144" s="137">
        <v>175.023</v>
      </c>
      <c r="Q144" s="139">
        <v>206.37733333333333</v>
      </c>
    </row>
    <row r="145" spans="1:17" ht="17" thickBot="1" x14ac:dyDescent="0.4">
      <c r="A145" s="133" t="s">
        <v>95</v>
      </c>
      <c r="B145" s="53" t="s">
        <v>58</v>
      </c>
      <c r="C145" s="134">
        <v>2021</v>
      </c>
      <c r="D145" s="134" t="s">
        <v>142</v>
      </c>
      <c r="E145" s="135">
        <f>Tabla28[[#This Row],[Población en edad de trabajar (PET)]]/Tabla28[[#This Row],[Población total]]</f>
        <v>0.81566818964174337</v>
      </c>
      <c r="F145" s="136">
        <f>Tabla28[[#This Row],[Fuerza de trabajo  ]]/Tabla28[[#This Row],[Población en edad de trabajar (PET)]]</f>
        <v>0.6666810313652064</v>
      </c>
      <c r="G145" s="135">
        <f>Tabla28[[#This Row],[Población ocupada]]/Tabla28[[#This Row],[Población en edad de trabajar (PET)]]</f>
        <v>0.57205337998403805</v>
      </c>
      <c r="H145" s="136">
        <f>Tabla28[[#This Row],[Población desocupada]]/Tabla28[[#This Row],[Fuerza de trabajo  ]]</f>
        <v>0.14193826239439861</v>
      </c>
      <c r="I145" s="135">
        <f>Tabla28[[#This Row],[Población subocupada]]/Tabla28[[#This Row],[Fuerza de trabajo  ]]</f>
        <v>4.946934047523114E-2</v>
      </c>
      <c r="J145" s="137">
        <v>7842.4716666666673</v>
      </c>
      <c r="K145" s="138">
        <v>6396.8546666666662</v>
      </c>
      <c r="L145" s="137">
        <v>4264.6616666666669</v>
      </c>
      <c r="M145" s="138">
        <v>3659.3423333333335</v>
      </c>
      <c r="N145" s="137">
        <v>605.31866666666667</v>
      </c>
      <c r="O145" s="138">
        <v>2132.1929999999998</v>
      </c>
      <c r="P145" s="137">
        <v>210.97000000000003</v>
      </c>
      <c r="Q145" s="139">
        <v>232.99733333333333</v>
      </c>
    </row>
    <row r="146" spans="1:17" ht="17" thickBot="1" x14ac:dyDescent="0.4">
      <c r="A146" s="133" t="s">
        <v>95</v>
      </c>
      <c r="B146" s="53" t="s">
        <v>58</v>
      </c>
      <c r="C146" s="134">
        <v>2022</v>
      </c>
      <c r="D146" s="134" t="s">
        <v>96</v>
      </c>
      <c r="E146" s="135">
        <f>Tabla28[[#This Row],[Población en edad de trabajar (PET)]]/Tabla28[[#This Row],[Población total]]</f>
        <v>0.81589795882220051</v>
      </c>
      <c r="F146" s="136">
        <f>Tabla28[[#This Row],[Fuerza de trabajo  ]]/Tabla28[[#This Row],[Población en edad de trabajar (PET)]]</f>
        <v>0.67694798619756602</v>
      </c>
      <c r="G146" s="135">
        <f>Tabla28[[#This Row],[Población ocupada]]/Tabla28[[#This Row],[Población en edad de trabajar (PET)]]</f>
        <v>0.57808072826674206</v>
      </c>
      <c r="H146" s="136">
        <f>Tabla28[[#This Row],[Población desocupada]]/Tabla28[[#This Row],[Fuerza de trabajo  ]]</f>
        <v>0.14604845259478924</v>
      </c>
      <c r="I146" s="135">
        <f>Tabla28[[#This Row],[Población subocupada]]/Tabla28[[#This Row],[Fuerza de trabajo  ]]</f>
        <v>5.2885606623339888E-2</v>
      </c>
      <c r="J146" s="137">
        <v>7847.7076666666662</v>
      </c>
      <c r="K146" s="138">
        <v>6402.9286666666667</v>
      </c>
      <c r="L146" s="137">
        <v>4334.4496666666664</v>
      </c>
      <c r="M146" s="138">
        <v>3701.4096666666665</v>
      </c>
      <c r="N146" s="137">
        <v>633.03966666666668</v>
      </c>
      <c r="O146" s="138">
        <v>2068.4789999999998</v>
      </c>
      <c r="P146" s="137">
        <v>229.23000000000002</v>
      </c>
      <c r="Q146" s="139">
        <v>236.85799999999998</v>
      </c>
    </row>
    <row r="147" spans="1:17" ht="17" thickBot="1" x14ac:dyDescent="0.4">
      <c r="A147" s="133" t="s">
        <v>95</v>
      </c>
      <c r="B147" s="53" t="s">
        <v>58</v>
      </c>
      <c r="C147" s="134">
        <v>2022</v>
      </c>
      <c r="D147" s="134" t="s">
        <v>110</v>
      </c>
      <c r="E147" s="135">
        <f>Tabla28[[#This Row],[Población en edad de trabajar (PET)]]/Tabla28[[#This Row],[Población total]]</f>
        <v>0.81612495211950986</v>
      </c>
      <c r="F147" s="136">
        <f>Tabla28[[#This Row],[Fuerza de trabajo  ]]/Tabla28[[#This Row],[Población en edad de trabajar (PET)]]</f>
        <v>0.67544741048266621</v>
      </c>
      <c r="G147" s="135">
        <f>Tabla28[[#This Row],[Población ocupada]]/Tabla28[[#This Row],[Población en edad de trabajar (PET)]]</f>
        <v>0.59038378031256045</v>
      </c>
      <c r="H147" s="136">
        <f>Tabla28[[#This Row],[Población desocupada]]/Tabla28[[#This Row],[Fuerza de trabajo  ]]</f>
        <v>0.12593664116441616</v>
      </c>
      <c r="I147" s="135">
        <f>Tabla28[[#This Row],[Población subocupada]]/Tabla28[[#This Row],[Fuerza de trabajo  ]]</f>
        <v>5.5873637461473079E-2</v>
      </c>
      <c r="J147" s="137">
        <v>7852.8853333333327</v>
      </c>
      <c r="K147" s="138">
        <v>6408.9356666666672</v>
      </c>
      <c r="L147" s="137">
        <v>4328.8990000000003</v>
      </c>
      <c r="M147" s="138">
        <v>3783.7316666666666</v>
      </c>
      <c r="N147" s="137">
        <v>545.16700000000003</v>
      </c>
      <c r="O147" s="138">
        <v>2080.0366666666664</v>
      </c>
      <c r="P147" s="137">
        <v>241.87133333333335</v>
      </c>
      <c r="Q147" s="139">
        <v>248.4</v>
      </c>
    </row>
    <row r="148" spans="1:17" ht="17" thickBot="1" x14ac:dyDescent="0.4">
      <c r="A148" s="133" t="s">
        <v>95</v>
      </c>
      <c r="B148" s="53" t="s">
        <v>58</v>
      </c>
      <c r="C148" s="134">
        <v>2022</v>
      </c>
      <c r="D148" s="134" t="s">
        <v>98</v>
      </c>
      <c r="E148" s="135">
        <f>Tabla28[[#This Row],[Población en edad de trabajar (PET)]]/Tabla28[[#This Row],[Población total]]</f>
        <v>0.81634676656688676</v>
      </c>
      <c r="F148" s="136">
        <f>Tabla28[[#This Row],[Fuerza de trabajo  ]]/Tabla28[[#This Row],[Población en edad de trabajar (PET)]]</f>
        <v>0.67275374074508065</v>
      </c>
      <c r="G148" s="135">
        <f>Tabla28[[#This Row],[Población ocupada]]/Tabla28[[#This Row],[Población en edad de trabajar (PET)]]</f>
        <v>0.59535830896056252</v>
      </c>
      <c r="H148" s="136">
        <f>Tabla28[[#This Row],[Población desocupada]]/Tabla28[[#This Row],[Fuerza de trabajo  ]]</f>
        <v>0.11504273718166474</v>
      </c>
      <c r="I148" s="135">
        <f>Tabla28[[#This Row],[Población subocupada]]/Tabla28[[#This Row],[Fuerza de trabajo  ]]</f>
        <v>4.6806138904066381E-2</v>
      </c>
      <c r="J148" s="137">
        <v>7857.9740000000011</v>
      </c>
      <c r="K148" s="138">
        <v>6414.831666666666</v>
      </c>
      <c r="L148" s="137">
        <v>4315.6019999999999</v>
      </c>
      <c r="M148" s="138">
        <v>3819.123333333333</v>
      </c>
      <c r="N148" s="137">
        <v>496.4786666666667</v>
      </c>
      <c r="O148" s="138">
        <v>2099.2296666666666</v>
      </c>
      <c r="P148" s="137">
        <v>201.99666666666667</v>
      </c>
      <c r="Q148" s="139">
        <v>218.91800000000001</v>
      </c>
    </row>
    <row r="149" spans="1:17" ht="17" thickBot="1" x14ac:dyDescent="0.4">
      <c r="A149" s="133" t="s">
        <v>95</v>
      </c>
      <c r="B149" s="53" t="s">
        <v>58</v>
      </c>
      <c r="C149" s="134">
        <v>2022</v>
      </c>
      <c r="D149" s="134" t="s">
        <v>99</v>
      </c>
      <c r="E149" s="135">
        <f>Tabla28[[#This Row],[Población en edad de trabajar (PET)]]/Tabla28[[#This Row],[Población total]]</f>
        <v>0.81657333773525742</v>
      </c>
      <c r="F149" s="136">
        <f>Tabla28[[#This Row],[Fuerza de trabajo  ]]/Tabla28[[#This Row],[Población en edad de trabajar (PET)]]</f>
        <v>0.66914245230434122</v>
      </c>
      <c r="G149" s="135">
        <f>Tabla28[[#This Row],[Población ocupada]]/Tabla28[[#This Row],[Población en edad de trabajar (PET)]]</f>
        <v>0.59466579645321915</v>
      </c>
      <c r="H149" s="136">
        <f>Tabla28[[#This Row],[Población desocupada]]/Tabla28[[#This Row],[Fuerza de trabajo  ]]</f>
        <v>0.11130164525452703</v>
      </c>
      <c r="I149" s="135">
        <f>Tabla28[[#This Row],[Población subocupada]]/Tabla28[[#This Row],[Fuerza de trabajo  ]]</f>
        <v>5.0305151598258893E-2</v>
      </c>
      <c r="J149" s="137">
        <v>7863.2280000000001</v>
      </c>
      <c r="K149" s="138">
        <v>6420.9023333333325</v>
      </c>
      <c r="L149" s="137">
        <v>4296.498333333333</v>
      </c>
      <c r="M149" s="138">
        <v>3818.2909999999997</v>
      </c>
      <c r="N149" s="137">
        <v>478.20733333333328</v>
      </c>
      <c r="O149" s="138">
        <v>2124.4040000000005</v>
      </c>
      <c r="P149" s="137">
        <v>216.136</v>
      </c>
      <c r="Q149" s="139">
        <v>193.60566666666668</v>
      </c>
    </row>
    <row r="150" spans="1:17" ht="17" thickBot="1" x14ac:dyDescent="0.4">
      <c r="A150" s="133" t="s">
        <v>95</v>
      </c>
      <c r="B150" s="53" t="s">
        <v>58</v>
      </c>
      <c r="C150" s="134">
        <v>2022</v>
      </c>
      <c r="D150" s="134" t="s">
        <v>100</v>
      </c>
      <c r="E150" s="135">
        <f>Tabla28[[#This Row],[Población en edad de trabajar (PET)]]/Tabla28[[#This Row],[Población total]]</f>
        <v>0.81679454668901241</v>
      </c>
      <c r="F150" s="136">
        <f>Tabla28[[#This Row],[Fuerza de trabajo  ]]/Tabla28[[#This Row],[Población en edad de trabajar (PET)]]</f>
        <v>0.66277787367100305</v>
      </c>
      <c r="G150" s="135">
        <f>Tabla28[[#This Row],[Población ocupada]]/Tabla28[[#This Row],[Población en edad de trabajar (PET)]]</f>
        <v>0.58864136911183329</v>
      </c>
      <c r="H150" s="136">
        <f>Tabla28[[#This Row],[Población desocupada]]/Tabla28[[#This Row],[Fuerza de trabajo  ]]</f>
        <v>0.11185731957807697</v>
      </c>
      <c r="I150" s="135">
        <f>Tabla28[[#This Row],[Población subocupada]]/Tabla28[[#This Row],[Fuerza de trabajo  ]]</f>
        <v>5.0982469122354303E-2</v>
      </c>
      <c r="J150" s="137">
        <v>7868.4429999999993</v>
      </c>
      <c r="K150" s="138">
        <v>6426.9013333333323</v>
      </c>
      <c r="L150" s="137">
        <v>4259.6080000000002</v>
      </c>
      <c r="M150" s="138">
        <v>3783.14</v>
      </c>
      <c r="N150" s="137">
        <v>476.46833333333331</v>
      </c>
      <c r="O150" s="138">
        <v>2167.2933333333335</v>
      </c>
      <c r="P150" s="137">
        <v>217.16533333333336</v>
      </c>
      <c r="Q150" s="139">
        <v>170.63</v>
      </c>
    </row>
    <row r="151" spans="1:17" ht="17" thickBot="1" x14ac:dyDescent="0.4">
      <c r="A151" s="133" t="s">
        <v>95</v>
      </c>
      <c r="B151" s="53" t="s">
        <v>58</v>
      </c>
      <c r="C151" s="134">
        <v>2022</v>
      </c>
      <c r="D151" s="134" t="s">
        <v>101</v>
      </c>
      <c r="E151" s="135">
        <f>Tabla28[[#This Row],[Población en edad de trabajar (PET)]]/Tabla28[[#This Row],[Población total]]</f>
        <v>0.81701546124258062</v>
      </c>
      <c r="F151" s="136">
        <f>Tabla28[[#This Row],[Fuerza de trabajo  ]]/Tabla28[[#This Row],[Población en edad de trabajar (PET)]]</f>
        <v>0.65948449067106463</v>
      </c>
      <c r="G151" s="135">
        <f>Tabla28[[#This Row],[Población ocupada]]/Tabla28[[#This Row],[Población en edad de trabajar (PET)]]</f>
        <v>0.58562999311930863</v>
      </c>
      <c r="H151" s="136">
        <f>Tabla28[[#This Row],[Población desocupada]]/Tabla28[[#This Row],[Fuerza de trabajo  ]]</f>
        <v>0.11198822504014387</v>
      </c>
      <c r="I151" s="135">
        <f>Tabla28[[#This Row],[Población subocupada]]/Tabla28[[#This Row],[Fuerza de trabajo  ]]</f>
        <v>5.7231566012932618E-2</v>
      </c>
      <c r="J151" s="137">
        <v>7873.7526666666672</v>
      </c>
      <c r="K151" s="138">
        <v>6432.9776666666667</v>
      </c>
      <c r="L151" s="137">
        <v>4242.4490000000005</v>
      </c>
      <c r="M151" s="138">
        <v>3767.3446666666664</v>
      </c>
      <c r="N151" s="137">
        <v>475.10433333333339</v>
      </c>
      <c r="O151" s="138">
        <v>2190.5286666666666</v>
      </c>
      <c r="P151" s="137">
        <v>242.80199999999999</v>
      </c>
      <c r="Q151" s="139">
        <v>191.05166666666665</v>
      </c>
    </row>
    <row r="152" spans="1:17" ht="17" thickBot="1" x14ac:dyDescent="0.4">
      <c r="A152" s="133" t="s">
        <v>95</v>
      </c>
      <c r="B152" s="53" t="s">
        <v>58</v>
      </c>
      <c r="C152" s="134">
        <v>2022</v>
      </c>
      <c r="D152" s="134" t="s">
        <v>102</v>
      </c>
      <c r="E152" s="135">
        <f>Tabla28[[#This Row],[Población en edad de trabajar (PET)]]/Tabla28[[#This Row],[Población total]]</f>
        <v>0.81723384928696041</v>
      </c>
      <c r="F152" s="136">
        <f>Tabla28[[#This Row],[Fuerza de trabajo  ]]/Tabla28[[#This Row],[Población en edad de trabajar (PET)]]</f>
        <v>0.66472951837238337</v>
      </c>
      <c r="G152" s="135">
        <f>Tabla28[[#This Row],[Población ocupada]]/Tabla28[[#This Row],[Población en edad de trabajar (PET)]]</f>
        <v>0.59777254778856204</v>
      </c>
      <c r="H152" s="136">
        <f>Tabla28[[#This Row],[Población desocupada]]/Tabla28[[#This Row],[Fuerza de trabajo  ]]</f>
        <v>0.10072814390395689</v>
      </c>
      <c r="I152" s="135">
        <f>Tabla28[[#This Row],[Población subocupada]]/Tabla28[[#This Row],[Fuerza de trabajo  ]]</f>
        <v>6.1681846617610794E-2</v>
      </c>
      <c r="J152" s="137">
        <v>7879.110333333334</v>
      </c>
      <c r="K152" s="138">
        <v>6439.0756666666666</v>
      </c>
      <c r="L152" s="137">
        <v>4280.2436666666663</v>
      </c>
      <c r="M152" s="138">
        <v>3849.1026666666671</v>
      </c>
      <c r="N152" s="137">
        <v>431.14100000000002</v>
      </c>
      <c r="O152" s="138">
        <v>2158.8319999999999</v>
      </c>
      <c r="P152" s="137">
        <v>264.01333333333332</v>
      </c>
      <c r="Q152" s="139">
        <v>203.41233333333332</v>
      </c>
    </row>
    <row r="153" spans="1:17" ht="17" thickBot="1" x14ac:dyDescent="0.4">
      <c r="A153" s="133" t="s">
        <v>95</v>
      </c>
      <c r="B153" s="53" t="s">
        <v>58</v>
      </c>
      <c r="C153" s="134">
        <v>2022</v>
      </c>
      <c r="D153" s="134" t="s">
        <v>103</v>
      </c>
      <c r="E153" s="135">
        <f>Tabla28[[#This Row],[Población en edad de trabajar (PET)]]/Tabla28[[#This Row],[Población total]]</f>
        <v>0.81745046525157528</v>
      </c>
      <c r="F153" s="136">
        <f>Tabla28[[#This Row],[Fuerza de trabajo  ]]/Tabla28[[#This Row],[Población en edad de trabajar (PET)]]</f>
        <v>0.66605577286625084</v>
      </c>
      <c r="G153" s="135">
        <f>Tabla28[[#This Row],[Población ocupada]]/Tabla28[[#This Row],[Población en edad de trabajar (PET)]]</f>
        <v>0.60229148271196908</v>
      </c>
      <c r="H153" s="136">
        <f>Tabla28[[#This Row],[Población desocupada]]/Tabla28[[#This Row],[Fuerza de trabajo  ]]</f>
        <v>9.5734160338981203E-2</v>
      </c>
      <c r="I153" s="135">
        <f>Tabla28[[#This Row],[Población subocupada]]/Tabla28[[#This Row],[Fuerza de trabajo  ]]</f>
        <v>6.6151884639545161E-2</v>
      </c>
      <c r="J153" s="137">
        <v>7884.5156666666662</v>
      </c>
      <c r="K153" s="138">
        <v>6445.2010000000009</v>
      </c>
      <c r="L153" s="137">
        <v>4292.8633333333337</v>
      </c>
      <c r="M153" s="138">
        <v>3881.8896666666665</v>
      </c>
      <c r="N153" s="137">
        <v>410.9736666666667</v>
      </c>
      <c r="O153" s="138">
        <v>2152.3376666666668</v>
      </c>
      <c r="P153" s="137">
        <v>283.98099999999999</v>
      </c>
      <c r="Q153" s="139">
        <v>216.23766666666666</v>
      </c>
    </row>
    <row r="154" spans="1:17" ht="17" thickBot="1" x14ac:dyDescent="0.4">
      <c r="A154" s="133" t="s">
        <v>95</v>
      </c>
      <c r="B154" s="53" t="s">
        <v>58</v>
      </c>
      <c r="C154" s="134">
        <v>2022</v>
      </c>
      <c r="D154" s="134" t="s">
        <v>104</v>
      </c>
      <c r="E154" s="135">
        <f>Tabla28[[#This Row],[Población en edad de trabajar (PET)]]/Tabla28[[#This Row],[Población total]]</f>
        <v>0.81766586156505172</v>
      </c>
      <c r="F154" s="136">
        <f>Tabla28[[#This Row],[Fuerza de trabajo  ]]/Tabla28[[#This Row],[Población en edad de trabajar (PET)]]</f>
        <v>0.6709024529787313</v>
      </c>
      <c r="G154" s="135">
        <f>Tabla28[[#This Row],[Población ocupada]]/Tabla28[[#This Row],[Población en edad de trabajar (PET)]]</f>
        <v>0.6096809346627563</v>
      </c>
      <c r="H154" s="136">
        <f>Tabla28[[#This Row],[Población desocupada]]/Tabla28[[#This Row],[Fuerza de trabajo  ]]</f>
        <v>9.1252488411927069E-2</v>
      </c>
      <c r="I154" s="135">
        <f>Tabla28[[#This Row],[Población subocupada]]/Tabla28[[#This Row],[Fuerza de trabajo  ]]</f>
        <v>6.7920081554526515E-2</v>
      </c>
      <c r="J154" s="137">
        <v>7889.9633333333331</v>
      </c>
      <c r="K154" s="138">
        <v>6451.3536666666669</v>
      </c>
      <c r="L154" s="137">
        <v>4328.2289999999994</v>
      </c>
      <c r="M154" s="138">
        <v>3933.2673333333332</v>
      </c>
      <c r="N154" s="137">
        <v>394.96166666666664</v>
      </c>
      <c r="O154" s="138">
        <v>2123.1246666666666</v>
      </c>
      <c r="P154" s="137">
        <v>293.9736666666667</v>
      </c>
      <c r="Q154" s="139">
        <v>211.26599999999999</v>
      </c>
    </row>
    <row r="155" spans="1:17" ht="17" thickBot="1" x14ac:dyDescent="0.4">
      <c r="A155" s="133" t="s">
        <v>95</v>
      </c>
      <c r="B155" s="53" t="s">
        <v>58</v>
      </c>
      <c r="C155" s="134">
        <v>2022</v>
      </c>
      <c r="D155" s="134" t="s">
        <v>105</v>
      </c>
      <c r="E155" s="135">
        <f>Tabla28[[#This Row],[Población en edad de trabajar (PET)]]/Tabla28[[#This Row],[Población total]]</f>
        <v>0.81787849182300953</v>
      </c>
      <c r="F155" s="136">
        <f>Tabla28[[#This Row],[Fuerza de trabajo  ]]/Tabla28[[#This Row],[Población en edad de trabajar (PET)]]</f>
        <v>0.66657930870723303</v>
      </c>
      <c r="G155" s="135">
        <f>Tabla28[[#This Row],[Población ocupada]]/Tabla28[[#This Row],[Población en edad de trabajar (PET)]]</f>
        <v>0.60103797154714944</v>
      </c>
      <c r="H155" s="136">
        <f>Tabla28[[#This Row],[Población desocupada]]/Tabla28[[#This Row],[Fuerza de trabajo  ]]</f>
        <v>9.8324889932744214E-2</v>
      </c>
      <c r="I155" s="135">
        <f>Tabla28[[#This Row],[Población subocupada]]/Tabla28[[#This Row],[Fuerza de trabajo  ]]</f>
        <v>6.553800087832326E-2</v>
      </c>
      <c r="J155" s="137">
        <v>7895.3863333333329</v>
      </c>
      <c r="K155" s="138">
        <v>6457.4666666666672</v>
      </c>
      <c r="L155" s="137">
        <v>4304.4136666666673</v>
      </c>
      <c r="M155" s="138">
        <v>3881.1826666666661</v>
      </c>
      <c r="N155" s="137">
        <v>423.23099999999999</v>
      </c>
      <c r="O155" s="138">
        <v>2153.0529999999999</v>
      </c>
      <c r="P155" s="137">
        <v>282.10266666666666</v>
      </c>
      <c r="Q155" s="139">
        <v>226.59699999999998</v>
      </c>
    </row>
    <row r="156" spans="1:17" ht="17" thickBot="1" x14ac:dyDescent="0.4">
      <c r="A156" s="133" t="s">
        <v>95</v>
      </c>
      <c r="B156" s="53" t="s">
        <v>58</v>
      </c>
      <c r="C156" s="134">
        <v>2022</v>
      </c>
      <c r="D156" s="134" t="s">
        <v>143</v>
      </c>
      <c r="E156" s="135">
        <f>Tabla28[[#This Row],[Población en edad de trabajar (PET)]]/Tabla28[[#This Row],[Población total]]</f>
        <v>0.81809386115694616</v>
      </c>
      <c r="F156" s="136">
        <f>Tabla28[[#This Row],[Fuerza de trabajo  ]]/Tabla28[[#This Row],[Población en edad de trabajar (PET)]]</f>
        <v>0.67333786257622474</v>
      </c>
      <c r="G156" s="135">
        <f>Tabla28[[#This Row],[Población ocupada]]/Tabla28[[#This Row],[Población en edad de trabajar (PET)]]</f>
        <v>0.59239753481842583</v>
      </c>
      <c r="H156" s="136">
        <f>Tabla28[[#This Row],[Población desocupada]]/Tabla28[[#This Row],[Fuerza de trabajo  ]]</f>
        <v>0.12020759897285013</v>
      </c>
      <c r="I156" s="135">
        <f>Tabla28[[#This Row],[Población subocupada]]/Tabla28[[#This Row],[Fuerza de trabajo  ]]</f>
        <v>6.4314660536282028E-2</v>
      </c>
      <c r="J156" s="137">
        <v>7900.8969999999999</v>
      </c>
      <c r="K156" s="138">
        <v>6463.6753333333327</v>
      </c>
      <c r="L156" s="137">
        <v>4352.2373333333335</v>
      </c>
      <c r="M156" s="138">
        <v>3829.0653333333335</v>
      </c>
      <c r="N156" s="137">
        <v>523.17200000000003</v>
      </c>
      <c r="O156" s="138">
        <v>2111.4380000000001</v>
      </c>
      <c r="P156" s="137">
        <v>279.91266666666667</v>
      </c>
      <c r="Q156" s="139">
        <v>251.08066666666664</v>
      </c>
    </row>
    <row r="157" spans="1:17" ht="17" thickBot="1" x14ac:dyDescent="0.4">
      <c r="A157" s="133" t="s">
        <v>95</v>
      </c>
      <c r="B157" s="53" t="s">
        <v>58</v>
      </c>
      <c r="C157" s="134">
        <v>2022</v>
      </c>
      <c r="D157" s="134" t="s">
        <v>144</v>
      </c>
      <c r="E157" s="135">
        <f>Tabla28[[#This Row],[Población en edad de trabajar (PET)]]/Tabla28[[#This Row],[Población total]]</f>
        <v>0.81831026751092462</v>
      </c>
      <c r="F157" s="136">
        <f>Tabla28[[#This Row],[Fuerza de trabajo  ]]/Tabla28[[#This Row],[Población en edad de trabajar (PET)]]</f>
        <v>0.67408112246320029</v>
      </c>
      <c r="G157" s="135">
        <f>Tabla28[[#This Row],[Población ocupada]]/Tabla28[[#This Row],[Población en edad de trabajar (PET)]]</f>
        <v>0.58706002310901517</v>
      </c>
      <c r="H157" s="136">
        <f>Tabla28[[#This Row],[Población desocupada]]/Tabla28[[#This Row],[Fuerza de trabajo  ]]</f>
        <v>0.12909588542725553</v>
      </c>
      <c r="I157" s="135">
        <f>Tabla28[[#This Row],[Población subocupada]]/Tabla28[[#This Row],[Fuerza de trabajo  ]]</f>
        <v>6.7482615826973014E-2</v>
      </c>
      <c r="J157" s="137">
        <v>7906.4310000000005</v>
      </c>
      <c r="K157" s="138">
        <v>6469.9136666666673</v>
      </c>
      <c r="L157" s="137">
        <v>4361.2466666666669</v>
      </c>
      <c r="M157" s="138">
        <v>3798.2276666666671</v>
      </c>
      <c r="N157" s="137">
        <v>563.01900000000012</v>
      </c>
      <c r="O157" s="138">
        <v>2108.6669999999999</v>
      </c>
      <c r="P157" s="137">
        <v>294.30833333333334</v>
      </c>
      <c r="Q157" s="139">
        <v>242.64633333333336</v>
      </c>
    </row>
    <row r="158" spans="1:17" ht="17" thickBot="1" x14ac:dyDescent="0.4">
      <c r="A158" s="133" t="s">
        <v>95</v>
      </c>
      <c r="B158" s="53" t="s">
        <v>58</v>
      </c>
      <c r="C158" s="134">
        <v>2023</v>
      </c>
      <c r="D158" s="134" t="s">
        <v>96</v>
      </c>
      <c r="E158" s="135">
        <f>Tabla28[[#This Row],[Población en edad de trabajar (PET)]]/Tabla28[[#This Row],[Población total]]</f>
        <v>0.81852369842680084</v>
      </c>
      <c r="F158" s="136">
        <f>Tabla28[[#This Row],[Fuerza de trabajo  ]]/Tabla28[[#This Row],[Población en edad de trabajar (PET)]]</f>
        <v>0.6830229947923987</v>
      </c>
      <c r="G158" s="135">
        <f>Tabla28[[#This Row],[Población ocupada]]/Tabla28[[#This Row],[Población en edad de trabajar (PET)]]</f>
        <v>0.59726166244032253</v>
      </c>
      <c r="H158" s="136">
        <f>Tabla28[[#This Row],[Población desocupada]]/Tabla28[[#This Row],[Fuerza de trabajo  ]]</f>
        <v>0.1255613376624404</v>
      </c>
      <c r="I158" s="135">
        <f>Tabla28[[#This Row],[Población subocupada]]/Tabla28[[#This Row],[Fuerza de trabajo  ]]</f>
        <v>6.6124410459337743E-2</v>
      </c>
      <c r="J158" s="137">
        <v>7911.8613333333333</v>
      </c>
      <c r="K158" s="138">
        <v>6476.0459999999994</v>
      </c>
      <c r="L158" s="137">
        <v>4423.2883333333339</v>
      </c>
      <c r="M158" s="138">
        <v>3867.8940000000002</v>
      </c>
      <c r="N158" s="137">
        <v>555.39400000000001</v>
      </c>
      <c r="O158" s="138">
        <v>2052.7576666666669</v>
      </c>
      <c r="P158" s="137">
        <v>292.48733333333331</v>
      </c>
      <c r="Q158" s="139">
        <v>216.821</v>
      </c>
    </row>
    <row r="159" spans="1:17" ht="17" thickBot="1" x14ac:dyDescent="0.4">
      <c r="A159" s="133" t="s">
        <v>95</v>
      </c>
      <c r="B159" s="53" t="s">
        <v>58</v>
      </c>
      <c r="C159" s="134">
        <v>2023</v>
      </c>
      <c r="D159" s="134" t="s">
        <v>110</v>
      </c>
      <c r="E159" s="135">
        <f>Tabla28[[#This Row],[Población en edad de trabajar (PET)]]/Tabla28[[#This Row],[Población total]]</f>
        <v>0.81873943847961339</v>
      </c>
      <c r="F159" s="136">
        <f>Tabla28[[#This Row],[Fuerza de trabajo  ]]/Tabla28[[#This Row],[Población en edad de trabajar (PET)]]</f>
        <v>0.68248332885354956</v>
      </c>
      <c r="G159" s="135">
        <f>Tabla28[[#This Row],[Población ocupada]]/Tabla28[[#This Row],[Población en edad de trabajar (PET)]]</f>
        <v>0.60925652747009085</v>
      </c>
      <c r="H159" s="136">
        <f>Tabla28[[#This Row],[Población desocupada]]/Tabla28[[#This Row],[Fuerza de trabajo  ]]</f>
        <v>0.10729456217437076</v>
      </c>
      <c r="I159" s="135">
        <f>Tabla28[[#This Row],[Población subocupada]]/Tabla28[[#This Row],[Fuerza de trabajo  ]]</f>
        <v>7.1821600910669345E-2</v>
      </c>
      <c r="J159" s="137">
        <v>7917.3023333333331</v>
      </c>
      <c r="K159" s="138">
        <v>6482.2076666666662</v>
      </c>
      <c r="L159" s="137">
        <v>4423.9986666666664</v>
      </c>
      <c r="M159" s="138">
        <v>3949.3273333333332</v>
      </c>
      <c r="N159" s="137">
        <v>474.67099999999999</v>
      </c>
      <c r="O159" s="138">
        <v>2058.2090000000003</v>
      </c>
      <c r="P159" s="137">
        <v>317.73866666666663</v>
      </c>
      <c r="Q159" s="139">
        <v>202.51633333333334</v>
      </c>
    </row>
    <row r="160" spans="1:17" ht="17" thickBot="1" x14ac:dyDescent="0.4">
      <c r="A160" s="133" t="s">
        <v>95</v>
      </c>
      <c r="B160" s="53" t="s">
        <v>58</v>
      </c>
      <c r="C160" s="134">
        <v>2023</v>
      </c>
      <c r="D160" s="134" t="s">
        <v>98</v>
      </c>
      <c r="E160" s="135">
        <f>Tabla28[[#This Row],[Población en edad de trabajar (PET)]]/Tabla28[[#This Row],[Población total]]</f>
        <v>0.81895595863053539</v>
      </c>
      <c r="F160" s="136">
        <f>Tabla28[[#This Row],[Fuerza de trabajo  ]]/Tabla28[[#This Row],[Población en edad de trabajar (PET)]]</f>
        <v>0.68611845591953891</v>
      </c>
      <c r="G160" s="135">
        <f>Tabla28[[#This Row],[Población ocupada]]/Tabla28[[#This Row],[Población en edad de trabajar (PET)]]</f>
        <v>0.61222627530979201</v>
      </c>
      <c r="H160" s="136">
        <f>Tabla28[[#This Row],[Población desocupada]]/Tabla28[[#This Row],[Fuerza de trabajo  ]]</f>
        <v>0.10769587758201934</v>
      </c>
      <c r="I160" s="135">
        <f>Tabla28[[#This Row],[Población subocupada]]/Tabla28[[#This Row],[Fuerza de trabajo  ]]</f>
        <v>6.7799336188281295E-2</v>
      </c>
      <c r="J160" s="137">
        <v>7922.6873333333324</v>
      </c>
      <c r="K160" s="138">
        <v>6488.3319999999994</v>
      </c>
      <c r="L160" s="137">
        <v>4451.7643333333335</v>
      </c>
      <c r="M160" s="138">
        <v>3972.3273333333332</v>
      </c>
      <c r="N160" s="137">
        <v>479.43666666666667</v>
      </c>
      <c r="O160" s="138">
        <v>2036.5676666666666</v>
      </c>
      <c r="P160" s="137">
        <v>301.82666666666665</v>
      </c>
      <c r="Q160" s="139">
        <v>206.59933333333333</v>
      </c>
    </row>
    <row r="161" spans="1:17" ht="17" thickBot="1" x14ac:dyDescent="0.4">
      <c r="A161" s="133" t="s">
        <v>95</v>
      </c>
      <c r="B161" s="53" t="s">
        <v>58</v>
      </c>
      <c r="C161" s="134">
        <v>2023</v>
      </c>
      <c r="D161" s="134" t="s">
        <v>99</v>
      </c>
      <c r="E161" s="135">
        <f>Tabla28[[#This Row],[Población en edad de trabajar (PET)]]/Tabla28[[#This Row],[Población total]]</f>
        <v>0.8191834679356248</v>
      </c>
      <c r="F161" s="136">
        <f>Tabla28[[#This Row],[Fuerza de trabajo  ]]/Tabla28[[#This Row],[Población en edad de trabajar (PET)]]</f>
        <v>0.68379081530293218</v>
      </c>
      <c r="G161" s="135">
        <f>Tabla28[[#This Row],[Población ocupada]]/Tabla28[[#This Row],[Población en edad de trabajar (PET)]]</f>
        <v>0.61497259070390942</v>
      </c>
      <c r="H161" s="136">
        <f>Tabla28[[#This Row],[Población desocupada]]/Tabla28[[#This Row],[Fuerza de trabajo  ]]</f>
        <v>0.10064221843713261</v>
      </c>
      <c r="I161" s="135">
        <f>Tabla28[[#This Row],[Población subocupada]]/Tabla28[[#This Row],[Fuerza de trabajo  ]]</f>
        <v>7.1623459425955216E-2</v>
      </c>
      <c r="J161" s="137">
        <v>7928.2536666666665</v>
      </c>
      <c r="K161" s="138">
        <v>6494.6943333333329</v>
      </c>
      <c r="L161" s="137">
        <v>4441.0123333333331</v>
      </c>
      <c r="M161" s="138">
        <v>3994.0589999999997</v>
      </c>
      <c r="N161" s="137">
        <v>446.95333333333332</v>
      </c>
      <c r="O161" s="138">
        <v>2053.6820000000002</v>
      </c>
      <c r="P161" s="137">
        <v>318.08066666666667</v>
      </c>
      <c r="Q161" s="139">
        <v>232.40033333333335</v>
      </c>
    </row>
    <row r="162" spans="1:17" ht="17" thickBot="1" x14ac:dyDescent="0.4">
      <c r="A162" s="133" t="s">
        <v>95</v>
      </c>
      <c r="B162" s="53" t="s">
        <v>58</v>
      </c>
      <c r="C162" s="134">
        <v>2023</v>
      </c>
      <c r="D162" s="134" t="s">
        <v>100</v>
      </c>
      <c r="E162" s="135">
        <f>Tabla28[[#This Row],[Población en edad de trabajar (PET)]]/Tabla28[[#This Row],[Población total]]</f>
        <v>0.81941319317715411</v>
      </c>
      <c r="F162" s="136">
        <f>Tabla28[[#This Row],[Fuerza de trabajo  ]]/Tabla28[[#This Row],[Población en edad de trabajar (PET)]]</f>
        <v>0.6960077649599703</v>
      </c>
      <c r="G162" s="135">
        <f>Tabla28[[#This Row],[Población ocupada]]/Tabla28[[#This Row],[Población en edad de trabajar (PET)]]</f>
        <v>0.62679178490039267</v>
      </c>
      <c r="H162" s="136">
        <f>Tabla28[[#This Row],[Población desocupada]]/Tabla28[[#This Row],[Fuerza de trabajo  ]]</f>
        <v>9.9447137724903975E-2</v>
      </c>
      <c r="I162" s="135">
        <f>Tabla28[[#This Row],[Población subocupada]]/Tabla28[[#This Row],[Fuerza de trabajo  ]]</f>
        <v>7.0400234500824735E-2</v>
      </c>
      <c r="J162" s="140">
        <v>7933.7523333332911</v>
      </c>
      <c r="K162" s="138">
        <v>6501.0213333333295</v>
      </c>
      <c r="L162" s="140">
        <v>4524.7613281704171</v>
      </c>
      <c r="M162" s="138">
        <v>4074.7867651955285</v>
      </c>
      <c r="N162" s="140">
        <v>449.97456297488293</v>
      </c>
      <c r="O162" s="138">
        <v>1976.2600051629377</v>
      </c>
      <c r="P162" s="140">
        <v>318.54425856346052</v>
      </c>
      <c r="Q162" s="139">
        <v>221.35358244362442</v>
      </c>
    </row>
    <row r="163" spans="1:17" ht="17" thickBot="1" x14ac:dyDescent="0.4">
      <c r="A163" s="133" t="s">
        <v>95</v>
      </c>
      <c r="B163" s="53" t="s">
        <v>58</v>
      </c>
      <c r="C163" s="134">
        <v>2023</v>
      </c>
      <c r="D163" s="134" t="s">
        <v>101</v>
      </c>
      <c r="E163" s="135">
        <f>Tabla28[[#This Row],[Población en edad de trabajar (PET)]]/Tabla28[[#This Row],[Población total]]</f>
        <v>0.8196503394359006</v>
      </c>
      <c r="F163" s="136">
        <f>Tabla28[[#This Row],[Fuerza de trabajo  ]]/Tabla28[[#This Row],[Población en edad de trabajar (PET)]]</f>
        <v>0.69898337817701306</v>
      </c>
      <c r="G163" s="135">
        <f>Tabla28[[#This Row],[Población ocupada]]/Tabla28[[#This Row],[Población en edad de trabajar (PET)]]</f>
        <v>0.63456048503533613</v>
      </c>
      <c r="H163" s="136">
        <f>Tabla28[[#This Row],[Población desocupada]]/Tabla28[[#This Row],[Fuerza de trabajo  ]]</f>
        <v>9.2166559539216569E-2</v>
      </c>
      <c r="I163" s="135">
        <f>Tabla28[[#This Row],[Población subocupada]]/Tabla28[[#This Row],[Fuerza de trabajo  ]]</f>
        <v>7.4102818465674056E-2</v>
      </c>
      <c r="J163" s="140">
        <v>7939.2996666667223</v>
      </c>
      <c r="K163" s="138">
        <v>6507.449666666711</v>
      </c>
      <c r="L163" s="140">
        <v>4548.5991513235749</v>
      </c>
      <c r="M163" s="138">
        <v>4129.3704168230643</v>
      </c>
      <c r="N163" s="140">
        <v>419.22873450049423</v>
      </c>
      <c r="O163" s="138">
        <v>1958.8505153431265</v>
      </c>
      <c r="P163" s="140">
        <v>337.06401718364992</v>
      </c>
      <c r="Q163" s="139">
        <v>222.35872339972542</v>
      </c>
    </row>
    <row r="164" spans="1:17" ht="17" thickBot="1" x14ac:dyDescent="0.4">
      <c r="A164" s="133" t="s">
        <v>95</v>
      </c>
      <c r="B164" s="53" t="s">
        <v>58</v>
      </c>
      <c r="C164" s="134">
        <v>2023</v>
      </c>
      <c r="D164" s="134" t="s">
        <v>102</v>
      </c>
      <c r="E164" s="135">
        <f>Tabla28[[#This Row],[Población en edad de trabajar (PET)]]/Tabla28[[#This Row],[Población total]]</f>
        <v>0.81989243657596023</v>
      </c>
      <c r="F164" s="136">
        <f>Tabla28[[#This Row],[Fuerza de trabajo  ]]/Tabla28[[#This Row],[Población en edad de trabajar (PET)]]</f>
        <v>0.70425769334094779</v>
      </c>
      <c r="G164" s="135">
        <f>Tabla28[[#This Row],[Población ocupada]]/Tabla28[[#This Row],[Población en edad de trabajar (PET)]]</f>
        <v>0.63606380099899451</v>
      </c>
      <c r="H164" s="136">
        <f>Tabla28[[#This Row],[Población desocupada]]/Tabla28[[#This Row],[Fuerza de trabajo  ]]</f>
        <v>9.6830880211538586E-2</v>
      </c>
      <c r="I164" s="135">
        <f>Tabla28[[#This Row],[Población subocupada]]/Tabla28[[#This Row],[Fuerza de trabajo  ]]</f>
        <v>7.460028442240571E-2</v>
      </c>
      <c r="J164" s="140">
        <v>7944.8320000000149</v>
      </c>
      <c r="K164" s="138">
        <v>6513.9076666666715</v>
      </c>
      <c r="L164" s="140">
        <v>4587.4695879625851</v>
      </c>
      <c r="M164" s="138">
        <v>4143.2608698164941</v>
      </c>
      <c r="N164" s="140">
        <v>444.20871814608137</v>
      </c>
      <c r="O164" s="138">
        <v>1926.4380787041225</v>
      </c>
      <c r="P164" s="140">
        <v>342.22653604114521</v>
      </c>
      <c r="Q164" s="139">
        <v>208.3970806339014</v>
      </c>
    </row>
    <row r="165" spans="1:17" ht="17" thickBot="1" x14ac:dyDescent="0.4">
      <c r="A165" s="133" t="s">
        <v>95</v>
      </c>
      <c r="B165" s="53" t="s">
        <v>58</v>
      </c>
      <c r="C165" s="134">
        <v>2023</v>
      </c>
      <c r="D165" s="134" t="s">
        <v>103</v>
      </c>
      <c r="E165" s="135">
        <f>Tabla28[[#This Row],[Población en edad de trabajar (PET)]]/Tabla28[[#This Row],[Población total]]</f>
        <v>0.82013828569526492</v>
      </c>
      <c r="F165" s="136">
        <f>Tabla28[[#This Row],[Fuerza de trabajo  ]]/Tabla28[[#This Row],[Población en edad de trabajar (PET)]]</f>
        <v>0.70196830124745702</v>
      </c>
      <c r="G165" s="135">
        <f>Tabla28[[#This Row],[Población ocupada]]/Tabla28[[#This Row],[Población en edad de trabajar (PET)]]</f>
        <v>0.63647096889785049</v>
      </c>
      <c r="H165" s="136">
        <f>Tabla28[[#This Row],[Población desocupada]]/Tabla28[[#This Row],[Fuerza de trabajo  ]]</f>
        <v>9.3305256424273134E-2</v>
      </c>
      <c r="I165" s="135">
        <f>Tabla28[[#This Row],[Población subocupada]]/Tabla28[[#This Row],[Fuerza de trabajo  ]]</f>
        <v>7.9705491073406909E-2</v>
      </c>
      <c r="J165" s="140">
        <v>7950.3523333333933</v>
      </c>
      <c r="K165" s="138">
        <v>6520.3883333333988</v>
      </c>
      <c r="L165" s="140">
        <v>4577.1059218237833</v>
      </c>
      <c r="M165" s="138">
        <v>4150.0378801069492</v>
      </c>
      <c r="N165" s="140">
        <v>427.06804171682717</v>
      </c>
      <c r="O165" s="138">
        <v>1943.2824115095725</v>
      </c>
      <c r="P165" s="140">
        <v>364.82047519396349</v>
      </c>
      <c r="Q165" s="139">
        <v>225.86759785092079</v>
      </c>
    </row>
    <row r="166" spans="1:17" ht="17" thickBot="1" x14ac:dyDescent="0.4">
      <c r="A166" s="133" t="s">
        <v>95</v>
      </c>
      <c r="B166" s="53" t="s">
        <v>58</v>
      </c>
      <c r="C166" s="134">
        <v>2023</v>
      </c>
      <c r="D166" s="134" t="s">
        <v>104</v>
      </c>
      <c r="E166" s="135">
        <f>Tabla28[[#This Row],[Población en edad de trabajar (PET)]]/Tabla28[[#This Row],[Población total]]</f>
        <v>0.82038713671497732</v>
      </c>
      <c r="F166" s="136">
        <f>Tabla28[[#This Row],[Fuerza de trabajo  ]]/Tabla28[[#This Row],[Población en edad de trabajar (PET)]]</f>
        <v>0.70877551219692037</v>
      </c>
      <c r="G166" s="135">
        <f>Tabla28[[#This Row],[Población ocupada]]/Tabla28[[#This Row],[Población en edad de trabajar (PET)]]</f>
        <v>0.64677822628229353</v>
      </c>
      <c r="H166" s="136">
        <f>Tabla28[[#This Row],[Población desocupada]]/Tabla28[[#This Row],[Fuerza de trabajo  ]]</f>
        <v>8.7470976138072642E-2</v>
      </c>
      <c r="I166" s="135">
        <f>Tabla28[[#This Row],[Población subocupada]]/Tabla28[[#This Row],[Fuerza de trabajo  ]]</f>
        <v>8.3993408083335011E-2</v>
      </c>
      <c r="J166" s="140">
        <v>7955.8630000000521</v>
      </c>
      <c r="K166" s="138">
        <v>6526.887666666672</v>
      </c>
      <c r="L166" s="140">
        <v>4626.0981489934329</v>
      </c>
      <c r="M166" s="138">
        <v>4221.4488281904478</v>
      </c>
      <c r="N166" s="140">
        <v>404.64932080298661</v>
      </c>
      <c r="O166" s="138">
        <v>1900.789517673215</v>
      </c>
      <c r="P166" s="140">
        <v>388.56174966196613</v>
      </c>
      <c r="Q166" s="139">
        <v>285.26000466046611</v>
      </c>
    </row>
    <row r="167" spans="1:17" ht="17" thickBot="1" x14ac:dyDescent="0.4">
      <c r="A167" s="133" t="s">
        <v>95</v>
      </c>
      <c r="B167" s="53" t="s">
        <v>58</v>
      </c>
      <c r="C167" s="134">
        <v>2023</v>
      </c>
      <c r="D167" s="134" t="s">
        <v>105</v>
      </c>
      <c r="E167" s="135">
        <f>Tabla28[[#This Row],[Población en edad de trabajar (PET)]]/Tabla28[[#This Row],[Población total]]</f>
        <v>0.82063490787478155</v>
      </c>
      <c r="F167" s="136">
        <f>Tabla28[[#This Row],[Fuerza de trabajo  ]]/Tabla28[[#This Row],[Población en edad de trabajar (PET)]]</f>
        <v>0.70825286702934331</v>
      </c>
      <c r="G167" s="135">
        <f>Tabla28[[#This Row],[Población ocupada]]/Tabla28[[#This Row],[Población en edad de trabajar (PET)]]</f>
        <v>0.64195346970185263</v>
      </c>
      <c r="H167" s="136">
        <f>Tabla28[[#This Row],[Población desocupada]]/Tabla28[[#This Row],[Fuerza de trabajo  ]]</f>
        <v>9.3609783191664908E-2</v>
      </c>
      <c r="I167" s="135">
        <f>Tabla28[[#This Row],[Población subocupada]]/Tabla28[[#This Row],[Fuerza de trabajo  ]]</f>
        <v>7.9845127669246313E-2</v>
      </c>
      <c r="J167" s="140">
        <v>7961.3019999999951</v>
      </c>
      <c r="K167" s="138">
        <v>6533.3223333333099</v>
      </c>
      <c r="L167" s="140">
        <v>4627.2442738101554</v>
      </c>
      <c r="M167" s="138">
        <v>4194.0889405639218</v>
      </c>
      <c r="N167" s="140">
        <v>433.15533324624158</v>
      </c>
      <c r="O167" s="138">
        <v>1906.0780595231661</v>
      </c>
      <c r="P167" s="140">
        <v>369.4629097991608</v>
      </c>
      <c r="Q167" s="139">
        <v>319.11788883983024</v>
      </c>
    </row>
    <row r="168" spans="1:17" ht="17" thickBot="1" x14ac:dyDescent="0.4">
      <c r="A168" s="133" t="s">
        <v>95</v>
      </c>
      <c r="B168" s="53" t="s">
        <v>58</v>
      </c>
      <c r="C168" s="134">
        <v>2023</v>
      </c>
      <c r="D168" s="134" t="s">
        <v>145</v>
      </c>
      <c r="E168" s="135">
        <f>Tabla28[[#This Row],[Población en edad de trabajar (PET)]]/Tabla28[[#This Row],[Población total]]</f>
        <v>0.82088613704153757</v>
      </c>
      <c r="F168" s="136">
        <f>Tabla28[[#This Row],[Fuerza de trabajo  ]]/Tabla28[[#This Row],[Población en edad de trabajar (PET)]]</f>
        <v>0.70681901428679716</v>
      </c>
      <c r="G168" s="135">
        <f>Tabla28[[#This Row],[Población ocupada]]/Tabla28[[#This Row],[Población en edad de trabajar (PET)]]</f>
        <v>0.63384878945966538</v>
      </c>
      <c r="H168" s="136">
        <f>Tabla28[[#This Row],[Población desocupada]]/Tabla28[[#This Row],[Fuerza de trabajo  ]]</f>
        <v>0.10323749552883812</v>
      </c>
      <c r="I168" s="135">
        <f>Tabla28[[#This Row],[Población subocupada]]/Tabla28[[#This Row],[Fuerza de trabajo  ]]</f>
        <v>7.9986581361933415E-2</v>
      </c>
      <c r="J168" s="140">
        <v>7966.7963333333046</v>
      </c>
      <c r="K168" s="138">
        <v>6539.8326666666617</v>
      </c>
      <c r="L168" s="140">
        <v>4622.4780790539262</v>
      </c>
      <c r="M168" s="138">
        <v>4145.2650190354389</v>
      </c>
      <c r="N168" s="140">
        <v>477.21306001848194</v>
      </c>
      <c r="O168" s="138">
        <v>1917.3545876127391</v>
      </c>
      <c r="P168" s="140">
        <v>369.73621896400056</v>
      </c>
      <c r="Q168" s="139">
        <v>358.10553665379939</v>
      </c>
    </row>
    <row r="169" spans="1:17" ht="17" thickBot="1" x14ac:dyDescent="0.4">
      <c r="A169" s="133" t="s">
        <v>95</v>
      </c>
      <c r="B169" s="53" t="s">
        <v>58</v>
      </c>
      <c r="C169" s="134">
        <v>2023</v>
      </c>
      <c r="D169" s="134" t="s">
        <v>146</v>
      </c>
      <c r="E169" s="135">
        <f>Tabla28[[#This Row],[Población en edad de trabajar (PET)]]/Tabla28[[#This Row],[Población total]]</f>
        <v>0.82113677925241191</v>
      </c>
      <c r="F169" s="136">
        <f>Tabla28[[#This Row],[Fuerza de trabajo  ]]/Tabla28[[#This Row],[Población en edad de trabajar (PET)]]</f>
        <v>0.70254108924127079</v>
      </c>
      <c r="G169" s="135">
        <f>Tabla28[[#This Row],[Población ocupada]]/Tabla28[[#This Row],[Población en edad de trabajar (PET)]]</f>
        <v>0.62248742580518124</v>
      </c>
      <c r="H169" s="136">
        <f>Tabla28[[#This Row],[Población desocupada]]/Tabla28[[#This Row],[Fuerza de trabajo  ]]</f>
        <v>0.11394872792785173</v>
      </c>
      <c r="I169" s="135">
        <f>Tabla28[[#This Row],[Población subocupada]]/Tabla28[[#This Row],[Fuerza de trabajo  ]]</f>
        <v>8.0421368712379218E-2</v>
      </c>
      <c r="J169" s="140">
        <v>7972.2836666667126</v>
      </c>
      <c r="K169" s="138">
        <v>6546.3353333333134</v>
      </c>
      <c r="L169" s="140">
        <v>4599.0695556186038</v>
      </c>
      <c r="M169" s="138">
        <v>4075.0114301041572</v>
      </c>
      <c r="N169" s="140">
        <v>524.05812551445024</v>
      </c>
      <c r="O169" s="138">
        <v>1947.2657777147044</v>
      </c>
      <c r="P169" s="140">
        <v>369.8634684662818</v>
      </c>
      <c r="Q169" s="139">
        <v>335.42546369995466</v>
      </c>
    </row>
    <row r="170" spans="1:17" ht="17" thickBot="1" x14ac:dyDescent="0.4">
      <c r="A170" s="133" t="s">
        <v>95</v>
      </c>
      <c r="B170" s="53" t="s">
        <v>58</v>
      </c>
      <c r="C170" s="134">
        <v>2024</v>
      </c>
      <c r="D170" s="134" t="s">
        <v>96</v>
      </c>
      <c r="E170" s="135">
        <f>Tabla28[[#This Row],[Población en edad de trabajar (PET)]]/Tabla28[[#This Row],[Población total]]</f>
        <v>0.82138313830806875</v>
      </c>
      <c r="F170" s="136">
        <f>Tabla28[[#This Row],[Fuerza de trabajo  ]]/Tabla28[[#This Row],[Población en edad de trabajar (PET)]]</f>
        <v>0.70922692228258366</v>
      </c>
      <c r="G170" s="135">
        <f>Tabla28[[#This Row],[Población ocupada]]/Tabla28[[#This Row],[Población en edad de trabajar (PET)]]</f>
        <v>0.63372167943503166</v>
      </c>
      <c r="H170" s="136">
        <f>Tabla28[[#This Row],[Población desocupada]]/Tabla28[[#This Row],[Fuerza de trabajo  ]]</f>
        <v>0.10646133201563242</v>
      </c>
      <c r="I170" s="135">
        <f>Tabla28[[#This Row],[Población subocupada]]/Tabla28[[#This Row],[Fuerza de trabajo  ]]</f>
        <v>8.4493399755723467E-2</v>
      </c>
      <c r="J170" s="140">
        <v>7977.7126666666345</v>
      </c>
      <c r="K170" s="138">
        <v>6552.7586666666721</v>
      </c>
      <c r="L170" s="140">
        <v>4647.3928616205303</v>
      </c>
      <c r="M170" s="138">
        <v>4152.6252271724625</v>
      </c>
      <c r="N170" s="140">
        <v>494.76763444806335</v>
      </c>
      <c r="O170" s="138">
        <v>1905.3658050461338</v>
      </c>
      <c r="P170" s="140">
        <v>392.67402287879912</v>
      </c>
      <c r="Q170" s="139">
        <v>317.07914497517174</v>
      </c>
    </row>
    <row r="171" spans="1:17" ht="17" thickBot="1" x14ac:dyDescent="0.4">
      <c r="A171" s="133" t="s">
        <v>95</v>
      </c>
      <c r="B171" s="53" t="s">
        <v>58</v>
      </c>
      <c r="C171" s="134">
        <v>2024</v>
      </c>
      <c r="D171" s="134" t="s">
        <v>110</v>
      </c>
      <c r="E171" s="135">
        <f>Tabla28[[#This Row],[Población en edad de trabajar (PET)]]/Tabla28[[#This Row],[Población total]]</f>
        <v>0.82162665858963679</v>
      </c>
      <c r="F171" s="136">
        <f>Tabla28[[#This Row],[Fuerza de trabajo  ]]/Tabla28[[#This Row],[Población en edad de trabajar (PET)]]</f>
        <v>0.7138723780559556</v>
      </c>
      <c r="G171" s="135">
        <f>Tabla28[[#This Row],[Población ocupada]]/Tabla28[[#This Row],[Población en edad de trabajar (PET)]]</f>
        <v>0.64187817420747284</v>
      </c>
      <c r="H171" s="136">
        <f>Tabla28[[#This Row],[Población desocupada]]/Tabla28[[#This Row],[Fuerza de trabajo  ]]</f>
        <v>0.10085024447162459</v>
      </c>
      <c r="I171" s="135">
        <f>Tabla28[[#This Row],[Población subocupada]]/Tabla28[[#This Row],[Fuerza de trabajo  ]]</f>
        <v>8.3556218293152809E-2</v>
      </c>
      <c r="J171" s="140">
        <v>7983.1379999999899</v>
      </c>
      <c r="K171" s="138">
        <v>6559.1589999999478</v>
      </c>
      <c r="L171" s="140">
        <v>4682.4024333770867</v>
      </c>
      <c r="M171" s="138">
        <v>4210.1810032564799</v>
      </c>
      <c r="N171" s="140">
        <v>472.22143012060906</v>
      </c>
      <c r="O171" s="138">
        <v>1876.7565666229107</v>
      </c>
      <c r="P171" s="140">
        <v>391.24383985964579</v>
      </c>
      <c r="Q171" s="139">
        <v>279.62984582881808</v>
      </c>
    </row>
    <row r="172" spans="1:17" ht="17" thickBot="1" x14ac:dyDescent="0.4">
      <c r="A172" s="133" t="s">
        <v>95</v>
      </c>
      <c r="B172" s="53" t="s">
        <v>58</v>
      </c>
      <c r="C172" s="134">
        <v>2024</v>
      </c>
      <c r="D172" s="134" t="s">
        <v>98</v>
      </c>
      <c r="E172" s="135">
        <f>Tabla28[[#This Row],[Población en edad de trabajar (PET)]]/Tabla28[[#This Row],[Población total]]</f>
        <v>0.82186378597251142</v>
      </c>
      <c r="F172" s="136">
        <f>Tabla28[[#This Row],[Fuerza de trabajo  ]]/Tabla28[[#This Row],[Población en edad de trabajar (PET)]]</f>
        <v>0.72063030291504393</v>
      </c>
      <c r="G172" s="135">
        <f>Tabla28[[#This Row],[Población ocupada]]/Tabla28[[#This Row],[Población en edad de trabajar (PET)]]</f>
        <v>0.6495770715935858</v>
      </c>
      <c r="H172" s="136">
        <f>Tabla28[[#This Row],[Población desocupada]]/Tabla28[[#This Row],[Fuerza de trabajo  ]]</f>
        <v>9.8598728132909638E-2</v>
      </c>
      <c r="I172" s="135">
        <f>Tabla28[[#This Row],[Población subocupada]]/Tabla28[[#This Row],[Fuerza de trabajo  ]]</f>
        <v>8.4326089031046644E-2</v>
      </c>
      <c r="J172" s="140">
        <v>7988.5066666666653</v>
      </c>
      <c r="K172" s="138">
        <v>6565.4643333333124</v>
      </c>
      <c r="L172" s="140">
        <v>4731.2725513079022</v>
      </c>
      <c r="M172" s="138">
        <v>4264.7750952987872</v>
      </c>
      <c r="N172" s="140">
        <v>466.49745600910563</v>
      </c>
      <c r="O172" s="138">
        <v>1834.1917820254405</v>
      </c>
      <c r="P172" s="140">
        <v>398.96971039173735</v>
      </c>
      <c r="Q172" s="139">
        <v>265.96302258883026</v>
      </c>
    </row>
    <row r="173" spans="1:17" ht="17" thickBot="1" x14ac:dyDescent="0.4">
      <c r="A173" s="133" t="s">
        <v>95</v>
      </c>
      <c r="B173" s="53" t="s">
        <v>58</v>
      </c>
      <c r="C173" s="134">
        <v>2024</v>
      </c>
      <c r="D173" s="134" t="s">
        <v>99</v>
      </c>
      <c r="E173" s="135">
        <f>Tabla28[[#This Row],[Población en edad de trabajar (PET)]]/Tabla28[[#This Row],[Población total]]</f>
        <v>0.82210127406842082</v>
      </c>
      <c r="F173" s="136">
        <f>Tabla28[[#This Row],[Fuerza de trabajo  ]]/Tabla28[[#This Row],[Población en edad de trabajar (PET)]]</f>
        <v>0.71741872246575189</v>
      </c>
      <c r="G173" s="135">
        <f>Tabla28[[#This Row],[Población ocupada]]/Tabla28[[#This Row],[Población en edad de trabajar (PET)]]</f>
        <v>0.64518267315071864</v>
      </c>
      <c r="H173" s="136">
        <f>Tabla28[[#This Row],[Población desocupada]]/Tabla28[[#This Row],[Fuerza de trabajo  ]]</f>
        <v>0.1006888265569089</v>
      </c>
      <c r="I173" s="135">
        <f>Tabla28[[#This Row],[Población subocupada]]/Tabla28[[#This Row],[Fuerza de trabajo  ]]</f>
        <v>8.4784167553298914E-2</v>
      </c>
      <c r="J173" s="140">
        <v>7993.9976666667217</v>
      </c>
      <c r="K173" s="138">
        <v>6571.875666666695</v>
      </c>
      <c r="L173" s="140">
        <v>4714.786644983782</v>
      </c>
      <c r="M173" s="138">
        <v>4240.0603102341793</v>
      </c>
      <c r="N173" s="140">
        <v>474.72633474960247</v>
      </c>
      <c r="O173" s="138">
        <v>1857.0890216828666</v>
      </c>
      <c r="P173" s="140">
        <v>399.73926088636102</v>
      </c>
      <c r="Q173" s="139">
        <v>278.96541792510084</v>
      </c>
    </row>
    <row r="174" spans="1:17" ht="17" thickBot="1" x14ac:dyDescent="0.4">
      <c r="A174" s="133" t="s">
        <v>95</v>
      </c>
      <c r="B174" s="53" t="s">
        <v>58</v>
      </c>
      <c r="C174" s="134">
        <v>2024</v>
      </c>
      <c r="D174" s="134" t="s">
        <v>100</v>
      </c>
      <c r="E174" s="135">
        <f>Tabla28[[#This Row],[Población en edad de trabajar (PET)]]/Tabla28[[#This Row],[Población total]]</f>
        <v>0.82233018726365958</v>
      </c>
      <c r="F174" s="136">
        <f>Tabla28[[#This Row],[Fuerza de trabajo  ]]/Tabla28[[#This Row],[Población en edad de trabajar (PET)]]</f>
        <v>0.7179581090704712</v>
      </c>
      <c r="G174" s="135">
        <f>Tabla28[[#This Row],[Población ocupada]]/Tabla28[[#This Row],[Población en edad de trabajar (PET)]]</f>
        <v>0.64645632884953841</v>
      </c>
      <c r="H174" s="136">
        <f>Tabla28[[#This Row],[Población desocupada]]/Tabla28[[#This Row],[Fuerza de trabajo  ]]</f>
        <v>9.9590462615578121E-2</v>
      </c>
      <c r="I174" s="135">
        <f>Tabla28[[#This Row],[Población subocupada]]/Tabla28[[#This Row],[Fuerza de trabajo  ]]</f>
        <v>8.6527896713546951E-2</v>
      </c>
      <c r="J174" s="140">
        <v>7999.4343333333136</v>
      </c>
      <c r="K174" s="138">
        <v>6578.176333333332</v>
      </c>
      <c r="L174" s="140">
        <v>4722.8550414121246</v>
      </c>
      <c r="M174" s="138">
        <v>4252.5037229715836</v>
      </c>
      <c r="N174" s="140">
        <v>470.35131844054882</v>
      </c>
      <c r="O174" s="138">
        <v>1855.3212919212067</v>
      </c>
      <c r="P174" s="140">
        <v>408.65871321636286</v>
      </c>
      <c r="Q174" s="139">
        <v>281.14660007832356</v>
      </c>
    </row>
    <row r="175" spans="1:17" ht="17" thickBot="1" x14ac:dyDescent="0.4">
      <c r="A175" s="133" t="s">
        <v>95</v>
      </c>
      <c r="B175" s="53" t="s">
        <v>58</v>
      </c>
      <c r="C175" s="134">
        <v>2024</v>
      </c>
      <c r="D175" s="134" t="s">
        <v>101</v>
      </c>
      <c r="E175" s="135">
        <f>Tabla28[[#This Row],[Población en edad de trabajar (PET)]]/Tabla28[[#This Row],[Población total]]</f>
        <v>0.82255471425529891</v>
      </c>
      <c r="F175" s="136">
        <f>Tabla28[[#This Row],[Fuerza de trabajo  ]]/Tabla28[[#This Row],[Población en edad de trabajar (PET)]]</f>
        <v>0.71683693183494612</v>
      </c>
      <c r="G175" s="135">
        <f>Tabla28[[#This Row],[Población ocupada]]/Tabla28[[#This Row],[Población en edad de trabajar (PET)]]</f>
        <v>0.64627864001405522</v>
      </c>
      <c r="H175" s="136">
        <f>Tabla28[[#This Row],[Población desocupada]]/Tabla28[[#This Row],[Fuerza de trabajo  ]]</f>
        <v>9.8430045505991978E-2</v>
      </c>
      <c r="I175" s="135">
        <f>Tabla28[[#This Row],[Población subocupada]]/Tabla28[[#This Row],[Fuerza de trabajo  ]]</f>
        <v>7.8583062701301332E-2</v>
      </c>
      <c r="J175" s="140">
        <v>8004.9370000000172</v>
      </c>
      <c r="K175" s="138">
        <v>6584.4986666666837</v>
      </c>
      <c r="L175" s="140">
        <v>4720.0118218846392</v>
      </c>
      <c r="M175" s="138">
        <v>4255.4208434677039</v>
      </c>
      <c r="N175" s="140">
        <v>464.59097841692517</v>
      </c>
      <c r="O175" s="138">
        <v>1864.4868447820145</v>
      </c>
      <c r="P175" s="140">
        <v>370.91298495004412</v>
      </c>
      <c r="Q175" s="139">
        <v>263.30509991813324</v>
      </c>
    </row>
    <row r="176" spans="1:17" ht="17" thickBot="1" x14ac:dyDescent="0.4">
      <c r="A176" s="133" t="s">
        <v>95</v>
      </c>
      <c r="B176" s="53" t="s">
        <v>58</v>
      </c>
      <c r="C176" s="134">
        <v>2024</v>
      </c>
      <c r="D176" s="134" t="s">
        <v>102</v>
      </c>
      <c r="E176" s="135">
        <f>Tabla28[[#This Row],[Población en edad de trabajar (PET)]]/Tabla28[[#This Row],[Población total]]</f>
        <v>0.82277209677030305</v>
      </c>
      <c r="F176" s="136">
        <f>Tabla28[[#This Row],[Fuerza de trabajo  ]]/Tabla28[[#This Row],[Población en edad de trabajar (PET)]]</f>
        <v>0.71053363516344237</v>
      </c>
      <c r="G176" s="135">
        <f>Tabla28[[#This Row],[Población ocupada]]/Tabla28[[#This Row],[Población en edad de trabajar (PET)]]</f>
        <v>0.64410699500217627</v>
      </c>
      <c r="H176" s="136">
        <f>Tabla28[[#This Row],[Población desocupada]]/Tabla28[[#This Row],[Fuerza de trabajo  ]]</f>
        <v>9.3488382356433225E-2</v>
      </c>
      <c r="I176" s="135">
        <f>Tabla28[[#This Row],[Población subocupada]]/Tabla28[[#This Row],[Fuerza de trabajo  ]]</f>
        <v>8.420479865837914E-2</v>
      </c>
      <c r="J176" s="140">
        <v>8010.4466666666567</v>
      </c>
      <c r="K176" s="138">
        <v>6590.7720000000099</v>
      </c>
      <c r="L176" s="140">
        <v>4682.9651876934386</v>
      </c>
      <c r="M176" s="138">
        <v>4245.16234766449</v>
      </c>
      <c r="N176" s="140">
        <v>437.80284002895024</v>
      </c>
      <c r="O176" s="138">
        <v>1907.8068123065641</v>
      </c>
      <c r="P176" s="140">
        <v>394.32814075392469</v>
      </c>
      <c r="Q176" s="139">
        <v>257.06717089326867</v>
      </c>
    </row>
    <row r="177" spans="1:17" ht="17" thickBot="1" x14ac:dyDescent="0.4">
      <c r="A177" s="133" t="s">
        <v>95</v>
      </c>
      <c r="B177" s="53" t="s">
        <v>58</v>
      </c>
      <c r="C177" s="134">
        <v>2024</v>
      </c>
      <c r="D177" s="134" t="s">
        <v>103</v>
      </c>
      <c r="E177" s="135">
        <f>Tabla28[[#This Row],[Población en edad de trabajar (PET)]]/Tabla28[[#This Row],[Población total]]</f>
        <v>0.82298310005997966</v>
      </c>
      <c r="F177" s="136">
        <f>Tabla28[[#This Row],[Fuerza de trabajo  ]]/Tabla28[[#This Row],[Población en edad de trabajar (PET)]]</f>
        <v>0.70578181634185222</v>
      </c>
      <c r="G177" s="135">
        <f>Tabla28[[#This Row],[Población ocupada]]/Tabla28[[#This Row],[Población en edad de trabajar (PET)]]</f>
        <v>0.64034029915770851</v>
      </c>
      <c r="H177" s="136">
        <f>Tabla28[[#This Row],[Población desocupada]]/Tabla28[[#This Row],[Fuerza de trabajo  ]]</f>
        <v>9.2722022116316263E-2</v>
      </c>
      <c r="I177" s="135">
        <f>Tabla28[[#This Row],[Población subocupada]]/Tabla28[[#This Row],[Fuerza de trabajo  ]]</f>
        <v>8.6346271676712258E-2</v>
      </c>
      <c r="J177" s="140">
        <v>8015.9653333333636</v>
      </c>
      <c r="K177" s="138">
        <v>6597.0040000000199</v>
      </c>
      <c r="L177" s="140">
        <v>4656.0454655344784</v>
      </c>
      <c r="M177" s="138">
        <v>4224.3275149046121</v>
      </c>
      <c r="N177" s="140">
        <v>431.71795062986195</v>
      </c>
      <c r="O177" s="138">
        <v>1940.9585344655165</v>
      </c>
      <c r="P177" s="140">
        <v>402.03216670616428</v>
      </c>
      <c r="Q177" s="139">
        <v>253.89377589783487</v>
      </c>
    </row>
    <row r="178" spans="1:17" ht="17" thickBot="1" x14ac:dyDescent="0.4">
      <c r="A178" s="133" t="s">
        <v>95</v>
      </c>
      <c r="B178" s="53" t="s">
        <v>58</v>
      </c>
      <c r="C178" s="134">
        <v>2024</v>
      </c>
      <c r="D178" s="134" t="s">
        <v>104</v>
      </c>
      <c r="E178" s="135">
        <f>Tabla28[[#This Row],[Población en edad de trabajar (PET)]]/Tabla28[[#This Row],[Población total]]</f>
        <v>0.82318818633838309</v>
      </c>
      <c r="F178" s="136">
        <f>Tabla28[[#This Row],[Fuerza de trabajo  ]]/Tabla28[[#This Row],[Población en edad de trabajar (PET)]]</f>
        <v>0.70160627578339474</v>
      </c>
      <c r="G178" s="135">
        <f>Tabla28[[#This Row],[Población ocupada]]/Tabla28[[#This Row],[Población en edad de trabajar (PET)]]</f>
        <v>0.64166527067804047</v>
      </c>
      <c r="H178" s="136">
        <f>Tabla28[[#This Row],[Población desocupada]]/Tabla28[[#This Row],[Fuerza de trabajo  ]]</f>
        <v>8.5433963711949557E-2</v>
      </c>
      <c r="I178" s="135">
        <f>Tabla28[[#This Row],[Población subocupada]]/Tabla28[[#This Row],[Fuerza de trabajo  ]]</f>
        <v>9.1469287116123676E-2</v>
      </c>
      <c r="J178" s="140">
        <v>8021.4926666666634</v>
      </c>
      <c r="K178" s="138">
        <v>6603.1979999999703</v>
      </c>
      <c r="L178" s="140">
        <v>4632.8451570403395</v>
      </c>
      <c r="M178" s="138">
        <v>4237.0428320106766</v>
      </c>
      <c r="N178" s="140">
        <v>395.80232502966561</v>
      </c>
      <c r="O178" s="138">
        <v>1970.3528429596461</v>
      </c>
      <c r="P178" s="140">
        <v>423.76304383386588</v>
      </c>
      <c r="Q178" s="139">
        <v>247.0232053457774</v>
      </c>
    </row>
    <row r="179" spans="1:17" ht="17" thickBot="1" x14ac:dyDescent="0.4">
      <c r="A179" s="133" t="s">
        <v>95</v>
      </c>
      <c r="B179" s="53" t="s">
        <v>58</v>
      </c>
      <c r="C179" s="134">
        <v>2024</v>
      </c>
      <c r="D179" s="134" t="s">
        <v>105</v>
      </c>
      <c r="E179" s="135">
        <f>Tabla28[[#This Row],[Población en edad de trabajar (PET)]]/Tabla28[[#This Row],[Población total]]</f>
        <v>0.82338593948556227</v>
      </c>
      <c r="F179" s="136">
        <f>Tabla28[[#This Row],[Fuerza de trabajo  ]]/Tabla28[[#This Row],[Población en edad de trabajar (PET)]]</f>
        <v>0.70222959436892829</v>
      </c>
      <c r="G179" s="135">
        <f>Tabla28[[#This Row],[Población ocupada]]/Tabla28[[#This Row],[Población en edad de trabajar (PET)]]</f>
        <v>0.64061615199247168</v>
      </c>
      <c r="H179" s="136">
        <f>Tabla28[[#This Row],[Población desocupada]]/Tabla28[[#This Row],[Fuerza de trabajo  ]]</f>
        <v>8.7739740493031335E-2</v>
      </c>
      <c r="I179" s="135">
        <f>Tabla28[[#This Row],[Población subocupada]]/Tabla28[[#This Row],[Fuerza de trabajo  ]]</f>
        <v>8.4578139311394449E-2</v>
      </c>
      <c r="J179" s="140">
        <v>8026.965666666586</v>
      </c>
      <c r="K179" s="138">
        <v>6609.2906666666195</v>
      </c>
      <c r="L179" s="140">
        <v>4641.2395039196435</v>
      </c>
      <c r="M179" s="138">
        <v>4234.0183542797276</v>
      </c>
      <c r="N179" s="140">
        <v>407.22114963991504</v>
      </c>
      <c r="O179" s="138">
        <v>1968.0511627470212</v>
      </c>
      <c r="P179" s="140">
        <v>392.54740134006289</v>
      </c>
      <c r="Q179" s="139">
        <v>228.66121065409985</v>
      </c>
    </row>
    <row r="180" spans="1:17" ht="17" thickBot="1" x14ac:dyDescent="0.4">
      <c r="A180" s="133" t="s">
        <v>95</v>
      </c>
      <c r="B180" s="53" t="s">
        <v>58</v>
      </c>
      <c r="C180" s="134">
        <v>2024</v>
      </c>
      <c r="D180" s="134" t="s">
        <v>147</v>
      </c>
      <c r="E180" s="135">
        <f>Tabla28[[#This Row],[Población en edad de trabajar (PET)]]/Tabla28[[#This Row],[Población total]]</f>
        <v>0.82358149671219838</v>
      </c>
      <c r="F180" s="136">
        <f>Tabla28[[#This Row],[Fuerza de trabajo  ]]/Tabla28[[#This Row],[Población en edad de trabajar (PET)]]</f>
        <v>0.70580672895046503</v>
      </c>
      <c r="G180" s="135">
        <f>Tabla28[[#This Row],[Población ocupada]]/Tabla28[[#This Row],[Población en edad de trabajar (PET)]]</f>
        <v>0.64029400367204048</v>
      </c>
      <c r="H180" s="136">
        <f>Tabla28[[#This Row],[Población desocupada]]/Tabla28[[#This Row],[Fuerza de trabajo  ]]</f>
        <v>9.2819638282343311E-2</v>
      </c>
      <c r="I180" s="135">
        <f>Tabla28[[#This Row],[Población subocupada]]/Tabla28[[#This Row],[Fuerza de trabajo  ]]</f>
        <v>8.1675121713511448E-2</v>
      </c>
      <c r="J180" s="140">
        <v>8032.5039999999362</v>
      </c>
      <c r="K180" s="138">
        <v>6615.421666666668</v>
      </c>
      <c r="L180" s="140">
        <v>4669.2091271780346</v>
      </c>
      <c r="M180" s="138">
        <v>4235.8148249287633</v>
      </c>
      <c r="N180" s="140">
        <v>433.39430224928111</v>
      </c>
      <c r="O180" s="138">
        <v>1946.2125394886364</v>
      </c>
      <c r="P180" s="140">
        <v>381.35822376810449</v>
      </c>
      <c r="Q180" s="139">
        <v>242.43454015432573</v>
      </c>
    </row>
    <row r="181" spans="1:17" ht="17" thickBot="1" x14ac:dyDescent="0.4">
      <c r="A181" s="133" t="s">
        <v>95</v>
      </c>
      <c r="B181" s="53" t="s">
        <v>58</v>
      </c>
      <c r="C181" s="134">
        <v>2024</v>
      </c>
      <c r="D181" s="134" t="s">
        <v>148</v>
      </c>
      <c r="E181" s="135">
        <f>Tabla28[[#This Row],[Población en edad de trabajar (PET)]]/Tabla28[[#This Row],[Población total]]</f>
        <v>0.82377332770123068</v>
      </c>
      <c r="F181" s="136">
        <f>Tabla28[[#This Row],[Fuerza de trabajo  ]]/Tabla28[[#This Row],[Población en edad de trabajar (PET)]]</f>
        <v>0.70910525942134361</v>
      </c>
      <c r="G181" s="135">
        <f>Tabla28[[#This Row],[Población ocupada]]/Tabla28[[#This Row],[Población en edad de trabajar (PET)]]</f>
        <v>0.63844753785774844</v>
      </c>
      <c r="H181" s="136">
        <f>Tabla28[[#This Row],[Población desocupada]]/Tabla28[[#This Row],[Fuerza de trabajo  ]]</f>
        <v>9.964348821958291E-2</v>
      </c>
      <c r="I181" s="135">
        <f>Tabla28[[#This Row],[Población subocupada]]/Tabla28[[#This Row],[Fuerza de trabajo  ]]</f>
        <v>7.7527767602700651E-2</v>
      </c>
      <c r="J181" s="140">
        <v>8038.0473333333721</v>
      </c>
      <c r="K181" s="138">
        <v>6621.529000000035</v>
      </c>
      <c r="L181" s="140">
        <v>4695.3610393109748</v>
      </c>
      <c r="M181" s="138">
        <v>4227.4988869037015</v>
      </c>
      <c r="N181" s="140">
        <v>467.86215240727165</v>
      </c>
      <c r="O181" s="138">
        <v>1926.1679606890334</v>
      </c>
      <c r="P181" s="140">
        <v>364.02085946647622</v>
      </c>
      <c r="Q181" s="139">
        <v>253.31456842326622</v>
      </c>
    </row>
    <row r="182" spans="1:17" ht="17" thickBot="1" x14ac:dyDescent="0.4">
      <c r="A182" s="133" t="s">
        <v>95</v>
      </c>
      <c r="B182" s="53" t="s">
        <v>58</v>
      </c>
      <c r="C182" s="134">
        <v>2025</v>
      </c>
      <c r="D182" s="134" t="s">
        <v>96</v>
      </c>
      <c r="E182" s="135">
        <f>Tabla28[[#This Row],[Población en edad de trabajar (PET)]]/Tabla28[[#This Row],[Población total]]</f>
        <v>0.82395837222786017</v>
      </c>
      <c r="F182" s="136">
        <f>Tabla28[[#This Row],[Fuerza de trabajo  ]]/Tabla28[[#This Row],[Población en edad de trabajar (PET)]]</f>
        <v>0.71369444165599083</v>
      </c>
      <c r="G182" s="135">
        <f>Tabla28[[#This Row],[Población ocupada]]/Tabla28[[#This Row],[Población en edad de trabajar (PET)]]</f>
        <v>0.64178874915969697</v>
      </c>
      <c r="H182" s="136">
        <f>Tabla28[[#This Row],[Población desocupada]]/Tabla28[[#This Row],[Fuerza de trabajo  ]]</f>
        <v>0.10075136963299292</v>
      </c>
      <c r="I182" s="135">
        <f>Tabla28[[#This Row],[Población subocupada]]/Tabla28[[#This Row],[Fuerza de trabajo  ]]</f>
        <v>7.6290896531398408E-2</v>
      </c>
      <c r="J182" s="140">
        <v>8043.4763333333794</v>
      </c>
      <c r="K182" s="138">
        <v>6627.4896666666882</v>
      </c>
      <c r="L182" s="140">
        <v>4730.0025372325308</v>
      </c>
      <c r="M182" s="138">
        <v>4253.4483032388307</v>
      </c>
      <c r="N182" s="140">
        <v>476.55423399370903</v>
      </c>
      <c r="O182" s="138">
        <v>1897.4871294341349</v>
      </c>
      <c r="P182" s="140">
        <v>360.85613416125898</v>
      </c>
      <c r="Q182" s="139">
        <v>262.37012904195944</v>
      </c>
    </row>
    <row r="183" spans="1:17" ht="17" thickBot="1" x14ac:dyDescent="0.4">
      <c r="A183" s="133" t="s">
        <v>95</v>
      </c>
      <c r="B183" s="53" t="s">
        <v>58</v>
      </c>
      <c r="C183" s="134">
        <v>2025</v>
      </c>
      <c r="D183" s="134" t="s">
        <v>110</v>
      </c>
      <c r="E183" s="135">
        <f>Tabla28[[#This Row],[Población en edad de trabajar (PET)]]/Tabla28[[#This Row],[Población total]]</f>
        <v>0.8241411765660841</v>
      </c>
      <c r="F183" s="136">
        <f>Tabla28[[#This Row],[Fuerza de trabajo  ]]/Tabla28[[#This Row],[Población en edad de trabajar (PET)]]</f>
        <v>0.70645717747454939</v>
      </c>
      <c r="G183" s="135">
        <f>Tabla28[[#This Row],[Población ocupada]]/Tabla28[[#This Row],[Población en edad de trabajar (PET)]]</f>
        <v>0.64347769730813142</v>
      </c>
      <c r="H183" s="136">
        <f>Tabla28[[#This Row],[Población desocupada]]/Tabla28[[#This Row],[Fuerza de trabajo  ]]</f>
        <v>8.9148333649261821E-2</v>
      </c>
      <c r="I183" s="135">
        <f>Tabla28[[#This Row],[Población subocupada]]/Tabla28[[#This Row],[Fuerza de trabajo  ]]</f>
        <v>6.8663689711655929E-2</v>
      </c>
      <c r="J183" s="140">
        <v>8048.9089999999987</v>
      </c>
      <c r="K183" s="138">
        <v>6633.4373333333424</v>
      </c>
      <c r="L183" s="140">
        <v>4686.2394154609747</v>
      </c>
      <c r="M183" s="138">
        <v>4268.4689804911313</v>
      </c>
      <c r="N183" s="140">
        <v>417.77043496983663</v>
      </c>
      <c r="O183" s="138">
        <v>1947.1979178723363</v>
      </c>
      <c r="P183" s="140">
        <v>321.77448913774424</v>
      </c>
      <c r="Q183" s="139">
        <v>217.97352742084072</v>
      </c>
    </row>
    <row r="184" spans="1:17" ht="17" thickBot="1" x14ac:dyDescent="0.4">
      <c r="A184" s="133" t="s">
        <v>95</v>
      </c>
      <c r="B184" s="53" t="s">
        <v>58</v>
      </c>
      <c r="C184" s="134">
        <v>2025</v>
      </c>
      <c r="D184" s="134" t="s">
        <v>98</v>
      </c>
      <c r="E184" s="135">
        <f>Tabla28[[#This Row],[Población en edad de trabajar (PET)]]/Tabla28[[#This Row],[Población total]]</f>
        <v>0.82432062644271509</v>
      </c>
      <c r="F184" s="136">
        <f>Tabla28[[#This Row],[Fuerza de trabajo  ]]/Tabla28[[#This Row],[Población en edad de trabajar (PET)]]</f>
        <v>0.70023170466014872</v>
      </c>
      <c r="G184" s="135">
        <f>Tabla28[[#This Row],[Población ocupada]]/Tabla28[[#This Row],[Población en edad de trabajar (PET)]]</f>
        <v>0.63929739706908184</v>
      </c>
      <c r="H184" s="136">
        <f>Tabla28[[#This Row],[Población desocupada]]/Tabla28[[#This Row],[Fuerza de trabajo  ]]</f>
        <v>8.7020206576681927E-2</v>
      </c>
      <c r="I184" s="135">
        <f>Tabla28[[#This Row],[Población subocupada]]/Tabla28[[#This Row],[Fuerza de trabajo  ]]</f>
        <v>6.8092628041875186E-2</v>
      </c>
      <c r="J184" s="140">
        <v>8054.2826666665478</v>
      </c>
      <c r="K184" s="138">
        <v>6639.3113333332703</v>
      </c>
      <c r="L184" s="140">
        <v>4649.0562927094006</v>
      </c>
      <c r="M184" s="138">
        <v>4244.4944537312149</v>
      </c>
      <c r="N184" s="140">
        <v>404.56183897819511</v>
      </c>
      <c r="O184" s="138">
        <v>1990.2550406239468</v>
      </c>
      <c r="P184" s="140">
        <v>316.56646088520046</v>
      </c>
      <c r="Q184" s="139">
        <v>203.92966769331204</v>
      </c>
    </row>
    <row r="185" spans="1:17" ht="17" thickBot="1" x14ac:dyDescent="0.4">
      <c r="A185" s="133" t="s">
        <v>95</v>
      </c>
      <c r="B185" s="53" t="s">
        <v>58</v>
      </c>
      <c r="C185" s="134">
        <v>2025</v>
      </c>
      <c r="D185" s="134" t="s">
        <v>99</v>
      </c>
      <c r="E185" s="135">
        <f>Tabla28[[#This Row],[Población en edad de trabajar (PET)]]/Tabla28[[#This Row],[Población total]]</f>
        <v>0.82450538610841284</v>
      </c>
      <c r="F185" s="136">
        <f>Tabla28[[#This Row],[Fuerza de trabajo  ]]/Tabla28[[#This Row],[Población en edad de trabajar (PET)]]</f>
        <v>0.6988926646564313</v>
      </c>
      <c r="G185" s="135">
        <f>Tabla28[[#This Row],[Población ocupada]]/Tabla28[[#This Row],[Población en edad de trabajar (PET)]]</f>
        <v>0.64057886255121321</v>
      </c>
      <c r="H185" s="136">
        <f>Tabla28[[#This Row],[Población desocupada]]/Tabla28[[#This Row],[Fuerza de trabajo  ]]</f>
        <v>8.3437421873478274E-2</v>
      </c>
      <c r="I185" s="135">
        <f>Tabla28[[#This Row],[Población subocupada]]/Tabla28[[#This Row],[Fuerza de trabajo  ]]</f>
        <v>7.0817378932803834E-2</v>
      </c>
      <c r="J185" s="140">
        <v>8059.838999999979</v>
      </c>
      <c r="K185" s="138">
        <v>6645.3806666666269</v>
      </c>
      <c r="L185" s="140">
        <v>4644.4078017829706</v>
      </c>
      <c r="M185" s="138">
        <v>4256.8903886731305</v>
      </c>
      <c r="N185" s="140">
        <v>387.51741310983959</v>
      </c>
      <c r="O185" s="138">
        <v>2000.972864883702</v>
      </c>
      <c r="P185" s="140">
        <v>328.90478721733513</v>
      </c>
      <c r="Q185" s="139">
        <v>187.00320116292289</v>
      </c>
    </row>
    <row r="186" spans="1:17" ht="17" thickBot="1" x14ac:dyDescent="0.4">
      <c r="A186" s="133" t="s">
        <v>95</v>
      </c>
      <c r="B186" s="53" t="s">
        <v>58</v>
      </c>
      <c r="C186" s="134">
        <v>2025</v>
      </c>
      <c r="D186" s="134" t="s">
        <v>100</v>
      </c>
      <c r="E186" s="135">
        <f>Tabla28[[#This Row],[Población en edad de trabajar (PET)]]/Tabla28[[#This Row],[Población total]]</f>
        <v>0.82468819547884853</v>
      </c>
      <c r="F186" s="136">
        <f>Tabla28[[#This Row],[Fuerza de trabajo  ]]/Tabla28[[#This Row],[Población en edad de trabajar (PET)]]</f>
        <v>0.70606177507745993</v>
      </c>
      <c r="G186" s="135">
        <f>Tabla28[[#This Row],[Población ocupada]]/Tabla28[[#This Row],[Población en edad de trabajar (PET)]]</f>
        <v>0.64599112641640166</v>
      </c>
      <c r="H186" s="136">
        <f>Tabla28[[#This Row],[Población desocupada]]/Tabla28[[#This Row],[Fuerza de trabajo  ]]</f>
        <v>8.5078460244458406E-2</v>
      </c>
      <c r="I186" s="135">
        <f>Tabla28[[#This Row],[Población subocupada]]/Tabla28[[#This Row],[Fuerza de trabajo  ]]</f>
        <v>7.8438122295899262E-2</v>
      </c>
      <c r="J186" s="140">
        <v>8065.3363333333691</v>
      </c>
      <c r="K186" s="138">
        <v>6651.3876666666893</v>
      </c>
      <c r="L186" s="140">
        <v>4696.2905826550068</v>
      </c>
      <c r="M186" s="138">
        <v>4296.7374110221763</v>
      </c>
      <c r="N186" s="140">
        <v>399.55317163283837</v>
      </c>
      <c r="O186" s="138">
        <v>1955.0970840116725</v>
      </c>
      <c r="P186" s="140">
        <v>368.36821505937343</v>
      </c>
      <c r="Q186" s="139">
        <v>195.30523939797433</v>
      </c>
    </row>
    <row r="187" spans="1:17" ht="17" thickBot="1" x14ac:dyDescent="0.4">
      <c r="A187" s="133" t="s">
        <v>95</v>
      </c>
      <c r="B187" s="53" t="s">
        <v>58</v>
      </c>
      <c r="C187" s="134">
        <v>2025</v>
      </c>
      <c r="D187" s="134" t="s">
        <v>101</v>
      </c>
      <c r="E187" s="135">
        <f>Tabla28[[#This Row],[Población en edad de trabajar (PET)]]/Tabla28[[#This Row],[Población total]]</f>
        <v>0.82487355389868511</v>
      </c>
      <c r="F187" s="136">
        <f>Tabla28[[#This Row],[Fuerza de trabajo  ]]/Tabla28[[#This Row],[Población en edad de trabajar (PET)]]</f>
        <v>0.70905494477558262</v>
      </c>
      <c r="G187" s="135">
        <f>Tabla28[[#This Row],[Población ocupada]]/Tabla28[[#This Row],[Población en edad de trabajar (PET)]]</f>
        <v>0.65103415400365117</v>
      </c>
      <c r="H187" s="136">
        <f>Tabla28[[#This Row],[Población desocupada]]/Tabla28[[#This Row],[Fuerza de trabajo  ]]</f>
        <v>8.1828342358285955E-2</v>
      </c>
      <c r="I187" s="135">
        <f>Tabla28[[#This Row],[Población subocupada]]/Tabla28[[#This Row],[Fuerza de trabajo  ]]</f>
        <v>7.4703762219664779E-2</v>
      </c>
      <c r="J187" s="140">
        <v>8070.8960000000015</v>
      </c>
      <c r="K187" s="138">
        <v>6657.468666666683</v>
      </c>
      <c r="L187" s="140">
        <v>4720.5110777885166</v>
      </c>
      <c r="M187" s="138">
        <v>4334.2394812091597</v>
      </c>
      <c r="N187" s="140">
        <v>386.27159657936016</v>
      </c>
      <c r="O187" s="138">
        <v>1936.9575888781617</v>
      </c>
      <c r="P187" s="140">
        <v>352.63993711040683</v>
      </c>
      <c r="Q187" s="139">
        <v>190.74696588746551</v>
      </c>
    </row>
    <row r="188" spans="1:17" ht="17" thickBot="1" x14ac:dyDescent="0.4">
      <c r="A188" s="133" t="s">
        <v>95</v>
      </c>
      <c r="B188" s="53" t="s">
        <v>58</v>
      </c>
      <c r="C188" s="134">
        <v>2025</v>
      </c>
      <c r="D188" s="134" t="s">
        <v>102</v>
      </c>
      <c r="E188" s="135">
        <f>Tabla28[[#This Row],[Población en edad de trabajar (PET)]]/Tabla28[[#This Row],[Población total]]</f>
        <v>0.82505982718741155</v>
      </c>
      <c r="F188" s="136">
        <f>Tabla28[[#This Row],[Fuerza de trabajo  ]]/Tabla28[[#This Row],[Población en edad de trabajar (PET)]]</f>
        <v>0.70528898444971311</v>
      </c>
      <c r="G188" s="135">
        <f>Tabla28[[#This Row],[Población ocupada]]/Tabla28[[#This Row],[Población en edad de trabajar (PET)]]</f>
        <v>0.64844143636428142</v>
      </c>
      <c r="H188" s="136">
        <f>Tabla28[[#This Row],[Población desocupada]]/Tabla28[[#This Row],[Fuerza de trabajo  ]]</f>
        <v>8.0601780743512041E-2</v>
      </c>
      <c r="I188" s="135">
        <f>Tabla28[[#This Row],[Población subocupada]]/Tabla28[[#This Row],[Fuerza de trabajo  ]]</f>
        <v>7.1348925313113765E-2</v>
      </c>
      <c r="J188" s="140">
        <v>8076.4563333334063</v>
      </c>
      <c r="K188" s="138">
        <v>6663.5596666667361</v>
      </c>
      <c r="L188" s="140">
        <v>4699.7352301234514</v>
      </c>
      <c r="M188" s="138">
        <v>4320.9282015524705</v>
      </c>
      <c r="N188" s="140">
        <v>378.80702857096952</v>
      </c>
      <c r="O188" s="138">
        <v>1963.824436543219</v>
      </c>
      <c r="P188" s="140">
        <v>335.32105792548765</v>
      </c>
      <c r="Q188" s="139">
        <v>200.26537538353054</v>
      </c>
    </row>
    <row r="189" spans="1:17" ht="17" thickBot="1" x14ac:dyDescent="0.4">
      <c r="A189" s="133" t="s">
        <v>95</v>
      </c>
      <c r="B189" s="53" t="s">
        <v>58</v>
      </c>
      <c r="C189" s="134">
        <v>2025</v>
      </c>
      <c r="D189" s="134" t="s">
        <v>103</v>
      </c>
      <c r="E189" s="135">
        <f>Tabla28[[#This Row],[Población en edad de trabajar (PET)]]/Tabla28[[#This Row],[Población total]]</f>
        <v>0.82524685043646495</v>
      </c>
      <c r="F189" s="136">
        <f>Tabla28[[#This Row],[Fuerza de trabajo  ]]/Tabla28[[#This Row],[Población en edad de trabajar (PET)]]</f>
        <v>0.70340679407710593</v>
      </c>
      <c r="G189" s="135">
        <f>Tabla28[[#This Row],[Población ocupada]]/Tabla28[[#This Row],[Población en edad de trabajar (PET)]]</f>
        <v>0.64943935891776883</v>
      </c>
      <c r="H189" s="136">
        <f>Tabla28[[#This Row],[Población desocupada]]/Tabla28[[#This Row],[Fuerza de trabajo  ]]</f>
        <v>7.6722937017042928E-2</v>
      </c>
      <c r="I189" s="135">
        <f>Tabla28[[#This Row],[Población subocupada]]/Tabla28[[#This Row],[Fuerza de trabajo  ]]</f>
        <v>6.2642455176647516E-2</v>
      </c>
      <c r="J189" s="140">
        <v>8082.0193333334091</v>
      </c>
      <c r="K189" s="138">
        <v>6669.6610000000137</v>
      </c>
      <c r="L189" s="140">
        <v>4691.4848615911142</v>
      </c>
      <c r="M189" s="138">
        <v>4331.540364038854</v>
      </c>
      <c r="N189" s="140">
        <v>359.94449755226543</v>
      </c>
      <c r="O189" s="138">
        <v>1978.1761384088779</v>
      </c>
      <c r="P189" s="140">
        <v>293.88613015414177</v>
      </c>
      <c r="Q189" s="139">
        <v>225.69326502719377</v>
      </c>
    </row>
    <row r="190" spans="1:17" ht="17" thickBot="1" x14ac:dyDescent="0.4">
      <c r="A190" s="133" t="s">
        <v>95</v>
      </c>
      <c r="B190" s="53" t="s">
        <v>58</v>
      </c>
      <c r="C190" s="134">
        <v>2025</v>
      </c>
      <c r="D190" s="134" t="s">
        <v>104</v>
      </c>
      <c r="E190" s="135">
        <f>Tabla28[[#This Row],[Población en edad de trabajar (PET)]]/Tabla28[[#This Row],[Población total]]</f>
        <v>0.82543458593935726</v>
      </c>
      <c r="F190" s="136">
        <f>Tabla28[[#This Row],[Fuerza de trabajo  ]]/Tabla28[[#This Row],[Población en edad de trabajar (PET)]]</f>
        <v>0.70483433475929036</v>
      </c>
      <c r="G190" s="135">
        <f>Tabla28[[#This Row],[Población ocupada]]/Tabla28[[#This Row],[Población en edad de trabajar (PET)]]</f>
        <v>0.65567786933642025</v>
      </c>
      <c r="H190" s="136">
        <f>Tabla28[[#This Row],[Población desocupada]]/Tabla28[[#This Row],[Fuerza de trabajo  ]]</f>
        <v>6.9741871243626949E-2</v>
      </c>
      <c r="I190" s="135">
        <f>Tabla28[[#This Row],[Población subocupada]]/Tabla28[[#This Row],[Fuerza de trabajo  ]]</f>
        <v>6.6288706110939899E-2</v>
      </c>
      <c r="J190" s="140">
        <v>8087.5833333332512</v>
      </c>
      <c r="K190" s="138">
        <v>6675.7709999999788</v>
      </c>
      <c r="L190" s="140">
        <v>4705.3126117903475</v>
      </c>
      <c r="M190" s="138">
        <v>4377.1553054578499</v>
      </c>
      <c r="N190" s="140">
        <v>328.15730633249643</v>
      </c>
      <c r="O190" s="138">
        <v>1970.4583882096763</v>
      </c>
      <c r="P190" s="140">
        <v>311.9090848830694</v>
      </c>
      <c r="Q190" s="139">
        <v>236.05467549676428</v>
      </c>
    </row>
    <row r="191" spans="1:17" ht="17" thickBot="1" x14ac:dyDescent="0.4">
      <c r="A191" s="133" t="s">
        <v>95</v>
      </c>
      <c r="B191" s="53" t="s">
        <v>58</v>
      </c>
      <c r="C191" s="134">
        <v>2025</v>
      </c>
      <c r="D191" s="134" t="s">
        <v>105</v>
      </c>
      <c r="E191" s="135">
        <f>Tabla28[[#This Row],[Población en edad de trabajar (PET)]]/Tabla28[[#This Row],[Población total]]</f>
        <v>0.82562063258929719</v>
      </c>
      <c r="F191" s="136">
        <f>Tabla28[[#This Row],[Fuerza de trabajo  ]]/Tabla28[[#This Row],[Población en edad de trabajar (PET)]]</f>
        <v>0.70593339781310849</v>
      </c>
      <c r="G191" s="135">
        <f>Tabla28[[#This Row],[Población ocupada]]/Tabla28[[#This Row],[Población en edad de trabajar (PET)]]</f>
        <v>0.66017956350368723</v>
      </c>
      <c r="H191" s="136">
        <f>Tabla28[[#This Row],[Población desocupada]]/Tabla28[[#This Row],[Fuerza de trabajo  ]]</f>
        <v>6.4813245061306174E-2</v>
      </c>
      <c r="I191" s="135">
        <f>Tabla28[[#This Row],[Población subocupada]]/Tabla28[[#This Row],[Fuerza de trabajo  ]]</f>
        <v>6.365828566361352E-2</v>
      </c>
      <c r="J191" s="140">
        <v>8093.0866666667098</v>
      </c>
      <c r="K191" s="138">
        <v>6681.8193333333757</v>
      </c>
      <c r="L191" s="140">
        <v>4716.9194255533494</v>
      </c>
      <c r="M191" s="138">
        <v>4411.2005708905263</v>
      </c>
      <c r="N191" s="140">
        <v>305.71885466282475</v>
      </c>
      <c r="O191" s="138">
        <v>1964.8999077799774</v>
      </c>
      <c r="P191" s="140">
        <v>300.27100424412288</v>
      </c>
      <c r="Q191" s="139">
        <v>212.74729001096341</v>
      </c>
    </row>
    <row r="192" spans="1:17" ht="17" thickBot="1" x14ac:dyDescent="0.4">
      <c r="A192" s="133" t="s">
        <v>95</v>
      </c>
      <c r="B192" s="53" t="s">
        <v>58</v>
      </c>
      <c r="C192" s="134">
        <v>2026</v>
      </c>
      <c r="D192" s="134" t="s">
        <v>149</v>
      </c>
      <c r="E192" s="135">
        <f>Tabla28[[#This Row],[Población en edad de trabajar (PET)]]/Tabla28[[#This Row],[Población total]]</f>
        <v>0.82580906269414722</v>
      </c>
      <c r="F192" s="136">
        <f>Tabla28[[#This Row],[Fuerza de trabajo  ]]/Tabla28[[#This Row],[Población en edad de trabajar (PET)]]</f>
        <v>0.70243689987236857</v>
      </c>
      <c r="G192" s="135">
        <f>Tabla28[[#This Row],[Población ocupada]]/Tabla28[[#This Row],[Población en edad de trabajar (PET)]]</f>
        <v>0.64967336112576457</v>
      </c>
      <c r="H192" s="136">
        <f>Tabla28[[#This Row],[Población desocupada]]/Tabla28[[#This Row],[Fuerza de trabajo  ]]</f>
        <v>7.5114987205528574E-2</v>
      </c>
      <c r="I192" s="135">
        <f>Tabla28[[#This Row],[Población subocupada]]/Tabla28[[#This Row],[Fuerza de trabajo  ]]</f>
        <v>6.3908657381137365E-2</v>
      </c>
      <c r="J192" s="140">
        <v>8098.6513333332268</v>
      </c>
      <c r="K192" s="138">
        <v>6687.939666666618</v>
      </c>
      <c r="L192" s="140">
        <v>4697.8556059867415</v>
      </c>
      <c r="M192" s="138">
        <v>4344.9762422496269</v>
      </c>
      <c r="N192" s="140">
        <v>352.87936373711477</v>
      </c>
      <c r="O192" s="138">
        <v>1990.0840606799334</v>
      </c>
      <c r="P192" s="140">
        <v>300.2336443490621</v>
      </c>
      <c r="Q192" s="139">
        <v>196.26330781381239</v>
      </c>
    </row>
    <row r="193" spans="1:17" ht="17" thickBot="1" x14ac:dyDescent="0.4">
      <c r="A193" s="133" t="s">
        <v>95</v>
      </c>
      <c r="B193" s="53" t="s">
        <v>58</v>
      </c>
      <c r="C193" s="134">
        <v>2026</v>
      </c>
      <c r="D193" s="134" t="s">
        <v>150</v>
      </c>
      <c r="E193" s="135">
        <f>Tabla28[[#This Row],[Población en edad de trabajar (PET)]]/Tabla28[[#This Row],[Población total]]</f>
        <v>0.82599762568055279</v>
      </c>
      <c r="F193" s="136">
        <f>Tabla28[[#This Row],[Fuerza de trabajo  ]]/Tabla28[[#This Row],[Población en edad de trabajar (PET)]]</f>
        <v>0.70097770501144641</v>
      </c>
      <c r="G193" s="135">
        <f>Tabla28[[#This Row],[Población ocupada]]/Tabla28[[#This Row],[Población en edad de trabajar (PET)]]</f>
        <v>0.64359892399743224</v>
      </c>
      <c r="H193" s="136">
        <f>Tabla28[[#This Row],[Población desocupada]]/Tabla28[[#This Row],[Fuerza de trabajo  ]]</f>
        <v>8.1855358028936814E-2</v>
      </c>
      <c r="I193" s="135">
        <f>Tabla28[[#This Row],[Población subocupada]]/Tabla28[[#This Row],[Fuerza de trabajo  ]]</f>
        <v>6.7677065279768828E-2</v>
      </c>
      <c r="J193" s="140">
        <v>8104.2170000000833</v>
      </c>
      <c r="K193" s="138">
        <v>6694.0640000000412</v>
      </c>
      <c r="L193" s="140">
        <v>4692.3896199197716</v>
      </c>
      <c r="M193" s="138">
        <v>4308.2923875699735</v>
      </c>
      <c r="N193" s="140">
        <v>384.09723234979964</v>
      </c>
      <c r="O193" s="138">
        <v>2001.6743800802362</v>
      </c>
      <c r="P193" s="140">
        <v>317.56715862542001</v>
      </c>
      <c r="Q193" s="139">
        <v>170.83845615164407</v>
      </c>
    </row>
    <row r="194" spans="1:17" ht="17" thickBot="1" x14ac:dyDescent="0.4">
      <c r="A194" s="133" t="s">
        <v>95</v>
      </c>
      <c r="B194" s="53" t="s">
        <v>58</v>
      </c>
      <c r="C194" s="134">
        <v>2026</v>
      </c>
      <c r="D194" s="134" t="s">
        <v>96</v>
      </c>
      <c r="E194" s="135">
        <f>Tabla28[[#This Row],[Población en edad de trabajar (PET)]]/Tabla28[[#This Row],[Población total]]</f>
        <v>0.82618207116843134</v>
      </c>
      <c r="F194" s="136">
        <f>Tabla28[[#This Row],[Fuerza de trabajo  ]]/Tabla28[[#This Row],[Población en edad de trabajar (PET)]]</f>
        <v>0.70078385755034267</v>
      </c>
      <c r="G194" s="135">
        <f>Tabla28[[#This Row],[Población ocupada]]/Tabla28[[#This Row],[Población en edad de trabajar (PET)]]</f>
        <v>0.63913483325441689</v>
      </c>
      <c r="H194" s="136">
        <f>Tabla28[[#This Row],[Población desocupada]]/Tabla28[[#This Row],[Fuerza de trabajo  ]]</f>
        <v>8.7971524503183157E-2</v>
      </c>
      <c r="I194" s="135">
        <f>Tabla28[[#This Row],[Población subocupada]]/Tabla28[[#This Row],[Fuerza de trabajo  ]]</f>
        <v>6.5582476109111915E-2</v>
      </c>
      <c r="J194" s="140">
        <v>8109.6639999998633</v>
      </c>
      <c r="K194" s="138">
        <v>6700.0589999999529</v>
      </c>
      <c r="L194" s="140">
        <v>4695.2931918348586</v>
      </c>
      <c r="M194" s="138">
        <v>4282.2410917597254</v>
      </c>
      <c r="N194" s="140">
        <v>413.05210007512932</v>
      </c>
      <c r="O194" s="138">
        <v>2004.7658081651628</v>
      </c>
      <c r="P194" s="140">
        <v>307.92895357878547</v>
      </c>
      <c r="Q194" s="139">
        <v>177.12332868836316</v>
      </c>
    </row>
    <row r="195" spans="1:17" ht="17" thickBot="1" x14ac:dyDescent="0.4">
      <c r="A195" s="133" t="s">
        <v>151</v>
      </c>
      <c r="B195" s="133" t="s">
        <v>60</v>
      </c>
      <c r="C195" s="134">
        <v>2010</v>
      </c>
      <c r="D195" s="134" t="s">
        <v>96</v>
      </c>
      <c r="E195" s="135">
        <f>Tabla28[[#This Row],[Población en edad de trabajar (PET)]]/Tabla28[[#This Row],[Población total]]</f>
        <v>0.77974881829745857</v>
      </c>
      <c r="F195" s="136">
        <f>Tabla28[[#This Row],[Fuerza de trabajo  ]]/Tabla28[[#This Row],[Población en edad de trabajar (PET)]]</f>
        <v>0.66703321815048466</v>
      </c>
      <c r="G195" s="135">
        <f>Tabla28[[#This Row],[Población ocupada]]/Tabla28[[#This Row],[Población en edad de trabajar (PET)]]</f>
        <v>0.56343984924814727</v>
      </c>
      <c r="H195" s="136">
        <f>Tabla28[[#This Row],[Población desocupada]]/Tabla28[[#This Row],[Fuerza de trabajo  ]]</f>
        <v>0.15530486249747152</v>
      </c>
      <c r="I195" s="135">
        <f>Tabla28[[#This Row],[Población subocupada]]/Tabla28[[#This Row],[Fuerza de trabajo  ]]</f>
        <v>0.13123662331494743</v>
      </c>
      <c r="J195" s="137">
        <v>3206.3906666666662</v>
      </c>
      <c r="K195" s="138">
        <v>2500.1793333333335</v>
      </c>
      <c r="L195" s="137">
        <v>1667.7026666666668</v>
      </c>
      <c r="M195" s="138">
        <v>1408.7006666666668</v>
      </c>
      <c r="N195" s="137">
        <v>259.0023333333333</v>
      </c>
      <c r="O195" s="138">
        <v>832.47666666666657</v>
      </c>
      <c r="P195" s="137">
        <v>218.86366666666666</v>
      </c>
      <c r="Q195" s="139">
        <v>0</v>
      </c>
    </row>
    <row r="196" spans="1:17" ht="17" thickBot="1" x14ac:dyDescent="0.4">
      <c r="A196" s="133" t="s">
        <v>151</v>
      </c>
      <c r="B196" s="133" t="s">
        <v>60</v>
      </c>
      <c r="C196" s="134">
        <v>2010</v>
      </c>
      <c r="D196" s="134" t="s">
        <v>97</v>
      </c>
      <c r="E196" s="135">
        <f>Tabla28[[#This Row],[Población en edad de trabajar (PET)]]/Tabla28[[#This Row],[Población total]]</f>
        <v>0.78020480211104259</v>
      </c>
      <c r="F196" s="136">
        <f>Tabla28[[#This Row],[Fuerza de trabajo  ]]/Tabla28[[#This Row],[Población en edad de trabajar (PET)]]</f>
        <v>0.66564448568536316</v>
      </c>
      <c r="G196" s="135">
        <f>Tabla28[[#This Row],[Población ocupada]]/Tabla28[[#This Row],[Población en edad de trabajar (PET)]]</f>
        <v>0.56339316356807512</v>
      </c>
      <c r="H196" s="136">
        <f>Tabla28[[#This Row],[Población desocupada]]/Tabla28[[#This Row],[Fuerza de trabajo  ]]</f>
        <v>0.15361251285963498</v>
      </c>
      <c r="I196" s="135">
        <f>Tabla28[[#This Row],[Población subocupada]]/Tabla28[[#This Row],[Fuerza de trabajo  ]]</f>
        <v>0.13197014205673394</v>
      </c>
      <c r="J196" s="137">
        <v>3210.5463333333332</v>
      </c>
      <c r="K196" s="138">
        <v>2504.8836666666666</v>
      </c>
      <c r="L196" s="137">
        <v>1667.3619999999999</v>
      </c>
      <c r="M196" s="138">
        <v>1411.2343333333331</v>
      </c>
      <c r="N196" s="137">
        <v>256.1276666666667</v>
      </c>
      <c r="O196" s="138">
        <v>837.52166666666665</v>
      </c>
      <c r="P196" s="137">
        <v>220.042</v>
      </c>
      <c r="Q196" s="139">
        <v>0</v>
      </c>
    </row>
    <row r="197" spans="1:17" ht="17" thickBot="1" x14ac:dyDescent="0.4">
      <c r="A197" s="133" t="s">
        <v>151</v>
      </c>
      <c r="B197" s="133" t="s">
        <v>60</v>
      </c>
      <c r="C197" s="134">
        <v>2010</v>
      </c>
      <c r="D197" s="134" t="s">
        <v>98</v>
      </c>
      <c r="E197" s="135">
        <f>Tabla28[[#This Row],[Población en edad de trabajar (PET)]]/Tabla28[[#This Row],[Población total]]</f>
        <v>0.78065382324590593</v>
      </c>
      <c r="F197" s="136">
        <f>Tabla28[[#This Row],[Fuerza de trabajo  ]]/Tabla28[[#This Row],[Población en edad de trabajar (PET)]]</f>
        <v>0.66096072729707089</v>
      </c>
      <c r="G197" s="135">
        <f>Tabla28[[#This Row],[Población ocupada]]/Tabla28[[#This Row],[Población en edad de trabajar (PET)]]</f>
        <v>0.56316137899962126</v>
      </c>
      <c r="H197" s="136">
        <f>Tabla28[[#This Row],[Población desocupada]]/Tabla28[[#This Row],[Fuerza de trabajo  ]]</f>
        <v>0.14796544523513488</v>
      </c>
      <c r="I197" s="135">
        <f>Tabla28[[#This Row],[Población subocupada]]/Tabla28[[#This Row],[Fuerza de trabajo  ]]</f>
        <v>0.13561601744016047</v>
      </c>
      <c r="J197" s="137">
        <v>3214.6506666666664</v>
      </c>
      <c r="K197" s="138">
        <v>2509.5293333333334</v>
      </c>
      <c r="L197" s="137">
        <v>1658.7003333333334</v>
      </c>
      <c r="M197" s="138">
        <v>1413.2700000000002</v>
      </c>
      <c r="N197" s="137">
        <v>245.43033333333335</v>
      </c>
      <c r="O197" s="138">
        <v>850.82900000000006</v>
      </c>
      <c r="P197" s="137">
        <v>224.94633333333331</v>
      </c>
      <c r="Q197" s="139">
        <v>0</v>
      </c>
    </row>
    <row r="198" spans="1:17" ht="17" thickBot="1" x14ac:dyDescent="0.4">
      <c r="A198" s="133" t="s">
        <v>151</v>
      </c>
      <c r="B198" s="133" t="s">
        <v>60</v>
      </c>
      <c r="C198" s="134">
        <v>2010</v>
      </c>
      <c r="D198" s="134" t="s">
        <v>99</v>
      </c>
      <c r="E198" s="135">
        <f>Tabla28[[#This Row],[Población en edad de trabajar (PET)]]/Tabla28[[#This Row],[Población total]]</f>
        <v>0.78111609316133579</v>
      </c>
      <c r="F198" s="136">
        <f>Tabla28[[#This Row],[Fuerza de trabajo  ]]/Tabla28[[#This Row],[Población en edad de trabajar (PET)]]</f>
        <v>0.66739317017761424</v>
      </c>
      <c r="G198" s="135">
        <f>Tabla28[[#This Row],[Población ocupada]]/Tabla28[[#This Row],[Población en edad de trabajar (PET)]]</f>
        <v>0.56744166561270637</v>
      </c>
      <c r="H198" s="136">
        <f>Tabla28[[#This Row],[Población desocupada]]/Tabla28[[#This Row],[Fuerza de trabajo  ]]</f>
        <v>0.14976405068440796</v>
      </c>
      <c r="I198" s="135">
        <f>Tabla28[[#This Row],[Población subocupada]]/Tabla28[[#This Row],[Fuerza de trabajo  ]]</f>
        <v>0.13152694446629529</v>
      </c>
      <c r="J198" s="137">
        <v>3218.8890000000006</v>
      </c>
      <c r="K198" s="138">
        <v>2514.3259999999996</v>
      </c>
      <c r="L198" s="137">
        <v>1678.0439999999999</v>
      </c>
      <c r="M198" s="138">
        <v>1426.7333333333333</v>
      </c>
      <c r="N198" s="137">
        <v>251.31066666666666</v>
      </c>
      <c r="O198" s="138">
        <v>836.28200000000004</v>
      </c>
      <c r="P198" s="137">
        <v>220.708</v>
      </c>
      <c r="Q198" s="139">
        <v>0</v>
      </c>
    </row>
    <row r="199" spans="1:17" ht="17" thickBot="1" x14ac:dyDescent="0.4">
      <c r="A199" s="133" t="s">
        <v>151</v>
      </c>
      <c r="B199" s="133" t="s">
        <v>60</v>
      </c>
      <c r="C199" s="134">
        <v>2010</v>
      </c>
      <c r="D199" s="134" t="s">
        <v>100</v>
      </c>
      <c r="E199" s="135">
        <f>Tabla28[[#This Row],[Población en edad de trabajar (PET)]]/Tabla28[[#This Row],[Población total]]</f>
        <v>0.78157064075432003</v>
      </c>
      <c r="F199" s="136">
        <f>Tabla28[[#This Row],[Fuerza de trabajo  ]]/Tabla28[[#This Row],[Población en edad de trabajar (PET)]]</f>
        <v>0.67198316089892329</v>
      </c>
      <c r="G199" s="135">
        <f>Tabla28[[#This Row],[Población ocupada]]/Tabla28[[#This Row],[Población en edad de trabajar (PET)]]</f>
        <v>0.57291000219261878</v>
      </c>
      <c r="H199" s="136">
        <f>Tabla28[[#This Row],[Población desocupada]]/Tabla28[[#This Row],[Fuerza de trabajo  ]]</f>
        <v>0.14743418703883374</v>
      </c>
      <c r="I199" s="135">
        <f>Tabla28[[#This Row],[Población subocupada]]/Tabla28[[#This Row],[Fuerza de trabajo  ]]</f>
        <v>0.13470471278439428</v>
      </c>
      <c r="J199" s="137">
        <v>3223.0709999999999</v>
      </c>
      <c r="K199" s="138">
        <v>2519.057666666667</v>
      </c>
      <c r="L199" s="137">
        <v>1692.7643333333333</v>
      </c>
      <c r="M199" s="138">
        <v>1443.1933333333334</v>
      </c>
      <c r="N199" s="137">
        <v>249.57133333333334</v>
      </c>
      <c r="O199" s="138">
        <v>826.29333333333341</v>
      </c>
      <c r="P199" s="137">
        <v>228.02333333333331</v>
      </c>
      <c r="Q199" s="139">
        <v>0</v>
      </c>
    </row>
    <row r="200" spans="1:17" ht="17" thickBot="1" x14ac:dyDescent="0.4">
      <c r="A200" s="133" t="s">
        <v>151</v>
      </c>
      <c r="B200" s="133" t="s">
        <v>60</v>
      </c>
      <c r="C200" s="134">
        <v>2010</v>
      </c>
      <c r="D200" s="134" t="s">
        <v>101</v>
      </c>
      <c r="E200" s="135">
        <f>Tabla28[[#This Row],[Población en edad de trabajar (PET)]]/Tabla28[[#This Row],[Población total]]</f>
        <v>0.78202754753103842</v>
      </c>
      <c r="F200" s="136">
        <f>Tabla28[[#This Row],[Fuerza de trabajo  ]]/Tabla28[[#This Row],[Población en edad de trabajar (PET)]]</f>
        <v>0.67619943208082933</v>
      </c>
      <c r="G200" s="135">
        <f>Tabla28[[#This Row],[Población ocupada]]/Tabla28[[#This Row],[Población en edad de trabajar (PET)]]</f>
        <v>0.57764947500495267</v>
      </c>
      <c r="H200" s="136">
        <f>Tabla28[[#This Row],[Población desocupada]]/Tabla28[[#This Row],[Fuerza de trabajo  ]]</f>
        <v>0.14574115930094747</v>
      </c>
      <c r="I200" s="135">
        <f>Tabla28[[#This Row],[Población subocupada]]/Tabla28[[#This Row],[Fuerza de trabajo  ]]</f>
        <v>0.13750145512246076</v>
      </c>
      <c r="J200" s="137">
        <v>3227.2946666666667</v>
      </c>
      <c r="K200" s="138">
        <v>2523.8333333333335</v>
      </c>
      <c r="L200" s="137">
        <v>1706.6146666666666</v>
      </c>
      <c r="M200" s="138">
        <v>1457.8909999999998</v>
      </c>
      <c r="N200" s="137">
        <v>248.72400000000002</v>
      </c>
      <c r="O200" s="138">
        <v>817.21866666666665</v>
      </c>
      <c r="P200" s="137">
        <v>234.66200000000001</v>
      </c>
      <c r="Q200" s="139">
        <v>0</v>
      </c>
    </row>
    <row r="201" spans="1:17" ht="17" thickBot="1" x14ac:dyDescent="0.4">
      <c r="A201" s="133" t="s">
        <v>151</v>
      </c>
      <c r="B201" s="133" t="s">
        <v>60</v>
      </c>
      <c r="C201" s="134">
        <v>2010</v>
      </c>
      <c r="D201" s="134" t="s">
        <v>102</v>
      </c>
      <c r="E201" s="135">
        <f>Tabla28[[#This Row],[Población en edad de trabajar (PET)]]/Tabla28[[#This Row],[Población total]]</f>
        <v>0.78248127733048667</v>
      </c>
      <c r="F201" s="136">
        <f>Tabla28[[#This Row],[Fuerza de trabajo  ]]/Tabla28[[#This Row],[Población en edad de trabajar (PET)]]</f>
        <v>0.6800637349654729</v>
      </c>
      <c r="G201" s="135">
        <f>Tabla28[[#This Row],[Población ocupada]]/Tabla28[[#This Row],[Población en edad de trabajar (PET)]]</f>
        <v>0.58572905204718984</v>
      </c>
      <c r="H201" s="136">
        <f>Tabla28[[#This Row],[Población desocupada]]/Tabla28[[#This Row],[Fuerza de trabajo  ]]</f>
        <v>0.13871466730764012</v>
      </c>
      <c r="I201" s="135">
        <f>Tabla28[[#This Row],[Población subocupada]]/Tabla28[[#This Row],[Fuerza de trabajo  ]]</f>
        <v>0.13572561167088598</v>
      </c>
      <c r="J201" s="137">
        <v>3231.5103333333332</v>
      </c>
      <c r="K201" s="138">
        <v>2528.5963333333334</v>
      </c>
      <c r="L201" s="137">
        <v>1719.6066666666666</v>
      </c>
      <c r="M201" s="138">
        <v>1481.0723333333333</v>
      </c>
      <c r="N201" s="137">
        <v>238.53466666666668</v>
      </c>
      <c r="O201" s="138">
        <v>808.98966666666672</v>
      </c>
      <c r="P201" s="137">
        <v>233.39466666666667</v>
      </c>
      <c r="Q201" s="139">
        <v>0</v>
      </c>
    </row>
    <row r="202" spans="1:17" ht="17" thickBot="1" x14ac:dyDescent="0.4">
      <c r="A202" s="133" t="s">
        <v>151</v>
      </c>
      <c r="B202" s="133" t="s">
        <v>60</v>
      </c>
      <c r="C202" s="134">
        <v>2010</v>
      </c>
      <c r="D202" s="134" t="s">
        <v>103</v>
      </c>
      <c r="E202" s="135">
        <f>Tabla28[[#This Row],[Población en edad de trabajar (PET)]]/Tabla28[[#This Row],[Población total]]</f>
        <v>0.78293285852151784</v>
      </c>
      <c r="F202" s="136">
        <f>Tabla28[[#This Row],[Fuerza de trabajo  ]]/Tabla28[[#This Row],[Población en edad de trabajar (PET)]]</f>
        <v>0.67703073219858501</v>
      </c>
      <c r="G202" s="135">
        <f>Tabla28[[#This Row],[Población ocupada]]/Tabla28[[#This Row],[Población en edad de trabajar (PET)]]</f>
        <v>0.58583215724334148</v>
      </c>
      <c r="H202" s="136">
        <f>Tabla28[[#This Row],[Población desocupada]]/Tabla28[[#This Row],[Fuerza de trabajo  ]]</f>
        <v>0.13470355042948526</v>
      </c>
      <c r="I202" s="135">
        <f>Tabla28[[#This Row],[Población subocupada]]/Tabla28[[#This Row],[Fuerza de trabajo  ]]</f>
        <v>0.13938806661092826</v>
      </c>
      <c r="J202" s="137">
        <v>3235.7146666666667</v>
      </c>
      <c r="K202" s="138">
        <v>2533.3473333333336</v>
      </c>
      <c r="L202" s="137">
        <v>1715.1539999999998</v>
      </c>
      <c r="M202" s="138">
        <v>1484.1163333333334</v>
      </c>
      <c r="N202" s="137">
        <v>231.03733333333335</v>
      </c>
      <c r="O202" s="138">
        <v>818.19333333333327</v>
      </c>
      <c r="P202" s="137">
        <v>239.072</v>
      </c>
      <c r="Q202" s="139">
        <v>0</v>
      </c>
    </row>
    <row r="203" spans="1:17" ht="17" thickBot="1" x14ac:dyDescent="0.4">
      <c r="A203" s="133" t="s">
        <v>151</v>
      </c>
      <c r="B203" s="133" t="s">
        <v>60</v>
      </c>
      <c r="C203" s="134">
        <v>2010</v>
      </c>
      <c r="D203" s="134" t="s">
        <v>104</v>
      </c>
      <c r="E203" s="135">
        <f>Tabla28[[#This Row],[Población en edad de trabajar (PET)]]/Tabla28[[#This Row],[Población total]]</f>
        <v>0.78338127018316961</v>
      </c>
      <c r="F203" s="136">
        <f>Tabla28[[#This Row],[Fuerza de trabajo  ]]/Tabla28[[#This Row],[Población en edad de trabajar (PET)]]</f>
        <v>0.68140340960430013</v>
      </c>
      <c r="G203" s="135">
        <f>Tabla28[[#This Row],[Población ocupada]]/Tabla28[[#This Row],[Población en edad de trabajar (PET)]]</f>
        <v>0.59421852903290884</v>
      </c>
      <c r="H203" s="136">
        <f>Tabla28[[#This Row],[Población desocupada]]/Tabla28[[#This Row],[Fuerza de trabajo  ]]</f>
        <v>0.1279488009744853</v>
      </c>
      <c r="I203" s="135">
        <f>Tabla28[[#This Row],[Población subocupada]]/Tabla28[[#This Row],[Fuerza de trabajo  ]]</f>
        <v>0.13575933142907806</v>
      </c>
      <c r="J203" s="137">
        <v>3239.9106666666667</v>
      </c>
      <c r="K203" s="138">
        <v>2538.085333333333</v>
      </c>
      <c r="L203" s="137">
        <v>1729.4599999999998</v>
      </c>
      <c r="M203" s="138">
        <v>1508.1773333333333</v>
      </c>
      <c r="N203" s="137">
        <v>221.28233333333333</v>
      </c>
      <c r="O203" s="138">
        <v>808.6253333333334</v>
      </c>
      <c r="P203" s="137">
        <v>234.79033333333334</v>
      </c>
      <c r="Q203" s="139">
        <v>0</v>
      </c>
    </row>
    <row r="204" spans="1:17" ht="17" thickBot="1" x14ac:dyDescent="0.4">
      <c r="A204" s="133" t="s">
        <v>151</v>
      </c>
      <c r="B204" s="133" t="s">
        <v>60</v>
      </c>
      <c r="C204" s="134">
        <v>2010</v>
      </c>
      <c r="D204" s="134" t="s">
        <v>105</v>
      </c>
      <c r="E204" s="135">
        <f>Tabla28[[#This Row],[Población en edad de trabajar (PET)]]/Tabla28[[#This Row],[Población total]]</f>
        <v>0.78382265465822432</v>
      </c>
      <c r="F204" s="136">
        <f>Tabla28[[#This Row],[Fuerza de trabajo  ]]/Tabla28[[#This Row],[Población en edad de trabajar (PET)]]</f>
        <v>0.67360317827788729</v>
      </c>
      <c r="G204" s="135">
        <f>Tabla28[[#This Row],[Población ocupada]]/Tabla28[[#This Row],[Población en edad de trabajar (PET)]]</f>
        <v>0.58808536443723491</v>
      </c>
      <c r="H204" s="136">
        <f>Tabla28[[#This Row],[Población desocupada]]/Tabla28[[#This Row],[Fuerza de trabajo  ]]</f>
        <v>0.12695558083346392</v>
      </c>
      <c r="I204" s="135">
        <f>Tabla28[[#This Row],[Población subocupada]]/Tabla28[[#This Row],[Fuerza de trabajo  ]]</f>
        <v>0.12461887714839247</v>
      </c>
      <c r="J204" s="137">
        <v>3244.0509999999999</v>
      </c>
      <c r="K204" s="138">
        <v>2542.760666666667</v>
      </c>
      <c r="L204" s="137">
        <v>1712.8116666666665</v>
      </c>
      <c r="M204" s="138">
        <v>1495.3603333333333</v>
      </c>
      <c r="N204" s="137">
        <v>217.45100000000002</v>
      </c>
      <c r="O204" s="138">
        <v>829.94899999999996</v>
      </c>
      <c r="P204" s="137">
        <v>213.44866666666667</v>
      </c>
      <c r="Q204" s="139">
        <v>0</v>
      </c>
    </row>
    <row r="205" spans="1:17" ht="17" thickBot="1" x14ac:dyDescent="0.4">
      <c r="A205" s="133" t="s">
        <v>151</v>
      </c>
      <c r="B205" s="133" t="s">
        <v>60</v>
      </c>
      <c r="C205" s="134">
        <v>2010</v>
      </c>
      <c r="D205" s="134" t="s">
        <v>106</v>
      </c>
      <c r="E205" s="135">
        <f>Tabla28[[#This Row],[Población en edad de trabajar (PET)]]/Tabla28[[#This Row],[Población total]]</f>
        <v>0.78426593078638329</v>
      </c>
      <c r="F205" s="136">
        <f>Tabla28[[#This Row],[Fuerza de trabajo  ]]/Tabla28[[#This Row],[Población en edad de trabajar (PET)]]</f>
        <v>0.66728584089080489</v>
      </c>
      <c r="G205" s="135">
        <f>Tabla28[[#This Row],[Población ocupada]]/Tabla28[[#This Row],[Población en edad de trabajar (PET)]]</f>
        <v>0.57697106302610024</v>
      </c>
      <c r="H205" s="136">
        <f>Tabla28[[#This Row],[Población desocupada]]/Tabla28[[#This Row],[Fuerza de trabajo  ]]</f>
        <v>0.13534646223593982</v>
      </c>
      <c r="I205" s="135">
        <f>Tabla28[[#This Row],[Población subocupada]]/Tabla28[[#This Row],[Fuerza de trabajo  ]]</f>
        <v>0.10931370338197027</v>
      </c>
      <c r="J205" s="137">
        <v>3248.2336666666665</v>
      </c>
      <c r="K205" s="138">
        <v>2547.4789999999998</v>
      </c>
      <c r="L205" s="137">
        <v>1699.8966666666668</v>
      </c>
      <c r="M205" s="138">
        <v>1469.8216666666667</v>
      </c>
      <c r="N205" s="137">
        <v>230.07500000000002</v>
      </c>
      <c r="O205" s="138">
        <v>847.58233333333328</v>
      </c>
      <c r="P205" s="137">
        <v>185.822</v>
      </c>
      <c r="Q205" s="139">
        <v>0</v>
      </c>
    </row>
    <row r="206" spans="1:17" ht="17" thickBot="1" x14ac:dyDescent="0.4">
      <c r="A206" s="133" t="s">
        <v>151</v>
      </c>
      <c r="B206" s="133" t="s">
        <v>60</v>
      </c>
      <c r="C206" s="134">
        <v>2010</v>
      </c>
      <c r="D206" s="134" t="s">
        <v>107</v>
      </c>
      <c r="E206" s="135">
        <f>Tabla28[[#This Row],[Población en edad de trabajar (PET)]]/Tabla28[[#This Row],[Población total]]</f>
        <v>0.78470642264738255</v>
      </c>
      <c r="F206" s="136">
        <f>Tabla28[[#This Row],[Fuerza de trabajo  ]]/Tabla28[[#This Row],[Población en edad de trabajar (PET)]]</f>
        <v>0.66258675749617024</v>
      </c>
      <c r="G206" s="135">
        <f>Tabla28[[#This Row],[Población ocupada]]/Tabla28[[#This Row],[Población en edad de trabajar (PET)]]</f>
        <v>0.56866695583111071</v>
      </c>
      <c r="H206" s="136">
        <f>Tabla28[[#This Row],[Población desocupada]]/Tabla28[[#This Row],[Fuerza de trabajo  ]]</f>
        <v>0.14174717590187033</v>
      </c>
      <c r="I206" s="135">
        <f>Tabla28[[#This Row],[Población subocupada]]/Tabla28[[#This Row],[Fuerza de trabajo  ]]</f>
        <v>0.11099728687885414</v>
      </c>
      <c r="J206" s="137">
        <v>3252.4023333333334</v>
      </c>
      <c r="K206" s="138">
        <v>2552.181</v>
      </c>
      <c r="L206" s="137">
        <v>1691.0413333333333</v>
      </c>
      <c r="M206" s="138">
        <v>1451.3410000000001</v>
      </c>
      <c r="N206" s="137">
        <v>239.70033333333333</v>
      </c>
      <c r="O206" s="138">
        <v>861.13966666666659</v>
      </c>
      <c r="P206" s="137">
        <v>187.70100000000002</v>
      </c>
      <c r="Q206" s="139">
        <v>0</v>
      </c>
    </row>
    <row r="207" spans="1:17" ht="17" thickBot="1" x14ac:dyDescent="0.4">
      <c r="A207" s="133" t="s">
        <v>151</v>
      </c>
      <c r="B207" s="133" t="s">
        <v>60</v>
      </c>
      <c r="C207" s="134">
        <v>2011</v>
      </c>
      <c r="D207" s="134" t="s">
        <v>96</v>
      </c>
      <c r="E207" s="135">
        <f>Tabla28[[#This Row],[Población en edad de trabajar (PET)]]/Tabla28[[#This Row],[Población total]]</f>
        <v>0.78513470038097444</v>
      </c>
      <c r="F207" s="136">
        <f>Tabla28[[#This Row],[Fuerza de trabajo  ]]/Tabla28[[#This Row],[Población en edad de trabajar (PET)]]</f>
        <v>0.65814406791482949</v>
      </c>
      <c r="G207" s="135">
        <f>Tabla28[[#This Row],[Población ocupada]]/Tabla28[[#This Row],[Población en edad de trabajar (PET)]]</f>
        <v>0.56585487450120997</v>
      </c>
      <c r="H207" s="136">
        <f>Tabla28[[#This Row],[Población desocupada]]/Tabla28[[#This Row],[Fuerza de trabajo  ]]</f>
        <v>0.14022643052305475</v>
      </c>
      <c r="I207" s="135">
        <f>Tabla28[[#This Row],[Población subocupada]]/Tabla28[[#This Row],[Fuerza de trabajo  ]]</f>
        <v>0.12473646395892692</v>
      </c>
      <c r="J207" s="137">
        <v>3256.4743333333336</v>
      </c>
      <c r="K207" s="138">
        <v>2556.7710000000002</v>
      </c>
      <c r="L207" s="137">
        <v>1682.7236666666668</v>
      </c>
      <c r="M207" s="138">
        <v>1446.7613333333331</v>
      </c>
      <c r="N207" s="137">
        <v>235.96233333333331</v>
      </c>
      <c r="O207" s="138">
        <v>874.04733333333331</v>
      </c>
      <c r="P207" s="137">
        <v>209.89700000000002</v>
      </c>
      <c r="Q207" s="139">
        <v>0</v>
      </c>
    </row>
    <row r="208" spans="1:17" ht="17" thickBot="1" x14ac:dyDescent="0.4">
      <c r="A208" s="133" t="s">
        <v>151</v>
      </c>
      <c r="B208" s="133" t="s">
        <v>60</v>
      </c>
      <c r="C208" s="134">
        <v>2011</v>
      </c>
      <c r="D208" s="134" t="s">
        <v>97</v>
      </c>
      <c r="E208" s="135">
        <f>Tabla28[[#This Row],[Población en edad de trabajar (PET)]]/Tabla28[[#This Row],[Población total]]</f>
        <v>0.78555976844725861</v>
      </c>
      <c r="F208" s="136">
        <f>Tabla28[[#This Row],[Fuerza de trabajo  ]]/Tabla28[[#This Row],[Población en edad de trabajar (PET)]]</f>
        <v>0.65975155790362472</v>
      </c>
      <c r="G208" s="135">
        <f>Tabla28[[#This Row],[Población ocupada]]/Tabla28[[#This Row],[Población en edad de trabajar (PET)]]</f>
        <v>0.57524410323522357</v>
      </c>
      <c r="H208" s="136">
        <f>Tabla28[[#This Row],[Población desocupada]]/Tabla28[[#This Row],[Fuerza de trabajo  ]]</f>
        <v>0.12808981450066673</v>
      </c>
      <c r="I208" s="135">
        <f>Tabla28[[#This Row],[Población subocupada]]/Tabla28[[#This Row],[Fuerza de trabajo  ]]</f>
        <v>0.13038311017129692</v>
      </c>
      <c r="J208" s="137">
        <v>3260.5386666666668</v>
      </c>
      <c r="K208" s="138">
        <v>2561.348</v>
      </c>
      <c r="L208" s="137">
        <v>1689.8533333333335</v>
      </c>
      <c r="M208" s="138">
        <v>1473.4003333333333</v>
      </c>
      <c r="N208" s="137">
        <v>216.453</v>
      </c>
      <c r="O208" s="138">
        <v>871.4946666666666</v>
      </c>
      <c r="P208" s="137">
        <v>220.32833333333335</v>
      </c>
      <c r="Q208" s="139">
        <v>0</v>
      </c>
    </row>
    <row r="209" spans="1:17" ht="17" thickBot="1" x14ac:dyDescent="0.4">
      <c r="A209" s="133" t="s">
        <v>151</v>
      </c>
      <c r="B209" s="133" t="s">
        <v>60</v>
      </c>
      <c r="C209" s="134">
        <v>2011</v>
      </c>
      <c r="D209" s="134" t="s">
        <v>98</v>
      </c>
      <c r="E209" s="135">
        <f>Tabla28[[#This Row],[Población en edad de trabajar (PET)]]/Tabla28[[#This Row],[Población total]]</f>
        <v>0.78597784546102745</v>
      </c>
      <c r="F209" s="136">
        <f>Tabla28[[#This Row],[Fuerza de trabajo  ]]/Tabla28[[#This Row],[Población en edad de trabajar (PET)]]</f>
        <v>0.66408356683687986</v>
      </c>
      <c r="G209" s="135">
        <f>Tabla28[[#This Row],[Población ocupada]]/Tabla28[[#This Row],[Población en edad de trabajar (PET)]]</f>
        <v>0.58241108688566401</v>
      </c>
      <c r="H209" s="136">
        <f>Tabla28[[#This Row],[Población desocupada]]/Tabla28[[#This Row],[Fuerza de trabajo  ]]</f>
        <v>0.1229852446736983</v>
      </c>
      <c r="I209" s="135">
        <f>Tabla28[[#This Row],[Población subocupada]]/Tabla28[[#This Row],[Fuerza de trabajo  ]]</f>
        <v>0.12474527318784259</v>
      </c>
      <c r="J209" s="137">
        <v>3264.5529999999999</v>
      </c>
      <c r="K209" s="138">
        <v>2565.8663333333334</v>
      </c>
      <c r="L209" s="137">
        <v>1703.9496666666666</v>
      </c>
      <c r="M209" s="138">
        <v>1494.3890000000001</v>
      </c>
      <c r="N209" s="137">
        <v>209.56066666666666</v>
      </c>
      <c r="O209" s="138">
        <v>861.91666666666663</v>
      </c>
      <c r="P209" s="137">
        <v>212.55966666666666</v>
      </c>
      <c r="Q209" s="139">
        <v>0</v>
      </c>
    </row>
    <row r="210" spans="1:17" ht="17" thickBot="1" x14ac:dyDescent="0.4">
      <c r="A210" s="133" t="s">
        <v>151</v>
      </c>
      <c r="B210" s="133" t="s">
        <v>60</v>
      </c>
      <c r="C210" s="134">
        <v>2011</v>
      </c>
      <c r="D210" s="134" t="s">
        <v>99</v>
      </c>
      <c r="E210" s="135">
        <f>Tabla28[[#This Row],[Población en edad de trabajar (PET)]]/Tabla28[[#This Row],[Población total]]</f>
        <v>0.78640693235782888</v>
      </c>
      <c r="F210" s="136">
        <f>Tabla28[[#This Row],[Fuerza de trabajo  ]]/Tabla28[[#This Row],[Población en edad de trabajar (PET)]]</f>
        <v>0.67033609139937</v>
      </c>
      <c r="G210" s="135">
        <f>Tabla28[[#This Row],[Población ocupada]]/Tabla28[[#This Row],[Población en edad de trabajar (PET)]]</f>
        <v>0.58321613919253457</v>
      </c>
      <c r="H210" s="136">
        <f>Tabla28[[#This Row],[Población desocupada]]/Tabla28[[#This Row],[Fuerza de trabajo  ]]</f>
        <v>0.12996458541411193</v>
      </c>
      <c r="I210" s="135">
        <f>Tabla28[[#This Row],[Población subocupada]]/Tabla28[[#This Row],[Fuerza de trabajo  ]]</f>
        <v>0.12143351403341897</v>
      </c>
      <c r="J210" s="137">
        <v>3268.6906666666669</v>
      </c>
      <c r="K210" s="138">
        <v>2570.5210000000002</v>
      </c>
      <c r="L210" s="137">
        <v>1723.1130000000001</v>
      </c>
      <c r="M210" s="138">
        <v>1499.1693333333333</v>
      </c>
      <c r="N210" s="137">
        <v>223.94366666666667</v>
      </c>
      <c r="O210" s="138">
        <v>847.40800000000002</v>
      </c>
      <c r="P210" s="137">
        <v>209.24366666666666</v>
      </c>
      <c r="Q210" s="139">
        <v>0</v>
      </c>
    </row>
    <row r="211" spans="1:17" ht="17" thickBot="1" x14ac:dyDescent="0.4">
      <c r="A211" s="133" t="s">
        <v>151</v>
      </c>
      <c r="B211" s="133" t="s">
        <v>60</v>
      </c>
      <c r="C211" s="134">
        <v>2011</v>
      </c>
      <c r="D211" s="134" t="s">
        <v>100</v>
      </c>
      <c r="E211" s="135">
        <f>Tabla28[[#This Row],[Población en edad de trabajar (PET)]]/Tabla28[[#This Row],[Población total]]</f>
        <v>0.78682924156317502</v>
      </c>
      <c r="F211" s="136">
        <f>Tabla28[[#This Row],[Fuerza de trabajo  ]]/Tabla28[[#This Row],[Población en edad de trabajar (PET)]]</f>
        <v>0.67152215577140484</v>
      </c>
      <c r="G211" s="135">
        <f>Tabla28[[#This Row],[Población ocupada]]/Tabla28[[#This Row],[Población en edad de trabajar (PET)]]</f>
        <v>0.58544290443431257</v>
      </c>
      <c r="H211" s="136">
        <f>Tabla28[[#This Row],[Población desocupada]]/Tabla28[[#This Row],[Fuerza de trabajo  ]]</f>
        <v>0.12818546646796747</v>
      </c>
      <c r="I211" s="135">
        <f>Tabla28[[#This Row],[Población subocupada]]/Tabla28[[#This Row],[Fuerza de trabajo  ]]</f>
        <v>0.12744506713037523</v>
      </c>
      <c r="J211" s="137">
        <v>3272.775333333333</v>
      </c>
      <c r="K211" s="138">
        <v>2575.1153333333336</v>
      </c>
      <c r="L211" s="137">
        <v>1729.2470000000001</v>
      </c>
      <c r="M211" s="138">
        <v>1507.5829999999999</v>
      </c>
      <c r="N211" s="137">
        <v>221.66433333333336</v>
      </c>
      <c r="O211" s="138">
        <v>845.86833333333334</v>
      </c>
      <c r="P211" s="137">
        <v>220.38400000000001</v>
      </c>
      <c r="Q211" s="139">
        <v>0</v>
      </c>
    </row>
    <row r="212" spans="1:17" ht="17" thickBot="1" x14ac:dyDescent="0.4">
      <c r="A212" s="133" t="s">
        <v>151</v>
      </c>
      <c r="B212" s="133" t="s">
        <v>60</v>
      </c>
      <c r="C212" s="134">
        <v>2011</v>
      </c>
      <c r="D212" s="134" t="s">
        <v>101</v>
      </c>
      <c r="E212" s="135">
        <f>Tabla28[[#This Row],[Población en edad de trabajar (PET)]]/Tabla28[[#This Row],[Población total]]</f>
        <v>0.7872529304423711</v>
      </c>
      <c r="F212" s="136">
        <f>Tabla28[[#This Row],[Fuerza de trabajo  ]]/Tabla28[[#This Row],[Población en edad de trabajar (PET)]]</f>
        <v>0.66407230999863798</v>
      </c>
      <c r="G212" s="135">
        <f>Tabla28[[#This Row],[Población ocupada]]/Tabla28[[#This Row],[Población en edad de trabajar (PET)]]</f>
        <v>0.57837313098428089</v>
      </c>
      <c r="H212" s="136">
        <f>Tabla28[[#This Row],[Población desocupada]]/Tabla28[[#This Row],[Fuerza de trabajo  ]]</f>
        <v>0.12905136405708748</v>
      </c>
      <c r="I212" s="135">
        <f>Tabla28[[#This Row],[Población subocupada]]/Tabla28[[#This Row],[Fuerza de trabajo  ]]</f>
        <v>0.12385816195669115</v>
      </c>
      <c r="J212" s="137">
        <v>3276.8943333333336</v>
      </c>
      <c r="K212" s="138">
        <v>2579.7446666666669</v>
      </c>
      <c r="L212" s="137">
        <v>1713.1369999999999</v>
      </c>
      <c r="M212" s="138">
        <v>1492.0550000000003</v>
      </c>
      <c r="N212" s="137">
        <v>221.08266666666668</v>
      </c>
      <c r="O212" s="138">
        <v>866.60766666666666</v>
      </c>
      <c r="P212" s="137">
        <v>212.18600000000001</v>
      </c>
      <c r="Q212" s="139">
        <v>0</v>
      </c>
    </row>
    <row r="213" spans="1:17" ht="17" thickBot="1" x14ac:dyDescent="0.4">
      <c r="A213" s="133" t="s">
        <v>151</v>
      </c>
      <c r="B213" s="133" t="s">
        <v>60</v>
      </c>
      <c r="C213" s="134">
        <v>2011</v>
      </c>
      <c r="D213" s="134" t="s">
        <v>102</v>
      </c>
      <c r="E213" s="135">
        <f>Tabla28[[#This Row],[Población en edad de trabajar (PET)]]/Tabla28[[#This Row],[Población total]]</f>
        <v>0.78767422505459717</v>
      </c>
      <c r="F213" s="136">
        <f>Tabla28[[#This Row],[Fuerza de trabajo  ]]/Tabla28[[#This Row],[Población en edad de trabajar (PET)]]</f>
        <v>0.66801572018382349</v>
      </c>
      <c r="G213" s="135">
        <f>Tabla28[[#This Row],[Población ocupada]]/Tabla28[[#This Row],[Población en edad de trabajar (PET)]]</f>
        <v>0.58707495979022561</v>
      </c>
      <c r="H213" s="136">
        <f>Tabla28[[#This Row],[Población desocupada]]/Tabla28[[#This Row],[Fuerza de trabajo  ]]</f>
        <v>0.12116633772179645</v>
      </c>
      <c r="I213" s="135">
        <f>Tabla28[[#This Row],[Población subocupada]]/Tabla28[[#This Row],[Fuerza de trabajo  ]]</f>
        <v>0.12319928266719907</v>
      </c>
      <c r="J213" s="137">
        <v>3281.0053333333331</v>
      </c>
      <c r="K213" s="138">
        <v>2584.3633333333332</v>
      </c>
      <c r="L213" s="137">
        <v>1726.3953333333332</v>
      </c>
      <c r="M213" s="138">
        <v>1517.2150000000001</v>
      </c>
      <c r="N213" s="137">
        <v>209.18100000000001</v>
      </c>
      <c r="O213" s="138">
        <v>857.96799999999996</v>
      </c>
      <c r="P213" s="137">
        <v>212.69066666666666</v>
      </c>
      <c r="Q213" s="139">
        <v>0</v>
      </c>
    </row>
    <row r="214" spans="1:17" ht="17" thickBot="1" x14ac:dyDescent="0.4">
      <c r="A214" s="133" t="s">
        <v>151</v>
      </c>
      <c r="B214" s="133" t="s">
        <v>60</v>
      </c>
      <c r="C214" s="134">
        <v>2011</v>
      </c>
      <c r="D214" s="134" t="s">
        <v>103</v>
      </c>
      <c r="E214" s="135">
        <f>Tabla28[[#This Row],[Población en edad de trabajar (PET)]]/Tabla28[[#This Row],[Población total]]</f>
        <v>0.78809309446275877</v>
      </c>
      <c r="F214" s="136">
        <f>Tabla28[[#This Row],[Fuerza de trabajo  ]]/Tabla28[[#This Row],[Población en edad de trabajar (PET)]]</f>
        <v>0.67431071705202783</v>
      </c>
      <c r="G214" s="135">
        <f>Tabla28[[#This Row],[Población ocupada]]/Tabla28[[#This Row],[Población en edad de trabajar (PET)]]</f>
        <v>0.59661935142306233</v>
      </c>
      <c r="H214" s="136">
        <f>Tabla28[[#This Row],[Población desocupada]]/Tabla28[[#This Row],[Fuerza de trabajo  ]]</f>
        <v>0.1152161643224616</v>
      </c>
      <c r="I214" s="135">
        <f>Tabla28[[#This Row],[Población subocupada]]/Tabla28[[#This Row],[Fuerza de trabajo  ]]</f>
        <v>0.11476879742891009</v>
      </c>
      <c r="J214" s="137">
        <v>3285.1076666666668</v>
      </c>
      <c r="K214" s="138">
        <v>2588.9706666666666</v>
      </c>
      <c r="L214" s="137">
        <v>1745.7706666666666</v>
      </c>
      <c r="M214" s="138">
        <v>1544.6299999999999</v>
      </c>
      <c r="N214" s="137">
        <v>201.14099999999999</v>
      </c>
      <c r="O214" s="138">
        <v>843.19999999999993</v>
      </c>
      <c r="P214" s="137">
        <v>200.35999999999999</v>
      </c>
      <c r="Q214" s="139">
        <v>0</v>
      </c>
    </row>
    <row r="215" spans="1:17" ht="17" thickBot="1" x14ac:dyDescent="0.4">
      <c r="A215" s="133" t="s">
        <v>151</v>
      </c>
      <c r="B215" s="133" t="s">
        <v>60</v>
      </c>
      <c r="C215" s="134">
        <v>2011</v>
      </c>
      <c r="D215" s="134" t="s">
        <v>104</v>
      </c>
      <c r="E215" s="135">
        <f>Tabla28[[#This Row],[Población en edad de trabajar (PET)]]/Tabla28[[#This Row],[Población total]]</f>
        <v>0.78850932693583253</v>
      </c>
      <c r="F215" s="136">
        <f>Tabla28[[#This Row],[Fuerza de trabajo  ]]/Tabla28[[#This Row],[Población en edad de trabajar (PET)]]</f>
        <v>0.68043724103380443</v>
      </c>
      <c r="G215" s="135">
        <f>Tabla28[[#This Row],[Población ocupada]]/Tabla28[[#This Row],[Población en edad de trabajar (PET)]]</f>
        <v>0.60134162787729672</v>
      </c>
      <c r="H215" s="136">
        <f>Tabla28[[#This Row],[Población desocupada]]/Tabla28[[#This Row],[Fuerza de trabajo  ]]</f>
        <v>0.11624233417373783</v>
      </c>
      <c r="I215" s="135">
        <f>Tabla28[[#This Row],[Población subocupada]]/Tabla28[[#This Row],[Fuerza de trabajo  ]]</f>
        <v>0.11825280737158396</v>
      </c>
      <c r="J215" s="137">
        <v>3289.2009999999996</v>
      </c>
      <c r="K215" s="138">
        <v>2593.5656666666669</v>
      </c>
      <c r="L215" s="137">
        <v>1764.7586666666666</v>
      </c>
      <c r="M215" s="138">
        <v>1559.6189999999999</v>
      </c>
      <c r="N215" s="137">
        <v>205.13966666666667</v>
      </c>
      <c r="O215" s="138">
        <v>828.8069999999999</v>
      </c>
      <c r="P215" s="137">
        <v>208.68766666666667</v>
      </c>
      <c r="Q215" s="139">
        <v>0</v>
      </c>
    </row>
    <row r="216" spans="1:17" ht="17" thickBot="1" x14ac:dyDescent="0.4">
      <c r="A216" s="133" t="s">
        <v>151</v>
      </c>
      <c r="B216" s="133" t="s">
        <v>60</v>
      </c>
      <c r="C216" s="134">
        <v>2011</v>
      </c>
      <c r="D216" s="134" t="s">
        <v>105</v>
      </c>
      <c r="E216" s="135">
        <f>Tabla28[[#This Row],[Población en edad de trabajar (PET)]]/Tabla28[[#This Row],[Población total]]</f>
        <v>0.78891907643517767</v>
      </c>
      <c r="F216" s="136">
        <f>Tabla28[[#This Row],[Fuerza de trabajo  ]]/Tabla28[[#This Row],[Población en edad de trabajar (PET)]]</f>
        <v>0.67650005170446392</v>
      </c>
      <c r="G216" s="135">
        <f>Tabla28[[#This Row],[Población ocupada]]/Tabla28[[#This Row],[Población en edad de trabajar (PET)]]</f>
        <v>0.59956509232775046</v>
      </c>
      <c r="H216" s="136">
        <f>Tabla28[[#This Row],[Población desocupada]]/Tabla28[[#This Row],[Fuerza de trabajo  ]]</f>
        <v>0.1137249866912404</v>
      </c>
      <c r="I216" s="135">
        <f>Tabla28[[#This Row],[Población subocupada]]/Tabla28[[#This Row],[Fuerza de trabajo  ]]</f>
        <v>0.11120490407167444</v>
      </c>
      <c r="J216" s="137">
        <v>3293.239333333333</v>
      </c>
      <c r="K216" s="138">
        <v>2598.0993333333331</v>
      </c>
      <c r="L216" s="137">
        <v>1757.6143333333332</v>
      </c>
      <c r="M216" s="138">
        <v>1557.7296666666668</v>
      </c>
      <c r="N216" s="137">
        <v>199.88466666666667</v>
      </c>
      <c r="O216" s="138">
        <v>840.48500000000001</v>
      </c>
      <c r="P216" s="137">
        <v>195.45533333333333</v>
      </c>
      <c r="Q216" s="139">
        <v>0</v>
      </c>
    </row>
    <row r="217" spans="1:17" ht="17" thickBot="1" x14ac:dyDescent="0.4">
      <c r="A217" s="133" t="s">
        <v>151</v>
      </c>
      <c r="B217" s="133" t="s">
        <v>60</v>
      </c>
      <c r="C217" s="134">
        <v>2011</v>
      </c>
      <c r="D217" s="134" t="s">
        <v>108</v>
      </c>
      <c r="E217" s="135">
        <f>Tabla28[[#This Row],[Población en edad de trabajar (PET)]]/Tabla28[[#This Row],[Población total]]</f>
        <v>0.78933126080173655</v>
      </c>
      <c r="F217" s="136">
        <f>Tabla28[[#This Row],[Fuerza de trabajo  ]]/Tabla28[[#This Row],[Población en edad de trabajar (PET)]]</f>
        <v>0.67399482684956258</v>
      </c>
      <c r="G217" s="135">
        <f>Tabla28[[#This Row],[Población ocupada]]/Tabla28[[#This Row],[Población en edad de trabajar (PET)]]</f>
        <v>0.58833162056186428</v>
      </c>
      <c r="H217" s="136">
        <f>Tabla28[[#This Row],[Población desocupada]]/Tabla28[[#This Row],[Fuerza de trabajo  ]]</f>
        <v>0.12709772074677766</v>
      </c>
      <c r="I217" s="135">
        <f>Tabla28[[#This Row],[Población subocupada]]/Tabla28[[#This Row],[Fuerza de trabajo  ]]</f>
        <v>0.10862324151548383</v>
      </c>
      <c r="J217" s="137">
        <v>3297.3093333333331</v>
      </c>
      <c r="K217" s="138">
        <v>2602.6693333333333</v>
      </c>
      <c r="L217" s="137">
        <v>1754.1856666666665</v>
      </c>
      <c r="M217" s="138">
        <v>1531.2326666666668</v>
      </c>
      <c r="N217" s="137">
        <v>222.95299999999997</v>
      </c>
      <c r="O217" s="138">
        <v>848.48366666666664</v>
      </c>
      <c r="P217" s="137">
        <v>190.54533333333333</v>
      </c>
      <c r="Q217" s="139">
        <v>0</v>
      </c>
    </row>
    <row r="218" spans="1:17" ht="17" thickBot="1" x14ac:dyDescent="0.4">
      <c r="A218" s="133" t="s">
        <v>151</v>
      </c>
      <c r="B218" s="133" t="s">
        <v>60</v>
      </c>
      <c r="C218" s="134">
        <v>2011</v>
      </c>
      <c r="D218" s="134" t="s">
        <v>109</v>
      </c>
      <c r="E218" s="135">
        <f>Tabla28[[#This Row],[Población en edad de trabajar (PET)]]/Tabla28[[#This Row],[Población total]]</f>
        <v>0.78974232324062499</v>
      </c>
      <c r="F218" s="136">
        <f>Tabla28[[#This Row],[Fuerza de trabajo  ]]/Tabla28[[#This Row],[Población en edad de trabajar (PET)]]</f>
        <v>0.67097348938810997</v>
      </c>
      <c r="G218" s="135">
        <f>Tabla28[[#This Row],[Población ocupada]]/Tabla28[[#This Row],[Población en edad de trabajar (PET)]]</f>
        <v>0.58388255337907458</v>
      </c>
      <c r="H218" s="136">
        <f>Tabla28[[#This Row],[Población desocupada]]/Tabla28[[#This Row],[Fuerza de trabajo  ]]</f>
        <v>0.12979787932971454</v>
      </c>
      <c r="I218" s="135">
        <f>Tabla28[[#This Row],[Población subocupada]]/Tabla28[[#This Row],[Fuerza de trabajo  ]]</f>
        <v>0.10991240345172928</v>
      </c>
      <c r="J218" s="137">
        <v>3301.371333333333</v>
      </c>
      <c r="K218" s="138">
        <v>2607.2326666666663</v>
      </c>
      <c r="L218" s="137">
        <v>1749.384</v>
      </c>
      <c r="M218" s="138">
        <v>1522.3176666666668</v>
      </c>
      <c r="N218" s="137">
        <v>227.06633333333335</v>
      </c>
      <c r="O218" s="138">
        <v>857.84866666666676</v>
      </c>
      <c r="P218" s="137">
        <v>192.279</v>
      </c>
      <c r="Q218" s="139">
        <v>0</v>
      </c>
    </row>
    <row r="219" spans="1:17" ht="17" thickBot="1" x14ac:dyDescent="0.4">
      <c r="A219" s="133" t="s">
        <v>151</v>
      </c>
      <c r="B219" s="133" t="s">
        <v>60</v>
      </c>
      <c r="C219" s="134">
        <v>2012</v>
      </c>
      <c r="D219" s="134" t="s">
        <v>96</v>
      </c>
      <c r="E219" s="135">
        <f>Tabla28[[#This Row],[Población en edad de trabajar (PET)]]/Tabla28[[#This Row],[Población total]]</f>
        <v>0.79014694509050032</v>
      </c>
      <c r="F219" s="136">
        <f>Tabla28[[#This Row],[Fuerza de trabajo  ]]/Tabla28[[#This Row],[Población en edad de trabajar (PET)]]</f>
        <v>0.67210599628497891</v>
      </c>
      <c r="G219" s="135">
        <f>Tabla28[[#This Row],[Población ocupada]]/Tabla28[[#This Row],[Población en edad de trabajar (PET)]]</f>
        <v>0.5783664219680934</v>
      </c>
      <c r="H219" s="136">
        <f>Tabla28[[#This Row],[Población desocupada]]/Tabla28[[#This Row],[Fuerza de trabajo  ]]</f>
        <v>0.13947141497773399</v>
      </c>
      <c r="I219" s="135">
        <f>Tabla28[[#This Row],[Población subocupada]]/Tabla28[[#This Row],[Fuerza de trabajo  ]]</f>
        <v>0.12022205439816244</v>
      </c>
      <c r="J219" s="137">
        <v>3305.3843333333334</v>
      </c>
      <c r="K219" s="138">
        <v>2611.7393333333334</v>
      </c>
      <c r="L219" s="137">
        <v>1755.3656666666666</v>
      </c>
      <c r="M219" s="138">
        <v>1510.5423333333335</v>
      </c>
      <c r="N219" s="137">
        <v>244.82333333333335</v>
      </c>
      <c r="O219" s="138">
        <v>856.37366666666674</v>
      </c>
      <c r="P219" s="137">
        <v>211.03366666666668</v>
      </c>
      <c r="Q219" s="139">
        <v>0</v>
      </c>
    </row>
    <row r="220" spans="1:17" ht="17" thickBot="1" x14ac:dyDescent="0.4">
      <c r="A220" s="133" t="s">
        <v>151</v>
      </c>
      <c r="B220" s="133" t="s">
        <v>60</v>
      </c>
      <c r="C220" s="134">
        <v>2012</v>
      </c>
      <c r="D220" s="134" t="s">
        <v>110</v>
      </c>
      <c r="E220" s="135">
        <f>Tabla28[[#This Row],[Población en edad de trabajar (PET)]]/Tabla28[[#This Row],[Población total]]</f>
        <v>0.79055044003091801</v>
      </c>
      <c r="F220" s="136">
        <f>Tabla28[[#This Row],[Fuerza de trabajo  ]]/Tabla28[[#This Row],[Población en edad de trabajar (PET)]]</f>
        <v>0.66884417782475492</v>
      </c>
      <c r="G220" s="135">
        <f>Tabla28[[#This Row],[Población ocupada]]/Tabla28[[#This Row],[Población en edad de trabajar (PET)]]</f>
        <v>0.57908452796610299</v>
      </c>
      <c r="H220" s="136">
        <f>Tabla28[[#This Row],[Población desocupada]]/Tabla28[[#This Row],[Fuerza de trabajo  ]]</f>
        <v>0.13420113807459969</v>
      </c>
      <c r="I220" s="135">
        <f>Tabla28[[#This Row],[Población subocupada]]/Tabla28[[#This Row],[Fuerza de trabajo  ]]</f>
        <v>0.12419098104834533</v>
      </c>
      <c r="J220" s="137">
        <v>3309.3886666666672</v>
      </c>
      <c r="K220" s="138">
        <v>2616.2386666666666</v>
      </c>
      <c r="L220" s="137">
        <v>1749.8559999999998</v>
      </c>
      <c r="M220" s="138">
        <v>1515.0233333333333</v>
      </c>
      <c r="N220" s="137">
        <v>234.83266666666668</v>
      </c>
      <c r="O220" s="138">
        <v>866.38266666666675</v>
      </c>
      <c r="P220" s="137">
        <v>217.31633333333335</v>
      </c>
      <c r="Q220" s="139">
        <v>0</v>
      </c>
    </row>
    <row r="221" spans="1:17" ht="17" thickBot="1" x14ac:dyDescent="0.4">
      <c r="A221" s="133" t="s">
        <v>151</v>
      </c>
      <c r="B221" s="133" t="s">
        <v>60</v>
      </c>
      <c r="C221" s="134">
        <v>2012</v>
      </c>
      <c r="D221" s="134" t="s">
        <v>98</v>
      </c>
      <c r="E221" s="135">
        <f>Tabla28[[#This Row],[Población en edad de trabajar (PET)]]/Tabla28[[#This Row],[Población total]]</f>
        <v>0.79094739341308506</v>
      </c>
      <c r="F221" s="136">
        <f>Tabla28[[#This Row],[Fuerza de trabajo  ]]/Tabla28[[#This Row],[Población en edad de trabajar (PET)]]</f>
        <v>0.67376305722762275</v>
      </c>
      <c r="G221" s="135">
        <f>Tabla28[[#This Row],[Población ocupada]]/Tabla28[[#This Row],[Población en edad de trabajar (PET)]]</f>
        <v>0.58303681303480981</v>
      </c>
      <c r="H221" s="136">
        <f>Tabla28[[#This Row],[Población desocupada]]/Tabla28[[#This Row],[Fuerza de trabajo  ]]</f>
        <v>0.13465582006296981</v>
      </c>
      <c r="I221" s="135">
        <f>Tabla28[[#This Row],[Población subocupada]]/Tabla28[[#This Row],[Fuerza de trabajo  ]]</f>
        <v>0.12270050529134389</v>
      </c>
      <c r="J221" s="137">
        <v>3313.3366666666666</v>
      </c>
      <c r="K221" s="138">
        <v>2620.6749999999997</v>
      </c>
      <c r="L221" s="137">
        <v>1765.7139999999999</v>
      </c>
      <c r="M221" s="138">
        <v>1527.95</v>
      </c>
      <c r="N221" s="137">
        <v>237.76366666666664</v>
      </c>
      <c r="O221" s="138">
        <v>854.9609999999999</v>
      </c>
      <c r="P221" s="137">
        <v>216.654</v>
      </c>
      <c r="Q221" s="139">
        <v>0</v>
      </c>
    </row>
    <row r="222" spans="1:17" ht="17" thickBot="1" x14ac:dyDescent="0.4">
      <c r="A222" s="133" t="s">
        <v>151</v>
      </c>
      <c r="B222" s="133" t="s">
        <v>60</v>
      </c>
      <c r="C222" s="134">
        <v>2012</v>
      </c>
      <c r="D222" s="134" t="s">
        <v>99</v>
      </c>
      <c r="E222" s="135">
        <f>Tabla28[[#This Row],[Población en edad de trabajar (PET)]]/Tabla28[[#This Row],[Población total]]</f>
        <v>0.79135273712795939</v>
      </c>
      <c r="F222" s="136">
        <f>Tabla28[[#This Row],[Fuerza de trabajo  ]]/Tabla28[[#This Row],[Población en edad de trabajar (PET)]]</f>
        <v>0.67289175772109322</v>
      </c>
      <c r="G222" s="135">
        <f>Tabla28[[#This Row],[Población ocupada]]/Tabla28[[#This Row],[Población en edad de trabajar (PET)]]</f>
        <v>0.58151879456564648</v>
      </c>
      <c r="H222" s="136">
        <f>Tabla28[[#This Row],[Población desocupada]]/Tabla28[[#This Row],[Fuerza de trabajo  ]]</f>
        <v>0.1357910959052743</v>
      </c>
      <c r="I222" s="135">
        <f>Tabla28[[#This Row],[Población subocupada]]/Tabla28[[#This Row],[Fuerza de trabajo  ]]</f>
        <v>0.12540374648051572</v>
      </c>
      <c r="J222" s="137">
        <v>3317.3580000000002</v>
      </c>
      <c r="K222" s="138">
        <v>2625.2003333333332</v>
      </c>
      <c r="L222" s="137">
        <v>1766.4756666666665</v>
      </c>
      <c r="M222" s="138">
        <v>1526.6033333333332</v>
      </c>
      <c r="N222" s="137">
        <v>239.87166666666667</v>
      </c>
      <c r="O222" s="138">
        <v>858.72466666666662</v>
      </c>
      <c r="P222" s="137">
        <v>221.52266666666665</v>
      </c>
      <c r="Q222" s="139">
        <v>0</v>
      </c>
    </row>
    <row r="223" spans="1:17" ht="17" thickBot="1" x14ac:dyDescent="0.4">
      <c r="A223" s="133" t="s">
        <v>151</v>
      </c>
      <c r="B223" s="133" t="s">
        <v>60</v>
      </c>
      <c r="C223" s="134">
        <v>2012</v>
      </c>
      <c r="D223" s="134" t="s">
        <v>100</v>
      </c>
      <c r="E223" s="135">
        <f>Tabla28[[#This Row],[Población en edad de trabajar (PET)]]/Tabla28[[#This Row],[Población total]]</f>
        <v>0.7917527434853262</v>
      </c>
      <c r="F223" s="136">
        <f>Tabla28[[#This Row],[Fuerza de trabajo  ]]/Tabla28[[#This Row],[Población en edad de trabajar (PET)]]</f>
        <v>0.67446719159173429</v>
      </c>
      <c r="G223" s="135">
        <f>Tabla28[[#This Row],[Población ocupada]]/Tabla28[[#This Row],[Población en edad de trabajar (PET)]]</f>
        <v>0.58308157980499187</v>
      </c>
      <c r="H223" s="136">
        <f>Tabla28[[#This Row],[Población desocupada]]/Tabla28[[#This Row],[Fuerza de trabajo  ]]</f>
        <v>0.13549285445935452</v>
      </c>
      <c r="I223" s="135">
        <f>Tabla28[[#This Row],[Población subocupada]]/Tabla28[[#This Row],[Fuerza de trabajo  ]]</f>
        <v>0.1264120103644685</v>
      </c>
      <c r="J223" s="137">
        <v>3321.3226666666669</v>
      </c>
      <c r="K223" s="138">
        <v>2629.6663333333331</v>
      </c>
      <c r="L223" s="137">
        <v>1773.6236666666666</v>
      </c>
      <c r="M223" s="138">
        <v>1533.3100000000002</v>
      </c>
      <c r="N223" s="137">
        <v>240.31333333333336</v>
      </c>
      <c r="O223" s="138">
        <v>856.04266666666661</v>
      </c>
      <c r="P223" s="137">
        <v>224.20733333333331</v>
      </c>
      <c r="Q223" s="139">
        <v>0</v>
      </c>
    </row>
    <row r="224" spans="1:17" ht="17" thickBot="1" x14ac:dyDescent="0.4">
      <c r="A224" s="133" t="s">
        <v>151</v>
      </c>
      <c r="B224" s="133" t="s">
        <v>60</v>
      </c>
      <c r="C224" s="134">
        <v>2012</v>
      </c>
      <c r="D224" s="134" t="s">
        <v>101</v>
      </c>
      <c r="E224" s="135">
        <f>Tabla28[[#This Row],[Población en edad de trabajar (PET)]]/Tabla28[[#This Row],[Población total]]</f>
        <v>0.79215659504239588</v>
      </c>
      <c r="F224" s="136">
        <f>Tabla28[[#This Row],[Fuerza de trabajo  ]]/Tabla28[[#This Row],[Población en edad de trabajar (PET)]]</f>
        <v>0.6748651979439958</v>
      </c>
      <c r="G224" s="135">
        <f>Tabla28[[#This Row],[Población ocupada]]/Tabla28[[#This Row],[Población en edad de trabajar (PET)]]</f>
        <v>0.58637410656584821</v>
      </c>
      <c r="H224" s="136">
        <f>Tabla28[[#This Row],[Población desocupada]]/Tabla28[[#This Row],[Fuerza de trabajo  ]]</f>
        <v>0.13112428702763912</v>
      </c>
      <c r="I224" s="135">
        <f>Tabla28[[#This Row],[Población subocupada]]/Tabla28[[#This Row],[Fuerza de trabajo  ]]</f>
        <v>0.12719957563390064</v>
      </c>
      <c r="J224" s="137">
        <v>3325.3160000000003</v>
      </c>
      <c r="K224" s="138">
        <v>2634.1709999999998</v>
      </c>
      <c r="L224" s="137">
        <v>1777.7103333333332</v>
      </c>
      <c r="M224" s="138">
        <v>1544.609666666667</v>
      </c>
      <c r="N224" s="137">
        <v>233.101</v>
      </c>
      <c r="O224" s="138">
        <v>856.4606666666665</v>
      </c>
      <c r="P224" s="137">
        <v>226.12400000000002</v>
      </c>
      <c r="Q224" s="139">
        <v>0</v>
      </c>
    </row>
    <row r="225" spans="1:17" ht="17" thickBot="1" x14ac:dyDescent="0.4">
      <c r="A225" s="133" t="s">
        <v>151</v>
      </c>
      <c r="B225" s="133" t="s">
        <v>60</v>
      </c>
      <c r="C225" s="134">
        <v>2012</v>
      </c>
      <c r="D225" s="134" t="s">
        <v>102</v>
      </c>
      <c r="E225" s="135">
        <f>Tabla28[[#This Row],[Población en edad de trabajar (PET)]]/Tabla28[[#This Row],[Población total]]</f>
        <v>0.792560012495094</v>
      </c>
      <c r="F225" s="136">
        <f>Tabla28[[#This Row],[Fuerza de trabajo  ]]/Tabla28[[#This Row],[Población en edad de trabajar (PET)]]</f>
        <v>0.67507698938836247</v>
      </c>
      <c r="G225" s="135">
        <f>Tabla28[[#This Row],[Población ocupada]]/Tabla28[[#This Row],[Población en edad de trabajar (PET)]]</f>
        <v>0.59083143486390777</v>
      </c>
      <c r="H225" s="136">
        <f>Tabla28[[#This Row],[Población desocupada]]/Tabla28[[#This Row],[Fuerza de trabajo  ]]</f>
        <v>0.12479455651246733</v>
      </c>
      <c r="I225" s="135">
        <f>Tabla28[[#This Row],[Población subocupada]]/Tabla28[[#This Row],[Fuerza de trabajo  ]]</f>
        <v>0.11769584427332182</v>
      </c>
      <c r="J225" s="137">
        <v>3329.3066666666668</v>
      </c>
      <c r="K225" s="138">
        <v>2638.6753333333331</v>
      </c>
      <c r="L225" s="137">
        <v>1781.3090000000002</v>
      </c>
      <c r="M225" s="138">
        <v>1559.0123333333333</v>
      </c>
      <c r="N225" s="137">
        <v>222.29766666666669</v>
      </c>
      <c r="O225" s="138">
        <v>857.36633333333339</v>
      </c>
      <c r="P225" s="137">
        <v>209.65266666666665</v>
      </c>
      <c r="Q225" s="139">
        <v>0</v>
      </c>
    </row>
    <row r="226" spans="1:17" ht="17" thickBot="1" x14ac:dyDescent="0.4">
      <c r="A226" s="133" t="s">
        <v>151</v>
      </c>
      <c r="B226" s="133" t="s">
        <v>60</v>
      </c>
      <c r="C226" s="134">
        <v>2012</v>
      </c>
      <c r="D226" s="134" t="s">
        <v>103</v>
      </c>
      <c r="E226" s="135">
        <f>Tabla28[[#This Row],[Población en edad de trabajar (PET)]]/Tabla28[[#This Row],[Población total]]</f>
        <v>0.79296198076392888</v>
      </c>
      <c r="F226" s="136">
        <f>Tabla28[[#This Row],[Fuerza de trabajo  ]]/Tabla28[[#This Row],[Población en edad de trabajar (PET)]]</f>
        <v>0.67847551197375666</v>
      </c>
      <c r="G226" s="135">
        <f>Tabla28[[#This Row],[Población ocupada]]/Tabla28[[#This Row],[Población en edad de trabajar (PET)]]</f>
        <v>0.59586559468758959</v>
      </c>
      <c r="H226" s="136">
        <f>Tabla28[[#This Row],[Población desocupada]]/Tabla28[[#This Row],[Fuerza de trabajo  ]]</f>
        <v>0.12175851309401509</v>
      </c>
      <c r="I226" s="135">
        <f>Tabla28[[#This Row],[Población subocupada]]/Tabla28[[#This Row],[Fuerza de trabajo  ]]</f>
        <v>0.11928433894791743</v>
      </c>
      <c r="J226" s="137">
        <v>3333.2863333333335</v>
      </c>
      <c r="K226" s="138">
        <v>2643.1693333333337</v>
      </c>
      <c r="L226" s="137">
        <v>1793.3256666666666</v>
      </c>
      <c r="M226" s="138">
        <v>1574.9736666666668</v>
      </c>
      <c r="N226" s="137">
        <v>218.35266666666666</v>
      </c>
      <c r="O226" s="138">
        <v>849.84366666666665</v>
      </c>
      <c r="P226" s="137">
        <v>213.91566666666665</v>
      </c>
      <c r="Q226" s="139">
        <v>0</v>
      </c>
    </row>
    <row r="227" spans="1:17" ht="17" thickBot="1" x14ac:dyDescent="0.4">
      <c r="A227" s="133" t="s">
        <v>151</v>
      </c>
      <c r="B227" s="133" t="s">
        <v>60</v>
      </c>
      <c r="C227" s="134">
        <v>2012</v>
      </c>
      <c r="D227" s="134" t="s">
        <v>104</v>
      </c>
      <c r="E227" s="135">
        <f>Tabla28[[#This Row],[Población en edad de trabajar (PET)]]/Tabla28[[#This Row],[Población total]]</f>
        <v>0.79336476095626085</v>
      </c>
      <c r="F227" s="136">
        <f>Tabla28[[#This Row],[Fuerza de trabajo  ]]/Tabla28[[#This Row],[Población en edad de trabajar (PET)]]</f>
        <v>0.67927567408733147</v>
      </c>
      <c r="G227" s="135">
        <f>Tabla28[[#This Row],[Población ocupada]]/Tabla28[[#This Row],[Población en edad de trabajar (PET)]]</f>
        <v>0.59851197261890621</v>
      </c>
      <c r="H227" s="136">
        <f>Tabla28[[#This Row],[Población desocupada]]/Tabla28[[#This Row],[Fuerza de trabajo  ]]</f>
        <v>0.11889698166207827</v>
      </c>
      <c r="I227" s="135">
        <f>Tabla28[[#This Row],[Población subocupada]]/Tabla28[[#This Row],[Fuerza de trabajo  ]]</f>
        <v>0.11731862523598428</v>
      </c>
      <c r="J227" s="137">
        <v>3337.2623333333336</v>
      </c>
      <c r="K227" s="138">
        <v>2647.6663333333336</v>
      </c>
      <c r="L227" s="137">
        <v>1798.4953333333335</v>
      </c>
      <c r="M227" s="138">
        <v>1584.6599999999999</v>
      </c>
      <c r="N227" s="137">
        <v>213.8356666666667</v>
      </c>
      <c r="O227" s="138">
        <v>849.17099999999994</v>
      </c>
      <c r="P227" s="137">
        <v>210.99699999999999</v>
      </c>
      <c r="Q227" s="139">
        <v>0</v>
      </c>
    </row>
    <row r="228" spans="1:17" ht="17" thickBot="1" x14ac:dyDescent="0.4">
      <c r="A228" s="133" t="s">
        <v>151</v>
      </c>
      <c r="B228" s="133" t="s">
        <v>60</v>
      </c>
      <c r="C228" s="134">
        <v>2012</v>
      </c>
      <c r="D228" s="134" t="s">
        <v>105</v>
      </c>
      <c r="E228" s="135">
        <f>Tabla28[[#This Row],[Población en edad de trabajar (PET)]]/Tabla28[[#This Row],[Población total]]</f>
        <v>0.79376198740066506</v>
      </c>
      <c r="F228" s="136">
        <f>Tabla28[[#This Row],[Fuerza de trabajo  ]]/Tabla28[[#This Row],[Población en edad de trabajar (PET)]]</f>
        <v>0.67776138407897435</v>
      </c>
      <c r="G228" s="135">
        <f>Tabla28[[#This Row],[Población ocupada]]/Tabla28[[#This Row],[Población en edad de trabajar (PET)]]</f>
        <v>0.59892369690518565</v>
      </c>
      <c r="H228" s="136">
        <f>Tabla28[[#This Row],[Población desocupada]]/Tabla28[[#This Row],[Fuerza de trabajo  ]]</f>
        <v>0.11632071260731845</v>
      </c>
      <c r="I228" s="135">
        <f>Tabla28[[#This Row],[Población subocupada]]/Tabla28[[#This Row],[Fuerza de trabajo  ]]</f>
        <v>0.12317971011106392</v>
      </c>
      <c r="J228" s="137">
        <v>3341.1816666666668</v>
      </c>
      <c r="K228" s="138">
        <v>2652.1030000000001</v>
      </c>
      <c r="L228" s="137">
        <v>1797.4930000000002</v>
      </c>
      <c r="M228" s="138">
        <v>1588.4073333333336</v>
      </c>
      <c r="N228" s="137">
        <v>209.0856666666667</v>
      </c>
      <c r="O228" s="138">
        <v>854.61</v>
      </c>
      <c r="P228" s="137">
        <v>221.41466666666665</v>
      </c>
      <c r="Q228" s="139">
        <v>0</v>
      </c>
    </row>
    <row r="229" spans="1:17" ht="17" thickBot="1" x14ac:dyDescent="0.4">
      <c r="A229" s="133" t="s">
        <v>151</v>
      </c>
      <c r="B229" s="133" t="s">
        <v>60</v>
      </c>
      <c r="C229" s="134">
        <v>2012</v>
      </c>
      <c r="D229" s="134" t="s">
        <v>111</v>
      </c>
      <c r="E229" s="135">
        <f>Tabla28[[#This Row],[Población en edad de trabajar (PET)]]/Tabla28[[#This Row],[Población total]]</f>
        <v>0.79416401514355095</v>
      </c>
      <c r="F229" s="136">
        <f>Tabla28[[#This Row],[Fuerza de trabajo  ]]/Tabla28[[#This Row],[Población en edad de trabajar (PET)]]</f>
        <v>0.67363796343058624</v>
      </c>
      <c r="G229" s="135">
        <f>Tabla28[[#This Row],[Población ocupada]]/Tabla28[[#This Row],[Población en edad de trabajar (PET)]]</f>
        <v>0.58856956438544372</v>
      </c>
      <c r="H229" s="136">
        <f>Tabla28[[#This Row],[Población desocupada]]/Tabla28[[#This Row],[Fuerza de trabajo  ]]</f>
        <v>0.12628207384857124</v>
      </c>
      <c r="I229" s="135">
        <f>Tabla28[[#This Row],[Población subocupada]]/Tabla28[[#This Row],[Fuerza de trabajo  ]]</f>
        <v>0.11929775740801897</v>
      </c>
      <c r="J229" s="137">
        <v>3345.1423333333332</v>
      </c>
      <c r="K229" s="138">
        <v>2656.5916666666667</v>
      </c>
      <c r="L229" s="137">
        <v>1789.5810000000001</v>
      </c>
      <c r="M229" s="138">
        <v>1563.5889999999999</v>
      </c>
      <c r="N229" s="137">
        <v>225.99199999999999</v>
      </c>
      <c r="O229" s="138">
        <v>867.01066666666668</v>
      </c>
      <c r="P229" s="137">
        <v>213.49300000000002</v>
      </c>
      <c r="Q229" s="139">
        <v>0</v>
      </c>
    </row>
    <row r="230" spans="1:17" ht="17" thickBot="1" x14ac:dyDescent="0.4">
      <c r="A230" s="133" t="s">
        <v>151</v>
      </c>
      <c r="B230" s="133" t="s">
        <v>60</v>
      </c>
      <c r="C230" s="134">
        <v>2012</v>
      </c>
      <c r="D230" s="134" t="s">
        <v>112</v>
      </c>
      <c r="E230" s="135">
        <f>Tabla28[[#This Row],[Población en edad de trabajar (PET)]]/Tabla28[[#This Row],[Población total]]</f>
        <v>0.79456449212644498</v>
      </c>
      <c r="F230" s="136">
        <f>Tabla28[[#This Row],[Fuerza de trabajo  ]]/Tabla28[[#This Row],[Población en edad de trabajar (PET)]]</f>
        <v>0.66471820745259669</v>
      </c>
      <c r="G230" s="135">
        <f>Tabla28[[#This Row],[Población ocupada]]/Tabla28[[#This Row],[Población en edad de trabajar (PET)]]</f>
        <v>0.57393303538379392</v>
      </c>
      <c r="H230" s="136">
        <f>Tabla28[[#This Row],[Población desocupada]]/Tabla28[[#This Row],[Fuerza de trabajo  ]]</f>
        <v>0.13657711841426118</v>
      </c>
      <c r="I230" s="135">
        <f>Tabla28[[#This Row],[Población subocupada]]/Tabla28[[#This Row],[Fuerza de trabajo  ]]</f>
        <v>0.11931898377849919</v>
      </c>
      <c r="J230" s="137">
        <v>3349.1013333333335</v>
      </c>
      <c r="K230" s="138">
        <v>2661.0769999999998</v>
      </c>
      <c r="L230" s="137">
        <v>1768.8663333333334</v>
      </c>
      <c r="M230" s="138">
        <v>1527.28</v>
      </c>
      <c r="N230" s="137">
        <v>241.58666666666667</v>
      </c>
      <c r="O230" s="138">
        <v>892.21066666666673</v>
      </c>
      <c r="P230" s="137">
        <v>211.05933333333334</v>
      </c>
      <c r="Q230" s="139">
        <v>0</v>
      </c>
    </row>
    <row r="231" spans="1:17" ht="17" thickBot="1" x14ac:dyDescent="0.4">
      <c r="A231" s="133" t="s">
        <v>151</v>
      </c>
      <c r="B231" s="133" t="s">
        <v>60</v>
      </c>
      <c r="C231" s="134">
        <v>2013</v>
      </c>
      <c r="D231" s="134" t="s">
        <v>96</v>
      </c>
      <c r="E231" s="135">
        <f>Tabla28[[#This Row],[Población en edad de trabajar (PET)]]/Tabla28[[#This Row],[Población total]]</f>
        <v>0.79495716632461511</v>
      </c>
      <c r="F231" s="136">
        <f>Tabla28[[#This Row],[Fuerza de trabajo  ]]/Tabla28[[#This Row],[Población en edad de trabajar (PET)]]</f>
        <v>0.6595778525864322</v>
      </c>
      <c r="G231" s="135">
        <f>Tabla28[[#This Row],[Población ocupada]]/Tabla28[[#This Row],[Población en edad de trabajar (PET)]]</f>
        <v>0.56290998913136037</v>
      </c>
      <c r="H231" s="136">
        <f>Tabla28[[#This Row],[Población desocupada]]/Tabla28[[#This Row],[Fuerza de trabajo  ]]</f>
        <v>0.14656039182071232</v>
      </c>
      <c r="I231" s="135">
        <f>Tabla28[[#This Row],[Población subocupada]]/Tabla28[[#This Row],[Fuerza de trabajo  ]]</f>
        <v>0.11176813988114706</v>
      </c>
      <c r="J231" s="137">
        <v>3352.969333333333</v>
      </c>
      <c r="K231" s="138">
        <v>2665.4670000000001</v>
      </c>
      <c r="L231" s="137">
        <v>1758.0829999999999</v>
      </c>
      <c r="M231" s="138">
        <v>1500.4179999999999</v>
      </c>
      <c r="N231" s="137">
        <v>257.66533333333336</v>
      </c>
      <c r="O231" s="138">
        <v>907.38400000000001</v>
      </c>
      <c r="P231" s="137">
        <v>196.49766666666665</v>
      </c>
      <c r="Q231" s="139">
        <v>0</v>
      </c>
    </row>
    <row r="232" spans="1:17" ht="17" thickBot="1" x14ac:dyDescent="0.4">
      <c r="A232" s="133" t="s">
        <v>151</v>
      </c>
      <c r="B232" s="133" t="s">
        <v>60</v>
      </c>
      <c r="C232" s="134">
        <v>2013</v>
      </c>
      <c r="D232" s="134" t="s">
        <v>110</v>
      </c>
      <c r="E232" s="135">
        <f>Tabla28[[#This Row],[Población en edad de trabajar (PET)]]/Tabla28[[#This Row],[Población total]]</f>
        <v>0.79534891988209944</v>
      </c>
      <c r="F232" s="136">
        <f>Tabla28[[#This Row],[Fuerza de trabajo  ]]/Tabla28[[#This Row],[Población en edad de trabajar (PET)]]</f>
        <v>0.65764363615661148</v>
      </c>
      <c r="G232" s="135">
        <f>Tabla28[[#This Row],[Población ocupada]]/Tabla28[[#This Row],[Población en edad de trabajar (PET)]]</f>
        <v>0.56846253323208795</v>
      </c>
      <c r="H232" s="136">
        <f>Tabla28[[#This Row],[Población desocupada]]/Tabla28[[#This Row],[Fuerza de trabajo  ]]</f>
        <v>0.13560722383970378</v>
      </c>
      <c r="I232" s="135">
        <f>Tabla28[[#This Row],[Población subocupada]]/Tabla28[[#This Row],[Fuerza de trabajo  ]]</f>
        <v>0.11442960613944363</v>
      </c>
      <c r="J232" s="137">
        <v>3356.8403333333335</v>
      </c>
      <c r="K232" s="138">
        <v>2669.8593333333333</v>
      </c>
      <c r="L232" s="137">
        <v>1755.816</v>
      </c>
      <c r="M232" s="138">
        <v>1517.7150000000001</v>
      </c>
      <c r="N232" s="137">
        <v>238.10133333333332</v>
      </c>
      <c r="O232" s="138">
        <v>914.04333333333341</v>
      </c>
      <c r="P232" s="137">
        <v>200.91733333333335</v>
      </c>
      <c r="Q232" s="139">
        <v>0</v>
      </c>
    </row>
    <row r="233" spans="1:17" ht="17" thickBot="1" x14ac:dyDescent="0.4">
      <c r="A233" s="133" t="s">
        <v>151</v>
      </c>
      <c r="B233" s="133" t="s">
        <v>60</v>
      </c>
      <c r="C233" s="134">
        <v>2013</v>
      </c>
      <c r="D233" s="134" t="s">
        <v>98</v>
      </c>
      <c r="E233" s="135">
        <f>Tabla28[[#This Row],[Población en edad de trabajar (PET)]]/Tabla28[[#This Row],[Población total]]</f>
        <v>0.79573703799363693</v>
      </c>
      <c r="F233" s="136">
        <f>Tabla28[[#This Row],[Fuerza de trabajo  ]]/Tabla28[[#This Row],[Población en edad de trabajar (PET)]]</f>
        <v>0.65785458722732115</v>
      </c>
      <c r="G233" s="135">
        <f>Tabla28[[#This Row],[Población ocupada]]/Tabla28[[#This Row],[Población en edad de trabajar (PET)]]</f>
        <v>0.57282343033900129</v>
      </c>
      <c r="H233" s="136">
        <f>Tabla28[[#This Row],[Población desocupada]]/Tabla28[[#This Row],[Fuerza de trabajo  ]]</f>
        <v>0.12925543605951054</v>
      </c>
      <c r="I233" s="135">
        <f>Tabla28[[#This Row],[Población subocupada]]/Tabla28[[#This Row],[Fuerza de trabajo  ]]</f>
        <v>0.1095094093661657</v>
      </c>
      <c r="J233" s="137">
        <v>3360.6680000000001</v>
      </c>
      <c r="K233" s="138">
        <v>2674.2080000000001</v>
      </c>
      <c r="L233" s="137">
        <v>1759.24</v>
      </c>
      <c r="M233" s="138">
        <v>1531.8490000000002</v>
      </c>
      <c r="N233" s="137">
        <v>227.39133333333334</v>
      </c>
      <c r="O233" s="138">
        <v>914.96799999999996</v>
      </c>
      <c r="P233" s="137">
        <v>192.65333333333334</v>
      </c>
      <c r="Q233" s="139">
        <v>0</v>
      </c>
    </row>
    <row r="234" spans="1:17" ht="17" thickBot="1" x14ac:dyDescent="0.4">
      <c r="A234" s="133" t="s">
        <v>151</v>
      </c>
      <c r="B234" s="133" t="s">
        <v>60</v>
      </c>
      <c r="C234" s="134">
        <v>2013</v>
      </c>
      <c r="D234" s="134" t="s">
        <v>99</v>
      </c>
      <c r="E234" s="135">
        <f>Tabla28[[#This Row],[Población en edad de trabajar (PET)]]/Tabla28[[#This Row],[Población total]]</f>
        <v>0.79613740474804207</v>
      </c>
      <c r="F234" s="136">
        <f>Tabla28[[#This Row],[Fuerza de trabajo  ]]/Tabla28[[#This Row],[Población en edad de trabajar (PET)]]</f>
        <v>0.66877701318832794</v>
      </c>
      <c r="G234" s="135">
        <f>Tabla28[[#This Row],[Población ocupada]]/Tabla28[[#This Row],[Población en edad de trabajar (PET)]]</f>
        <v>0.58969209149538682</v>
      </c>
      <c r="H234" s="136">
        <f>Tabla28[[#This Row],[Población desocupada]]/Tabla28[[#This Row],[Fuerza de trabajo  ]]</f>
        <v>0.11825323623797607</v>
      </c>
      <c r="I234" s="135">
        <f>Tabla28[[#This Row],[Población subocupada]]/Tabla28[[#This Row],[Fuerza de trabajo  ]]</f>
        <v>0.11193473173521826</v>
      </c>
      <c r="J234" s="137">
        <v>3364.6290000000004</v>
      </c>
      <c r="K234" s="138">
        <v>2678.7070000000003</v>
      </c>
      <c r="L234" s="137">
        <v>1791.4576666666665</v>
      </c>
      <c r="M234" s="138">
        <v>1579.6123333333333</v>
      </c>
      <c r="N234" s="137">
        <v>211.84566666666669</v>
      </c>
      <c r="O234" s="138">
        <v>887.24933333333331</v>
      </c>
      <c r="P234" s="137">
        <v>200.52633333333335</v>
      </c>
      <c r="Q234" s="139">
        <v>0</v>
      </c>
    </row>
    <row r="235" spans="1:17" ht="17" thickBot="1" x14ac:dyDescent="0.4">
      <c r="A235" s="133" t="s">
        <v>151</v>
      </c>
      <c r="B235" s="133" t="s">
        <v>60</v>
      </c>
      <c r="C235" s="134">
        <v>2013</v>
      </c>
      <c r="D235" s="134" t="s">
        <v>100</v>
      </c>
      <c r="E235" s="135">
        <f>Tabla28[[#This Row],[Población en edad de trabajar (PET)]]/Tabla28[[#This Row],[Población total]]</f>
        <v>0.79653291118021663</v>
      </c>
      <c r="F235" s="136">
        <f>Tabla28[[#This Row],[Fuerza de trabajo  ]]/Tabla28[[#This Row],[Población en edad de trabajar (PET)]]</f>
        <v>0.67193097795312628</v>
      </c>
      <c r="G235" s="135">
        <f>Tabla28[[#This Row],[Población ocupada]]/Tabla28[[#This Row],[Población en edad de trabajar (PET)]]</f>
        <v>0.59587630812700321</v>
      </c>
      <c r="H235" s="136">
        <f>Tabla28[[#This Row],[Población desocupada]]/Tabla28[[#This Row],[Fuerza de trabajo  ]]</f>
        <v>0.11318840260846463</v>
      </c>
      <c r="I235" s="135">
        <f>Tabla28[[#This Row],[Población subocupada]]/Tabla28[[#This Row],[Fuerza de trabajo  ]]</f>
        <v>0.10414722653266527</v>
      </c>
      <c r="J235" s="137">
        <v>3368.5513333333333</v>
      </c>
      <c r="K235" s="138">
        <v>2683.1620000000003</v>
      </c>
      <c r="L235" s="137">
        <v>1802.8996666666665</v>
      </c>
      <c r="M235" s="138">
        <v>1598.8326666666665</v>
      </c>
      <c r="N235" s="137">
        <v>204.06733333333332</v>
      </c>
      <c r="O235" s="138">
        <v>880.26233333333323</v>
      </c>
      <c r="P235" s="137">
        <v>187.76700000000002</v>
      </c>
      <c r="Q235" s="139">
        <v>0</v>
      </c>
    </row>
    <row r="236" spans="1:17" ht="17" thickBot="1" x14ac:dyDescent="0.4">
      <c r="A236" s="133" t="s">
        <v>151</v>
      </c>
      <c r="B236" s="133" t="s">
        <v>60</v>
      </c>
      <c r="C236" s="134">
        <v>2013</v>
      </c>
      <c r="D236" s="134" t="s">
        <v>101</v>
      </c>
      <c r="E236" s="135">
        <f>Tabla28[[#This Row],[Población en edad de trabajar (PET)]]/Tabla28[[#This Row],[Población total]]</f>
        <v>0.79693269827884339</v>
      </c>
      <c r="F236" s="136">
        <f>Tabla28[[#This Row],[Fuerza de trabajo  ]]/Tabla28[[#This Row],[Población en edad de trabajar (PET)]]</f>
        <v>0.67120215125563498</v>
      </c>
      <c r="G236" s="135">
        <f>Tabla28[[#This Row],[Población ocupada]]/Tabla28[[#This Row],[Población en edad de trabajar (PET)]]</f>
        <v>0.59779161931050084</v>
      </c>
      <c r="H236" s="136">
        <f>Tabla28[[#This Row],[Población desocupada]]/Tabla28[[#This Row],[Fuerza de trabajo  ]]</f>
        <v>0.10937171731020705</v>
      </c>
      <c r="I236" s="135">
        <f>Tabla28[[#This Row],[Población subocupada]]/Tabla28[[#This Row],[Fuerza de trabajo  ]]</f>
        <v>0.11119491802433559</v>
      </c>
      <c r="J236" s="137">
        <v>3372.5190000000002</v>
      </c>
      <c r="K236" s="138">
        <v>2687.6706666666669</v>
      </c>
      <c r="L236" s="137">
        <v>1803.9703333333334</v>
      </c>
      <c r="M236" s="138">
        <v>1606.6670000000001</v>
      </c>
      <c r="N236" s="137">
        <v>197.30333333333331</v>
      </c>
      <c r="O236" s="138">
        <v>883.70033333333322</v>
      </c>
      <c r="P236" s="137">
        <v>200.59233333333336</v>
      </c>
      <c r="Q236" s="139">
        <v>0</v>
      </c>
    </row>
    <row r="237" spans="1:17" ht="17" thickBot="1" x14ac:dyDescent="0.4">
      <c r="A237" s="133" t="s">
        <v>151</v>
      </c>
      <c r="B237" s="133" t="s">
        <v>60</v>
      </c>
      <c r="C237" s="134">
        <v>2013</v>
      </c>
      <c r="D237" s="134" t="s">
        <v>102</v>
      </c>
      <c r="E237" s="135">
        <f>Tabla28[[#This Row],[Población en edad de trabajar (PET)]]/Tabla28[[#This Row],[Población total]]</f>
        <v>0.79733201125464892</v>
      </c>
      <c r="F237" s="136">
        <f>Tabla28[[#This Row],[Fuerza de trabajo  ]]/Tabla28[[#This Row],[Población en edad de trabajar (PET)]]</f>
        <v>0.66322849395232653</v>
      </c>
      <c r="G237" s="135">
        <f>Tabla28[[#This Row],[Población ocupada]]/Tabla28[[#This Row],[Población en edad de trabajar (PET)]]</f>
        <v>0.59203657688151801</v>
      </c>
      <c r="H237" s="136">
        <f>Tabla28[[#This Row],[Población desocupada]]/Tabla28[[#This Row],[Fuerza de trabajo  ]]</f>
        <v>0.10734146334178145</v>
      </c>
      <c r="I237" s="135">
        <f>Tabla28[[#This Row],[Población subocupada]]/Tabla28[[#This Row],[Fuerza de trabajo  ]]</f>
        <v>0.10545930490443967</v>
      </c>
      <c r="J237" s="137">
        <v>3376.5010000000002</v>
      </c>
      <c r="K237" s="138">
        <v>2692.1923333333334</v>
      </c>
      <c r="L237" s="137">
        <v>1785.5386666666666</v>
      </c>
      <c r="M237" s="138">
        <v>1593.8763333333334</v>
      </c>
      <c r="N237" s="137">
        <v>191.66233333333332</v>
      </c>
      <c r="O237" s="138">
        <v>906.65366666666671</v>
      </c>
      <c r="P237" s="137">
        <v>188.30166666666665</v>
      </c>
      <c r="Q237" s="139">
        <v>0</v>
      </c>
    </row>
    <row r="238" spans="1:17" ht="17" thickBot="1" x14ac:dyDescent="0.4">
      <c r="A238" s="133" t="s">
        <v>151</v>
      </c>
      <c r="B238" s="133" t="s">
        <v>60</v>
      </c>
      <c r="C238" s="134">
        <v>2013</v>
      </c>
      <c r="D238" s="134" t="s">
        <v>103</v>
      </c>
      <c r="E238" s="135">
        <f>Tabla28[[#This Row],[Población en edad de trabajar (PET)]]/Tabla28[[#This Row],[Población total]]</f>
        <v>0.79773176732668982</v>
      </c>
      <c r="F238" s="136">
        <f>Tabla28[[#This Row],[Fuerza de trabajo  ]]/Tabla28[[#This Row],[Población en edad de trabajar (PET)]]</f>
        <v>0.66527753193753203</v>
      </c>
      <c r="G238" s="135">
        <f>Tabla28[[#This Row],[Población ocupada]]/Tabla28[[#This Row],[Población en edad de trabajar (PET)]]</f>
        <v>0.59624522012398251</v>
      </c>
      <c r="H238" s="136">
        <f>Tabla28[[#This Row],[Población desocupada]]/Tabla28[[#This Row],[Fuerza de trabajo  ]]</f>
        <v>0.10376468240630653</v>
      </c>
      <c r="I238" s="135">
        <f>Tabla28[[#This Row],[Población subocupada]]/Tabla28[[#This Row],[Fuerza de trabajo  ]]</f>
        <v>0.10696578559687503</v>
      </c>
      <c r="J238" s="137">
        <v>3380.4879999999998</v>
      </c>
      <c r="K238" s="138">
        <v>2696.722666666667</v>
      </c>
      <c r="L238" s="137">
        <v>1794.0690000000002</v>
      </c>
      <c r="M238" s="138">
        <v>1607.9080000000001</v>
      </c>
      <c r="N238" s="137">
        <v>186.16099999999997</v>
      </c>
      <c r="O238" s="138">
        <v>902.6536666666666</v>
      </c>
      <c r="P238" s="137">
        <v>191.904</v>
      </c>
      <c r="Q238" s="139">
        <v>0</v>
      </c>
    </row>
    <row r="239" spans="1:17" ht="17" thickBot="1" x14ac:dyDescent="0.4">
      <c r="A239" s="133" t="s">
        <v>151</v>
      </c>
      <c r="B239" s="133" t="s">
        <v>60</v>
      </c>
      <c r="C239" s="134">
        <v>2013</v>
      </c>
      <c r="D239" s="134" t="s">
        <v>104</v>
      </c>
      <c r="E239" s="135">
        <f>Tabla28[[#This Row],[Población en edad de trabajar (PET)]]/Tabla28[[#This Row],[Población total]]</f>
        <v>0.79813078221234268</v>
      </c>
      <c r="F239" s="136">
        <f>Tabla28[[#This Row],[Fuerza de trabajo  ]]/Tabla28[[#This Row],[Población en edad de trabajar (PET)]]</f>
        <v>0.67419722926729098</v>
      </c>
      <c r="G239" s="135">
        <f>Tabla28[[#This Row],[Población ocupada]]/Tabla28[[#This Row],[Población en edad de trabajar (PET)]]</f>
        <v>0.60534353302170074</v>
      </c>
      <c r="H239" s="136">
        <f>Tabla28[[#This Row],[Población desocupada]]/Tabla28[[#This Row],[Fuerza de trabajo  ]]</f>
        <v>0.10212693445865909</v>
      </c>
      <c r="I239" s="135">
        <f>Tabla28[[#This Row],[Población subocupada]]/Tabla28[[#This Row],[Fuerza de trabajo  ]]</f>
        <v>0.10023402392293355</v>
      </c>
      <c r="J239" s="137">
        <v>3384.4816666666666</v>
      </c>
      <c r="K239" s="138">
        <v>2701.259</v>
      </c>
      <c r="L239" s="137">
        <v>1821.1813333333332</v>
      </c>
      <c r="M239" s="138">
        <v>1635.1896666666664</v>
      </c>
      <c r="N239" s="137">
        <v>185.99166666666667</v>
      </c>
      <c r="O239" s="138">
        <v>880.07766666666669</v>
      </c>
      <c r="P239" s="137">
        <v>182.54433333333336</v>
      </c>
      <c r="Q239" s="139">
        <v>0</v>
      </c>
    </row>
    <row r="240" spans="1:17" ht="17" thickBot="1" x14ac:dyDescent="0.4">
      <c r="A240" s="133" t="s">
        <v>151</v>
      </c>
      <c r="B240" s="133" t="s">
        <v>60</v>
      </c>
      <c r="C240" s="134">
        <v>2013</v>
      </c>
      <c r="D240" s="134" t="s">
        <v>105</v>
      </c>
      <c r="E240" s="135">
        <f>Tabla28[[#This Row],[Población en edad de trabajar (PET)]]/Tabla28[[#This Row],[Población total]]</f>
        <v>0.79852439107768136</v>
      </c>
      <c r="F240" s="136">
        <f>Tabla28[[#This Row],[Fuerza de trabajo  ]]/Tabla28[[#This Row],[Población en edad de trabajar (PET)]]</f>
        <v>0.67993267659089873</v>
      </c>
      <c r="G240" s="135">
        <f>Tabla28[[#This Row],[Población ocupada]]/Tabla28[[#This Row],[Población en edad de trabajar (PET)]]</f>
        <v>0.61119684089510262</v>
      </c>
      <c r="H240" s="136">
        <f>Tabla28[[#This Row],[Población desocupada]]/Tabla28[[#This Row],[Fuerza de trabajo  ]]</f>
        <v>0.10109230113056772</v>
      </c>
      <c r="I240" s="135">
        <f>Tabla28[[#This Row],[Población subocupada]]/Tabla28[[#This Row],[Fuerza de trabajo  ]]</f>
        <v>9.4347088894098999E-2</v>
      </c>
      <c r="J240" s="137">
        <v>3388.4316666666668</v>
      </c>
      <c r="K240" s="138">
        <v>2705.7453333333333</v>
      </c>
      <c r="L240" s="137">
        <v>1839.7246666666667</v>
      </c>
      <c r="M240" s="138">
        <v>1653.7429999999997</v>
      </c>
      <c r="N240" s="137">
        <v>185.982</v>
      </c>
      <c r="O240" s="138">
        <v>866.02066666666667</v>
      </c>
      <c r="P240" s="137">
        <v>173.57266666666666</v>
      </c>
      <c r="Q240" s="139">
        <v>0</v>
      </c>
    </row>
    <row r="241" spans="1:17" ht="17" thickBot="1" x14ac:dyDescent="0.4">
      <c r="A241" s="133" t="s">
        <v>151</v>
      </c>
      <c r="B241" s="133" t="s">
        <v>60</v>
      </c>
      <c r="C241" s="134">
        <v>2013</v>
      </c>
      <c r="D241" s="134" t="s">
        <v>113</v>
      </c>
      <c r="E241" s="135">
        <f>Tabla28[[#This Row],[Población en edad de trabajar (PET)]]/Tabla28[[#This Row],[Población total]]</f>
        <v>0.79892181460969203</v>
      </c>
      <c r="F241" s="136">
        <f>Tabla28[[#This Row],[Fuerza de trabajo  ]]/Tabla28[[#This Row],[Población en edad de trabajar (PET)]]</f>
        <v>0.6758968152795739</v>
      </c>
      <c r="G241" s="135">
        <f>Tabla28[[#This Row],[Población ocupada]]/Tabla28[[#This Row],[Población en edad de trabajar (PET)]]</f>
        <v>0.59678643881854987</v>
      </c>
      <c r="H241" s="136">
        <f>Tabla28[[#This Row],[Población desocupada]]/Tabla28[[#This Row],[Fuerza de trabajo  ]]</f>
        <v>0.11704523184740429</v>
      </c>
      <c r="I241" s="135">
        <f>Tabla28[[#This Row],[Población subocupada]]/Tabla28[[#This Row],[Fuerza de trabajo  ]]</f>
        <v>8.8836398593133914E-2</v>
      </c>
      <c r="J241" s="137">
        <v>3392.4283333333333</v>
      </c>
      <c r="K241" s="138">
        <v>2710.2849999999999</v>
      </c>
      <c r="L241" s="137">
        <v>1831.8729999999998</v>
      </c>
      <c r="M241" s="138">
        <v>1617.4613333333334</v>
      </c>
      <c r="N241" s="137">
        <v>214.41200000000001</v>
      </c>
      <c r="O241" s="138">
        <v>878.41199999999992</v>
      </c>
      <c r="P241" s="137">
        <v>162.73699999999999</v>
      </c>
      <c r="Q241" s="139">
        <v>0</v>
      </c>
    </row>
    <row r="242" spans="1:17" ht="17" thickBot="1" x14ac:dyDescent="0.4">
      <c r="A242" s="133" t="s">
        <v>151</v>
      </c>
      <c r="B242" s="133" t="s">
        <v>60</v>
      </c>
      <c r="C242" s="134">
        <v>2013</v>
      </c>
      <c r="D242" s="134" t="s">
        <v>114</v>
      </c>
      <c r="E242" s="135">
        <f>Tabla28[[#This Row],[Población en edad de trabajar (PET)]]/Tabla28[[#This Row],[Población total]]</f>
        <v>0.79931824507532012</v>
      </c>
      <c r="F242" s="136">
        <f>Tabla28[[#This Row],[Fuerza de trabajo  ]]/Tabla28[[#This Row],[Población en edad de trabajar (PET)]]</f>
        <v>0.67624246929241838</v>
      </c>
      <c r="G242" s="135">
        <f>Tabla28[[#This Row],[Población ocupada]]/Tabla28[[#This Row],[Población en edad de trabajar (PET)]]</f>
        <v>0.59320384451470065</v>
      </c>
      <c r="H242" s="136">
        <f>Tabla28[[#This Row],[Población desocupada]]/Tabla28[[#This Row],[Fuerza de trabajo  ]]</f>
        <v>0.12279433979804084</v>
      </c>
      <c r="I242" s="135">
        <f>Tabla28[[#This Row],[Población subocupada]]/Tabla28[[#This Row],[Fuerza de trabajo  ]]</f>
        <v>8.5842450352673225E-2</v>
      </c>
      <c r="J242" s="137">
        <v>3396.4306666666666</v>
      </c>
      <c r="K242" s="138">
        <v>2714.8289999999997</v>
      </c>
      <c r="L242" s="137">
        <v>1835.8826666666666</v>
      </c>
      <c r="M242" s="138">
        <v>1610.4470000000001</v>
      </c>
      <c r="N242" s="137">
        <v>225.43600000000001</v>
      </c>
      <c r="O242" s="138">
        <v>878.94633333333331</v>
      </c>
      <c r="P242" s="137">
        <v>157.59666666666666</v>
      </c>
      <c r="Q242" s="139">
        <v>0</v>
      </c>
    </row>
    <row r="243" spans="1:17" ht="17" thickBot="1" x14ac:dyDescent="0.4">
      <c r="A243" s="133" t="s">
        <v>151</v>
      </c>
      <c r="B243" s="133" t="s">
        <v>60</v>
      </c>
      <c r="C243" s="134">
        <v>2014</v>
      </c>
      <c r="D243" s="134" t="s">
        <v>96</v>
      </c>
      <c r="E243" s="135">
        <f>Tabla28[[#This Row],[Población en edad de trabajar (PET)]]/Tabla28[[#This Row],[Población total]]</f>
        <v>0.79970546146168209</v>
      </c>
      <c r="F243" s="136">
        <f>Tabla28[[#This Row],[Fuerza de trabajo  ]]/Tabla28[[#This Row],[Población en edad de trabajar (PET)]]</f>
        <v>0.67050964171962912</v>
      </c>
      <c r="G243" s="135">
        <f>Tabla28[[#This Row],[Población ocupada]]/Tabla28[[#This Row],[Población en edad de trabajar (PET)]]</f>
        <v>0.58894321025851359</v>
      </c>
      <c r="H243" s="136">
        <f>Tabla28[[#This Row],[Población desocupada]]/Tabla28[[#This Row],[Fuerza de trabajo  ]]</f>
        <v>0.12164840948733457</v>
      </c>
      <c r="I243" s="135">
        <f>Tabla28[[#This Row],[Población subocupada]]/Tabla28[[#This Row],[Fuerza de trabajo  ]]</f>
        <v>8.7230431691384641E-2</v>
      </c>
      <c r="J243" s="137">
        <v>3400.3473333333332</v>
      </c>
      <c r="K243" s="138">
        <v>2719.2763333333332</v>
      </c>
      <c r="L243" s="137">
        <v>1823.3010000000002</v>
      </c>
      <c r="M243" s="138">
        <v>1601.4993333333332</v>
      </c>
      <c r="N243" s="137">
        <v>221.80166666666665</v>
      </c>
      <c r="O243" s="138">
        <v>895.97533333333342</v>
      </c>
      <c r="P243" s="137">
        <v>159.04733333333331</v>
      </c>
      <c r="Q243" s="139">
        <v>0</v>
      </c>
    </row>
    <row r="244" spans="1:17" ht="17" thickBot="1" x14ac:dyDescent="0.4">
      <c r="A244" s="133" t="s">
        <v>151</v>
      </c>
      <c r="B244" s="133" t="s">
        <v>60</v>
      </c>
      <c r="C244" s="134">
        <v>2014</v>
      </c>
      <c r="D244" s="134" t="s">
        <v>110</v>
      </c>
      <c r="E244" s="135">
        <f>Tabla28[[#This Row],[Población en edad de trabajar (PET)]]/Tabla28[[#This Row],[Población total]]</f>
        <v>0.8000909839881104</v>
      </c>
      <c r="F244" s="136">
        <f>Tabla28[[#This Row],[Fuerza de trabajo  ]]/Tabla28[[#This Row],[Población en edad de trabajar (PET)]]</f>
        <v>0.67315550623302112</v>
      </c>
      <c r="G244" s="135">
        <f>Tabla28[[#This Row],[Población ocupada]]/Tabla28[[#This Row],[Población en edad de trabajar (PET)]]</f>
        <v>0.59893775154023454</v>
      </c>
      <c r="H244" s="136">
        <f>Tabla28[[#This Row],[Población desocupada]]/Tabla28[[#This Row],[Fuerza de trabajo  ]]</f>
        <v>0.11025350607040137</v>
      </c>
      <c r="I244" s="135">
        <f>Tabla28[[#This Row],[Población subocupada]]/Tabla28[[#This Row],[Fuerza de trabajo  ]]</f>
        <v>8.7697028975758373E-2</v>
      </c>
      <c r="J244" s="137">
        <v>3404.2620000000002</v>
      </c>
      <c r="K244" s="138">
        <v>2723.719333333333</v>
      </c>
      <c r="L244" s="137">
        <v>1833.4866666666667</v>
      </c>
      <c r="M244" s="138">
        <v>1631.3383333333331</v>
      </c>
      <c r="N244" s="137">
        <v>202.14833333333331</v>
      </c>
      <c r="O244" s="138">
        <v>890.23266666666677</v>
      </c>
      <c r="P244" s="137">
        <v>160.79133333333331</v>
      </c>
      <c r="Q244" s="139">
        <v>0</v>
      </c>
    </row>
    <row r="245" spans="1:17" ht="17" thickBot="1" x14ac:dyDescent="0.4">
      <c r="A245" s="133" t="s">
        <v>151</v>
      </c>
      <c r="B245" s="133" t="s">
        <v>60</v>
      </c>
      <c r="C245" s="134">
        <v>2014</v>
      </c>
      <c r="D245" s="134" t="s">
        <v>98</v>
      </c>
      <c r="E245" s="135">
        <f>Tabla28[[#This Row],[Población en edad de trabajar (PET)]]/Tabla28[[#This Row],[Población total]]</f>
        <v>0.80047091207378718</v>
      </c>
      <c r="F245" s="136">
        <f>Tabla28[[#This Row],[Fuerza de trabajo  ]]/Tabla28[[#This Row],[Población en edad de trabajar (PET)]]</f>
        <v>0.67035570099309094</v>
      </c>
      <c r="G245" s="135">
        <f>Tabla28[[#This Row],[Población ocupada]]/Tabla28[[#This Row],[Población en edad de trabajar (PET)]]</f>
        <v>0.59884723837433074</v>
      </c>
      <c r="H245" s="136">
        <f>Tabla28[[#This Row],[Población desocupada]]/Tabla28[[#This Row],[Fuerza de trabajo  ]]</f>
        <v>0.1066724166182593</v>
      </c>
      <c r="I245" s="135">
        <f>Tabla28[[#This Row],[Población subocupada]]/Tabla28[[#This Row],[Fuerza de trabajo  ]]</f>
        <v>8.6613992395409553E-2</v>
      </c>
      <c r="J245" s="137">
        <v>3408.1380000000004</v>
      </c>
      <c r="K245" s="138">
        <v>2728.1153333333332</v>
      </c>
      <c r="L245" s="137">
        <v>1828.8076666666666</v>
      </c>
      <c r="M245" s="138">
        <v>1633.7243333333333</v>
      </c>
      <c r="N245" s="137">
        <v>195.08333333333334</v>
      </c>
      <c r="O245" s="138">
        <v>899.30766666666659</v>
      </c>
      <c r="P245" s="137">
        <v>158.40033333333335</v>
      </c>
      <c r="Q245" s="139">
        <v>0</v>
      </c>
    </row>
    <row r="246" spans="1:17" ht="17" thickBot="1" x14ac:dyDescent="0.4">
      <c r="A246" s="133" t="s">
        <v>151</v>
      </c>
      <c r="B246" s="133" t="s">
        <v>60</v>
      </c>
      <c r="C246" s="134">
        <v>2014</v>
      </c>
      <c r="D246" s="134" t="s">
        <v>99</v>
      </c>
      <c r="E246" s="135">
        <f>Tabla28[[#This Row],[Población en edad de trabajar (PET)]]/Tabla28[[#This Row],[Población total]]</f>
        <v>0.80086170675340007</v>
      </c>
      <c r="F246" s="136">
        <f>Tabla28[[#This Row],[Fuerza de trabajo  ]]/Tabla28[[#This Row],[Población en edad de trabajar (PET)]]</f>
        <v>0.67373594224126865</v>
      </c>
      <c r="G246" s="135">
        <f>Tabla28[[#This Row],[Población ocupada]]/Tabla28[[#This Row],[Población en edad de trabajar (PET)]]</f>
        <v>0.6033911590731551</v>
      </c>
      <c r="H246" s="136">
        <f>Tabla28[[#This Row],[Población desocupada]]/Tabla28[[#This Row],[Fuerza de trabajo  ]]</f>
        <v>0.10441001994654246</v>
      </c>
      <c r="I246" s="135">
        <f>Tabla28[[#This Row],[Población subocupada]]/Tabla28[[#This Row],[Fuerza de trabajo  ]]</f>
        <v>9.4253704739390459E-2</v>
      </c>
      <c r="J246" s="137">
        <v>3412.143</v>
      </c>
      <c r="K246" s="138">
        <v>2732.6546666666668</v>
      </c>
      <c r="L246" s="137">
        <v>1841.0876666666666</v>
      </c>
      <c r="M246" s="138">
        <v>1648.8596666666665</v>
      </c>
      <c r="N246" s="137">
        <v>192.22799999999998</v>
      </c>
      <c r="O246" s="138">
        <v>891.56700000000001</v>
      </c>
      <c r="P246" s="137">
        <v>173.52933333333331</v>
      </c>
      <c r="Q246" s="139">
        <v>0</v>
      </c>
    </row>
    <row r="247" spans="1:17" ht="17" thickBot="1" x14ac:dyDescent="0.4">
      <c r="A247" s="133" t="s">
        <v>151</v>
      </c>
      <c r="B247" s="133" t="s">
        <v>60</v>
      </c>
      <c r="C247" s="134">
        <v>2014</v>
      </c>
      <c r="D247" s="134" t="s">
        <v>115</v>
      </c>
      <c r="E247" s="135">
        <f>Tabla28[[#This Row],[Población en edad de trabajar (PET)]]/Tabla28[[#This Row],[Población total]]</f>
        <v>0.80124644759021602</v>
      </c>
      <c r="F247" s="136">
        <f>Tabla28[[#This Row],[Fuerza de trabajo  ]]/Tabla28[[#This Row],[Población en edad de trabajar (PET)]]</f>
        <v>0.67401235886448085</v>
      </c>
      <c r="G247" s="135">
        <f>Tabla28[[#This Row],[Población ocupada]]/Tabla28[[#This Row],[Población en edad de trabajar (PET)]]</f>
        <v>0.60278509210449704</v>
      </c>
      <c r="H247" s="136">
        <f>Tabla28[[#This Row],[Población desocupada]]/Tabla28[[#This Row],[Fuerza de trabajo  ]]</f>
        <v>0.1056764995822649</v>
      </c>
      <c r="I247" s="135">
        <f>Tabla28[[#This Row],[Población subocupada]]/Tabla28[[#This Row],[Fuerza de trabajo  ]]</f>
        <v>9.6738197176746754E-2</v>
      </c>
      <c r="J247" s="137">
        <v>3416.1083333333336</v>
      </c>
      <c r="K247" s="138">
        <v>2737.144666666667</v>
      </c>
      <c r="L247" s="137">
        <v>1844.8693333333333</v>
      </c>
      <c r="M247" s="138">
        <v>1649.9099999999999</v>
      </c>
      <c r="N247" s="137">
        <v>194.95933333333332</v>
      </c>
      <c r="O247" s="138">
        <v>892.27533333333338</v>
      </c>
      <c r="P247" s="137">
        <v>178.46933333333334</v>
      </c>
      <c r="Q247" s="139">
        <v>0</v>
      </c>
    </row>
    <row r="248" spans="1:17" ht="17" thickBot="1" x14ac:dyDescent="0.4">
      <c r="A248" s="133" t="s">
        <v>151</v>
      </c>
      <c r="B248" s="133" t="s">
        <v>60</v>
      </c>
      <c r="C248" s="134">
        <v>2014</v>
      </c>
      <c r="D248" s="134" t="s">
        <v>101</v>
      </c>
      <c r="E248" s="135">
        <f>Tabla28[[#This Row],[Población en edad de trabajar (PET)]]/Tabla28[[#This Row],[Población total]]</f>
        <v>0.80163329854241683</v>
      </c>
      <c r="F248" s="136">
        <f>Tabla28[[#This Row],[Fuerza de trabajo  ]]/Tabla28[[#This Row],[Población en edad de trabajar (PET)]]</f>
        <v>0.66516758417080746</v>
      </c>
      <c r="G248" s="135">
        <f>Tabla28[[#This Row],[Población ocupada]]/Tabla28[[#This Row],[Población en edad de trabajar (PET)]]</f>
        <v>0.59764054384719045</v>
      </c>
      <c r="H248" s="136">
        <f>Tabla28[[#This Row],[Población desocupada]]/Tabla28[[#This Row],[Fuerza de trabajo  ]]</f>
        <v>0.10151865537420419</v>
      </c>
      <c r="I248" s="135">
        <f>Tabla28[[#This Row],[Población subocupada]]/Tabla28[[#This Row],[Fuerza de trabajo  ]]</f>
        <v>0.10019714773687706</v>
      </c>
      <c r="J248" s="137">
        <v>3420.1136666666666</v>
      </c>
      <c r="K248" s="138">
        <v>2741.6769999999997</v>
      </c>
      <c r="L248" s="137">
        <v>1823.6746666666666</v>
      </c>
      <c r="M248" s="138">
        <v>1638.5373333333334</v>
      </c>
      <c r="N248" s="137">
        <v>185.13700000000003</v>
      </c>
      <c r="O248" s="138">
        <v>918.00233333333324</v>
      </c>
      <c r="P248" s="137">
        <v>182.727</v>
      </c>
      <c r="Q248" s="139">
        <v>0</v>
      </c>
    </row>
    <row r="249" spans="1:17" ht="17" thickBot="1" x14ac:dyDescent="0.4">
      <c r="A249" s="133" t="s">
        <v>151</v>
      </c>
      <c r="B249" s="133" t="s">
        <v>60</v>
      </c>
      <c r="C249" s="134">
        <v>2014</v>
      </c>
      <c r="D249" s="134" t="s">
        <v>102</v>
      </c>
      <c r="E249" s="135">
        <f>Tabla28[[#This Row],[Población en edad de trabajar (PET)]]/Tabla28[[#This Row],[Población total]]</f>
        <v>0.80201786230928906</v>
      </c>
      <c r="F249" s="136">
        <f>Tabla28[[#This Row],[Fuerza de trabajo  ]]/Tabla28[[#This Row],[Población en edad de trabajar (PET)]]</f>
        <v>0.66532084951678161</v>
      </c>
      <c r="G249" s="135">
        <f>Tabla28[[#This Row],[Población ocupada]]/Tabla28[[#This Row],[Población en edad de trabajar (PET)]]</f>
        <v>0.5962123721553616</v>
      </c>
      <c r="H249" s="136">
        <f>Tabla28[[#This Row],[Población desocupada]]/Tabla28[[#This Row],[Fuerza de trabajo  ]]</f>
        <v>0.10387222350232726</v>
      </c>
      <c r="I249" s="135">
        <f>Tabla28[[#This Row],[Población subocupada]]/Tabla28[[#This Row],[Fuerza de trabajo  ]]</f>
        <v>0.10207940750049121</v>
      </c>
      <c r="J249" s="137">
        <v>3424.1186666666667</v>
      </c>
      <c r="K249" s="138">
        <v>2746.2043333333331</v>
      </c>
      <c r="L249" s="137">
        <v>1827.107</v>
      </c>
      <c r="M249" s="138">
        <v>1637.3209999999999</v>
      </c>
      <c r="N249" s="137">
        <v>189.78566666666666</v>
      </c>
      <c r="O249" s="138">
        <v>919.09733333333327</v>
      </c>
      <c r="P249" s="137">
        <v>186.51</v>
      </c>
      <c r="Q249" s="139">
        <v>0</v>
      </c>
    </row>
    <row r="250" spans="1:17" ht="17" thickBot="1" x14ac:dyDescent="0.4">
      <c r="A250" s="133" t="s">
        <v>151</v>
      </c>
      <c r="B250" s="133" t="s">
        <v>60</v>
      </c>
      <c r="C250" s="134">
        <v>2014</v>
      </c>
      <c r="D250" s="134" t="s">
        <v>103</v>
      </c>
      <c r="E250" s="135">
        <f>Tabla28[[#This Row],[Población en edad de trabajar (PET)]]/Tabla28[[#This Row],[Población total]]</f>
        <v>0.80240084571003611</v>
      </c>
      <c r="F250" s="136">
        <f>Tabla28[[#This Row],[Fuerza de trabajo  ]]/Tabla28[[#This Row],[Población en edad de trabajar (PET)]]</f>
        <v>0.66337610661506674</v>
      </c>
      <c r="G250" s="135">
        <f>Tabla28[[#This Row],[Población ocupada]]/Tabla28[[#This Row],[Población en edad de trabajar (PET)]]</f>
        <v>0.59584059605011619</v>
      </c>
      <c r="H250" s="136">
        <f>Tabla28[[#This Row],[Población desocupada]]/Tabla28[[#This Row],[Fuerza de trabajo  ]]</f>
        <v>0.10180576281162165</v>
      </c>
      <c r="I250" s="135">
        <f>Tabla28[[#This Row],[Población subocupada]]/Tabla28[[#This Row],[Fuerza de trabajo  ]]</f>
        <v>0.10890693561760421</v>
      </c>
      <c r="J250" s="137">
        <v>3428.1253333333334</v>
      </c>
      <c r="K250" s="138">
        <v>2750.7306666666664</v>
      </c>
      <c r="L250" s="137">
        <v>1824.769</v>
      </c>
      <c r="M250" s="138">
        <v>1638.9970000000001</v>
      </c>
      <c r="N250" s="137">
        <v>185.77200000000002</v>
      </c>
      <c r="O250" s="138">
        <v>925.9616666666667</v>
      </c>
      <c r="P250" s="137">
        <v>198.73000000000002</v>
      </c>
      <c r="Q250" s="139">
        <v>0</v>
      </c>
    </row>
    <row r="251" spans="1:17" ht="17" thickBot="1" x14ac:dyDescent="0.4">
      <c r="A251" s="133" t="s">
        <v>151</v>
      </c>
      <c r="B251" s="133" t="s">
        <v>60</v>
      </c>
      <c r="C251" s="134">
        <v>2014</v>
      </c>
      <c r="D251" s="134" t="s">
        <v>104</v>
      </c>
      <c r="E251" s="135">
        <f>Tabla28[[#This Row],[Población en edad de trabajar (PET)]]/Tabla28[[#This Row],[Población total]]</f>
        <v>0.80278096793884091</v>
      </c>
      <c r="F251" s="136">
        <f>Tabla28[[#This Row],[Fuerza de trabajo  ]]/Tabla28[[#This Row],[Población en edad de trabajar (PET)]]</f>
        <v>0.67090055537502524</v>
      </c>
      <c r="G251" s="135">
        <f>Tabla28[[#This Row],[Población ocupada]]/Tabla28[[#This Row],[Población en edad de trabajar (PET)]]</f>
        <v>0.60061995464183238</v>
      </c>
      <c r="H251" s="136">
        <f>Tabla28[[#This Row],[Población desocupada]]/Tabla28[[#This Row],[Fuerza de trabajo  ]]</f>
        <v>0.10475579599845423</v>
      </c>
      <c r="I251" s="135">
        <f>Tabla28[[#This Row],[Población subocupada]]/Tabla28[[#This Row],[Fuerza de trabajo  ]]</f>
        <v>0.11521399215617255</v>
      </c>
      <c r="J251" s="137">
        <v>3432.1383333333329</v>
      </c>
      <c r="K251" s="138">
        <v>2755.2553333333331</v>
      </c>
      <c r="L251" s="137">
        <v>1848.5023333333336</v>
      </c>
      <c r="M251" s="138">
        <v>1654.8613333333333</v>
      </c>
      <c r="N251" s="137">
        <v>193.64133333333334</v>
      </c>
      <c r="O251" s="138">
        <v>906.75300000000004</v>
      </c>
      <c r="P251" s="137">
        <v>212.97333333333336</v>
      </c>
      <c r="Q251" s="139">
        <v>0</v>
      </c>
    </row>
    <row r="252" spans="1:17" ht="17" thickBot="1" x14ac:dyDescent="0.4">
      <c r="A252" s="133" t="s">
        <v>151</v>
      </c>
      <c r="B252" s="133" t="s">
        <v>60</v>
      </c>
      <c r="C252" s="134">
        <v>2014</v>
      </c>
      <c r="D252" s="134" t="s">
        <v>105</v>
      </c>
      <c r="E252" s="135">
        <f>Tabla28[[#This Row],[Población en edad de trabajar (PET)]]/Tabla28[[#This Row],[Población total]]</f>
        <v>0.80315539549153003</v>
      </c>
      <c r="F252" s="136">
        <f>Tabla28[[#This Row],[Fuerza de trabajo  ]]/Tabla28[[#This Row],[Población en edad de trabajar (PET)]]</f>
        <v>0.66765001128728563</v>
      </c>
      <c r="G252" s="135">
        <f>Tabla28[[#This Row],[Población ocupada]]/Tabla28[[#This Row],[Población en edad de trabajar (PET)]]</f>
        <v>0.59678844413856502</v>
      </c>
      <c r="H252" s="136">
        <f>Tabla28[[#This Row],[Población desocupada]]/Tabla28[[#This Row],[Fuerza de trabajo  ]]</f>
        <v>0.10613597953262396</v>
      </c>
      <c r="I252" s="135">
        <f>Tabla28[[#This Row],[Población subocupada]]/Tabla28[[#This Row],[Fuerza de trabajo  ]]</f>
        <v>0.11038156344152082</v>
      </c>
      <c r="J252" s="137">
        <v>3436.125</v>
      </c>
      <c r="K252" s="138">
        <v>2759.7423333333336</v>
      </c>
      <c r="L252" s="137">
        <v>1842.5420000000001</v>
      </c>
      <c r="M252" s="138">
        <v>1646.9823333333334</v>
      </c>
      <c r="N252" s="137">
        <v>195.56000000000003</v>
      </c>
      <c r="O252" s="138">
        <v>917.20033333333333</v>
      </c>
      <c r="P252" s="137">
        <v>203.38266666666667</v>
      </c>
      <c r="Q252" s="139">
        <v>0</v>
      </c>
    </row>
    <row r="253" spans="1:17" ht="17" thickBot="1" x14ac:dyDescent="0.4">
      <c r="A253" s="133" t="s">
        <v>151</v>
      </c>
      <c r="B253" s="133" t="s">
        <v>60</v>
      </c>
      <c r="C253" s="134">
        <v>2014</v>
      </c>
      <c r="D253" s="134" t="s">
        <v>116</v>
      </c>
      <c r="E253" s="135">
        <f>Tabla28[[#This Row],[Población en edad de trabajar (PET)]]/Tabla28[[#This Row],[Población total]]</f>
        <v>0.80353058920572262</v>
      </c>
      <c r="F253" s="136">
        <f>Tabla28[[#This Row],[Fuerza de trabajo  ]]/Tabla28[[#This Row],[Población en edad de trabajar (PET)]]</f>
        <v>0.66360518554167347</v>
      </c>
      <c r="G253" s="135">
        <f>Tabla28[[#This Row],[Población ocupada]]/Tabla28[[#This Row],[Población en edad de trabajar (PET)]]</f>
        <v>0.58428410480527326</v>
      </c>
      <c r="H253" s="136">
        <f>Tabla28[[#This Row],[Población desocupada]]/Tabla28[[#This Row],[Fuerza de trabajo  ]]</f>
        <v>0.11953053180507284</v>
      </c>
      <c r="I253" s="135">
        <f>Tabla28[[#This Row],[Población subocupada]]/Tabla28[[#This Row],[Fuerza de trabajo  ]]</f>
        <v>0.10721634085706711</v>
      </c>
      <c r="J253" s="137">
        <v>3440.1623333333332</v>
      </c>
      <c r="K253" s="138">
        <v>2764.2756666666669</v>
      </c>
      <c r="L253" s="137">
        <v>1834.3876666666667</v>
      </c>
      <c r="M253" s="138">
        <v>1615.1223333333335</v>
      </c>
      <c r="N253" s="137">
        <v>219.26533333333336</v>
      </c>
      <c r="O253" s="138">
        <v>929.88799999999992</v>
      </c>
      <c r="P253" s="137">
        <v>196.67633333333333</v>
      </c>
      <c r="Q253" s="139">
        <v>0</v>
      </c>
    </row>
    <row r="254" spans="1:17" ht="17" thickBot="1" x14ac:dyDescent="0.4">
      <c r="A254" s="133" t="s">
        <v>151</v>
      </c>
      <c r="B254" s="133" t="s">
        <v>60</v>
      </c>
      <c r="C254" s="134">
        <v>2014</v>
      </c>
      <c r="D254" s="134" t="s">
        <v>117</v>
      </c>
      <c r="E254" s="135">
        <f>Tabla28[[#This Row],[Población en edad de trabajar (PET)]]/Tabla28[[#This Row],[Población total]]</f>
        <v>0.80390351239271507</v>
      </c>
      <c r="F254" s="136">
        <f>Tabla28[[#This Row],[Fuerza de trabajo  ]]/Tabla28[[#This Row],[Población en edad de trabajar (PET)]]</f>
        <v>0.65775635987849446</v>
      </c>
      <c r="G254" s="135">
        <f>Tabla28[[#This Row],[Población ocupada]]/Tabla28[[#This Row],[Población en edad de trabajar (PET)]]</f>
        <v>0.57455641689444148</v>
      </c>
      <c r="H254" s="136">
        <f>Tabla28[[#This Row],[Población desocupada]]/Tabla28[[#This Row],[Fuerza de trabajo  ]]</f>
        <v>0.12649051846404369</v>
      </c>
      <c r="I254" s="135">
        <f>Tabla28[[#This Row],[Población subocupada]]/Tabla28[[#This Row],[Fuerza de trabajo  ]]</f>
        <v>9.9603028688493814E-2</v>
      </c>
      <c r="J254" s="137">
        <v>3444.2143333333333</v>
      </c>
      <c r="K254" s="138">
        <v>2768.8160000000003</v>
      </c>
      <c r="L254" s="137">
        <v>1821.2063333333335</v>
      </c>
      <c r="M254" s="138">
        <v>1590.8410000000001</v>
      </c>
      <c r="N254" s="137">
        <v>230.36533333333333</v>
      </c>
      <c r="O254" s="138">
        <v>947.60966666666661</v>
      </c>
      <c r="P254" s="137">
        <v>181.39766666666665</v>
      </c>
      <c r="Q254" s="139">
        <v>0</v>
      </c>
    </row>
    <row r="255" spans="1:17" ht="17" thickBot="1" x14ac:dyDescent="0.4">
      <c r="A255" s="133" t="s">
        <v>151</v>
      </c>
      <c r="B255" s="133" t="s">
        <v>60</v>
      </c>
      <c r="C255" s="134">
        <v>2015</v>
      </c>
      <c r="D255" s="134" t="s">
        <v>96</v>
      </c>
      <c r="E255" s="135">
        <f>Tabla28[[#This Row],[Población en edad de trabajar (PET)]]/Tabla28[[#This Row],[Población total]]</f>
        <v>0.8042658696497188</v>
      </c>
      <c r="F255" s="136">
        <f>Tabla28[[#This Row],[Fuerza de trabajo  ]]/Tabla28[[#This Row],[Población en edad de trabajar (PET)]]</f>
        <v>0.65248220897962883</v>
      </c>
      <c r="G255" s="135">
        <f>Tabla28[[#This Row],[Población ocupada]]/Tabla28[[#This Row],[Población en edad de trabajar (PET)]]</f>
        <v>0.56653830200220268</v>
      </c>
      <c r="H255" s="136">
        <f>Tabla28[[#This Row],[Población desocupada]]/Tabla28[[#This Row],[Fuerza de trabajo  ]]</f>
        <v>0.1317183913900547</v>
      </c>
      <c r="I255" s="135">
        <f>Tabla28[[#This Row],[Población subocupada]]/Tabla28[[#This Row],[Fuerza de trabajo  ]]</f>
        <v>0.10089834914275789</v>
      </c>
      <c r="J255" s="137">
        <v>3448.1910000000003</v>
      </c>
      <c r="K255" s="138">
        <v>2773.2623333333336</v>
      </c>
      <c r="L255" s="137">
        <v>1809.5043333333333</v>
      </c>
      <c r="M255" s="138">
        <v>1571.1593333333333</v>
      </c>
      <c r="N255" s="137">
        <v>238.345</v>
      </c>
      <c r="O255" s="138">
        <v>963.75799999999992</v>
      </c>
      <c r="P255" s="137">
        <v>182.57600000000002</v>
      </c>
      <c r="Q255" s="139">
        <v>0</v>
      </c>
    </row>
    <row r="256" spans="1:17" ht="17" thickBot="1" x14ac:dyDescent="0.4">
      <c r="A256" s="133" t="s">
        <v>151</v>
      </c>
      <c r="B256" s="133" t="s">
        <v>60</v>
      </c>
      <c r="C256" s="134">
        <v>2015</v>
      </c>
      <c r="D256" s="134" t="s">
        <v>110</v>
      </c>
      <c r="E256" s="135">
        <f>Tabla28[[#This Row],[Población en edad de trabajar (PET)]]/Tabla28[[#This Row],[Población total]]</f>
        <v>0.80462500124317093</v>
      </c>
      <c r="F256" s="136">
        <f>Tabla28[[#This Row],[Fuerza de trabajo  ]]/Tabla28[[#This Row],[Población en edad de trabajar (PET)]]</f>
        <v>0.65067962180991512</v>
      </c>
      <c r="G256" s="135">
        <f>Tabla28[[#This Row],[Población ocupada]]/Tabla28[[#This Row],[Población en edad de trabajar (PET)]]</f>
        <v>0.56879595793386517</v>
      </c>
      <c r="H256" s="136">
        <f>Tabla28[[#This Row],[Población desocupada]]/Tabla28[[#This Row],[Fuerza de trabajo  ]]</f>
        <v>0.12584328928003657</v>
      </c>
      <c r="I256" s="135">
        <f>Tabla28[[#This Row],[Población subocupada]]/Tabla28[[#This Row],[Fuerza de trabajo  ]]</f>
        <v>0.10230532881365935</v>
      </c>
      <c r="J256" s="137">
        <v>3452.1936666666666</v>
      </c>
      <c r="K256" s="138">
        <v>2777.7213333333334</v>
      </c>
      <c r="L256" s="137">
        <v>1807.4066666666665</v>
      </c>
      <c r="M256" s="138">
        <v>1579.9566666666667</v>
      </c>
      <c r="N256" s="137">
        <v>227.44999999999996</v>
      </c>
      <c r="O256" s="138">
        <v>970.31466666666665</v>
      </c>
      <c r="P256" s="137">
        <v>184.90733333333333</v>
      </c>
      <c r="Q256" s="139">
        <v>0</v>
      </c>
    </row>
    <row r="257" spans="1:17" ht="17" thickBot="1" x14ac:dyDescent="0.4">
      <c r="A257" s="133" t="s">
        <v>151</v>
      </c>
      <c r="B257" s="133" t="s">
        <v>60</v>
      </c>
      <c r="C257" s="134">
        <v>2015</v>
      </c>
      <c r="D257" s="134" t="s">
        <v>98</v>
      </c>
      <c r="E257" s="135">
        <f>Tabla28[[#This Row],[Población en edad de trabajar (PET)]]/Tabla28[[#This Row],[Población total]]</f>
        <v>0.80497737141975356</v>
      </c>
      <c r="F257" s="136">
        <f>Tabla28[[#This Row],[Fuerza de trabajo  ]]/Tabla28[[#This Row],[Población en edad de trabajar (PET)]]</f>
        <v>0.65261846145440894</v>
      </c>
      <c r="G257" s="135">
        <f>Tabla28[[#This Row],[Población ocupada]]/Tabla28[[#This Row],[Población en edad de trabajar (PET)]]</f>
        <v>0.57444142572127854</v>
      </c>
      <c r="H257" s="136">
        <f>Tabla28[[#This Row],[Población desocupada]]/Tabla28[[#This Row],[Fuerza de trabajo  ]]</f>
        <v>0.11978980116331223</v>
      </c>
      <c r="I257" s="135">
        <f>Tabla28[[#This Row],[Población subocupada]]/Tabla28[[#This Row],[Fuerza de trabajo  ]]</f>
        <v>0.1108588840934138</v>
      </c>
      <c r="J257" s="137">
        <v>3456.1749999999997</v>
      </c>
      <c r="K257" s="138">
        <v>2782.1426666666666</v>
      </c>
      <c r="L257" s="137">
        <v>1815.6776666666665</v>
      </c>
      <c r="M257" s="138">
        <v>1598.1779999999999</v>
      </c>
      <c r="N257" s="137">
        <v>217.49966666666668</v>
      </c>
      <c r="O257" s="138">
        <v>966.46500000000003</v>
      </c>
      <c r="P257" s="137">
        <v>201.28399999999999</v>
      </c>
      <c r="Q257" s="139">
        <v>0</v>
      </c>
    </row>
    <row r="258" spans="1:17" ht="17" thickBot="1" x14ac:dyDescent="0.4">
      <c r="A258" s="133" t="s">
        <v>151</v>
      </c>
      <c r="B258" s="133" t="s">
        <v>60</v>
      </c>
      <c r="C258" s="134">
        <v>2015</v>
      </c>
      <c r="D258" s="134" t="s">
        <v>99</v>
      </c>
      <c r="E258" s="135">
        <f>Tabla28[[#This Row],[Población en edad de trabajar (PET)]]/Tabla28[[#This Row],[Población total]]</f>
        <v>0.80533811106472275</v>
      </c>
      <c r="F258" s="136">
        <f>Tabla28[[#This Row],[Fuerza de trabajo  ]]/Tabla28[[#This Row],[Población en edad de trabajar (PET)]]</f>
        <v>0.65501924902199893</v>
      </c>
      <c r="G258" s="135">
        <f>Tabla28[[#This Row],[Población ocupada]]/Tabla28[[#This Row],[Población en edad de trabajar (PET)]]</f>
        <v>0.57921655852486154</v>
      </c>
      <c r="H258" s="136">
        <f>Tabla28[[#This Row],[Población desocupada]]/Tabla28[[#This Row],[Fuerza de trabajo  ]]</f>
        <v>0.11572608014983013</v>
      </c>
      <c r="I258" s="135">
        <f>Tabla28[[#This Row],[Población subocupada]]/Tabla28[[#This Row],[Fuerza de trabajo  ]]</f>
        <v>0.11298268885947202</v>
      </c>
      <c r="J258" s="137">
        <v>3460.3126666666667</v>
      </c>
      <c r="K258" s="138">
        <v>2786.7216666666668</v>
      </c>
      <c r="L258" s="137">
        <v>1825.3563333333332</v>
      </c>
      <c r="M258" s="138">
        <v>1614.1153333333332</v>
      </c>
      <c r="N258" s="137">
        <v>211.24133333333336</v>
      </c>
      <c r="O258" s="138">
        <v>961.3653333333333</v>
      </c>
      <c r="P258" s="137">
        <v>206.23366666666666</v>
      </c>
      <c r="Q258" s="139">
        <v>0</v>
      </c>
    </row>
    <row r="259" spans="1:17" ht="17" thickBot="1" x14ac:dyDescent="0.4">
      <c r="A259" s="133" t="s">
        <v>151</v>
      </c>
      <c r="B259" s="133" t="s">
        <v>60</v>
      </c>
      <c r="C259" s="134">
        <v>2015</v>
      </c>
      <c r="D259" s="134" t="s">
        <v>100</v>
      </c>
      <c r="E259" s="135">
        <f>Tabla28[[#This Row],[Población en edad de trabajar (PET)]]/Tabla28[[#This Row],[Población total]]</f>
        <v>0.80569279113892378</v>
      </c>
      <c r="F259" s="136">
        <f>Tabla28[[#This Row],[Fuerza de trabajo  ]]/Tabla28[[#This Row],[Población en edad de trabajar (PET)]]</f>
        <v>0.65747281737385654</v>
      </c>
      <c r="G259" s="135">
        <f>Tabla28[[#This Row],[Población ocupada]]/Tabla28[[#This Row],[Población en edad de trabajar (PET)]]</f>
        <v>0.5867944665178616</v>
      </c>
      <c r="H259" s="136">
        <f>Tabla28[[#This Row],[Población desocupada]]/Tabla28[[#This Row],[Fuerza de trabajo  ]]</f>
        <v>0.10750039823371316</v>
      </c>
      <c r="I259" s="135">
        <f>Tabla28[[#This Row],[Población subocupada]]/Tabla28[[#This Row],[Fuerza de trabajo  ]]</f>
        <v>0.11109966813554513</v>
      </c>
      <c r="J259" s="137">
        <v>3464.44</v>
      </c>
      <c r="K259" s="138">
        <v>2791.2743333333333</v>
      </c>
      <c r="L259" s="137">
        <v>1835.1869999999999</v>
      </c>
      <c r="M259" s="138">
        <v>1637.9043333333332</v>
      </c>
      <c r="N259" s="137">
        <v>197.28333333333333</v>
      </c>
      <c r="O259" s="138">
        <v>956.08733333333328</v>
      </c>
      <c r="P259" s="137">
        <v>203.88866666666664</v>
      </c>
      <c r="Q259" s="139">
        <v>0</v>
      </c>
    </row>
    <row r="260" spans="1:17" ht="17" thickBot="1" x14ac:dyDescent="0.4">
      <c r="A260" s="133" t="s">
        <v>151</v>
      </c>
      <c r="B260" s="133" t="s">
        <v>60</v>
      </c>
      <c r="C260" s="134">
        <v>2015</v>
      </c>
      <c r="D260" s="134" t="s">
        <v>101</v>
      </c>
      <c r="E260" s="135">
        <f>Tabla28[[#This Row],[Población en edad de trabajar (PET)]]/Tabla28[[#This Row],[Población total]]</f>
        <v>0.80604771831783428</v>
      </c>
      <c r="F260" s="136">
        <f>Tabla28[[#This Row],[Fuerza de trabajo  ]]/Tabla28[[#This Row],[Población en edad de trabajar (PET)]]</f>
        <v>0.65931791668380479</v>
      </c>
      <c r="G260" s="135">
        <f>Tabla28[[#This Row],[Población ocupada]]/Tabla28[[#This Row],[Población en edad de trabajar (PET)]]</f>
        <v>0.58806047198958944</v>
      </c>
      <c r="H260" s="136">
        <f>Tabla28[[#This Row],[Población desocupada]]/Tabla28[[#This Row],[Fuerza de trabajo  ]]</f>
        <v>0.10807806152128577</v>
      </c>
      <c r="I260" s="135">
        <f>Tabla28[[#This Row],[Población subocupada]]/Tabla28[[#This Row],[Fuerza de trabajo  ]]</f>
        <v>0.10394164643967227</v>
      </c>
      <c r="J260" s="137">
        <v>3468.6469999999995</v>
      </c>
      <c r="K260" s="138">
        <v>2795.8950000000004</v>
      </c>
      <c r="L260" s="137">
        <v>1843.3836666666666</v>
      </c>
      <c r="M260" s="138">
        <v>1644.1553333333334</v>
      </c>
      <c r="N260" s="137">
        <v>199.22933333333333</v>
      </c>
      <c r="O260" s="138">
        <v>952.51133333333337</v>
      </c>
      <c r="P260" s="137">
        <v>191.60433333333333</v>
      </c>
      <c r="Q260" s="139">
        <v>0</v>
      </c>
    </row>
    <row r="261" spans="1:17" ht="17" thickBot="1" x14ac:dyDescent="0.4">
      <c r="A261" s="133" t="s">
        <v>151</v>
      </c>
      <c r="B261" s="133" t="s">
        <v>60</v>
      </c>
      <c r="C261" s="134">
        <v>2015</v>
      </c>
      <c r="D261" s="134" t="s">
        <v>102</v>
      </c>
      <c r="E261" s="135">
        <f>Tabla28[[#This Row],[Población en edad de trabajar (PET)]]/Tabla28[[#This Row],[Población total]]</f>
        <v>0.80639910176729668</v>
      </c>
      <c r="F261" s="136">
        <f>Tabla28[[#This Row],[Fuerza de trabajo  ]]/Tabla28[[#This Row],[Población en edad de trabajar (PET)]]</f>
        <v>0.65655091312801162</v>
      </c>
      <c r="G261" s="135">
        <f>Tabla28[[#This Row],[Población ocupada]]/Tabla28[[#This Row],[Población en edad de trabajar (PET)]]</f>
        <v>0.58548386232884986</v>
      </c>
      <c r="H261" s="136">
        <f>Tabla28[[#This Row],[Población desocupada]]/Tabla28[[#This Row],[Fuerza de trabajo  ]]</f>
        <v>0.10824355956612729</v>
      </c>
      <c r="I261" s="135">
        <f>Tabla28[[#This Row],[Población subocupada]]/Tabla28[[#This Row],[Fuerza de trabajo  ]]</f>
        <v>0.10019292658130183</v>
      </c>
      <c r="J261" s="137">
        <v>3472.8936666666668</v>
      </c>
      <c r="K261" s="138">
        <v>2800.5383333333334</v>
      </c>
      <c r="L261" s="137">
        <v>1838.6959999999999</v>
      </c>
      <c r="M261" s="138">
        <v>1639.67</v>
      </c>
      <c r="N261" s="137">
        <v>199.02699999999996</v>
      </c>
      <c r="O261" s="138">
        <v>961.84233333333339</v>
      </c>
      <c r="P261" s="137">
        <v>184.22433333333333</v>
      </c>
      <c r="Q261" s="139">
        <v>0</v>
      </c>
    </row>
    <row r="262" spans="1:17" ht="17" thickBot="1" x14ac:dyDescent="0.4">
      <c r="A262" s="133" t="s">
        <v>151</v>
      </c>
      <c r="B262" s="133" t="s">
        <v>60</v>
      </c>
      <c r="C262" s="134">
        <v>2015</v>
      </c>
      <c r="D262" s="134" t="s">
        <v>103</v>
      </c>
      <c r="E262" s="135">
        <f>Tabla28[[#This Row],[Población en edad de trabajar (PET)]]/Tabla28[[#This Row],[Población total]]</f>
        <v>0.8067475402638451</v>
      </c>
      <c r="F262" s="136">
        <f>Tabla28[[#This Row],[Fuerza de trabajo  ]]/Tabla28[[#This Row],[Población en edad de trabajar (PET)]]</f>
        <v>0.65536763847007307</v>
      </c>
      <c r="G262" s="135">
        <f>Tabla28[[#This Row],[Población ocupada]]/Tabla28[[#This Row],[Población en edad de trabajar (PET)]]</f>
        <v>0.58591761410458276</v>
      </c>
      <c r="H262" s="136">
        <f>Tabla28[[#This Row],[Población desocupada]]/Tabla28[[#This Row],[Fuerza de trabajo  ]]</f>
        <v>0.1059712733980671</v>
      </c>
      <c r="I262" s="135">
        <f>Tabla28[[#This Row],[Población subocupada]]/Tabla28[[#This Row],[Fuerza de trabajo  ]]</f>
        <v>9.8857434202200209E-2</v>
      </c>
      <c r="J262" s="137">
        <v>3477.1683333333331</v>
      </c>
      <c r="K262" s="138">
        <v>2805.1970000000001</v>
      </c>
      <c r="L262" s="137">
        <v>1838.4353333333336</v>
      </c>
      <c r="M262" s="138">
        <v>1643.6143333333332</v>
      </c>
      <c r="N262" s="137">
        <v>194.82133333333331</v>
      </c>
      <c r="O262" s="138">
        <v>966.76166666666666</v>
      </c>
      <c r="P262" s="137">
        <v>181.74300000000002</v>
      </c>
      <c r="Q262" s="139">
        <v>0</v>
      </c>
    </row>
    <row r="263" spans="1:17" ht="17" thickBot="1" x14ac:dyDescent="0.4">
      <c r="A263" s="133" t="s">
        <v>151</v>
      </c>
      <c r="B263" s="133" t="s">
        <v>60</v>
      </c>
      <c r="C263" s="134">
        <v>2015</v>
      </c>
      <c r="D263" s="134" t="s">
        <v>104</v>
      </c>
      <c r="E263" s="135">
        <f>Tabla28[[#This Row],[Población en edad de trabajar (PET)]]/Tabla28[[#This Row],[Población total]]</f>
        <v>0.80709278405001095</v>
      </c>
      <c r="F263" s="136">
        <f>Tabla28[[#This Row],[Fuerza de trabajo  ]]/Tabla28[[#This Row],[Población en edad de trabajar (PET)]]</f>
        <v>0.65306703005123456</v>
      </c>
      <c r="G263" s="135">
        <f>Tabla28[[#This Row],[Población ocupada]]/Tabla28[[#This Row],[Población en edad de trabajar (PET)]]</f>
        <v>0.58847872096983533</v>
      </c>
      <c r="H263" s="136">
        <f>Tabla28[[#This Row],[Población desocupada]]/Tabla28[[#This Row],[Fuerza de trabajo  ]]</f>
        <v>9.8899969083314845E-2</v>
      </c>
      <c r="I263" s="135">
        <f>Tabla28[[#This Row],[Población subocupada]]/Tabla28[[#This Row],[Fuerza de trabajo  ]]</f>
        <v>9.5166715772486629E-2</v>
      </c>
      <c r="J263" s="137">
        <v>3481.482</v>
      </c>
      <c r="K263" s="138">
        <v>2809.8790000000004</v>
      </c>
      <c r="L263" s="137">
        <v>1835.0393333333332</v>
      </c>
      <c r="M263" s="138">
        <v>1653.5540000000001</v>
      </c>
      <c r="N263" s="137">
        <v>181.48533333333333</v>
      </c>
      <c r="O263" s="138">
        <v>974.83966666666663</v>
      </c>
      <c r="P263" s="137">
        <v>174.63466666666667</v>
      </c>
      <c r="Q263" s="139">
        <v>0</v>
      </c>
    </row>
    <row r="264" spans="1:17" ht="17" thickBot="1" x14ac:dyDescent="0.4">
      <c r="A264" s="133" t="s">
        <v>151</v>
      </c>
      <c r="B264" s="133" t="s">
        <v>60</v>
      </c>
      <c r="C264" s="134">
        <v>2015</v>
      </c>
      <c r="D264" s="134" t="s">
        <v>105</v>
      </c>
      <c r="E264" s="135">
        <f>Tabla28[[#This Row],[Población en edad de trabajar (PET)]]/Tabla28[[#This Row],[Población total]]</f>
        <v>0.80743132109825033</v>
      </c>
      <c r="F264" s="136">
        <f>Tabla28[[#This Row],[Fuerza de trabajo  ]]/Tabla28[[#This Row],[Población en edad de trabajar (PET)]]</f>
        <v>0.6553651286181249</v>
      </c>
      <c r="G264" s="135">
        <f>Tabla28[[#This Row],[Población ocupada]]/Tabla28[[#This Row],[Población en edad de trabajar (PET)]]</f>
        <v>0.59027760670803919</v>
      </c>
      <c r="H264" s="136">
        <f>Tabla28[[#This Row],[Población desocupada]]/Tabla28[[#This Row],[Fuerza de trabajo  ]]</f>
        <v>9.9314718826176124E-2</v>
      </c>
      <c r="I264" s="135">
        <f>Tabla28[[#This Row],[Población subocupada]]/Tabla28[[#This Row],[Fuerza de trabajo  ]]</f>
        <v>9.3801531396778368E-2</v>
      </c>
      <c r="J264" s="137">
        <v>3485.7866666666669</v>
      </c>
      <c r="K264" s="138">
        <v>2814.5333333333333</v>
      </c>
      <c r="L264" s="137">
        <v>1844.5469999999998</v>
      </c>
      <c r="M264" s="138">
        <v>1661.356</v>
      </c>
      <c r="N264" s="137">
        <v>183.19066666666666</v>
      </c>
      <c r="O264" s="138">
        <v>969.98633333333328</v>
      </c>
      <c r="P264" s="137">
        <v>173.02133333333333</v>
      </c>
      <c r="Q264" s="139">
        <v>0</v>
      </c>
    </row>
    <row r="265" spans="1:17" ht="17" thickBot="1" x14ac:dyDescent="0.4">
      <c r="A265" s="133" t="s">
        <v>151</v>
      </c>
      <c r="B265" s="133" t="s">
        <v>60</v>
      </c>
      <c r="C265" s="134">
        <v>2015</v>
      </c>
      <c r="D265" s="134" t="s">
        <v>118</v>
      </c>
      <c r="E265" s="135">
        <f>Tabla28[[#This Row],[Población en edad de trabajar (PET)]]/Tabla28[[#This Row],[Población total]]</f>
        <v>0.80776945453253512</v>
      </c>
      <c r="F265" s="136">
        <f>Tabla28[[#This Row],[Fuerza de trabajo  ]]/Tabla28[[#This Row],[Población en edad de trabajar (PET)]]</f>
        <v>0.65179460719261684</v>
      </c>
      <c r="G265" s="135">
        <f>Tabla28[[#This Row],[Población ocupada]]/Tabla28[[#This Row],[Población en edad de trabajar (PET)]]</f>
        <v>0.57155112970489674</v>
      </c>
      <c r="H265" s="136">
        <f>Tabla28[[#This Row],[Población desocupada]]/Tabla28[[#This Row],[Fuerza de trabajo  ]]</f>
        <v>0.12311160080526229</v>
      </c>
      <c r="I265" s="135">
        <f>Tabla28[[#This Row],[Población subocupada]]/Tabla28[[#This Row],[Fuerza de trabajo  ]]</f>
        <v>9.8217981699837725E-2</v>
      </c>
      <c r="J265" s="137">
        <v>3490.1806666666671</v>
      </c>
      <c r="K265" s="138">
        <v>2819.2613333333334</v>
      </c>
      <c r="L265" s="137">
        <v>1837.5793333333334</v>
      </c>
      <c r="M265" s="138">
        <v>1611.3520000000001</v>
      </c>
      <c r="N265" s="137">
        <v>226.22733333333335</v>
      </c>
      <c r="O265" s="138">
        <v>981.68200000000013</v>
      </c>
      <c r="P265" s="137">
        <v>180.48333333333335</v>
      </c>
      <c r="Q265" s="139">
        <v>0</v>
      </c>
    </row>
    <row r="266" spans="1:17" ht="17" thickBot="1" x14ac:dyDescent="0.4">
      <c r="A266" s="133" t="s">
        <v>151</v>
      </c>
      <c r="B266" s="133" t="s">
        <v>60</v>
      </c>
      <c r="C266" s="134">
        <v>2015</v>
      </c>
      <c r="D266" s="134" t="s">
        <v>119</v>
      </c>
      <c r="E266" s="135">
        <f>Tabla28[[#This Row],[Población en edad de trabajar (PET)]]/Tabla28[[#This Row],[Población total]]</f>
        <v>0.8081053017335037</v>
      </c>
      <c r="F266" s="136">
        <f>Tabla28[[#This Row],[Fuerza de trabajo  ]]/Tabla28[[#This Row],[Población en edad de trabajar (PET)]]</f>
        <v>0.64749816396441084</v>
      </c>
      <c r="G266" s="135">
        <f>Tabla28[[#This Row],[Población ocupada]]/Tabla28[[#This Row],[Población en edad de trabajar (PET)]]</f>
        <v>0.55949392697736477</v>
      </c>
      <c r="H266" s="136">
        <f>Tabla28[[#This Row],[Población desocupada]]/Tabla28[[#This Row],[Fuerza de trabajo  ]]</f>
        <v>0.13591426491192829</v>
      </c>
      <c r="I266" s="135">
        <f>Tabla28[[#This Row],[Población subocupada]]/Tabla28[[#This Row],[Fuerza de trabajo  ]]</f>
        <v>9.7676990222839918E-2</v>
      </c>
      <c r="J266" s="137">
        <v>3494.6180000000004</v>
      </c>
      <c r="K266" s="138">
        <v>2824.0193333333336</v>
      </c>
      <c r="L266" s="137">
        <v>1828.5473333333332</v>
      </c>
      <c r="M266" s="138">
        <v>1580.0216666666665</v>
      </c>
      <c r="N266" s="137">
        <v>248.52566666666667</v>
      </c>
      <c r="O266" s="138">
        <v>995.47200000000009</v>
      </c>
      <c r="P266" s="137">
        <v>178.607</v>
      </c>
      <c r="Q266" s="139">
        <v>0</v>
      </c>
    </row>
    <row r="267" spans="1:17" ht="17" thickBot="1" x14ac:dyDescent="0.4">
      <c r="A267" s="133" t="s">
        <v>151</v>
      </c>
      <c r="B267" s="133" t="s">
        <v>60</v>
      </c>
      <c r="C267" s="134">
        <v>2016</v>
      </c>
      <c r="D267" s="134" t="s">
        <v>120</v>
      </c>
      <c r="E267" s="135">
        <f>Tabla28[[#This Row],[Población en edad de trabajar (PET)]]/Tabla28[[#This Row],[Población total]]</f>
        <v>0.80843442508712116</v>
      </c>
      <c r="F267" s="136">
        <f>Tabla28[[#This Row],[Fuerza de trabajo  ]]/Tabla28[[#This Row],[Población en edad de trabajar (PET)]]</f>
        <v>0.64220130080936766</v>
      </c>
      <c r="G267" s="135">
        <f>Tabla28[[#This Row],[Población ocupada]]/Tabla28[[#This Row],[Población en edad de trabajar (PET)]]</f>
        <v>0.55052423006379148</v>
      </c>
      <c r="H267" s="136">
        <f>Tabla28[[#This Row],[Población desocupada]]/Tabla28[[#This Row],[Fuerza de trabajo  ]]</f>
        <v>0.14275423109923072</v>
      </c>
      <c r="I267" s="135">
        <f>Tabla28[[#This Row],[Población subocupada]]/Tabla28[[#This Row],[Fuerza de trabajo  ]]</f>
        <v>9.7807953343594101E-2</v>
      </c>
      <c r="J267" s="137">
        <v>3499.0490000000004</v>
      </c>
      <c r="K267" s="138">
        <v>2828.7516666666666</v>
      </c>
      <c r="L267" s="137">
        <v>1816.6279999999999</v>
      </c>
      <c r="M267" s="138">
        <v>1557.2963333333335</v>
      </c>
      <c r="N267" s="137">
        <v>259.3313333333333</v>
      </c>
      <c r="O267" s="138">
        <v>1012.1236666666667</v>
      </c>
      <c r="P267" s="137">
        <v>177.68066666666667</v>
      </c>
      <c r="Q267" s="139">
        <v>0</v>
      </c>
    </row>
    <row r="268" spans="1:17" ht="17" thickBot="1" x14ac:dyDescent="0.4">
      <c r="A268" s="133" t="s">
        <v>151</v>
      </c>
      <c r="B268" s="133" t="s">
        <v>60</v>
      </c>
      <c r="C268" s="134">
        <v>2016</v>
      </c>
      <c r="D268" s="134" t="s">
        <v>121</v>
      </c>
      <c r="E268" s="135">
        <f>Tabla28[[#This Row],[Población en edad de trabajar (PET)]]/Tabla28[[#This Row],[Población total]]</f>
        <v>0.80876120846590605</v>
      </c>
      <c r="F268" s="136">
        <f>Tabla28[[#This Row],[Fuerza de trabajo  ]]/Tabla28[[#This Row],[Población en edad de trabajar (PET)]]</f>
        <v>0.64363757125861598</v>
      </c>
      <c r="G268" s="135">
        <f>Tabla28[[#This Row],[Población ocupada]]/Tabla28[[#This Row],[Población en edad de trabajar (PET)]]</f>
        <v>0.56758673643626156</v>
      </c>
      <c r="H268" s="136">
        <f>Tabla28[[#This Row],[Población desocupada]]/Tabla28[[#This Row],[Fuerza de trabajo  ]]</f>
        <v>0.11815767223502241</v>
      </c>
      <c r="I268" s="135">
        <f>Tabla28[[#This Row],[Población subocupada]]/Tabla28[[#This Row],[Fuerza de trabajo  ]]</f>
        <v>9.5059943991107038E-2</v>
      </c>
      <c r="J268" s="137">
        <v>3503.5273333333334</v>
      </c>
      <c r="K268" s="138">
        <v>2833.5169999999998</v>
      </c>
      <c r="L268" s="137">
        <v>1823.7579999999998</v>
      </c>
      <c r="M268" s="138">
        <v>1608.2666666666664</v>
      </c>
      <c r="N268" s="137">
        <v>215.49099999999999</v>
      </c>
      <c r="O268" s="138">
        <v>1009.759</v>
      </c>
      <c r="P268" s="137">
        <v>173.36633333333336</v>
      </c>
      <c r="Q268" s="139">
        <v>0</v>
      </c>
    </row>
    <row r="269" spans="1:17" ht="17" thickBot="1" x14ac:dyDescent="0.4">
      <c r="A269" s="133" t="s">
        <v>151</v>
      </c>
      <c r="B269" s="133" t="s">
        <v>60</v>
      </c>
      <c r="C269" s="134">
        <v>2016</v>
      </c>
      <c r="D269" s="134" t="s">
        <v>98</v>
      </c>
      <c r="E269" s="135">
        <f>Tabla28[[#This Row],[Población en edad de trabajar (PET)]]/Tabla28[[#This Row],[Población total]]</f>
        <v>0.80908110637209374</v>
      </c>
      <c r="F269" s="136">
        <f>Tabla28[[#This Row],[Fuerza de trabajo  ]]/Tabla28[[#This Row],[Población en edad de trabajar (PET)]]</f>
        <v>0.64175046727709717</v>
      </c>
      <c r="G269" s="135">
        <f>Tabla28[[#This Row],[Población ocupada]]/Tabla28[[#This Row],[Población en edad de trabajar (PET)]]</f>
        <v>0.57191804109454714</v>
      </c>
      <c r="H269" s="136">
        <f>Tabla28[[#This Row],[Población desocupada]]/Tabla28[[#This Row],[Fuerza de trabajo  ]]</f>
        <v>0.10881536095431697</v>
      </c>
      <c r="I269" s="135">
        <f>Tabla28[[#This Row],[Población subocupada]]/Tabla28[[#This Row],[Fuerza de trabajo  ]]</f>
        <v>9.9695151187296271E-2</v>
      </c>
      <c r="J269" s="137">
        <v>3507.9940000000001</v>
      </c>
      <c r="K269" s="138">
        <v>2838.2516666666666</v>
      </c>
      <c r="L269" s="137">
        <v>1821.4493333333332</v>
      </c>
      <c r="M269" s="138">
        <v>1623.2473333333335</v>
      </c>
      <c r="N269" s="137">
        <v>198.20166666666668</v>
      </c>
      <c r="O269" s="138">
        <v>1016.8023333333334</v>
      </c>
      <c r="P269" s="137">
        <v>181.58966666666666</v>
      </c>
      <c r="Q269" s="139">
        <v>0</v>
      </c>
    </row>
    <row r="270" spans="1:17" ht="17" thickBot="1" x14ac:dyDescent="0.4">
      <c r="A270" s="133" t="s">
        <v>151</v>
      </c>
      <c r="B270" s="133" t="s">
        <v>60</v>
      </c>
      <c r="C270" s="134">
        <v>2016</v>
      </c>
      <c r="D270" s="134" t="s">
        <v>99</v>
      </c>
      <c r="E270" s="135">
        <f>Tabla28[[#This Row],[Población en edad de trabajar (PET)]]/Tabla28[[#This Row],[Población total]]</f>
        <v>0.8094054602400973</v>
      </c>
      <c r="F270" s="136">
        <f>Tabla28[[#This Row],[Fuerza de trabajo  ]]/Tabla28[[#This Row],[Población en edad de trabajar (PET)]]</f>
        <v>0.64517042007230319</v>
      </c>
      <c r="G270" s="135">
        <f>Tabla28[[#This Row],[Población ocupada]]/Tabla28[[#This Row],[Población en edad de trabajar (PET)]]</f>
        <v>0.57794970668977119</v>
      </c>
      <c r="H270" s="136">
        <f>Tabla28[[#This Row],[Población desocupada]]/Tabla28[[#This Row],[Fuerza de trabajo  ]]</f>
        <v>0.10419044960706128</v>
      </c>
      <c r="I270" s="135">
        <f>Tabla28[[#This Row],[Población subocupada]]/Tabla28[[#This Row],[Fuerza de trabajo  ]]</f>
        <v>0.10211535966347887</v>
      </c>
      <c r="J270" s="137">
        <v>3512.6049999999996</v>
      </c>
      <c r="K270" s="138">
        <v>2843.1216666666664</v>
      </c>
      <c r="L270" s="137">
        <v>1834.298</v>
      </c>
      <c r="M270" s="138">
        <v>1643.1813333333332</v>
      </c>
      <c r="N270" s="137">
        <v>191.1163333333333</v>
      </c>
      <c r="O270" s="138">
        <v>1008.8236666666667</v>
      </c>
      <c r="P270" s="137">
        <v>187.30999999999997</v>
      </c>
      <c r="Q270" s="139">
        <v>0</v>
      </c>
    </row>
    <row r="271" spans="1:17" ht="17" thickBot="1" x14ac:dyDescent="0.4">
      <c r="A271" s="133" t="s">
        <v>151</v>
      </c>
      <c r="B271" s="133" t="s">
        <v>60</v>
      </c>
      <c r="C271" s="134">
        <v>2016</v>
      </c>
      <c r="D271" s="134" t="s">
        <v>100</v>
      </c>
      <c r="E271" s="135">
        <f>Tabla28[[#This Row],[Población en edad de trabajar (PET)]]/Tabla28[[#This Row],[Población total]]</f>
        <v>0.80972355705783727</v>
      </c>
      <c r="F271" s="136">
        <f>Tabla28[[#This Row],[Fuerza de trabajo  ]]/Tabla28[[#This Row],[Población en edad de trabajar (PET)]]</f>
        <v>0.64709439060890306</v>
      </c>
      <c r="G271" s="135">
        <f>Tabla28[[#This Row],[Población ocupada]]/Tabla28[[#This Row],[Población en edad de trabajar (PET)]]</f>
        <v>0.57240023960892894</v>
      </c>
      <c r="H271" s="136">
        <f>Tabla28[[#This Row],[Población desocupada]]/Tabla28[[#This Row],[Fuerza de trabajo  ]]</f>
        <v>0.11542988942837441</v>
      </c>
      <c r="I271" s="135">
        <f>Tabla28[[#This Row],[Población subocupada]]/Tabla28[[#This Row],[Fuerza de trabajo  ]]</f>
        <v>9.6295094491965952E-2</v>
      </c>
      <c r="J271" s="137">
        <v>3517.2176666666669</v>
      </c>
      <c r="K271" s="138">
        <v>2847.9740000000002</v>
      </c>
      <c r="L271" s="137">
        <v>1842.9080000000001</v>
      </c>
      <c r="M271" s="138">
        <v>1630.1809999999998</v>
      </c>
      <c r="N271" s="137">
        <v>212.72666666666666</v>
      </c>
      <c r="O271" s="138">
        <v>1005.0660000000001</v>
      </c>
      <c r="P271" s="137">
        <v>177.46299999999999</v>
      </c>
      <c r="Q271" s="139">
        <v>0</v>
      </c>
    </row>
    <row r="272" spans="1:17" ht="17" thickBot="1" x14ac:dyDescent="0.4">
      <c r="A272" s="133" t="s">
        <v>151</v>
      </c>
      <c r="B272" s="133" t="s">
        <v>60</v>
      </c>
      <c r="C272" s="134">
        <v>2016</v>
      </c>
      <c r="D272" s="134" t="s">
        <v>101</v>
      </c>
      <c r="E272" s="135">
        <f>Tabla28[[#This Row],[Población en edad de trabajar (PET)]]/Tabla28[[#This Row],[Población total]]</f>
        <v>0.81004227035194121</v>
      </c>
      <c r="F272" s="136">
        <f>Tabla28[[#This Row],[Fuerza de trabajo  ]]/Tabla28[[#This Row],[Población en edad de trabajar (PET)]]</f>
        <v>0.64717330570622333</v>
      </c>
      <c r="G272" s="135">
        <f>Tabla28[[#This Row],[Población ocupada]]/Tabla28[[#This Row],[Población en edad de trabajar (PET)]]</f>
        <v>0.57271389034581344</v>
      </c>
      <c r="H272" s="136">
        <f>Tabla28[[#This Row],[Población desocupada]]/Tabla28[[#This Row],[Fuerza de trabajo  ]]</f>
        <v>0.11505310534953124</v>
      </c>
      <c r="I272" s="135">
        <f>Tabla28[[#This Row],[Población subocupada]]/Tabla28[[#This Row],[Fuerza de trabajo  ]]</f>
        <v>9.2741637013246114E-2</v>
      </c>
      <c r="J272" s="137">
        <v>3521.932666666667</v>
      </c>
      <c r="K272" s="138">
        <v>2852.9143333333336</v>
      </c>
      <c r="L272" s="137">
        <v>1846.33</v>
      </c>
      <c r="M272" s="138">
        <v>1633.9036666666664</v>
      </c>
      <c r="N272" s="137">
        <v>212.42600000000002</v>
      </c>
      <c r="O272" s="138">
        <v>1006.5843333333332</v>
      </c>
      <c r="P272" s="137">
        <v>171.23166666666668</v>
      </c>
      <c r="Q272" s="139">
        <v>0</v>
      </c>
    </row>
    <row r="273" spans="1:17" ht="17" thickBot="1" x14ac:dyDescent="0.4">
      <c r="A273" s="133" t="s">
        <v>151</v>
      </c>
      <c r="B273" s="133" t="s">
        <v>60</v>
      </c>
      <c r="C273" s="134">
        <v>2016</v>
      </c>
      <c r="D273" s="134" t="s">
        <v>102</v>
      </c>
      <c r="E273" s="135">
        <f>Tabla28[[#This Row],[Población en edad de trabajar (PET)]]/Tabla28[[#This Row],[Población total]]</f>
        <v>0.810358297925592</v>
      </c>
      <c r="F273" s="136">
        <f>Tabla28[[#This Row],[Fuerza de trabajo  ]]/Tabla28[[#This Row],[Población en edad de trabajar (PET)]]</f>
        <v>0.65204637369317675</v>
      </c>
      <c r="G273" s="135">
        <f>Tabla28[[#This Row],[Población ocupada]]/Tabla28[[#This Row],[Población en edad de trabajar (PET)]]</f>
        <v>0.58009735405697493</v>
      </c>
      <c r="H273" s="136">
        <f>Tabla28[[#This Row],[Población desocupada]]/Tabla28[[#This Row],[Fuerza de trabajo  ]]</f>
        <v>0.11034323002565102</v>
      </c>
      <c r="I273" s="135">
        <f>Tabla28[[#This Row],[Población subocupada]]/Tabla28[[#This Row],[Fuerza de trabajo  ]]</f>
        <v>9.510680771748814E-2</v>
      </c>
      <c r="J273" s="137">
        <v>3526.6926666666664</v>
      </c>
      <c r="K273" s="138">
        <v>2857.8846666666668</v>
      </c>
      <c r="L273" s="137">
        <v>1863.4733333333334</v>
      </c>
      <c r="M273" s="138">
        <v>1657.8513333333333</v>
      </c>
      <c r="N273" s="137">
        <v>205.62166666666667</v>
      </c>
      <c r="O273" s="138">
        <v>994.41133333333335</v>
      </c>
      <c r="P273" s="137">
        <v>177.22900000000001</v>
      </c>
      <c r="Q273" s="139">
        <v>0</v>
      </c>
    </row>
    <row r="274" spans="1:17" ht="17" thickBot="1" x14ac:dyDescent="0.4">
      <c r="A274" s="133" t="s">
        <v>151</v>
      </c>
      <c r="B274" s="133" t="s">
        <v>60</v>
      </c>
      <c r="C274" s="134">
        <v>2016</v>
      </c>
      <c r="D274" s="134" t="s">
        <v>103</v>
      </c>
      <c r="E274" s="135">
        <f>Tabla28[[#This Row],[Población en edad de trabajar (PET)]]/Tabla28[[#This Row],[Población total]]</f>
        <v>0.81067098514724723</v>
      </c>
      <c r="F274" s="136">
        <f>Tabla28[[#This Row],[Fuerza de trabajo  ]]/Tabla28[[#This Row],[Población en edad de trabajar (PET)]]</f>
        <v>0.65252269076302882</v>
      </c>
      <c r="G274" s="135">
        <f>Tabla28[[#This Row],[Población ocupada]]/Tabla28[[#This Row],[Población en edad de trabajar (PET)]]</f>
        <v>0.58613221880517108</v>
      </c>
      <c r="H274" s="136">
        <f>Tabla28[[#This Row],[Población desocupada]]/Tabla28[[#This Row],[Fuerza de trabajo  ]]</f>
        <v>0.10174431157363112</v>
      </c>
      <c r="I274" s="135">
        <f>Tabla28[[#This Row],[Población subocupada]]/Tabla28[[#This Row],[Fuerza de trabajo  ]]</f>
        <v>9.7715600629091279E-2</v>
      </c>
      <c r="J274" s="137">
        <v>3531.489</v>
      </c>
      <c r="K274" s="138">
        <v>2862.8756666666668</v>
      </c>
      <c r="L274" s="137">
        <v>1868.0913333333335</v>
      </c>
      <c r="M274" s="138">
        <v>1678.0236666666667</v>
      </c>
      <c r="N274" s="137">
        <v>190.06766666666667</v>
      </c>
      <c r="O274" s="138">
        <v>994.78433333333339</v>
      </c>
      <c r="P274" s="137">
        <v>182.54166666666666</v>
      </c>
      <c r="Q274" s="139">
        <v>0</v>
      </c>
    </row>
    <row r="275" spans="1:17" ht="17" thickBot="1" x14ac:dyDescent="0.4">
      <c r="A275" s="133" t="s">
        <v>151</v>
      </c>
      <c r="B275" s="133" t="s">
        <v>60</v>
      </c>
      <c r="C275" s="134">
        <v>2016</v>
      </c>
      <c r="D275" s="134" t="s">
        <v>104</v>
      </c>
      <c r="E275" s="135">
        <f>Tabla28[[#This Row],[Población en edad de trabajar (PET)]]/Tabla28[[#This Row],[Población total]]</f>
        <v>0.81098002731645524</v>
      </c>
      <c r="F275" s="136">
        <f>Tabla28[[#This Row],[Fuerza de trabajo  ]]/Tabla28[[#This Row],[Población en edad de trabajar (PET)]]</f>
        <v>0.65623787219397667</v>
      </c>
      <c r="G275" s="135">
        <f>Tabla28[[#This Row],[Población ocupada]]/Tabla28[[#This Row],[Población en edad de trabajar (PET)]]</f>
        <v>0.59120243793381877</v>
      </c>
      <c r="H275" s="136">
        <f>Tabla28[[#This Row],[Población desocupada]]/Tabla28[[#This Row],[Fuerza de trabajo  ]]</f>
        <v>9.9103445588605149E-2</v>
      </c>
      <c r="I275" s="135">
        <f>Tabla28[[#This Row],[Población subocupada]]/Tabla28[[#This Row],[Fuerza de trabajo  ]]</f>
        <v>0.10061706747714334</v>
      </c>
      <c r="J275" s="137">
        <v>3536.33</v>
      </c>
      <c r="K275" s="138">
        <v>2867.893</v>
      </c>
      <c r="L275" s="137">
        <v>1882.0200000000002</v>
      </c>
      <c r="M275" s="138">
        <v>1695.5053333333333</v>
      </c>
      <c r="N275" s="137">
        <v>186.51466666666667</v>
      </c>
      <c r="O275" s="138">
        <v>985.87299999999993</v>
      </c>
      <c r="P275" s="137">
        <v>189.36333333333334</v>
      </c>
      <c r="Q275" s="139">
        <v>0</v>
      </c>
    </row>
    <row r="276" spans="1:17" ht="17" thickBot="1" x14ac:dyDescent="0.4">
      <c r="A276" s="133" t="s">
        <v>151</v>
      </c>
      <c r="B276" s="133" t="s">
        <v>60</v>
      </c>
      <c r="C276" s="134">
        <v>2016</v>
      </c>
      <c r="D276" s="134" t="s">
        <v>105</v>
      </c>
      <c r="E276" s="135">
        <f>Tabla28[[#This Row],[Población en edad de trabajar (PET)]]/Tabla28[[#This Row],[Población total]]</f>
        <v>0.81128152327787018</v>
      </c>
      <c r="F276" s="136">
        <f>Tabla28[[#This Row],[Fuerza de trabajo  ]]/Tabla28[[#This Row],[Población en edad de trabajar (PET)]]</f>
        <v>0.65221481035934314</v>
      </c>
      <c r="G276" s="135">
        <f>Tabla28[[#This Row],[Población ocupada]]/Tabla28[[#This Row],[Población en edad de trabajar (PET)]]</f>
        <v>0.58599698605901462</v>
      </c>
      <c r="H276" s="136">
        <f>Tabla28[[#This Row],[Población desocupada]]/Tabla28[[#This Row],[Fuerza de trabajo  ]]</f>
        <v>0.10152798633883328</v>
      </c>
      <c r="I276" s="135">
        <f>Tabla28[[#This Row],[Población subocupada]]/Tabla28[[#This Row],[Fuerza de trabajo  ]]</f>
        <v>9.5916006382279623E-2</v>
      </c>
      <c r="J276" s="137">
        <v>3541.1530000000002</v>
      </c>
      <c r="K276" s="138">
        <v>2872.8719999999998</v>
      </c>
      <c r="L276" s="137">
        <v>1873.7296666666668</v>
      </c>
      <c r="M276" s="138">
        <v>1683.4943333333333</v>
      </c>
      <c r="N276" s="137">
        <v>190.23599999999999</v>
      </c>
      <c r="O276" s="138">
        <v>999.14233333333323</v>
      </c>
      <c r="P276" s="137">
        <v>179.72066666666669</v>
      </c>
      <c r="Q276" s="139">
        <v>0</v>
      </c>
    </row>
    <row r="277" spans="1:17" ht="17" thickBot="1" x14ac:dyDescent="0.4">
      <c r="A277" s="133" t="s">
        <v>151</v>
      </c>
      <c r="B277" s="133" t="s">
        <v>60</v>
      </c>
      <c r="C277" s="134">
        <v>2016</v>
      </c>
      <c r="D277" s="134" t="s">
        <v>122</v>
      </c>
      <c r="E277" s="135">
        <f>Tabla28[[#This Row],[Población en edad de trabajar (PET)]]/Tabla28[[#This Row],[Población total]]</f>
        <v>0.8115820508855599</v>
      </c>
      <c r="F277" s="136">
        <f>Tabla28[[#This Row],[Fuerza de trabajo  ]]/Tabla28[[#This Row],[Población en edad de trabajar (PET)]]</f>
        <v>0.65472227627360502</v>
      </c>
      <c r="G277" s="135">
        <f>Tabla28[[#This Row],[Población ocupada]]/Tabla28[[#This Row],[Población en edad de trabajar (PET)]]</f>
        <v>0.57738748818591201</v>
      </c>
      <c r="H277" s="136">
        <f>Tabla28[[#This Row],[Población desocupada]]/Tabla28[[#This Row],[Fuerza de trabajo  ]]</f>
        <v>0.11811846165957421</v>
      </c>
      <c r="I277" s="135">
        <f>Tabla28[[#This Row],[Población subocupada]]/Tabla28[[#This Row],[Fuerza de trabajo  ]]</f>
        <v>9.4897584611996169E-2</v>
      </c>
      <c r="J277" s="137">
        <v>3546.061666666667</v>
      </c>
      <c r="K277" s="138">
        <v>2877.92</v>
      </c>
      <c r="L277" s="137">
        <v>1884.2383333333335</v>
      </c>
      <c r="M277" s="138">
        <v>1661.675</v>
      </c>
      <c r="N277" s="137">
        <v>222.56333333333336</v>
      </c>
      <c r="O277" s="138">
        <v>993.68166666666673</v>
      </c>
      <c r="P277" s="137">
        <v>178.80966666666666</v>
      </c>
      <c r="Q277" s="139">
        <v>0</v>
      </c>
    </row>
    <row r="278" spans="1:17" ht="17" thickBot="1" x14ac:dyDescent="0.4">
      <c r="A278" s="133" t="s">
        <v>151</v>
      </c>
      <c r="B278" s="133" t="s">
        <v>60</v>
      </c>
      <c r="C278" s="134">
        <v>2016</v>
      </c>
      <c r="D278" s="134" t="s">
        <v>123</v>
      </c>
      <c r="E278" s="135">
        <f>Tabla28[[#This Row],[Población en edad de trabajar (PET)]]/Tabla28[[#This Row],[Población total]]</f>
        <v>0.81187819077205203</v>
      </c>
      <c r="F278" s="136">
        <f>Tabla28[[#This Row],[Fuerza de trabajo  ]]/Tabla28[[#This Row],[Población en edad de trabajar (PET)]]</f>
        <v>0.65406309938793561</v>
      </c>
      <c r="G278" s="135">
        <f>Tabla28[[#This Row],[Población ocupada]]/Tabla28[[#This Row],[Población en edad de trabajar (PET)]]</f>
        <v>0.57115177408712092</v>
      </c>
      <c r="H278" s="136">
        <f>Tabla28[[#This Row],[Población desocupada]]/Tabla28[[#This Row],[Fuerza de trabajo  ]]</f>
        <v>0.12676349633300243</v>
      </c>
      <c r="I278" s="135">
        <f>Tabla28[[#This Row],[Población subocupada]]/Tabla28[[#This Row],[Fuerza de trabajo  ]]</f>
        <v>9.3858274008015635E-2</v>
      </c>
      <c r="J278" s="137">
        <v>3550.9953333333337</v>
      </c>
      <c r="K278" s="138">
        <v>2882.9756666666667</v>
      </c>
      <c r="L278" s="137">
        <v>1885.6479999999999</v>
      </c>
      <c r="M278" s="138">
        <v>1646.6166666666668</v>
      </c>
      <c r="N278" s="137">
        <v>239.03133333333335</v>
      </c>
      <c r="O278" s="138">
        <v>997.32766666666657</v>
      </c>
      <c r="P278" s="137">
        <v>176.98366666666666</v>
      </c>
      <c r="Q278" s="139">
        <v>0</v>
      </c>
    </row>
    <row r="279" spans="1:17" ht="17" thickBot="1" x14ac:dyDescent="0.4">
      <c r="A279" s="133" t="s">
        <v>151</v>
      </c>
      <c r="B279" s="133" t="s">
        <v>60</v>
      </c>
      <c r="C279" s="134">
        <v>2017</v>
      </c>
      <c r="D279" s="134" t="s">
        <v>96</v>
      </c>
      <c r="E279" s="135">
        <f>Tabla28[[#This Row],[Población en edad de trabajar (PET)]]/Tabla28[[#This Row],[Población total]]</f>
        <v>0.81216257462823682</v>
      </c>
      <c r="F279" s="136">
        <f>Tabla28[[#This Row],[Fuerza de trabajo  ]]/Tabla28[[#This Row],[Población en edad de trabajar (PET)]]</f>
        <v>0.65199554928680092</v>
      </c>
      <c r="G279" s="135">
        <f>Tabla28[[#This Row],[Población ocupada]]/Tabla28[[#This Row],[Población en edad de trabajar (PET)]]</f>
        <v>0.56803104418625583</v>
      </c>
      <c r="H279" s="136">
        <f>Tabla28[[#This Row],[Población desocupada]]/Tabla28[[#This Row],[Fuerza de trabajo  ]]</f>
        <v>0.12878079488792735</v>
      </c>
      <c r="I279" s="135">
        <f>Tabla28[[#This Row],[Población subocupada]]/Tabla28[[#This Row],[Fuerza de trabajo  ]]</f>
        <v>9.431066647358545E-2</v>
      </c>
      <c r="J279" s="137">
        <v>3555.848</v>
      </c>
      <c r="K279" s="138">
        <v>2887.9266666666667</v>
      </c>
      <c r="L279" s="137">
        <v>1882.9153333333334</v>
      </c>
      <c r="M279" s="138">
        <v>1640.432</v>
      </c>
      <c r="N279" s="137">
        <v>242.48333333333335</v>
      </c>
      <c r="O279" s="138">
        <v>1005.0113333333334</v>
      </c>
      <c r="P279" s="137">
        <v>177.57899999999998</v>
      </c>
      <c r="Q279" s="139">
        <v>0</v>
      </c>
    </row>
    <row r="280" spans="1:17" ht="17" thickBot="1" x14ac:dyDescent="0.4">
      <c r="A280" s="133" t="s">
        <v>151</v>
      </c>
      <c r="B280" s="133" t="s">
        <v>60</v>
      </c>
      <c r="C280" s="134">
        <v>2017</v>
      </c>
      <c r="D280" s="134" t="s">
        <v>110</v>
      </c>
      <c r="E280" s="135">
        <f>Tabla28[[#This Row],[Población en edad de trabajar (PET)]]/Tabla28[[#This Row],[Población total]]</f>
        <v>0.81244224597003134</v>
      </c>
      <c r="F280" s="136">
        <f>Tabla28[[#This Row],[Fuerza de trabajo  ]]/Tabla28[[#This Row],[Población en edad de trabajar (PET)]]</f>
        <v>0.64387540712052149</v>
      </c>
      <c r="G280" s="135">
        <f>Tabla28[[#This Row],[Población ocupada]]/Tabla28[[#This Row],[Población en edad de trabajar (PET)]]</f>
        <v>0.56898159318620878</v>
      </c>
      <c r="H280" s="136">
        <f>Tabla28[[#This Row],[Población desocupada]]/Tabla28[[#This Row],[Fuerza de trabajo  ]]</f>
        <v>0.11631742466256464</v>
      </c>
      <c r="I280" s="135">
        <f>Tabla28[[#This Row],[Población subocupada]]/Tabla28[[#This Row],[Fuerza de trabajo  ]]</f>
        <v>9.3335330484708268E-2</v>
      </c>
      <c r="J280" s="137">
        <v>3560.7183333333337</v>
      </c>
      <c r="K280" s="138">
        <v>2892.8780000000002</v>
      </c>
      <c r="L280" s="137">
        <v>1862.653</v>
      </c>
      <c r="M280" s="138">
        <v>1645.9943333333333</v>
      </c>
      <c r="N280" s="137">
        <v>216.65900000000002</v>
      </c>
      <c r="O280" s="138">
        <v>1030.2250000000001</v>
      </c>
      <c r="P280" s="137">
        <v>173.85133333333332</v>
      </c>
      <c r="Q280" s="139">
        <v>0</v>
      </c>
    </row>
    <row r="281" spans="1:17" ht="17" thickBot="1" x14ac:dyDescent="0.4">
      <c r="A281" s="133" t="s">
        <v>151</v>
      </c>
      <c r="B281" s="133" t="s">
        <v>60</v>
      </c>
      <c r="C281" s="134">
        <v>2017</v>
      </c>
      <c r="D281" s="134" t="s">
        <v>98</v>
      </c>
      <c r="E281" s="135">
        <f>Tabla28[[#This Row],[Población en edad de trabajar (PET)]]/Tabla28[[#This Row],[Población total]]</f>
        <v>0.81271289965911753</v>
      </c>
      <c r="F281" s="136">
        <f>Tabla28[[#This Row],[Fuerza de trabajo  ]]/Tabla28[[#This Row],[Población en edad de trabajar (PET)]]</f>
        <v>0.64379028316394826</v>
      </c>
      <c r="G281" s="135">
        <f>Tabla28[[#This Row],[Población ocupada]]/Tabla28[[#This Row],[Población en edad de trabajar (PET)]]</f>
        <v>0.57197488687556386</v>
      </c>
      <c r="H281" s="136">
        <f>Tabla28[[#This Row],[Población desocupada]]/Tabla28[[#This Row],[Fuerza de trabajo  ]]</f>
        <v>0.11155109543828252</v>
      </c>
      <c r="I281" s="135">
        <f>Tabla28[[#This Row],[Población subocupada]]/Tabla28[[#This Row],[Fuerza de trabajo  ]]</f>
        <v>9.38032013356528E-2</v>
      </c>
      <c r="J281" s="137">
        <v>3565.5489999999995</v>
      </c>
      <c r="K281" s="138">
        <v>2897.7676666666666</v>
      </c>
      <c r="L281" s="137">
        <v>1865.5546666666669</v>
      </c>
      <c r="M281" s="138">
        <v>1657.4503333333334</v>
      </c>
      <c r="N281" s="137">
        <v>208.1046666666667</v>
      </c>
      <c r="O281" s="138">
        <v>1032.213</v>
      </c>
      <c r="P281" s="137">
        <v>174.995</v>
      </c>
      <c r="Q281" s="139">
        <v>0</v>
      </c>
    </row>
    <row r="282" spans="1:17" ht="17" thickBot="1" x14ac:dyDescent="0.4">
      <c r="A282" s="133" t="s">
        <v>151</v>
      </c>
      <c r="B282" s="133" t="s">
        <v>60</v>
      </c>
      <c r="C282" s="134">
        <v>2017</v>
      </c>
      <c r="D282" s="134" t="s">
        <v>99</v>
      </c>
      <c r="E282" s="135">
        <f>Tabla28[[#This Row],[Población en edad de trabajar (PET)]]/Tabla28[[#This Row],[Población total]]</f>
        <v>0.81298724334638928</v>
      </c>
      <c r="F282" s="136">
        <f>Tabla28[[#This Row],[Fuerza de trabajo  ]]/Tabla28[[#This Row],[Población en edad de trabajar (PET)]]</f>
        <v>0.64628343032919644</v>
      </c>
      <c r="G282" s="135">
        <f>Tabla28[[#This Row],[Población ocupada]]/Tabla28[[#This Row],[Población en edad de trabajar (PET)]]</f>
        <v>0.57611638447130686</v>
      </c>
      <c r="H282" s="136">
        <f>Tabla28[[#This Row],[Población desocupada]]/Tabla28[[#This Row],[Fuerza de trabajo  ]]</f>
        <v>0.10857008328706275</v>
      </c>
      <c r="I282" s="135">
        <f>Tabla28[[#This Row],[Población subocupada]]/Tabla28[[#This Row],[Fuerza de trabajo  ]]</f>
        <v>9.7131460299833425E-2</v>
      </c>
      <c r="J282" s="137">
        <v>3570.5549999999998</v>
      </c>
      <c r="K282" s="138">
        <v>2902.8156666666669</v>
      </c>
      <c r="L282" s="137">
        <v>1876.0416666666667</v>
      </c>
      <c r="M282" s="138">
        <v>1672.3596666666665</v>
      </c>
      <c r="N282" s="137">
        <v>203.68200000000002</v>
      </c>
      <c r="O282" s="138">
        <v>1026.7740000000001</v>
      </c>
      <c r="P282" s="137">
        <v>182.22266666666667</v>
      </c>
      <c r="Q282" s="139">
        <v>0</v>
      </c>
    </row>
    <row r="283" spans="1:17" ht="17" thickBot="1" x14ac:dyDescent="0.4">
      <c r="A283" s="133" t="s">
        <v>151</v>
      </c>
      <c r="B283" s="133" t="s">
        <v>60</v>
      </c>
      <c r="C283" s="134">
        <v>2017</v>
      </c>
      <c r="D283" s="134" t="s">
        <v>100</v>
      </c>
      <c r="E283" s="135">
        <f>Tabla28[[#This Row],[Población en edad de trabajar (PET)]]/Tabla28[[#This Row],[Población total]]</f>
        <v>0.8132525532167002</v>
      </c>
      <c r="F283" s="136">
        <f>Tabla28[[#This Row],[Fuerza de trabajo  ]]/Tabla28[[#This Row],[Población en edad de trabajar (PET)]]</f>
        <v>0.64950842606467563</v>
      </c>
      <c r="G283" s="135">
        <f>Tabla28[[#This Row],[Población ocupada]]/Tabla28[[#This Row],[Población en edad de trabajar (PET)]]</f>
        <v>0.57577096015685625</v>
      </c>
      <c r="H283" s="136">
        <f>Tabla28[[#This Row],[Población desocupada]]/Tabla28[[#This Row],[Fuerza de trabajo  ]]</f>
        <v>0.11352793638181362</v>
      </c>
      <c r="I283" s="135">
        <f>Tabla28[[#This Row],[Población subocupada]]/Tabla28[[#This Row],[Fuerza de trabajo  ]]</f>
        <v>0.10369106414537285</v>
      </c>
      <c r="J283" s="137">
        <v>3575.5223333333329</v>
      </c>
      <c r="K283" s="138">
        <v>2907.8026666666665</v>
      </c>
      <c r="L283" s="137">
        <v>1888.6423333333332</v>
      </c>
      <c r="M283" s="138">
        <v>1674.2283333333335</v>
      </c>
      <c r="N283" s="137">
        <v>214.41366666666667</v>
      </c>
      <c r="O283" s="138">
        <v>1019.1603333333333</v>
      </c>
      <c r="P283" s="137">
        <v>195.83533333333332</v>
      </c>
      <c r="Q283" s="139">
        <v>0</v>
      </c>
    </row>
    <row r="284" spans="1:17" ht="17" thickBot="1" x14ac:dyDescent="0.4">
      <c r="A284" s="133" t="s">
        <v>151</v>
      </c>
      <c r="B284" s="133" t="s">
        <v>60</v>
      </c>
      <c r="C284" s="134">
        <v>2017</v>
      </c>
      <c r="D284" s="134" t="s">
        <v>101</v>
      </c>
      <c r="E284" s="135">
        <f>Tabla28[[#This Row],[Población en edad de trabajar (PET)]]/Tabla28[[#This Row],[Población total]]</f>
        <v>0.81351391986251675</v>
      </c>
      <c r="F284" s="136">
        <f>Tabla28[[#This Row],[Fuerza de trabajo  ]]/Tabla28[[#This Row],[Población en edad de trabajar (PET)]]</f>
        <v>0.64871807430433659</v>
      </c>
      <c r="G284" s="135">
        <f>Tabla28[[#This Row],[Población ocupada]]/Tabla28[[#This Row],[Población en edad de trabajar (PET)]]</f>
        <v>0.57273164002859067</v>
      </c>
      <c r="H284" s="136">
        <f>Tabla28[[#This Row],[Población desocupada]]/Tabla28[[#This Row],[Fuerza de trabajo  ]]</f>
        <v>0.11713303952728073</v>
      </c>
      <c r="I284" s="135">
        <f>Tabla28[[#This Row],[Población subocupada]]/Tabla28[[#This Row],[Fuerza de trabajo  ]]</f>
        <v>0.10290414987672038</v>
      </c>
      <c r="J284" s="137">
        <v>3580.5549999999998</v>
      </c>
      <c r="K284" s="138">
        <v>2912.8313333333335</v>
      </c>
      <c r="L284" s="137">
        <v>1889.6063333333332</v>
      </c>
      <c r="M284" s="138">
        <v>1668.2706666666666</v>
      </c>
      <c r="N284" s="137">
        <v>221.33533333333332</v>
      </c>
      <c r="O284" s="138">
        <v>1023.225</v>
      </c>
      <c r="P284" s="137">
        <v>194.44833333333335</v>
      </c>
      <c r="Q284" s="139">
        <v>0</v>
      </c>
    </row>
    <row r="285" spans="1:17" ht="17" thickBot="1" x14ac:dyDescent="0.4">
      <c r="A285" s="133" t="s">
        <v>151</v>
      </c>
      <c r="B285" s="133" t="s">
        <v>60</v>
      </c>
      <c r="C285" s="134">
        <v>2017</v>
      </c>
      <c r="D285" s="134" t="s">
        <v>102</v>
      </c>
      <c r="E285" s="135">
        <f>Tabla28[[#This Row],[Población en edad de trabajar (PET)]]/Tabla28[[#This Row],[Población total]]</f>
        <v>0.81376919506395329</v>
      </c>
      <c r="F285" s="136">
        <f>Tabla28[[#This Row],[Fuerza de trabajo  ]]/Tabla28[[#This Row],[Población en edad de trabajar (PET)]]</f>
        <v>0.63985086376393174</v>
      </c>
      <c r="G285" s="135">
        <f>Tabla28[[#This Row],[Población ocupada]]/Tabla28[[#This Row],[Población en edad de trabajar (PET)]]</f>
        <v>0.56210816866692781</v>
      </c>
      <c r="H285" s="136">
        <f>Tabla28[[#This Row],[Población desocupada]]/Tabla28[[#This Row],[Fuerza de trabajo  ]]</f>
        <v>0.12150109542880089</v>
      </c>
      <c r="I285" s="135">
        <f>Tabla28[[#This Row],[Población subocupada]]/Tabla28[[#This Row],[Fuerza de trabajo  ]]</f>
        <v>9.9535386786973698E-2</v>
      </c>
      <c r="J285" s="137">
        <v>3585.6223333333328</v>
      </c>
      <c r="K285" s="138">
        <v>2917.8690000000001</v>
      </c>
      <c r="L285" s="137">
        <v>1867.001</v>
      </c>
      <c r="M285" s="138">
        <v>1640.1580000000001</v>
      </c>
      <c r="N285" s="137">
        <v>226.84266666666667</v>
      </c>
      <c r="O285" s="138">
        <v>1050.8680000000002</v>
      </c>
      <c r="P285" s="137">
        <v>185.83266666666668</v>
      </c>
      <c r="Q285" s="139">
        <v>0</v>
      </c>
    </row>
    <row r="286" spans="1:17" ht="17" thickBot="1" x14ac:dyDescent="0.4">
      <c r="A286" s="133" t="s">
        <v>151</v>
      </c>
      <c r="B286" s="133" t="s">
        <v>60</v>
      </c>
      <c r="C286" s="134">
        <v>2017</v>
      </c>
      <c r="D286" s="134" t="s">
        <v>103</v>
      </c>
      <c r="E286" s="135">
        <f>Tabla28[[#This Row],[Población en edad de trabajar (PET)]]/Tabla28[[#This Row],[Población total]]</f>
        <v>0.81401945688306476</v>
      </c>
      <c r="F286" s="136">
        <f>Tabla28[[#This Row],[Fuerza de trabajo  ]]/Tabla28[[#This Row],[Población en edad de trabajar (PET)]]</f>
        <v>0.6379530207312194</v>
      </c>
      <c r="G286" s="135">
        <f>Tabla28[[#This Row],[Población ocupada]]/Tabla28[[#This Row],[Población en edad de trabajar (PET)]]</f>
        <v>0.56617367659261175</v>
      </c>
      <c r="H286" s="136">
        <f>Tabla28[[#This Row],[Población desocupada]]/Tabla28[[#This Row],[Fuerza de trabajo  ]]</f>
        <v>0.11251509406810944</v>
      </c>
      <c r="I286" s="135">
        <f>Tabla28[[#This Row],[Población subocupada]]/Tabla28[[#This Row],[Fuerza de trabajo  ]]</f>
        <v>9.0530980491000765E-2</v>
      </c>
      <c r="J286" s="137">
        <v>3590.7429999999999</v>
      </c>
      <c r="K286" s="138">
        <v>2922.9346666666665</v>
      </c>
      <c r="L286" s="137">
        <v>1864.6949999999999</v>
      </c>
      <c r="M286" s="138">
        <v>1654.8886666666667</v>
      </c>
      <c r="N286" s="137">
        <v>209.80633333333333</v>
      </c>
      <c r="O286" s="138">
        <v>1058.2396666666666</v>
      </c>
      <c r="P286" s="137">
        <v>168.81266666666667</v>
      </c>
      <c r="Q286" s="139">
        <v>0</v>
      </c>
    </row>
    <row r="287" spans="1:17" ht="17" thickBot="1" x14ac:dyDescent="0.4">
      <c r="A287" s="133" t="s">
        <v>151</v>
      </c>
      <c r="B287" s="133" t="s">
        <v>60</v>
      </c>
      <c r="C287" s="134">
        <v>2017</v>
      </c>
      <c r="D287" s="134" t="s">
        <v>104</v>
      </c>
      <c r="E287" s="135">
        <f>Tabla28[[#This Row],[Población en edad de trabajar (PET)]]/Tabla28[[#This Row],[Población total]]</f>
        <v>0.81426640300135733</v>
      </c>
      <c r="F287" s="136">
        <f>Tabla28[[#This Row],[Fuerza de trabajo  ]]/Tabla28[[#This Row],[Población en edad de trabajar (PET)]]</f>
        <v>0.63499312404943409</v>
      </c>
      <c r="G287" s="135">
        <f>Tabla28[[#This Row],[Población ocupada]]/Tabla28[[#This Row],[Población en edad de trabajar (PET)]]</f>
        <v>0.5633301230385328</v>
      </c>
      <c r="H287" s="136">
        <f>Tabla28[[#This Row],[Población desocupada]]/Tabla28[[#This Row],[Fuerza de trabajo  ]]</f>
        <v>0.11285652101890088</v>
      </c>
      <c r="I287" s="135">
        <f>Tabla28[[#This Row],[Población subocupada]]/Tabla28[[#This Row],[Fuerza de trabajo  ]]</f>
        <v>8.4936316900241865E-2</v>
      </c>
      <c r="J287" s="137">
        <v>3595.973</v>
      </c>
      <c r="K287" s="138">
        <v>2928.08</v>
      </c>
      <c r="L287" s="137">
        <v>1859.310666666667</v>
      </c>
      <c r="M287" s="138">
        <v>1649.4756666666669</v>
      </c>
      <c r="N287" s="137">
        <v>209.83533333333332</v>
      </c>
      <c r="O287" s="138">
        <v>1068.7693333333334</v>
      </c>
      <c r="P287" s="137">
        <v>157.923</v>
      </c>
      <c r="Q287" s="139">
        <v>0</v>
      </c>
    </row>
    <row r="288" spans="1:17" ht="17" thickBot="1" x14ac:dyDescent="0.4">
      <c r="A288" s="133" t="s">
        <v>151</v>
      </c>
      <c r="B288" s="133" t="s">
        <v>60</v>
      </c>
      <c r="C288" s="134">
        <v>2017</v>
      </c>
      <c r="D288" s="134" t="s">
        <v>105</v>
      </c>
      <c r="E288" s="135">
        <f>Tabla28[[#This Row],[Población en edad de trabajar (PET)]]/Tabla28[[#This Row],[Población total]]</f>
        <v>0.81450826743083926</v>
      </c>
      <c r="F288" s="136">
        <f>Tabla28[[#This Row],[Fuerza de trabajo  ]]/Tabla28[[#This Row],[Población en edad de trabajar (PET)]]</f>
        <v>0.64238915422900278</v>
      </c>
      <c r="G288" s="135">
        <f>Tabla28[[#This Row],[Población ocupada]]/Tabla28[[#This Row],[Población en edad de trabajar (PET)]]</f>
        <v>0.57419262241476166</v>
      </c>
      <c r="H288" s="136">
        <f>Tabla28[[#This Row],[Población desocupada]]/Tabla28[[#This Row],[Fuerza de trabajo  ]]</f>
        <v>0.10616077710105615</v>
      </c>
      <c r="I288" s="135">
        <f>Tabla28[[#This Row],[Población subocupada]]/Tabla28[[#This Row],[Fuerza de trabajo  ]]</f>
        <v>8.2121464230704669E-2</v>
      </c>
      <c r="J288" s="137">
        <v>3601.28</v>
      </c>
      <c r="K288" s="138">
        <v>2933.2723333333329</v>
      </c>
      <c r="L288" s="137">
        <v>1884.3023333333333</v>
      </c>
      <c r="M288" s="138">
        <v>1684.2633333333333</v>
      </c>
      <c r="N288" s="137">
        <v>200.03899999999999</v>
      </c>
      <c r="O288" s="138">
        <v>1048.97</v>
      </c>
      <c r="P288" s="137">
        <v>154.74166666666667</v>
      </c>
      <c r="Q288" s="139">
        <v>0</v>
      </c>
    </row>
    <row r="289" spans="1:17" ht="17" thickBot="1" x14ac:dyDescent="0.4">
      <c r="A289" s="133" t="s">
        <v>151</v>
      </c>
      <c r="B289" s="133" t="s">
        <v>60</v>
      </c>
      <c r="C289" s="134">
        <v>2017</v>
      </c>
      <c r="D289" s="134" t="s">
        <v>124</v>
      </c>
      <c r="E289" s="135">
        <f>Tabla28[[#This Row],[Población en edad de trabajar (PET)]]/Tabla28[[#This Row],[Población total]]</f>
        <v>0.81475007820813949</v>
      </c>
      <c r="F289" s="136">
        <f>Tabla28[[#This Row],[Fuerza de trabajo  ]]/Tabla28[[#This Row],[Población en edad de trabajar (PET)]]</f>
        <v>0.63898613326624321</v>
      </c>
      <c r="G289" s="135">
        <f>Tabla28[[#This Row],[Población ocupada]]/Tabla28[[#This Row],[Población en edad de trabajar (PET)]]</f>
        <v>0.55743477959539656</v>
      </c>
      <c r="H289" s="136">
        <f>Tabla28[[#This Row],[Población desocupada]]/Tabla28[[#This Row],[Fuerza de trabajo  ]]</f>
        <v>0.12762617125036568</v>
      </c>
      <c r="I289" s="135">
        <f>Tabla28[[#This Row],[Población subocupada]]/Tabla28[[#This Row],[Fuerza de trabajo  ]]</f>
        <v>8.2492203498626723E-2</v>
      </c>
      <c r="J289" s="137">
        <v>3606.8283333333334</v>
      </c>
      <c r="K289" s="138">
        <v>2938.6636666666668</v>
      </c>
      <c r="L289" s="137">
        <v>1877.7653333333335</v>
      </c>
      <c r="M289" s="138">
        <v>1638.1133333333335</v>
      </c>
      <c r="N289" s="137">
        <v>239.65200000000002</v>
      </c>
      <c r="O289" s="138">
        <v>1060.8983333333333</v>
      </c>
      <c r="P289" s="137">
        <v>154.90099999999998</v>
      </c>
      <c r="Q289" s="139">
        <v>0</v>
      </c>
    </row>
    <row r="290" spans="1:17" ht="17" thickBot="1" x14ac:dyDescent="0.4">
      <c r="A290" s="133" t="s">
        <v>151</v>
      </c>
      <c r="B290" s="133" t="s">
        <v>60</v>
      </c>
      <c r="C290" s="134">
        <v>2017</v>
      </c>
      <c r="D290" s="134" t="s">
        <v>125</v>
      </c>
      <c r="E290" s="135">
        <f>Tabla28[[#This Row],[Población en edad de trabajar (PET)]]/Tabla28[[#This Row],[Población total]]</f>
        <v>0.81499139861381309</v>
      </c>
      <c r="F290" s="136">
        <f>Tabla28[[#This Row],[Fuerza de trabajo  ]]/Tabla28[[#This Row],[Población en edad de trabajar (PET)]]</f>
        <v>0.64083331672837673</v>
      </c>
      <c r="G290" s="135">
        <f>Tabla28[[#This Row],[Población ocupada]]/Tabla28[[#This Row],[Población en edad de trabajar (PET)]]</f>
        <v>0.55341569240857613</v>
      </c>
      <c r="H290" s="136">
        <f>Tabla28[[#This Row],[Población desocupada]]/Tabla28[[#This Row],[Fuerza de trabajo  ]]</f>
        <v>0.13641224452947739</v>
      </c>
      <c r="I290" s="135">
        <f>Tabla28[[#This Row],[Población subocupada]]/Tabla28[[#This Row],[Fuerza de trabajo  ]]</f>
        <v>8.6752253550215E-2</v>
      </c>
      <c r="J290" s="137">
        <v>3612.596</v>
      </c>
      <c r="K290" s="138">
        <v>2944.2346666666667</v>
      </c>
      <c r="L290" s="137">
        <v>1886.7636666666667</v>
      </c>
      <c r="M290" s="138">
        <v>1629.3856666666668</v>
      </c>
      <c r="N290" s="137">
        <v>257.3776666666667</v>
      </c>
      <c r="O290" s="138">
        <v>1057.471</v>
      </c>
      <c r="P290" s="137">
        <v>163.68100000000001</v>
      </c>
      <c r="Q290" s="139">
        <v>0</v>
      </c>
    </row>
    <row r="291" spans="1:17" ht="17" thickBot="1" x14ac:dyDescent="0.4">
      <c r="A291" s="133" t="s">
        <v>151</v>
      </c>
      <c r="B291" s="133" t="s">
        <v>60</v>
      </c>
      <c r="C291" s="134">
        <v>2018</v>
      </c>
      <c r="D291" s="134" t="s">
        <v>96</v>
      </c>
      <c r="E291" s="135">
        <f>Tabla28[[#This Row],[Población en edad de trabajar (PET)]]/Tabla28[[#This Row],[Población total]]</f>
        <v>0.81522727616082935</v>
      </c>
      <c r="F291" s="136">
        <f>Tabla28[[#This Row],[Fuerza de trabajo  ]]/Tabla28[[#This Row],[Población en edad de trabajar (PET)]]</f>
        <v>0.63923112813276839</v>
      </c>
      <c r="G291" s="135">
        <f>Tabla28[[#This Row],[Población ocupada]]/Tabla28[[#This Row],[Población en edad de trabajar (PET)]]</f>
        <v>0.54876293851920099</v>
      </c>
      <c r="H291" s="136">
        <f>Tabla28[[#This Row],[Población desocupada]]/Tabla28[[#This Row],[Fuerza de trabajo  ]]</f>
        <v>0.14152657095694052</v>
      </c>
      <c r="I291" s="135">
        <f>Tabla28[[#This Row],[Población subocupada]]/Tabla28[[#This Row],[Fuerza de trabajo  ]]</f>
        <v>9.3906344849871801E-2</v>
      </c>
      <c r="J291" s="137">
        <v>3618.4760000000001</v>
      </c>
      <c r="K291" s="138">
        <v>2949.8803333333331</v>
      </c>
      <c r="L291" s="137">
        <v>1885.6553333333334</v>
      </c>
      <c r="M291" s="138">
        <v>1618.7849999999999</v>
      </c>
      <c r="N291" s="137">
        <v>266.87033333333335</v>
      </c>
      <c r="O291" s="138">
        <v>1064.2250000000001</v>
      </c>
      <c r="P291" s="137">
        <v>177.07499999999996</v>
      </c>
      <c r="Q291" s="139">
        <v>0</v>
      </c>
    </row>
    <row r="292" spans="1:17" ht="17" thickBot="1" x14ac:dyDescent="0.4">
      <c r="A292" s="133" t="s">
        <v>151</v>
      </c>
      <c r="B292" s="133" t="s">
        <v>60</v>
      </c>
      <c r="C292" s="134">
        <v>2018</v>
      </c>
      <c r="D292" s="134" t="s">
        <v>110</v>
      </c>
      <c r="E292" s="135">
        <f>Tabla28[[#This Row],[Población en edad de trabajar (PET)]]/Tabla28[[#This Row],[Población total]]</f>
        <v>0.81546518339061402</v>
      </c>
      <c r="F292" s="136">
        <f>Tabla28[[#This Row],[Fuerza de trabajo  ]]/Tabla28[[#This Row],[Población en edad de trabajar (PET)]]</f>
        <v>0.6396227002368019</v>
      </c>
      <c r="G292" s="135">
        <f>Tabla28[[#This Row],[Población ocupada]]/Tabla28[[#This Row],[Población en edad de trabajar (PET)]]</f>
        <v>0.55314093561012645</v>
      </c>
      <c r="H292" s="136">
        <f>Tabla28[[#This Row],[Población desocupada]]/Tabla28[[#This Row],[Fuerza de trabajo  ]]</f>
        <v>0.13520746620571489</v>
      </c>
      <c r="I292" s="135">
        <f>Tabla28[[#This Row],[Población subocupada]]/Tabla28[[#This Row],[Fuerza de trabajo  ]]</f>
        <v>9.8707575431397368E-2</v>
      </c>
      <c r="J292" s="137">
        <v>3624.6493333333333</v>
      </c>
      <c r="K292" s="138">
        <v>2955.7753333333335</v>
      </c>
      <c r="L292" s="137">
        <v>1890.5810000000001</v>
      </c>
      <c r="M292" s="138">
        <v>1634.9603333333334</v>
      </c>
      <c r="N292" s="137">
        <v>255.62066666666669</v>
      </c>
      <c r="O292" s="138">
        <v>1065.1943333333336</v>
      </c>
      <c r="P292" s="137">
        <v>186.61466666666669</v>
      </c>
      <c r="Q292" s="139">
        <v>0</v>
      </c>
    </row>
    <row r="293" spans="1:17" ht="17" thickBot="1" x14ac:dyDescent="0.4">
      <c r="A293" s="133" t="s">
        <v>151</v>
      </c>
      <c r="B293" s="133" t="s">
        <v>60</v>
      </c>
      <c r="C293" s="134">
        <v>2018</v>
      </c>
      <c r="D293" s="134" t="s">
        <v>98</v>
      </c>
      <c r="E293" s="135">
        <f>Tabla28[[#This Row],[Población en edad de trabajar (PET)]]/Tabla28[[#This Row],[Población total]]</f>
        <v>0.81570221281495126</v>
      </c>
      <c r="F293" s="136">
        <f>Tabla28[[#This Row],[Fuerza de trabajo  ]]/Tabla28[[#This Row],[Población en edad de trabajar (PET)]]</f>
        <v>0.63853855736300558</v>
      </c>
      <c r="G293" s="135">
        <f>Tabla28[[#This Row],[Población ocupada]]/Tabla28[[#This Row],[Población en edad de trabajar (PET)]]</f>
        <v>0.55710922499482596</v>
      </c>
      <c r="H293" s="136">
        <f>Tabla28[[#This Row],[Población desocupada]]/Tabla28[[#This Row],[Fuerza de trabajo  ]]</f>
        <v>0.12752453462553787</v>
      </c>
      <c r="I293" s="135">
        <f>Tabla28[[#This Row],[Población subocupada]]/Tabla28[[#This Row],[Fuerza de trabajo  ]]</f>
        <v>9.827174576272979E-2</v>
      </c>
      <c r="J293" s="137">
        <v>3631.0763333333339</v>
      </c>
      <c r="K293" s="138">
        <v>2961.877</v>
      </c>
      <c r="L293" s="137">
        <v>1891.2726666666667</v>
      </c>
      <c r="M293" s="138">
        <v>1650.0889999999999</v>
      </c>
      <c r="N293" s="137">
        <v>241.18366666666665</v>
      </c>
      <c r="O293" s="138">
        <v>1070.6043333333334</v>
      </c>
      <c r="P293" s="137">
        <v>185.85866666666666</v>
      </c>
      <c r="Q293" s="139">
        <v>0</v>
      </c>
    </row>
    <row r="294" spans="1:17" ht="17" thickBot="1" x14ac:dyDescent="0.4">
      <c r="A294" s="133" t="s">
        <v>151</v>
      </c>
      <c r="B294" s="133" t="s">
        <v>60</v>
      </c>
      <c r="C294" s="134">
        <v>2018</v>
      </c>
      <c r="D294" s="134" t="s">
        <v>99</v>
      </c>
      <c r="E294" s="135">
        <f>Tabla28[[#This Row],[Población en edad de trabajar (PET)]]/Tabla28[[#This Row],[Población total]]</f>
        <v>0.81595114565029625</v>
      </c>
      <c r="F294" s="136">
        <f>Tabla28[[#This Row],[Fuerza de trabajo  ]]/Tabla28[[#This Row],[Población en edad de trabajar (PET)]]</f>
        <v>0.64618344761683399</v>
      </c>
      <c r="G294" s="135">
        <f>Tabla28[[#This Row],[Población ocupada]]/Tabla28[[#This Row],[Población en edad de trabajar (PET)]]</f>
        <v>0.56153718747491033</v>
      </c>
      <c r="H294" s="136">
        <f>Tabla28[[#This Row],[Población desocupada]]/Tabla28[[#This Row],[Fuerza de trabajo  ]]</f>
        <v>0.13099416342851961</v>
      </c>
      <c r="I294" s="135">
        <f>Tabla28[[#This Row],[Población subocupada]]/Tabla28[[#This Row],[Fuerza de trabajo  ]]</f>
        <v>9.4810270155391077E-2</v>
      </c>
      <c r="J294" s="137">
        <v>3638.0793333333336</v>
      </c>
      <c r="K294" s="138">
        <v>2968.4949999999994</v>
      </c>
      <c r="L294" s="137">
        <v>1918.1923333333334</v>
      </c>
      <c r="M294" s="138">
        <v>1666.9203333333335</v>
      </c>
      <c r="N294" s="137">
        <v>251.27200000000002</v>
      </c>
      <c r="O294" s="138">
        <v>1050.3026666666667</v>
      </c>
      <c r="P294" s="137">
        <v>181.86433333333332</v>
      </c>
      <c r="Q294" s="139">
        <v>0</v>
      </c>
    </row>
    <row r="295" spans="1:17" ht="17" thickBot="1" x14ac:dyDescent="0.4">
      <c r="A295" s="133" t="s">
        <v>151</v>
      </c>
      <c r="B295" s="133" t="s">
        <v>60</v>
      </c>
      <c r="C295" s="134">
        <v>2018</v>
      </c>
      <c r="D295" s="134" t="s">
        <v>100</v>
      </c>
      <c r="E295" s="135">
        <f>Tabla28[[#This Row],[Población en edad de trabajar (PET)]]/Tabla28[[#This Row],[Población total]]</f>
        <v>0.81620254826668581</v>
      </c>
      <c r="F295" s="136">
        <f>Tabla28[[#This Row],[Fuerza de trabajo  ]]/Tabla28[[#This Row],[Población en edad de trabajar (PET)]]</f>
        <v>0.6450998182983092</v>
      </c>
      <c r="G295" s="135">
        <f>Tabla28[[#This Row],[Población ocupada]]/Tabla28[[#This Row],[Población en edad de trabajar (PET)]]</f>
        <v>0.56720111393812966</v>
      </c>
      <c r="H295" s="136">
        <f>Tabla28[[#This Row],[Población desocupada]]/Tabla28[[#This Row],[Fuerza de trabajo  ]]</f>
        <v>0.12075449744454499</v>
      </c>
      <c r="I295" s="135">
        <f>Tabla28[[#This Row],[Población subocupada]]/Tabla28[[#This Row],[Fuerza de trabajo  ]]</f>
        <v>8.9772101690264616E-2</v>
      </c>
      <c r="J295" s="137">
        <v>3645.4060000000004</v>
      </c>
      <c r="K295" s="138">
        <v>2975.3896666666665</v>
      </c>
      <c r="L295" s="137">
        <v>1919.4233333333332</v>
      </c>
      <c r="M295" s="138">
        <v>1687.6443333333334</v>
      </c>
      <c r="N295" s="137">
        <v>231.779</v>
      </c>
      <c r="O295" s="138">
        <v>1055.9663333333335</v>
      </c>
      <c r="P295" s="137">
        <v>172.31066666666666</v>
      </c>
      <c r="Q295" s="139">
        <v>0</v>
      </c>
    </row>
    <row r="296" spans="1:17" ht="17" thickBot="1" x14ac:dyDescent="0.4">
      <c r="A296" s="133" t="s">
        <v>151</v>
      </c>
      <c r="B296" s="133" t="s">
        <v>60</v>
      </c>
      <c r="C296" s="134">
        <v>2018</v>
      </c>
      <c r="D296" s="134" t="s">
        <v>101</v>
      </c>
      <c r="E296" s="135">
        <f>Tabla28[[#This Row],[Población en edad de trabajar (PET)]]/Tabla28[[#This Row],[Población total]]</f>
        <v>0.816462283608968</v>
      </c>
      <c r="F296" s="136">
        <f>Tabla28[[#This Row],[Fuerza de trabajo  ]]/Tabla28[[#This Row],[Población en edad de trabajar (PET)]]</f>
        <v>0.64316393217099255</v>
      </c>
      <c r="G296" s="135">
        <f>Tabla28[[#This Row],[Población ocupada]]/Tabla28[[#This Row],[Población en edad de trabajar (PET)]]</f>
        <v>0.5632565272573602</v>
      </c>
      <c r="H296" s="136">
        <f>Tabla28[[#This Row],[Población desocupada]]/Tabla28[[#This Row],[Fuerza de trabajo  ]]</f>
        <v>0.12424111632613771</v>
      </c>
      <c r="I296" s="135">
        <f>Tabla28[[#This Row],[Población subocupada]]/Tabla28[[#This Row],[Fuerza de trabajo  ]]</f>
        <v>8.5726488419791344E-2</v>
      </c>
      <c r="J296" s="137">
        <v>3653.2436666666667</v>
      </c>
      <c r="K296" s="138">
        <v>2982.735666666666</v>
      </c>
      <c r="L296" s="137">
        <v>1918.3879999999999</v>
      </c>
      <c r="M296" s="138">
        <v>1680.0453333333335</v>
      </c>
      <c r="N296" s="137">
        <v>238.34266666666667</v>
      </c>
      <c r="O296" s="138">
        <v>1064.3476666666666</v>
      </c>
      <c r="P296" s="137">
        <v>164.45666666666668</v>
      </c>
      <c r="Q296" s="139">
        <v>0</v>
      </c>
    </row>
    <row r="297" spans="1:17" ht="17" thickBot="1" x14ac:dyDescent="0.4">
      <c r="A297" s="133" t="s">
        <v>151</v>
      </c>
      <c r="B297" s="133" t="s">
        <v>60</v>
      </c>
      <c r="C297" s="134">
        <v>2018</v>
      </c>
      <c r="D297" s="134" t="s">
        <v>102</v>
      </c>
      <c r="E297" s="135">
        <f>Tabla28[[#This Row],[Población en edad de trabajar (PET)]]/Tabla28[[#This Row],[Población total]]</f>
        <v>0.81672688772300683</v>
      </c>
      <c r="F297" s="136">
        <f>Tabla28[[#This Row],[Fuerza de trabajo  ]]/Tabla28[[#This Row],[Población en edad de trabajar (PET)]]</f>
        <v>0.63723252246788409</v>
      </c>
      <c r="G297" s="135">
        <f>Tabla28[[#This Row],[Población ocupada]]/Tabla28[[#This Row],[Población en edad de trabajar (PET)]]</f>
        <v>0.55914972098436344</v>
      </c>
      <c r="H297" s="136">
        <f>Tabla28[[#This Row],[Población desocupada]]/Tabla28[[#This Row],[Fuerza de trabajo  ]]</f>
        <v>0.12253423786519939</v>
      </c>
      <c r="I297" s="135">
        <f>Tabla28[[#This Row],[Población subocupada]]/Tabla28[[#This Row],[Fuerza de trabajo  ]]</f>
        <v>8.8751081672174673E-2</v>
      </c>
      <c r="J297" s="137">
        <v>3661.51</v>
      </c>
      <c r="K297" s="138">
        <v>2990.4536666666668</v>
      </c>
      <c r="L297" s="137">
        <v>1905.6143333333332</v>
      </c>
      <c r="M297" s="138">
        <v>1672.1113333333333</v>
      </c>
      <c r="N297" s="137">
        <v>233.50300000000001</v>
      </c>
      <c r="O297" s="138">
        <v>1084.8393333333333</v>
      </c>
      <c r="P297" s="137">
        <v>169.12533333333334</v>
      </c>
      <c r="Q297" s="139">
        <v>0</v>
      </c>
    </row>
    <row r="298" spans="1:17" ht="17" thickBot="1" x14ac:dyDescent="0.4">
      <c r="A298" s="133" t="s">
        <v>151</v>
      </c>
      <c r="B298" s="133" t="s">
        <v>60</v>
      </c>
      <c r="C298" s="134">
        <v>2018</v>
      </c>
      <c r="D298" s="134" t="s">
        <v>103</v>
      </c>
      <c r="E298" s="135">
        <f>Tabla28[[#This Row],[Población en edad de trabajar (PET)]]/Tabla28[[#This Row],[Población total]]</f>
        <v>0.81699549718022013</v>
      </c>
      <c r="F298" s="136">
        <f>Tabla28[[#This Row],[Fuerza de trabajo  ]]/Tabla28[[#This Row],[Población en edad de trabajar (PET)]]</f>
        <v>0.64012684155089083</v>
      </c>
      <c r="G298" s="135">
        <f>Tabla28[[#This Row],[Población ocupada]]/Tabla28[[#This Row],[Población en edad de trabajar (PET)]]</f>
        <v>0.56239131341035353</v>
      </c>
      <c r="H298" s="136">
        <f>Tabla28[[#This Row],[Población desocupada]]/Tabla28[[#This Row],[Fuerza de trabajo  ]]</f>
        <v>0.12143752132811302</v>
      </c>
      <c r="I298" s="135">
        <f>Tabla28[[#This Row],[Población subocupada]]/Tabla28[[#This Row],[Fuerza de trabajo  ]]</f>
        <v>8.8646280246846051E-2</v>
      </c>
      <c r="J298" s="137">
        <v>3670.144666666667</v>
      </c>
      <c r="K298" s="138">
        <v>2998.4916666666668</v>
      </c>
      <c r="L298" s="137">
        <v>1919.415</v>
      </c>
      <c r="M298" s="138">
        <v>1686.3256666666666</v>
      </c>
      <c r="N298" s="137">
        <v>233.08900000000003</v>
      </c>
      <c r="O298" s="138">
        <v>1079.0766666666666</v>
      </c>
      <c r="P298" s="137">
        <v>170.149</v>
      </c>
      <c r="Q298" s="139">
        <v>0</v>
      </c>
    </row>
    <row r="299" spans="1:17" ht="17" thickBot="1" x14ac:dyDescent="0.4">
      <c r="A299" s="133" t="s">
        <v>151</v>
      </c>
      <c r="B299" s="133" t="s">
        <v>60</v>
      </c>
      <c r="C299" s="134">
        <v>2018</v>
      </c>
      <c r="D299" s="134" t="s">
        <v>104</v>
      </c>
      <c r="E299" s="135">
        <f>Tabla28[[#This Row],[Población en edad de trabajar (PET)]]/Tabla28[[#This Row],[Población total]]</f>
        <v>0.81726771254895669</v>
      </c>
      <c r="F299" s="136">
        <f>Tabla28[[#This Row],[Fuerza de trabajo  ]]/Tabla28[[#This Row],[Población en edad de trabajar (PET)]]</f>
        <v>0.63792295322113923</v>
      </c>
      <c r="G299" s="135">
        <f>Tabla28[[#This Row],[Población ocupada]]/Tabla28[[#This Row],[Población en edad de trabajar (PET)]]</f>
        <v>0.56397912652173809</v>
      </c>
      <c r="H299" s="136">
        <f>Tabla28[[#This Row],[Población desocupada]]/Tabla28[[#This Row],[Fuerza de trabajo  ]]</f>
        <v>0.11591323915641515</v>
      </c>
      <c r="I299" s="135">
        <f>Tabla28[[#This Row],[Población subocupada]]/Tabla28[[#This Row],[Fuerza de trabajo  ]]</f>
        <v>9.1720224727497343E-2</v>
      </c>
      <c r="J299" s="137">
        <v>3679.105333333333</v>
      </c>
      <c r="K299" s="138">
        <v>3006.8139999999999</v>
      </c>
      <c r="L299" s="137">
        <v>1918.1156666666666</v>
      </c>
      <c r="M299" s="138">
        <v>1695.7803333333334</v>
      </c>
      <c r="N299" s="137">
        <v>222.33500000000001</v>
      </c>
      <c r="O299" s="138">
        <v>1088.6983333333333</v>
      </c>
      <c r="P299" s="137">
        <v>175.93000000000004</v>
      </c>
      <c r="Q299" s="139">
        <v>0</v>
      </c>
    </row>
    <row r="300" spans="1:17" ht="17" thickBot="1" x14ac:dyDescent="0.4">
      <c r="A300" s="133" t="s">
        <v>151</v>
      </c>
      <c r="B300" s="133" t="s">
        <v>60</v>
      </c>
      <c r="C300" s="134">
        <v>2018</v>
      </c>
      <c r="D300" s="134" t="s">
        <v>105</v>
      </c>
      <c r="E300" s="135">
        <f>Tabla28[[#This Row],[Población en edad de trabajar (PET)]]/Tabla28[[#This Row],[Población total]]</f>
        <v>0.81754007140012186</v>
      </c>
      <c r="F300" s="136">
        <f>Tabla28[[#This Row],[Fuerza de trabajo  ]]/Tabla28[[#This Row],[Población en edad de trabajar (PET)]]</f>
        <v>0.63659002910182316</v>
      </c>
      <c r="G300" s="135">
        <f>Tabla28[[#This Row],[Población ocupada]]/Tabla28[[#This Row],[Población en edad de trabajar (PET)]]</f>
        <v>0.56539254296871766</v>
      </c>
      <c r="H300" s="136">
        <f>Tabla28[[#This Row],[Población desocupada]]/Tabla28[[#This Row],[Fuerza de trabajo  ]]</f>
        <v>0.11184197502050018</v>
      </c>
      <c r="I300" s="135">
        <f>Tabla28[[#This Row],[Población subocupada]]/Tabla28[[#This Row],[Fuerza de trabajo  ]]</f>
        <v>8.4461495234334327E-2</v>
      </c>
      <c r="J300" s="137">
        <v>3688.2289999999998</v>
      </c>
      <c r="K300" s="138">
        <v>3015.2750000000001</v>
      </c>
      <c r="L300" s="137">
        <v>1919.4939999999999</v>
      </c>
      <c r="M300" s="138">
        <v>1704.8140000000001</v>
      </c>
      <c r="N300" s="137">
        <v>214.67999999999998</v>
      </c>
      <c r="O300" s="138">
        <v>1095.7810000000002</v>
      </c>
      <c r="P300" s="137">
        <v>162.12333333333333</v>
      </c>
      <c r="Q300" s="139">
        <v>0</v>
      </c>
    </row>
    <row r="301" spans="1:17" ht="17" thickBot="1" x14ac:dyDescent="0.4">
      <c r="A301" s="133" t="s">
        <v>151</v>
      </c>
      <c r="B301" s="133" t="s">
        <v>60</v>
      </c>
      <c r="C301" s="134">
        <v>2018</v>
      </c>
      <c r="D301" s="134" t="s">
        <v>126</v>
      </c>
      <c r="E301" s="135">
        <f>Tabla28[[#This Row],[Población en edad de trabajar (PET)]]/Tabla28[[#This Row],[Población total]]</f>
        <v>0.81781717325267689</v>
      </c>
      <c r="F301" s="136">
        <f>Tabla28[[#This Row],[Fuerza de trabajo  ]]/Tabla28[[#This Row],[Población en edad de trabajar (PET)]]</f>
        <v>0.63065727722300802</v>
      </c>
      <c r="G301" s="135">
        <f>Tabla28[[#This Row],[Población ocupada]]/Tabla28[[#This Row],[Población en edad de trabajar (PET)]]</f>
        <v>0.55024872046306716</v>
      </c>
      <c r="H301" s="136">
        <f>Tabla28[[#This Row],[Población desocupada]]/Tabla28[[#This Row],[Fuerza de trabajo  ]]</f>
        <v>0.12749978457855088</v>
      </c>
      <c r="I301" s="135">
        <f>Tabla28[[#This Row],[Población subocupada]]/Tabla28[[#This Row],[Fuerza de trabajo  ]]</f>
        <v>8.408078313081388E-2</v>
      </c>
      <c r="J301" s="137">
        <v>3697.6610000000001</v>
      </c>
      <c r="K301" s="138">
        <v>3024.0106666666666</v>
      </c>
      <c r="L301" s="137">
        <v>1907.1143333333332</v>
      </c>
      <c r="M301" s="138">
        <v>1663.9579999999999</v>
      </c>
      <c r="N301" s="137">
        <v>243.15666666666667</v>
      </c>
      <c r="O301" s="138">
        <v>1116.8963333333334</v>
      </c>
      <c r="P301" s="137">
        <v>160.35166666666669</v>
      </c>
      <c r="Q301" s="139">
        <v>0</v>
      </c>
    </row>
    <row r="302" spans="1:17" ht="17" thickBot="1" x14ac:dyDescent="0.4">
      <c r="A302" s="133" t="s">
        <v>151</v>
      </c>
      <c r="B302" s="133" t="s">
        <v>60</v>
      </c>
      <c r="C302" s="134">
        <v>2018</v>
      </c>
      <c r="D302" s="134" t="s">
        <v>127</v>
      </c>
      <c r="E302" s="135">
        <f>Tabla28[[#This Row],[Población en edad de trabajar (PET)]]/Tabla28[[#This Row],[Población total]]</f>
        <v>0.81809567216693047</v>
      </c>
      <c r="F302" s="136">
        <f>Tabla28[[#This Row],[Fuerza de trabajo  ]]/Tabla28[[#This Row],[Población en edad de trabajar (PET)]]</f>
        <v>0.63134186693325656</v>
      </c>
      <c r="G302" s="135">
        <f>Tabla28[[#This Row],[Población ocupada]]/Tabla28[[#This Row],[Población en edad de trabajar (PET)]]</f>
        <v>0.54433033925357055</v>
      </c>
      <c r="H302" s="136">
        <f>Tabla28[[#This Row],[Población desocupada]]/Tabla28[[#This Row],[Fuerza de trabajo  ]]</f>
        <v>0.13781998666165535</v>
      </c>
      <c r="I302" s="135">
        <f>Tabla28[[#This Row],[Población subocupada]]/Tabla28[[#This Row],[Fuerza de trabajo  ]]</f>
        <v>8.8215689145195245E-2</v>
      </c>
      <c r="J302" s="137">
        <v>3707.2363333333328</v>
      </c>
      <c r="K302" s="138">
        <v>3032.8739999999998</v>
      </c>
      <c r="L302" s="137">
        <v>1914.7803333333334</v>
      </c>
      <c r="M302" s="138">
        <v>1650.8853333333334</v>
      </c>
      <c r="N302" s="137">
        <v>263.89499999999998</v>
      </c>
      <c r="O302" s="138">
        <v>1118.0936666666666</v>
      </c>
      <c r="P302" s="137">
        <v>168.91366666666667</v>
      </c>
      <c r="Q302" s="139">
        <v>0</v>
      </c>
    </row>
    <row r="303" spans="1:17" ht="17" thickBot="1" x14ac:dyDescent="0.4">
      <c r="A303" s="133" t="s">
        <v>151</v>
      </c>
      <c r="B303" s="133" t="s">
        <v>60</v>
      </c>
      <c r="C303" s="134">
        <v>2019</v>
      </c>
      <c r="D303" s="134" t="s">
        <v>96</v>
      </c>
      <c r="E303" s="135">
        <f>Tabla28[[#This Row],[Población en edad de trabajar (PET)]]/Tabla28[[#This Row],[Población total]]</f>
        <v>0.81836866605028691</v>
      </c>
      <c r="F303" s="136">
        <f>Tabla28[[#This Row],[Fuerza de trabajo  ]]/Tabla28[[#This Row],[Población en edad de trabajar (PET)]]</f>
        <v>0.62613473048445489</v>
      </c>
      <c r="G303" s="135">
        <f>Tabla28[[#This Row],[Población ocupada]]/Tabla28[[#This Row],[Población en edad de trabajar (PET)]]</f>
        <v>0.53533196257167515</v>
      </c>
      <c r="H303" s="136">
        <f>Tabla28[[#This Row],[Población desocupada]]/Tabla28[[#This Row],[Fuerza de trabajo  ]]</f>
        <v>0.14502095779246924</v>
      </c>
      <c r="I303" s="135">
        <f>Tabla28[[#This Row],[Población subocupada]]/Tabla28[[#This Row],[Fuerza de trabajo  ]]</f>
        <v>9.3391696835572871E-2</v>
      </c>
      <c r="J303" s="137">
        <v>3716.6843333333331</v>
      </c>
      <c r="K303" s="138">
        <v>3041.6179999999999</v>
      </c>
      <c r="L303" s="137">
        <v>1904.4626666666666</v>
      </c>
      <c r="M303" s="138">
        <v>1628.2753333333333</v>
      </c>
      <c r="N303" s="137">
        <v>276.18700000000007</v>
      </c>
      <c r="O303" s="138">
        <v>1137.1553333333334</v>
      </c>
      <c r="P303" s="137">
        <v>177.86099999999999</v>
      </c>
      <c r="Q303" s="139">
        <v>0</v>
      </c>
    </row>
    <row r="304" spans="1:17" ht="17" thickBot="1" x14ac:dyDescent="0.4">
      <c r="A304" s="133" t="s">
        <v>151</v>
      </c>
      <c r="B304" s="133" t="s">
        <v>60</v>
      </c>
      <c r="C304" s="134">
        <v>2019</v>
      </c>
      <c r="D304" s="134" t="s">
        <v>110</v>
      </c>
      <c r="E304" s="135">
        <f>Tabla28[[#This Row],[Población en edad de trabajar (PET)]]/Tabla28[[#This Row],[Población total]]</f>
        <v>0.81864136162983081</v>
      </c>
      <c r="F304" s="136">
        <f>Tabla28[[#This Row],[Fuerza de trabajo  ]]/Tabla28[[#This Row],[Población en edad de trabajar (PET)]]</f>
        <v>0.62853202065615432</v>
      </c>
      <c r="G304" s="135">
        <f>Tabla28[[#This Row],[Población ocupada]]/Tabla28[[#This Row],[Población en edad de trabajar (PET)]]</f>
        <v>0.54272759191146136</v>
      </c>
      <c r="H304" s="136">
        <f>Tabla28[[#This Row],[Población desocupada]]/Tabla28[[#This Row],[Fuerza de trabajo  ]]</f>
        <v>0.13651525677856896</v>
      </c>
      <c r="I304" s="135">
        <f>Tabla28[[#This Row],[Población subocupada]]/Tabla28[[#This Row],[Fuerza de trabajo  ]]</f>
        <v>9.5199697347127951E-2</v>
      </c>
      <c r="J304" s="137">
        <v>3726.1619999999998</v>
      </c>
      <c r="K304" s="138">
        <v>3050.3903333333333</v>
      </c>
      <c r="L304" s="137">
        <v>1917.268</v>
      </c>
      <c r="M304" s="138">
        <v>1655.5309999999999</v>
      </c>
      <c r="N304" s="137">
        <v>261.73633333333333</v>
      </c>
      <c r="O304" s="138">
        <v>1133.1223333333335</v>
      </c>
      <c r="P304" s="137">
        <v>182.52333333333331</v>
      </c>
      <c r="Q304" s="139">
        <v>0</v>
      </c>
    </row>
    <row r="305" spans="1:17" ht="17" thickBot="1" x14ac:dyDescent="0.4">
      <c r="A305" s="133" t="s">
        <v>151</v>
      </c>
      <c r="B305" s="133" t="s">
        <v>60</v>
      </c>
      <c r="C305" s="134">
        <v>2019</v>
      </c>
      <c r="D305" s="134" t="s">
        <v>98</v>
      </c>
      <c r="E305" s="135">
        <f>Tabla28[[#This Row],[Población en edad de trabajar (PET)]]/Tabla28[[#This Row],[Población total]]</f>
        <v>0.81890990919925521</v>
      </c>
      <c r="F305" s="136">
        <f>Tabla28[[#This Row],[Fuerza de trabajo  ]]/Tabla28[[#This Row],[Población en edad de trabajar (PET)]]</f>
        <v>0.62854562217565479</v>
      </c>
      <c r="G305" s="135">
        <f>Tabla28[[#This Row],[Población ocupada]]/Tabla28[[#This Row],[Población en edad de trabajar (PET)]]</f>
        <v>0.54404946123116737</v>
      </c>
      <c r="H305" s="136">
        <f>Tabla28[[#This Row],[Población desocupada]]/Tabla28[[#This Row],[Fuerza de trabajo  ]]</f>
        <v>0.13443105638926792</v>
      </c>
      <c r="I305" s="135">
        <f>Tabla28[[#This Row],[Población subocupada]]/Tabla28[[#This Row],[Fuerza de trabajo  ]]</f>
        <v>9.4832516591273952E-2</v>
      </c>
      <c r="J305" s="137">
        <v>3735.5053333333331</v>
      </c>
      <c r="K305" s="138">
        <v>3059.0423333333333</v>
      </c>
      <c r="L305" s="137">
        <v>1922.7476666666669</v>
      </c>
      <c r="M305" s="138">
        <v>1664.2703333333332</v>
      </c>
      <c r="N305" s="137">
        <v>258.47700000000003</v>
      </c>
      <c r="O305" s="138">
        <v>1136.2946666666667</v>
      </c>
      <c r="P305" s="137">
        <v>182.33899999999997</v>
      </c>
      <c r="Q305" s="139">
        <v>0</v>
      </c>
    </row>
    <row r="306" spans="1:17" ht="17" thickBot="1" x14ac:dyDescent="0.4">
      <c r="A306" s="133" t="s">
        <v>151</v>
      </c>
      <c r="B306" s="133" t="s">
        <v>60</v>
      </c>
      <c r="C306" s="134">
        <v>2019</v>
      </c>
      <c r="D306" s="134" t="s">
        <v>99</v>
      </c>
      <c r="E306" s="135">
        <f>Tabla28[[#This Row],[Población en edad de trabajar (PET)]]/Tabla28[[#This Row],[Población total]]</f>
        <v>0.81918525896751215</v>
      </c>
      <c r="F306" s="136">
        <f>Tabla28[[#This Row],[Fuerza de trabajo  ]]/Tabla28[[#This Row],[Población en edad de trabajar (PET)]]</f>
        <v>0.62752690424513824</v>
      </c>
      <c r="G306" s="135">
        <f>Tabla28[[#This Row],[Población ocupada]]/Tabla28[[#This Row],[Población en edad de trabajar (PET)]]</f>
        <v>0.54170190591836898</v>
      </c>
      <c r="H306" s="136">
        <f>Tabla28[[#This Row],[Población desocupada]]/Tabla28[[#This Row],[Fuerza de trabajo  ]]</f>
        <v>0.13676686863118337</v>
      </c>
      <c r="I306" s="135">
        <f>Tabla28[[#This Row],[Población subocupada]]/Tabla28[[#This Row],[Fuerza de trabajo  ]]</f>
        <v>9.3054195908928633E-2</v>
      </c>
      <c r="J306" s="137">
        <v>3745.0836666666669</v>
      </c>
      <c r="K306" s="138">
        <v>3067.9173333333333</v>
      </c>
      <c r="L306" s="137">
        <v>1925.2006666666666</v>
      </c>
      <c r="M306" s="138">
        <v>1661.8966666666668</v>
      </c>
      <c r="N306" s="137">
        <v>263.30366666666663</v>
      </c>
      <c r="O306" s="138">
        <v>1142.7166666666667</v>
      </c>
      <c r="P306" s="137">
        <v>179.148</v>
      </c>
      <c r="Q306" s="139">
        <v>0</v>
      </c>
    </row>
    <row r="307" spans="1:17" ht="17" thickBot="1" x14ac:dyDescent="0.4">
      <c r="A307" s="133" t="s">
        <v>151</v>
      </c>
      <c r="B307" s="133" t="s">
        <v>60</v>
      </c>
      <c r="C307" s="134">
        <v>2019</v>
      </c>
      <c r="D307" s="134" t="s">
        <v>100</v>
      </c>
      <c r="E307" s="135">
        <f>Tabla28[[#This Row],[Población en edad de trabajar (PET)]]/Tabla28[[#This Row],[Población total]]</f>
        <v>0.81945594695664825</v>
      </c>
      <c r="F307" s="136">
        <f>Tabla28[[#This Row],[Fuerza de trabajo  ]]/Tabla28[[#This Row],[Población en edad de trabajar (PET)]]</f>
        <v>0.62723347565242715</v>
      </c>
      <c r="G307" s="135">
        <f>Tabla28[[#This Row],[Población ocupada]]/Tabla28[[#This Row],[Población en edad de trabajar (PET)]]</f>
        <v>0.54205090962042335</v>
      </c>
      <c r="H307" s="136">
        <f>Tabla28[[#This Row],[Población desocupada]]/Tabla28[[#This Row],[Fuerza de trabajo  ]]</f>
        <v>0.13580679179056848</v>
      </c>
      <c r="I307" s="135">
        <f>Tabla28[[#This Row],[Población subocupada]]/Tabla28[[#This Row],[Fuerza de trabajo  ]]</f>
        <v>9.6517909657560325E-2</v>
      </c>
      <c r="J307" s="137">
        <v>3754.4133333333334</v>
      </c>
      <c r="K307" s="138">
        <v>3076.576333333333</v>
      </c>
      <c r="L307" s="137">
        <v>1929.7316666666666</v>
      </c>
      <c r="M307" s="138">
        <v>1667.6610000000001</v>
      </c>
      <c r="N307" s="137">
        <v>262.07066666666668</v>
      </c>
      <c r="O307" s="138">
        <v>1146.8446666666666</v>
      </c>
      <c r="P307" s="137">
        <v>186.25366666666665</v>
      </c>
      <c r="Q307" s="139">
        <v>0</v>
      </c>
    </row>
    <row r="308" spans="1:17" ht="17" thickBot="1" x14ac:dyDescent="0.4">
      <c r="A308" s="133" t="s">
        <v>151</v>
      </c>
      <c r="B308" s="133" t="s">
        <v>60</v>
      </c>
      <c r="C308" s="134">
        <v>2019</v>
      </c>
      <c r="D308" s="134" t="s">
        <v>101</v>
      </c>
      <c r="E308" s="135">
        <f>Tabla28[[#This Row],[Población en edad de trabajar (PET)]]/Tabla28[[#This Row],[Población total]]</f>
        <v>0.81972617254889935</v>
      </c>
      <c r="F308" s="136">
        <f>Tabla28[[#This Row],[Fuerza de trabajo  ]]/Tabla28[[#This Row],[Población en edad de trabajar (PET)]]</f>
        <v>0.62628740865847388</v>
      </c>
      <c r="G308" s="135">
        <f>Tabla28[[#This Row],[Población ocupada]]/Tabla28[[#This Row],[Población en edad de trabajar (PET)]]</f>
        <v>0.54114797119251434</v>
      </c>
      <c r="H308" s="136">
        <f>Tabla28[[#This Row],[Población desocupada]]/Tabla28[[#This Row],[Fuerza de trabajo  ]]</f>
        <v>0.13594307707435899</v>
      </c>
      <c r="I308" s="135">
        <f>Tabla28[[#This Row],[Población subocupada]]/Tabla28[[#This Row],[Fuerza de trabajo  ]]</f>
        <v>9.1984452982001558E-2</v>
      </c>
      <c r="J308" s="137">
        <v>3763.6596666666665</v>
      </c>
      <c r="K308" s="138">
        <v>3085.170333333333</v>
      </c>
      <c r="L308" s="137">
        <v>1932.2033333333331</v>
      </c>
      <c r="M308" s="138">
        <v>1669.5336666666665</v>
      </c>
      <c r="N308" s="137">
        <v>262.66966666666667</v>
      </c>
      <c r="O308" s="138">
        <v>1152.9669999999999</v>
      </c>
      <c r="P308" s="137">
        <v>177.73266666666666</v>
      </c>
      <c r="Q308" s="139">
        <v>0</v>
      </c>
    </row>
    <row r="309" spans="1:17" ht="17" thickBot="1" x14ac:dyDescent="0.4">
      <c r="A309" s="133" t="s">
        <v>151</v>
      </c>
      <c r="B309" s="133" t="s">
        <v>60</v>
      </c>
      <c r="C309" s="134">
        <v>2019</v>
      </c>
      <c r="D309" s="134" t="s">
        <v>102</v>
      </c>
      <c r="E309" s="135">
        <f>Tabla28[[#This Row],[Población en edad de trabajar (PET)]]/Tabla28[[#This Row],[Población total]]</f>
        <v>0.81999336282364854</v>
      </c>
      <c r="F309" s="136">
        <f>Tabla28[[#This Row],[Fuerza de trabajo  ]]/Tabla28[[#This Row],[Población en edad de trabajar (PET)]]</f>
        <v>0.62512295626458203</v>
      </c>
      <c r="G309" s="135">
        <f>Tabla28[[#This Row],[Población ocupada]]/Tabla28[[#This Row],[Población en edad de trabajar (PET)]]</f>
        <v>0.54508902793193514</v>
      </c>
      <c r="H309" s="136">
        <f>Tabla28[[#This Row],[Población desocupada]]/Tabla28[[#This Row],[Fuerza de trabajo  ]]</f>
        <v>0.12802927053092047</v>
      </c>
      <c r="I309" s="135">
        <f>Tabla28[[#This Row],[Población subocupada]]/Tabla28[[#This Row],[Fuerza de trabajo  ]]</f>
        <v>9.7356885674528229E-2</v>
      </c>
      <c r="J309" s="137">
        <v>3772.6886666666664</v>
      </c>
      <c r="K309" s="138">
        <v>3093.5796666666665</v>
      </c>
      <c r="L309" s="137">
        <v>1933.8676666666668</v>
      </c>
      <c r="M309" s="138">
        <v>1686.2763333333332</v>
      </c>
      <c r="N309" s="137">
        <v>247.59166666666661</v>
      </c>
      <c r="O309" s="138">
        <v>1159.7119999999998</v>
      </c>
      <c r="P309" s="137">
        <v>188.27533333333335</v>
      </c>
      <c r="Q309" s="139">
        <v>0</v>
      </c>
    </row>
    <row r="310" spans="1:17" ht="17" thickBot="1" x14ac:dyDescent="0.4">
      <c r="A310" s="133" t="s">
        <v>151</v>
      </c>
      <c r="B310" s="133" t="s">
        <v>60</v>
      </c>
      <c r="C310" s="134">
        <v>2019</v>
      </c>
      <c r="D310" s="134" t="s">
        <v>103</v>
      </c>
      <c r="E310" s="135">
        <f>Tabla28[[#This Row],[Población en edad de trabajar (PET)]]/Tabla28[[#This Row],[Población total]]</f>
        <v>0.82025692277966145</v>
      </c>
      <c r="F310" s="136">
        <f>Tabla28[[#This Row],[Fuerza de trabajo  ]]/Tabla28[[#This Row],[Población en edad de trabajar (PET)]]</f>
        <v>0.62116635306965251</v>
      </c>
      <c r="G310" s="135">
        <f>Tabla28[[#This Row],[Población ocupada]]/Tabla28[[#This Row],[Población en edad de trabajar (PET)]]</f>
        <v>0.54326451321572566</v>
      </c>
      <c r="H310" s="136">
        <f>Tabla28[[#This Row],[Población desocupada]]/Tabla28[[#This Row],[Fuerza de trabajo  ]]</f>
        <v>0.12541254753476624</v>
      </c>
      <c r="I310" s="135">
        <f>Tabla28[[#This Row],[Población subocupada]]/Tabla28[[#This Row],[Fuerza de trabajo  ]]</f>
        <v>9.5486816038702862E-2</v>
      </c>
      <c r="J310" s="137">
        <v>3781.5253333333335</v>
      </c>
      <c r="K310" s="138">
        <v>3101.8223333333335</v>
      </c>
      <c r="L310" s="137">
        <v>1926.7476666666669</v>
      </c>
      <c r="M310" s="138">
        <v>1685.11</v>
      </c>
      <c r="N310" s="137">
        <v>241.63833333333332</v>
      </c>
      <c r="O310" s="138">
        <v>1175.0746666666666</v>
      </c>
      <c r="P310" s="137">
        <v>183.97900000000001</v>
      </c>
      <c r="Q310" s="139">
        <v>0</v>
      </c>
    </row>
    <row r="311" spans="1:17" ht="17" thickBot="1" x14ac:dyDescent="0.4">
      <c r="A311" s="133" t="s">
        <v>151</v>
      </c>
      <c r="B311" s="133" t="s">
        <v>60</v>
      </c>
      <c r="C311" s="134">
        <v>2019</v>
      </c>
      <c r="D311" s="134" t="s">
        <v>104</v>
      </c>
      <c r="E311" s="135">
        <f>Tabla28[[#This Row],[Población en edad de trabajar (PET)]]/Tabla28[[#This Row],[Población total]]</f>
        <v>0.82051799358112421</v>
      </c>
      <c r="F311" s="136">
        <f>Tabla28[[#This Row],[Fuerza de trabajo  ]]/Tabla28[[#This Row],[Población en edad de trabajar (PET)]]</f>
        <v>0.62417486823294421</v>
      </c>
      <c r="G311" s="135">
        <f>Tabla28[[#This Row],[Población ocupada]]/Tabla28[[#This Row],[Población en edad de trabajar (PET)]]</f>
        <v>0.5507636776315521</v>
      </c>
      <c r="H311" s="136">
        <f>Tabla28[[#This Row],[Población desocupada]]/Tabla28[[#This Row],[Fuerza de trabajo  ]]</f>
        <v>0.1176135225980522</v>
      </c>
      <c r="I311" s="135">
        <f>Tabla28[[#This Row],[Población subocupada]]/Tabla28[[#This Row],[Fuerza de trabajo  ]]</f>
        <v>9.8520309002781539E-2</v>
      </c>
      <c r="J311" s="137">
        <v>3790.1756666666665</v>
      </c>
      <c r="K311" s="138">
        <v>3109.9073333333331</v>
      </c>
      <c r="L311" s="137">
        <v>1941.126</v>
      </c>
      <c r="M311" s="138">
        <v>1712.8239999999998</v>
      </c>
      <c r="N311" s="137">
        <v>228.30266666666668</v>
      </c>
      <c r="O311" s="138">
        <v>1168.7813333333334</v>
      </c>
      <c r="P311" s="137">
        <v>191.24033333333333</v>
      </c>
      <c r="Q311" s="139">
        <v>0</v>
      </c>
    </row>
    <row r="312" spans="1:17" ht="17" thickBot="1" x14ac:dyDescent="0.4">
      <c r="A312" s="133" t="s">
        <v>151</v>
      </c>
      <c r="B312" s="133" t="s">
        <v>60</v>
      </c>
      <c r="C312" s="134">
        <v>2019</v>
      </c>
      <c r="D312" s="134" t="s">
        <v>105</v>
      </c>
      <c r="E312" s="135">
        <f>Tabla28[[#This Row],[Población en edad de trabajar (PET)]]/Tabla28[[#This Row],[Población total]]</f>
        <v>0.82077387016693126</v>
      </c>
      <c r="F312" s="136">
        <f>Tabla28[[#This Row],[Fuerza de trabajo  ]]/Tabla28[[#This Row],[Población en edad de trabajar (PET)]]</f>
        <v>0.63078190256039024</v>
      </c>
      <c r="G312" s="135">
        <f>Tabla28[[#This Row],[Población ocupada]]/Tabla28[[#This Row],[Población en edad de trabajar (PET)]]</f>
        <v>0.55630669856556536</v>
      </c>
      <c r="H312" s="136">
        <f>Tabla28[[#This Row],[Población desocupada]]/Tabla28[[#This Row],[Fuerza de trabajo  ]]</f>
        <v>0.1180682429325413</v>
      </c>
      <c r="I312" s="135">
        <f>Tabla28[[#This Row],[Población subocupada]]/Tabla28[[#This Row],[Fuerza de trabajo  ]]</f>
        <v>9.6918367841586278E-2</v>
      </c>
      <c r="J312" s="137">
        <v>3798.5699999999997</v>
      </c>
      <c r="K312" s="138">
        <v>3117.7669999999998</v>
      </c>
      <c r="L312" s="137">
        <v>1966.6310000000001</v>
      </c>
      <c r="M312" s="138">
        <v>1734.4346666666668</v>
      </c>
      <c r="N312" s="137">
        <v>232.19666666666663</v>
      </c>
      <c r="O312" s="138">
        <v>1151.136</v>
      </c>
      <c r="P312" s="137">
        <v>190.60266666666666</v>
      </c>
      <c r="Q312" s="139">
        <v>0</v>
      </c>
    </row>
    <row r="313" spans="1:17" ht="17" thickBot="1" x14ac:dyDescent="0.4">
      <c r="A313" s="133" t="s">
        <v>151</v>
      </c>
      <c r="B313" s="133" t="s">
        <v>60</v>
      </c>
      <c r="C313" s="134">
        <v>2019</v>
      </c>
      <c r="D313" s="134" t="s">
        <v>128</v>
      </c>
      <c r="E313" s="135">
        <f>Tabla28[[#This Row],[Población en edad de trabajar (PET)]]/Tabla28[[#This Row],[Población total]]</f>
        <v>0.8210298576896442</v>
      </c>
      <c r="F313" s="136">
        <f>Tabla28[[#This Row],[Fuerza de trabajo  ]]/Tabla28[[#This Row],[Población en edad de trabajar (PET)]]</f>
        <v>0.6312564314517225</v>
      </c>
      <c r="G313" s="135">
        <f>Tabla28[[#This Row],[Población ocupada]]/Tabla28[[#This Row],[Población en edad de trabajar (PET)]]</f>
        <v>0.55540430709036182</v>
      </c>
      <c r="H313" s="136">
        <f>Tabla28[[#This Row],[Población desocupada]]/Tabla28[[#This Row],[Fuerza de trabajo  ]]</f>
        <v>0.12016038797482136</v>
      </c>
      <c r="I313" s="135">
        <f>Tabla28[[#This Row],[Población subocupada]]/Tabla28[[#This Row],[Fuerza de trabajo  ]]</f>
        <v>0.10066501136058963</v>
      </c>
      <c r="J313" s="137">
        <v>3806.9143333333336</v>
      </c>
      <c r="K313" s="138">
        <v>3125.5903333333335</v>
      </c>
      <c r="L313" s="137">
        <v>1973.049</v>
      </c>
      <c r="M313" s="138">
        <v>1735.9663333333331</v>
      </c>
      <c r="N313" s="137">
        <v>237.08233333333331</v>
      </c>
      <c r="O313" s="138">
        <v>1152.5413333333333</v>
      </c>
      <c r="P313" s="137">
        <v>198.61699999999999</v>
      </c>
      <c r="Q313" s="139">
        <v>0</v>
      </c>
    </row>
    <row r="314" spans="1:17" ht="17" thickBot="1" x14ac:dyDescent="0.4">
      <c r="A314" s="133" t="s">
        <v>151</v>
      </c>
      <c r="B314" s="133" t="s">
        <v>60</v>
      </c>
      <c r="C314" s="134">
        <v>2019</v>
      </c>
      <c r="D314" s="134" t="s">
        <v>129</v>
      </c>
      <c r="E314" s="135">
        <f>Tabla28[[#This Row],[Población en edad de trabajar (PET)]]/Tabla28[[#This Row],[Población total]]</f>
        <v>0.82128371595290983</v>
      </c>
      <c r="F314" s="136">
        <f>Tabla28[[#This Row],[Fuerza de trabajo  ]]/Tabla28[[#This Row],[Población en edad de trabajar (PET)]]</f>
        <v>0.62675593268410068</v>
      </c>
      <c r="G314" s="135">
        <f>Tabla28[[#This Row],[Población ocupada]]/Tabla28[[#This Row],[Población en edad de trabajar (PET)]]</f>
        <v>0.54637481450638026</v>
      </c>
      <c r="H314" s="136">
        <f>Tabla28[[#This Row],[Población desocupada]]/Tabla28[[#This Row],[Fuerza de trabajo  ]]</f>
        <v>0.12824930344032162</v>
      </c>
      <c r="I314" s="135">
        <f>Tabla28[[#This Row],[Población subocupada]]/Tabla28[[#This Row],[Fuerza de trabajo  ]]</f>
        <v>0.10194595392818923</v>
      </c>
      <c r="J314" s="137">
        <v>3815.1326666666664</v>
      </c>
      <c r="K314" s="138">
        <v>3133.3063333333339</v>
      </c>
      <c r="L314" s="137">
        <v>1963.8183333333334</v>
      </c>
      <c r="M314" s="138">
        <v>1711.9596666666669</v>
      </c>
      <c r="N314" s="137">
        <v>251.85833333333335</v>
      </c>
      <c r="O314" s="138">
        <v>1169.4880000000001</v>
      </c>
      <c r="P314" s="137">
        <v>200.20333333333335</v>
      </c>
      <c r="Q314" s="139">
        <v>0</v>
      </c>
    </row>
    <row r="315" spans="1:17" ht="17" thickBot="1" x14ac:dyDescent="0.4">
      <c r="A315" s="133" t="s">
        <v>151</v>
      </c>
      <c r="B315" s="133" t="s">
        <v>60</v>
      </c>
      <c r="C315" s="134">
        <v>2020</v>
      </c>
      <c r="D315" s="134" t="s">
        <v>130</v>
      </c>
      <c r="E315" s="135">
        <f>Tabla28[[#This Row],[Población en edad de trabajar (PET)]]/Tabla28[[#This Row],[Población total]]</f>
        <v>0.82153271733362776</v>
      </c>
      <c r="F315" s="136">
        <f>Tabla28[[#This Row],[Fuerza de trabajo  ]]/Tabla28[[#This Row],[Población en edad de trabajar (PET)]]</f>
        <v>0.60968857925841358</v>
      </c>
      <c r="G315" s="135">
        <f>Tabla28[[#This Row],[Población ocupada]]/Tabla28[[#This Row],[Población en edad de trabajar (PET)]]</f>
        <v>0.52458981945242456</v>
      </c>
      <c r="H315" s="136">
        <f>Tabla28[[#This Row],[Población desocupada]]/Tabla28[[#This Row],[Fuerza de trabajo  ]]</f>
        <v>0.13957707335261327</v>
      </c>
      <c r="I315" s="135">
        <f>Tabla28[[#This Row],[Población subocupada]]/Tabla28[[#This Row],[Fuerza de trabajo  ]]</f>
        <v>0</v>
      </c>
      <c r="J315" s="137">
        <v>3823.1620000000003</v>
      </c>
      <c r="K315" s="138">
        <v>3140.8526666666671</v>
      </c>
      <c r="L315" s="137">
        <v>1914.942</v>
      </c>
      <c r="M315" s="138">
        <v>1647.6593333333333</v>
      </c>
      <c r="N315" s="137">
        <v>267.28199999999998</v>
      </c>
      <c r="O315" s="138">
        <v>1225.9106666666667</v>
      </c>
      <c r="P315" s="137">
        <v>0</v>
      </c>
      <c r="Q315" s="139">
        <v>0</v>
      </c>
    </row>
    <row r="316" spans="1:17" ht="17" thickBot="1" x14ac:dyDescent="0.4">
      <c r="A316" s="133" t="s">
        <v>151</v>
      </c>
      <c r="B316" s="133" t="s">
        <v>60</v>
      </c>
      <c r="C316" s="134">
        <v>2020</v>
      </c>
      <c r="D316" s="134" t="s">
        <v>131</v>
      </c>
      <c r="E316" s="135">
        <f>Tabla28[[#This Row],[Población en edad de trabajar (PET)]]/Tabla28[[#This Row],[Población total]]</f>
        <v>0.82177974201480075</v>
      </c>
      <c r="F316" s="136">
        <f>Tabla28[[#This Row],[Fuerza de trabajo  ]]/Tabla28[[#This Row],[Población en edad de trabajar (PET)]]</f>
        <v>0.58990369146201516</v>
      </c>
      <c r="G316" s="135">
        <f>Tabla28[[#This Row],[Población ocupada]]/Tabla28[[#This Row],[Población en edad de trabajar (PET)]]</f>
        <v>0.48062971594259246</v>
      </c>
      <c r="H316" s="136">
        <f>Tabla28[[#This Row],[Población desocupada]]/Tabla28[[#This Row],[Fuerza de trabajo  ]]</f>
        <v>0.18524018619376967</v>
      </c>
      <c r="I316" s="135">
        <f>Tabla28[[#This Row],[Población subocupada]]/Tabla28[[#This Row],[Fuerza de trabajo  ]]</f>
        <v>0</v>
      </c>
      <c r="J316" s="137">
        <v>3831.0983333333334</v>
      </c>
      <c r="K316" s="138">
        <v>3148.319</v>
      </c>
      <c r="L316" s="137">
        <v>1857.2049999999999</v>
      </c>
      <c r="M316" s="138">
        <v>1513.1756666666668</v>
      </c>
      <c r="N316" s="137">
        <v>344.029</v>
      </c>
      <c r="O316" s="138">
        <v>1291.1139999999998</v>
      </c>
      <c r="P316" s="137">
        <v>0</v>
      </c>
      <c r="Q316" s="139">
        <v>0</v>
      </c>
    </row>
    <row r="317" spans="1:17" ht="17" thickBot="1" x14ac:dyDescent="0.4">
      <c r="A317" s="133" t="s">
        <v>151</v>
      </c>
      <c r="B317" s="133" t="s">
        <v>60</v>
      </c>
      <c r="C317" s="134">
        <v>2020</v>
      </c>
      <c r="D317" s="134" t="s">
        <v>132</v>
      </c>
      <c r="E317" s="135">
        <f>Tabla28[[#This Row],[Población en edad de trabajar (PET)]]/Tabla28[[#This Row],[Población total]]</f>
        <v>0.82202247858340061</v>
      </c>
      <c r="F317" s="136">
        <f>Tabla28[[#This Row],[Fuerza de trabajo  ]]/Tabla28[[#This Row],[Población en edad de trabajar (PET)]]</f>
        <v>0.5866079726239064</v>
      </c>
      <c r="G317" s="135">
        <f>Tabla28[[#This Row],[Población ocupada]]/Tabla28[[#This Row],[Población en edad de trabajar (PET)]]</f>
        <v>0.45288301000132464</v>
      </c>
      <c r="H317" s="136">
        <f>Tabla28[[#This Row],[Población desocupada]]/Tabla28[[#This Row],[Fuerza de trabajo  ]]</f>
        <v>0.22796290407329875</v>
      </c>
      <c r="I317" s="135">
        <f>Tabla28[[#This Row],[Población subocupada]]/Tabla28[[#This Row],[Fuerza de trabajo  ]]</f>
        <v>0</v>
      </c>
      <c r="J317" s="137">
        <v>3838.8836666666666</v>
      </c>
      <c r="K317" s="138">
        <v>3155.6486666666665</v>
      </c>
      <c r="L317" s="137">
        <v>1851.1286666666665</v>
      </c>
      <c r="M317" s="138">
        <v>1429.1396666666667</v>
      </c>
      <c r="N317" s="137">
        <v>421.98866666666669</v>
      </c>
      <c r="O317" s="138">
        <v>1304.5200000000002</v>
      </c>
      <c r="P317" s="137">
        <v>0</v>
      </c>
      <c r="Q317" s="139">
        <v>0</v>
      </c>
    </row>
    <row r="318" spans="1:17" ht="17" thickBot="1" x14ac:dyDescent="0.4">
      <c r="A318" s="133" t="s">
        <v>151</v>
      </c>
      <c r="B318" s="133" t="s">
        <v>60</v>
      </c>
      <c r="C318" s="134">
        <v>2020</v>
      </c>
      <c r="D318" s="134" t="s">
        <v>133</v>
      </c>
      <c r="E318" s="135">
        <f>Tabla28[[#This Row],[Población en edad de trabajar (PET)]]/Tabla28[[#This Row],[Población total]]</f>
        <v>0.82226900477366893</v>
      </c>
      <c r="F318" s="136">
        <f>Tabla28[[#This Row],[Fuerza de trabajo  ]]/Tabla28[[#This Row],[Población en edad de trabajar (PET)]]</f>
        <v>0.59464776398271524</v>
      </c>
      <c r="G318" s="135">
        <f>Tabla28[[#This Row],[Población ocupada]]/Tabla28[[#This Row],[Población en edad de trabajar (PET)]]</f>
        <v>0.43593087164971506</v>
      </c>
      <c r="H318" s="136">
        <f>Tabla28[[#This Row],[Población desocupada]]/Tabla28[[#This Row],[Fuerza de trabajo  ]]</f>
        <v>0.26690908794473089</v>
      </c>
      <c r="I318" s="135">
        <f>Tabla28[[#This Row],[Población subocupada]]/Tabla28[[#This Row],[Fuerza de trabajo  ]]</f>
        <v>0</v>
      </c>
      <c r="J318" s="137">
        <v>3846.7966666666666</v>
      </c>
      <c r="K318" s="138">
        <v>3163.1016666666669</v>
      </c>
      <c r="L318" s="137">
        <v>1880.9313333333332</v>
      </c>
      <c r="M318" s="138">
        <v>1378.8936666666666</v>
      </c>
      <c r="N318" s="137">
        <v>502.03766666666661</v>
      </c>
      <c r="O318" s="138">
        <v>1282.1703333333332</v>
      </c>
      <c r="P318" s="137">
        <v>0</v>
      </c>
      <c r="Q318" s="139">
        <v>0</v>
      </c>
    </row>
    <row r="319" spans="1:17" ht="17" thickBot="1" x14ac:dyDescent="0.4">
      <c r="A319" s="133" t="s">
        <v>151</v>
      </c>
      <c r="B319" s="133" t="s">
        <v>60</v>
      </c>
      <c r="C319" s="134">
        <v>2020</v>
      </c>
      <c r="D319" s="134" t="s">
        <v>134</v>
      </c>
      <c r="E319" s="135">
        <f>Tabla28[[#This Row],[Población en edad de trabajar (PET)]]/Tabla28[[#This Row],[Población total]]</f>
        <v>0.82251869379537246</v>
      </c>
      <c r="F319" s="136">
        <f>Tabla28[[#This Row],[Fuerza de trabajo  ]]/Tabla28[[#This Row],[Población en edad de trabajar (PET)]]</f>
        <v>0.6111658225473644</v>
      </c>
      <c r="G319" s="135">
        <f>Tabla28[[#This Row],[Población ocupada]]/Tabla28[[#This Row],[Población en edad de trabajar (PET)]]</f>
        <v>0.45049967909166538</v>
      </c>
      <c r="H319" s="136">
        <f>Tabla28[[#This Row],[Población desocupada]]/Tabla28[[#This Row],[Fuerza de trabajo  ]]</f>
        <v>0.26288452721249655</v>
      </c>
      <c r="I319" s="135">
        <f>Tabla28[[#This Row],[Población subocupada]]/Tabla28[[#This Row],[Fuerza de trabajo  ]]</f>
        <v>0</v>
      </c>
      <c r="J319" s="137">
        <v>3854.22</v>
      </c>
      <c r="K319" s="138">
        <v>3170.1680000000001</v>
      </c>
      <c r="L319" s="137">
        <v>1937.4983333333332</v>
      </c>
      <c r="M319" s="138">
        <v>1428.1596666666667</v>
      </c>
      <c r="N319" s="137">
        <v>509.33833333333337</v>
      </c>
      <c r="O319" s="138">
        <v>1232.6696666666667</v>
      </c>
      <c r="P319" s="137">
        <v>0</v>
      </c>
      <c r="Q319" s="139">
        <v>0</v>
      </c>
    </row>
    <row r="320" spans="1:17" ht="17" thickBot="1" x14ac:dyDescent="0.4">
      <c r="A320" s="133" t="s">
        <v>151</v>
      </c>
      <c r="B320" s="133" t="s">
        <v>60</v>
      </c>
      <c r="C320" s="134">
        <v>2020</v>
      </c>
      <c r="D320" s="134" t="s">
        <v>135</v>
      </c>
      <c r="E320" s="135">
        <f>Tabla28[[#This Row],[Población en edad de trabajar (PET)]]/Tabla28[[#This Row],[Población total]]</f>
        <v>0.82278354133508769</v>
      </c>
      <c r="F320" s="136">
        <f>Tabla28[[#This Row],[Fuerza de trabajo  ]]/Tabla28[[#This Row],[Población en edad de trabajar (PET)]]</f>
        <v>0.60854102646270802</v>
      </c>
      <c r="G320" s="135">
        <f>Tabla28[[#This Row],[Población ocupada]]/Tabla28[[#This Row],[Población en edad de trabajar (PET)]]</f>
        <v>0.45957195289148156</v>
      </c>
      <c r="H320" s="136">
        <f>Tabla28[[#This Row],[Población desocupada]]/Tabla28[[#This Row],[Fuerza de trabajo  ]]</f>
        <v>0.24479691945698048</v>
      </c>
      <c r="I320" s="135">
        <f>Tabla28[[#This Row],[Población subocupada]]/Tabla28[[#This Row],[Fuerza de trabajo  ]]</f>
        <v>0</v>
      </c>
      <c r="J320" s="137">
        <v>3860.9450000000002</v>
      </c>
      <c r="K320" s="138">
        <v>3176.7220000000002</v>
      </c>
      <c r="L320" s="137">
        <v>1933.1656666666668</v>
      </c>
      <c r="M320" s="138">
        <v>1459.9323333333332</v>
      </c>
      <c r="N320" s="137">
        <v>473.233</v>
      </c>
      <c r="O320" s="138">
        <v>1243.5563333333332</v>
      </c>
      <c r="P320" s="137">
        <v>0</v>
      </c>
      <c r="Q320" s="139">
        <v>0</v>
      </c>
    </row>
    <row r="321" spans="1:17" ht="17" thickBot="1" x14ac:dyDescent="0.4">
      <c r="A321" s="133" t="s">
        <v>151</v>
      </c>
      <c r="B321" s="133" t="s">
        <v>60</v>
      </c>
      <c r="C321" s="134">
        <v>2020</v>
      </c>
      <c r="D321" s="134" t="s">
        <v>136</v>
      </c>
      <c r="E321" s="135">
        <f>Tabla28[[#This Row],[Población en edad de trabajar (PET)]]/Tabla28[[#This Row],[Población total]]</f>
        <v>0.82306125422066123</v>
      </c>
      <c r="F321" s="136">
        <f>Tabla28[[#This Row],[Fuerza de trabajo  ]]/Tabla28[[#This Row],[Población en edad de trabajar (PET)]]</f>
        <v>0.60585551287790129</v>
      </c>
      <c r="G321" s="135">
        <f>Tabla28[[#This Row],[Población ocupada]]/Tabla28[[#This Row],[Población en edad de trabajar (PET)]]</f>
        <v>0.47488401311177075</v>
      </c>
      <c r="H321" s="136">
        <f>Tabla28[[#This Row],[Población desocupada]]/Tabla28[[#This Row],[Fuerza de trabajo  ]]</f>
        <v>0.21617595655885322</v>
      </c>
      <c r="I321" s="135">
        <f>Tabla28[[#This Row],[Población subocupada]]/Tabla28[[#This Row],[Fuerza de trabajo  ]]</f>
        <v>0</v>
      </c>
      <c r="J321" s="137">
        <v>3866.8900000000008</v>
      </c>
      <c r="K321" s="138">
        <v>3182.6873333333333</v>
      </c>
      <c r="L321" s="137">
        <v>1928.2486666666666</v>
      </c>
      <c r="M321" s="138">
        <v>1511.4073333333333</v>
      </c>
      <c r="N321" s="137">
        <v>416.84099999999995</v>
      </c>
      <c r="O321" s="138">
        <v>1254.4386666666667</v>
      </c>
      <c r="P321" s="137">
        <v>0</v>
      </c>
      <c r="Q321" s="139">
        <v>0</v>
      </c>
    </row>
    <row r="322" spans="1:17" ht="17" thickBot="1" x14ac:dyDescent="0.4">
      <c r="A322" s="133" t="s">
        <v>151</v>
      </c>
      <c r="B322" s="133" t="s">
        <v>60</v>
      </c>
      <c r="C322" s="134">
        <v>2020</v>
      </c>
      <c r="D322" s="134" t="s">
        <v>137</v>
      </c>
      <c r="E322" s="135">
        <f>Tabla28[[#This Row],[Población en edad de trabajar (PET)]]/Tabla28[[#This Row],[Población total]]</f>
        <v>0.82334393438669007</v>
      </c>
      <c r="F322" s="136">
        <f>Tabla28[[#This Row],[Fuerza de trabajo  ]]/Tabla28[[#This Row],[Población en edad de trabajar (PET)]]</f>
        <v>0.61617764135611552</v>
      </c>
      <c r="G322" s="135">
        <f>Tabla28[[#This Row],[Población ocupada]]/Tabla28[[#This Row],[Población en edad de trabajar (PET)]]</f>
        <v>0.50357209505583567</v>
      </c>
      <c r="H322" s="136">
        <f>Tabla28[[#This Row],[Población desocupada]]/Tabla28[[#This Row],[Fuerza de trabajo  ]]</f>
        <v>0.18274851072565965</v>
      </c>
      <c r="I322" s="135">
        <f>Tabla28[[#This Row],[Población subocupada]]/Tabla28[[#This Row],[Fuerza de trabajo  ]]</f>
        <v>9.7566429864552814E-2</v>
      </c>
      <c r="J322" s="137">
        <v>3872.4663333333333</v>
      </c>
      <c r="K322" s="138">
        <v>3188.3716666666664</v>
      </c>
      <c r="L322" s="137">
        <v>1964.6033333333335</v>
      </c>
      <c r="M322" s="138">
        <v>1605.5749999999998</v>
      </c>
      <c r="N322" s="137">
        <v>359.02833333333336</v>
      </c>
      <c r="O322" s="138">
        <v>1223.7683333333332</v>
      </c>
      <c r="P322" s="137">
        <v>191.67933333333335</v>
      </c>
      <c r="Q322" s="139">
        <v>0</v>
      </c>
    </row>
    <row r="323" spans="1:17" ht="17" thickBot="1" x14ac:dyDescent="0.4">
      <c r="A323" s="133" t="s">
        <v>151</v>
      </c>
      <c r="B323" s="133" t="s">
        <v>60</v>
      </c>
      <c r="C323" s="134">
        <v>2020</v>
      </c>
      <c r="D323" s="134" t="s">
        <v>104</v>
      </c>
      <c r="E323" s="135">
        <f>Tabla28[[#This Row],[Población en edad de trabajar (PET)]]/Tabla28[[#This Row],[Población total]]</f>
        <v>0.82362572594748573</v>
      </c>
      <c r="F323" s="136">
        <f>Tabla28[[#This Row],[Fuerza de trabajo  ]]/Tabla28[[#This Row],[Población en edad de trabajar (PET)]]</f>
        <v>0.621064230998704</v>
      </c>
      <c r="G323" s="135">
        <f>Tabla28[[#This Row],[Población ocupada]]/Tabla28[[#This Row],[Población en edad de trabajar (PET)]]</f>
        <v>0.51383327476957419</v>
      </c>
      <c r="H323" s="136">
        <f>Tabla28[[#This Row],[Población desocupada]]/Tabla28[[#This Row],[Fuerza de trabajo  ]]</f>
        <v>0.17265678955089203</v>
      </c>
      <c r="I323" s="135">
        <f>Tabla28[[#This Row],[Población subocupada]]/Tabla28[[#This Row],[Fuerza de trabajo  ]]</f>
        <v>9.1367521798381146E-2</v>
      </c>
      <c r="J323" s="137">
        <v>3878.0353333333333</v>
      </c>
      <c r="K323" s="138">
        <v>3194.0496666666663</v>
      </c>
      <c r="L323" s="137">
        <v>1983.71</v>
      </c>
      <c r="M323" s="138">
        <v>1641.2089999999998</v>
      </c>
      <c r="N323" s="137">
        <v>342.50100000000003</v>
      </c>
      <c r="O323" s="138">
        <v>1210.3396666666667</v>
      </c>
      <c r="P323" s="137">
        <v>181.24666666666667</v>
      </c>
      <c r="Q323" s="139">
        <v>0</v>
      </c>
    </row>
    <row r="324" spans="1:17" ht="17" thickBot="1" x14ac:dyDescent="0.4">
      <c r="A324" s="133" t="s">
        <v>151</v>
      </c>
      <c r="B324" s="133" t="s">
        <v>60</v>
      </c>
      <c r="C324" s="134">
        <v>2020</v>
      </c>
      <c r="D324" s="134" t="s">
        <v>105</v>
      </c>
      <c r="E324" s="135">
        <f>Tabla28[[#This Row],[Población en edad de trabajar (PET)]]/Tabla28[[#This Row],[Población total]]</f>
        <v>0.82390317090148768</v>
      </c>
      <c r="F324" s="136">
        <f>Tabla28[[#This Row],[Fuerza de trabajo  ]]/Tabla28[[#This Row],[Población en edad de trabajar (PET)]]</f>
        <v>0.62852731083923297</v>
      </c>
      <c r="G324" s="135">
        <f>Tabla28[[#This Row],[Población ocupada]]/Tabla28[[#This Row],[Población en edad de trabajar (PET)]]</f>
        <v>0.52553263150262353</v>
      </c>
      <c r="H324" s="136">
        <f>Tabla28[[#This Row],[Población desocupada]]/Tabla28[[#This Row],[Fuerza de trabajo  ]]</f>
        <v>0.16386667303141866</v>
      </c>
      <c r="I324" s="135">
        <f>Tabla28[[#This Row],[Población subocupada]]/Tabla28[[#This Row],[Fuerza de trabajo  ]]</f>
        <v>9.7015892653153496E-2</v>
      </c>
      <c r="J324" s="137">
        <v>3883.5433333333335</v>
      </c>
      <c r="K324" s="138">
        <v>3199.6636666666668</v>
      </c>
      <c r="L324" s="137">
        <v>2011.076</v>
      </c>
      <c r="M324" s="138">
        <v>1681.5276666666666</v>
      </c>
      <c r="N324" s="137">
        <v>329.54833333333335</v>
      </c>
      <c r="O324" s="138">
        <v>1188.5876666666666</v>
      </c>
      <c r="P324" s="137">
        <v>195.10633333333331</v>
      </c>
      <c r="Q324" s="139">
        <v>0</v>
      </c>
    </row>
    <row r="325" spans="1:17" ht="17" thickBot="1" x14ac:dyDescent="0.4">
      <c r="A325" s="133" t="s">
        <v>151</v>
      </c>
      <c r="B325" s="133" t="s">
        <v>60</v>
      </c>
      <c r="C325" s="134">
        <v>2020</v>
      </c>
      <c r="D325" s="134" t="s">
        <v>138</v>
      </c>
      <c r="E325" s="135">
        <f>Tabla28[[#This Row],[Población en edad de trabajar (PET)]]/Tabla28[[#This Row],[Población total]]</f>
        <v>0.82418233811239161</v>
      </c>
      <c r="F325" s="136">
        <f>Tabla28[[#This Row],[Fuerza de trabajo  ]]/Tabla28[[#This Row],[Población en edad de trabajar (PET)]]</f>
        <v>0.61475299023208874</v>
      </c>
      <c r="G325" s="135">
        <f>Tabla28[[#This Row],[Población ocupada]]/Tabla28[[#This Row],[Población en edad de trabajar (PET)]]</f>
        <v>0.50989582336727957</v>
      </c>
      <c r="H325" s="136">
        <f>Tabla28[[#This Row],[Población desocupada]]/Tabla28[[#This Row],[Fuerza de trabajo  ]]</f>
        <v>0.1705677963951315</v>
      </c>
      <c r="I325" s="135">
        <f>Tabla28[[#This Row],[Población subocupada]]/Tabla28[[#This Row],[Fuerza de trabajo  ]]</f>
        <v>8.2400426291349832E-2</v>
      </c>
      <c r="J325" s="137">
        <v>3889.0973333333332</v>
      </c>
      <c r="K325" s="138">
        <v>3205.3253333333337</v>
      </c>
      <c r="L325" s="137">
        <v>1970.4833333333333</v>
      </c>
      <c r="M325" s="138">
        <v>1634.3819999999998</v>
      </c>
      <c r="N325" s="137">
        <v>336.10100000000006</v>
      </c>
      <c r="O325" s="138">
        <v>1234.8419999999999</v>
      </c>
      <c r="P325" s="137">
        <v>162.36866666666666</v>
      </c>
      <c r="Q325" s="139">
        <v>0</v>
      </c>
    </row>
    <row r="326" spans="1:17" ht="17" thickBot="1" x14ac:dyDescent="0.4">
      <c r="A326" s="133" t="s">
        <v>151</v>
      </c>
      <c r="B326" s="133" t="s">
        <v>60</v>
      </c>
      <c r="C326" s="134">
        <v>2020</v>
      </c>
      <c r="D326" s="134" t="s">
        <v>139</v>
      </c>
      <c r="E326" s="135">
        <f>Tabla28[[#This Row],[Población en edad de trabajar (PET)]]/Tabla28[[#This Row],[Población total]]</f>
        <v>0.82445964745129763</v>
      </c>
      <c r="F326" s="136">
        <f>Tabla28[[#This Row],[Fuerza de trabajo  ]]/Tabla28[[#This Row],[Población en edad de trabajar (PET)]]</f>
        <v>0.61319138016194841</v>
      </c>
      <c r="G326" s="135">
        <f>Tabla28[[#This Row],[Población ocupada]]/Tabla28[[#This Row],[Población en edad de trabajar (PET)]]</f>
        <v>0.50956561349585627</v>
      </c>
      <c r="H326" s="136">
        <f>Tabla28[[#This Row],[Población desocupada]]/Tabla28[[#This Row],[Fuerza de trabajo  ]]</f>
        <v>0.1689939979721804</v>
      </c>
      <c r="I326" s="135">
        <f>Tabla28[[#This Row],[Población subocupada]]/Tabla28[[#This Row],[Fuerza de trabajo  ]]</f>
        <v>7.2169250649713204E-2</v>
      </c>
      <c r="J326" s="137">
        <v>3894.6486666666665</v>
      </c>
      <c r="K326" s="138">
        <v>3210.9806666666664</v>
      </c>
      <c r="L326" s="137">
        <v>1968.9456666666665</v>
      </c>
      <c r="M326" s="138">
        <v>1636.2053333333333</v>
      </c>
      <c r="N326" s="137">
        <v>332.74</v>
      </c>
      <c r="O326" s="138">
        <v>1242.0350000000001</v>
      </c>
      <c r="P326" s="137">
        <v>142.09733333333332</v>
      </c>
      <c r="Q326" s="139">
        <v>0</v>
      </c>
    </row>
    <row r="327" spans="1:17" ht="17" thickBot="1" x14ac:dyDescent="0.4">
      <c r="A327" s="133" t="s">
        <v>151</v>
      </c>
      <c r="B327" s="133" t="s">
        <v>60</v>
      </c>
      <c r="C327" s="134">
        <v>2021</v>
      </c>
      <c r="D327" s="134" t="s">
        <v>96</v>
      </c>
      <c r="E327" s="135">
        <f>Tabla28[[#This Row],[Población en edad de trabajar (PET)]]/Tabla28[[#This Row],[Población total]]</f>
        <v>0.82472898340422396</v>
      </c>
      <c r="F327" s="136">
        <f>Tabla28[[#This Row],[Fuerza de trabajo  ]]/Tabla28[[#This Row],[Población en edad de trabajar (PET)]]</f>
        <v>0.60541267479275351</v>
      </c>
      <c r="G327" s="135">
        <f>Tabla28[[#This Row],[Población ocupada]]/Tabla28[[#This Row],[Población en edad de trabajar (PET)]]</f>
        <v>0.49817705561708431</v>
      </c>
      <c r="H327" s="136">
        <f>Tabla28[[#This Row],[Población desocupada]]/Tabla28[[#This Row],[Fuerza de trabajo  ]]</f>
        <v>0.17712796577979636</v>
      </c>
      <c r="I327" s="135">
        <f>Tabla28[[#This Row],[Población subocupada]]/Tabla28[[#This Row],[Fuerza de trabajo  ]]</f>
        <v>6.0924739071631991E-2</v>
      </c>
      <c r="J327" s="137">
        <v>3900.0686666666661</v>
      </c>
      <c r="K327" s="138">
        <v>3216.4996666666666</v>
      </c>
      <c r="L327" s="137">
        <v>1947.3096666666668</v>
      </c>
      <c r="M327" s="138">
        <v>1602.3863333333331</v>
      </c>
      <c r="N327" s="137">
        <v>344.923</v>
      </c>
      <c r="O327" s="138">
        <v>1269.1900000000003</v>
      </c>
      <c r="P327" s="137">
        <v>118.63933333333334</v>
      </c>
      <c r="Q327" s="139">
        <v>78.219666666666669</v>
      </c>
    </row>
    <row r="328" spans="1:17" ht="17" thickBot="1" x14ac:dyDescent="0.4">
      <c r="A328" s="133" t="s">
        <v>151</v>
      </c>
      <c r="B328" s="133" t="s">
        <v>60</v>
      </c>
      <c r="C328" s="134">
        <v>2021</v>
      </c>
      <c r="D328" s="134" t="s">
        <v>110</v>
      </c>
      <c r="E328" s="135">
        <f>Tabla28[[#This Row],[Población en edad de trabajar (PET)]]/Tabla28[[#This Row],[Población total]]</f>
        <v>0.82499636408577071</v>
      </c>
      <c r="F328" s="136">
        <f>Tabla28[[#This Row],[Fuerza de trabajo  ]]/Tabla28[[#This Row],[Población en edad de trabajar (PET)]]</f>
        <v>0.60176937225604687</v>
      </c>
      <c r="G328" s="135">
        <f>Tabla28[[#This Row],[Población ocupada]]/Tabla28[[#This Row],[Población en edad de trabajar (PET)]]</f>
        <v>0.49705064966195511</v>
      </c>
      <c r="H328" s="136">
        <f>Tabla28[[#This Row],[Población desocupada]]/Tabla28[[#This Row],[Fuerza de trabajo  ]]</f>
        <v>0.17401803319018846</v>
      </c>
      <c r="I328" s="135">
        <f>Tabla28[[#This Row],[Población subocupada]]/Tabla28[[#This Row],[Fuerza de trabajo  ]]</f>
        <v>5.7233983625476839E-2</v>
      </c>
      <c r="J328" s="137">
        <v>3905.4826666666668</v>
      </c>
      <c r="K328" s="138">
        <v>3222.009</v>
      </c>
      <c r="L328" s="137">
        <v>1938.9063333333334</v>
      </c>
      <c r="M328" s="138">
        <v>1601.5016666666663</v>
      </c>
      <c r="N328" s="137">
        <v>337.40466666666663</v>
      </c>
      <c r="O328" s="138">
        <v>1283.1026666666667</v>
      </c>
      <c r="P328" s="137">
        <v>110.97133333333333</v>
      </c>
      <c r="Q328" s="139">
        <v>88.957666666666668</v>
      </c>
    </row>
    <row r="329" spans="1:17" ht="17" thickBot="1" x14ac:dyDescent="0.4">
      <c r="A329" s="133" t="s">
        <v>151</v>
      </c>
      <c r="B329" s="133" t="s">
        <v>60</v>
      </c>
      <c r="C329" s="134">
        <v>2021</v>
      </c>
      <c r="D329" s="134" t="s">
        <v>98</v>
      </c>
      <c r="E329" s="135">
        <f>Tabla28[[#This Row],[Población en edad de trabajar (PET)]]/Tabla28[[#This Row],[Población total]]</f>
        <v>0.82525887145274857</v>
      </c>
      <c r="F329" s="136">
        <f>Tabla28[[#This Row],[Fuerza de trabajo  ]]/Tabla28[[#This Row],[Población en edad de trabajar (PET)]]</f>
        <v>0.60271236645762583</v>
      </c>
      <c r="G329" s="135">
        <f>Tabla28[[#This Row],[Población ocupada]]/Tabla28[[#This Row],[Población en edad de trabajar (PET)]]</f>
        <v>0.50311671169719663</v>
      </c>
      <c r="H329" s="136">
        <f>Tabla28[[#This Row],[Población desocupada]]/Tabla28[[#This Row],[Fuerza de trabajo  ]]</f>
        <v>0.1652459175955257</v>
      </c>
      <c r="I329" s="135">
        <f>Tabla28[[#This Row],[Población subocupada]]/Tabla28[[#This Row],[Fuerza de trabajo  ]]</f>
        <v>6.447435026134174E-2</v>
      </c>
      <c r="J329" s="137">
        <v>3910.8213333333333</v>
      </c>
      <c r="K329" s="138">
        <v>3227.44</v>
      </c>
      <c r="L329" s="137">
        <v>1945.2180000000001</v>
      </c>
      <c r="M329" s="138">
        <v>1623.7790000000002</v>
      </c>
      <c r="N329" s="137">
        <v>321.43933333333331</v>
      </c>
      <c r="O329" s="138">
        <v>1282.222</v>
      </c>
      <c r="P329" s="137">
        <v>125.41666666666667</v>
      </c>
      <c r="Q329" s="139">
        <v>110.02566666666667</v>
      </c>
    </row>
    <row r="330" spans="1:17" ht="17" thickBot="1" x14ac:dyDescent="0.4">
      <c r="A330" s="133" t="s">
        <v>151</v>
      </c>
      <c r="B330" s="133" t="s">
        <v>60</v>
      </c>
      <c r="C330" s="134">
        <v>2021</v>
      </c>
      <c r="D330" s="134" t="s">
        <v>140</v>
      </c>
      <c r="E330" s="135">
        <f>Tabla28[[#This Row],[Población en edad de trabajar (PET)]]/Tabla28[[#This Row],[Población total]]</f>
        <v>0.82552782906830835</v>
      </c>
      <c r="F330" s="136">
        <f>Tabla28[[#This Row],[Fuerza de trabajo  ]]/Tabla28[[#This Row],[Población en edad de trabajar (PET)]]</f>
        <v>0.61293026521519256</v>
      </c>
      <c r="G330" s="135">
        <f>Tabla28[[#This Row],[Población ocupada]]/Tabla28[[#This Row],[Población en edad de trabajar (PET)]]</f>
        <v>0.51476450662200279</v>
      </c>
      <c r="H330" s="136">
        <f>Tabla28[[#This Row],[Población desocupada]]/Tabla28[[#This Row],[Fuerza de trabajo  ]]</f>
        <v>0.16015828760066445</v>
      </c>
      <c r="I330" s="135">
        <f>Tabla28[[#This Row],[Población subocupada]]/Tabla28[[#This Row],[Fuerza de trabajo  ]]</f>
        <v>5.9809331567106112E-2</v>
      </c>
      <c r="J330" s="137">
        <v>3916.3246666666669</v>
      </c>
      <c r="K330" s="138">
        <v>3233.0349999999999</v>
      </c>
      <c r="L330" s="137">
        <v>1981.625</v>
      </c>
      <c r="M330" s="138">
        <v>1664.2516666666668</v>
      </c>
      <c r="N330" s="137">
        <v>317.37366666666668</v>
      </c>
      <c r="O330" s="138">
        <v>1251.4099999999999</v>
      </c>
      <c r="P330" s="137">
        <v>118.51966666666665</v>
      </c>
      <c r="Q330" s="139">
        <v>91.322000000000003</v>
      </c>
    </row>
    <row r="331" spans="1:17" ht="17" thickBot="1" x14ac:dyDescent="0.4">
      <c r="A331" s="133" t="s">
        <v>151</v>
      </c>
      <c r="B331" s="133" t="s">
        <v>60</v>
      </c>
      <c r="C331" s="134">
        <v>2021</v>
      </c>
      <c r="D331" s="134" t="s">
        <v>100</v>
      </c>
      <c r="E331" s="135">
        <f>Tabla28[[#This Row],[Población en edad de trabajar (PET)]]/Tabla28[[#This Row],[Población total]]</f>
        <v>0.82579154002618382</v>
      </c>
      <c r="F331" s="136">
        <f>Tabla28[[#This Row],[Fuerza de trabajo  ]]/Tabla28[[#This Row],[Población en edad de trabajar (PET)]]</f>
        <v>0.62362447485516415</v>
      </c>
      <c r="G331" s="135">
        <f>Tabla28[[#This Row],[Población ocupada]]/Tabla28[[#This Row],[Población en edad de trabajar (PET)]]</f>
        <v>0.5277948893399137</v>
      </c>
      <c r="H331" s="136">
        <f>Tabla28[[#This Row],[Población desocupada]]/Tabla28[[#This Row],[Fuerza de trabajo  ]]</f>
        <v>0.15366553010528775</v>
      </c>
      <c r="I331" s="135">
        <f>Tabla28[[#This Row],[Población subocupada]]/Tabla28[[#This Row],[Fuerza de trabajo  ]]</f>
        <v>6.5340533517612626E-2</v>
      </c>
      <c r="J331" s="137">
        <v>3921.753666666667</v>
      </c>
      <c r="K331" s="138">
        <v>3238.5509999999999</v>
      </c>
      <c r="L331" s="137">
        <v>2019.6396666666667</v>
      </c>
      <c r="M331" s="138">
        <v>1709.2906666666668</v>
      </c>
      <c r="N331" s="137">
        <v>310.34899999999999</v>
      </c>
      <c r="O331" s="138">
        <v>1218.9113333333332</v>
      </c>
      <c r="P331" s="137">
        <v>131.96433333333331</v>
      </c>
      <c r="Q331" s="139">
        <v>95.025666666666666</v>
      </c>
    </row>
    <row r="332" spans="1:17" ht="17" thickBot="1" x14ac:dyDescent="0.4">
      <c r="A332" s="133" t="s">
        <v>151</v>
      </c>
      <c r="B332" s="133" t="s">
        <v>60</v>
      </c>
      <c r="C332" s="134">
        <v>2021</v>
      </c>
      <c r="D332" s="134" t="s">
        <v>101</v>
      </c>
      <c r="E332" s="135">
        <f>Tabla28[[#This Row],[Población en edad de trabajar (PET)]]/Tabla28[[#This Row],[Población total]]</f>
        <v>0.82605514585587025</v>
      </c>
      <c r="F332" s="136">
        <f>Tabla28[[#This Row],[Fuerza de trabajo  ]]/Tabla28[[#This Row],[Población en edad de trabajar (PET)]]</f>
        <v>0.61460866670331438</v>
      </c>
      <c r="G332" s="135">
        <f>Tabla28[[#This Row],[Población ocupada]]/Tabla28[[#This Row],[Población en edad de trabajar (PET)]]</f>
        <v>0.52143382271722882</v>
      </c>
      <c r="H332" s="136">
        <f>Tabla28[[#This Row],[Población desocupada]]/Tabla28[[#This Row],[Fuerza de trabajo  ]]</f>
        <v>0.15160010960353312</v>
      </c>
      <c r="I332" s="135">
        <f>Tabla28[[#This Row],[Población subocupada]]/Tabla28[[#This Row],[Fuerza de trabajo  ]]</f>
        <v>5.7338229046975879E-2</v>
      </c>
      <c r="J332" s="137">
        <v>3927.2216666666664</v>
      </c>
      <c r="K332" s="138">
        <v>3244.1016666666669</v>
      </c>
      <c r="L332" s="137">
        <v>1993.8530000000001</v>
      </c>
      <c r="M332" s="138">
        <v>1691.5843333333332</v>
      </c>
      <c r="N332" s="137">
        <v>302.26833333333332</v>
      </c>
      <c r="O332" s="138">
        <v>1250.2486666666666</v>
      </c>
      <c r="P332" s="137">
        <v>114.324</v>
      </c>
      <c r="Q332" s="139">
        <v>93.934666666666658</v>
      </c>
    </row>
    <row r="333" spans="1:17" ht="17" thickBot="1" x14ac:dyDescent="0.4">
      <c r="A333" s="133" t="s">
        <v>151</v>
      </c>
      <c r="B333" s="133" t="s">
        <v>60</v>
      </c>
      <c r="C333" s="134">
        <v>2021</v>
      </c>
      <c r="D333" s="134" t="s">
        <v>102</v>
      </c>
      <c r="E333" s="135">
        <f>Tabla28[[#This Row],[Población en edad de trabajar (PET)]]/Tabla28[[#This Row],[Población total]]</f>
        <v>0.82631665937732035</v>
      </c>
      <c r="F333" s="136">
        <f>Tabla28[[#This Row],[Fuerza de trabajo  ]]/Tabla28[[#This Row],[Población en edad de trabajar (PET)]]</f>
        <v>0.60548643505735034</v>
      </c>
      <c r="G333" s="135">
        <f>Tabla28[[#This Row],[Población ocupada]]/Tabla28[[#This Row],[Población en edad de trabajar (PET)]]</f>
        <v>0.51773135415964655</v>
      </c>
      <c r="H333" s="136">
        <f>Tabla28[[#This Row],[Población desocupada]]/Tabla28[[#This Row],[Fuerza de trabajo  ]]</f>
        <v>0.14493302118964155</v>
      </c>
      <c r="I333" s="135">
        <f>Tabla28[[#This Row],[Población subocupada]]/Tabla28[[#This Row],[Fuerza de trabajo  ]]</f>
        <v>5.4541909254821032E-2</v>
      </c>
      <c r="J333" s="137">
        <v>3932.6800000000003</v>
      </c>
      <c r="K333" s="138">
        <v>3249.6390000000006</v>
      </c>
      <c r="L333" s="137">
        <v>1967.6123333333333</v>
      </c>
      <c r="M333" s="138">
        <v>1682.4399999999998</v>
      </c>
      <c r="N333" s="137">
        <v>285.17200000000003</v>
      </c>
      <c r="O333" s="138">
        <v>1282.0266666666666</v>
      </c>
      <c r="P333" s="137">
        <v>107.31733333333334</v>
      </c>
      <c r="Q333" s="139">
        <v>94.684000000000012</v>
      </c>
    </row>
    <row r="334" spans="1:17" ht="17" thickBot="1" x14ac:dyDescent="0.4">
      <c r="A334" s="133" t="s">
        <v>151</v>
      </c>
      <c r="B334" s="133" t="s">
        <v>60</v>
      </c>
      <c r="C334" s="134">
        <v>2021</v>
      </c>
      <c r="D334" s="134" t="s">
        <v>103</v>
      </c>
      <c r="E334" s="135">
        <f>Tabla28[[#This Row],[Población en edad de trabajar (PET)]]/Tabla28[[#This Row],[Población total]]</f>
        <v>0.82657563178135907</v>
      </c>
      <c r="F334" s="136">
        <f>Tabla28[[#This Row],[Fuerza de trabajo  ]]/Tabla28[[#This Row],[Población en edad de trabajar (PET)]]</f>
        <v>0.6019474532311393</v>
      </c>
      <c r="G334" s="135">
        <f>Tabla28[[#This Row],[Población ocupada]]/Tabla28[[#This Row],[Población en edad de trabajar (PET)]]</f>
        <v>0.51894388719766948</v>
      </c>
      <c r="H334" s="136">
        <f>Tabla28[[#This Row],[Población desocupada]]/Tabla28[[#This Row],[Fuerza de trabajo  ]]</f>
        <v>0.13789171394931971</v>
      </c>
      <c r="I334" s="135">
        <f>Tabla28[[#This Row],[Población subocupada]]/Tabla28[[#This Row],[Fuerza de trabajo  ]]</f>
        <v>4.9567383500776836E-2</v>
      </c>
      <c r="J334" s="137">
        <v>3938.1240000000003</v>
      </c>
      <c r="K334" s="138">
        <v>3255.1573333333331</v>
      </c>
      <c r="L334" s="137">
        <v>1959.4336666666666</v>
      </c>
      <c r="M334" s="138">
        <v>1689.2439999999999</v>
      </c>
      <c r="N334" s="137">
        <v>270.18966666666665</v>
      </c>
      <c r="O334" s="138">
        <v>1295.7236666666665</v>
      </c>
      <c r="P334" s="137">
        <v>97.123999999999981</v>
      </c>
      <c r="Q334" s="139">
        <v>81.856666666666669</v>
      </c>
    </row>
    <row r="335" spans="1:17" ht="17" thickBot="1" x14ac:dyDescent="0.4">
      <c r="A335" s="133" t="s">
        <v>151</v>
      </c>
      <c r="B335" s="133" t="s">
        <v>60</v>
      </c>
      <c r="C335" s="134">
        <v>2021</v>
      </c>
      <c r="D335" s="134" t="s">
        <v>104</v>
      </c>
      <c r="E335" s="135">
        <f>Tabla28[[#This Row],[Población en edad de trabajar (PET)]]/Tabla28[[#This Row],[Población total]]</f>
        <v>0.82683234463126409</v>
      </c>
      <c r="F335" s="136">
        <f>Tabla28[[#This Row],[Fuerza de trabajo  ]]/Tabla28[[#This Row],[Población en edad de trabajar (PET)]]</f>
        <v>0.60959229701489692</v>
      </c>
      <c r="G335" s="135">
        <f>Tabla28[[#This Row],[Población ocupada]]/Tabla28[[#This Row],[Población en edad de trabajar (PET)]]</f>
        <v>0.52612519722501827</v>
      </c>
      <c r="H335" s="136">
        <f>Tabla28[[#This Row],[Población desocupada]]/Tabla28[[#This Row],[Fuerza de trabajo  ]]</f>
        <v>0.13692282563051988</v>
      </c>
      <c r="I335" s="135">
        <f>Tabla28[[#This Row],[Población subocupada]]/Tabla28[[#This Row],[Fuerza de trabajo  ]]</f>
        <v>4.5264678142738511E-2</v>
      </c>
      <c r="J335" s="137">
        <v>3943.5540000000001</v>
      </c>
      <c r="K335" s="138">
        <v>3260.6579999999999</v>
      </c>
      <c r="L335" s="137">
        <v>1987.6719999999998</v>
      </c>
      <c r="M335" s="138">
        <v>1715.5143333333335</v>
      </c>
      <c r="N335" s="137">
        <v>272.15766666666667</v>
      </c>
      <c r="O335" s="138">
        <v>1272.9859999999999</v>
      </c>
      <c r="P335" s="137">
        <v>89.971333333333334</v>
      </c>
      <c r="Q335" s="139">
        <v>62.497000000000007</v>
      </c>
    </row>
    <row r="336" spans="1:17" ht="17" thickBot="1" x14ac:dyDescent="0.4">
      <c r="A336" s="133" t="s">
        <v>151</v>
      </c>
      <c r="B336" s="133" t="s">
        <v>60</v>
      </c>
      <c r="C336" s="134">
        <v>2021</v>
      </c>
      <c r="D336" s="134" t="s">
        <v>105</v>
      </c>
      <c r="E336" s="135">
        <f>Tabla28[[#This Row],[Población en edad de trabajar (PET)]]/Tabla28[[#This Row],[Población total]]</f>
        <v>0.82708414720163792</v>
      </c>
      <c r="F336" s="136">
        <f>Tabla28[[#This Row],[Fuerza de trabajo  ]]/Tabla28[[#This Row],[Población en edad de trabajar (PET)]]</f>
        <v>0.6130492330707451</v>
      </c>
      <c r="G336" s="135">
        <f>Tabla28[[#This Row],[Población ocupada]]/Tabla28[[#This Row],[Población en edad de trabajar (PET)]]</f>
        <v>0.53854466178639804</v>
      </c>
      <c r="H336" s="136">
        <f>Tabla28[[#This Row],[Población desocupada]]/Tabla28[[#This Row],[Fuerza de trabajo  ]]</f>
        <v>0.1215311385533524</v>
      </c>
      <c r="I336" s="135">
        <f>Tabla28[[#This Row],[Población subocupada]]/Tabla28[[#This Row],[Fuerza de trabajo  ]]</f>
        <v>4.4291817370918758E-2</v>
      </c>
      <c r="J336" s="137">
        <v>3948.9053333333336</v>
      </c>
      <c r="K336" s="138">
        <v>3266.0769999999998</v>
      </c>
      <c r="L336" s="137">
        <v>2002.2659999999998</v>
      </c>
      <c r="M336" s="138">
        <v>1758.9283333333333</v>
      </c>
      <c r="N336" s="137">
        <v>243.33766666666668</v>
      </c>
      <c r="O336" s="138">
        <v>1263.8109999999999</v>
      </c>
      <c r="P336" s="137">
        <v>88.684000000000012</v>
      </c>
      <c r="Q336" s="139">
        <v>59.259666666666668</v>
      </c>
    </row>
    <row r="337" spans="1:17" ht="17" thickBot="1" x14ac:dyDescent="0.4">
      <c r="A337" s="133" t="s">
        <v>151</v>
      </c>
      <c r="B337" s="133" t="s">
        <v>60</v>
      </c>
      <c r="C337" s="134">
        <v>2021</v>
      </c>
      <c r="D337" s="134" t="s">
        <v>141</v>
      </c>
      <c r="E337" s="135">
        <f>Tabla28[[#This Row],[Población en edad de trabajar (PET)]]/Tabla28[[#This Row],[Población total]]</f>
        <v>0.82733685838066429</v>
      </c>
      <c r="F337" s="136">
        <f>Tabla28[[#This Row],[Fuerza de trabajo  ]]/Tabla28[[#This Row],[Población en edad de trabajar (PET)]]</f>
        <v>0.62165211389613839</v>
      </c>
      <c r="G337" s="135">
        <f>Tabla28[[#This Row],[Población ocupada]]/Tabla28[[#This Row],[Población en edad de trabajar (PET)]]</f>
        <v>0.54644822940782456</v>
      </c>
      <c r="H337" s="136">
        <f>Tabla28[[#This Row],[Población desocupada]]/Tabla28[[#This Row],[Fuerza de trabajo  ]]</f>
        <v>0.12097422787961153</v>
      </c>
      <c r="I337" s="135">
        <f>Tabla28[[#This Row],[Población subocupada]]/Tabla28[[#This Row],[Fuerza de trabajo  ]]</f>
        <v>4.4776975596772024E-2</v>
      </c>
      <c r="J337" s="137">
        <v>3954.3046666666669</v>
      </c>
      <c r="K337" s="138">
        <v>3271.5419999999999</v>
      </c>
      <c r="L337" s="137">
        <v>2033.7610000000002</v>
      </c>
      <c r="M337" s="138">
        <v>1787.7283333333332</v>
      </c>
      <c r="N337" s="137">
        <v>246.03266666666664</v>
      </c>
      <c r="O337" s="138">
        <v>1237.7809999999999</v>
      </c>
      <c r="P337" s="137">
        <v>91.065666666666672</v>
      </c>
      <c r="Q337" s="139">
        <v>80.47699999999999</v>
      </c>
    </row>
    <row r="338" spans="1:17" ht="17" thickBot="1" x14ac:dyDescent="0.4">
      <c r="A338" s="133" t="s">
        <v>151</v>
      </c>
      <c r="B338" s="133" t="s">
        <v>60</v>
      </c>
      <c r="C338" s="134">
        <v>2021</v>
      </c>
      <c r="D338" s="134" t="s">
        <v>142</v>
      </c>
      <c r="E338" s="135">
        <f>Tabla28[[#This Row],[Población en edad de trabajar (PET)]]/Tabla28[[#This Row],[Población total]]</f>
        <v>0.82758773958306853</v>
      </c>
      <c r="F338" s="136">
        <f>Tabla28[[#This Row],[Fuerza de trabajo  ]]/Tabla28[[#This Row],[Población en edad de trabajar (PET)]]</f>
        <v>0.63197855431647876</v>
      </c>
      <c r="G338" s="135">
        <f>Tabla28[[#This Row],[Población ocupada]]/Tabla28[[#This Row],[Población en edad de trabajar (PET)]]</f>
        <v>0.5579359567147758</v>
      </c>
      <c r="H338" s="136">
        <f>Tabla28[[#This Row],[Población desocupada]]/Tabla28[[#This Row],[Fuerza de trabajo  ]]</f>
        <v>0.11715998445830862</v>
      </c>
      <c r="I338" s="135">
        <f>Tabla28[[#This Row],[Población subocupada]]/Tabla28[[#This Row],[Fuerza de trabajo  ]]</f>
        <v>4.9918831038186916E-2</v>
      </c>
      <c r="J338" s="137">
        <v>3959.6913333333337</v>
      </c>
      <c r="K338" s="138">
        <v>3276.9920000000002</v>
      </c>
      <c r="L338" s="137">
        <v>2070.9886666666666</v>
      </c>
      <c r="M338" s="138">
        <v>1828.3516666666667</v>
      </c>
      <c r="N338" s="137">
        <v>242.63699999999997</v>
      </c>
      <c r="O338" s="138">
        <v>1206.0033333333333</v>
      </c>
      <c r="P338" s="137">
        <v>103.38133333333333</v>
      </c>
      <c r="Q338" s="139">
        <v>90.556333333333328</v>
      </c>
    </row>
    <row r="339" spans="1:17" ht="17" thickBot="1" x14ac:dyDescent="0.4">
      <c r="A339" s="133" t="s">
        <v>151</v>
      </c>
      <c r="B339" s="133" t="s">
        <v>60</v>
      </c>
      <c r="C339" s="134">
        <v>2022</v>
      </c>
      <c r="D339" s="134" t="s">
        <v>96</v>
      </c>
      <c r="E339" s="135">
        <f>Tabla28[[#This Row],[Población en edad de trabajar (PET)]]/Tabla28[[#This Row],[Población total]]</f>
        <v>0.82783129110600429</v>
      </c>
      <c r="F339" s="136">
        <f>Tabla28[[#This Row],[Fuerza de trabajo  ]]/Tabla28[[#This Row],[Población en edad de trabajar (PET)]]</f>
        <v>0.64916054073278029</v>
      </c>
      <c r="G339" s="135">
        <f>Tabla28[[#This Row],[Población ocupada]]/Tabla28[[#This Row],[Población en edad de trabajar (PET)]]</f>
        <v>0.56862623431821524</v>
      </c>
      <c r="H339" s="136">
        <f>Tabla28[[#This Row],[Población desocupada]]/Tabla28[[#This Row],[Fuerza de trabajo  ]]</f>
        <v>0.12405915233796726</v>
      </c>
      <c r="I339" s="135">
        <f>Tabla28[[#This Row],[Población subocupada]]/Tabla28[[#This Row],[Fuerza de trabajo  ]]</f>
        <v>6.02808936646788E-2</v>
      </c>
      <c r="J339" s="137">
        <v>3964.9519999999998</v>
      </c>
      <c r="K339" s="138">
        <v>3282.3113333333336</v>
      </c>
      <c r="L339" s="137">
        <v>2130.7469999999998</v>
      </c>
      <c r="M339" s="138">
        <v>1866.4083333333335</v>
      </c>
      <c r="N339" s="137">
        <v>264.33866666666671</v>
      </c>
      <c r="O339" s="138">
        <v>1151.5643333333335</v>
      </c>
      <c r="P339" s="137">
        <v>128.44333333333336</v>
      </c>
      <c r="Q339" s="139">
        <v>114.051</v>
      </c>
    </row>
    <row r="340" spans="1:17" ht="17" thickBot="1" x14ac:dyDescent="0.4">
      <c r="A340" s="133" t="s">
        <v>151</v>
      </c>
      <c r="B340" s="133" t="s">
        <v>60</v>
      </c>
      <c r="C340" s="134">
        <v>2022</v>
      </c>
      <c r="D340" s="134" t="s">
        <v>110</v>
      </c>
      <c r="E340" s="135">
        <f>Tabla28[[#This Row],[Población en edad de trabajar (PET)]]/Tabla28[[#This Row],[Población total]]</f>
        <v>0.82807326954308003</v>
      </c>
      <c r="F340" s="136">
        <f>Tabla28[[#This Row],[Fuerza de trabajo  ]]/Tabla28[[#This Row],[Población en edad de trabajar (PET)]]</f>
        <v>0.66243245991750643</v>
      </c>
      <c r="G340" s="135">
        <f>Tabla28[[#This Row],[Población ocupada]]/Tabla28[[#This Row],[Población en edad de trabajar (PET)]]</f>
        <v>0.58871652373802408</v>
      </c>
      <c r="H340" s="136">
        <f>Tabla28[[#This Row],[Población desocupada]]/Tabla28[[#This Row],[Fuerza de trabajo  ]]</f>
        <v>0.11128068239388869</v>
      </c>
      <c r="I340" s="135">
        <f>Tabla28[[#This Row],[Población subocupada]]/Tabla28[[#This Row],[Fuerza de trabajo  ]]</f>
        <v>6.3021640873838866E-2</v>
      </c>
      <c r="J340" s="137">
        <v>3970.1990000000001</v>
      </c>
      <c r="K340" s="138">
        <v>3287.615666666667</v>
      </c>
      <c r="L340" s="137">
        <v>2177.8233333333333</v>
      </c>
      <c r="M340" s="138">
        <v>1935.4736666666668</v>
      </c>
      <c r="N340" s="137">
        <v>242.34966666666665</v>
      </c>
      <c r="O340" s="138">
        <v>1109.7923333333333</v>
      </c>
      <c r="P340" s="137">
        <v>137.25</v>
      </c>
      <c r="Q340" s="139">
        <v>106.71733333333333</v>
      </c>
    </row>
    <row r="341" spans="1:17" ht="17" thickBot="1" x14ac:dyDescent="0.4">
      <c r="A341" s="133" t="s">
        <v>151</v>
      </c>
      <c r="B341" s="133" t="s">
        <v>60</v>
      </c>
      <c r="C341" s="134">
        <v>2022</v>
      </c>
      <c r="D341" s="134" t="s">
        <v>98</v>
      </c>
      <c r="E341" s="135">
        <f>Tabla28[[#This Row],[Población en edad de trabajar (PET)]]/Tabla28[[#This Row],[Población total]]</f>
        <v>0.82831125577932185</v>
      </c>
      <c r="F341" s="136">
        <f>Tabla28[[#This Row],[Fuerza de trabajo  ]]/Tabla28[[#This Row],[Población en edad de trabajar (PET)]]</f>
        <v>0.66728760762200467</v>
      </c>
      <c r="G341" s="135">
        <f>Tabla28[[#This Row],[Población ocupada]]/Tabla28[[#This Row],[Población en edad de trabajar (PET)]]</f>
        <v>0.59568159556923095</v>
      </c>
      <c r="H341" s="136">
        <f>Tabla28[[#This Row],[Población desocupada]]/Tabla28[[#This Row],[Fuerza de trabajo  ]]</f>
        <v>0.10730922088801333</v>
      </c>
      <c r="I341" s="135">
        <f>Tabla28[[#This Row],[Población subocupada]]/Tabla28[[#This Row],[Fuerza de trabajo  ]]</f>
        <v>6.5246142274734298E-2</v>
      </c>
      <c r="J341" s="137">
        <v>3975.3799999999997</v>
      </c>
      <c r="K341" s="138">
        <v>3292.8520000000003</v>
      </c>
      <c r="L341" s="137">
        <v>2197.2793333333334</v>
      </c>
      <c r="M341" s="138">
        <v>1961.4913333333334</v>
      </c>
      <c r="N341" s="137">
        <v>235.78833333333333</v>
      </c>
      <c r="O341" s="138">
        <v>1095.5726666666667</v>
      </c>
      <c r="P341" s="137">
        <v>143.364</v>
      </c>
      <c r="Q341" s="139">
        <v>110.79866666666668</v>
      </c>
    </row>
    <row r="342" spans="1:17" ht="17" thickBot="1" x14ac:dyDescent="0.4">
      <c r="A342" s="133" t="s">
        <v>151</v>
      </c>
      <c r="B342" s="133" t="s">
        <v>60</v>
      </c>
      <c r="C342" s="134">
        <v>2022</v>
      </c>
      <c r="D342" s="134" t="s">
        <v>99</v>
      </c>
      <c r="E342" s="135">
        <f>Tabla28[[#This Row],[Población en edad de trabajar (PET)]]/Tabla28[[#This Row],[Población total]]</f>
        <v>0.82855634638415443</v>
      </c>
      <c r="F342" s="136">
        <f>Tabla28[[#This Row],[Fuerza de trabajo  ]]/Tabla28[[#This Row],[Población en edad de trabajar (PET)]]</f>
        <v>0.66036647224080103</v>
      </c>
      <c r="G342" s="135">
        <f>Tabla28[[#This Row],[Población ocupada]]/Tabla28[[#This Row],[Población en edad de trabajar (PET)]]</f>
        <v>0.59120420537144158</v>
      </c>
      <c r="H342" s="136">
        <f>Tabla28[[#This Row],[Población desocupada]]/Tabla28[[#This Row],[Fuerza de trabajo  ]]</f>
        <v>0.10473315920275807</v>
      </c>
      <c r="I342" s="135">
        <f>Tabla28[[#This Row],[Población subocupada]]/Tabla28[[#This Row],[Fuerza de trabajo  ]]</f>
        <v>6.2162227928628203E-2</v>
      </c>
      <c r="J342" s="137">
        <v>3980.7286666666664</v>
      </c>
      <c r="K342" s="138">
        <v>3298.2579999999998</v>
      </c>
      <c r="L342" s="137">
        <v>2178.0589999999997</v>
      </c>
      <c r="M342" s="138">
        <v>1949.9440000000002</v>
      </c>
      <c r="N342" s="137">
        <v>228.11500000000001</v>
      </c>
      <c r="O342" s="138">
        <v>1120.1989999999998</v>
      </c>
      <c r="P342" s="137">
        <v>135.393</v>
      </c>
      <c r="Q342" s="139">
        <v>101.28699999999999</v>
      </c>
    </row>
    <row r="343" spans="1:17" ht="17" thickBot="1" x14ac:dyDescent="0.4">
      <c r="A343" s="133" t="s">
        <v>151</v>
      </c>
      <c r="B343" s="133" t="s">
        <v>60</v>
      </c>
      <c r="C343" s="134">
        <v>2022</v>
      </c>
      <c r="D343" s="134" t="s">
        <v>100</v>
      </c>
      <c r="E343" s="135">
        <f>Tabla28[[#This Row],[Población en edad de trabajar (PET)]]/Tabla28[[#This Row],[Población total]]</f>
        <v>0.82879728236672667</v>
      </c>
      <c r="F343" s="136">
        <f>Tabla28[[#This Row],[Fuerza de trabajo  ]]/Tabla28[[#This Row],[Población en edad de trabajar (PET)]]</f>
        <v>0.64936708950164568</v>
      </c>
      <c r="G343" s="135">
        <f>Tabla28[[#This Row],[Población ocupada]]/Tabla28[[#This Row],[Población en edad de trabajar (PET)]]</f>
        <v>0.57652928355639477</v>
      </c>
      <c r="H343" s="136">
        <f>Tabla28[[#This Row],[Población desocupada]]/Tabla28[[#This Row],[Fuerza de trabajo  ]]</f>
        <v>0.11216722593861662</v>
      </c>
      <c r="I343" s="135">
        <f>Tabla28[[#This Row],[Población subocupada]]/Tabla28[[#This Row],[Fuerza de trabajo  ]]</f>
        <v>6.9169582152688397E-2</v>
      </c>
      <c r="J343" s="137">
        <v>3986.0173333333332</v>
      </c>
      <c r="K343" s="138">
        <v>3303.6003333333333</v>
      </c>
      <c r="L343" s="137">
        <v>2145.2493333333332</v>
      </c>
      <c r="M343" s="138">
        <v>1904.6223333333335</v>
      </c>
      <c r="N343" s="137">
        <v>240.62666666666667</v>
      </c>
      <c r="O343" s="138">
        <v>1158.3509999999999</v>
      </c>
      <c r="P343" s="137">
        <v>148.386</v>
      </c>
      <c r="Q343" s="139">
        <v>106.43933333333332</v>
      </c>
    </row>
    <row r="344" spans="1:17" ht="17" thickBot="1" x14ac:dyDescent="0.4">
      <c r="A344" s="133" t="s">
        <v>151</v>
      </c>
      <c r="B344" s="133" t="s">
        <v>60</v>
      </c>
      <c r="C344" s="134">
        <v>2022</v>
      </c>
      <c r="D344" s="134" t="s">
        <v>101</v>
      </c>
      <c r="E344" s="135">
        <f>Tabla28[[#This Row],[Población en edad de trabajar (PET)]]/Tabla28[[#This Row],[Población total]]</f>
        <v>0.82903998847510152</v>
      </c>
      <c r="F344" s="136">
        <f>Tabla28[[#This Row],[Fuerza de trabajo  ]]/Tabla28[[#This Row],[Población en edad de trabajar (PET)]]</f>
        <v>0.6489701255778817</v>
      </c>
      <c r="G344" s="135">
        <f>Tabla28[[#This Row],[Población ocupada]]/Tabla28[[#This Row],[Población en edad de trabajar (PET)]]</f>
        <v>0.57413472990344394</v>
      </c>
      <c r="H344" s="136">
        <f>Tabla28[[#This Row],[Población desocupada]]/Tabla28[[#This Row],[Fuerza de trabajo  ]]</f>
        <v>0.11531361848328506</v>
      </c>
      <c r="I344" s="135">
        <f>Tabla28[[#This Row],[Población subocupada]]/Tabla28[[#This Row],[Fuerza de trabajo  ]]</f>
        <v>6.9637978131473793E-2</v>
      </c>
      <c r="J344" s="137">
        <v>3991.3583333333336</v>
      </c>
      <c r="K344" s="138">
        <v>3308.9956666666671</v>
      </c>
      <c r="L344" s="137">
        <v>2147.4393333333333</v>
      </c>
      <c r="M344" s="138">
        <v>1899.8093333333334</v>
      </c>
      <c r="N344" s="137">
        <v>247.62899999999999</v>
      </c>
      <c r="O344" s="138">
        <v>1161.5563333333332</v>
      </c>
      <c r="P344" s="137">
        <v>149.54333333333332</v>
      </c>
      <c r="Q344" s="139">
        <v>106.29199999999999</v>
      </c>
    </row>
    <row r="345" spans="1:17" ht="17" thickBot="1" x14ac:dyDescent="0.4">
      <c r="A345" s="133" t="s">
        <v>151</v>
      </c>
      <c r="B345" s="133" t="s">
        <v>60</v>
      </c>
      <c r="C345" s="134">
        <v>2022</v>
      </c>
      <c r="D345" s="134" t="s">
        <v>102</v>
      </c>
      <c r="E345" s="135">
        <f>Tabla28[[#This Row],[Población en edad de trabajar (PET)]]/Tabla28[[#This Row],[Población total]]</f>
        <v>0.82928107152454344</v>
      </c>
      <c r="F345" s="136">
        <f>Tabla28[[#This Row],[Fuerza de trabajo  ]]/Tabla28[[#This Row],[Población en edad de trabajar (PET)]]</f>
        <v>0.65711477178578481</v>
      </c>
      <c r="G345" s="135">
        <f>Tabla28[[#This Row],[Población ocupada]]/Tabla28[[#This Row],[Población en edad de trabajar (PET)]]</f>
        <v>0.58287497794966159</v>
      </c>
      <c r="H345" s="136">
        <f>Tabla28[[#This Row],[Población desocupada]]/Tabla28[[#This Row],[Fuerza de trabajo  ]]</f>
        <v>0.11297812175341866</v>
      </c>
      <c r="I345" s="135">
        <f>Tabla28[[#This Row],[Población subocupada]]/Tabla28[[#This Row],[Fuerza de trabajo  ]]</f>
        <v>6.9926425618430696E-2</v>
      </c>
      <c r="J345" s="137">
        <v>3996.6980000000003</v>
      </c>
      <c r="K345" s="138">
        <v>3314.386</v>
      </c>
      <c r="L345" s="137">
        <v>2177.9320000000002</v>
      </c>
      <c r="M345" s="138">
        <v>1931.8726666666669</v>
      </c>
      <c r="N345" s="137">
        <v>246.05866666666665</v>
      </c>
      <c r="O345" s="138">
        <v>1136.454</v>
      </c>
      <c r="P345" s="137">
        <v>152.29500000000002</v>
      </c>
      <c r="Q345" s="139">
        <v>118.10066666666667</v>
      </c>
    </row>
    <row r="346" spans="1:17" ht="17" thickBot="1" x14ac:dyDescent="0.4">
      <c r="A346" s="133" t="s">
        <v>151</v>
      </c>
      <c r="B346" s="133" t="s">
        <v>60</v>
      </c>
      <c r="C346" s="134">
        <v>2022</v>
      </c>
      <c r="D346" s="134" t="s">
        <v>103</v>
      </c>
      <c r="E346" s="135">
        <f>Tabla28[[#This Row],[Población en edad de trabajar (PET)]]/Tabla28[[#This Row],[Población total]]</f>
        <v>0.82952133046901444</v>
      </c>
      <c r="F346" s="136">
        <f>Tabla28[[#This Row],[Fuerza de trabajo  ]]/Tabla28[[#This Row],[Población en edad de trabajar (PET)]]</f>
        <v>0.66997575940379894</v>
      </c>
      <c r="G346" s="135">
        <f>Tabla28[[#This Row],[Población ocupada]]/Tabla28[[#This Row],[Población en edad de trabajar (PET)]]</f>
        <v>0.59672040055722642</v>
      </c>
      <c r="H346" s="136">
        <f>Tabla28[[#This Row],[Población desocupada]]/Tabla28[[#This Row],[Fuerza de trabajo  ]]</f>
        <v>0.10934016255059756</v>
      </c>
      <c r="I346" s="135">
        <f>Tabla28[[#This Row],[Población subocupada]]/Tabla28[[#This Row],[Fuerza de trabajo  ]]</f>
        <v>6.4008625243855116E-2</v>
      </c>
      <c r="J346" s="137">
        <v>4002.0373333333337</v>
      </c>
      <c r="K346" s="138">
        <v>3319.7753333333335</v>
      </c>
      <c r="L346" s="137">
        <v>2224.1689999999999</v>
      </c>
      <c r="M346" s="138">
        <v>1980.9776666666667</v>
      </c>
      <c r="N346" s="137">
        <v>243.191</v>
      </c>
      <c r="O346" s="138">
        <v>1095.6063333333334</v>
      </c>
      <c r="P346" s="137">
        <v>142.36599999999999</v>
      </c>
      <c r="Q346" s="139">
        <v>129.04499999999999</v>
      </c>
    </row>
    <row r="347" spans="1:17" ht="17" thickBot="1" x14ac:dyDescent="0.4">
      <c r="A347" s="133" t="s">
        <v>151</v>
      </c>
      <c r="B347" s="133" t="s">
        <v>60</v>
      </c>
      <c r="C347" s="134">
        <v>2022</v>
      </c>
      <c r="D347" s="134" t="s">
        <v>104</v>
      </c>
      <c r="E347" s="135">
        <f>Tabla28[[#This Row],[Población en edad de trabajar (PET)]]/Tabla28[[#This Row],[Población total]]</f>
        <v>0.8297596184118734</v>
      </c>
      <c r="F347" s="136">
        <f>Tabla28[[#This Row],[Fuerza de trabajo  ]]/Tabla28[[#This Row],[Población en edad de trabajar (PET)]]</f>
        <v>0.66755417288146568</v>
      </c>
      <c r="G347" s="135">
        <f>Tabla28[[#This Row],[Población ocupada]]/Tabla28[[#This Row],[Población en edad de trabajar (PET)]]</f>
        <v>0.60541062683768665</v>
      </c>
      <c r="H347" s="136">
        <f>Tabla28[[#This Row],[Población desocupada]]/Tabla28[[#This Row],[Fuerza de trabajo  ]]</f>
        <v>9.3091540452769225E-2</v>
      </c>
      <c r="I347" s="135">
        <f>Tabla28[[#This Row],[Población subocupada]]/Tabla28[[#This Row],[Fuerza de trabajo  ]]</f>
        <v>6.5161450372852717E-2</v>
      </c>
      <c r="J347" s="137">
        <v>4007.3923333333332</v>
      </c>
      <c r="K347" s="138">
        <v>3325.1723333333334</v>
      </c>
      <c r="L347" s="137">
        <v>2219.7326666666668</v>
      </c>
      <c r="M347" s="138">
        <v>2013.0946666666666</v>
      </c>
      <c r="N347" s="137">
        <v>206.63833333333332</v>
      </c>
      <c r="O347" s="138">
        <v>1105.4396666666667</v>
      </c>
      <c r="P347" s="137">
        <v>144.64100000000002</v>
      </c>
      <c r="Q347" s="139">
        <v>133.55800000000002</v>
      </c>
    </row>
    <row r="348" spans="1:17" ht="17" thickBot="1" x14ac:dyDescent="0.4">
      <c r="A348" s="133" t="s">
        <v>151</v>
      </c>
      <c r="B348" s="133" t="s">
        <v>60</v>
      </c>
      <c r="C348" s="134">
        <v>2022</v>
      </c>
      <c r="D348" s="134" t="s">
        <v>105</v>
      </c>
      <c r="E348" s="135">
        <f>Tabla28[[#This Row],[Población en edad de trabajar (PET)]]/Tabla28[[#This Row],[Población total]]</f>
        <v>0.82999354135299297</v>
      </c>
      <c r="F348" s="136">
        <f>Tabla28[[#This Row],[Fuerza de trabajo  ]]/Tabla28[[#This Row],[Población en edad de trabajar (PET)]]</f>
        <v>0.660457830133935</v>
      </c>
      <c r="G348" s="135">
        <f>Tabla28[[#This Row],[Población ocupada]]/Tabla28[[#This Row],[Población en edad de trabajar (PET)]]</f>
        <v>0.60107194407763509</v>
      </c>
      <c r="H348" s="136">
        <f>Tabla28[[#This Row],[Población desocupada]]/Tabla28[[#This Row],[Fuerza de trabajo  ]]</f>
        <v>8.9916393494294908E-2</v>
      </c>
      <c r="I348" s="135">
        <f>Tabla28[[#This Row],[Población subocupada]]/Tabla28[[#This Row],[Fuerza de trabajo  ]]</f>
        <v>6.4101301286496409E-2</v>
      </c>
      <c r="J348" s="137">
        <v>4012.7083333333335</v>
      </c>
      <c r="K348" s="138">
        <v>3330.5219999999995</v>
      </c>
      <c r="L348" s="137">
        <v>2199.6693333333333</v>
      </c>
      <c r="M348" s="138">
        <v>2001.8833333333332</v>
      </c>
      <c r="N348" s="137">
        <v>197.78633333333335</v>
      </c>
      <c r="O348" s="138">
        <v>1130.8526666666667</v>
      </c>
      <c r="P348" s="137">
        <v>141.00166666666669</v>
      </c>
      <c r="Q348" s="139">
        <v>126.51700000000001</v>
      </c>
    </row>
    <row r="349" spans="1:17" ht="17" thickBot="1" x14ac:dyDescent="0.4">
      <c r="A349" s="133" t="s">
        <v>151</v>
      </c>
      <c r="B349" s="133" t="s">
        <v>60</v>
      </c>
      <c r="C349" s="134">
        <v>2022</v>
      </c>
      <c r="D349" s="134" t="s">
        <v>143</v>
      </c>
      <c r="E349" s="135">
        <f>Tabla28[[#This Row],[Población en edad de trabajar (PET)]]/Tabla28[[#This Row],[Población total]]</f>
        <v>0.83022792292699943</v>
      </c>
      <c r="F349" s="136">
        <f>Tabla28[[#This Row],[Fuerza de trabajo  ]]/Tabla28[[#This Row],[Población en edad de trabajar (PET)]]</f>
        <v>0.64824585665169965</v>
      </c>
      <c r="G349" s="135">
        <f>Tabla28[[#This Row],[Población ocupada]]/Tabla28[[#This Row],[Población en edad de trabajar (PET)]]</f>
        <v>0.5872519246895036</v>
      </c>
      <c r="H349" s="136">
        <f>Tabla28[[#This Row],[Población desocupada]]/Tabla28[[#This Row],[Fuerza de trabajo  ]]</f>
        <v>9.4090893536631567E-2</v>
      </c>
      <c r="I349" s="135">
        <f>Tabla28[[#This Row],[Población subocupada]]/Tabla28[[#This Row],[Fuerza de trabajo  ]]</f>
        <v>6.6815865351860321E-2</v>
      </c>
      <c r="J349" s="137">
        <v>4018.1126666666664</v>
      </c>
      <c r="K349" s="138">
        <v>3335.9493333333335</v>
      </c>
      <c r="L349" s="137">
        <v>2162.5153333333333</v>
      </c>
      <c r="M349" s="138">
        <v>1959.0426666666665</v>
      </c>
      <c r="N349" s="137">
        <v>203.47299999999998</v>
      </c>
      <c r="O349" s="138">
        <v>1173.434</v>
      </c>
      <c r="P349" s="137">
        <v>144.49033333333333</v>
      </c>
      <c r="Q349" s="139">
        <v>124.09699999999999</v>
      </c>
    </row>
    <row r="350" spans="1:17" ht="17" thickBot="1" x14ac:dyDescent="0.4">
      <c r="A350" s="133" t="s">
        <v>151</v>
      </c>
      <c r="B350" s="133" t="s">
        <v>60</v>
      </c>
      <c r="C350" s="134">
        <v>2022</v>
      </c>
      <c r="D350" s="134" t="s">
        <v>144</v>
      </c>
      <c r="E350" s="135">
        <f>Tabla28[[#This Row],[Población en edad de trabajar (PET)]]/Tabla28[[#This Row],[Población total]]</f>
        <v>0.83046023743024511</v>
      </c>
      <c r="F350" s="136">
        <f>Tabla28[[#This Row],[Fuerza de trabajo  ]]/Tabla28[[#This Row],[Población en edad de trabajar (PET)]]</f>
        <v>0.64323212097439353</v>
      </c>
      <c r="G350" s="135">
        <f>Tabla28[[#This Row],[Población ocupada]]/Tabla28[[#This Row],[Población en edad de trabajar (PET)]]</f>
        <v>0.57676030934725597</v>
      </c>
      <c r="H350" s="136">
        <f>Tabla28[[#This Row],[Población desocupada]]/Tabla28[[#This Row],[Fuerza de trabajo  ]]</f>
        <v>0.10334031753023083</v>
      </c>
      <c r="I350" s="135">
        <f>Tabla28[[#This Row],[Población subocupada]]/Tabla28[[#This Row],[Fuerza de trabajo  ]]</f>
        <v>6.5306325014849828E-2</v>
      </c>
      <c r="J350" s="137">
        <v>4023.5536666666667</v>
      </c>
      <c r="K350" s="138">
        <v>3341.4013333333332</v>
      </c>
      <c r="L350" s="137">
        <v>2149.2966666666666</v>
      </c>
      <c r="M350" s="138">
        <v>1927.1876666666667</v>
      </c>
      <c r="N350" s="137">
        <v>222.10900000000001</v>
      </c>
      <c r="O350" s="138">
        <v>1192.1046666666668</v>
      </c>
      <c r="P350" s="137">
        <v>140.36266666666668</v>
      </c>
      <c r="Q350" s="139">
        <v>128.24800000000002</v>
      </c>
    </row>
    <row r="351" spans="1:17" ht="17" thickBot="1" x14ac:dyDescent="0.4">
      <c r="A351" s="133" t="s">
        <v>151</v>
      </c>
      <c r="B351" s="133" t="s">
        <v>60</v>
      </c>
      <c r="C351" s="134">
        <v>2023</v>
      </c>
      <c r="D351" s="134" t="s">
        <v>96</v>
      </c>
      <c r="E351" s="135">
        <f>Tabla28[[#This Row],[Población en edad de trabajar (PET)]]/Tabla28[[#This Row],[Población total]]</f>
        <v>0.83068491219442508</v>
      </c>
      <c r="F351" s="136">
        <f>Tabla28[[#This Row],[Fuerza de trabajo  ]]/Tabla28[[#This Row],[Población en edad de trabajar (PET)]]</f>
        <v>0.64414394404942477</v>
      </c>
      <c r="G351" s="135">
        <f>Tabla28[[#This Row],[Población ocupada]]/Tabla28[[#This Row],[Población en edad de trabajar (PET)]]</f>
        <v>0.57901206040861353</v>
      </c>
      <c r="H351" s="136">
        <f>Tabla28[[#This Row],[Población desocupada]]/Tabla28[[#This Row],[Fuerza de trabajo  ]]</f>
        <v>0.10111386475413892</v>
      </c>
      <c r="I351" s="135">
        <f>Tabla28[[#This Row],[Población subocupada]]/Tabla28[[#This Row],[Fuerza de trabajo  ]]</f>
        <v>6.268198989639101E-2</v>
      </c>
      <c r="J351" s="137">
        <v>4028.9203333333335</v>
      </c>
      <c r="K351" s="138">
        <v>3346.7633333333338</v>
      </c>
      <c r="L351" s="137">
        <v>2155.7973333333334</v>
      </c>
      <c r="M351" s="138">
        <v>1937.8163333333332</v>
      </c>
      <c r="N351" s="137">
        <v>217.98099999999999</v>
      </c>
      <c r="O351" s="138">
        <v>1190.9660000000001</v>
      </c>
      <c r="P351" s="137">
        <v>135.12966666666668</v>
      </c>
      <c r="Q351" s="139">
        <v>120.94733333333333</v>
      </c>
    </row>
    <row r="352" spans="1:17" ht="17" thickBot="1" x14ac:dyDescent="0.4">
      <c r="A352" s="133" t="s">
        <v>151</v>
      </c>
      <c r="B352" s="133" t="s">
        <v>60</v>
      </c>
      <c r="C352" s="134">
        <v>2023</v>
      </c>
      <c r="D352" s="134" t="s">
        <v>110</v>
      </c>
      <c r="E352" s="135">
        <f>Tabla28[[#This Row],[Población en edad de trabajar (PET)]]/Tabla28[[#This Row],[Población total]]</f>
        <v>0.83090655690676973</v>
      </c>
      <c r="F352" s="136">
        <f>Tabla28[[#This Row],[Fuerza de trabajo  ]]/Tabla28[[#This Row],[Población en edad de trabajar (PET)]]</f>
        <v>0.65021346431087923</v>
      </c>
      <c r="G352" s="135">
        <f>Tabla28[[#This Row],[Población ocupada]]/Tabla28[[#This Row],[Población en edad de trabajar (PET)]]</f>
        <v>0.58859539548720918</v>
      </c>
      <c r="H352" s="136">
        <f>Tabla28[[#This Row],[Población desocupada]]/Tabla28[[#This Row],[Fuerza de trabajo  ]]</f>
        <v>9.4765907207066694E-2</v>
      </c>
      <c r="I352" s="135">
        <f>Tabla28[[#This Row],[Población subocupada]]/Tabla28[[#This Row],[Fuerza de trabajo  ]]</f>
        <v>6.5135207054440689E-2</v>
      </c>
      <c r="J352" s="137">
        <v>4034.3413333333333</v>
      </c>
      <c r="K352" s="138">
        <v>3352.1606666666667</v>
      </c>
      <c r="L352" s="137">
        <v>2179.62</v>
      </c>
      <c r="M352" s="138">
        <v>1973.0663333333334</v>
      </c>
      <c r="N352" s="137">
        <v>206.55366666666669</v>
      </c>
      <c r="O352" s="138">
        <v>1172.5406666666668</v>
      </c>
      <c r="P352" s="137">
        <v>141.97</v>
      </c>
      <c r="Q352" s="139">
        <v>118.90500000000002</v>
      </c>
    </row>
    <row r="353" spans="1:17" ht="17" thickBot="1" x14ac:dyDescent="0.4">
      <c r="A353" s="133" t="s">
        <v>151</v>
      </c>
      <c r="B353" s="133" t="s">
        <v>60</v>
      </c>
      <c r="C353" s="134">
        <v>2023</v>
      </c>
      <c r="D353" s="134" t="s">
        <v>98</v>
      </c>
      <c r="E353" s="135">
        <f>Tabla28[[#This Row],[Población en edad de trabajar (PET)]]/Tabla28[[#This Row],[Población total]]</f>
        <v>0.83112270952752221</v>
      </c>
      <c r="F353" s="136">
        <f>Tabla28[[#This Row],[Fuerza de trabajo  ]]/Tabla28[[#This Row],[Población en edad de trabajar (PET)]]</f>
        <v>0.65043601418818231</v>
      </c>
      <c r="G353" s="135">
        <f>Tabla28[[#This Row],[Población ocupada]]/Tabla28[[#This Row],[Población en edad de trabajar (PET)]]</f>
        <v>0.58925394495646011</v>
      </c>
      <c r="H353" s="136">
        <f>Tabla28[[#This Row],[Población desocupada]]/Tabla28[[#This Row],[Fuerza de trabajo  ]]</f>
        <v>9.4063163627377613E-2</v>
      </c>
      <c r="I353" s="135">
        <f>Tabla28[[#This Row],[Población subocupada]]/Tabla28[[#This Row],[Fuerza de trabajo  ]]</f>
        <v>6.5088962414755397E-2</v>
      </c>
      <c r="J353" s="137">
        <v>4039.7596666666668</v>
      </c>
      <c r="K353" s="138">
        <v>3357.5360000000001</v>
      </c>
      <c r="L353" s="137">
        <v>2183.862333333333</v>
      </c>
      <c r="M353" s="138">
        <v>1978.4413333333332</v>
      </c>
      <c r="N353" s="137">
        <v>205.42099999999996</v>
      </c>
      <c r="O353" s="138">
        <v>1173.6736666666668</v>
      </c>
      <c r="P353" s="137">
        <v>142.14533333333333</v>
      </c>
      <c r="Q353" s="139">
        <v>110.81966666666666</v>
      </c>
    </row>
    <row r="354" spans="1:17" ht="17" thickBot="1" x14ac:dyDescent="0.4">
      <c r="A354" s="133" t="s">
        <v>151</v>
      </c>
      <c r="B354" s="133" t="s">
        <v>60</v>
      </c>
      <c r="C354" s="134">
        <v>2023</v>
      </c>
      <c r="D354" s="134" t="s">
        <v>99</v>
      </c>
      <c r="E354" s="135">
        <f>Tabla28[[#This Row],[Población en edad de trabajar (PET)]]/Tabla28[[#This Row],[Población total]]</f>
        <v>0.83134259377896524</v>
      </c>
      <c r="F354" s="136">
        <f>Tabla28[[#This Row],[Fuerza de trabajo  ]]/Tabla28[[#This Row],[Población en edad de trabajar (PET)]]</f>
        <v>0.64795928481008402</v>
      </c>
      <c r="G354" s="135">
        <f>Tabla28[[#This Row],[Población ocupada]]/Tabla28[[#This Row],[Población en edad de trabajar (PET)]]</f>
        <v>0.58863556261598804</v>
      </c>
      <c r="H354" s="136">
        <f>Tabla28[[#This Row],[Población desocupada]]/Tabla28[[#This Row],[Fuerza de trabajo  ]]</f>
        <v>9.1554706576175732E-2</v>
      </c>
      <c r="I354" s="135">
        <f>Tabla28[[#This Row],[Población subocupada]]/Tabla28[[#This Row],[Fuerza de trabajo  ]]</f>
        <v>6.4125510533576707E-2</v>
      </c>
      <c r="J354" s="137">
        <v>4045.4256666666665</v>
      </c>
      <c r="K354" s="138">
        <v>3363.1346666666664</v>
      </c>
      <c r="L354" s="137">
        <v>2179.1743333333334</v>
      </c>
      <c r="M354" s="138">
        <v>1979.6606666666667</v>
      </c>
      <c r="N354" s="137">
        <v>199.51366666666669</v>
      </c>
      <c r="O354" s="138">
        <v>1183.9603333333334</v>
      </c>
      <c r="P354" s="137">
        <v>139.74066666666667</v>
      </c>
      <c r="Q354" s="139">
        <v>134.05433333333335</v>
      </c>
    </row>
    <row r="355" spans="1:17" ht="17" thickBot="1" x14ac:dyDescent="0.4">
      <c r="A355" s="133" t="s">
        <v>151</v>
      </c>
      <c r="B355" s="133" t="s">
        <v>60</v>
      </c>
      <c r="C355" s="134">
        <v>2023</v>
      </c>
      <c r="D355" s="134" t="s">
        <v>100</v>
      </c>
      <c r="E355" s="135">
        <f>Tabla28[[#This Row],[Población en edad de trabajar (PET)]]/Tabla28[[#This Row],[Población total]]</f>
        <v>0.83155654846219285</v>
      </c>
      <c r="F355" s="136">
        <f>Tabla28[[#This Row],[Fuerza de trabajo  ]]/Tabla28[[#This Row],[Población en edad de trabajar (PET)]]</f>
        <v>0.64811257483820506</v>
      </c>
      <c r="G355" s="135">
        <f>Tabla28[[#This Row],[Población ocupada]]/Tabla28[[#This Row],[Población en edad de trabajar (PET)]]</f>
        <v>0.59223866122034985</v>
      </c>
      <c r="H355" s="136">
        <f>Tabla28[[#This Row],[Población desocupada]]/Tabla28[[#This Row],[Fuerza de trabajo  ]]</f>
        <v>8.6210198331368018E-2</v>
      </c>
      <c r="I355" s="135">
        <f>Tabla28[[#This Row],[Población subocupada]]/Tabla28[[#This Row],[Fuerza de trabajo  ]]</f>
        <v>5.5293306538873738E-2</v>
      </c>
      <c r="J355" s="140">
        <v>4051.1063333333327</v>
      </c>
      <c r="K355" s="138">
        <v>3368.7239999999961</v>
      </c>
      <c r="L355" s="140">
        <v>2183.3123855592548</v>
      </c>
      <c r="M355" s="138">
        <v>1995.0885917808596</v>
      </c>
      <c r="N355" s="140">
        <v>188.22379377839559</v>
      </c>
      <c r="O355" s="138">
        <v>1185.4116144407415</v>
      </c>
      <c r="P355" s="140">
        <v>120.72256100484756</v>
      </c>
      <c r="Q355" s="139">
        <v>119.46069561338621</v>
      </c>
    </row>
    <row r="356" spans="1:17" ht="17" thickBot="1" x14ac:dyDescent="0.4">
      <c r="A356" s="133" t="s">
        <v>151</v>
      </c>
      <c r="B356" s="133" t="s">
        <v>60</v>
      </c>
      <c r="C356" s="134">
        <v>2023</v>
      </c>
      <c r="D356" s="134" t="s">
        <v>101</v>
      </c>
      <c r="E356" s="135">
        <f>Tabla28[[#This Row],[Población en edad de trabajar (PET)]]/Tabla28[[#This Row],[Población total]]</f>
        <v>0.83176917927142813</v>
      </c>
      <c r="F356" s="136">
        <f>Tabla28[[#This Row],[Fuerza de trabajo  ]]/Tabla28[[#This Row],[Población en edad de trabajar (PET)]]</f>
        <v>0.65302538120863685</v>
      </c>
      <c r="G356" s="135">
        <f>Tabla28[[#This Row],[Población ocupada]]/Tabla28[[#This Row],[Población en edad de trabajar (PET)]]</f>
        <v>0.59872216404997158</v>
      </c>
      <c r="H356" s="136">
        <f>Tabla28[[#This Row],[Población desocupada]]/Tabla28[[#This Row],[Fuerza de trabajo  ]]</f>
        <v>8.3156365313333841E-2</v>
      </c>
      <c r="I356" s="135">
        <f>Tabla28[[#This Row],[Población subocupada]]/Tabla28[[#This Row],[Fuerza de trabajo  ]]</f>
        <v>6.1605911843959894E-2</v>
      </c>
      <c r="J356" s="140">
        <v>4056.9320000000384</v>
      </c>
      <c r="K356" s="138">
        <v>3374.4310000000255</v>
      </c>
      <c r="L356" s="140">
        <v>2203.5890901372582</v>
      </c>
      <c r="M356" s="138">
        <v>2020.3466307573251</v>
      </c>
      <c r="N356" s="140">
        <v>183.24245937993078</v>
      </c>
      <c r="O356" s="138">
        <v>1170.8419098627419</v>
      </c>
      <c r="P356" s="140">
        <v>135.75411522730772</v>
      </c>
      <c r="Q356" s="139">
        <v>120.99974780327392</v>
      </c>
    </row>
    <row r="357" spans="1:17" ht="17" thickBot="1" x14ac:dyDescent="0.4">
      <c r="A357" s="133" t="s">
        <v>151</v>
      </c>
      <c r="B357" s="133" t="s">
        <v>60</v>
      </c>
      <c r="C357" s="134">
        <v>2023</v>
      </c>
      <c r="D357" s="134" t="s">
        <v>102</v>
      </c>
      <c r="E357" s="135">
        <f>Tabla28[[#This Row],[Población en edad de trabajar (PET)]]/Tabla28[[#This Row],[Población total]]</f>
        <v>0.83197794513572143</v>
      </c>
      <c r="F357" s="136">
        <f>Tabla28[[#This Row],[Fuerza de trabajo  ]]/Tabla28[[#This Row],[Población en edad de trabajar (PET)]]</f>
        <v>0.65512174490312058</v>
      </c>
      <c r="G357" s="135">
        <f>Tabla28[[#This Row],[Población ocupada]]/Tabla28[[#This Row],[Población en edad de trabajar (PET)]]</f>
        <v>0.59839861990675514</v>
      </c>
      <c r="H357" s="136">
        <f>Tabla28[[#This Row],[Población desocupada]]/Tabla28[[#This Row],[Fuerza de trabajo  ]]</f>
        <v>8.6584097440933622E-2</v>
      </c>
      <c r="I357" s="135">
        <f>Tabla28[[#This Row],[Población subocupada]]/Tabla28[[#This Row],[Fuerza de trabajo  ]]</f>
        <v>6.652240126503732E-2</v>
      </c>
      <c r="J357" s="140">
        <v>4062.8376666666672</v>
      </c>
      <c r="K357" s="138">
        <v>3380.1913333333428</v>
      </c>
      <c r="L357" s="140">
        <v>2214.436844399745</v>
      </c>
      <c r="M357" s="138">
        <v>2022.7018288874467</v>
      </c>
      <c r="N357" s="140">
        <v>191.73501551230109</v>
      </c>
      <c r="O357" s="138">
        <v>1165.7544889335891</v>
      </c>
      <c r="P357" s="140">
        <v>147.30965633924285</v>
      </c>
      <c r="Q357" s="139">
        <v>88.41466715962261</v>
      </c>
    </row>
    <row r="358" spans="1:17" ht="17" thickBot="1" x14ac:dyDescent="0.4">
      <c r="A358" s="133" t="s">
        <v>151</v>
      </c>
      <c r="B358" s="133" t="s">
        <v>60</v>
      </c>
      <c r="C358" s="134">
        <v>2023</v>
      </c>
      <c r="D358" s="134" t="s">
        <v>103</v>
      </c>
      <c r="E358" s="135">
        <f>Tabla28[[#This Row],[Población en edad de trabajar (PET)]]/Tabla28[[#This Row],[Población total]]</f>
        <v>0.83218273775662566</v>
      </c>
      <c r="F358" s="136">
        <f>Tabla28[[#This Row],[Fuerza de trabajo  ]]/Tabla28[[#This Row],[Población en edad de trabajar (PET)]]</f>
        <v>0.66092992667632777</v>
      </c>
      <c r="G358" s="135">
        <f>Tabla28[[#This Row],[Población ocupada]]/Tabla28[[#This Row],[Población en edad de trabajar (PET)]]</f>
        <v>0.60395674132667354</v>
      </c>
      <c r="H358" s="136">
        <f>Tabla28[[#This Row],[Población desocupada]]/Tabla28[[#This Row],[Fuerza de trabajo  ]]</f>
        <v>8.6201551859149017E-2</v>
      </c>
      <c r="I358" s="135">
        <f>Tabla28[[#This Row],[Población subocupada]]/Tabla28[[#This Row],[Fuerza de trabajo  ]]</f>
        <v>6.8422816348378213E-2</v>
      </c>
      <c r="J358" s="140">
        <v>4068.8106666666808</v>
      </c>
      <c r="K358" s="138">
        <v>3385.9940000000397</v>
      </c>
      <c r="L358" s="140">
        <v>2237.904766146512</v>
      </c>
      <c r="M358" s="138">
        <v>2044.9939023916927</v>
      </c>
      <c r="N358" s="140">
        <v>192.9108637548153</v>
      </c>
      <c r="O358" s="138">
        <v>1148.089233853497</v>
      </c>
      <c r="P358" s="140">
        <v>153.12374681920309</v>
      </c>
      <c r="Q358" s="139">
        <v>82.322737057320893</v>
      </c>
    </row>
    <row r="359" spans="1:17" ht="17" thickBot="1" x14ac:dyDescent="0.4">
      <c r="A359" s="133" t="s">
        <v>151</v>
      </c>
      <c r="B359" s="133" t="s">
        <v>60</v>
      </c>
      <c r="C359" s="134">
        <v>2023</v>
      </c>
      <c r="D359" s="134" t="s">
        <v>104</v>
      </c>
      <c r="E359" s="135">
        <f>Tabla28[[#This Row],[Población en edad de trabajar (PET)]]/Tabla28[[#This Row],[Población total]]</f>
        <v>0.83238435459152083</v>
      </c>
      <c r="F359" s="136">
        <f>Tabla28[[#This Row],[Fuerza de trabajo  ]]/Tabla28[[#This Row],[Población en edad de trabajar (PET)]]</f>
        <v>0.65876016714688501</v>
      </c>
      <c r="G359" s="135">
        <f>Tabla28[[#This Row],[Población ocupada]]/Tabla28[[#This Row],[Población en edad de trabajar (PET)]]</f>
        <v>0.60313690277932741</v>
      </c>
      <c r="H359" s="136">
        <f>Tabla28[[#This Row],[Población desocupada]]/Tabla28[[#This Row],[Fuerza de trabajo  ]]</f>
        <v>8.4436289778212437E-2</v>
      </c>
      <c r="I359" s="135">
        <f>Tabla28[[#This Row],[Población subocupada]]/Tabla28[[#This Row],[Fuerza de trabajo  ]]</f>
        <v>6.0366398869462469E-2</v>
      </c>
      <c r="J359" s="140">
        <v>4074.8483333333302</v>
      </c>
      <c r="K359" s="138">
        <v>3391.8399999999983</v>
      </c>
      <c r="L359" s="140">
        <v>2234.4090853354892</v>
      </c>
      <c r="M359" s="138">
        <v>2045.7438723230327</v>
      </c>
      <c r="N359" s="140">
        <v>188.66521301245797</v>
      </c>
      <c r="O359" s="138">
        <v>1157.4309146645066</v>
      </c>
      <c r="P359" s="140">
        <v>134.88323008291295</v>
      </c>
      <c r="Q359" s="139">
        <v>79.891470623761407</v>
      </c>
    </row>
    <row r="360" spans="1:17" ht="17" thickBot="1" x14ac:dyDescent="0.4">
      <c r="A360" s="133" t="s">
        <v>151</v>
      </c>
      <c r="B360" s="133" t="s">
        <v>60</v>
      </c>
      <c r="C360" s="134">
        <v>2023</v>
      </c>
      <c r="D360" s="134" t="s">
        <v>105</v>
      </c>
      <c r="E360" s="135">
        <f>Tabla28[[#This Row],[Población en edad de trabajar (PET)]]/Tabla28[[#This Row],[Población total]]</f>
        <v>0.83258154579758725</v>
      </c>
      <c r="F360" s="136">
        <f>Tabla28[[#This Row],[Fuerza de trabajo  ]]/Tabla28[[#This Row],[Población en edad de trabajar (PET)]]</f>
        <v>0.65286565477873981</v>
      </c>
      <c r="G360" s="135">
        <f>Tabla28[[#This Row],[Población ocupada]]/Tabla28[[#This Row],[Población en edad de trabajar (PET)]]</f>
        <v>0.60018522303994781</v>
      </c>
      <c r="H360" s="136">
        <f>Tabla28[[#This Row],[Población desocupada]]/Tabla28[[#This Row],[Fuerza de trabajo  ]]</f>
        <v>8.0691075343281654E-2</v>
      </c>
      <c r="I360" s="135">
        <f>Tabla28[[#This Row],[Población subocupada]]/Tabla28[[#This Row],[Fuerza de trabajo  ]]</f>
        <v>5.4422829012478885E-2</v>
      </c>
      <c r="J360" s="140">
        <v>4080.8663333333511</v>
      </c>
      <c r="K360" s="138">
        <v>3397.6540000000136</v>
      </c>
      <c r="L360" s="140">
        <v>2218.2116034216133</v>
      </c>
      <c r="M360" s="138">
        <v>2039.2217238025792</v>
      </c>
      <c r="N360" s="140">
        <v>178.98987961903501</v>
      </c>
      <c r="O360" s="138">
        <v>1179.4423965783812</v>
      </c>
      <c r="P360" s="140">
        <v>120.72135080651108</v>
      </c>
      <c r="Q360" s="139">
        <v>87.2317317226765</v>
      </c>
    </row>
    <row r="361" spans="1:17" ht="17" thickBot="1" x14ac:dyDescent="0.4">
      <c r="A361" s="133" t="s">
        <v>151</v>
      </c>
      <c r="B361" s="133" t="s">
        <v>60</v>
      </c>
      <c r="C361" s="134">
        <v>2023</v>
      </c>
      <c r="D361" s="134" t="s">
        <v>145</v>
      </c>
      <c r="E361" s="135">
        <f>Tabla28[[#This Row],[Población en edad de trabajar (PET)]]/Tabla28[[#This Row],[Población total]]</f>
        <v>0.8327794889896929</v>
      </c>
      <c r="F361" s="136">
        <f>Tabla28[[#This Row],[Fuerza de trabajo  ]]/Tabla28[[#This Row],[Población en edad de trabajar (PET)]]</f>
        <v>0.64484944559505553</v>
      </c>
      <c r="G361" s="135">
        <f>Tabla28[[#This Row],[Población ocupada]]/Tabla28[[#This Row],[Población en edad de trabajar (PET)]]</f>
        <v>0.58768149463662511</v>
      </c>
      <c r="H361" s="136">
        <f>Tabla28[[#This Row],[Población desocupada]]/Tabla28[[#This Row],[Fuerza de trabajo  ]]</f>
        <v>8.8653175324787087E-2</v>
      </c>
      <c r="I361" s="135">
        <f>Tabla28[[#This Row],[Población subocupada]]/Tabla28[[#This Row],[Fuerza de trabajo  ]]</f>
        <v>5.4407384176132834E-2</v>
      </c>
      <c r="J361" s="140">
        <v>4086.9886666666393</v>
      </c>
      <c r="K361" s="138">
        <v>3403.5603333333102</v>
      </c>
      <c r="L361" s="140">
        <v>2194.7839939993073</v>
      </c>
      <c r="M361" s="138">
        <v>2000.2094237792498</v>
      </c>
      <c r="N361" s="140">
        <v>194.57457022005704</v>
      </c>
      <c r="O361" s="138">
        <v>1208.7763393340197</v>
      </c>
      <c r="P361" s="140">
        <v>119.41245594514753</v>
      </c>
      <c r="Q361" s="139">
        <v>90.336177196347421</v>
      </c>
    </row>
    <row r="362" spans="1:17" ht="17" thickBot="1" x14ac:dyDescent="0.4">
      <c r="A362" s="133" t="s">
        <v>151</v>
      </c>
      <c r="B362" s="133" t="s">
        <v>60</v>
      </c>
      <c r="C362" s="134">
        <v>2023</v>
      </c>
      <c r="D362" s="134" t="s">
        <v>146</v>
      </c>
      <c r="E362" s="135">
        <f>Tabla28[[#This Row],[Población en edad de trabajar (PET)]]/Tabla28[[#This Row],[Población total]]</f>
        <v>0.83297457548027909</v>
      </c>
      <c r="F362" s="136">
        <f>Tabla28[[#This Row],[Fuerza de trabajo  ]]/Tabla28[[#This Row],[Población en edad de trabajar (PET)]]</f>
        <v>0.64823838889407071</v>
      </c>
      <c r="G362" s="135">
        <f>Tabla28[[#This Row],[Población ocupada]]/Tabla28[[#This Row],[Población en edad de trabajar (PET)]]</f>
        <v>0.58418270878378842</v>
      </c>
      <c r="H362" s="136">
        <f>Tabla28[[#This Row],[Población desocupada]]/Tabla28[[#This Row],[Fuerza de trabajo  ]]</f>
        <v>9.8815005725847477E-2</v>
      </c>
      <c r="I362" s="135">
        <f>Tabla28[[#This Row],[Población subocupada]]/Tabla28[[#This Row],[Fuerza de trabajo  ]]</f>
        <v>5.6133781985247481E-2</v>
      </c>
      <c r="J362" s="140">
        <v>4093.1353333333227</v>
      </c>
      <c r="K362" s="138">
        <v>3409.4776666666553</v>
      </c>
      <c r="L362" s="140">
        <v>2210.1543096103082</v>
      </c>
      <c r="M362" s="138">
        <v>1991.7578988511573</v>
      </c>
      <c r="N362" s="140">
        <v>218.39641075914909</v>
      </c>
      <c r="O362" s="138">
        <v>1199.3233570563712</v>
      </c>
      <c r="P362" s="140">
        <v>124.0643201694202</v>
      </c>
      <c r="Q362" s="139">
        <v>86.635543987731779</v>
      </c>
    </row>
    <row r="363" spans="1:17" ht="17" thickBot="1" x14ac:dyDescent="0.4">
      <c r="A363" s="133" t="s">
        <v>151</v>
      </c>
      <c r="B363" s="133" t="s">
        <v>60</v>
      </c>
      <c r="C363" s="134">
        <v>2024</v>
      </c>
      <c r="D363" s="134" t="s">
        <v>96</v>
      </c>
      <c r="E363" s="135">
        <f>Tabla28[[#This Row],[Población en edad de trabajar (PET)]]/Tabla28[[#This Row],[Población total]]</f>
        <v>0.83316576826091759</v>
      </c>
      <c r="F363" s="136">
        <f>Tabla28[[#This Row],[Fuerza de trabajo  ]]/Tabla28[[#This Row],[Población en edad de trabajar (PET)]]</f>
        <v>0.65601790366009205</v>
      </c>
      <c r="G363" s="135">
        <f>Tabla28[[#This Row],[Población ocupada]]/Tabla28[[#This Row],[Población en edad de trabajar (PET)]]</f>
        <v>0.58473638210325907</v>
      </c>
      <c r="H363" s="136">
        <f>Tabla28[[#This Row],[Población desocupada]]/Tabla28[[#This Row],[Fuerza de trabajo  ]]</f>
        <v>0.1086578905227079</v>
      </c>
      <c r="I363" s="135">
        <f>Tabla28[[#This Row],[Población subocupada]]/Tabla28[[#This Row],[Fuerza de trabajo  ]]</f>
        <v>5.7416769027082384E-2</v>
      </c>
      <c r="J363" s="140">
        <v>4099.2366666666994</v>
      </c>
      <c r="K363" s="138">
        <v>3415.3436666666835</v>
      </c>
      <c r="L363" s="140">
        <v>2240.5265924854498</v>
      </c>
      <c r="M363" s="138">
        <v>1997.0756992859556</v>
      </c>
      <c r="N363" s="140">
        <v>243.45089319949977</v>
      </c>
      <c r="O363" s="138">
        <v>1174.8170741812082</v>
      </c>
      <c r="P363" s="140">
        <v>128.643797859773</v>
      </c>
      <c r="Q363" s="139">
        <v>80.847292518424879</v>
      </c>
    </row>
    <row r="364" spans="1:17" ht="17" thickBot="1" x14ac:dyDescent="0.4">
      <c r="A364" s="133" t="s">
        <v>151</v>
      </c>
      <c r="B364" s="133" t="s">
        <v>60</v>
      </c>
      <c r="C364" s="134">
        <v>2024</v>
      </c>
      <c r="D364" s="134" t="s">
        <v>110</v>
      </c>
      <c r="E364" s="135">
        <f>Tabla28[[#This Row],[Población en edad de trabajar (PET)]]/Tabla28[[#This Row],[Población total]]</f>
        <v>0.83335556722778248</v>
      </c>
      <c r="F364" s="136">
        <f>Tabla28[[#This Row],[Fuerza de trabajo  ]]/Tabla28[[#This Row],[Población en edad de trabajar (PET)]]</f>
        <v>0.65793439187552327</v>
      </c>
      <c r="G364" s="135">
        <f>Tabla28[[#This Row],[Población ocupada]]/Tabla28[[#This Row],[Población en edad de trabajar (PET)]]</f>
        <v>0.59161351470420132</v>
      </c>
      <c r="H364" s="136">
        <f>Tabla28[[#This Row],[Población desocupada]]/Tabla28[[#This Row],[Fuerza de trabajo  ]]</f>
        <v>0.10080165741490761</v>
      </c>
      <c r="I364" s="135">
        <f>Tabla28[[#This Row],[Población subocupada]]/Tabla28[[#This Row],[Fuerza de trabajo  ]]</f>
        <v>6.0976122397931938E-2</v>
      </c>
      <c r="J364" s="140">
        <v>4105.3436666666757</v>
      </c>
      <c r="K364" s="138">
        <v>3421.2109999999921</v>
      </c>
      <c r="L364" s="140">
        <v>2250.9323787628455</v>
      </c>
      <c r="M364" s="138">
        <v>2024.0346642546706</v>
      </c>
      <c r="N364" s="140">
        <v>226.8977145081754</v>
      </c>
      <c r="O364" s="138">
        <v>1170.2786212371559</v>
      </c>
      <c r="P364" s="140">
        <v>137.25312823691135</v>
      </c>
      <c r="Q364" s="139">
        <v>85.742475758850816</v>
      </c>
    </row>
    <row r="365" spans="1:17" ht="17" thickBot="1" x14ac:dyDescent="0.4">
      <c r="A365" s="133" t="s">
        <v>151</v>
      </c>
      <c r="B365" s="133" t="s">
        <v>60</v>
      </c>
      <c r="C365" s="134">
        <v>2024</v>
      </c>
      <c r="D365" s="134" t="s">
        <v>98</v>
      </c>
      <c r="E365" s="135">
        <f>Tabla28[[#This Row],[Población en edad de trabajar (PET)]]/Tabla28[[#This Row],[Población total]]</f>
        <v>0.83354299529598497</v>
      </c>
      <c r="F365" s="136">
        <f>Tabla28[[#This Row],[Fuerza de trabajo  ]]/Tabla28[[#This Row],[Población en edad de trabajar (PET)]]</f>
        <v>0.6593525222105916</v>
      </c>
      <c r="G365" s="135">
        <f>Tabla28[[#This Row],[Población ocupada]]/Tabla28[[#This Row],[Población en edad de trabajar (PET)]]</f>
        <v>0.59715882708872181</v>
      </c>
      <c r="H365" s="136">
        <f>Tabla28[[#This Row],[Población desocupada]]/Tabla28[[#This Row],[Fuerza de trabajo  ]]</f>
        <v>9.4325407163614206E-2</v>
      </c>
      <c r="I365" s="135">
        <f>Tabla28[[#This Row],[Población subocupada]]/Tabla28[[#This Row],[Fuerza de trabajo  ]]</f>
        <v>6.3960437114832819E-2</v>
      </c>
      <c r="J365" s="140">
        <v>4111.3800000000047</v>
      </c>
      <c r="K365" s="138">
        <v>3427.0120000000106</v>
      </c>
      <c r="L365" s="140">
        <v>2259.6090058459708</v>
      </c>
      <c r="M365" s="138">
        <v>2046.4704663389809</v>
      </c>
      <c r="N365" s="140">
        <v>213.1385395069907</v>
      </c>
      <c r="O365" s="138">
        <v>1167.4029941540268</v>
      </c>
      <c r="P365" s="140">
        <v>144.52557972252112</v>
      </c>
      <c r="Q365" s="139">
        <v>90.170527372449556</v>
      </c>
    </row>
    <row r="366" spans="1:17" ht="17" thickBot="1" x14ac:dyDescent="0.4">
      <c r="A366" s="133" t="s">
        <v>151</v>
      </c>
      <c r="B366" s="133" t="s">
        <v>60</v>
      </c>
      <c r="C366" s="134">
        <v>2024</v>
      </c>
      <c r="D366" s="134" t="s">
        <v>99</v>
      </c>
      <c r="E366" s="135">
        <f>Tabla28[[#This Row],[Población en edad de trabajar (PET)]]/Tabla28[[#This Row],[Población total]]</f>
        <v>0.8337336409720939</v>
      </c>
      <c r="F366" s="136">
        <f>Tabla28[[#This Row],[Fuerza de trabajo  ]]/Tabla28[[#This Row],[Población en edad de trabajar (PET)]]</f>
        <v>0.66160948173738676</v>
      </c>
      <c r="G366" s="135">
        <f>Tabla28[[#This Row],[Población ocupada]]/Tabla28[[#This Row],[Población en edad de trabajar (PET)]]</f>
        <v>0.6035775650925973</v>
      </c>
      <c r="H366" s="136">
        <f>Tabla28[[#This Row],[Población desocupada]]/Tabla28[[#This Row],[Fuerza de trabajo  ]]</f>
        <v>8.7713248142087974E-2</v>
      </c>
      <c r="I366" s="135">
        <f>Tabla28[[#This Row],[Población subocupada]]/Tabla28[[#This Row],[Fuerza de trabajo  ]]</f>
        <v>6.9401203814079132E-2</v>
      </c>
      <c r="J366" s="140">
        <v>4117.5276666666805</v>
      </c>
      <c r="K366" s="138">
        <v>3432.9213333333419</v>
      </c>
      <c r="L366" s="140">
        <v>2271.2533041918909</v>
      </c>
      <c r="M366" s="138">
        <v>2072.0342995277711</v>
      </c>
      <c r="N366" s="140">
        <v>199.21900466412055</v>
      </c>
      <c r="O366" s="138">
        <v>1161.6680291414555</v>
      </c>
      <c r="P366" s="140">
        <v>157.62771347762208</v>
      </c>
      <c r="Q366" s="139">
        <v>94.454502166378546</v>
      </c>
    </row>
    <row r="367" spans="1:17" ht="17" thickBot="1" x14ac:dyDescent="0.4">
      <c r="A367" s="133" t="s">
        <v>151</v>
      </c>
      <c r="B367" s="133" t="s">
        <v>60</v>
      </c>
      <c r="C367" s="134">
        <v>2024</v>
      </c>
      <c r="D367" s="134" t="s">
        <v>100</v>
      </c>
      <c r="E367" s="135">
        <f>Tabla28[[#This Row],[Población en edad de trabajar (PET)]]/Tabla28[[#This Row],[Población total]]</f>
        <v>0.83392206067989771</v>
      </c>
      <c r="F367" s="136">
        <f>Tabla28[[#This Row],[Fuerza de trabajo  ]]/Tabla28[[#This Row],[Población en edad de trabajar (PET)]]</f>
        <v>0.6603581336083959</v>
      </c>
      <c r="G367" s="135">
        <f>Tabla28[[#This Row],[Población ocupada]]/Tabla28[[#This Row],[Población en edad de trabajar (PET)]]</f>
        <v>0.6006818373997268</v>
      </c>
      <c r="H367" s="136">
        <f>Tabla28[[#This Row],[Población desocupada]]/Tabla28[[#This Row],[Fuerza de trabajo  ]]</f>
        <v>9.0369593666663986E-2</v>
      </c>
      <c r="I367" s="135">
        <f>Tabla28[[#This Row],[Población subocupada]]/Tabla28[[#This Row],[Fuerza de trabajo  ]]</f>
        <v>6.2928840618869247E-2</v>
      </c>
      <c r="J367" s="140">
        <v>4123.5840000000189</v>
      </c>
      <c r="K367" s="138">
        <v>3438.7476666666712</v>
      </c>
      <c r="L367" s="140">
        <v>2270.8049911102294</v>
      </c>
      <c r="M367" s="138">
        <v>2065.5932667673592</v>
      </c>
      <c r="N367" s="140">
        <v>205.21172434286396</v>
      </c>
      <c r="O367" s="138">
        <v>1167.9426755564239</v>
      </c>
      <c r="P367" s="140">
        <v>142.89912536210844</v>
      </c>
      <c r="Q367" s="139">
        <v>88.690806342794815</v>
      </c>
    </row>
    <row r="368" spans="1:17" ht="17" thickBot="1" x14ac:dyDescent="0.4">
      <c r="A368" s="133" t="s">
        <v>151</v>
      </c>
      <c r="B368" s="133" t="s">
        <v>60</v>
      </c>
      <c r="C368" s="134">
        <v>2024</v>
      </c>
      <c r="D368" s="134" t="s">
        <v>101</v>
      </c>
      <c r="E368" s="135">
        <f>Tabla28[[#This Row],[Población en edad de trabajar (PET)]]/Tabla28[[#This Row],[Población total]]</f>
        <v>0.83411253256013229</v>
      </c>
      <c r="F368" s="136">
        <f>Tabla28[[#This Row],[Fuerza de trabajo  ]]/Tabla28[[#This Row],[Población en edad de trabajar (PET)]]</f>
        <v>0.66027368016763299</v>
      </c>
      <c r="G368" s="135">
        <f>Tabla28[[#This Row],[Población ocupada]]/Tabla28[[#This Row],[Población en edad de trabajar (PET)]]</f>
        <v>0.60524163037651502</v>
      </c>
      <c r="H368" s="136">
        <f>Tabla28[[#This Row],[Población desocupada]]/Tabla28[[#This Row],[Fuerza de trabajo  ]]</f>
        <v>8.3347332241301808E-2</v>
      </c>
      <c r="I368" s="135">
        <f>Tabla28[[#This Row],[Población subocupada]]/Tabla28[[#This Row],[Fuerza de trabajo  ]]</f>
        <v>5.9203235722151998E-2</v>
      </c>
      <c r="J368" s="140">
        <v>4129.6669999999631</v>
      </c>
      <c r="K368" s="138">
        <v>3444.6069999999731</v>
      </c>
      <c r="L368" s="140">
        <v>2274.383340621172</v>
      </c>
      <c r="M368" s="138">
        <v>2084.8195566863401</v>
      </c>
      <c r="N368" s="140">
        <v>189.56378393483473</v>
      </c>
      <c r="O368" s="138">
        <v>1170.2236593788239</v>
      </c>
      <c r="P368" s="140">
        <v>134.65085303733076</v>
      </c>
      <c r="Q368" s="139">
        <v>78.412953271146861</v>
      </c>
    </row>
    <row r="369" spans="1:17" ht="17" thickBot="1" x14ac:dyDescent="0.4">
      <c r="A369" s="133" t="s">
        <v>151</v>
      </c>
      <c r="B369" s="133" t="s">
        <v>60</v>
      </c>
      <c r="C369" s="134">
        <v>2024</v>
      </c>
      <c r="D369" s="134" t="s">
        <v>102</v>
      </c>
      <c r="E369" s="135">
        <f>Tabla28[[#This Row],[Población en edad de trabajar (PET)]]/Tabla28[[#This Row],[Población total]]</f>
        <v>0.83430418520940341</v>
      </c>
      <c r="F369" s="136">
        <f>Tabla28[[#This Row],[Fuerza de trabajo  ]]/Tabla28[[#This Row],[Población en edad de trabajar (PET)]]</f>
        <v>0.65762444283900312</v>
      </c>
      <c r="G369" s="135">
        <f>Tabla28[[#This Row],[Población ocupada]]/Tabla28[[#This Row],[Población en edad de trabajar (PET)]]</f>
        <v>0.60639247298687693</v>
      </c>
      <c r="H369" s="136">
        <f>Tabla28[[#This Row],[Población desocupada]]/Tabla28[[#This Row],[Fuerza de trabajo  ]]</f>
        <v>7.790460103787282E-2</v>
      </c>
      <c r="I369" s="135">
        <f>Tabla28[[#This Row],[Población subocupada]]/Tabla28[[#This Row],[Fuerza de trabajo  ]]</f>
        <v>5.5112146837199644E-2</v>
      </c>
      <c r="J369" s="140">
        <v>4135.7150000000083</v>
      </c>
      <c r="K369" s="138">
        <v>3450.4443333333147</v>
      </c>
      <c r="L369" s="140">
        <v>2269.0965322553166</v>
      </c>
      <c r="M369" s="138">
        <v>2092.3234721935446</v>
      </c>
      <c r="N369" s="140">
        <v>176.77306006177116</v>
      </c>
      <c r="O369" s="138">
        <v>1181.3478010780095</v>
      </c>
      <c r="P369" s="140">
        <v>125.05478127343552</v>
      </c>
      <c r="Q369" s="139">
        <v>68.510166695831515</v>
      </c>
    </row>
    <row r="370" spans="1:17" ht="17" thickBot="1" x14ac:dyDescent="0.4">
      <c r="A370" s="133" t="s">
        <v>151</v>
      </c>
      <c r="B370" s="133" t="s">
        <v>60</v>
      </c>
      <c r="C370" s="134">
        <v>2024</v>
      </c>
      <c r="D370" s="134" t="s">
        <v>103</v>
      </c>
      <c r="E370" s="135">
        <f>Tabla28[[#This Row],[Población en edad de trabajar (PET)]]/Tabla28[[#This Row],[Población total]]</f>
        <v>0.83449604145910949</v>
      </c>
      <c r="F370" s="136">
        <f>Tabla28[[#This Row],[Fuerza de trabajo  ]]/Tabla28[[#This Row],[Población en edad de trabajar (PET)]]</f>
        <v>0.66414732966398771</v>
      </c>
      <c r="G370" s="135">
        <f>Tabla28[[#This Row],[Población ocupada]]/Tabla28[[#This Row],[Población en edad de trabajar (PET)]]</f>
        <v>0.61321918139678711</v>
      </c>
      <c r="H370" s="136">
        <f>Tabla28[[#This Row],[Población desocupada]]/Tabla28[[#This Row],[Fuerza de trabajo  ]]</f>
        <v>7.6682004116416833E-2</v>
      </c>
      <c r="I370" s="135">
        <f>Tabla28[[#This Row],[Población subocupada]]/Tabla28[[#This Row],[Fuerza de trabajo  ]]</f>
        <v>5.8261199777835372E-2</v>
      </c>
      <c r="J370" s="140">
        <v>4141.7196666666377</v>
      </c>
      <c r="K370" s="138">
        <v>3456.2486666666518</v>
      </c>
      <c r="L370" s="140">
        <v>2295.4583226213749</v>
      </c>
      <c r="M370" s="138">
        <v>2119.437978077061</v>
      </c>
      <c r="N370" s="140">
        <v>176.02034454431555</v>
      </c>
      <c r="O370" s="138">
        <v>1160.7903440452967</v>
      </c>
      <c r="P370" s="140">
        <v>133.73615591593881</v>
      </c>
      <c r="Q370" s="139">
        <v>70.402524342020996</v>
      </c>
    </row>
    <row r="371" spans="1:17" ht="17" thickBot="1" x14ac:dyDescent="0.4">
      <c r="A371" s="133" t="s">
        <v>151</v>
      </c>
      <c r="B371" s="133" t="s">
        <v>60</v>
      </c>
      <c r="C371" s="134">
        <v>2024</v>
      </c>
      <c r="D371" s="134" t="s">
        <v>104</v>
      </c>
      <c r="E371" s="135">
        <f>Tabla28[[#This Row],[Población en edad de trabajar (PET)]]/Tabla28[[#This Row],[Población total]]</f>
        <v>0.83468794570588511</v>
      </c>
      <c r="F371" s="136">
        <f>Tabla28[[#This Row],[Fuerza de trabajo  ]]/Tabla28[[#This Row],[Población en edad de trabajar (PET)]]</f>
        <v>0.66915371560660841</v>
      </c>
      <c r="G371" s="135">
        <f>Tabla28[[#This Row],[Población ocupada]]/Tabla28[[#This Row],[Población en edad de trabajar (PET)]]</f>
        <v>0.61985198298285649</v>
      </c>
      <c r="H371" s="136">
        <f>Tabla28[[#This Row],[Población desocupada]]/Tabla28[[#This Row],[Fuerza de trabajo  ]]</f>
        <v>7.3677738722647865E-2</v>
      </c>
      <c r="I371" s="135">
        <f>Tabla28[[#This Row],[Población subocupada]]/Tabla28[[#This Row],[Fuerza de trabajo  ]]</f>
        <v>6.2084880493742452E-2</v>
      </c>
      <c r="J371" s="140">
        <v>4147.6810000000323</v>
      </c>
      <c r="K371" s="138">
        <v>3462.0193333333582</v>
      </c>
      <c r="L371" s="140">
        <v>2316.6231004019301</v>
      </c>
      <c r="M371" s="138">
        <v>2145.9395488916689</v>
      </c>
      <c r="N371" s="140">
        <v>170.68355151026384</v>
      </c>
      <c r="O371" s="138">
        <v>1145.3962329313995</v>
      </c>
      <c r="P371" s="140">
        <v>143.82726833749695</v>
      </c>
      <c r="Q371" s="139">
        <v>84.539122882315766</v>
      </c>
    </row>
    <row r="372" spans="1:17" ht="17" thickBot="1" x14ac:dyDescent="0.4">
      <c r="A372" s="133" t="s">
        <v>151</v>
      </c>
      <c r="B372" s="133" t="s">
        <v>60</v>
      </c>
      <c r="C372" s="134">
        <v>2024</v>
      </c>
      <c r="D372" s="134" t="s">
        <v>105</v>
      </c>
      <c r="E372" s="135">
        <f>Tabla28[[#This Row],[Población en edad de trabajar (PET)]]/Tabla28[[#This Row],[Población total]]</f>
        <v>0.83487743825205396</v>
      </c>
      <c r="F372" s="136">
        <f>Tabla28[[#This Row],[Fuerza de trabajo  ]]/Tabla28[[#This Row],[Población en edad de trabajar (PET)]]</f>
        <v>0.6691915155848116</v>
      </c>
      <c r="G372" s="135">
        <f>Tabla28[[#This Row],[Población ocupada]]/Tabla28[[#This Row],[Población en edad de trabajar (PET)]]</f>
        <v>0.62233870907618405</v>
      </c>
      <c r="H372" s="136">
        <f>Tabla28[[#This Row],[Población desocupada]]/Tabla28[[#This Row],[Fuerza de trabajo  ]]</f>
        <v>7.0014047425095177E-2</v>
      </c>
      <c r="I372" s="135">
        <f>Tabla28[[#This Row],[Población subocupada]]/Tabla28[[#This Row],[Fuerza de trabajo  ]]</f>
        <v>5.5286849849267593E-2</v>
      </c>
      <c r="J372" s="140">
        <v>4153.5389999999861</v>
      </c>
      <c r="K372" s="138">
        <v>3467.6959999999863</v>
      </c>
      <c r="L372" s="140">
        <v>2320.5527418273796</v>
      </c>
      <c r="M372" s="138">
        <v>2158.0814521086386</v>
      </c>
      <c r="N372" s="140">
        <v>162.47128971873681</v>
      </c>
      <c r="O372" s="138">
        <v>1147.1432581726119</v>
      </c>
      <c r="P372" s="140">
        <v>128.29605100471656</v>
      </c>
      <c r="Q372" s="139">
        <v>87.778873958188356</v>
      </c>
    </row>
    <row r="373" spans="1:17" ht="17" thickBot="1" x14ac:dyDescent="0.4">
      <c r="A373" s="133" t="s">
        <v>151</v>
      </c>
      <c r="B373" s="133" t="s">
        <v>60</v>
      </c>
      <c r="C373" s="134">
        <v>2024</v>
      </c>
      <c r="D373" s="134" t="s">
        <v>147</v>
      </c>
      <c r="E373" s="135">
        <f>Tabla28[[#This Row],[Población en edad de trabajar (PET)]]/Tabla28[[#This Row],[Población total]]</f>
        <v>0.83506881515670028</v>
      </c>
      <c r="F373" s="136">
        <f>Tabla28[[#This Row],[Fuerza de trabajo  ]]/Tabla28[[#This Row],[Población en edad de trabajar (PET)]]</f>
        <v>0.65886285632448183</v>
      </c>
      <c r="G373" s="135">
        <f>Tabla28[[#This Row],[Población ocupada]]/Tabla28[[#This Row],[Población en edad de trabajar (PET)]]</f>
        <v>0.61310599467496407</v>
      </c>
      <c r="H373" s="136">
        <f>Tabla28[[#This Row],[Población desocupada]]/Tabla28[[#This Row],[Fuerza de trabajo  ]]</f>
        <v>6.9448233741352908E-2</v>
      </c>
      <c r="I373" s="135">
        <f>Tabla28[[#This Row],[Población subocupada]]/Tabla28[[#This Row],[Fuerza de trabajo  ]]</f>
        <v>5.7125011025676485E-2</v>
      </c>
      <c r="J373" s="140">
        <v>4159.4276666666701</v>
      </c>
      <c r="K373" s="138">
        <v>3473.4083333333347</v>
      </c>
      <c r="L373" s="140">
        <v>2288.4997356812587</v>
      </c>
      <c r="M373" s="138">
        <v>2129.5674711206434</v>
      </c>
      <c r="N373" s="140">
        <v>158.9322645606164</v>
      </c>
      <c r="O373" s="138">
        <v>1184.908597652073</v>
      </c>
      <c r="P373" s="140">
        <v>130.73057263304963</v>
      </c>
      <c r="Q373" s="139">
        <v>91.399452386698471</v>
      </c>
    </row>
    <row r="374" spans="1:17" ht="17" thickBot="1" x14ac:dyDescent="0.4">
      <c r="A374" s="133" t="s">
        <v>151</v>
      </c>
      <c r="B374" s="133" t="s">
        <v>60</v>
      </c>
      <c r="C374" s="134">
        <v>2024</v>
      </c>
      <c r="D374" s="134" t="s">
        <v>148</v>
      </c>
      <c r="E374" s="135">
        <f>Tabla28[[#This Row],[Población en edad de trabajar (PET)]]/Tabla28[[#This Row],[Población total]]</f>
        <v>0.83526021274899487</v>
      </c>
      <c r="F374" s="136">
        <f>Tabla28[[#This Row],[Fuerza de trabajo  ]]/Tabla28[[#This Row],[Población en edad de trabajar (PET)]]</f>
        <v>0.65571183194157256</v>
      </c>
      <c r="G374" s="135">
        <f>Tabla28[[#This Row],[Población ocupada]]/Tabla28[[#This Row],[Población en edad de trabajar (PET)]]</f>
        <v>0.60788213682143322</v>
      </c>
      <c r="H374" s="136">
        <f>Tabla28[[#This Row],[Población desocupada]]/Tabla28[[#This Row],[Fuerza de trabajo  ]]</f>
        <v>7.294316312474286E-2</v>
      </c>
      <c r="I374" s="135">
        <f>Tabla28[[#This Row],[Población subocupada]]/Tabla28[[#This Row],[Fuerza de trabajo  ]]</f>
        <v>5.3684258477407459E-2</v>
      </c>
      <c r="J374" s="140">
        <v>4165.2840000000024</v>
      </c>
      <c r="K374" s="138">
        <v>3479.0959999999864</v>
      </c>
      <c r="L374" s="140">
        <v>2281.2844116605884</v>
      </c>
      <c r="M374" s="138">
        <v>2114.8803106868927</v>
      </c>
      <c r="N374" s="140">
        <v>166.40410097369136</v>
      </c>
      <c r="O374" s="138">
        <v>1197.8115883394096</v>
      </c>
      <c r="P374" s="140">
        <v>122.46906201606743</v>
      </c>
      <c r="Q374" s="139">
        <v>80.027084928722033</v>
      </c>
    </row>
    <row r="375" spans="1:17" ht="17" thickBot="1" x14ac:dyDescent="0.4">
      <c r="A375" s="133" t="s">
        <v>151</v>
      </c>
      <c r="B375" s="133" t="s">
        <v>60</v>
      </c>
      <c r="C375" s="134">
        <v>2025</v>
      </c>
      <c r="D375" s="134" t="s">
        <v>96</v>
      </c>
      <c r="E375" s="135">
        <f>Tabla28[[#This Row],[Población en edad de trabajar (PET)]]/Tabla28[[#This Row],[Población total]]</f>
        <v>0.83544779861798868</v>
      </c>
      <c r="F375" s="136">
        <f>Tabla28[[#This Row],[Fuerza de trabajo  ]]/Tabla28[[#This Row],[Población en edad de trabajar (PET)]]</f>
        <v>0.66456704470378225</v>
      </c>
      <c r="G375" s="135">
        <f>Tabla28[[#This Row],[Población ocupada]]/Tabla28[[#This Row],[Población en edad de trabajar (PET)]]</f>
        <v>0.61202724636338091</v>
      </c>
      <c r="H375" s="136">
        <f>Tabla28[[#This Row],[Población desocupada]]/Tabla28[[#This Row],[Fuerza de trabajo  ]]</f>
        <v>7.9058687545693576E-2</v>
      </c>
      <c r="I375" s="135">
        <f>Tabla28[[#This Row],[Población subocupada]]/Tabla28[[#This Row],[Fuerza de trabajo  ]]</f>
        <v>6.2755198750734709E-2</v>
      </c>
      <c r="J375" s="140">
        <v>4170.9783333333316</v>
      </c>
      <c r="K375" s="138">
        <v>3484.6346666666591</v>
      </c>
      <c r="L375" s="140">
        <v>2315.7733622990108</v>
      </c>
      <c r="M375" s="138">
        <v>2132.6913596223731</v>
      </c>
      <c r="N375" s="140">
        <v>183.08200267663776</v>
      </c>
      <c r="O375" s="138">
        <v>1168.8613043676633</v>
      </c>
      <c r="P375" s="140">
        <v>145.32681761273159</v>
      </c>
      <c r="Q375" s="139">
        <v>74.288730515001802</v>
      </c>
    </row>
    <row r="376" spans="1:17" ht="17" thickBot="1" x14ac:dyDescent="0.4">
      <c r="A376" s="133" t="s">
        <v>151</v>
      </c>
      <c r="B376" s="133" t="s">
        <v>60</v>
      </c>
      <c r="C376" s="134">
        <v>2025</v>
      </c>
      <c r="D376" s="134" t="s">
        <v>110</v>
      </c>
      <c r="E376" s="135">
        <f>Tabla28[[#This Row],[Población en edad de trabajar (PET)]]/Tabla28[[#This Row],[Población total]]</f>
        <v>0.83563523940243967</v>
      </c>
      <c r="F376" s="136">
        <f>Tabla28[[#This Row],[Fuerza de trabajo  ]]/Tabla28[[#This Row],[Población en edad de trabajar (PET)]]</f>
        <v>0.66735002913232266</v>
      </c>
      <c r="G376" s="135">
        <f>Tabla28[[#This Row],[Población ocupada]]/Tabla28[[#This Row],[Población en edad de trabajar (PET)]]</f>
        <v>0.61522458144026237</v>
      </c>
      <c r="H376" s="136">
        <f>Tabla28[[#This Row],[Población desocupada]]/Tabla28[[#This Row],[Fuerza de trabajo  ]]</f>
        <v>7.8108107314885725E-2</v>
      </c>
      <c r="I376" s="135">
        <f>Tabla28[[#This Row],[Población subocupada]]/Tabla28[[#This Row],[Fuerza de trabajo  ]]</f>
        <v>6.0856753296303696E-2</v>
      </c>
      <c r="J376" s="140">
        <v>4176.6353333333345</v>
      </c>
      <c r="K376" s="138">
        <v>3490.1436666666896</v>
      </c>
      <c r="L376" s="140">
        <v>2329.1474776260065</v>
      </c>
      <c r="M376" s="138">
        <v>2147.2221764913966</v>
      </c>
      <c r="N376" s="140">
        <v>181.92530113460751</v>
      </c>
      <c r="O376" s="138">
        <v>1160.9961890406707</v>
      </c>
      <c r="P376" s="140">
        <v>141.74435343659391</v>
      </c>
      <c r="Q376" s="139">
        <v>69.515156869511387</v>
      </c>
    </row>
    <row r="377" spans="1:17" ht="17" thickBot="1" x14ac:dyDescent="0.4">
      <c r="A377" s="133" t="s">
        <v>151</v>
      </c>
      <c r="B377" s="133" t="s">
        <v>60</v>
      </c>
      <c r="C377" s="134">
        <v>2025</v>
      </c>
      <c r="D377" s="134" t="s">
        <v>98</v>
      </c>
      <c r="E377" s="135">
        <f>Tabla28[[#This Row],[Población en edad de trabajar (PET)]]/Tabla28[[#This Row],[Población total]]</f>
        <v>0.83582042087407848</v>
      </c>
      <c r="F377" s="136">
        <f>Tabla28[[#This Row],[Fuerza de trabajo  ]]/Tabla28[[#This Row],[Población en edad de trabajar (PET)]]</f>
        <v>0.66984894129826056</v>
      </c>
      <c r="G377" s="135">
        <f>Tabla28[[#This Row],[Población ocupada]]/Tabla28[[#This Row],[Población en edad de trabajar (PET)]]</f>
        <v>0.61492397455783065</v>
      </c>
      <c r="H377" s="136">
        <f>Tabla28[[#This Row],[Población desocupada]]/Tabla28[[#This Row],[Fuerza de trabajo  ]]</f>
        <v>8.1996049189803993E-2</v>
      </c>
      <c r="I377" s="135">
        <f>Tabla28[[#This Row],[Población subocupada]]/Tabla28[[#This Row],[Fuerza de trabajo  ]]</f>
        <v>5.9213330239191196E-2</v>
      </c>
      <c r="J377" s="140">
        <v>4182.2010000000355</v>
      </c>
      <c r="K377" s="138">
        <v>3495.5690000000218</v>
      </c>
      <c r="L377" s="140">
        <v>2341.5031938850339</v>
      </c>
      <c r="M377" s="138">
        <v>2149.5091828211548</v>
      </c>
      <c r="N377" s="140">
        <v>191.99401106388038</v>
      </c>
      <c r="O377" s="138">
        <v>1154.0658061149686</v>
      </c>
      <c r="P377" s="140">
        <v>138.64820187563544</v>
      </c>
      <c r="Q377" s="139">
        <v>70.91131507762988</v>
      </c>
    </row>
    <row r="378" spans="1:17" ht="17" thickBot="1" x14ac:dyDescent="0.4">
      <c r="A378" s="133" t="s">
        <v>151</v>
      </c>
      <c r="B378" s="133" t="s">
        <v>60</v>
      </c>
      <c r="C378" s="134">
        <v>2025</v>
      </c>
      <c r="D378" s="134" t="s">
        <v>99</v>
      </c>
      <c r="E378" s="135">
        <f>Tabla28[[#This Row],[Población en edad de trabajar (PET)]]/Tabla28[[#This Row],[Población total]]</f>
        <v>0.83601088366283949</v>
      </c>
      <c r="F378" s="136">
        <f>Tabla28[[#This Row],[Fuerza de trabajo  ]]/Tabla28[[#This Row],[Población en edad de trabajar (PET)]]</f>
        <v>0.66045247160087694</v>
      </c>
      <c r="G378" s="135">
        <f>Tabla28[[#This Row],[Población ocupada]]/Tabla28[[#This Row],[Población en edad de trabajar (PET)]]</f>
        <v>0.61012648846677531</v>
      </c>
      <c r="H378" s="136">
        <f>Tabla28[[#This Row],[Población desocupada]]/Tabla28[[#This Row],[Fuerza de trabajo  ]]</f>
        <v>7.6199250208141403E-2</v>
      </c>
      <c r="I378" s="135">
        <f>Tabla28[[#This Row],[Población subocupada]]/Tabla28[[#This Row],[Fuerza de trabajo  ]]</f>
        <v>5.9603768109117647E-2</v>
      </c>
      <c r="J378" s="140">
        <v>4187.9283333333815</v>
      </c>
      <c r="K378" s="138">
        <v>3501.153666666683</v>
      </c>
      <c r="L378" s="140">
        <v>2312.3455926044835</v>
      </c>
      <c r="M378" s="138">
        <v>2136.1465922259181</v>
      </c>
      <c r="N378" s="140">
        <v>176.19900037856203</v>
      </c>
      <c r="O378" s="138">
        <v>1188.8080740621772</v>
      </c>
      <c r="P378" s="140">
        <v>137.82451048973786</v>
      </c>
      <c r="Q378" s="139">
        <v>86.961820278441053</v>
      </c>
    </row>
    <row r="379" spans="1:17" ht="17" thickBot="1" x14ac:dyDescent="0.4">
      <c r="A379" s="133" t="s">
        <v>151</v>
      </c>
      <c r="B379" s="133" t="s">
        <v>60</v>
      </c>
      <c r="C379" s="134">
        <v>2025</v>
      </c>
      <c r="D379" s="134" t="s">
        <v>100</v>
      </c>
      <c r="E379" s="135">
        <f>Tabla28[[#This Row],[Población en edad de trabajar (PET)]]/Tabla28[[#This Row],[Población total]]</f>
        <v>0.83619823181891217</v>
      </c>
      <c r="F379" s="136">
        <f>Tabla28[[#This Row],[Fuerza de trabajo  ]]/Tabla28[[#This Row],[Población en edad de trabajar (PET)]]</f>
        <v>0.66752113758475695</v>
      </c>
      <c r="G379" s="135">
        <f>Tabla28[[#This Row],[Población ocupada]]/Tabla28[[#This Row],[Población en edad de trabajar (PET)]]</f>
        <v>0.61859232780190521</v>
      </c>
      <c r="H379" s="136">
        <f>Tabla28[[#This Row],[Población desocupada]]/Tabla28[[#This Row],[Fuerza de trabajo  ]]</f>
        <v>7.3299266536918387E-2</v>
      </c>
      <c r="I379" s="135">
        <f>Tabla28[[#This Row],[Población subocupada]]/Tabla28[[#This Row],[Fuerza de trabajo  ]]</f>
        <v>5.6668774916364677E-2</v>
      </c>
      <c r="J379" s="140">
        <v>4193.5750000000135</v>
      </c>
      <c r="K379" s="138">
        <v>3506.6600000000058</v>
      </c>
      <c r="L379" s="140">
        <v>2340.7696723229678</v>
      </c>
      <c r="M379" s="138">
        <v>2169.1929722098325</v>
      </c>
      <c r="N379" s="140">
        <v>171.57670011313633</v>
      </c>
      <c r="O379" s="138">
        <v>1165.8903276770372</v>
      </c>
      <c r="P379" s="140">
        <v>132.64854969192297</v>
      </c>
      <c r="Q379" s="139">
        <v>85.161379662313621</v>
      </c>
    </row>
    <row r="380" spans="1:17" ht="17" thickBot="1" x14ac:dyDescent="0.4">
      <c r="A380" s="133" t="s">
        <v>151</v>
      </c>
      <c r="B380" s="133" t="s">
        <v>60</v>
      </c>
      <c r="C380" s="134">
        <v>2025</v>
      </c>
      <c r="D380" s="134" t="s">
        <v>101</v>
      </c>
      <c r="E380" s="135">
        <f>Tabla28[[#This Row],[Población en edad de trabajar (PET)]]/Tabla28[[#This Row],[Población total]]</f>
        <v>0.83638669094715179</v>
      </c>
      <c r="F380" s="136">
        <f>Tabla28[[#This Row],[Fuerza de trabajo  ]]/Tabla28[[#This Row],[Población en edad de trabajar (PET)]]</f>
        <v>0.66297825297371005</v>
      </c>
      <c r="G380" s="135">
        <f>Tabla28[[#This Row],[Población ocupada]]/Tabla28[[#This Row],[Población en edad de trabajar (PET)]]</f>
        <v>0.62077194607702357</v>
      </c>
      <c r="H380" s="136">
        <f>Tabla28[[#This Row],[Población desocupada]]/Tabla28[[#This Row],[Fuerza de trabajo  ]]</f>
        <v>6.3661676242583551E-2</v>
      </c>
      <c r="I380" s="135">
        <f>Tabla28[[#This Row],[Población subocupada]]/Tabla28[[#This Row],[Fuerza de trabajo  ]]</f>
        <v>6.1507059050932379E-2</v>
      </c>
      <c r="J380" s="140">
        <v>4199.2570000000251</v>
      </c>
      <c r="K380" s="138">
        <v>3512.2026666666848</v>
      </c>
      <c r="L380" s="140">
        <v>2328.5139880362844</v>
      </c>
      <c r="M380" s="138">
        <v>2180.2768844035895</v>
      </c>
      <c r="N380" s="140">
        <v>148.23710363269299</v>
      </c>
      <c r="O380" s="138">
        <v>1183.6886786303833</v>
      </c>
      <c r="P380" s="140">
        <v>143.2200473630698</v>
      </c>
      <c r="Q380" s="139">
        <v>81.230049783735822</v>
      </c>
    </row>
    <row r="381" spans="1:17" ht="17" thickBot="1" x14ac:dyDescent="0.4">
      <c r="A381" s="133" t="s">
        <v>151</v>
      </c>
      <c r="B381" s="133" t="s">
        <v>60</v>
      </c>
      <c r="C381" s="134">
        <v>2025</v>
      </c>
      <c r="D381" s="134" t="s">
        <v>102</v>
      </c>
      <c r="E381" s="135">
        <f>Tabla28[[#This Row],[Población en edad de trabajar (PET)]]/Tabla28[[#This Row],[Población total]]</f>
        <v>0.83657450379646703</v>
      </c>
      <c r="F381" s="136">
        <f>Tabla28[[#This Row],[Fuerza de trabajo  ]]/Tabla28[[#This Row],[Población en edad de trabajar (PET)]]</f>
        <v>0.66228416694574843</v>
      </c>
      <c r="G381" s="135">
        <f>Tabla28[[#This Row],[Población ocupada]]/Tabla28[[#This Row],[Población en edad de trabajar (PET)]]</f>
        <v>0.61992310275916096</v>
      </c>
      <c r="H381" s="136">
        <f>Tabla28[[#This Row],[Población desocupada]]/Tabla28[[#This Row],[Fuerza de trabajo  ]]</f>
        <v>6.396206689032613E-2</v>
      </c>
      <c r="I381" s="135">
        <f>Tabla28[[#This Row],[Población subocupada]]/Tabla28[[#This Row],[Fuerza de trabajo  ]]</f>
        <v>5.8801884298279504E-2</v>
      </c>
      <c r="J381" s="140">
        <v>4204.9109999999882</v>
      </c>
      <c r="K381" s="138">
        <v>3517.7213333332961</v>
      </c>
      <c r="L381" s="140">
        <v>2329.7311427939294</v>
      </c>
      <c r="M381" s="138">
        <v>2180.7167236020696</v>
      </c>
      <c r="N381" s="140">
        <v>149.01441919186126</v>
      </c>
      <c r="O381" s="138">
        <v>1187.9901905393942</v>
      </c>
      <c r="P381" s="140">
        <v>136.99258110466712</v>
      </c>
      <c r="Q381" s="139">
        <v>72.945106702167138</v>
      </c>
    </row>
    <row r="382" spans="1:17" ht="17" thickBot="1" x14ac:dyDescent="0.4">
      <c r="A382" s="133" t="s">
        <v>151</v>
      </c>
      <c r="B382" s="133" t="s">
        <v>60</v>
      </c>
      <c r="C382" s="134">
        <v>2025</v>
      </c>
      <c r="D382" s="134" t="s">
        <v>103</v>
      </c>
      <c r="E382" s="135">
        <f>Tabla28[[#This Row],[Población en edad de trabajar (PET)]]/Tabla28[[#This Row],[Población total]]</f>
        <v>0.83676165249969026</v>
      </c>
      <c r="F382" s="136">
        <f>Tabla28[[#This Row],[Fuerza de trabajo  ]]/Tabla28[[#This Row],[Población en edad de trabajar (PET)]]</f>
        <v>0.66809105751351383</v>
      </c>
      <c r="G382" s="135">
        <f>Tabla28[[#This Row],[Población ocupada]]/Tabla28[[#This Row],[Población en edad de trabajar (PET)]]</f>
        <v>0.622137849388676</v>
      </c>
      <c r="H382" s="136">
        <f>Tabla28[[#This Row],[Población desocupada]]/Tabla28[[#This Row],[Fuerza de trabajo  ]]</f>
        <v>6.8782851690703806E-2</v>
      </c>
      <c r="I382" s="135">
        <f>Tabla28[[#This Row],[Población subocupada]]/Tabla28[[#This Row],[Fuerza de trabajo  ]]</f>
        <v>7.0694829389932309E-2</v>
      </c>
      <c r="J382" s="140">
        <v>4210.5343333333512</v>
      </c>
      <c r="K382" s="138">
        <v>3523.2136666666966</v>
      </c>
      <c r="L382" s="140">
        <v>2353.8275444094179</v>
      </c>
      <c r="M382" s="138">
        <v>2191.9245735168101</v>
      </c>
      <c r="N382" s="140">
        <v>161.9029708926065</v>
      </c>
      <c r="O382" s="138">
        <v>1169.386122257255</v>
      </c>
      <c r="P382" s="140">
        <v>166.40343666534713</v>
      </c>
      <c r="Q382" s="139">
        <v>81.440273221960496</v>
      </c>
    </row>
    <row r="383" spans="1:17" ht="17" thickBot="1" x14ac:dyDescent="0.4">
      <c r="A383" s="133" t="s">
        <v>151</v>
      </c>
      <c r="B383" s="133" t="s">
        <v>60</v>
      </c>
      <c r="C383" s="134">
        <v>2025</v>
      </c>
      <c r="D383" s="134" t="s">
        <v>104</v>
      </c>
      <c r="E383" s="135">
        <f>Tabla28[[#This Row],[Población en edad de trabajar (PET)]]/Tabla28[[#This Row],[Población total]]</f>
        <v>0.8369484291171404</v>
      </c>
      <c r="F383" s="136">
        <f>Tabla28[[#This Row],[Fuerza de trabajo  ]]/Tabla28[[#This Row],[Población en edad de trabajar (PET)]]</f>
        <v>0.66765770499350507</v>
      </c>
      <c r="G383" s="135">
        <f>Tabla28[[#This Row],[Población ocupada]]/Tabla28[[#This Row],[Población en edad de trabajar (PET)]]</f>
        <v>0.6190785135623994</v>
      </c>
      <c r="H383" s="136">
        <f>Tabla28[[#This Row],[Población desocupada]]/Tabla28[[#This Row],[Fuerza de trabajo  ]]</f>
        <v>7.2760624295617651E-2</v>
      </c>
      <c r="I383" s="135">
        <f>Tabla28[[#This Row],[Población subocupada]]/Tabla28[[#This Row],[Fuerza de trabajo  ]]</f>
        <v>6.7903539694270876E-2</v>
      </c>
      <c r="J383" s="140">
        <v>4216.1323333333667</v>
      </c>
      <c r="K383" s="138">
        <v>3528.6853333333452</v>
      </c>
      <c r="L383" s="140">
        <v>2355.9539512975825</v>
      </c>
      <c r="M383" s="138">
        <v>2184.5332709894474</v>
      </c>
      <c r="N383" s="140">
        <v>171.42068030813928</v>
      </c>
      <c r="O383" s="138">
        <v>1172.7313820357363</v>
      </c>
      <c r="P383" s="140">
        <v>159.97761264980971</v>
      </c>
      <c r="Q383" s="139">
        <v>96.094801421764302</v>
      </c>
    </row>
    <row r="384" spans="1:17" ht="17" thickBot="1" x14ac:dyDescent="0.4">
      <c r="A384" s="133" t="s">
        <v>151</v>
      </c>
      <c r="B384" s="133" t="s">
        <v>60</v>
      </c>
      <c r="C384" s="134">
        <v>2025</v>
      </c>
      <c r="D384" s="134" t="s">
        <v>105</v>
      </c>
      <c r="E384" s="135">
        <f>Tabla28[[#This Row],[Población en edad de trabajar (PET)]]/Tabla28[[#This Row],[Población total]]</f>
        <v>0.83713208860557109</v>
      </c>
      <c r="F384" s="136">
        <f>Tabla28[[#This Row],[Fuerza de trabajo  ]]/Tabla28[[#This Row],[Población en edad de trabajar (PET)]]</f>
        <v>0.67779239756612963</v>
      </c>
      <c r="G384" s="135">
        <f>Tabla28[[#This Row],[Población ocupada]]/Tabla28[[#This Row],[Población en edad de trabajar (PET)]]</f>
        <v>0.62687653946203004</v>
      </c>
      <c r="H384" s="136">
        <f>Tabla28[[#This Row],[Población desocupada]]/Tabla28[[#This Row],[Fuerza de trabajo  ]]</f>
        <v>7.5120137503657272E-2</v>
      </c>
      <c r="I384" s="135">
        <f>Tabla28[[#This Row],[Población subocupada]]/Tabla28[[#This Row],[Fuerza de trabajo  ]]</f>
        <v>6.5694141463660774E-2</v>
      </c>
      <c r="J384" s="140">
        <v>4221.6459999999761</v>
      </c>
      <c r="K384" s="138">
        <v>3534.0753333333346</v>
      </c>
      <c r="L384" s="140">
        <v>2395.3693933593195</v>
      </c>
      <c r="M384" s="138">
        <v>2215.4289151581211</v>
      </c>
      <c r="N384" s="140">
        <v>179.94047820120417</v>
      </c>
      <c r="O384" s="138">
        <v>1138.7059399740076</v>
      </c>
      <c r="P384" s="140">
        <v>157.36173578507044</v>
      </c>
      <c r="Q384" s="139">
        <v>118.57303560033655</v>
      </c>
    </row>
    <row r="385" spans="1:17" ht="17" thickBot="1" x14ac:dyDescent="0.4">
      <c r="A385" s="133" t="s">
        <v>151</v>
      </c>
      <c r="B385" s="133" t="s">
        <v>60</v>
      </c>
      <c r="C385" s="134">
        <v>2026</v>
      </c>
      <c r="D385" s="134" t="s">
        <v>149</v>
      </c>
      <c r="E385" s="135">
        <f>Tabla28[[#This Row],[Población en edad de trabajar (PET)]]/Tabla28[[#This Row],[Población total]]</f>
        <v>0.83731765579033235</v>
      </c>
      <c r="F385" s="136">
        <f>Tabla28[[#This Row],[Fuerza de trabajo  ]]/Tabla28[[#This Row],[Población en edad de trabajar (PET)]]</f>
        <v>0.66184191479767507</v>
      </c>
      <c r="G385" s="135">
        <f>Tabla28[[#This Row],[Población ocupada]]/Tabla28[[#This Row],[Población en edad de trabajar (PET)]]</f>
        <v>0.6089792105152112</v>
      </c>
      <c r="H385" s="136">
        <f>Tabla28[[#This Row],[Población desocupada]]/Tabla28[[#This Row],[Fuerza de trabajo  ]]</f>
        <v>7.98721010267575E-2</v>
      </c>
      <c r="I385" s="135">
        <f>Tabla28[[#This Row],[Población subocupada]]/Tabla28[[#This Row],[Fuerza de trabajo  ]]</f>
        <v>6.2819266843905791E-2</v>
      </c>
      <c r="J385" s="140">
        <v>4227.1929999999893</v>
      </c>
      <c r="K385" s="138">
        <v>3539.5033333332935</v>
      </c>
      <c r="L385" s="140">
        <v>2342.5916635660606</v>
      </c>
      <c r="M385" s="138">
        <v>2155.4839455492674</v>
      </c>
      <c r="N385" s="140">
        <v>187.10771801678831</v>
      </c>
      <c r="O385" s="138">
        <v>1196.9116697672766</v>
      </c>
      <c r="P385" s="140">
        <v>147.15989081986552</v>
      </c>
      <c r="Q385" s="139">
        <v>130.94540287033769</v>
      </c>
    </row>
    <row r="386" spans="1:17" ht="17" thickBot="1" x14ac:dyDescent="0.4">
      <c r="A386" s="133" t="s">
        <v>151</v>
      </c>
      <c r="B386" s="133" t="s">
        <v>60</v>
      </c>
      <c r="C386" s="134">
        <v>2026</v>
      </c>
      <c r="D386" s="134" t="s">
        <v>150</v>
      </c>
      <c r="E386" s="135">
        <f>Tabla28[[#This Row],[Población en edad de trabajar (PET)]]/Tabla28[[#This Row],[Población total]]</f>
        <v>0.83750225131415013</v>
      </c>
      <c r="F386" s="136">
        <f>Tabla28[[#This Row],[Fuerza de trabajo  ]]/Tabla28[[#This Row],[Población en edad de trabajar (PET)]]</f>
        <v>0.66048879682350103</v>
      </c>
      <c r="G386" s="135">
        <f>Tabla28[[#This Row],[Población ocupada]]/Tabla28[[#This Row],[Población en edad de trabajar (PET)]]</f>
        <v>0.6009214367087633</v>
      </c>
      <c r="H386" s="136">
        <f>Tabla28[[#This Row],[Población desocupada]]/Tabla28[[#This Row],[Fuerza de trabajo  ]]</f>
        <v>9.0186783487039165E-2</v>
      </c>
      <c r="I386" s="135">
        <f>Tabla28[[#This Row],[Población subocupada]]/Tabla28[[#This Row],[Fuerza de trabajo  ]]</f>
        <v>5.9907763897370743E-2</v>
      </c>
      <c r="J386" s="140">
        <v>4232.7129999999797</v>
      </c>
      <c r="K386" s="138">
        <v>3544.9066666666531</v>
      </c>
      <c r="L386" s="140">
        <v>2341.3711391182655</v>
      </c>
      <c r="M386" s="138">
        <v>2130.2104071317981</v>
      </c>
      <c r="N386" s="140">
        <v>211.16073198646126</v>
      </c>
      <c r="O386" s="138">
        <v>1203.5355275484073</v>
      </c>
      <c r="P386" s="140">
        <v>140.26630939841505</v>
      </c>
      <c r="Q386" s="139">
        <v>127.09184548113464</v>
      </c>
    </row>
    <row r="387" spans="1:17" ht="17" thickBot="1" x14ac:dyDescent="0.4">
      <c r="A387" s="133" t="s">
        <v>151</v>
      </c>
      <c r="B387" s="133" t="s">
        <v>60</v>
      </c>
      <c r="C387" s="134">
        <v>2026</v>
      </c>
      <c r="D387" s="134" t="s">
        <v>96</v>
      </c>
      <c r="E387" s="135">
        <f>Tabla28[[#This Row],[Población en edad de trabajar (PET)]]/Tabla28[[#This Row],[Población total]]</f>
        <v>0.83768300625809611</v>
      </c>
      <c r="F387" s="136">
        <f>Tabla28[[#This Row],[Fuerza de trabajo  ]]/Tabla28[[#This Row],[Población en edad de trabajar (PET)]]</f>
        <v>0.66432400278302917</v>
      </c>
      <c r="G387" s="135">
        <f>Tabla28[[#This Row],[Población ocupada]]/Tabla28[[#This Row],[Población en edad de trabajar (PET)]]</f>
        <v>0.59537834369912834</v>
      </c>
      <c r="H387" s="136">
        <f>Tabla28[[#This Row],[Población desocupada]]/Tabla28[[#This Row],[Fuerza de trabajo  ]]</f>
        <v>0.10378318229519011</v>
      </c>
      <c r="I387" s="135">
        <f>Tabla28[[#This Row],[Población subocupada]]/Tabla28[[#This Row],[Fuerza de trabajo  ]]</f>
        <v>5.968724992145906E-2</v>
      </c>
      <c r="J387" s="140">
        <v>4238.0836666666519</v>
      </c>
      <c r="K387" s="138">
        <v>3550.170666666656</v>
      </c>
      <c r="L387" s="140">
        <v>2358.463587842888</v>
      </c>
      <c r="M387" s="138">
        <v>2113.694731369224</v>
      </c>
      <c r="N387" s="140">
        <v>244.76885647366657</v>
      </c>
      <c r="O387" s="138">
        <v>1191.7070788237836</v>
      </c>
      <c r="P387" s="140">
        <v>140.77020559823947</v>
      </c>
      <c r="Q387" s="139">
        <v>116.55449926580248</v>
      </c>
    </row>
    <row r="388" spans="1:17" ht="17" thickBot="1" x14ac:dyDescent="0.4">
      <c r="A388" s="133" t="s">
        <v>61</v>
      </c>
      <c r="B388" s="133" t="s">
        <v>60</v>
      </c>
      <c r="C388" s="134">
        <v>2010</v>
      </c>
      <c r="D388" s="134" t="s">
        <v>96</v>
      </c>
      <c r="E388" s="135">
        <f>Tabla28[[#This Row],[Población en edad de trabajar (PET)]]/Tabla28[[#This Row],[Población total]]</f>
        <v>0.74741631522843255</v>
      </c>
      <c r="F388" s="136">
        <f>Tabla28[[#This Row],[Fuerza de trabajo  ]]/Tabla28[[#This Row],[Población en edad de trabajar (PET)]]</f>
        <v>0.7041466304215025</v>
      </c>
      <c r="G388" s="135">
        <f>Tabla28[[#This Row],[Población ocupada]]/Tabla28[[#This Row],[Población en edad de trabajar (PET)]]</f>
        <v>0.60697456773998926</v>
      </c>
      <c r="H388" s="136">
        <f>Tabla28[[#This Row],[Población desocupada]]/Tabla28[[#This Row],[Fuerza de trabajo  ]]</f>
        <v>0.13799975528299546</v>
      </c>
      <c r="I388" s="135">
        <f>Tabla28[[#This Row],[Población subocupada]]/Tabla28[[#This Row],[Fuerza de trabajo  ]]</f>
        <v>0.17422223152263094</v>
      </c>
      <c r="J388" s="137">
        <v>2179.2196666666669</v>
      </c>
      <c r="K388" s="138">
        <v>1628.7843333333333</v>
      </c>
      <c r="L388" s="137">
        <v>1146.903</v>
      </c>
      <c r="M388" s="138">
        <v>988.63066666666657</v>
      </c>
      <c r="N388" s="137">
        <v>158.27233333333334</v>
      </c>
      <c r="O388" s="138">
        <v>481.88133333333332</v>
      </c>
      <c r="P388" s="137">
        <v>199.816</v>
      </c>
      <c r="Q388" s="139">
        <v>0</v>
      </c>
    </row>
    <row r="389" spans="1:17" ht="17" thickBot="1" x14ac:dyDescent="0.4">
      <c r="A389" s="133" t="s">
        <v>61</v>
      </c>
      <c r="B389" s="133" t="s">
        <v>60</v>
      </c>
      <c r="C389" s="134">
        <v>2010</v>
      </c>
      <c r="D389" s="134" t="s">
        <v>97</v>
      </c>
      <c r="E389" s="135">
        <f>Tabla28[[#This Row],[Población en edad de trabajar (PET)]]/Tabla28[[#This Row],[Población total]]</f>
        <v>0.74771462942961608</v>
      </c>
      <c r="F389" s="136">
        <f>Tabla28[[#This Row],[Fuerza de trabajo  ]]/Tabla28[[#This Row],[Población en edad de trabajar (PET)]]</f>
        <v>0.71384124614668909</v>
      </c>
      <c r="G389" s="135">
        <f>Tabla28[[#This Row],[Población ocupada]]/Tabla28[[#This Row],[Población en edad de trabajar (PET)]]</f>
        <v>0.6163540905163819</v>
      </c>
      <c r="H389" s="136">
        <f>Tabla28[[#This Row],[Población desocupada]]/Tabla28[[#This Row],[Fuerza de trabajo  ]]</f>
        <v>0.13656728389403244</v>
      </c>
      <c r="I389" s="135">
        <f>Tabla28[[#This Row],[Población subocupada]]/Tabla28[[#This Row],[Fuerza de trabajo  ]]</f>
        <v>0.17690926070217247</v>
      </c>
      <c r="J389" s="137">
        <v>2180.0986666666668</v>
      </c>
      <c r="K389" s="138">
        <v>1630.0916666666669</v>
      </c>
      <c r="L389" s="137">
        <v>1163.6266666666668</v>
      </c>
      <c r="M389" s="138">
        <v>1004.7136666666667</v>
      </c>
      <c r="N389" s="137">
        <v>158.91333333333333</v>
      </c>
      <c r="O389" s="138">
        <v>466.46499999999997</v>
      </c>
      <c r="P389" s="137">
        <v>205.85633333333331</v>
      </c>
      <c r="Q389" s="139">
        <v>0</v>
      </c>
    </row>
    <row r="390" spans="1:17" ht="17" thickBot="1" x14ac:dyDescent="0.4">
      <c r="A390" s="133" t="s">
        <v>61</v>
      </c>
      <c r="B390" s="133" t="s">
        <v>60</v>
      </c>
      <c r="C390" s="134">
        <v>2010</v>
      </c>
      <c r="D390" s="134" t="s">
        <v>98</v>
      </c>
      <c r="E390" s="135">
        <f>Tabla28[[#This Row],[Población en edad de trabajar (PET)]]/Tabla28[[#This Row],[Población total]]</f>
        <v>0.74801139615770162</v>
      </c>
      <c r="F390" s="136">
        <f>Tabla28[[#This Row],[Fuerza de trabajo  ]]/Tabla28[[#This Row],[Población en edad de trabajar (PET)]]</f>
        <v>0.71732484105064631</v>
      </c>
      <c r="G390" s="135">
        <f>Tabla28[[#This Row],[Población ocupada]]/Tabla28[[#This Row],[Población en edad de trabajar (PET)]]</f>
        <v>0.61187037063901961</v>
      </c>
      <c r="H390" s="136">
        <f>Tabla28[[#This Row],[Población desocupada]]/Tabla28[[#This Row],[Fuerza de trabajo  ]]</f>
        <v>0.14701076050450207</v>
      </c>
      <c r="I390" s="135">
        <f>Tabla28[[#This Row],[Población subocupada]]/Tabla28[[#This Row],[Fuerza de trabajo  ]]</f>
        <v>0.184593197556391</v>
      </c>
      <c r="J390" s="137">
        <v>2180.9690000000005</v>
      </c>
      <c r="K390" s="138">
        <v>1631.3896666666667</v>
      </c>
      <c r="L390" s="137">
        <v>1170.2363333333335</v>
      </c>
      <c r="M390" s="138">
        <v>998.19899999999996</v>
      </c>
      <c r="N390" s="137">
        <v>172.03733333333335</v>
      </c>
      <c r="O390" s="138">
        <v>461.15333333333336</v>
      </c>
      <c r="P390" s="137">
        <v>216.01766666666666</v>
      </c>
      <c r="Q390" s="139">
        <v>0</v>
      </c>
    </row>
    <row r="391" spans="1:17" ht="17" thickBot="1" x14ac:dyDescent="0.4">
      <c r="A391" s="133" t="s">
        <v>61</v>
      </c>
      <c r="B391" s="133" t="s">
        <v>60</v>
      </c>
      <c r="C391" s="134">
        <v>2010</v>
      </c>
      <c r="D391" s="134" t="s">
        <v>99</v>
      </c>
      <c r="E391" s="135">
        <f>Tabla28[[#This Row],[Población en edad de trabajar (PET)]]/Tabla28[[#This Row],[Población total]]</f>
        <v>0.74831978939160426</v>
      </c>
      <c r="F391" s="136">
        <f>Tabla28[[#This Row],[Fuerza de trabajo  ]]/Tabla28[[#This Row],[Población en edad de trabajar (PET)]]</f>
        <v>0.71953355186223189</v>
      </c>
      <c r="G391" s="135">
        <f>Tabla28[[#This Row],[Población ocupada]]/Tabla28[[#This Row],[Población en edad de trabajar (PET)]]</f>
        <v>0.61155651209585216</v>
      </c>
      <c r="H391" s="136">
        <f>Tabla28[[#This Row],[Población desocupada]]/Tabla28[[#This Row],[Fuerza de trabajo  ]]</f>
        <v>0.15006504607134502</v>
      </c>
      <c r="I391" s="135">
        <f>Tabla28[[#This Row],[Población subocupada]]/Tabla28[[#This Row],[Fuerza de trabajo  ]]</f>
        <v>0.17917674514282475</v>
      </c>
      <c r="J391" s="137">
        <v>2181.8693333333335</v>
      </c>
      <c r="K391" s="138">
        <v>1632.7360000000001</v>
      </c>
      <c r="L391" s="137">
        <v>1174.8083333333332</v>
      </c>
      <c r="M391" s="138">
        <v>998.51033333333328</v>
      </c>
      <c r="N391" s="137">
        <v>176.29766666666669</v>
      </c>
      <c r="O391" s="138">
        <v>457.92766666666665</v>
      </c>
      <c r="P391" s="137">
        <v>210.49833333333333</v>
      </c>
      <c r="Q391" s="139">
        <v>0</v>
      </c>
    </row>
    <row r="392" spans="1:17" ht="17" thickBot="1" x14ac:dyDescent="0.4">
      <c r="A392" s="133" t="s">
        <v>61</v>
      </c>
      <c r="B392" s="133" t="s">
        <v>60</v>
      </c>
      <c r="C392" s="134">
        <v>2010</v>
      </c>
      <c r="D392" s="134" t="s">
        <v>100</v>
      </c>
      <c r="E392" s="135">
        <f>Tabla28[[#This Row],[Población en edad de trabajar (PET)]]/Tabla28[[#This Row],[Población total]]</f>
        <v>0.7486268542068647</v>
      </c>
      <c r="F392" s="136">
        <f>Tabla28[[#This Row],[Fuerza de trabajo  ]]/Tabla28[[#This Row],[Población en edad de trabajar (PET)]]</f>
        <v>0.72058690936477388</v>
      </c>
      <c r="G392" s="135">
        <f>Tabla28[[#This Row],[Población ocupada]]/Tabla28[[#This Row],[Población en edad de trabajar (PET)]]</f>
        <v>0.61002010924841832</v>
      </c>
      <c r="H392" s="136">
        <f>Tabla28[[#This Row],[Población desocupada]]/Tabla28[[#This Row],[Fuerza de trabajo  ]]</f>
        <v>0.15343935714231119</v>
      </c>
      <c r="I392" s="135">
        <f>Tabla28[[#This Row],[Población subocupada]]/Tabla28[[#This Row],[Fuerza de trabajo  ]]</f>
        <v>0.17384090540433808</v>
      </c>
      <c r="J392" s="137">
        <v>2182.7616666666668</v>
      </c>
      <c r="K392" s="138">
        <v>1634.0739999999998</v>
      </c>
      <c r="L392" s="137">
        <v>1177.4923333333334</v>
      </c>
      <c r="M392" s="138">
        <v>996.81799999999987</v>
      </c>
      <c r="N392" s="137">
        <v>180.67366666666666</v>
      </c>
      <c r="O392" s="138">
        <v>456.58166666666665</v>
      </c>
      <c r="P392" s="137">
        <v>204.69633333333331</v>
      </c>
      <c r="Q392" s="139">
        <v>0</v>
      </c>
    </row>
    <row r="393" spans="1:17" ht="17" thickBot="1" x14ac:dyDescent="0.4">
      <c r="A393" s="133" t="s">
        <v>61</v>
      </c>
      <c r="B393" s="133" t="s">
        <v>60</v>
      </c>
      <c r="C393" s="134">
        <v>2010</v>
      </c>
      <c r="D393" s="134" t="s">
        <v>101</v>
      </c>
      <c r="E393" s="135">
        <f>Tabla28[[#This Row],[Población en edad de trabajar (PET)]]/Tabla28[[#This Row],[Población total]]</f>
        <v>0.74893844499842233</v>
      </c>
      <c r="F393" s="136">
        <f>Tabla28[[#This Row],[Fuerza de trabajo  ]]/Tabla28[[#This Row],[Población en edad de trabajar (PET)]]</f>
        <v>0.71167833670111358</v>
      </c>
      <c r="G393" s="135">
        <f>Tabla28[[#This Row],[Población ocupada]]/Tabla28[[#This Row],[Población en edad de trabajar (PET)]]</f>
        <v>0.61030658961196405</v>
      </c>
      <c r="H393" s="136">
        <f>Tabla28[[#This Row],[Población desocupada]]/Tabla28[[#This Row],[Fuerza de trabajo  ]]</f>
        <v>0.14244011380110469</v>
      </c>
      <c r="I393" s="135">
        <f>Tabla28[[#This Row],[Población subocupada]]/Tabla28[[#This Row],[Fuerza de trabajo  ]]</f>
        <v>0.16718331955783219</v>
      </c>
      <c r="J393" s="137">
        <v>2183.6676666666667</v>
      </c>
      <c r="K393" s="138">
        <v>1635.4326666666666</v>
      </c>
      <c r="L393" s="137">
        <v>1163.902</v>
      </c>
      <c r="M393" s="138">
        <v>998.1153333333333</v>
      </c>
      <c r="N393" s="137">
        <v>165.78633333333335</v>
      </c>
      <c r="O393" s="138">
        <v>471.53066666666672</v>
      </c>
      <c r="P393" s="137">
        <v>194.58500000000001</v>
      </c>
      <c r="Q393" s="139">
        <v>0</v>
      </c>
    </row>
    <row r="394" spans="1:17" ht="17" thickBot="1" x14ac:dyDescent="0.4">
      <c r="A394" s="133" t="s">
        <v>61</v>
      </c>
      <c r="B394" s="133" t="s">
        <v>60</v>
      </c>
      <c r="C394" s="134">
        <v>2010</v>
      </c>
      <c r="D394" s="134" t="s">
        <v>102</v>
      </c>
      <c r="E394" s="135">
        <f>Tabla28[[#This Row],[Población en edad de trabajar (PET)]]/Tabla28[[#This Row],[Población total]]</f>
        <v>0.74925172405585094</v>
      </c>
      <c r="F394" s="136">
        <f>Tabla28[[#This Row],[Fuerza de trabajo  ]]/Tabla28[[#This Row],[Población en edad de trabajar (PET)]]</f>
        <v>0.7063140541646854</v>
      </c>
      <c r="G394" s="135">
        <f>Tabla28[[#This Row],[Población ocupada]]/Tabla28[[#This Row],[Población en edad de trabajar (PET)]]</f>
        <v>0.60783806598043544</v>
      </c>
      <c r="H394" s="136">
        <f>Tabla28[[#This Row],[Población desocupada]]/Tabla28[[#This Row],[Fuerza de trabajo  ]]</f>
        <v>0.13942238244248376</v>
      </c>
      <c r="I394" s="135">
        <f>Tabla28[[#This Row],[Población subocupada]]/Tabla28[[#This Row],[Fuerza de trabajo  ]]</f>
        <v>0.14753504690075575</v>
      </c>
      <c r="J394" s="137">
        <v>2184.5773333333332</v>
      </c>
      <c r="K394" s="138">
        <v>1636.7983333333332</v>
      </c>
      <c r="L394" s="137">
        <v>1156.0936666666666</v>
      </c>
      <c r="M394" s="138">
        <v>994.9083333333333</v>
      </c>
      <c r="N394" s="137">
        <v>161.18533333333335</v>
      </c>
      <c r="O394" s="138">
        <v>480.7046666666667</v>
      </c>
      <c r="P394" s="137">
        <v>170.56433333333334</v>
      </c>
      <c r="Q394" s="139">
        <v>0</v>
      </c>
    </row>
    <row r="395" spans="1:17" ht="17" thickBot="1" x14ac:dyDescent="0.4">
      <c r="A395" s="133" t="s">
        <v>61</v>
      </c>
      <c r="B395" s="133" t="s">
        <v>60</v>
      </c>
      <c r="C395" s="134">
        <v>2010</v>
      </c>
      <c r="D395" s="134" t="s">
        <v>103</v>
      </c>
      <c r="E395" s="135">
        <f>Tabla28[[#This Row],[Población en edad de trabajar (PET)]]/Tabla28[[#This Row],[Población total]]</f>
        <v>0.74956680069751136</v>
      </c>
      <c r="F395" s="136">
        <f>Tabla28[[#This Row],[Fuerza de trabajo  ]]/Tabla28[[#This Row],[Población en edad de trabajar (PET)]]</f>
        <v>0.69884736955839644</v>
      </c>
      <c r="G395" s="135">
        <f>Tabla28[[#This Row],[Población ocupada]]/Tabla28[[#This Row],[Población en edad de trabajar (PET)]]</f>
        <v>0.60473317925859371</v>
      </c>
      <c r="H395" s="136">
        <f>Tabla28[[#This Row],[Población desocupada]]/Tabla28[[#This Row],[Fuerza de trabajo  ]]</f>
        <v>0.13467030272960948</v>
      </c>
      <c r="I395" s="135">
        <f>Tabla28[[#This Row],[Población subocupada]]/Tabla28[[#This Row],[Fuerza de trabajo  ]]</f>
        <v>0.13984051170423273</v>
      </c>
      <c r="J395" s="137">
        <v>2185.483666666667</v>
      </c>
      <c r="K395" s="138">
        <v>1638.1659999999999</v>
      </c>
      <c r="L395" s="137">
        <v>1144.828</v>
      </c>
      <c r="M395" s="138">
        <v>990.65333333333331</v>
      </c>
      <c r="N395" s="137">
        <v>154.17433333333335</v>
      </c>
      <c r="O395" s="138">
        <v>493.33800000000002</v>
      </c>
      <c r="P395" s="137">
        <v>160.09333333333333</v>
      </c>
      <c r="Q395" s="139">
        <v>0</v>
      </c>
    </row>
    <row r="396" spans="1:17" ht="17" thickBot="1" x14ac:dyDescent="0.4">
      <c r="A396" s="133" t="s">
        <v>61</v>
      </c>
      <c r="B396" s="133" t="s">
        <v>60</v>
      </c>
      <c r="C396" s="134">
        <v>2010</v>
      </c>
      <c r="D396" s="134" t="s">
        <v>104</v>
      </c>
      <c r="E396" s="135">
        <f>Tabla28[[#This Row],[Población en edad de trabajar (PET)]]/Tabla28[[#This Row],[Población total]]</f>
        <v>0.74988344547672392</v>
      </c>
      <c r="F396" s="136">
        <f>Tabla28[[#This Row],[Fuerza de trabajo  ]]/Tabla28[[#This Row],[Población en edad de trabajar (PET)]]</f>
        <v>0.7027819055273169</v>
      </c>
      <c r="G396" s="135">
        <f>Tabla28[[#This Row],[Población ocupada]]/Tabla28[[#This Row],[Población en edad de trabajar (PET)]]</f>
        <v>0.60425482255443463</v>
      </c>
      <c r="H396" s="136">
        <f>Tabla28[[#This Row],[Población desocupada]]/Tabla28[[#This Row],[Fuerza de trabajo  ]]</f>
        <v>0.14019552707373606</v>
      </c>
      <c r="I396" s="135">
        <f>Tabla28[[#This Row],[Población subocupada]]/Tabla28[[#This Row],[Fuerza de trabajo  ]]</f>
        <v>0.13184943593731377</v>
      </c>
      <c r="J396" s="137">
        <v>2186.3873333333336</v>
      </c>
      <c r="K396" s="138">
        <v>1639.5356666666667</v>
      </c>
      <c r="L396" s="137">
        <v>1152.2359999999999</v>
      </c>
      <c r="M396" s="138">
        <v>990.6973333333334</v>
      </c>
      <c r="N396" s="137">
        <v>161.53833333333333</v>
      </c>
      <c r="O396" s="138">
        <v>487.29966666666672</v>
      </c>
      <c r="P396" s="137">
        <v>151.92166666666665</v>
      </c>
      <c r="Q396" s="139">
        <v>0</v>
      </c>
    </row>
    <row r="397" spans="1:17" ht="17" thickBot="1" x14ac:dyDescent="0.4">
      <c r="A397" s="133" t="s">
        <v>61</v>
      </c>
      <c r="B397" s="133" t="s">
        <v>60</v>
      </c>
      <c r="C397" s="134">
        <v>2010</v>
      </c>
      <c r="D397" s="134" t="s">
        <v>105</v>
      </c>
      <c r="E397" s="135">
        <f>Tabla28[[#This Row],[Población en edad de trabajar (PET)]]/Tabla28[[#This Row],[Población total]]</f>
        <v>0.75019849645601899</v>
      </c>
      <c r="F397" s="136">
        <f>Tabla28[[#This Row],[Fuerza de trabajo  ]]/Tabla28[[#This Row],[Población en edad de trabajar (PET)]]</f>
        <v>0.69715571310314017</v>
      </c>
      <c r="G397" s="135">
        <f>Tabla28[[#This Row],[Población ocupada]]/Tabla28[[#This Row],[Población en edad de trabajar (PET)]]</f>
        <v>0.60544642902486967</v>
      </c>
      <c r="H397" s="136">
        <f>Tabla28[[#This Row],[Población desocupada]]/Tabla28[[#This Row],[Fuerza de trabajo  ]]</f>
        <v>0.13154748532214638</v>
      </c>
      <c r="I397" s="135">
        <f>Tabla28[[#This Row],[Población subocupada]]/Tabla28[[#This Row],[Fuerza de trabajo  ]]</f>
        <v>0.13171328409488586</v>
      </c>
      <c r="J397" s="137">
        <v>2187.2766666666671</v>
      </c>
      <c r="K397" s="138">
        <v>1640.8916666666667</v>
      </c>
      <c r="L397" s="137">
        <v>1143.9570000000001</v>
      </c>
      <c r="M397" s="138">
        <v>993.47200000000009</v>
      </c>
      <c r="N397" s="137">
        <v>150.48466666666664</v>
      </c>
      <c r="O397" s="138">
        <v>496.93466666666671</v>
      </c>
      <c r="P397" s="137">
        <v>150.67433333333335</v>
      </c>
      <c r="Q397" s="139">
        <v>0</v>
      </c>
    </row>
    <row r="398" spans="1:17" ht="17" thickBot="1" x14ac:dyDescent="0.4">
      <c r="A398" s="133" t="s">
        <v>61</v>
      </c>
      <c r="B398" s="133" t="s">
        <v>60</v>
      </c>
      <c r="C398" s="134">
        <v>2010</v>
      </c>
      <c r="D398" s="134" t="s">
        <v>106</v>
      </c>
      <c r="E398" s="135">
        <f>Tabla28[[#This Row],[Población en edad de trabajar (PET)]]/Tabla28[[#This Row],[Población total]]</f>
        <v>0.75051843081924796</v>
      </c>
      <c r="F398" s="136">
        <f>Tabla28[[#This Row],[Fuerza de trabajo  ]]/Tabla28[[#This Row],[Población en edad de trabajar (PET)]]</f>
        <v>0.68610317378806573</v>
      </c>
      <c r="G398" s="135">
        <f>Tabla28[[#This Row],[Población ocupada]]/Tabla28[[#This Row],[Población en edad de trabajar (PET)]]</f>
        <v>0.58532749694831976</v>
      </c>
      <c r="H398" s="136">
        <f>Tabla28[[#This Row],[Población desocupada]]/Tabla28[[#This Row],[Fuerza de trabajo  ]]</f>
        <v>0.14688093236998376</v>
      </c>
      <c r="I398" s="135">
        <f>Tabla28[[#This Row],[Población subocupada]]/Tabla28[[#This Row],[Fuerza de trabajo  ]]</f>
        <v>0.12343057058139112</v>
      </c>
      <c r="J398" s="137">
        <v>2188.1736666666666</v>
      </c>
      <c r="K398" s="138">
        <v>1642.2646666666667</v>
      </c>
      <c r="L398" s="137">
        <v>1126.7629999999999</v>
      </c>
      <c r="M398" s="138">
        <v>961.26266666666663</v>
      </c>
      <c r="N398" s="137">
        <v>165.5</v>
      </c>
      <c r="O398" s="138">
        <v>515.50166666666667</v>
      </c>
      <c r="P398" s="137">
        <v>139.077</v>
      </c>
      <c r="Q398" s="139">
        <v>0</v>
      </c>
    </row>
    <row r="399" spans="1:17" ht="17" thickBot="1" x14ac:dyDescent="0.4">
      <c r="A399" s="133" t="s">
        <v>61</v>
      </c>
      <c r="B399" s="133" t="s">
        <v>60</v>
      </c>
      <c r="C399" s="134">
        <v>2010</v>
      </c>
      <c r="D399" s="134" t="s">
        <v>107</v>
      </c>
      <c r="E399" s="135">
        <f>Tabla28[[#This Row],[Población en edad de trabajar (PET)]]/Tabla28[[#This Row],[Población total]]</f>
        <v>0.75084057932174098</v>
      </c>
      <c r="F399" s="136">
        <f>Tabla28[[#This Row],[Fuerza de trabajo  ]]/Tabla28[[#This Row],[Población en edad de trabajar (PET)]]</f>
        <v>0.67754888643453404</v>
      </c>
      <c r="G399" s="135">
        <f>Tabla28[[#This Row],[Población ocupada]]/Tabla28[[#This Row],[Población en edad de trabajar (PET)]]</f>
        <v>0.5728586441713287</v>
      </c>
      <c r="H399" s="136">
        <f>Tabla28[[#This Row],[Población desocupada]]/Tabla28[[#This Row],[Fuerza de trabajo  ]]</f>
        <v>0.15451289428298282</v>
      </c>
      <c r="I399" s="135">
        <f>Tabla28[[#This Row],[Población subocupada]]/Tabla28[[#This Row],[Fuerza de trabajo  ]]</f>
        <v>0.11544362690956854</v>
      </c>
      <c r="J399" s="137">
        <v>2189.0656666666669</v>
      </c>
      <c r="K399" s="138">
        <v>1643.6393333333333</v>
      </c>
      <c r="L399" s="137">
        <v>1113.646</v>
      </c>
      <c r="M399" s="138">
        <v>941.57299999999998</v>
      </c>
      <c r="N399" s="137">
        <v>172.07266666666666</v>
      </c>
      <c r="O399" s="138">
        <v>529.99333333333334</v>
      </c>
      <c r="P399" s="137">
        <v>128.56333333333336</v>
      </c>
      <c r="Q399" s="139">
        <v>0</v>
      </c>
    </row>
    <row r="400" spans="1:17" ht="17" thickBot="1" x14ac:dyDescent="0.4">
      <c r="A400" s="133" t="s">
        <v>61</v>
      </c>
      <c r="B400" s="133" t="s">
        <v>60</v>
      </c>
      <c r="C400" s="134">
        <v>2011</v>
      </c>
      <c r="D400" s="134" t="s">
        <v>96</v>
      </c>
      <c r="E400" s="135">
        <f>Tabla28[[#This Row],[Población en edad de trabajar (PET)]]/Tabla28[[#This Row],[Población total]]</f>
        <v>0.75115707567739931</v>
      </c>
      <c r="F400" s="136">
        <f>Tabla28[[#This Row],[Fuerza de trabajo  ]]/Tabla28[[#This Row],[Población en edad de trabajar (PET)]]</f>
        <v>0.67164314598654351</v>
      </c>
      <c r="G400" s="135">
        <f>Tabla28[[#This Row],[Población ocupada]]/Tabla28[[#This Row],[Población en edad de trabajar (PET)]]</f>
        <v>0.55705409661864735</v>
      </c>
      <c r="H400" s="136">
        <f>Tabla28[[#This Row],[Población desocupada]]/Tabla28[[#This Row],[Fuerza de trabajo  ]]</f>
        <v>0.17060971650831308</v>
      </c>
      <c r="I400" s="135">
        <f>Tabla28[[#This Row],[Población subocupada]]/Tabla28[[#This Row],[Fuerza de trabajo  ]]</f>
        <v>0.12726593622493002</v>
      </c>
      <c r="J400" s="137">
        <v>2189.9316666666668</v>
      </c>
      <c r="K400" s="138">
        <v>1644.9826666666665</v>
      </c>
      <c r="L400" s="137">
        <v>1104.8413333333335</v>
      </c>
      <c r="M400" s="138">
        <v>916.34433333333345</v>
      </c>
      <c r="N400" s="137">
        <v>188.49666666666667</v>
      </c>
      <c r="O400" s="138">
        <v>540.14133333333336</v>
      </c>
      <c r="P400" s="137">
        <v>140.60866666666666</v>
      </c>
      <c r="Q400" s="139">
        <v>0</v>
      </c>
    </row>
    <row r="401" spans="1:17" ht="17" thickBot="1" x14ac:dyDescent="0.4">
      <c r="A401" s="133" t="s">
        <v>61</v>
      </c>
      <c r="B401" s="133" t="s">
        <v>60</v>
      </c>
      <c r="C401" s="134">
        <v>2011</v>
      </c>
      <c r="D401" s="134" t="s">
        <v>97</v>
      </c>
      <c r="E401" s="135">
        <f>Tabla28[[#This Row],[Población en edad de trabajar (PET)]]/Tabla28[[#This Row],[Población total]]</f>
        <v>0.75147526736177872</v>
      </c>
      <c r="F401" s="136">
        <f>Tabla28[[#This Row],[Fuerza de trabajo  ]]/Tabla28[[#This Row],[Población en edad de trabajar (PET)]]</f>
        <v>0.67784935812553726</v>
      </c>
      <c r="G401" s="135">
        <f>Tabla28[[#This Row],[Población ocupada]]/Tabla28[[#This Row],[Población en edad de trabajar (PET)]]</f>
        <v>0.56840613795745354</v>
      </c>
      <c r="H401" s="136">
        <f>Tabla28[[#This Row],[Población desocupada]]/Tabla28[[#This Row],[Fuerza de trabajo  ]]</f>
        <v>0.16145655204384624</v>
      </c>
      <c r="I401" s="135">
        <f>Tabla28[[#This Row],[Población subocupada]]/Tabla28[[#This Row],[Fuerza de trabajo  ]]</f>
        <v>0.13625223611725509</v>
      </c>
      <c r="J401" s="137">
        <v>2190.7893333333336</v>
      </c>
      <c r="K401" s="138">
        <v>1646.3239999999998</v>
      </c>
      <c r="L401" s="137">
        <v>1115.9596666666669</v>
      </c>
      <c r="M401" s="138">
        <v>935.78066666666666</v>
      </c>
      <c r="N401" s="137">
        <v>180.179</v>
      </c>
      <c r="O401" s="138">
        <v>530.36433333333332</v>
      </c>
      <c r="P401" s="137">
        <v>152.05199999999999</v>
      </c>
      <c r="Q401" s="139">
        <v>0</v>
      </c>
    </row>
    <row r="402" spans="1:17" ht="17" thickBot="1" x14ac:dyDescent="0.4">
      <c r="A402" s="133" t="s">
        <v>61</v>
      </c>
      <c r="B402" s="133" t="s">
        <v>60</v>
      </c>
      <c r="C402" s="134">
        <v>2011</v>
      </c>
      <c r="D402" s="134" t="s">
        <v>98</v>
      </c>
      <c r="E402" s="135">
        <f>Tabla28[[#This Row],[Población en edad de trabajar (PET)]]/Tabla28[[#This Row],[Población total]]</f>
        <v>0.75179162665966637</v>
      </c>
      <c r="F402" s="136">
        <f>Tabla28[[#This Row],[Fuerza de trabajo  ]]/Tabla28[[#This Row],[Población en edad de trabajar (PET)]]</f>
        <v>0.67515741618159841</v>
      </c>
      <c r="G402" s="135">
        <f>Tabla28[[#This Row],[Población ocupada]]/Tabla28[[#This Row],[Población en edad de trabajar (PET)]]</f>
        <v>0.57000397333736863</v>
      </c>
      <c r="H402" s="136">
        <f>Tabla28[[#This Row],[Población desocupada]]/Tabla28[[#This Row],[Fuerza de trabajo  ]]</f>
        <v>0.15574655676439531</v>
      </c>
      <c r="I402" s="135">
        <f>Tabla28[[#This Row],[Población subocupada]]/Tabla28[[#This Row],[Fuerza de trabajo  ]]</f>
        <v>0.13872395024912595</v>
      </c>
      <c r="J402" s="137">
        <v>2191.6303333333335</v>
      </c>
      <c r="K402" s="138">
        <v>1647.6493333333335</v>
      </c>
      <c r="L402" s="137">
        <v>1112.4226666666666</v>
      </c>
      <c r="M402" s="138">
        <v>939.16666666666663</v>
      </c>
      <c r="N402" s="137">
        <v>173.256</v>
      </c>
      <c r="O402" s="138">
        <v>535.22666666666669</v>
      </c>
      <c r="P402" s="137">
        <v>154.31966666666668</v>
      </c>
      <c r="Q402" s="139">
        <v>0</v>
      </c>
    </row>
    <row r="403" spans="1:17" ht="17" thickBot="1" x14ac:dyDescent="0.4">
      <c r="A403" s="133" t="s">
        <v>61</v>
      </c>
      <c r="B403" s="133" t="s">
        <v>60</v>
      </c>
      <c r="C403" s="134">
        <v>2011</v>
      </c>
      <c r="D403" s="134" t="s">
        <v>99</v>
      </c>
      <c r="E403" s="135">
        <f>Tabla28[[#This Row],[Población en edad de trabajar (PET)]]/Tabla28[[#This Row],[Población total]]</f>
        <v>0.75211996599297248</v>
      </c>
      <c r="F403" s="136">
        <f>Tabla28[[#This Row],[Fuerza de trabajo  ]]/Tabla28[[#This Row],[Población en edad de trabajar (PET)]]</f>
        <v>0.67392797554579076</v>
      </c>
      <c r="G403" s="135">
        <f>Tabla28[[#This Row],[Población ocupada]]/Tabla28[[#This Row],[Población en edad de trabajar (PET)]]</f>
        <v>0.56766306006700562</v>
      </c>
      <c r="H403" s="136">
        <f>Tabla28[[#This Row],[Población desocupada]]/Tabla28[[#This Row],[Fuerza de trabajo  ]]</f>
        <v>0.15767992921309559</v>
      </c>
      <c r="I403" s="135">
        <f>Tabla28[[#This Row],[Población subocupada]]/Tabla28[[#This Row],[Fuerza de trabajo  ]]</f>
        <v>0.12860090883186609</v>
      </c>
      <c r="J403" s="137">
        <v>2192.4879999999998</v>
      </c>
      <c r="K403" s="138">
        <v>1649.0140000000001</v>
      </c>
      <c r="L403" s="137">
        <v>1111.3166666666666</v>
      </c>
      <c r="M403" s="138">
        <v>936.08433333333323</v>
      </c>
      <c r="N403" s="137">
        <v>175.23233333333334</v>
      </c>
      <c r="O403" s="138">
        <v>537.69733333333329</v>
      </c>
      <c r="P403" s="137">
        <v>142.91633333333331</v>
      </c>
      <c r="Q403" s="139">
        <v>0</v>
      </c>
    </row>
    <row r="404" spans="1:17" ht="17" thickBot="1" x14ac:dyDescent="0.4">
      <c r="A404" s="133" t="s">
        <v>61</v>
      </c>
      <c r="B404" s="133" t="s">
        <v>60</v>
      </c>
      <c r="C404" s="134">
        <v>2011</v>
      </c>
      <c r="D404" s="134" t="s">
        <v>100</v>
      </c>
      <c r="E404" s="135">
        <f>Tabla28[[#This Row],[Población en edad de trabajar (PET)]]/Tabla28[[#This Row],[Población total]]</f>
        <v>0.75244624715253539</v>
      </c>
      <c r="F404" s="136">
        <f>Tabla28[[#This Row],[Fuerza de trabajo  ]]/Tabla28[[#This Row],[Población en edad de trabajar (PET)]]</f>
        <v>0.67124640911607358</v>
      </c>
      <c r="G404" s="135">
        <f>Tabla28[[#This Row],[Población ocupada]]/Tabla28[[#This Row],[Población en edad de trabajar (PET)]]</f>
        <v>0.56480052126011315</v>
      </c>
      <c r="H404" s="136">
        <f>Tabla28[[#This Row],[Población desocupada]]/Tabla28[[#This Row],[Fuerza de trabajo  ]]</f>
        <v>0.15857945221060155</v>
      </c>
      <c r="I404" s="135">
        <f>Tabla28[[#This Row],[Población subocupada]]/Tabla28[[#This Row],[Fuerza de trabajo  ]]</f>
        <v>0.12184411478145532</v>
      </c>
      <c r="J404" s="137">
        <v>2193.3256666666671</v>
      </c>
      <c r="K404" s="138">
        <v>1650.3596666666665</v>
      </c>
      <c r="L404" s="137">
        <v>1107.798</v>
      </c>
      <c r="M404" s="138">
        <v>932.12399999999991</v>
      </c>
      <c r="N404" s="137">
        <v>175.67399999999998</v>
      </c>
      <c r="O404" s="138">
        <v>542.56166666666661</v>
      </c>
      <c r="P404" s="137">
        <v>134.97866666666664</v>
      </c>
      <c r="Q404" s="139">
        <v>0</v>
      </c>
    </row>
    <row r="405" spans="1:17" ht="17" thickBot="1" x14ac:dyDescent="0.4">
      <c r="A405" s="133" t="s">
        <v>61</v>
      </c>
      <c r="B405" s="133" t="s">
        <v>60</v>
      </c>
      <c r="C405" s="134">
        <v>2011</v>
      </c>
      <c r="D405" s="134" t="s">
        <v>101</v>
      </c>
      <c r="E405" s="135">
        <f>Tabla28[[#This Row],[Población en edad de trabajar (PET)]]/Tabla28[[#This Row],[Población total]]</f>
        <v>0.75277756720160804</v>
      </c>
      <c r="F405" s="136">
        <f>Tabla28[[#This Row],[Fuerza de trabajo  ]]/Tabla28[[#This Row],[Población en edad de trabajar (PET)]]</f>
        <v>0.67460745267283317</v>
      </c>
      <c r="G405" s="135">
        <f>Tabla28[[#This Row],[Población ocupada]]/Tabla28[[#This Row],[Población en edad de trabajar (PET)]]</f>
        <v>0.56916774215031474</v>
      </c>
      <c r="H405" s="136">
        <f>Tabla28[[#This Row],[Población desocupada]]/Tabla28[[#This Row],[Fuerza de trabajo  ]]</f>
        <v>0.15629757467681754</v>
      </c>
      <c r="I405" s="135">
        <f>Tabla28[[#This Row],[Población subocupada]]/Tabla28[[#This Row],[Fuerza de trabajo  ]]</f>
        <v>0.11814868562638603</v>
      </c>
      <c r="J405" s="137">
        <v>2194.1563333333329</v>
      </c>
      <c r="K405" s="138">
        <v>1651.7116666666668</v>
      </c>
      <c r="L405" s="137">
        <v>1114.2569999999998</v>
      </c>
      <c r="M405" s="138">
        <v>940.101</v>
      </c>
      <c r="N405" s="137">
        <v>174.15566666666666</v>
      </c>
      <c r="O405" s="138">
        <v>537.45466666666664</v>
      </c>
      <c r="P405" s="137">
        <v>131.648</v>
      </c>
      <c r="Q405" s="139">
        <v>0</v>
      </c>
    </row>
    <row r="406" spans="1:17" ht="17" thickBot="1" x14ac:dyDescent="0.4">
      <c r="A406" s="133" t="s">
        <v>61</v>
      </c>
      <c r="B406" s="133" t="s">
        <v>60</v>
      </c>
      <c r="C406" s="134">
        <v>2011</v>
      </c>
      <c r="D406" s="134" t="s">
        <v>102</v>
      </c>
      <c r="E406" s="135">
        <f>Tabla28[[#This Row],[Población en edad de trabajar (PET)]]/Tabla28[[#This Row],[Población total]]</f>
        <v>0.75311024708398433</v>
      </c>
      <c r="F406" s="136">
        <f>Tabla28[[#This Row],[Fuerza de trabajo  ]]/Tabla28[[#This Row],[Población en edad de trabajar (PET)]]</f>
        <v>0.67236472349438692</v>
      </c>
      <c r="G406" s="135">
        <f>Tabla28[[#This Row],[Población ocupada]]/Tabla28[[#This Row],[Población en edad de trabajar (PET)]]</f>
        <v>0.56855372747408039</v>
      </c>
      <c r="H406" s="136">
        <f>Tabla28[[#This Row],[Población desocupada]]/Tabla28[[#This Row],[Fuerza de trabajo  ]]</f>
        <v>0.15439655107778821</v>
      </c>
      <c r="I406" s="135">
        <f>Tabla28[[#This Row],[Población subocupada]]/Tabla28[[#This Row],[Fuerza de trabajo  ]]</f>
        <v>0.11228341143392691</v>
      </c>
      <c r="J406" s="137">
        <v>2194.9756666666667</v>
      </c>
      <c r="K406" s="138">
        <v>1653.0586666666666</v>
      </c>
      <c r="L406" s="137">
        <v>1111.4583333333333</v>
      </c>
      <c r="M406" s="138">
        <v>939.85266666666666</v>
      </c>
      <c r="N406" s="137">
        <v>171.60533333333333</v>
      </c>
      <c r="O406" s="138">
        <v>541.60033333333331</v>
      </c>
      <c r="P406" s="137">
        <v>124.79833333333333</v>
      </c>
      <c r="Q406" s="139">
        <v>0</v>
      </c>
    </row>
    <row r="407" spans="1:17" ht="17" thickBot="1" x14ac:dyDescent="0.4">
      <c r="A407" s="133" t="s">
        <v>61</v>
      </c>
      <c r="B407" s="133" t="s">
        <v>60</v>
      </c>
      <c r="C407" s="134">
        <v>2011</v>
      </c>
      <c r="D407" s="134" t="s">
        <v>103</v>
      </c>
      <c r="E407" s="135">
        <f>Tabla28[[#This Row],[Población en edad de trabajar (PET)]]/Tabla28[[#This Row],[Población total]]</f>
        <v>0.75344422184564108</v>
      </c>
      <c r="F407" s="136">
        <f>Tabla28[[#This Row],[Fuerza de trabajo  ]]/Tabla28[[#This Row],[Población en edad de trabajar (PET)]]</f>
        <v>0.67828540146853111</v>
      </c>
      <c r="G407" s="135">
        <f>Tabla28[[#This Row],[Población ocupada]]/Tabla28[[#This Row],[Población en edad de trabajar (PET)]]</f>
        <v>0.57481567805873279</v>
      </c>
      <c r="H407" s="136">
        <f>Tabla28[[#This Row],[Población desocupada]]/Tabla28[[#This Row],[Fuerza de trabajo  ]]</f>
        <v>0.15254570082519917</v>
      </c>
      <c r="I407" s="135">
        <f>Tabla28[[#This Row],[Población subocupada]]/Tabla28[[#This Row],[Fuerza de trabajo  ]]</f>
        <v>0.11397640251183735</v>
      </c>
      <c r="J407" s="137">
        <v>2195.779</v>
      </c>
      <c r="K407" s="138">
        <v>1654.3969999999999</v>
      </c>
      <c r="L407" s="137">
        <v>1122.1533333333334</v>
      </c>
      <c r="M407" s="138">
        <v>950.97333333333336</v>
      </c>
      <c r="N407" s="137">
        <v>171.17966666666666</v>
      </c>
      <c r="O407" s="138">
        <v>532.24366666666674</v>
      </c>
      <c r="P407" s="137">
        <v>127.899</v>
      </c>
      <c r="Q407" s="139">
        <v>0</v>
      </c>
    </row>
    <row r="408" spans="1:17" ht="17" thickBot="1" x14ac:dyDescent="0.4">
      <c r="A408" s="133" t="s">
        <v>61</v>
      </c>
      <c r="B408" s="133" t="s">
        <v>60</v>
      </c>
      <c r="C408" s="134">
        <v>2011</v>
      </c>
      <c r="D408" s="134" t="s">
        <v>104</v>
      </c>
      <c r="E408" s="135">
        <f>Tabla28[[#This Row],[Población en edad de trabajar (PET)]]/Tabla28[[#This Row],[Población total]]</f>
        <v>0.75377900244957963</v>
      </c>
      <c r="F408" s="136">
        <f>Tabla28[[#This Row],[Fuerza de trabajo  ]]/Tabla28[[#This Row],[Población en edad de trabajar (PET)]]</f>
        <v>0.68259227219313012</v>
      </c>
      <c r="G408" s="135">
        <f>Tabla28[[#This Row],[Población ocupada]]/Tabla28[[#This Row],[Población en edad de trabajar (PET)]]</f>
        <v>0.57930567833371815</v>
      </c>
      <c r="H408" s="136">
        <f>Tabla28[[#This Row],[Población desocupada]]/Tabla28[[#This Row],[Fuerza de trabajo  ]]</f>
        <v>0.15131521124251524</v>
      </c>
      <c r="I408" s="135">
        <f>Tabla28[[#This Row],[Población subocupada]]/Tabla28[[#This Row],[Fuerza de trabajo  ]]</f>
        <v>0.11525389036258929</v>
      </c>
      <c r="J408" s="137">
        <v>2196.5673333333334</v>
      </c>
      <c r="K408" s="138">
        <v>1655.7263333333333</v>
      </c>
      <c r="L408" s="137">
        <v>1130.1859999999999</v>
      </c>
      <c r="M408" s="138">
        <v>959.17166666666662</v>
      </c>
      <c r="N408" s="137">
        <v>171.01433333333333</v>
      </c>
      <c r="O408" s="138">
        <v>525.54033333333336</v>
      </c>
      <c r="P408" s="137">
        <v>130.25833333333333</v>
      </c>
      <c r="Q408" s="139">
        <v>0</v>
      </c>
    </row>
    <row r="409" spans="1:17" ht="17" thickBot="1" x14ac:dyDescent="0.4">
      <c r="A409" s="133" t="s">
        <v>61</v>
      </c>
      <c r="B409" s="133" t="s">
        <v>60</v>
      </c>
      <c r="C409" s="134">
        <v>2011</v>
      </c>
      <c r="D409" s="134" t="s">
        <v>105</v>
      </c>
      <c r="E409" s="135">
        <f>Tabla28[[#This Row],[Población en edad de trabajar (PET)]]/Tabla28[[#This Row],[Población total]]</f>
        <v>0.75411062838772536</v>
      </c>
      <c r="F409" s="136">
        <f>Tabla28[[#This Row],[Fuerza de trabajo  ]]/Tabla28[[#This Row],[Población en edad de trabajar (PET)]]</f>
        <v>0.67787881744364165</v>
      </c>
      <c r="G409" s="135">
        <f>Tabla28[[#This Row],[Población ocupada]]/Tabla28[[#This Row],[Población en edad de trabajar (PET)]]</f>
        <v>0.57813419377420872</v>
      </c>
      <c r="H409" s="136">
        <f>Tabla28[[#This Row],[Población desocupada]]/Tabla28[[#This Row],[Fuerza de trabajo  ]]</f>
        <v>0.14714226363582408</v>
      </c>
      <c r="I409" s="135">
        <f>Tabla28[[#This Row],[Población subocupada]]/Tabla28[[#This Row],[Fuerza de trabajo  ]]</f>
        <v>0.11178645616950562</v>
      </c>
      <c r="J409" s="137">
        <v>2197.3323333333333</v>
      </c>
      <c r="K409" s="138">
        <v>1657.0316666666668</v>
      </c>
      <c r="L409" s="137">
        <v>1123.2666666666667</v>
      </c>
      <c r="M409" s="138">
        <v>957.98666666666668</v>
      </c>
      <c r="N409" s="137">
        <v>165.28</v>
      </c>
      <c r="O409" s="138">
        <v>533.76499999999999</v>
      </c>
      <c r="P409" s="137">
        <v>125.56600000000002</v>
      </c>
      <c r="Q409" s="139">
        <v>0</v>
      </c>
    </row>
    <row r="410" spans="1:17" ht="17" thickBot="1" x14ac:dyDescent="0.4">
      <c r="A410" s="133" t="s">
        <v>61</v>
      </c>
      <c r="B410" s="133" t="s">
        <v>60</v>
      </c>
      <c r="C410" s="134">
        <v>2011</v>
      </c>
      <c r="D410" s="134" t="s">
        <v>108</v>
      </c>
      <c r="E410" s="135">
        <f>Tabla28[[#This Row],[Población en edad de trabajar (PET)]]/Tabla28[[#This Row],[Población total]]</f>
        <v>0.75444575905537259</v>
      </c>
      <c r="F410" s="136">
        <f>Tabla28[[#This Row],[Fuerza de trabajo  ]]/Tabla28[[#This Row],[Población en edad de trabajar (PET)]]</f>
        <v>0.66407786271111269</v>
      </c>
      <c r="G410" s="135">
        <f>Tabla28[[#This Row],[Población ocupada]]/Tabla28[[#This Row],[Población en edad de trabajar (PET)]]</f>
        <v>0.56384938089609016</v>
      </c>
      <c r="H410" s="136">
        <f>Tabla28[[#This Row],[Población desocupada]]/Tabla28[[#This Row],[Fuerza de trabajo  ]]</f>
        <v>0.15092881037449044</v>
      </c>
      <c r="I410" s="135">
        <f>Tabla28[[#This Row],[Población subocupada]]/Tabla28[[#This Row],[Fuerza de trabajo  ]]</f>
        <v>0.11263800791574297</v>
      </c>
      <c r="J410" s="137">
        <v>2198.0873333333334</v>
      </c>
      <c r="K410" s="138">
        <v>1658.3376666666666</v>
      </c>
      <c r="L410" s="137">
        <v>1101.2653333333335</v>
      </c>
      <c r="M410" s="138">
        <v>935.0526666666666</v>
      </c>
      <c r="N410" s="137">
        <v>166.21266666666668</v>
      </c>
      <c r="O410" s="138">
        <v>557.0723333333334</v>
      </c>
      <c r="P410" s="137">
        <v>124.04433333333334</v>
      </c>
      <c r="Q410" s="139">
        <v>0</v>
      </c>
    </row>
    <row r="411" spans="1:17" ht="17" thickBot="1" x14ac:dyDescent="0.4">
      <c r="A411" s="133" t="s">
        <v>61</v>
      </c>
      <c r="B411" s="133" t="s">
        <v>60</v>
      </c>
      <c r="C411" s="134">
        <v>2011</v>
      </c>
      <c r="D411" s="134" t="s">
        <v>109</v>
      </c>
      <c r="E411" s="135">
        <f>Tabla28[[#This Row],[Población en edad de trabajar (PET)]]/Tabla28[[#This Row],[Población total]]</f>
        <v>0.75478043124844241</v>
      </c>
      <c r="F411" s="136">
        <f>Tabla28[[#This Row],[Fuerza de trabajo  ]]/Tabla28[[#This Row],[Población en edad de trabajar (PET)]]</f>
        <v>0.64802041257782106</v>
      </c>
      <c r="G411" s="135">
        <f>Tabla28[[#This Row],[Población ocupada]]/Tabla28[[#This Row],[Población en edad de trabajar (PET)]]</f>
        <v>0.54544034002752828</v>
      </c>
      <c r="H411" s="136">
        <f>Tabla28[[#This Row],[Población desocupada]]/Tabla28[[#This Row],[Fuerza de trabajo  ]]</f>
        <v>0.1582975945807478</v>
      </c>
      <c r="I411" s="135">
        <f>Tabla28[[#This Row],[Población subocupada]]/Tabla28[[#This Row],[Fuerza de trabajo  ]]</f>
        <v>0.10857751757906511</v>
      </c>
      <c r="J411" s="137">
        <v>2198.8253333333332</v>
      </c>
      <c r="K411" s="138">
        <v>1659.6303333333333</v>
      </c>
      <c r="L411" s="137">
        <v>1075.4743333333333</v>
      </c>
      <c r="M411" s="138">
        <v>905.22933333333333</v>
      </c>
      <c r="N411" s="137">
        <v>170.245</v>
      </c>
      <c r="O411" s="138">
        <v>584.15599999999995</v>
      </c>
      <c r="P411" s="137">
        <v>116.77233333333334</v>
      </c>
      <c r="Q411" s="139">
        <v>0</v>
      </c>
    </row>
    <row r="412" spans="1:17" ht="17" thickBot="1" x14ac:dyDescent="0.4">
      <c r="A412" s="133" t="s">
        <v>61</v>
      </c>
      <c r="B412" s="133" t="s">
        <v>60</v>
      </c>
      <c r="C412" s="134">
        <v>2012</v>
      </c>
      <c r="D412" s="134" t="s">
        <v>96</v>
      </c>
      <c r="E412" s="135">
        <f>Tabla28[[#This Row],[Población en edad de trabajar (PET)]]/Tabla28[[#This Row],[Población total]]</f>
        <v>0.75511077178048946</v>
      </c>
      <c r="F412" s="136">
        <f>Tabla28[[#This Row],[Fuerza de trabajo  ]]/Tabla28[[#This Row],[Población en edad de trabajar (PET)]]</f>
        <v>0.65855845134037228</v>
      </c>
      <c r="G412" s="135">
        <f>Tabla28[[#This Row],[Población ocupada]]/Tabla28[[#This Row],[Población en edad de trabajar (PET)]]</f>
        <v>0.55463271494494015</v>
      </c>
      <c r="H412" s="136">
        <f>Tabla28[[#This Row],[Población desocupada]]/Tabla28[[#This Row],[Fuerza de trabajo  ]]</f>
        <v>0.15780822017999702</v>
      </c>
      <c r="I412" s="135">
        <f>Tabla28[[#This Row],[Población subocupada]]/Tabla28[[#This Row],[Fuerza de trabajo  ]]</f>
        <v>0.12294980051124707</v>
      </c>
      <c r="J412" s="137">
        <v>2199.5373333333337</v>
      </c>
      <c r="K412" s="138">
        <v>1660.8943333333334</v>
      </c>
      <c r="L412" s="137">
        <v>1093.796</v>
      </c>
      <c r="M412" s="138">
        <v>921.18633333333321</v>
      </c>
      <c r="N412" s="137">
        <v>172.61</v>
      </c>
      <c r="O412" s="138">
        <v>567.09833333333336</v>
      </c>
      <c r="P412" s="137">
        <v>134.482</v>
      </c>
      <c r="Q412" s="139">
        <v>0</v>
      </c>
    </row>
    <row r="413" spans="1:17" ht="17" thickBot="1" x14ac:dyDescent="0.4">
      <c r="A413" s="133" t="s">
        <v>61</v>
      </c>
      <c r="B413" s="133" t="s">
        <v>60</v>
      </c>
      <c r="C413" s="134">
        <v>2012</v>
      </c>
      <c r="D413" s="134" t="s">
        <v>110</v>
      </c>
      <c r="E413" s="135">
        <f>Tabla28[[#This Row],[Población en edad de trabajar (PET)]]/Tabla28[[#This Row],[Población total]]</f>
        <v>0.75544009989234473</v>
      </c>
      <c r="F413" s="136">
        <f>Tabla28[[#This Row],[Fuerza de trabajo  ]]/Tabla28[[#This Row],[Población en edad de trabajar (PET)]]</f>
        <v>0.66638069098623109</v>
      </c>
      <c r="G413" s="135">
        <f>Tabla28[[#This Row],[Población ocupada]]/Tabla28[[#This Row],[Población en edad de trabajar (PET)]]</f>
        <v>0.56324975864534965</v>
      </c>
      <c r="H413" s="136">
        <f>Tabla28[[#This Row],[Población desocupada]]/Tabla28[[#This Row],[Fuerza de trabajo  ]]</f>
        <v>0.15476308704594166</v>
      </c>
      <c r="I413" s="135">
        <f>Tabla28[[#This Row],[Población subocupada]]/Tabla28[[#This Row],[Fuerza de trabajo  ]]</f>
        <v>0.13358498356539203</v>
      </c>
      <c r="J413" s="137">
        <v>2200.2353333333335</v>
      </c>
      <c r="K413" s="138">
        <v>1662.146</v>
      </c>
      <c r="L413" s="137">
        <v>1107.6220000000001</v>
      </c>
      <c r="M413" s="138">
        <v>936.20333333333338</v>
      </c>
      <c r="N413" s="137">
        <v>171.41900000000001</v>
      </c>
      <c r="O413" s="138">
        <v>554.524</v>
      </c>
      <c r="P413" s="137">
        <v>147.96166666666667</v>
      </c>
      <c r="Q413" s="139">
        <v>0</v>
      </c>
    </row>
    <row r="414" spans="1:17" ht="17" thickBot="1" x14ac:dyDescent="0.4">
      <c r="A414" s="133" t="s">
        <v>61</v>
      </c>
      <c r="B414" s="133" t="s">
        <v>60</v>
      </c>
      <c r="C414" s="134">
        <v>2012</v>
      </c>
      <c r="D414" s="134" t="s">
        <v>98</v>
      </c>
      <c r="E414" s="135">
        <f>Tabla28[[#This Row],[Población en edad de trabajar (PET)]]/Tabla28[[#This Row],[Población total]]</f>
        <v>0.75576447952291193</v>
      </c>
      <c r="F414" s="136">
        <f>Tabla28[[#This Row],[Fuerza de trabajo  ]]/Tabla28[[#This Row],[Población en edad de trabajar (PET)]]</f>
        <v>0.6818319545372018</v>
      </c>
      <c r="G414" s="135">
        <f>Tabla28[[#This Row],[Población ocupada]]/Tabla28[[#This Row],[Población en edad de trabajar (PET)]]</f>
        <v>0.58007712066807449</v>
      </c>
      <c r="H414" s="136">
        <f>Tabla28[[#This Row],[Población desocupada]]/Tabla28[[#This Row],[Fuerza de trabajo  ]]</f>
        <v>0.14923770232344066</v>
      </c>
      <c r="I414" s="135">
        <f>Tabla28[[#This Row],[Población subocupada]]/Tabla28[[#This Row],[Fuerza de trabajo  ]]</f>
        <v>0.13724209097607551</v>
      </c>
      <c r="J414" s="137">
        <v>2200.9069999999997</v>
      </c>
      <c r="K414" s="138">
        <v>1663.3673333333334</v>
      </c>
      <c r="L414" s="137">
        <v>1134.1369999999999</v>
      </c>
      <c r="M414" s="138">
        <v>964.88133333333337</v>
      </c>
      <c r="N414" s="137">
        <v>169.256</v>
      </c>
      <c r="O414" s="138">
        <v>529.23033333333331</v>
      </c>
      <c r="P414" s="137">
        <v>155.65133333333333</v>
      </c>
      <c r="Q414" s="139">
        <v>0</v>
      </c>
    </row>
    <row r="415" spans="1:17" ht="17" thickBot="1" x14ac:dyDescent="0.4">
      <c r="A415" s="133" t="s">
        <v>61</v>
      </c>
      <c r="B415" s="133" t="s">
        <v>60</v>
      </c>
      <c r="C415" s="134">
        <v>2012</v>
      </c>
      <c r="D415" s="134" t="s">
        <v>99</v>
      </c>
      <c r="E415" s="135">
        <f>Tabla28[[#This Row],[Población en edad de trabajar (PET)]]/Tabla28[[#This Row],[Población total]]</f>
        <v>0.75609483934763677</v>
      </c>
      <c r="F415" s="136">
        <f>Tabla28[[#This Row],[Fuerza de trabajo  ]]/Tabla28[[#This Row],[Población en edad de trabajar (PET)]]</f>
        <v>0.68074312147062366</v>
      </c>
      <c r="G415" s="135">
        <f>Tabla28[[#This Row],[Población ocupada]]/Tabla28[[#This Row],[Población en edad de trabajar (PET)]]</f>
        <v>0.5814097480876288</v>
      </c>
      <c r="H415" s="136">
        <f>Tabla28[[#This Row],[Población desocupada]]/Tabla28[[#This Row],[Fuerza de trabajo  ]]</f>
        <v>0.14591902620830449</v>
      </c>
      <c r="I415" s="135">
        <f>Tabla28[[#This Row],[Población subocupada]]/Tabla28[[#This Row],[Fuerza de trabajo  ]]</f>
        <v>0.13905447720911487</v>
      </c>
      <c r="J415" s="137">
        <v>2201.5756666666666</v>
      </c>
      <c r="K415" s="138">
        <v>1664.5999999999997</v>
      </c>
      <c r="L415" s="137">
        <v>1133.165</v>
      </c>
      <c r="M415" s="138">
        <v>967.81466666666665</v>
      </c>
      <c r="N415" s="137">
        <v>165.35033333333334</v>
      </c>
      <c r="O415" s="138">
        <v>531.43499999999995</v>
      </c>
      <c r="P415" s="137">
        <v>157.57166666666666</v>
      </c>
      <c r="Q415" s="139">
        <v>0</v>
      </c>
    </row>
    <row r="416" spans="1:17" ht="17" thickBot="1" x14ac:dyDescent="0.4">
      <c r="A416" s="133" t="s">
        <v>61</v>
      </c>
      <c r="B416" s="133" t="s">
        <v>60</v>
      </c>
      <c r="C416" s="134">
        <v>2012</v>
      </c>
      <c r="D416" s="134" t="s">
        <v>100</v>
      </c>
      <c r="E416" s="135">
        <f>Tabla28[[#This Row],[Población en edad de trabajar (PET)]]/Tabla28[[#This Row],[Población total]]</f>
        <v>0.75641917321826935</v>
      </c>
      <c r="F416" s="136">
        <f>Tabla28[[#This Row],[Fuerza de trabajo  ]]/Tabla28[[#This Row],[Población en edad de trabajar (PET)]]</f>
        <v>0.67983745144224028</v>
      </c>
      <c r="G416" s="135">
        <f>Tabla28[[#This Row],[Población ocupada]]/Tabla28[[#This Row],[Población en edad de trabajar (PET)]]</f>
        <v>0.58330063298928103</v>
      </c>
      <c r="H416" s="136">
        <f>Tabla28[[#This Row],[Población desocupada]]/Tabla28[[#This Row],[Fuerza de trabajo  ]]</f>
        <v>0.14200014775922545</v>
      </c>
      <c r="I416" s="135">
        <f>Tabla28[[#This Row],[Población subocupada]]/Tabla28[[#This Row],[Fuerza de trabajo  ]]</f>
        <v>0.1287100590183313</v>
      </c>
      <c r="J416" s="137">
        <v>2202.2176666666669</v>
      </c>
      <c r="K416" s="138">
        <v>1665.7996666666666</v>
      </c>
      <c r="L416" s="137">
        <v>1132.473</v>
      </c>
      <c r="M416" s="138">
        <v>971.66199999999992</v>
      </c>
      <c r="N416" s="137">
        <v>160.81133333333332</v>
      </c>
      <c r="O416" s="138">
        <v>533.32666666666671</v>
      </c>
      <c r="P416" s="137">
        <v>145.76066666666668</v>
      </c>
      <c r="Q416" s="139">
        <v>0</v>
      </c>
    </row>
    <row r="417" spans="1:17" ht="17" thickBot="1" x14ac:dyDescent="0.4">
      <c r="A417" s="133" t="s">
        <v>61</v>
      </c>
      <c r="B417" s="133" t="s">
        <v>60</v>
      </c>
      <c r="C417" s="134">
        <v>2012</v>
      </c>
      <c r="D417" s="134" t="s">
        <v>101</v>
      </c>
      <c r="E417" s="135">
        <f>Tabla28[[#This Row],[Población en edad de trabajar (PET)]]/Tabla28[[#This Row],[Población total]]</f>
        <v>0.75674486796862783</v>
      </c>
      <c r="F417" s="136">
        <f>Tabla28[[#This Row],[Fuerza de trabajo  ]]/Tabla28[[#This Row],[Población en edad de trabajar (PET)]]</f>
        <v>0.67636329752102642</v>
      </c>
      <c r="G417" s="135">
        <f>Tabla28[[#This Row],[Población ocupada]]/Tabla28[[#This Row],[Población en edad de trabajar (PET)]]</f>
        <v>0.58332975070291215</v>
      </c>
      <c r="H417" s="136">
        <f>Tabla28[[#This Row],[Población desocupada]]/Tabla28[[#This Row],[Fuerza de trabajo  ]]</f>
        <v>0.13755025898157563</v>
      </c>
      <c r="I417" s="135">
        <f>Tabla28[[#This Row],[Población subocupada]]/Tabla28[[#This Row],[Fuerza de trabajo  ]]</f>
        <v>0.13586155720063384</v>
      </c>
      <c r="J417" s="137">
        <v>2202.8476666666666</v>
      </c>
      <c r="K417" s="138">
        <v>1666.9936666666665</v>
      </c>
      <c r="L417" s="137">
        <v>1127.4933333333333</v>
      </c>
      <c r="M417" s="138">
        <v>972.40700000000004</v>
      </c>
      <c r="N417" s="137">
        <v>155.08699999999999</v>
      </c>
      <c r="O417" s="138">
        <v>539.50033333333329</v>
      </c>
      <c r="P417" s="137">
        <v>153.18299999999999</v>
      </c>
      <c r="Q417" s="139">
        <v>0</v>
      </c>
    </row>
    <row r="418" spans="1:17" ht="17" thickBot="1" x14ac:dyDescent="0.4">
      <c r="A418" s="133" t="s">
        <v>61</v>
      </c>
      <c r="B418" s="133" t="s">
        <v>60</v>
      </c>
      <c r="C418" s="134">
        <v>2012</v>
      </c>
      <c r="D418" s="134" t="s">
        <v>102</v>
      </c>
      <c r="E418" s="135">
        <f>Tabla28[[#This Row],[Población en edad de trabajar (PET)]]/Tabla28[[#This Row],[Población total]]</f>
        <v>0.75706812618941732</v>
      </c>
      <c r="F418" s="136">
        <f>Tabla28[[#This Row],[Fuerza de trabajo  ]]/Tabla28[[#This Row],[Población en edad de trabajar (PET)]]</f>
        <v>0.67327257744417635</v>
      </c>
      <c r="G418" s="135">
        <f>Tabla28[[#This Row],[Población ocupada]]/Tabla28[[#This Row],[Población en edad de trabajar (PET)]]</f>
        <v>0.57697659789933398</v>
      </c>
      <c r="H418" s="136">
        <f>Tabla28[[#This Row],[Población desocupada]]/Tabla28[[#This Row],[Fuerza de trabajo  ]]</f>
        <v>0.14302733010466562</v>
      </c>
      <c r="I418" s="135">
        <f>Tabla28[[#This Row],[Población subocupada]]/Tabla28[[#This Row],[Fuerza de trabajo  ]]</f>
        <v>0.134932709047729</v>
      </c>
      <c r="J418" s="137">
        <v>2203.4599999999996</v>
      </c>
      <c r="K418" s="138">
        <v>1668.1693333333333</v>
      </c>
      <c r="L418" s="137">
        <v>1123.1326666666666</v>
      </c>
      <c r="M418" s="138">
        <v>962.4946666666666</v>
      </c>
      <c r="N418" s="137">
        <v>160.63866666666669</v>
      </c>
      <c r="O418" s="138">
        <v>545.03666666666675</v>
      </c>
      <c r="P418" s="137">
        <v>151.54733333333334</v>
      </c>
      <c r="Q418" s="139">
        <v>0</v>
      </c>
    </row>
    <row r="419" spans="1:17" ht="17" thickBot="1" x14ac:dyDescent="0.4">
      <c r="A419" s="133" t="s">
        <v>61</v>
      </c>
      <c r="B419" s="133" t="s">
        <v>60</v>
      </c>
      <c r="C419" s="134">
        <v>2012</v>
      </c>
      <c r="D419" s="134" t="s">
        <v>103</v>
      </c>
      <c r="E419" s="135">
        <f>Tabla28[[#This Row],[Población en edad de trabajar (PET)]]/Tabla28[[#This Row],[Población total]]</f>
        <v>0.75738910892107325</v>
      </c>
      <c r="F419" s="136">
        <f>Tabla28[[#This Row],[Fuerza de trabajo  ]]/Tabla28[[#This Row],[Población en edad de trabajar (PET)]]</f>
        <v>0.67023417221431147</v>
      </c>
      <c r="G419" s="135">
        <f>Tabla28[[#This Row],[Población ocupada]]/Tabla28[[#This Row],[Población en edad de trabajar (PET)]]</f>
        <v>0.57591292778467018</v>
      </c>
      <c r="H419" s="136">
        <f>Tabla28[[#This Row],[Población desocupada]]/Tabla28[[#This Row],[Fuerza de trabajo  ]]</f>
        <v>0.14072908846066762</v>
      </c>
      <c r="I419" s="135">
        <f>Tabla28[[#This Row],[Población subocupada]]/Tabla28[[#This Row],[Fuerza de trabajo  ]]</f>
        <v>0.13669663818478664</v>
      </c>
      <c r="J419" s="137">
        <v>2204.0546666666669</v>
      </c>
      <c r="K419" s="138">
        <v>1669.327</v>
      </c>
      <c r="L419" s="137">
        <v>1118.8399999999999</v>
      </c>
      <c r="M419" s="138">
        <v>961.38700000000006</v>
      </c>
      <c r="N419" s="137">
        <v>157.45333333333335</v>
      </c>
      <c r="O419" s="138">
        <v>550.48699999999997</v>
      </c>
      <c r="P419" s="137">
        <v>152.94166666666666</v>
      </c>
      <c r="Q419" s="139">
        <v>0</v>
      </c>
    </row>
    <row r="420" spans="1:17" ht="17" thickBot="1" x14ac:dyDescent="0.4">
      <c r="A420" s="133" t="s">
        <v>61</v>
      </c>
      <c r="B420" s="133" t="s">
        <v>60</v>
      </c>
      <c r="C420" s="134">
        <v>2012</v>
      </c>
      <c r="D420" s="134" t="s">
        <v>104</v>
      </c>
      <c r="E420" s="135">
        <f>Tabla28[[#This Row],[Población en edad de trabajar (PET)]]/Tabla28[[#This Row],[Población total]]</f>
        <v>0.75770712902158166</v>
      </c>
      <c r="F420" s="136">
        <f>Tabla28[[#This Row],[Fuerza de trabajo  ]]/Tabla28[[#This Row],[Población en edad de trabajar (PET)]]</f>
        <v>0.67608950462205608</v>
      </c>
      <c r="G420" s="135">
        <f>Tabla28[[#This Row],[Población ocupada]]/Tabla28[[#This Row],[Población en edad de trabajar (PET)]]</f>
        <v>0.581083632018639</v>
      </c>
      <c r="H420" s="136">
        <f>Tabla28[[#This Row],[Población desocupada]]/Tabla28[[#This Row],[Fuerza de trabajo  ]]</f>
        <v>0.14052262600426962</v>
      </c>
      <c r="I420" s="135">
        <f>Tabla28[[#This Row],[Población subocupada]]/Tabla28[[#This Row],[Fuerza de trabajo  ]]</f>
        <v>0.13182675311282621</v>
      </c>
      <c r="J420" s="137">
        <v>2204.6363333333334</v>
      </c>
      <c r="K420" s="138">
        <v>1670.4686666666666</v>
      </c>
      <c r="L420" s="137">
        <v>1129.3863333333331</v>
      </c>
      <c r="M420" s="138">
        <v>970.6819999999999</v>
      </c>
      <c r="N420" s="137">
        <v>158.70433333333335</v>
      </c>
      <c r="O420" s="138">
        <v>541.08233333333339</v>
      </c>
      <c r="P420" s="137">
        <v>148.88333333333335</v>
      </c>
      <c r="Q420" s="139">
        <v>0</v>
      </c>
    </row>
    <row r="421" spans="1:17" ht="17" thickBot="1" x14ac:dyDescent="0.4">
      <c r="A421" s="133" t="s">
        <v>61</v>
      </c>
      <c r="B421" s="133" t="s">
        <v>60</v>
      </c>
      <c r="C421" s="134">
        <v>2012</v>
      </c>
      <c r="D421" s="134" t="s">
        <v>105</v>
      </c>
      <c r="E421" s="135">
        <f>Tabla28[[#This Row],[Población en edad de trabajar (PET)]]/Tabla28[[#This Row],[Población total]]</f>
        <v>0.75801931498173258</v>
      </c>
      <c r="F421" s="136">
        <f>Tabla28[[#This Row],[Fuerza de trabajo  ]]/Tabla28[[#This Row],[Población en edad de trabajar (PET)]]</f>
        <v>0.67823568297091874</v>
      </c>
      <c r="G421" s="135">
        <f>Tabla28[[#This Row],[Población ocupada]]/Tabla28[[#This Row],[Población en edad de trabajar (PET)]]</f>
        <v>0.5857534131845189</v>
      </c>
      <c r="H421" s="136">
        <f>Tabla28[[#This Row],[Población desocupada]]/Tabla28[[#This Row],[Fuerza de trabajo  ]]</f>
        <v>0.13635712792534591</v>
      </c>
      <c r="I421" s="135">
        <f>Tabla28[[#This Row],[Población subocupada]]/Tabla28[[#This Row],[Fuerza de trabajo  ]]</f>
        <v>0.12630884760843225</v>
      </c>
      <c r="J421" s="137">
        <v>2205.1966666666667</v>
      </c>
      <c r="K421" s="138">
        <v>1671.5816666666667</v>
      </c>
      <c r="L421" s="137">
        <v>1133.7263333333333</v>
      </c>
      <c r="M421" s="138">
        <v>979.1346666666667</v>
      </c>
      <c r="N421" s="137">
        <v>154.59166666666667</v>
      </c>
      <c r="O421" s="138">
        <v>537.85533333333331</v>
      </c>
      <c r="P421" s="137">
        <v>143.19966666666667</v>
      </c>
      <c r="Q421" s="139">
        <v>0</v>
      </c>
    </row>
    <row r="422" spans="1:17" ht="17" thickBot="1" x14ac:dyDescent="0.4">
      <c r="A422" s="133" t="s">
        <v>61</v>
      </c>
      <c r="B422" s="133" t="s">
        <v>60</v>
      </c>
      <c r="C422" s="134">
        <v>2012</v>
      </c>
      <c r="D422" s="134" t="s">
        <v>111</v>
      </c>
      <c r="E422" s="135">
        <f>Tabla28[[#This Row],[Población en edad de trabajar (PET)]]/Tabla28[[#This Row],[Población total]]</f>
        <v>0.75833274900321324</v>
      </c>
      <c r="F422" s="136">
        <f>Tabla28[[#This Row],[Fuerza de trabajo  ]]/Tabla28[[#This Row],[Población en edad de trabajar (PET)]]</f>
        <v>0.68061341291742983</v>
      </c>
      <c r="G422" s="135">
        <f>Tabla28[[#This Row],[Población ocupada]]/Tabla28[[#This Row],[Población en edad de trabajar (PET)]]</f>
        <v>0.57667203125971489</v>
      </c>
      <c r="H422" s="136">
        <f>Tabla28[[#This Row],[Población desocupada]]/Tabla28[[#This Row],[Fuerza de trabajo  ]]</f>
        <v>0.15271721021801982</v>
      </c>
      <c r="I422" s="135">
        <f>Tabla28[[#This Row],[Población subocupada]]/Tabla28[[#This Row],[Fuerza de trabajo  ]]</f>
        <v>0.12123460419315228</v>
      </c>
      <c r="J422" s="137">
        <v>2205.7546666666672</v>
      </c>
      <c r="K422" s="138">
        <v>1672.6959999999999</v>
      </c>
      <c r="L422" s="137">
        <v>1138.4593333333332</v>
      </c>
      <c r="M422" s="138">
        <v>964.59700000000009</v>
      </c>
      <c r="N422" s="137">
        <v>173.86233333333334</v>
      </c>
      <c r="O422" s="138">
        <v>534.23666666666668</v>
      </c>
      <c r="P422" s="137">
        <v>138.02066666666667</v>
      </c>
      <c r="Q422" s="139">
        <v>0</v>
      </c>
    </row>
    <row r="423" spans="1:17" ht="17" thickBot="1" x14ac:dyDescent="0.4">
      <c r="A423" s="133" t="s">
        <v>61</v>
      </c>
      <c r="B423" s="133" t="s">
        <v>60</v>
      </c>
      <c r="C423" s="134">
        <v>2012</v>
      </c>
      <c r="D423" s="134" t="s">
        <v>112</v>
      </c>
      <c r="E423" s="135">
        <f>Tabla28[[#This Row],[Población en edad de trabajar (PET)]]/Tabla28[[#This Row],[Población total]]</f>
        <v>0.75864394068271612</v>
      </c>
      <c r="F423" s="136">
        <f>Tabla28[[#This Row],[Fuerza de trabajo  ]]/Tabla28[[#This Row],[Población en edad de trabajar (PET)]]</f>
        <v>0.67461458450125156</v>
      </c>
      <c r="G423" s="135">
        <f>Tabla28[[#This Row],[Población ocupada]]/Tabla28[[#This Row],[Población en edad de trabajar (PET)]]</f>
        <v>0.5649469400858208</v>
      </c>
      <c r="H423" s="136">
        <f>Tabla28[[#This Row],[Población desocupada]]/Tabla28[[#This Row],[Fuerza de trabajo  ]]</f>
        <v>0.16256340573560102</v>
      </c>
      <c r="I423" s="135">
        <f>Tabla28[[#This Row],[Población subocupada]]/Tabla28[[#This Row],[Fuerza de trabajo  ]]</f>
        <v>0.11662463479801824</v>
      </c>
      <c r="J423" s="137">
        <v>2206.3046666666669</v>
      </c>
      <c r="K423" s="138">
        <v>1673.7996666666666</v>
      </c>
      <c r="L423" s="137">
        <v>1129.1696666666667</v>
      </c>
      <c r="M423" s="138">
        <v>945.60800000000006</v>
      </c>
      <c r="N423" s="137">
        <v>183.5616666666667</v>
      </c>
      <c r="O423" s="138">
        <v>544.63</v>
      </c>
      <c r="P423" s="137">
        <v>131.68899999999999</v>
      </c>
      <c r="Q423" s="139">
        <v>0</v>
      </c>
    </row>
    <row r="424" spans="1:17" ht="17" thickBot="1" x14ac:dyDescent="0.4">
      <c r="A424" s="133" t="s">
        <v>61</v>
      </c>
      <c r="B424" s="133" t="s">
        <v>60</v>
      </c>
      <c r="C424" s="134">
        <v>2013</v>
      </c>
      <c r="D424" s="134" t="s">
        <v>96</v>
      </c>
      <c r="E424" s="135">
        <f>Tabla28[[#This Row],[Población en edad de trabajar (PET)]]/Tabla28[[#This Row],[Población total]]</f>
        <v>0.75894587561167881</v>
      </c>
      <c r="F424" s="136">
        <f>Tabla28[[#This Row],[Fuerza de trabajo  ]]/Tabla28[[#This Row],[Población en edad de trabajar (PET)]]</f>
        <v>0.67241285290315178</v>
      </c>
      <c r="G424" s="135">
        <f>Tabla28[[#This Row],[Población ocupada]]/Tabla28[[#This Row],[Población en edad de trabajar (PET)]]</f>
        <v>0.55649435737076403</v>
      </c>
      <c r="H424" s="136">
        <f>Tabla28[[#This Row],[Población desocupada]]/Tabla28[[#This Row],[Fuerza de trabajo  ]]</f>
        <v>0.17239214576641115</v>
      </c>
      <c r="I424" s="135">
        <f>Tabla28[[#This Row],[Población subocupada]]/Tabla28[[#This Row],[Fuerza de trabajo  ]]</f>
        <v>0.11648988297261803</v>
      </c>
      <c r="J424" s="137">
        <v>2206.8363333333332</v>
      </c>
      <c r="K424" s="138">
        <v>1674.8693333333333</v>
      </c>
      <c r="L424" s="137">
        <v>1126.2036666666665</v>
      </c>
      <c r="M424" s="138">
        <v>932.05533333333335</v>
      </c>
      <c r="N424" s="137">
        <v>194.14866666666668</v>
      </c>
      <c r="O424" s="138">
        <v>548.66566666666665</v>
      </c>
      <c r="P424" s="137">
        <v>131.19133333333332</v>
      </c>
      <c r="Q424" s="139">
        <v>0</v>
      </c>
    </row>
    <row r="425" spans="1:17" ht="17" thickBot="1" x14ac:dyDescent="0.4">
      <c r="A425" s="133" t="s">
        <v>61</v>
      </c>
      <c r="B425" s="133" t="s">
        <v>60</v>
      </c>
      <c r="C425" s="134">
        <v>2013</v>
      </c>
      <c r="D425" s="134" t="s">
        <v>110</v>
      </c>
      <c r="E425" s="135">
        <f>Tabla28[[#This Row],[Población en edad de trabajar (PET)]]/Tabla28[[#This Row],[Población total]]</f>
        <v>0.75924524050816034</v>
      </c>
      <c r="F425" s="136">
        <f>Tabla28[[#This Row],[Fuerza de trabajo  ]]/Tabla28[[#This Row],[Población en edad de trabajar (PET)]]</f>
        <v>0.66343409672450193</v>
      </c>
      <c r="G425" s="135">
        <f>Tabla28[[#This Row],[Población ocupada]]/Tabla28[[#This Row],[Población en edad de trabajar (PET)]]</f>
        <v>0.55169980418812659</v>
      </c>
      <c r="H425" s="136">
        <f>Tabla28[[#This Row],[Población desocupada]]/Tabla28[[#This Row],[Fuerza de trabajo  ]]</f>
        <v>0.1684183734040372</v>
      </c>
      <c r="I425" s="135">
        <f>Tabla28[[#This Row],[Población subocupada]]/Tabla28[[#This Row],[Fuerza de trabajo  ]]</f>
        <v>0.12336146616924551</v>
      </c>
      <c r="J425" s="137">
        <v>2207.3609999999999</v>
      </c>
      <c r="K425" s="138">
        <v>1675.9283333333333</v>
      </c>
      <c r="L425" s="137">
        <v>1111.8679999999999</v>
      </c>
      <c r="M425" s="138">
        <v>924.60933333333332</v>
      </c>
      <c r="N425" s="137">
        <v>187.25900000000001</v>
      </c>
      <c r="O425" s="138">
        <v>564.06033333333335</v>
      </c>
      <c r="P425" s="137">
        <v>137.16166666666666</v>
      </c>
      <c r="Q425" s="139">
        <v>0</v>
      </c>
    </row>
    <row r="426" spans="1:17" ht="17" thickBot="1" x14ac:dyDescent="0.4">
      <c r="A426" s="133" t="s">
        <v>61</v>
      </c>
      <c r="B426" s="133" t="s">
        <v>60</v>
      </c>
      <c r="C426" s="134">
        <v>2013</v>
      </c>
      <c r="D426" s="134" t="s">
        <v>98</v>
      </c>
      <c r="E426" s="135">
        <f>Tabla28[[#This Row],[Población en edad de trabajar (PET)]]/Tabla28[[#This Row],[Población total]]</f>
        <v>0.75953888110866119</v>
      </c>
      <c r="F426" s="136">
        <f>Tabla28[[#This Row],[Fuerza de trabajo  ]]/Tabla28[[#This Row],[Población en edad de trabajar (PET)]]</f>
        <v>0.66876503085032646</v>
      </c>
      <c r="G426" s="135">
        <f>Tabla28[[#This Row],[Población ocupada]]/Tabla28[[#This Row],[Población en edad de trabajar (PET)]]</f>
        <v>0.56034393825521978</v>
      </c>
      <c r="H426" s="136">
        <f>Tabla28[[#This Row],[Población desocupada]]/Tabla28[[#This Row],[Fuerza de trabajo  ]]</f>
        <v>0.16212194887073592</v>
      </c>
      <c r="I426" s="135">
        <f>Tabla28[[#This Row],[Población subocupada]]/Tabla28[[#This Row],[Fuerza de trabajo  ]]</f>
        <v>0.13367069976685933</v>
      </c>
      <c r="J426" s="137">
        <v>2207.8760000000002</v>
      </c>
      <c r="K426" s="138">
        <v>1676.9676666666667</v>
      </c>
      <c r="L426" s="137">
        <v>1121.4973333333332</v>
      </c>
      <c r="M426" s="138">
        <v>939.67866666666669</v>
      </c>
      <c r="N426" s="137">
        <v>181.81933333333333</v>
      </c>
      <c r="O426" s="138">
        <v>555.47033333333331</v>
      </c>
      <c r="P426" s="137">
        <v>149.91133333333335</v>
      </c>
      <c r="Q426" s="139">
        <v>0</v>
      </c>
    </row>
    <row r="427" spans="1:17" ht="17" thickBot="1" x14ac:dyDescent="0.4">
      <c r="A427" s="133" t="s">
        <v>61</v>
      </c>
      <c r="B427" s="133" t="s">
        <v>60</v>
      </c>
      <c r="C427" s="134">
        <v>2013</v>
      </c>
      <c r="D427" s="134" t="s">
        <v>99</v>
      </c>
      <c r="E427" s="135">
        <f>Tabla28[[#This Row],[Población en edad de trabajar (PET)]]/Tabla28[[#This Row],[Población total]]</f>
        <v>0.7598402288706485</v>
      </c>
      <c r="F427" s="136">
        <f>Tabla28[[#This Row],[Fuerza de trabajo  ]]/Tabla28[[#This Row],[Población en edad de trabajar (PET)]]</f>
        <v>0.66889963159356358</v>
      </c>
      <c r="G427" s="135">
        <f>Tabla28[[#This Row],[Población ocupada]]/Tabla28[[#This Row],[Población en edad de trabajar (PET)]]</f>
        <v>0.56311140351609046</v>
      </c>
      <c r="H427" s="136">
        <f>Tabla28[[#This Row],[Población desocupada]]/Tabla28[[#This Row],[Fuerza de trabajo  ]]</f>
        <v>0.15815291521410069</v>
      </c>
      <c r="I427" s="135">
        <f>Tabla28[[#This Row],[Población subocupada]]/Tabla28[[#This Row],[Fuerza de trabajo  ]]</f>
        <v>0.14102473868661605</v>
      </c>
      <c r="J427" s="137">
        <v>2208.4089999999997</v>
      </c>
      <c r="K427" s="138">
        <v>1678.0379999999998</v>
      </c>
      <c r="L427" s="137">
        <v>1122.4390000000001</v>
      </c>
      <c r="M427" s="138">
        <v>944.92233333333331</v>
      </c>
      <c r="N427" s="137">
        <v>177.51699999999997</v>
      </c>
      <c r="O427" s="138">
        <v>555.59900000000005</v>
      </c>
      <c r="P427" s="137">
        <v>158.29166666666666</v>
      </c>
      <c r="Q427" s="139">
        <v>0</v>
      </c>
    </row>
    <row r="428" spans="1:17" ht="17" thickBot="1" x14ac:dyDescent="0.4">
      <c r="A428" s="133" t="s">
        <v>61</v>
      </c>
      <c r="B428" s="133" t="s">
        <v>60</v>
      </c>
      <c r="C428" s="134">
        <v>2013</v>
      </c>
      <c r="D428" s="134" t="s">
        <v>100</v>
      </c>
      <c r="E428" s="135">
        <f>Tabla28[[#This Row],[Población en edad de trabajar (PET)]]/Tabla28[[#This Row],[Población total]]</f>
        <v>0.76013623427224519</v>
      </c>
      <c r="F428" s="136">
        <f>Tabla28[[#This Row],[Fuerza de trabajo  ]]/Tabla28[[#This Row],[Población en edad de trabajar (PET)]]</f>
        <v>0.67795257207948878</v>
      </c>
      <c r="G428" s="135">
        <f>Tabla28[[#This Row],[Población ocupada]]/Tabla28[[#This Row],[Población en edad de trabajar (PET)]]</f>
        <v>0.58265323827156124</v>
      </c>
      <c r="H428" s="136">
        <f>Tabla28[[#This Row],[Población desocupada]]/Tabla28[[#This Row],[Fuerza de trabajo  ]]</f>
        <v>0.14056932259378438</v>
      </c>
      <c r="I428" s="135">
        <f>Tabla28[[#This Row],[Población subocupada]]/Tabla28[[#This Row],[Fuerza de trabajo  ]]</f>
        <v>0.13920418524989889</v>
      </c>
      <c r="J428" s="137">
        <v>2208.94</v>
      </c>
      <c r="K428" s="138">
        <v>1679.0953333333334</v>
      </c>
      <c r="L428" s="137">
        <v>1138.347</v>
      </c>
      <c r="M428" s="138">
        <v>978.33033333333333</v>
      </c>
      <c r="N428" s="137">
        <v>160.01666666666665</v>
      </c>
      <c r="O428" s="138">
        <v>540.74833333333333</v>
      </c>
      <c r="P428" s="137">
        <v>158.46266666666665</v>
      </c>
      <c r="Q428" s="139">
        <v>0</v>
      </c>
    </row>
    <row r="429" spans="1:17" ht="17" thickBot="1" x14ac:dyDescent="0.4">
      <c r="A429" s="133" t="s">
        <v>61</v>
      </c>
      <c r="B429" s="133" t="s">
        <v>60</v>
      </c>
      <c r="C429" s="134">
        <v>2013</v>
      </c>
      <c r="D429" s="134" t="s">
        <v>101</v>
      </c>
      <c r="E429" s="135">
        <f>Tabla28[[#This Row],[Población en edad de trabajar (PET)]]/Tabla28[[#This Row],[Población total]]</f>
        <v>0.76043356827559805</v>
      </c>
      <c r="F429" s="136">
        <f>Tabla28[[#This Row],[Fuerza de trabajo  ]]/Tabla28[[#This Row],[Población en edad de trabajar (PET)]]</f>
        <v>0.67165824882759306</v>
      </c>
      <c r="G429" s="135">
        <f>Tabla28[[#This Row],[Población ocupada]]/Tabla28[[#This Row],[Población en edad de trabajar (PET)]]</f>
        <v>0.57609385285466519</v>
      </c>
      <c r="H429" s="136">
        <f>Tabla28[[#This Row],[Población desocupada]]/Tabla28[[#This Row],[Fuerza de trabajo  ]]</f>
        <v>0.14228098552526022</v>
      </c>
      <c r="I429" s="135">
        <f>Tabla28[[#This Row],[Población subocupada]]/Tabla28[[#This Row],[Fuerza de trabajo  ]]</f>
        <v>0.13993656446168409</v>
      </c>
      <c r="J429" s="137">
        <v>2209.4789999999998</v>
      </c>
      <c r="K429" s="138">
        <v>1680.162</v>
      </c>
      <c r="L429" s="137">
        <v>1128.4946666666665</v>
      </c>
      <c r="M429" s="138">
        <v>967.93100000000004</v>
      </c>
      <c r="N429" s="137">
        <v>160.56333333333333</v>
      </c>
      <c r="O429" s="138">
        <v>551.66733333333332</v>
      </c>
      <c r="P429" s="137">
        <v>157.91766666666669</v>
      </c>
      <c r="Q429" s="139">
        <v>0</v>
      </c>
    </row>
    <row r="430" spans="1:17" ht="17" thickBot="1" x14ac:dyDescent="0.4">
      <c r="A430" s="133" t="s">
        <v>61</v>
      </c>
      <c r="B430" s="133" t="s">
        <v>60</v>
      </c>
      <c r="C430" s="134">
        <v>2013</v>
      </c>
      <c r="D430" s="134" t="s">
        <v>102</v>
      </c>
      <c r="E430" s="135">
        <f>Tabla28[[#This Row],[Población en edad de trabajar (PET)]]/Tabla28[[#This Row],[Población total]]</f>
        <v>0.76072848187543329</v>
      </c>
      <c r="F430" s="136">
        <f>Tabla28[[#This Row],[Fuerza de trabajo  ]]/Tabla28[[#This Row],[Población en edad de trabajar (PET)]]</f>
        <v>0.67446012105850561</v>
      </c>
      <c r="G430" s="135">
        <f>Tabla28[[#This Row],[Población ocupada]]/Tabla28[[#This Row],[Población en edad de trabajar (PET)]]</f>
        <v>0.57995783631663966</v>
      </c>
      <c r="H430" s="136">
        <f>Tabla28[[#This Row],[Población desocupada]]/Tabla28[[#This Row],[Fuerza de trabajo  ]]</f>
        <v>0.14011515806969277</v>
      </c>
      <c r="I430" s="135">
        <f>Tabla28[[#This Row],[Población subocupada]]/Tabla28[[#This Row],[Fuerza de trabajo  ]]</f>
        <v>0.13686654463176259</v>
      </c>
      <c r="J430" s="137">
        <v>2210.0206666666668</v>
      </c>
      <c r="K430" s="138">
        <v>1681.2256666666665</v>
      </c>
      <c r="L430" s="137">
        <v>1133.9196666666667</v>
      </c>
      <c r="M430" s="138">
        <v>975.04</v>
      </c>
      <c r="N430" s="137">
        <v>158.87933333333334</v>
      </c>
      <c r="O430" s="138">
        <v>547.30600000000004</v>
      </c>
      <c r="P430" s="137">
        <v>155.19566666666668</v>
      </c>
      <c r="Q430" s="139">
        <v>0</v>
      </c>
    </row>
    <row r="431" spans="1:17" ht="17" thickBot="1" x14ac:dyDescent="0.4">
      <c r="A431" s="133" t="s">
        <v>61</v>
      </c>
      <c r="B431" s="133" t="s">
        <v>60</v>
      </c>
      <c r="C431" s="134">
        <v>2013</v>
      </c>
      <c r="D431" s="134" t="s">
        <v>103</v>
      </c>
      <c r="E431" s="135">
        <f>Tabla28[[#This Row],[Población en edad de trabajar (PET)]]/Tabla28[[#This Row],[Población total]]</f>
        <v>0.76102086102861166</v>
      </c>
      <c r="F431" s="136">
        <f>Tabla28[[#This Row],[Fuerza de trabajo  ]]/Tabla28[[#This Row],[Población en edad de trabajar (PET)]]</f>
        <v>0.67152737970290022</v>
      </c>
      <c r="G431" s="135">
        <f>Tabla28[[#This Row],[Población ocupada]]/Tabla28[[#This Row],[Población en edad de trabajar (PET)]]</f>
        <v>0.5782749230759171</v>
      </c>
      <c r="H431" s="136">
        <f>Tabla28[[#This Row],[Población desocupada]]/Tabla28[[#This Row],[Fuerza de trabajo  ]]</f>
        <v>0.13886620180437076</v>
      </c>
      <c r="I431" s="135">
        <f>Tabla28[[#This Row],[Población subocupada]]/Tabla28[[#This Row],[Fuerza de trabajo  ]]</f>
        <v>0.14533605342296965</v>
      </c>
      <c r="J431" s="137">
        <v>2210.5653333333335</v>
      </c>
      <c r="K431" s="138">
        <v>1682.2863333333335</v>
      </c>
      <c r="L431" s="137">
        <v>1129.7013333333332</v>
      </c>
      <c r="M431" s="138">
        <v>972.82399999999996</v>
      </c>
      <c r="N431" s="137">
        <v>156.87733333333335</v>
      </c>
      <c r="O431" s="138">
        <v>552.58499999999992</v>
      </c>
      <c r="P431" s="137">
        <v>164.18633333333335</v>
      </c>
      <c r="Q431" s="139">
        <v>0</v>
      </c>
    </row>
    <row r="432" spans="1:17" ht="17" thickBot="1" x14ac:dyDescent="0.4">
      <c r="A432" s="133" t="s">
        <v>61</v>
      </c>
      <c r="B432" s="133" t="s">
        <v>60</v>
      </c>
      <c r="C432" s="134">
        <v>2013</v>
      </c>
      <c r="D432" s="134" t="s">
        <v>104</v>
      </c>
      <c r="E432" s="135">
        <f>Tabla28[[#This Row],[Población en edad de trabajar (PET)]]/Tabla28[[#This Row],[Población total]]</f>
        <v>0.76131062081046608</v>
      </c>
      <c r="F432" s="136">
        <f>Tabla28[[#This Row],[Fuerza de trabajo  ]]/Tabla28[[#This Row],[Población en edad de trabajar (PET)]]</f>
        <v>0.67111937419852041</v>
      </c>
      <c r="G432" s="135">
        <f>Tabla28[[#This Row],[Población ocupada]]/Tabla28[[#This Row],[Población en edad de trabajar (PET)]]</f>
        <v>0.58299604200841337</v>
      </c>
      <c r="H432" s="136">
        <f>Tabla28[[#This Row],[Población desocupada]]/Tabla28[[#This Row],[Fuerza de trabajo  ]]</f>
        <v>0.13130827926661845</v>
      </c>
      <c r="I432" s="135">
        <f>Tabla28[[#This Row],[Población subocupada]]/Tabla28[[#This Row],[Fuerza de trabajo  ]]</f>
        <v>0.14849150693516452</v>
      </c>
      <c r="J432" s="137">
        <v>2211.1149999999998</v>
      </c>
      <c r="K432" s="138">
        <v>1683.3453333333334</v>
      </c>
      <c r="L432" s="137">
        <v>1129.7256666666665</v>
      </c>
      <c r="M432" s="138">
        <v>981.38366666666661</v>
      </c>
      <c r="N432" s="137">
        <v>148.34233333333336</v>
      </c>
      <c r="O432" s="138">
        <v>553.6196666666666</v>
      </c>
      <c r="P432" s="137">
        <v>167.75466666666668</v>
      </c>
      <c r="Q432" s="139">
        <v>0</v>
      </c>
    </row>
    <row r="433" spans="1:17" ht="17" thickBot="1" x14ac:dyDescent="0.4">
      <c r="A433" s="133" t="s">
        <v>61</v>
      </c>
      <c r="B433" s="133" t="s">
        <v>60</v>
      </c>
      <c r="C433" s="134">
        <v>2013</v>
      </c>
      <c r="D433" s="134" t="s">
        <v>105</v>
      </c>
      <c r="E433" s="135">
        <f>Tabla28[[#This Row],[Población en edad de trabajar (PET)]]/Tabla28[[#This Row],[Población total]]</f>
        <v>0.76159478184515461</v>
      </c>
      <c r="F433" s="136">
        <f>Tabla28[[#This Row],[Fuerza de trabajo  ]]/Tabla28[[#This Row],[Población en edad de trabajar (PET)]]</f>
        <v>0.66977956226711399</v>
      </c>
      <c r="G433" s="135">
        <f>Tabla28[[#This Row],[Población ocupada]]/Tabla28[[#This Row],[Población en edad de trabajar (PET)]]</f>
        <v>0.58891749797602411</v>
      </c>
      <c r="H433" s="136">
        <f>Tabla28[[#This Row],[Población desocupada]]/Tabla28[[#This Row],[Fuerza de trabajo  ]]</f>
        <v>0.12072966501522228</v>
      </c>
      <c r="I433" s="135">
        <f>Tabla28[[#This Row],[Población subocupada]]/Tabla28[[#This Row],[Fuerza de trabajo  ]]</f>
        <v>0.14014280345290547</v>
      </c>
      <c r="J433" s="137">
        <v>2211.663</v>
      </c>
      <c r="K433" s="138">
        <v>1684.3910000000003</v>
      </c>
      <c r="L433" s="137">
        <v>1128.1706666666666</v>
      </c>
      <c r="M433" s="138">
        <v>991.96733333333339</v>
      </c>
      <c r="N433" s="137">
        <v>136.20366666666666</v>
      </c>
      <c r="O433" s="138">
        <v>556.22033333333331</v>
      </c>
      <c r="P433" s="137">
        <v>158.10499999999999</v>
      </c>
      <c r="Q433" s="139">
        <v>0</v>
      </c>
    </row>
    <row r="434" spans="1:17" ht="17" thickBot="1" x14ac:dyDescent="0.4">
      <c r="A434" s="133" t="s">
        <v>61</v>
      </c>
      <c r="B434" s="133" t="s">
        <v>60</v>
      </c>
      <c r="C434" s="134">
        <v>2013</v>
      </c>
      <c r="D434" s="134" t="s">
        <v>113</v>
      </c>
      <c r="E434" s="135">
        <f>Tabla28[[#This Row],[Población en edad de trabajar (PET)]]/Tabla28[[#This Row],[Población total]]</f>
        <v>0.76187972064893417</v>
      </c>
      <c r="F434" s="136">
        <f>Tabla28[[#This Row],[Fuerza de trabajo  ]]/Tabla28[[#This Row],[Población en edad de trabajar (PET)]]</f>
        <v>0.66868340788657088</v>
      </c>
      <c r="G434" s="135">
        <f>Tabla28[[#This Row],[Población ocupada]]/Tabla28[[#This Row],[Población en edad de trabajar (PET)]]</f>
        <v>0.57534874025530702</v>
      </c>
      <c r="H434" s="136">
        <f>Tabla28[[#This Row],[Población desocupada]]/Tabla28[[#This Row],[Fuerza de trabajo  ]]</f>
        <v>0.13958005283500124</v>
      </c>
      <c r="I434" s="135">
        <f>Tabla28[[#This Row],[Población subocupada]]/Tabla28[[#This Row],[Fuerza de trabajo  ]]</f>
        <v>0.13036498267423663</v>
      </c>
      <c r="J434" s="137">
        <v>2212.2223333333332</v>
      </c>
      <c r="K434" s="138">
        <v>1685.4473333333333</v>
      </c>
      <c r="L434" s="137">
        <v>1127.0306666666665</v>
      </c>
      <c r="M434" s="138">
        <v>969.71999999999991</v>
      </c>
      <c r="N434" s="137">
        <v>157.31100000000001</v>
      </c>
      <c r="O434" s="138">
        <v>558.41666666666663</v>
      </c>
      <c r="P434" s="137">
        <v>146.92533333333333</v>
      </c>
      <c r="Q434" s="139">
        <v>0</v>
      </c>
    </row>
    <row r="435" spans="1:17" ht="17" thickBot="1" x14ac:dyDescent="0.4">
      <c r="A435" s="133" t="s">
        <v>61</v>
      </c>
      <c r="B435" s="133" t="s">
        <v>60</v>
      </c>
      <c r="C435" s="134">
        <v>2013</v>
      </c>
      <c r="D435" s="134" t="s">
        <v>114</v>
      </c>
      <c r="E435" s="135">
        <f>Tabla28[[#This Row],[Población en edad de trabajar (PET)]]/Tabla28[[#This Row],[Población total]]</f>
        <v>0.76216232013040586</v>
      </c>
      <c r="F435" s="136">
        <f>Tabla28[[#This Row],[Fuerza de trabajo  ]]/Tabla28[[#This Row],[Población en edad de trabajar (PET)]]</f>
        <v>0.66651414833201916</v>
      </c>
      <c r="G435" s="135">
        <f>Tabla28[[#This Row],[Población ocupada]]/Tabla28[[#This Row],[Población en edad de trabajar (PET)]]</f>
        <v>0.56888278112802027</v>
      </c>
      <c r="H435" s="136">
        <f>Tabla28[[#This Row],[Población desocupada]]/Tabla28[[#This Row],[Fuerza de trabajo  ]]</f>
        <v>0.14648056226312037</v>
      </c>
      <c r="I435" s="135">
        <f>Tabla28[[#This Row],[Población subocupada]]/Tabla28[[#This Row],[Fuerza de trabajo  ]]</f>
        <v>0.12737450511219731</v>
      </c>
      <c r="J435" s="137">
        <v>2212.7836666666667</v>
      </c>
      <c r="K435" s="138">
        <v>1686.5003333333334</v>
      </c>
      <c r="L435" s="137">
        <v>1124.0763333333332</v>
      </c>
      <c r="M435" s="138">
        <v>959.42099999999994</v>
      </c>
      <c r="N435" s="137">
        <v>164.65533333333335</v>
      </c>
      <c r="O435" s="138">
        <v>562.42399999999998</v>
      </c>
      <c r="P435" s="137">
        <v>143.17866666666666</v>
      </c>
      <c r="Q435" s="139">
        <v>0</v>
      </c>
    </row>
    <row r="436" spans="1:17" ht="17" thickBot="1" x14ac:dyDescent="0.4">
      <c r="A436" s="133" t="s">
        <v>61</v>
      </c>
      <c r="B436" s="133" t="s">
        <v>60</v>
      </c>
      <c r="C436" s="134">
        <v>2014</v>
      </c>
      <c r="D436" s="134" t="s">
        <v>96</v>
      </c>
      <c r="E436" s="135">
        <f>Tabla28[[#This Row],[Población en edad de trabajar (PET)]]/Tabla28[[#This Row],[Población total]]</f>
        <v>0.76243642330766859</v>
      </c>
      <c r="F436" s="136">
        <f>Tabla28[[#This Row],[Fuerza de trabajo  ]]/Tabla28[[#This Row],[Población en edad de trabajar (PET)]]</f>
        <v>0.67184781219562251</v>
      </c>
      <c r="G436" s="135">
        <f>Tabla28[[#This Row],[Población ocupada]]/Tabla28[[#This Row],[Población en edad de trabajar (PET)]]</f>
        <v>0.56696487388759942</v>
      </c>
      <c r="H436" s="136">
        <f>Tabla28[[#This Row],[Población desocupada]]/Tabla28[[#This Row],[Fuerza de trabajo  ]]</f>
        <v>0.15611115553872537</v>
      </c>
      <c r="I436" s="135">
        <f>Tabla28[[#This Row],[Población subocupada]]/Tabla28[[#This Row],[Fuerza de trabajo  ]]</f>
        <v>0.13171039911939242</v>
      </c>
      <c r="J436" s="137">
        <v>2213.3373333333334</v>
      </c>
      <c r="K436" s="138">
        <v>1687.5289999999998</v>
      </c>
      <c r="L436" s="137">
        <v>1133.7626666666665</v>
      </c>
      <c r="M436" s="138">
        <v>956.76966666666669</v>
      </c>
      <c r="N436" s="137">
        <v>176.99300000000002</v>
      </c>
      <c r="O436" s="138">
        <v>553.76633333333336</v>
      </c>
      <c r="P436" s="137">
        <v>149.32833333333332</v>
      </c>
      <c r="Q436" s="139">
        <v>0</v>
      </c>
    </row>
    <row r="437" spans="1:17" ht="17" thickBot="1" x14ac:dyDescent="0.4">
      <c r="A437" s="133" t="s">
        <v>61</v>
      </c>
      <c r="B437" s="133" t="s">
        <v>60</v>
      </c>
      <c r="C437" s="134">
        <v>2014</v>
      </c>
      <c r="D437" s="134" t="s">
        <v>110</v>
      </c>
      <c r="E437" s="135">
        <f>Tabla28[[#This Row],[Población en edad de trabajar (PET)]]/Tabla28[[#This Row],[Población total]]</f>
        <v>0.76270826617538534</v>
      </c>
      <c r="F437" s="136">
        <f>Tabla28[[#This Row],[Fuerza de trabajo  ]]/Tabla28[[#This Row],[Población en edad de trabajar (PET)]]</f>
        <v>0.66849426482011731</v>
      </c>
      <c r="G437" s="135">
        <f>Tabla28[[#This Row],[Población ocupada]]/Tabla28[[#This Row],[Población en edad de trabajar (PET)]]</f>
        <v>0.56861142614049687</v>
      </c>
      <c r="H437" s="136">
        <f>Tabla28[[#This Row],[Población desocupada]]/Tabla28[[#This Row],[Fuerza de trabajo  ]]</f>
        <v>0.14941465310326582</v>
      </c>
      <c r="I437" s="135">
        <f>Tabla28[[#This Row],[Población subocupada]]/Tabla28[[#This Row],[Fuerza de trabajo  ]]</f>
        <v>0.13325368063955248</v>
      </c>
      <c r="J437" s="137">
        <v>2213.8936666666668</v>
      </c>
      <c r="K437" s="138">
        <v>1688.5550000000001</v>
      </c>
      <c r="L437" s="137">
        <v>1128.7893333333332</v>
      </c>
      <c r="M437" s="138">
        <v>960.13166666666666</v>
      </c>
      <c r="N437" s="137">
        <v>168.65766666666667</v>
      </c>
      <c r="O437" s="138">
        <v>559.76566666666668</v>
      </c>
      <c r="P437" s="137">
        <v>150.41533333333334</v>
      </c>
      <c r="Q437" s="139">
        <v>0</v>
      </c>
    </row>
    <row r="438" spans="1:17" ht="17" thickBot="1" x14ac:dyDescent="0.4">
      <c r="A438" s="133" t="s">
        <v>61</v>
      </c>
      <c r="B438" s="133" t="s">
        <v>60</v>
      </c>
      <c r="C438" s="134">
        <v>2014</v>
      </c>
      <c r="D438" s="134" t="s">
        <v>98</v>
      </c>
      <c r="E438" s="135">
        <f>Tabla28[[#This Row],[Población en edad de trabajar (PET)]]/Tabla28[[#This Row],[Población total]]</f>
        <v>0.76297473970591045</v>
      </c>
      <c r="F438" s="136">
        <f>Tabla28[[#This Row],[Fuerza de trabajo  ]]/Tabla28[[#This Row],[Población en edad de trabajar (PET)]]</f>
        <v>0.66651745049873645</v>
      </c>
      <c r="G438" s="135">
        <f>Tabla28[[#This Row],[Población ocupada]]/Tabla28[[#This Row],[Población en edad de trabajar (PET)]]</f>
        <v>0.57157611533824504</v>
      </c>
      <c r="H438" s="136">
        <f>Tabla28[[#This Row],[Población desocupada]]/Tabla28[[#This Row],[Fuerza de trabajo  ]]</f>
        <v>0.14244388513676515</v>
      </c>
      <c r="I438" s="135">
        <f>Tabla28[[#This Row],[Población subocupada]]/Tabla28[[#This Row],[Fuerza de trabajo  ]]</f>
        <v>0.12420823808313029</v>
      </c>
      <c r="J438" s="137">
        <v>2214.4503333333332</v>
      </c>
      <c r="K438" s="138">
        <v>1689.5696666666665</v>
      </c>
      <c r="L438" s="137">
        <v>1126.1276666666665</v>
      </c>
      <c r="M438" s="138">
        <v>965.71766666666679</v>
      </c>
      <c r="N438" s="137">
        <v>160.41</v>
      </c>
      <c r="O438" s="138">
        <v>563.44200000000001</v>
      </c>
      <c r="P438" s="137">
        <v>139.87433333333331</v>
      </c>
      <c r="Q438" s="139">
        <v>0</v>
      </c>
    </row>
    <row r="439" spans="1:17" ht="17" thickBot="1" x14ac:dyDescent="0.4">
      <c r="A439" s="133" t="s">
        <v>61</v>
      </c>
      <c r="B439" s="133" t="s">
        <v>60</v>
      </c>
      <c r="C439" s="134">
        <v>2014</v>
      </c>
      <c r="D439" s="134" t="s">
        <v>99</v>
      </c>
      <c r="E439" s="135">
        <f>Tabla28[[#This Row],[Población en edad de trabajar (PET)]]/Tabla28[[#This Row],[Población total]]</f>
        <v>0.76324771571908212</v>
      </c>
      <c r="F439" s="136">
        <f>Tabla28[[#This Row],[Fuerza de trabajo  ]]/Tabla28[[#This Row],[Población en edad de trabajar (PET)]]</f>
        <v>0.66237303200469888</v>
      </c>
      <c r="G439" s="135">
        <f>Tabla28[[#This Row],[Población ocupada]]/Tabla28[[#This Row],[Población en edad de trabajar (PET)]]</f>
        <v>0.5677166256329792</v>
      </c>
      <c r="H439" s="136">
        <f>Tabla28[[#This Row],[Población desocupada]]/Tabla28[[#This Row],[Fuerza de trabajo  ]]</f>
        <v>0.142904982235219</v>
      </c>
      <c r="I439" s="135">
        <f>Tabla28[[#This Row],[Población subocupada]]/Tabla28[[#This Row],[Fuerza de trabajo  ]]</f>
        <v>0.12487349142242074</v>
      </c>
      <c r="J439" s="137">
        <v>2215.0296666666668</v>
      </c>
      <c r="K439" s="138">
        <v>1690.6163333333334</v>
      </c>
      <c r="L439" s="137">
        <v>1119.8186666666668</v>
      </c>
      <c r="M439" s="138">
        <v>959.79100000000005</v>
      </c>
      <c r="N439" s="137">
        <v>160.02766666666665</v>
      </c>
      <c r="O439" s="138">
        <v>570.79766666666671</v>
      </c>
      <c r="P439" s="137">
        <v>139.83566666666664</v>
      </c>
      <c r="Q439" s="139">
        <v>0</v>
      </c>
    </row>
    <row r="440" spans="1:17" ht="17" thickBot="1" x14ac:dyDescent="0.4">
      <c r="A440" s="133" t="s">
        <v>61</v>
      </c>
      <c r="B440" s="133" t="s">
        <v>60</v>
      </c>
      <c r="C440" s="134">
        <v>2014</v>
      </c>
      <c r="D440" s="134" t="s">
        <v>115</v>
      </c>
      <c r="E440" s="135">
        <f>Tabla28[[#This Row],[Población en edad de trabajar (PET)]]/Tabla28[[#This Row],[Población total]]</f>
        <v>0.76351503425698308</v>
      </c>
      <c r="F440" s="136">
        <f>Tabla28[[#This Row],[Fuerza de trabajo  ]]/Tabla28[[#This Row],[Población en edad de trabajar (PET)]]</f>
        <v>0.66873782130138504</v>
      </c>
      <c r="G440" s="135">
        <f>Tabla28[[#This Row],[Población ocupada]]/Tabla28[[#This Row],[Población en edad de trabajar (PET)]]</f>
        <v>0.57761233762638298</v>
      </c>
      <c r="H440" s="136">
        <f>Tabla28[[#This Row],[Población desocupada]]/Tabla28[[#This Row],[Fuerza de trabajo  ]]</f>
        <v>0.13626488703400808</v>
      </c>
      <c r="I440" s="135">
        <f>Tabla28[[#This Row],[Población subocupada]]/Tabla28[[#This Row],[Fuerza de trabajo  ]]</f>
        <v>0.11655871028687823</v>
      </c>
      <c r="J440" s="137">
        <v>2215.6066666666666</v>
      </c>
      <c r="K440" s="138">
        <v>1691.6490000000001</v>
      </c>
      <c r="L440" s="137">
        <v>1131.2696666666668</v>
      </c>
      <c r="M440" s="138">
        <v>977.11733333333325</v>
      </c>
      <c r="N440" s="137">
        <v>154.15233333333333</v>
      </c>
      <c r="O440" s="138">
        <v>560.37933333333342</v>
      </c>
      <c r="P440" s="137">
        <v>131.85933333333332</v>
      </c>
      <c r="Q440" s="139">
        <v>0</v>
      </c>
    </row>
    <row r="441" spans="1:17" ht="17" thickBot="1" x14ac:dyDescent="0.4">
      <c r="A441" s="133" t="s">
        <v>61</v>
      </c>
      <c r="B441" s="133" t="s">
        <v>60</v>
      </c>
      <c r="C441" s="134">
        <v>2014</v>
      </c>
      <c r="D441" s="134" t="s">
        <v>101</v>
      </c>
      <c r="E441" s="135">
        <f>Tabla28[[#This Row],[Población en edad de trabajar (PET)]]/Tabla28[[#This Row],[Población total]]</f>
        <v>0.76378286377456128</v>
      </c>
      <c r="F441" s="136">
        <f>Tabla28[[#This Row],[Fuerza de trabajo  ]]/Tabla28[[#This Row],[Población en edad de trabajar (PET)]]</f>
        <v>0.66527322470551331</v>
      </c>
      <c r="G441" s="135">
        <f>Tabla28[[#This Row],[Población ocupada]]/Tabla28[[#This Row],[Población en edad de trabajar (PET)]]</f>
        <v>0.57319203564029109</v>
      </c>
      <c r="H441" s="136">
        <f>Tabla28[[#This Row],[Población desocupada]]/Tabla28[[#This Row],[Fuerza de trabajo  ]]</f>
        <v>0.13841078931275022</v>
      </c>
      <c r="I441" s="135">
        <f>Tabla28[[#This Row],[Población subocupada]]/Tabla28[[#This Row],[Fuerza de trabajo  ]]</f>
        <v>0.11309011084253467</v>
      </c>
      <c r="J441" s="137">
        <v>2216.194</v>
      </c>
      <c r="K441" s="138">
        <v>1692.691</v>
      </c>
      <c r="L441" s="137">
        <v>1126.1020000000001</v>
      </c>
      <c r="M441" s="138">
        <v>970.23699999999997</v>
      </c>
      <c r="N441" s="137">
        <v>155.86466666666666</v>
      </c>
      <c r="O441" s="138">
        <v>566.58899999999994</v>
      </c>
      <c r="P441" s="137">
        <v>127.351</v>
      </c>
      <c r="Q441" s="139">
        <v>0</v>
      </c>
    </row>
    <row r="442" spans="1:17" ht="17" thickBot="1" x14ac:dyDescent="0.4">
      <c r="A442" s="133" t="s">
        <v>61</v>
      </c>
      <c r="B442" s="133" t="s">
        <v>60</v>
      </c>
      <c r="C442" s="134">
        <v>2014</v>
      </c>
      <c r="D442" s="134" t="s">
        <v>102</v>
      </c>
      <c r="E442" s="135">
        <f>Tabla28[[#This Row],[Población en edad de trabajar (PET)]]/Tabla28[[#This Row],[Población total]]</f>
        <v>0.76404808465112029</v>
      </c>
      <c r="F442" s="136">
        <f>Tabla28[[#This Row],[Fuerza de trabajo  ]]/Tabla28[[#This Row],[Población en edad de trabajar (PET)]]</f>
        <v>0.66877234097281513</v>
      </c>
      <c r="G442" s="135">
        <f>Tabla28[[#This Row],[Población ocupada]]/Tabla28[[#This Row],[Población en edad de trabajar (PET)]]</f>
        <v>0.57939211495887466</v>
      </c>
      <c r="H442" s="136">
        <f>Tabla28[[#This Row],[Población desocupada]]/Tabla28[[#This Row],[Fuerza de trabajo  ]]</f>
        <v>0.13364762106551778</v>
      </c>
      <c r="I442" s="135">
        <f>Tabla28[[#This Row],[Población subocupada]]/Tabla28[[#This Row],[Fuerza de trabajo  ]]</f>
        <v>0.11103920945452833</v>
      </c>
      <c r="J442" s="137">
        <v>2216.7849999999999</v>
      </c>
      <c r="K442" s="138">
        <v>1693.7303333333336</v>
      </c>
      <c r="L442" s="137">
        <v>1132.72</v>
      </c>
      <c r="M442" s="138">
        <v>981.33399999999995</v>
      </c>
      <c r="N442" s="137">
        <v>151.38533333333331</v>
      </c>
      <c r="O442" s="138">
        <v>561.01033333333328</v>
      </c>
      <c r="P442" s="137">
        <v>125.77633333333334</v>
      </c>
      <c r="Q442" s="139">
        <v>0</v>
      </c>
    </row>
    <row r="443" spans="1:17" ht="17" thickBot="1" x14ac:dyDescent="0.4">
      <c r="A443" s="133" t="s">
        <v>61</v>
      </c>
      <c r="B443" s="133" t="s">
        <v>60</v>
      </c>
      <c r="C443" s="134">
        <v>2014</v>
      </c>
      <c r="D443" s="134" t="s">
        <v>103</v>
      </c>
      <c r="E443" s="135">
        <f>Tabla28[[#This Row],[Población en edad de trabajar (PET)]]/Tabla28[[#This Row],[Población total]]</f>
        <v>0.76431206882348368</v>
      </c>
      <c r="F443" s="136">
        <f>Tabla28[[#This Row],[Fuerza de trabajo  ]]/Tabla28[[#This Row],[Población en edad de trabajar (PET)]]</f>
        <v>0.67152598864311563</v>
      </c>
      <c r="G443" s="135">
        <f>Tabla28[[#This Row],[Población ocupada]]/Tabla28[[#This Row],[Población en edad de trabajar (PET)]]</f>
        <v>0.58702043952019511</v>
      </c>
      <c r="H443" s="136">
        <f>Tabla28[[#This Row],[Población desocupada]]/Tabla28[[#This Row],[Fuerza de trabajo  ]]</f>
        <v>0.12584019159692711</v>
      </c>
      <c r="I443" s="135">
        <f>Tabla28[[#This Row],[Población subocupada]]/Tabla28[[#This Row],[Fuerza de trabajo  ]]</f>
        <v>0.11447078729712608</v>
      </c>
      <c r="J443" s="137">
        <v>2217.3826666666669</v>
      </c>
      <c r="K443" s="138">
        <v>1694.7723333333333</v>
      </c>
      <c r="L443" s="137">
        <v>1138.0836666666667</v>
      </c>
      <c r="M443" s="138">
        <v>994.86599999999999</v>
      </c>
      <c r="N443" s="137">
        <v>143.21666666666667</v>
      </c>
      <c r="O443" s="138">
        <v>556.68866666666668</v>
      </c>
      <c r="P443" s="137">
        <v>130.27733333333333</v>
      </c>
      <c r="Q443" s="139">
        <v>0</v>
      </c>
    </row>
    <row r="444" spans="1:17" ht="17" thickBot="1" x14ac:dyDescent="0.4">
      <c r="A444" s="133" t="s">
        <v>61</v>
      </c>
      <c r="B444" s="133" t="s">
        <v>60</v>
      </c>
      <c r="C444" s="134">
        <v>2014</v>
      </c>
      <c r="D444" s="134" t="s">
        <v>104</v>
      </c>
      <c r="E444" s="135">
        <f>Tabla28[[#This Row],[Población en edad de trabajar (PET)]]/Tabla28[[#This Row],[Población total]]</f>
        <v>0.76457487691177317</v>
      </c>
      <c r="F444" s="136">
        <f>Tabla28[[#This Row],[Fuerza de trabajo  ]]/Tabla28[[#This Row],[Población en edad de trabajar (PET)]]</f>
        <v>0.68135350949472584</v>
      </c>
      <c r="G444" s="135">
        <f>Tabla28[[#This Row],[Población ocupada]]/Tabla28[[#This Row],[Población en edad de trabajar (PET)]]</f>
        <v>0.60198594346565359</v>
      </c>
      <c r="H444" s="136">
        <f>Tabla28[[#This Row],[Población desocupada]]/Tabla28[[#This Row],[Fuerza de trabajo  ]]</f>
        <v>0.11648428493784249</v>
      </c>
      <c r="I444" s="135">
        <f>Tabla28[[#This Row],[Población subocupada]]/Tabla28[[#This Row],[Fuerza de trabajo  ]]</f>
        <v>0.11753120568112449</v>
      </c>
      <c r="J444" s="137">
        <v>2217.989</v>
      </c>
      <c r="K444" s="138">
        <v>1695.8186666666668</v>
      </c>
      <c r="L444" s="137">
        <v>1155.452</v>
      </c>
      <c r="M444" s="138">
        <v>1020.859</v>
      </c>
      <c r="N444" s="137">
        <v>134.59199999999998</v>
      </c>
      <c r="O444" s="138">
        <v>540.36666666666667</v>
      </c>
      <c r="P444" s="137">
        <v>135.80166666666665</v>
      </c>
      <c r="Q444" s="139">
        <v>0</v>
      </c>
    </row>
    <row r="445" spans="1:17" ht="17" thickBot="1" x14ac:dyDescent="0.4">
      <c r="A445" s="133" t="s">
        <v>61</v>
      </c>
      <c r="B445" s="133" t="s">
        <v>60</v>
      </c>
      <c r="C445" s="134">
        <v>2014</v>
      </c>
      <c r="D445" s="134" t="s">
        <v>105</v>
      </c>
      <c r="E445" s="135">
        <f>Tabla28[[#This Row],[Población en edad de trabajar (PET)]]/Tabla28[[#This Row],[Población total]]</f>
        <v>0.76483524309452522</v>
      </c>
      <c r="F445" s="136">
        <f>Tabla28[[#This Row],[Fuerza de trabajo  ]]/Tabla28[[#This Row],[Población en edad de trabajar (PET)]]</f>
        <v>0.67626966985195247</v>
      </c>
      <c r="G445" s="135">
        <f>Tabla28[[#This Row],[Población ocupada]]/Tabla28[[#This Row],[Población en edad de trabajar (PET)]]</f>
        <v>0.59564687428483309</v>
      </c>
      <c r="H445" s="136">
        <f>Tabla28[[#This Row],[Población desocupada]]/Tabla28[[#This Row],[Fuerza de trabajo  ]]</f>
        <v>0.11921635152347849</v>
      </c>
      <c r="I445" s="135">
        <f>Tabla28[[#This Row],[Población subocupada]]/Tabla28[[#This Row],[Fuerza de trabajo  ]]</f>
        <v>0.1117874057947229</v>
      </c>
      <c r="J445" s="137">
        <v>2218.6020000000003</v>
      </c>
      <c r="K445" s="138">
        <v>1696.865</v>
      </c>
      <c r="L445" s="137">
        <v>1147.5383333333334</v>
      </c>
      <c r="M445" s="138">
        <v>1010.7323333333334</v>
      </c>
      <c r="N445" s="137">
        <v>136.80533333333332</v>
      </c>
      <c r="O445" s="138">
        <v>549.32666666666671</v>
      </c>
      <c r="P445" s="137">
        <v>128.28033333333335</v>
      </c>
      <c r="Q445" s="139">
        <v>0</v>
      </c>
    </row>
    <row r="446" spans="1:17" ht="17" thickBot="1" x14ac:dyDescent="0.4">
      <c r="A446" s="133" t="s">
        <v>61</v>
      </c>
      <c r="B446" s="133" t="s">
        <v>60</v>
      </c>
      <c r="C446" s="134">
        <v>2014</v>
      </c>
      <c r="D446" s="134" t="s">
        <v>116</v>
      </c>
      <c r="E446" s="135">
        <f>Tabla28[[#This Row],[Población en edad de trabajar (PET)]]/Tabla28[[#This Row],[Población total]]</f>
        <v>0.76509875782928038</v>
      </c>
      <c r="F446" s="136">
        <f>Tabla28[[#This Row],[Fuerza de trabajo  ]]/Tabla28[[#This Row],[Población en edad de trabajar (PET)]]</f>
        <v>0.67317392641011675</v>
      </c>
      <c r="G446" s="135">
        <f>Tabla28[[#This Row],[Población ocupada]]/Tabla28[[#This Row],[Población en edad de trabajar (PET)]]</f>
        <v>0.58469063751644645</v>
      </c>
      <c r="H446" s="136">
        <f>Tabla28[[#This Row],[Población desocupada]]/Tabla28[[#This Row],[Fuerza de trabajo  ]]</f>
        <v>0.13144165141445993</v>
      </c>
      <c r="I446" s="135">
        <f>Tabla28[[#This Row],[Población subocupada]]/Tabla28[[#This Row],[Fuerza de trabajo  ]]</f>
        <v>0.11256274402072669</v>
      </c>
      <c r="J446" s="137">
        <v>2219.2333333333331</v>
      </c>
      <c r="K446" s="138">
        <v>1697.9326666666666</v>
      </c>
      <c r="L446" s="137">
        <v>1143.0039999999999</v>
      </c>
      <c r="M446" s="138">
        <v>992.76533333333327</v>
      </c>
      <c r="N446" s="137">
        <v>150.23833333333334</v>
      </c>
      <c r="O446" s="138">
        <v>554.92866666666669</v>
      </c>
      <c r="P446" s="137">
        <v>128.65966666666668</v>
      </c>
      <c r="Q446" s="139">
        <v>0</v>
      </c>
    </row>
    <row r="447" spans="1:17" ht="17" thickBot="1" x14ac:dyDescent="0.4">
      <c r="A447" s="133" t="s">
        <v>61</v>
      </c>
      <c r="B447" s="133" t="s">
        <v>60</v>
      </c>
      <c r="C447" s="134">
        <v>2014</v>
      </c>
      <c r="D447" s="134" t="s">
        <v>117</v>
      </c>
      <c r="E447" s="135">
        <f>Tabla28[[#This Row],[Población en edad de trabajar (PET)]]/Tabla28[[#This Row],[Población total]]</f>
        <v>0.76536333737109097</v>
      </c>
      <c r="F447" s="136">
        <f>Tabla28[[#This Row],[Fuerza de trabajo  ]]/Tabla28[[#This Row],[Población en edad de trabajar (PET)]]</f>
        <v>0.67068899961977946</v>
      </c>
      <c r="G447" s="135">
        <f>Tabla28[[#This Row],[Población ocupada]]/Tabla28[[#This Row],[Población en edad de trabajar (PET)]]</f>
        <v>0.57932090808747516</v>
      </c>
      <c r="H447" s="136">
        <f>Tabla28[[#This Row],[Población desocupada]]/Tabla28[[#This Row],[Fuerza de trabajo  ]]</f>
        <v>0.13623019250964596</v>
      </c>
      <c r="I447" s="135">
        <f>Tabla28[[#This Row],[Población subocupada]]/Tabla28[[#This Row],[Fuerza de trabajo  ]]</f>
        <v>0.11628214466451955</v>
      </c>
      <c r="J447" s="137">
        <v>2219.8789999999999</v>
      </c>
      <c r="K447" s="138">
        <v>1699.0139999999999</v>
      </c>
      <c r="L447" s="137">
        <v>1139.51</v>
      </c>
      <c r="M447" s="138">
        <v>984.2743333333334</v>
      </c>
      <c r="N447" s="137">
        <v>155.23566666666667</v>
      </c>
      <c r="O447" s="138">
        <v>559.50400000000002</v>
      </c>
      <c r="P447" s="137">
        <v>132.50466666666668</v>
      </c>
      <c r="Q447" s="139">
        <v>0</v>
      </c>
    </row>
    <row r="448" spans="1:17" ht="17" thickBot="1" x14ac:dyDescent="0.4">
      <c r="A448" s="133" t="s">
        <v>61</v>
      </c>
      <c r="B448" s="133" t="s">
        <v>60</v>
      </c>
      <c r="C448" s="134">
        <v>2015</v>
      </c>
      <c r="D448" s="134" t="s">
        <v>96</v>
      </c>
      <c r="E448" s="135">
        <f>Tabla28[[#This Row],[Población en edad de trabajar (PET)]]/Tabla28[[#This Row],[Población total]]</f>
        <v>0.7656239046315052</v>
      </c>
      <c r="F448" s="136">
        <f>Tabla28[[#This Row],[Fuerza de trabajo  ]]/Tabla28[[#This Row],[Población en edad de trabajar (PET)]]</f>
        <v>0.66940260669166152</v>
      </c>
      <c r="G448" s="135">
        <f>Tabla28[[#This Row],[Población ocupada]]/Tabla28[[#This Row],[Población en edad de trabajar (PET)]]</f>
        <v>0.57700590832855903</v>
      </c>
      <c r="H448" s="136">
        <f>Tabla28[[#This Row],[Población desocupada]]/Tabla28[[#This Row],[Fuerza de trabajo  ]]</f>
        <v>0.13802859062612219</v>
      </c>
      <c r="I448" s="135">
        <f>Tabla28[[#This Row],[Población subocupada]]/Tabla28[[#This Row],[Fuerza de trabajo  ]]</f>
        <v>0.11723849676315402</v>
      </c>
      <c r="J448" s="137">
        <v>2220.5236666666665</v>
      </c>
      <c r="K448" s="138">
        <v>1700.086</v>
      </c>
      <c r="L448" s="137">
        <v>1138.0420000000001</v>
      </c>
      <c r="M448" s="138">
        <v>980.95966666666664</v>
      </c>
      <c r="N448" s="137">
        <v>157.08233333333337</v>
      </c>
      <c r="O448" s="138">
        <v>562.04399999999998</v>
      </c>
      <c r="P448" s="137">
        <v>133.42233333333334</v>
      </c>
      <c r="Q448" s="139">
        <v>0</v>
      </c>
    </row>
    <row r="449" spans="1:17" ht="17" thickBot="1" x14ac:dyDescent="0.4">
      <c r="A449" s="133" t="s">
        <v>61</v>
      </c>
      <c r="B449" s="133" t="s">
        <v>60</v>
      </c>
      <c r="C449" s="134">
        <v>2015</v>
      </c>
      <c r="D449" s="134" t="s">
        <v>110</v>
      </c>
      <c r="E449" s="135">
        <f>Tabla28[[#This Row],[Población en edad de trabajar (PET)]]/Tabla28[[#This Row],[Población total]]</f>
        <v>0.76588642866093437</v>
      </c>
      <c r="F449" s="136">
        <f>Tabla28[[#This Row],[Fuerza de trabajo  ]]/Tabla28[[#This Row],[Población en edad de trabajar (PET)]]</f>
        <v>0.67375018957451849</v>
      </c>
      <c r="G449" s="135">
        <f>Tabla28[[#This Row],[Población ocupada]]/Tabla28[[#This Row],[Población en edad de trabajar (PET)]]</f>
        <v>0.58193185349602838</v>
      </c>
      <c r="H449" s="136">
        <f>Tabla28[[#This Row],[Población desocupada]]/Tabla28[[#This Row],[Fuerza de trabajo  ]]</f>
        <v>0.13627949572299836</v>
      </c>
      <c r="I449" s="135">
        <f>Tabla28[[#This Row],[Población subocupada]]/Tabla28[[#This Row],[Fuerza de trabajo  ]]</f>
        <v>0.12270005557644639</v>
      </c>
      <c r="J449" s="137">
        <v>2221.1883333333335</v>
      </c>
      <c r="K449" s="138">
        <v>1701.1779999999999</v>
      </c>
      <c r="L449" s="137">
        <v>1146.1690000000001</v>
      </c>
      <c r="M449" s="138">
        <v>989.96966666666651</v>
      </c>
      <c r="N449" s="137">
        <v>156.19933333333333</v>
      </c>
      <c r="O449" s="138">
        <v>555.00900000000001</v>
      </c>
      <c r="P449" s="137">
        <v>140.63499999999999</v>
      </c>
      <c r="Q449" s="139">
        <v>0</v>
      </c>
    </row>
    <row r="450" spans="1:17" ht="17" thickBot="1" x14ac:dyDescent="0.4">
      <c r="A450" s="133" t="s">
        <v>61</v>
      </c>
      <c r="B450" s="133" t="s">
        <v>60</v>
      </c>
      <c r="C450" s="134">
        <v>2015</v>
      </c>
      <c r="D450" s="134" t="s">
        <v>98</v>
      </c>
      <c r="E450" s="135">
        <f>Tabla28[[#This Row],[Población en edad de trabajar (PET)]]/Tabla28[[#This Row],[Población total]]</f>
        <v>0.76614928310922226</v>
      </c>
      <c r="F450" s="136">
        <f>Tabla28[[#This Row],[Fuerza de trabajo  ]]/Tabla28[[#This Row],[Población en edad de trabajar (PET)]]</f>
        <v>0.6702532311095889</v>
      </c>
      <c r="G450" s="135">
        <f>Tabla28[[#This Row],[Población ocupada]]/Tabla28[[#This Row],[Población en edad de trabajar (PET)]]</f>
        <v>0.58095040041418977</v>
      </c>
      <c r="H450" s="136">
        <f>Tabla28[[#This Row],[Población desocupada]]/Tabla28[[#This Row],[Fuerza de trabajo  ]]</f>
        <v>0.13323744899753834</v>
      </c>
      <c r="I450" s="135">
        <f>Tabla28[[#This Row],[Población subocupada]]/Tabla28[[#This Row],[Fuerza de trabajo  ]]</f>
        <v>0.12380853049221206</v>
      </c>
      <c r="J450" s="137">
        <v>2221.8633333333332</v>
      </c>
      <c r="K450" s="138">
        <v>1702.2790000000002</v>
      </c>
      <c r="L450" s="137">
        <v>1140.9580000000001</v>
      </c>
      <c r="M450" s="138">
        <v>988.93966666666665</v>
      </c>
      <c r="N450" s="137">
        <v>152.01833333333335</v>
      </c>
      <c r="O450" s="138">
        <v>561.32100000000003</v>
      </c>
      <c r="P450" s="137">
        <v>141.26033333333331</v>
      </c>
      <c r="Q450" s="139">
        <v>0</v>
      </c>
    </row>
    <row r="451" spans="1:17" ht="17" thickBot="1" x14ac:dyDescent="0.4">
      <c r="A451" s="133" t="s">
        <v>61</v>
      </c>
      <c r="B451" s="133" t="s">
        <v>60</v>
      </c>
      <c r="C451" s="134">
        <v>2015</v>
      </c>
      <c r="D451" s="134" t="s">
        <v>99</v>
      </c>
      <c r="E451" s="135">
        <f>Tabla28[[#This Row],[Población en edad de trabajar (PET)]]/Tabla28[[#This Row],[Población total]]</f>
        <v>0.7664245509015265</v>
      </c>
      <c r="F451" s="136">
        <f>Tabla28[[#This Row],[Fuerza de trabajo  ]]/Tabla28[[#This Row],[Población en edad de trabajar (PET)]]</f>
        <v>0.66858467905661578</v>
      </c>
      <c r="G451" s="135">
        <f>Tabla28[[#This Row],[Población ocupada]]/Tabla28[[#This Row],[Población en edad de trabajar (PET)]]</f>
        <v>0.58526903866192459</v>
      </c>
      <c r="H451" s="136">
        <f>Tabla28[[#This Row],[Población desocupada]]/Tabla28[[#This Row],[Fuerza de trabajo  ]]</f>
        <v>0.12461494109055997</v>
      </c>
      <c r="I451" s="135">
        <f>Tabla28[[#This Row],[Población subocupada]]/Tabla28[[#This Row],[Fuerza de trabajo  ]]</f>
        <v>0.12746243800643017</v>
      </c>
      <c r="J451" s="137">
        <v>2222.5823333333333</v>
      </c>
      <c r="K451" s="138">
        <v>1703.4416666666668</v>
      </c>
      <c r="L451" s="137">
        <v>1138.8950000000002</v>
      </c>
      <c r="M451" s="138">
        <v>996.97166666666669</v>
      </c>
      <c r="N451" s="137">
        <v>141.92333333333332</v>
      </c>
      <c r="O451" s="138">
        <v>564.54666666666662</v>
      </c>
      <c r="P451" s="137">
        <v>145.16633333333331</v>
      </c>
      <c r="Q451" s="139">
        <v>0</v>
      </c>
    </row>
    <row r="452" spans="1:17" ht="17" thickBot="1" x14ac:dyDescent="0.4">
      <c r="A452" s="133" t="s">
        <v>61</v>
      </c>
      <c r="B452" s="133" t="s">
        <v>60</v>
      </c>
      <c r="C452" s="134">
        <v>2015</v>
      </c>
      <c r="D452" s="134" t="s">
        <v>100</v>
      </c>
      <c r="E452" s="135">
        <f>Tabla28[[#This Row],[Población en edad de trabajar (PET)]]/Tabla28[[#This Row],[Población total]]</f>
        <v>0.76670106473077981</v>
      </c>
      <c r="F452" s="136">
        <f>Tabla28[[#This Row],[Fuerza de trabajo  ]]/Tabla28[[#This Row],[Población en edad de trabajar (PET)]]</f>
        <v>0.66714282389984703</v>
      </c>
      <c r="G452" s="135">
        <f>Tabla28[[#This Row],[Población ocupada]]/Tabla28[[#This Row],[Población en edad de trabajar (PET)]]</f>
        <v>0.58969638767763743</v>
      </c>
      <c r="H452" s="136">
        <f>Tabla28[[#This Row],[Población desocupada]]/Tabla28[[#This Row],[Fuerza de trabajo  ]]</f>
        <v>0.11608644790986709</v>
      </c>
      <c r="I452" s="135">
        <f>Tabla28[[#This Row],[Población subocupada]]/Tabla28[[#This Row],[Fuerza de trabajo  ]]</f>
        <v>0.12728740415626</v>
      </c>
      <c r="J452" s="137">
        <v>2223.3163333333332</v>
      </c>
      <c r="K452" s="138">
        <v>1704.6189999999999</v>
      </c>
      <c r="L452" s="137">
        <v>1137.2243333333333</v>
      </c>
      <c r="M452" s="138">
        <v>1005.2076666666667</v>
      </c>
      <c r="N452" s="137">
        <v>132.01633333333334</v>
      </c>
      <c r="O452" s="138">
        <v>567.39466666666658</v>
      </c>
      <c r="P452" s="137">
        <v>144.75433333333334</v>
      </c>
      <c r="Q452" s="139">
        <v>0</v>
      </c>
    </row>
    <row r="453" spans="1:17" ht="17" thickBot="1" x14ac:dyDescent="0.4">
      <c r="A453" s="133" t="s">
        <v>61</v>
      </c>
      <c r="B453" s="133" t="s">
        <v>60</v>
      </c>
      <c r="C453" s="134">
        <v>2015</v>
      </c>
      <c r="D453" s="134" t="s">
        <v>101</v>
      </c>
      <c r="E453" s="135">
        <f>Tabla28[[#This Row],[Población en edad de trabajar (PET)]]/Tabla28[[#This Row],[Población total]]</f>
        <v>0.76698530466395698</v>
      </c>
      <c r="F453" s="136">
        <f>Tabla28[[#This Row],[Fuerza de trabajo  ]]/Tabla28[[#This Row],[Población en edad de trabajar (PET)]]</f>
        <v>0.67445657271490878</v>
      </c>
      <c r="G453" s="135">
        <f>Tabla28[[#This Row],[Población ocupada]]/Tabla28[[#This Row],[Población en edad de trabajar (PET)]]</f>
        <v>0.59715799840547756</v>
      </c>
      <c r="H453" s="136">
        <f>Tabla28[[#This Row],[Población desocupada]]/Tabla28[[#This Row],[Fuerza de trabajo  ]]</f>
        <v>0.11460838552010764</v>
      </c>
      <c r="I453" s="135">
        <f>Tabla28[[#This Row],[Población subocupada]]/Tabla28[[#This Row],[Fuerza de trabajo  ]]</f>
        <v>0.13132263957155416</v>
      </c>
      <c r="J453" s="137">
        <v>2224.0843333333332</v>
      </c>
      <c r="K453" s="138">
        <v>1705.8400000000001</v>
      </c>
      <c r="L453" s="137">
        <v>1150.5150000000001</v>
      </c>
      <c r="M453" s="138">
        <v>1018.6559999999999</v>
      </c>
      <c r="N453" s="137">
        <v>131.85866666666666</v>
      </c>
      <c r="O453" s="138">
        <v>555.32499999999993</v>
      </c>
      <c r="P453" s="137">
        <v>151.08866666666665</v>
      </c>
      <c r="Q453" s="139">
        <v>0</v>
      </c>
    </row>
    <row r="454" spans="1:17" ht="17" thickBot="1" x14ac:dyDescent="0.4">
      <c r="A454" s="133" t="s">
        <v>61</v>
      </c>
      <c r="B454" s="133" t="s">
        <v>60</v>
      </c>
      <c r="C454" s="134">
        <v>2015</v>
      </c>
      <c r="D454" s="134" t="s">
        <v>102</v>
      </c>
      <c r="E454" s="135">
        <f>Tabla28[[#This Row],[Población en edad de trabajar (PET)]]/Tabla28[[#This Row],[Población total]]</f>
        <v>0.76727292830559213</v>
      </c>
      <c r="F454" s="136">
        <f>Tabla28[[#This Row],[Fuerza de trabajo  ]]/Tabla28[[#This Row],[Población en edad de trabajar (PET)]]</f>
        <v>0.67841834112569266</v>
      </c>
      <c r="G454" s="135">
        <f>Tabla28[[#This Row],[Población ocupada]]/Tabla28[[#This Row],[Población en edad de trabajar (PET)]]</f>
        <v>0.60055345797983939</v>
      </c>
      <c r="H454" s="136">
        <f>Tabla28[[#This Row],[Población desocupada]]/Tabla28[[#This Row],[Fuerza de trabajo  ]]</f>
        <v>0.11477385436256636</v>
      </c>
      <c r="I454" s="135">
        <f>Tabla28[[#This Row],[Población subocupada]]/Tabla28[[#This Row],[Fuerza de trabajo  ]]</f>
        <v>0.13078690311925611</v>
      </c>
      <c r="J454" s="137">
        <v>2224.8736666666668</v>
      </c>
      <c r="K454" s="138">
        <v>1707.0853333333334</v>
      </c>
      <c r="L454" s="137">
        <v>1158.1180000000002</v>
      </c>
      <c r="M454" s="138">
        <v>1025.1960000000001</v>
      </c>
      <c r="N454" s="137">
        <v>132.92166666666665</v>
      </c>
      <c r="O454" s="138">
        <v>548.96733333333339</v>
      </c>
      <c r="P454" s="137">
        <v>151.46666666666667</v>
      </c>
      <c r="Q454" s="139">
        <v>0</v>
      </c>
    </row>
    <row r="455" spans="1:17" ht="17" thickBot="1" x14ac:dyDescent="0.4">
      <c r="A455" s="133" t="s">
        <v>61</v>
      </c>
      <c r="B455" s="133" t="s">
        <v>60</v>
      </c>
      <c r="C455" s="134">
        <v>2015</v>
      </c>
      <c r="D455" s="134" t="s">
        <v>103</v>
      </c>
      <c r="E455" s="135">
        <f>Tabla28[[#This Row],[Población en edad de trabajar (PET)]]/Tabla28[[#This Row],[Población total]]</f>
        <v>0.76756214762668218</v>
      </c>
      <c r="F455" s="136">
        <f>Tabla28[[#This Row],[Fuerza de trabajo  ]]/Tabla28[[#This Row],[Población en edad de trabajar (PET)]]</f>
        <v>0.6750156632709905</v>
      </c>
      <c r="G455" s="135">
        <f>Tabla28[[#This Row],[Población ocupada]]/Tabla28[[#This Row],[Población en edad de trabajar (PET)]]</f>
        <v>0.5965572608407298</v>
      </c>
      <c r="H455" s="136">
        <f>Tabla28[[#This Row],[Población desocupada]]/Tabla28[[#This Row],[Fuerza de trabajo  ]]</f>
        <v>0.11623226218222528</v>
      </c>
      <c r="I455" s="135">
        <f>Tabla28[[#This Row],[Población subocupada]]/Tabla28[[#This Row],[Fuerza de trabajo  ]]</f>
        <v>0.12991955165606922</v>
      </c>
      <c r="J455" s="137">
        <v>2225.6816666666668</v>
      </c>
      <c r="K455" s="138">
        <v>1708.3490000000002</v>
      </c>
      <c r="L455" s="137">
        <v>1153.1623333333334</v>
      </c>
      <c r="M455" s="138">
        <v>1019.128</v>
      </c>
      <c r="N455" s="137">
        <v>134.03466666666668</v>
      </c>
      <c r="O455" s="138">
        <v>555.18666666666672</v>
      </c>
      <c r="P455" s="137">
        <v>149.81833333333333</v>
      </c>
      <c r="Q455" s="139">
        <v>0</v>
      </c>
    </row>
    <row r="456" spans="1:17" ht="17" thickBot="1" x14ac:dyDescent="0.4">
      <c r="A456" s="133" t="s">
        <v>61</v>
      </c>
      <c r="B456" s="133" t="s">
        <v>60</v>
      </c>
      <c r="C456" s="134">
        <v>2015</v>
      </c>
      <c r="D456" s="134" t="s">
        <v>104</v>
      </c>
      <c r="E456" s="135">
        <f>Tabla28[[#This Row],[Población en edad de trabajar (PET)]]/Tabla28[[#This Row],[Población total]]</f>
        <v>0.76784909050078598</v>
      </c>
      <c r="F456" s="136">
        <f>Tabla28[[#This Row],[Fuerza de trabajo  ]]/Tabla28[[#This Row],[Población en edad de trabajar (PET)]]</f>
        <v>0.67505159053261077</v>
      </c>
      <c r="G456" s="135">
        <f>Tabla28[[#This Row],[Población ocupada]]/Tabla28[[#This Row],[Población en edad de trabajar (PET)]]</f>
        <v>0.59719824022860502</v>
      </c>
      <c r="H456" s="136">
        <f>Tabla28[[#This Row],[Población desocupada]]/Tabla28[[#This Row],[Fuerza de trabajo  ]]</f>
        <v>0.11532977089667748</v>
      </c>
      <c r="I456" s="135">
        <f>Tabla28[[#This Row],[Población subocupada]]/Tabla28[[#This Row],[Fuerza de trabajo  ]]</f>
        <v>0.12222762335449594</v>
      </c>
      <c r="J456" s="137">
        <v>2226.5</v>
      </c>
      <c r="K456" s="138">
        <v>1709.616</v>
      </c>
      <c r="L456" s="137">
        <v>1154.079</v>
      </c>
      <c r="M456" s="138">
        <v>1020.9796666666667</v>
      </c>
      <c r="N456" s="137">
        <v>133.09966666666665</v>
      </c>
      <c r="O456" s="138">
        <v>555.53699999999992</v>
      </c>
      <c r="P456" s="137">
        <v>141.06033333333332</v>
      </c>
      <c r="Q456" s="139">
        <v>0</v>
      </c>
    </row>
    <row r="457" spans="1:17" ht="17" thickBot="1" x14ac:dyDescent="0.4">
      <c r="A457" s="133" t="s">
        <v>61</v>
      </c>
      <c r="B457" s="133" t="s">
        <v>60</v>
      </c>
      <c r="C457" s="134">
        <v>2015</v>
      </c>
      <c r="D457" s="134" t="s">
        <v>105</v>
      </c>
      <c r="E457" s="135">
        <f>Tabla28[[#This Row],[Población en edad de trabajar (PET)]]/Tabla28[[#This Row],[Población total]]</f>
        <v>0.7681286389986165</v>
      </c>
      <c r="F457" s="136">
        <f>Tabla28[[#This Row],[Fuerza de trabajo  ]]/Tabla28[[#This Row],[Población en edad de trabajar (PET)]]</f>
        <v>0.67492135079270721</v>
      </c>
      <c r="G457" s="135">
        <f>Tabla28[[#This Row],[Población ocupada]]/Tabla28[[#This Row],[Población en edad de trabajar (PET)]]</f>
        <v>0.60168421429992314</v>
      </c>
      <c r="H457" s="136">
        <f>Tabla28[[#This Row],[Población desocupada]]/Tabla28[[#This Row],[Fuerza de trabajo  ]]</f>
        <v>0.10851268236327914</v>
      </c>
      <c r="I457" s="135">
        <f>Tabla28[[#This Row],[Población subocupada]]/Tabla28[[#This Row],[Fuerza de trabajo  ]]</f>
        <v>0.12451942812307491</v>
      </c>
      <c r="J457" s="137">
        <v>2227.3183333333332</v>
      </c>
      <c r="K457" s="138">
        <v>1710.867</v>
      </c>
      <c r="L457" s="137">
        <v>1154.7006666666666</v>
      </c>
      <c r="M457" s="138">
        <v>1029.4016666666666</v>
      </c>
      <c r="N457" s="137">
        <v>125.29966666666667</v>
      </c>
      <c r="O457" s="138">
        <v>556.16633333333345</v>
      </c>
      <c r="P457" s="137">
        <v>143.78266666666667</v>
      </c>
      <c r="Q457" s="139">
        <v>0</v>
      </c>
    </row>
    <row r="458" spans="1:17" ht="17" thickBot="1" x14ac:dyDescent="0.4">
      <c r="A458" s="133" t="s">
        <v>61</v>
      </c>
      <c r="B458" s="133" t="s">
        <v>60</v>
      </c>
      <c r="C458" s="134">
        <v>2015</v>
      </c>
      <c r="D458" s="134" t="s">
        <v>118</v>
      </c>
      <c r="E458" s="135">
        <f>Tabla28[[#This Row],[Población en edad de trabajar (PET)]]/Tabla28[[#This Row],[Población total]]</f>
        <v>0.76840374925236665</v>
      </c>
      <c r="F458" s="136">
        <f>Tabla28[[#This Row],[Fuerza de trabajo  ]]/Tabla28[[#This Row],[Población en edad de trabajar (PET)]]</f>
        <v>0.68094642525472426</v>
      </c>
      <c r="G458" s="135">
        <f>Tabla28[[#This Row],[Población ocupada]]/Tabla28[[#This Row],[Población en edad de trabajar (PET)]]</f>
        <v>0.59902152077997983</v>
      </c>
      <c r="H458" s="136">
        <f>Tabla28[[#This Row],[Población desocupada]]/Tabla28[[#This Row],[Fuerza de trabajo  ]]</f>
        <v>0.12031063844022039</v>
      </c>
      <c r="I458" s="135">
        <f>Tabla28[[#This Row],[Población subocupada]]/Tabla28[[#This Row],[Fuerza de trabajo  ]]</f>
        <v>0.11774142683593843</v>
      </c>
      <c r="J458" s="137">
        <v>2228.1419999999998</v>
      </c>
      <c r="K458" s="138">
        <v>1712.1126666666667</v>
      </c>
      <c r="L458" s="137">
        <v>1165.857</v>
      </c>
      <c r="M458" s="138">
        <v>1025.5923333333333</v>
      </c>
      <c r="N458" s="137">
        <v>140.26500000000001</v>
      </c>
      <c r="O458" s="138">
        <v>546.25566666666657</v>
      </c>
      <c r="P458" s="137">
        <v>137.26966666666667</v>
      </c>
      <c r="Q458" s="139">
        <v>0</v>
      </c>
    </row>
    <row r="459" spans="1:17" ht="17" thickBot="1" x14ac:dyDescent="0.4">
      <c r="A459" s="133" t="s">
        <v>61</v>
      </c>
      <c r="B459" s="133" t="s">
        <v>60</v>
      </c>
      <c r="C459" s="134">
        <v>2015</v>
      </c>
      <c r="D459" s="134" t="s">
        <v>119</v>
      </c>
      <c r="E459" s="135">
        <f>Tabla28[[#This Row],[Población en edad de trabajar (PET)]]/Tabla28[[#This Row],[Población total]]</f>
        <v>0.76866893458896557</v>
      </c>
      <c r="F459" s="136">
        <f>Tabla28[[#This Row],[Fuerza de trabajo  ]]/Tabla28[[#This Row],[Población en edad de trabajar (PET)]]</f>
        <v>0.68083190661478599</v>
      </c>
      <c r="G459" s="135">
        <f>Tabla28[[#This Row],[Población ocupada]]/Tabla28[[#This Row],[Población en edad de trabajar (PET)]]</f>
        <v>0.59636478599221787</v>
      </c>
      <c r="H459" s="136">
        <f>Tabla28[[#This Row],[Población desocupada]]/Tabla28[[#This Row],[Fuerza de trabajo  ]]</f>
        <v>0.1240648599961823</v>
      </c>
      <c r="I459" s="135">
        <f>Tabla28[[#This Row],[Población subocupada]]/Tabla28[[#This Row],[Fuerza de trabajo  ]]</f>
        <v>0.11807053398851713</v>
      </c>
      <c r="J459" s="137">
        <v>2228.9613333333332</v>
      </c>
      <c r="K459" s="138">
        <v>1713.3333333333333</v>
      </c>
      <c r="L459" s="137">
        <v>1166.492</v>
      </c>
      <c r="M459" s="138">
        <v>1021.7716666666665</v>
      </c>
      <c r="N459" s="137">
        <v>144.72066666666669</v>
      </c>
      <c r="O459" s="138">
        <v>546.8413333333333</v>
      </c>
      <c r="P459" s="137">
        <v>137.72833333333332</v>
      </c>
      <c r="Q459" s="139">
        <v>0</v>
      </c>
    </row>
    <row r="460" spans="1:17" ht="17" thickBot="1" x14ac:dyDescent="0.4">
      <c r="A460" s="133" t="s">
        <v>61</v>
      </c>
      <c r="B460" s="133" t="s">
        <v>60</v>
      </c>
      <c r="C460" s="134">
        <v>2016</v>
      </c>
      <c r="D460" s="134" t="s">
        <v>120</v>
      </c>
      <c r="E460" s="135">
        <f>Tabla28[[#This Row],[Población en edad de trabajar (PET)]]/Tabla28[[#This Row],[Población total]]</f>
        <v>0.7689189156866415</v>
      </c>
      <c r="F460" s="136">
        <f>Tabla28[[#This Row],[Fuerza de trabajo  ]]/Tabla28[[#This Row],[Población en edad de trabajar (PET)]]</f>
        <v>0.68226526713141999</v>
      </c>
      <c r="G460" s="135">
        <f>Tabla28[[#This Row],[Población ocupada]]/Tabla28[[#This Row],[Población en edad de trabajar (PET)]]</f>
        <v>0.59335995195505331</v>
      </c>
      <c r="H460" s="136">
        <f>Tabla28[[#This Row],[Población desocupada]]/Tabla28[[#This Row],[Fuerza de trabajo  ]]</f>
        <v>0.13030901536314241</v>
      </c>
      <c r="I460" s="135">
        <f>Tabla28[[#This Row],[Población subocupada]]/Tabla28[[#This Row],[Fuerza de trabajo  ]]</f>
        <v>0.12444535758851694</v>
      </c>
      <c r="J460" s="137">
        <v>2229.7613333333334</v>
      </c>
      <c r="K460" s="138">
        <v>1714.5056666666667</v>
      </c>
      <c r="L460" s="137">
        <v>1169.7476666666666</v>
      </c>
      <c r="M460" s="138">
        <v>1017.319</v>
      </c>
      <c r="N460" s="137">
        <v>152.42866666666666</v>
      </c>
      <c r="O460" s="138">
        <v>544.75799999999992</v>
      </c>
      <c r="P460" s="137">
        <v>145.56966666666665</v>
      </c>
      <c r="Q460" s="139">
        <v>0</v>
      </c>
    </row>
    <row r="461" spans="1:17" ht="17" thickBot="1" x14ac:dyDescent="0.4">
      <c r="A461" s="133" t="s">
        <v>61</v>
      </c>
      <c r="B461" s="133" t="s">
        <v>60</v>
      </c>
      <c r="C461" s="134">
        <v>2016</v>
      </c>
      <c r="D461" s="134" t="s">
        <v>121</v>
      </c>
      <c r="E461" s="135">
        <f>Tabla28[[#This Row],[Población en edad de trabajar (PET)]]/Tabla28[[#This Row],[Población total]]</f>
        <v>0.76915347422046443</v>
      </c>
      <c r="F461" s="136">
        <f>Tabla28[[#This Row],[Fuerza de trabajo  ]]/Tabla28[[#This Row],[Población en edad de trabajar (PET)]]</f>
        <v>0.6778217265454054</v>
      </c>
      <c r="G461" s="135">
        <f>Tabla28[[#This Row],[Población ocupada]]/Tabla28[[#This Row],[Población en edad de trabajar (PET)]]</f>
        <v>0.60044819194148258</v>
      </c>
      <c r="H461" s="136">
        <f>Tabla28[[#This Row],[Población desocupada]]/Tabla28[[#This Row],[Fuerza de trabajo  ]]</f>
        <v>0.11414998558194756</v>
      </c>
      <c r="I461" s="135">
        <f>Tabla28[[#This Row],[Población subocupada]]/Tabla28[[#This Row],[Fuerza de trabajo  ]]</f>
        <v>0.13236230759925954</v>
      </c>
      <c r="J461" s="137">
        <v>2230.5483333333336</v>
      </c>
      <c r="K461" s="138">
        <v>1715.634</v>
      </c>
      <c r="L461" s="137">
        <v>1162.894</v>
      </c>
      <c r="M461" s="138">
        <v>1030.1493333333335</v>
      </c>
      <c r="N461" s="137">
        <v>132.74433333333332</v>
      </c>
      <c r="O461" s="138">
        <v>552.74</v>
      </c>
      <c r="P461" s="137">
        <v>153.92333333333332</v>
      </c>
      <c r="Q461" s="139">
        <v>0</v>
      </c>
    </row>
    <row r="462" spans="1:17" ht="17" thickBot="1" x14ac:dyDescent="0.4">
      <c r="A462" s="133" t="s">
        <v>61</v>
      </c>
      <c r="B462" s="133" t="s">
        <v>60</v>
      </c>
      <c r="C462" s="134">
        <v>2016</v>
      </c>
      <c r="D462" s="134" t="s">
        <v>98</v>
      </c>
      <c r="E462" s="135">
        <f>Tabla28[[#This Row],[Población en edad de trabajar (PET)]]/Tabla28[[#This Row],[Población total]]</f>
        <v>0.76936748356305196</v>
      </c>
      <c r="F462" s="136">
        <f>Tabla28[[#This Row],[Fuerza de trabajo  ]]/Tabla28[[#This Row],[Población en edad de trabajar (PET)]]</f>
        <v>0.67420907523942841</v>
      </c>
      <c r="G462" s="135">
        <f>Tabla28[[#This Row],[Población ocupada]]/Tabla28[[#This Row],[Población en edad de trabajar (PET)]]</f>
        <v>0.59682249534424614</v>
      </c>
      <c r="H462" s="136">
        <f>Tabla28[[#This Row],[Población desocupada]]/Tabla28[[#This Row],[Fuerza de trabajo  ]]</f>
        <v>0.1147809908905804</v>
      </c>
      <c r="I462" s="135">
        <f>Tabla28[[#This Row],[Población subocupada]]/Tabla28[[#This Row],[Fuerza de trabajo  ]]</f>
        <v>0.14070093282991045</v>
      </c>
      <c r="J462" s="137">
        <v>2231.3043333333335</v>
      </c>
      <c r="K462" s="138">
        <v>1716.693</v>
      </c>
      <c r="L462" s="137">
        <v>1157.4100000000001</v>
      </c>
      <c r="M462" s="138">
        <v>1024.5609999999999</v>
      </c>
      <c r="N462" s="137">
        <v>132.84866666666667</v>
      </c>
      <c r="O462" s="138">
        <v>559.28300000000002</v>
      </c>
      <c r="P462" s="137">
        <v>162.84866666666667</v>
      </c>
      <c r="Q462" s="139">
        <v>0</v>
      </c>
    </row>
    <row r="463" spans="1:17" ht="17" thickBot="1" x14ac:dyDescent="0.4">
      <c r="A463" s="133" t="s">
        <v>61</v>
      </c>
      <c r="B463" s="133" t="s">
        <v>60</v>
      </c>
      <c r="C463" s="134">
        <v>2016</v>
      </c>
      <c r="D463" s="134" t="s">
        <v>99</v>
      </c>
      <c r="E463" s="135">
        <f>Tabla28[[#This Row],[Población en edad de trabajar (PET)]]/Tabla28[[#This Row],[Población total]]</f>
        <v>0.7695656576185762</v>
      </c>
      <c r="F463" s="136">
        <f>Tabla28[[#This Row],[Fuerza de trabajo  ]]/Tabla28[[#This Row],[Población en edad de trabajar (PET)]]</f>
        <v>0.66659137253440837</v>
      </c>
      <c r="G463" s="135">
        <f>Tabla28[[#This Row],[Población ocupada]]/Tabla28[[#This Row],[Población en edad de trabajar (PET)]]</f>
        <v>0.59055109094987823</v>
      </c>
      <c r="H463" s="136">
        <f>Tabla28[[#This Row],[Población desocupada]]/Tabla28[[#This Row],[Fuerza de trabajo  ]]</f>
        <v>0.11407301483423135</v>
      </c>
      <c r="I463" s="135">
        <f>Tabla28[[#This Row],[Población subocupada]]/Tabla28[[#This Row],[Fuerza de trabajo  ]]</f>
        <v>0.13406149818866103</v>
      </c>
      <c r="J463" s="137">
        <v>2232.048666666667</v>
      </c>
      <c r="K463" s="138">
        <v>1717.7079999999999</v>
      </c>
      <c r="L463" s="137">
        <v>1145.0093333333334</v>
      </c>
      <c r="M463" s="138">
        <v>1014.3943333333333</v>
      </c>
      <c r="N463" s="137">
        <v>130.61466666666669</v>
      </c>
      <c r="O463" s="138">
        <v>572.69866666666667</v>
      </c>
      <c r="P463" s="137">
        <v>153.50166666666667</v>
      </c>
      <c r="Q463" s="139">
        <v>0</v>
      </c>
    </row>
    <row r="464" spans="1:17" ht="17" thickBot="1" x14ac:dyDescent="0.4">
      <c r="A464" s="133" t="s">
        <v>61</v>
      </c>
      <c r="B464" s="133" t="s">
        <v>60</v>
      </c>
      <c r="C464" s="134">
        <v>2016</v>
      </c>
      <c r="D464" s="134" t="s">
        <v>100</v>
      </c>
      <c r="E464" s="135">
        <f>Tabla28[[#This Row],[Población en edad de trabajar (PET)]]/Tabla28[[#This Row],[Población total]]</f>
        <v>0.76973854816727527</v>
      </c>
      <c r="F464" s="136">
        <f>Tabla28[[#This Row],[Fuerza de trabajo  ]]/Tabla28[[#This Row],[Población en edad de trabajar (PET)]]</f>
        <v>0.66531850295059913</v>
      </c>
      <c r="G464" s="135">
        <f>Tabla28[[#This Row],[Población ocupada]]/Tabla28[[#This Row],[Población en edad de trabajar (PET)]]</f>
        <v>0.58844950893170578</v>
      </c>
      <c r="H464" s="136">
        <f>Tabla28[[#This Row],[Población desocupada]]/Tabla28[[#This Row],[Fuerza de trabajo  ]]</f>
        <v>0.11553684397097992</v>
      </c>
      <c r="I464" s="135">
        <f>Tabla28[[#This Row],[Población subocupada]]/Tabla28[[#This Row],[Fuerza de trabajo  ]]</f>
        <v>0.13178869474745336</v>
      </c>
      <c r="J464" s="137">
        <v>2232.7503333333334</v>
      </c>
      <c r="K464" s="138">
        <v>1718.634</v>
      </c>
      <c r="L464" s="137">
        <v>1143.4390000000001</v>
      </c>
      <c r="M464" s="138">
        <v>1011.3293333333332</v>
      </c>
      <c r="N464" s="137">
        <v>132.10933333333332</v>
      </c>
      <c r="O464" s="138">
        <v>575.19500000000005</v>
      </c>
      <c r="P464" s="137">
        <v>150.69233333333332</v>
      </c>
      <c r="Q464" s="139">
        <v>0</v>
      </c>
    </row>
    <row r="465" spans="1:17" ht="17" thickBot="1" x14ac:dyDescent="0.4">
      <c r="A465" s="133" t="s">
        <v>61</v>
      </c>
      <c r="B465" s="133" t="s">
        <v>60</v>
      </c>
      <c r="C465" s="134">
        <v>2016</v>
      </c>
      <c r="D465" s="134" t="s">
        <v>101</v>
      </c>
      <c r="E465" s="135">
        <f>Tabla28[[#This Row],[Población en edad de trabajar (PET)]]/Tabla28[[#This Row],[Población total]]</f>
        <v>0.76988928371490206</v>
      </c>
      <c r="F465" s="136">
        <f>Tabla28[[#This Row],[Fuerza de trabajo  ]]/Tabla28[[#This Row],[Población en edad de trabajar (PET)]]</f>
        <v>0.66110184157210861</v>
      </c>
      <c r="G465" s="135">
        <f>Tabla28[[#This Row],[Población ocupada]]/Tabla28[[#This Row],[Población en edad de trabajar (PET)]]</f>
        <v>0.58432253110561982</v>
      </c>
      <c r="H465" s="136">
        <f>Tabla28[[#This Row],[Población desocupada]]/Tabla28[[#This Row],[Fuerza de trabajo  ]]</f>
        <v>0.1161384005282857</v>
      </c>
      <c r="I465" s="135">
        <f>Tabla28[[#This Row],[Población subocupada]]/Tabla28[[#This Row],[Fuerza de trabajo  ]]</f>
        <v>0.12214289987086091</v>
      </c>
      <c r="J465" s="137">
        <v>2233.4263333333333</v>
      </c>
      <c r="K465" s="138">
        <v>1719.491</v>
      </c>
      <c r="L465" s="137">
        <v>1136.7586666666666</v>
      </c>
      <c r="M465" s="138">
        <v>1004.7373333333334</v>
      </c>
      <c r="N465" s="137">
        <v>132.02133333333333</v>
      </c>
      <c r="O465" s="138">
        <v>582.73233333333337</v>
      </c>
      <c r="P465" s="137">
        <v>138.84700000000001</v>
      </c>
      <c r="Q465" s="139">
        <v>0</v>
      </c>
    </row>
    <row r="466" spans="1:17" ht="17" thickBot="1" x14ac:dyDescent="0.4">
      <c r="A466" s="133" t="s">
        <v>61</v>
      </c>
      <c r="B466" s="133" t="s">
        <v>60</v>
      </c>
      <c r="C466" s="134">
        <v>2016</v>
      </c>
      <c r="D466" s="134" t="s">
        <v>102</v>
      </c>
      <c r="E466" s="135">
        <f>Tabla28[[#This Row],[Población en edad de trabajar (PET)]]/Tabla28[[#This Row],[Población total]]</f>
        <v>0.77001872964011442</v>
      </c>
      <c r="F466" s="136">
        <f>Tabla28[[#This Row],[Fuerza de trabajo  ]]/Tabla28[[#This Row],[Población en edad de trabajar (PET)]]</f>
        <v>0.66558525104886268</v>
      </c>
      <c r="G466" s="135">
        <f>Tabla28[[#This Row],[Población ocupada]]/Tabla28[[#This Row],[Población en edad de trabajar (PET)]]</f>
        <v>0.59005105382314615</v>
      </c>
      <c r="H466" s="136">
        <f>Tabla28[[#This Row],[Población desocupada]]/Tabla28[[#This Row],[Fuerza de trabajo  ]]</f>
        <v>0.11348509201387726</v>
      </c>
      <c r="I466" s="135">
        <f>Tabla28[[#This Row],[Población subocupada]]/Tabla28[[#This Row],[Fuerza de trabajo  ]]</f>
        <v>0.1183742162597588</v>
      </c>
      <c r="J466" s="137">
        <v>2234.0703333333331</v>
      </c>
      <c r="K466" s="138">
        <v>1720.2760000000001</v>
      </c>
      <c r="L466" s="137">
        <v>1144.9903333333334</v>
      </c>
      <c r="M466" s="138">
        <v>1015.0506666666666</v>
      </c>
      <c r="N466" s="137">
        <v>129.93933333333334</v>
      </c>
      <c r="O466" s="138">
        <v>575.28566666666677</v>
      </c>
      <c r="P466" s="137">
        <v>135.53733333333332</v>
      </c>
      <c r="Q466" s="139">
        <v>0</v>
      </c>
    </row>
    <row r="467" spans="1:17" ht="17" thickBot="1" x14ac:dyDescent="0.4">
      <c r="A467" s="133" t="s">
        <v>61</v>
      </c>
      <c r="B467" s="133" t="s">
        <v>60</v>
      </c>
      <c r="C467" s="134">
        <v>2016</v>
      </c>
      <c r="D467" s="134" t="s">
        <v>103</v>
      </c>
      <c r="E467" s="135">
        <f>Tabla28[[#This Row],[Población en edad de trabajar (PET)]]/Tabla28[[#This Row],[Población total]]</f>
        <v>0.77013568127177212</v>
      </c>
      <c r="F467" s="136">
        <f>Tabla28[[#This Row],[Fuerza de trabajo  ]]/Tabla28[[#This Row],[Población en edad de trabajar (PET)]]</f>
        <v>0.6640325062918091</v>
      </c>
      <c r="G467" s="135">
        <f>Tabla28[[#This Row],[Población ocupada]]/Tabla28[[#This Row],[Población en edad de trabajar (PET)]]</f>
        <v>0.59098922306181878</v>
      </c>
      <c r="H467" s="136">
        <f>Tabla28[[#This Row],[Población desocupada]]/Tabla28[[#This Row],[Fuerza de trabajo  ]]</f>
        <v>0.10999955956657852</v>
      </c>
      <c r="I467" s="135">
        <f>Tabla28[[#This Row],[Población subocupada]]/Tabla28[[#This Row],[Fuerza de trabajo  ]]</f>
        <v>0.11356327846971845</v>
      </c>
      <c r="J467" s="137">
        <v>2234.6979999999999</v>
      </c>
      <c r="K467" s="138">
        <v>1721.0206666666666</v>
      </c>
      <c r="L467" s="137">
        <v>1142.8136666666667</v>
      </c>
      <c r="M467" s="138">
        <v>1017.1046666666667</v>
      </c>
      <c r="N467" s="137">
        <v>125.709</v>
      </c>
      <c r="O467" s="138">
        <v>578.20699999999999</v>
      </c>
      <c r="P467" s="137">
        <v>129.78166666666667</v>
      </c>
      <c r="Q467" s="139">
        <v>0</v>
      </c>
    </row>
    <row r="468" spans="1:17" ht="17" thickBot="1" x14ac:dyDescent="0.4">
      <c r="A468" s="133" t="s">
        <v>61</v>
      </c>
      <c r="B468" s="133" t="s">
        <v>60</v>
      </c>
      <c r="C468" s="134">
        <v>2016</v>
      </c>
      <c r="D468" s="134" t="s">
        <v>104</v>
      </c>
      <c r="E468" s="135">
        <f>Tabla28[[#This Row],[Población en edad de trabajar (PET)]]/Tabla28[[#This Row],[Población total]]</f>
        <v>0.77024997573058396</v>
      </c>
      <c r="F468" s="136">
        <f>Tabla28[[#This Row],[Fuerza de trabajo  ]]/Tabla28[[#This Row],[Población en edad de trabajar (PET)]]</f>
        <v>0.66615478675477824</v>
      </c>
      <c r="G468" s="135">
        <f>Tabla28[[#This Row],[Población ocupada]]/Tabla28[[#This Row],[Población en edad de trabajar (PET)]]</f>
        <v>0.59637784946161621</v>
      </c>
      <c r="H468" s="136">
        <f>Tabla28[[#This Row],[Población desocupada]]/Tabla28[[#This Row],[Fuerza de trabajo  ]]</f>
        <v>0.10474554124652122</v>
      </c>
      <c r="I468" s="135">
        <f>Tabla28[[#This Row],[Población subocupada]]/Tabla28[[#This Row],[Fuerza de trabajo  ]]</f>
        <v>0.10963906823619128</v>
      </c>
      <c r="J468" s="137">
        <v>2235.3236666666667</v>
      </c>
      <c r="K468" s="138">
        <v>1721.758</v>
      </c>
      <c r="L468" s="137">
        <v>1146.9573333333335</v>
      </c>
      <c r="M468" s="138">
        <v>1026.8183333333334</v>
      </c>
      <c r="N468" s="137">
        <v>120.13866666666667</v>
      </c>
      <c r="O468" s="138">
        <v>574.80066666666664</v>
      </c>
      <c r="P468" s="137">
        <v>125.75133333333333</v>
      </c>
      <c r="Q468" s="139">
        <v>0</v>
      </c>
    </row>
    <row r="469" spans="1:17" ht="17" thickBot="1" x14ac:dyDescent="0.4">
      <c r="A469" s="133" t="s">
        <v>61</v>
      </c>
      <c r="B469" s="133" t="s">
        <v>60</v>
      </c>
      <c r="C469" s="134">
        <v>2016</v>
      </c>
      <c r="D469" s="134" t="s">
        <v>105</v>
      </c>
      <c r="E469" s="135">
        <f>Tabla28[[#This Row],[Población en edad de trabajar (PET)]]/Tabla28[[#This Row],[Población total]]</f>
        <v>0.77037075907808239</v>
      </c>
      <c r="F469" s="136">
        <f>Tabla28[[#This Row],[Fuerza de trabajo  ]]/Tabla28[[#This Row],[Población en edad de trabajar (PET)]]</f>
        <v>0.66466417419439727</v>
      </c>
      <c r="G469" s="135">
        <f>Tabla28[[#This Row],[Población ocupada]]/Tabla28[[#This Row],[Población en edad de trabajar (PET)]]</f>
        <v>0.59649428356903444</v>
      </c>
      <c r="H469" s="136">
        <f>Tabla28[[#This Row],[Población desocupada]]/Tabla28[[#This Row],[Fuerza de trabajo  ]]</f>
        <v>0.10256290811519635</v>
      </c>
      <c r="I469" s="135">
        <f>Tabla28[[#This Row],[Población subocupada]]/Tabla28[[#This Row],[Fuerza de trabajo  ]]</f>
        <v>0.10697436626049731</v>
      </c>
      <c r="J469" s="137">
        <v>2235.9623333333334</v>
      </c>
      <c r="K469" s="138">
        <v>1722.5200000000002</v>
      </c>
      <c r="L469" s="137">
        <v>1144.8973333333333</v>
      </c>
      <c r="M469" s="138">
        <v>1027.4733333333334</v>
      </c>
      <c r="N469" s="137">
        <v>117.42399999999999</v>
      </c>
      <c r="O469" s="138">
        <v>577.62266666666665</v>
      </c>
      <c r="P469" s="137">
        <v>122.47466666666666</v>
      </c>
      <c r="Q469" s="139">
        <v>0</v>
      </c>
    </row>
    <row r="470" spans="1:17" ht="17" thickBot="1" x14ac:dyDescent="0.4">
      <c r="A470" s="133" t="s">
        <v>61</v>
      </c>
      <c r="B470" s="133" t="s">
        <v>60</v>
      </c>
      <c r="C470" s="134">
        <v>2016</v>
      </c>
      <c r="D470" s="134" t="s">
        <v>122</v>
      </c>
      <c r="E470" s="135">
        <f>Tabla28[[#This Row],[Población en edad de trabajar (PET)]]/Tabla28[[#This Row],[Población total]]</f>
        <v>0.77051059609932882</v>
      </c>
      <c r="F470" s="136">
        <f>Tabla28[[#This Row],[Fuerza de trabajo  ]]/Tabla28[[#This Row],[Población en edad de trabajar (PET)]]</f>
        <v>0.6688798556923643</v>
      </c>
      <c r="G470" s="135">
        <f>Tabla28[[#This Row],[Población ocupada]]/Tabla28[[#This Row],[Población en edad de trabajar (PET)]]</f>
        <v>0.59073288426105186</v>
      </c>
      <c r="H470" s="136">
        <f>Tabla28[[#This Row],[Población desocupada]]/Tabla28[[#This Row],[Fuerza de trabajo  ]]</f>
        <v>0.11683288738236856</v>
      </c>
      <c r="I470" s="135">
        <f>Tabla28[[#This Row],[Población subocupada]]/Tabla28[[#This Row],[Fuerza de trabajo  ]]</f>
        <v>0.10347604631721037</v>
      </c>
      <c r="J470" s="137">
        <v>2236.6406666666667</v>
      </c>
      <c r="K470" s="138">
        <v>1723.3553333333336</v>
      </c>
      <c r="L470" s="137">
        <v>1152.7176666666667</v>
      </c>
      <c r="M470" s="138">
        <v>1018.0426666666667</v>
      </c>
      <c r="N470" s="137">
        <v>134.67533333333333</v>
      </c>
      <c r="O470" s="138">
        <v>570.63766666666663</v>
      </c>
      <c r="P470" s="137">
        <v>119.27866666666667</v>
      </c>
      <c r="Q470" s="139">
        <v>0</v>
      </c>
    </row>
    <row r="471" spans="1:17" ht="17" thickBot="1" x14ac:dyDescent="0.4">
      <c r="A471" s="133" t="s">
        <v>61</v>
      </c>
      <c r="B471" s="133" t="s">
        <v>60</v>
      </c>
      <c r="C471" s="134">
        <v>2016</v>
      </c>
      <c r="D471" s="134" t="s">
        <v>123</v>
      </c>
      <c r="E471" s="135">
        <f>Tabla28[[#This Row],[Población en edad de trabajar (PET)]]/Tabla28[[#This Row],[Población total]]</f>
        <v>0.77067902282976053</v>
      </c>
      <c r="F471" s="136">
        <f>Tabla28[[#This Row],[Fuerza de trabajo  ]]/Tabla28[[#This Row],[Población en edad de trabajar (PET)]]</f>
        <v>0.67239087186710234</v>
      </c>
      <c r="G471" s="135">
        <f>Tabla28[[#This Row],[Población ocupada]]/Tabla28[[#This Row],[Población en edad de trabajar (PET)]]</f>
        <v>0.58574312564724496</v>
      </c>
      <c r="H471" s="136">
        <f>Tabla28[[#This Row],[Población desocupada]]/Tabla28[[#This Row],[Fuerza de trabajo  ]]</f>
        <v>0.12886571855228651</v>
      </c>
      <c r="I471" s="135">
        <f>Tabla28[[#This Row],[Población subocupada]]/Tabla28[[#This Row],[Fuerza de trabajo  ]]</f>
        <v>0.11185750568828377</v>
      </c>
      <c r="J471" s="137">
        <v>2237.3719999999998</v>
      </c>
      <c r="K471" s="138">
        <v>1724.2956666666669</v>
      </c>
      <c r="L471" s="137">
        <v>1159.4006666666667</v>
      </c>
      <c r="M471" s="138">
        <v>1009.9943333333334</v>
      </c>
      <c r="N471" s="137">
        <v>149.40700000000001</v>
      </c>
      <c r="O471" s="138">
        <v>564.8950000000001</v>
      </c>
      <c r="P471" s="137">
        <v>129.68766666666667</v>
      </c>
      <c r="Q471" s="139">
        <v>0</v>
      </c>
    </row>
    <row r="472" spans="1:17" ht="17" thickBot="1" x14ac:dyDescent="0.4">
      <c r="A472" s="133" t="s">
        <v>61</v>
      </c>
      <c r="B472" s="133" t="s">
        <v>60</v>
      </c>
      <c r="C472" s="134">
        <v>2017</v>
      </c>
      <c r="D472" s="134" t="s">
        <v>96</v>
      </c>
      <c r="E472" s="135">
        <f>Tabla28[[#This Row],[Población en edad de trabajar (PET)]]/Tabla28[[#This Row],[Población total]]</f>
        <v>0.77087885705571024</v>
      </c>
      <c r="F472" s="136">
        <f>Tabla28[[#This Row],[Fuerza de trabajo  ]]/Tabla28[[#This Row],[Población en edad de trabajar (PET)]]</f>
        <v>0.67269407070211784</v>
      </c>
      <c r="G472" s="135">
        <f>Tabla28[[#This Row],[Población ocupada]]/Tabla28[[#This Row],[Población en edad de trabajar (PET)]]</f>
        <v>0.58255541993027093</v>
      </c>
      <c r="H472" s="136">
        <f>Tabla28[[#This Row],[Población desocupada]]/Tabla28[[#This Row],[Fuerza de trabajo  ]]</f>
        <v>0.13399707399618943</v>
      </c>
      <c r="I472" s="135">
        <f>Tabla28[[#This Row],[Población subocupada]]/Tabla28[[#This Row],[Fuerza de trabajo  ]]</f>
        <v>0.11279101359552104</v>
      </c>
      <c r="J472" s="137">
        <v>2238.1493333333333</v>
      </c>
      <c r="K472" s="138">
        <v>1725.3419999999999</v>
      </c>
      <c r="L472" s="137">
        <v>1160.6273333333334</v>
      </c>
      <c r="M472" s="138">
        <v>1005.1073333333334</v>
      </c>
      <c r="N472" s="137">
        <v>155.52066666666667</v>
      </c>
      <c r="O472" s="138">
        <v>564.71466666666663</v>
      </c>
      <c r="P472" s="137">
        <v>130.90833333333333</v>
      </c>
      <c r="Q472" s="139">
        <v>0</v>
      </c>
    </row>
    <row r="473" spans="1:17" ht="17" thickBot="1" x14ac:dyDescent="0.4">
      <c r="A473" s="133" t="s">
        <v>61</v>
      </c>
      <c r="B473" s="133" t="s">
        <v>60</v>
      </c>
      <c r="C473" s="134">
        <v>2017</v>
      </c>
      <c r="D473" s="134" t="s">
        <v>110</v>
      </c>
      <c r="E473" s="135">
        <f>Tabla28[[#This Row],[Población en edad de trabajar (PET)]]/Tabla28[[#This Row],[Población total]]</f>
        <v>0.77112604396973716</v>
      </c>
      <c r="F473" s="136">
        <f>Tabla28[[#This Row],[Fuerza de trabajo  ]]/Tabla28[[#This Row],[Población en edad de trabajar (PET)]]</f>
        <v>0.6706413683018011</v>
      </c>
      <c r="G473" s="135">
        <f>Tabla28[[#This Row],[Población ocupada]]/Tabla28[[#This Row],[Población en edad de trabajar (PET)]]</f>
        <v>0.58585498397969293</v>
      </c>
      <c r="H473" s="136">
        <f>Tabla28[[#This Row],[Población desocupada]]/Tabla28[[#This Row],[Fuerza de trabajo  ]]</f>
        <v>0.12642610699526874</v>
      </c>
      <c r="I473" s="135">
        <f>Tabla28[[#This Row],[Población subocupada]]/Tabla28[[#This Row],[Fuerza de trabajo  ]]</f>
        <v>0.11654587824815291</v>
      </c>
      <c r="J473" s="137">
        <v>2239.0096666666668</v>
      </c>
      <c r="K473" s="138">
        <v>1726.5586666666666</v>
      </c>
      <c r="L473" s="137">
        <v>1157.9016666666666</v>
      </c>
      <c r="M473" s="138">
        <v>1011.5129999999999</v>
      </c>
      <c r="N473" s="137">
        <v>146.38900000000001</v>
      </c>
      <c r="O473" s="138">
        <v>568.65700000000004</v>
      </c>
      <c r="P473" s="137">
        <v>134.94866666666667</v>
      </c>
      <c r="Q473" s="139">
        <v>0</v>
      </c>
    </row>
    <row r="474" spans="1:17" ht="17" thickBot="1" x14ac:dyDescent="0.4">
      <c r="A474" s="133" t="s">
        <v>61</v>
      </c>
      <c r="B474" s="133" t="s">
        <v>60</v>
      </c>
      <c r="C474" s="134">
        <v>2017</v>
      </c>
      <c r="D474" s="134" t="s">
        <v>98</v>
      </c>
      <c r="E474" s="135">
        <f>Tabla28[[#This Row],[Población en edad de trabajar (PET)]]/Tabla28[[#This Row],[Población total]]</f>
        <v>0.77142600335244482</v>
      </c>
      <c r="F474" s="136">
        <f>Tabla28[[#This Row],[Fuerza de trabajo  ]]/Tabla28[[#This Row],[Población en edad de trabajar (PET)]]</f>
        <v>0.66614665760267777</v>
      </c>
      <c r="G474" s="135">
        <f>Tabla28[[#This Row],[Población ocupada]]/Tabla28[[#This Row],[Población en edad de trabajar (PET)]]</f>
        <v>0.58353466242685981</v>
      </c>
      <c r="H474" s="136">
        <f>Tabla28[[#This Row],[Población desocupada]]/Tabla28[[#This Row],[Fuerza de trabajo  ]]</f>
        <v>0.12401472593605924</v>
      </c>
      <c r="I474" s="135">
        <f>Tabla28[[#This Row],[Población subocupada]]/Tabla28[[#This Row],[Fuerza de trabajo  ]]</f>
        <v>0.11714260313613904</v>
      </c>
      <c r="J474" s="137">
        <v>2239.9573333333333</v>
      </c>
      <c r="K474" s="138">
        <v>1727.9613333333334</v>
      </c>
      <c r="L474" s="137">
        <v>1151.0756666666666</v>
      </c>
      <c r="M474" s="138">
        <v>1008.3253333333333</v>
      </c>
      <c r="N474" s="137">
        <v>142.75033333333334</v>
      </c>
      <c r="O474" s="138">
        <v>576.88566666666668</v>
      </c>
      <c r="P474" s="137">
        <v>134.84</v>
      </c>
      <c r="Q474" s="139">
        <v>0</v>
      </c>
    </row>
    <row r="475" spans="1:17" ht="17" thickBot="1" x14ac:dyDescent="0.4">
      <c r="A475" s="133" t="s">
        <v>61</v>
      </c>
      <c r="B475" s="133" t="s">
        <v>60</v>
      </c>
      <c r="C475" s="134">
        <v>2017</v>
      </c>
      <c r="D475" s="134" t="s">
        <v>99</v>
      </c>
      <c r="E475" s="135">
        <f>Tabla28[[#This Row],[Población en edad de trabajar (PET)]]/Tabla28[[#This Row],[Población total]]</f>
        <v>0.7718015639388246</v>
      </c>
      <c r="F475" s="136">
        <f>Tabla28[[#This Row],[Fuerza de trabajo  ]]/Tabla28[[#This Row],[Población en edad de trabajar (PET)]]</f>
        <v>0.66952537512478461</v>
      </c>
      <c r="G475" s="135">
        <f>Tabla28[[#This Row],[Población ocupada]]/Tabla28[[#This Row],[Población en edad de trabajar (PET)]]</f>
        <v>0.58288860537990417</v>
      </c>
      <c r="H475" s="136">
        <f>Tabla28[[#This Row],[Población desocupada]]/Tabla28[[#This Row],[Fuerza de trabajo  ]]</f>
        <v>0.12940056595513058</v>
      </c>
      <c r="I475" s="135">
        <f>Tabla28[[#This Row],[Población subocupada]]/Tabla28[[#This Row],[Fuerza de trabajo  ]]</f>
        <v>0.13026754635049323</v>
      </c>
      <c r="J475" s="137">
        <v>2241.0509999999999</v>
      </c>
      <c r="K475" s="138">
        <v>1729.6466666666668</v>
      </c>
      <c r="L475" s="137">
        <v>1158.0423333333333</v>
      </c>
      <c r="M475" s="138">
        <v>1008.1913333333333</v>
      </c>
      <c r="N475" s="137">
        <v>149.85133333333332</v>
      </c>
      <c r="O475" s="138">
        <v>571.60433333333333</v>
      </c>
      <c r="P475" s="137">
        <v>150.85533333333333</v>
      </c>
      <c r="Q475" s="139">
        <v>0</v>
      </c>
    </row>
    <row r="476" spans="1:17" ht="17" thickBot="1" x14ac:dyDescent="0.4">
      <c r="A476" s="133" t="s">
        <v>61</v>
      </c>
      <c r="B476" s="133" t="s">
        <v>60</v>
      </c>
      <c r="C476" s="134">
        <v>2017</v>
      </c>
      <c r="D476" s="134" t="s">
        <v>100</v>
      </c>
      <c r="E476" s="135">
        <f>Tabla28[[#This Row],[Población en edad de trabajar (PET)]]/Tabla28[[#This Row],[Población total]]</f>
        <v>0.77224906344770172</v>
      </c>
      <c r="F476" s="136">
        <f>Tabla28[[#This Row],[Fuerza de trabajo  ]]/Tabla28[[#This Row],[Población en edad de trabajar (PET)]]</f>
        <v>0.66478849380097083</v>
      </c>
      <c r="G476" s="135">
        <f>Tabla28[[#This Row],[Población ocupada]]/Tabla28[[#This Row],[Población en edad de trabajar (PET)]]</f>
        <v>0.57690809882641469</v>
      </c>
      <c r="H476" s="136">
        <f>Tabla28[[#This Row],[Población desocupada]]/Tabla28[[#This Row],[Fuerza de trabajo  ]]</f>
        <v>0.13219301446102705</v>
      </c>
      <c r="I476" s="135">
        <f>Tabla28[[#This Row],[Población subocupada]]/Tabla28[[#This Row],[Fuerza de trabajo  ]]</f>
        <v>0.13064787949337178</v>
      </c>
      <c r="J476" s="137">
        <v>2242.2666666666669</v>
      </c>
      <c r="K476" s="138">
        <v>1731.5883333333334</v>
      </c>
      <c r="L476" s="137">
        <v>1151.1400000000001</v>
      </c>
      <c r="M476" s="138">
        <v>998.96733333333339</v>
      </c>
      <c r="N476" s="137">
        <v>152.17266666666669</v>
      </c>
      <c r="O476" s="138">
        <v>580.44833333333327</v>
      </c>
      <c r="P476" s="137">
        <v>150.39400000000001</v>
      </c>
      <c r="Q476" s="139">
        <v>0</v>
      </c>
    </row>
    <row r="477" spans="1:17" ht="17" thickBot="1" x14ac:dyDescent="0.4">
      <c r="A477" s="133" t="s">
        <v>61</v>
      </c>
      <c r="B477" s="133" t="s">
        <v>60</v>
      </c>
      <c r="C477" s="134">
        <v>2017</v>
      </c>
      <c r="D477" s="134" t="s">
        <v>101</v>
      </c>
      <c r="E477" s="135">
        <f>Tabla28[[#This Row],[Población en edad de trabajar (PET)]]/Tabla28[[#This Row],[Población total]]</f>
        <v>0.77278395821076462</v>
      </c>
      <c r="F477" s="136">
        <f>Tabla28[[#This Row],[Fuerza de trabajo  ]]/Tabla28[[#This Row],[Población en edad de trabajar (PET)]]</f>
        <v>0.66233910796153528</v>
      </c>
      <c r="G477" s="135">
        <f>Tabla28[[#This Row],[Población ocupada]]/Tabla28[[#This Row],[Población en edad de trabajar (PET)]]</f>
        <v>0.57608515312848285</v>
      </c>
      <c r="H477" s="136">
        <f>Tabla28[[#This Row],[Población desocupada]]/Tabla28[[#This Row],[Fuerza de trabajo  ]]</f>
        <v>0.13022627502475917</v>
      </c>
      <c r="I477" s="135">
        <f>Tabla28[[#This Row],[Población subocupada]]/Tabla28[[#This Row],[Fuerza de trabajo  ]]</f>
        <v>0.12685722811062852</v>
      </c>
      <c r="J477" s="137">
        <v>2243.64</v>
      </c>
      <c r="K477" s="138">
        <v>1733.8489999999999</v>
      </c>
      <c r="L477" s="137">
        <v>1148.396</v>
      </c>
      <c r="M477" s="138">
        <v>998.84466666666674</v>
      </c>
      <c r="N477" s="137">
        <v>149.55133333333333</v>
      </c>
      <c r="O477" s="138">
        <v>585.45299999999997</v>
      </c>
      <c r="P477" s="137">
        <v>145.68233333333333</v>
      </c>
      <c r="Q477" s="139">
        <v>0</v>
      </c>
    </row>
    <row r="478" spans="1:17" ht="17" thickBot="1" x14ac:dyDescent="0.4">
      <c r="A478" s="133" t="s">
        <v>61</v>
      </c>
      <c r="B478" s="133" t="s">
        <v>60</v>
      </c>
      <c r="C478" s="134">
        <v>2017</v>
      </c>
      <c r="D478" s="134" t="s">
        <v>102</v>
      </c>
      <c r="E478" s="135">
        <f>Tabla28[[#This Row],[Población en edad de trabajar (PET)]]/Tabla28[[#This Row],[Población total]]</f>
        <v>0.77339958158840505</v>
      </c>
      <c r="F478" s="136">
        <f>Tabla28[[#This Row],[Fuerza de trabajo  ]]/Tabla28[[#This Row],[Población en edad de trabajar (PET)]]</f>
        <v>0.66128831001694699</v>
      </c>
      <c r="G478" s="135">
        <f>Tabla28[[#This Row],[Población ocupada]]/Tabla28[[#This Row],[Población en edad de trabajar (PET)]]</f>
        <v>0.57410736979028698</v>
      </c>
      <c r="H478" s="136">
        <f>Tabla28[[#This Row],[Población desocupada]]/Tabla28[[#This Row],[Fuerza de trabajo  ]]</f>
        <v>0.13183470346967349</v>
      </c>
      <c r="I478" s="135">
        <f>Tabla28[[#This Row],[Población subocupada]]/Tabla28[[#This Row],[Fuerza de trabajo  ]]</f>
        <v>0.12093302612553272</v>
      </c>
      <c r="J478" s="137">
        <v>2245.1576666666665</v>
      </c>
      <c r="K478" s="138">
        <v>1736.4039999999998</v>
      </c>
      <c r="L478" s="137">
        <v>1148.2636666666667</v>
      </c>
      <c r="M478" s="138">
        <v>996.88233333333335</v>
      </c>
      <c r="N478" s="137">
        <v>151.381</v>
      </c>
      <c r="O478" s="138">
        <v>588.14033333333327</v>
      </c>
      <c r="P478" s="137">
        <v>138.863</v>
      </c>
      <c r="Q478" s="139">
        <v>0</v>
      </c>
    </row>
    <row r="479" spans="1:17" ht="17" thickBot="1" x14ac:dyDescent="0.4">
      <c r="A479" s="133" t="s">
        <v>61</v>
      </c>
      <c r="B479" s="133" t="s">
        <v>60</v>
      </c>
      <c r="C479" s="134">
        <v>2017</v>
      </c>
      <c r="D479" s="134" t="s">
        <v>103</v>
      </c>
      <c r="E479" s="135">
        <f>Tabla28[[#This Row],[Población en edad de trabajar (PET)]]/Tabla28[[#This Row],[Población total]]</f>
        <v>0.77408242283040773</v>
      </c>
      <c r="F479" s="136">
        <f>Tabla28[[#This Row],[Fuerza de trabajo  ]]/Tabla28[[#This Row],[Población en edad de trabajar (PET)]]</f>
        <v>0.66273730095391858</v>
      </c>
      <c r="G479" s="135">
        <f>Tabla28[[#This Row],[Población ocupada]]/Tabla28[[#This Row],[Población en edad de trabajar (PET)]]</f>
        <v>0.57682348864504929</v>
      </c>
      <c r="H479" s="136">
        <f>Tabla28[[#This Row],[Población desocupada]]/Tabla28[[#This Row],[Fuerza de trabajo  ]]</f>
        <v>0.12963479222492588</v>
      </c>
      <c r="I479" s="135">
        <f>Tabla28[[#This Row],[Población subocupada]]/Tabla28[[#This Row],[Fuerza de trabajo  ]]</f>
        <v>0.11275384465005285</v>
      </c>
      <c r="J479" s="137">
        <v>2246.8046666666664</v>
      </c>
      <c r="K479" s="138">
        <v>1739.2119999999998</v>
      </c>
      <c r="L479" s="137">
        <v>1152.6406666666664</v>
      </c>
      <c r="M479" s="138">
        <v>1003.2183333333332</v>
      </c>
      <c r="N479" s="137">
        <v>149.42233333333334</v>
      </c>
      <c r="O479" s="138">
        <v>586.57133333333331</v>
      </c>
      <c r="P479" s="137">
        <v>129.96466666666666</v>
      </c>
      <c r="Q479" s="139">
        <v>0</v>
      </c>
    </row>
    <row r="480" spans="1:17" ht="17" thickBot="1" x14ac:dyDescent="0.4">
      <c r="A480" s="133" t="s">
        <v>61</v>
      </c>
      <c r="B480" s="133" t="s">
        <v>60</v>
      </c>
      <c r="C480" s="134">
        <v>2017</v>
      </c>
      <c r="D480" s="134" t="s">
        <v>104</v>
      </c>
      <c r="E480" s="135">
        <f>Tabla28[[#This Row],[Población en edad de trabajar (PET)]]/Tabla28[[#This Row],[Población total]]</f>
        <v>0.77481939584552628</v>
      </c>
      <c r="F480" s="136">
        <f>Tabla28[[#This Row],[Fuerza de trabajo  ]]/Tabla28[[#This Row],[Población en edad de trabajar (PET)]]</f>
        <v>0.66160974061418953</v>
      </c>
      <c r="G480" s="135">
        <f>Tabla28[[#This Row],[Población ocupada]]/Tabla28[[#This Row],[Población en edad de trabajar (PET)]]</f>
        <v>0.5801890411393974</v>
      </c>
      <c r="H480" s="136">
        <f>Tabla28[[#This Row],[Población desocupada]]/Tabla28[[#This Row],[Fuerza de trabajo  ]]</f>
        <v>0.12306425246043197</v>
      </c>
      <c r="I480" s="135">
        <f>Tabla28[[#This Row],[Población subocupada]]/Tabla28[[#This Row],[Fuerza de trabajo  ]]</f>
        <v>9.9954858704274202E-2</v>
      </c>
      <c r="J480" s="137">
        <v>2248.5639999999999</v>
      </c>
      <c r="K480" s="138">
        <v>1742.2309999999998</v>
      </c>
      <c r="L480" s="137">
        <v>1152.6769999999999</v>
      </c>
      <c r="M480" s="138">
        <v>1010.8233333333334</v>
      </c>
      <c r="N480" s="137">
        <v>141.85333333333332</v>
      </c>
      <c r="O480" s="138">
        <v>589.55399999999997</v>
      </c>
      <c r="P480" s="137">
        <v>115.21566666666666</v>
      </c>
      <c r="Q480" s="139">
        <v>0</v>
      </c>
    </row>
    <row r="481" spans="1:17" ht="17" thickBot="1" x14ac:dyDescent="0.4">
      <c r="A481" s="133" t="s">
        <v>61</v>
      </c>
      <c r="B481" s="133" t="s">
        <v>60</v>
      </c>
      <c r="C481" s="134">
        <v>2017</v>
      </c>
      <c r="D481" s="134" t="s">
        <v>105</v>
      </c>
      <c r="E481" s="135">
        <f>Tabla28[[#This Row],[Población en edad de trabajar (PET)]]/Tabla28[[#This Row],[Población total]]</f>
        <v>0.77558570397642379</v>
      </c>
      <c r="F481" s="136">
        <f>Tabla28[[#This Row],[Fuerza de trabajo  ]]/Tabla28[[#This Row],[Población en edad de trabajar (PET)]]</f>
        <v>0.65453632913481097</v>
      </c>
      <c r="G481" s="135">
        <f>Tabla28[[#This Row],[Población ocupada]]/Tabla28[[#This Row],[Población en edad de trabajar (PET)]]</f>
        <v>0.57794805627364332</v>
      </c>
      <c r="H481" s="136">
        <f>Tabla28[[#This Row],[Población desocupada]]/Tabla28[[#This Row],[Fuerza de trabajo  ]]</f>
        <v>0.11701120086273602</v>
      </c>
      <c r="I481" s="135">
        <f>Tabla28[[#This Row],[Población subocupada]]/Tabla28[[#This Row],[Fuerza de trabajo  ]]</f>
        <v>8.4838627978931117E-2</v>
      </c>
      <c r="J481" s="137">
        <v>2250.3973333333333</v>
      </c>
      <c r="K481" s="138">
        <v>1745.3760000000002</v>
      </c>
      <c r="L481" s="137">
        <v>1142.412</v>
      </c>
      <c r="M481" s="138">
        <v>1008.7366666666667</v>
      </c>
      <c r="N481" s="137">
        <v>133.67499999999998</v>
      </c>
      <c r="O481" s="138">
        <v>602.96399999999994</v>
      </c>
      <c r="P481" s="137">
        <v>96.920666666666662</v>
      </c>
      <c r="Q481" s="139">
        <v>0</v>
      </c>
    </row>
    <row r="482" spans="1:17" ht="17" thickBot="1" x14ac:dyDescent="0.4">
      <c r="A482" s="133" t="s">
        <v>61</v>
      </c>
      <c r="B482" s="133" t="s">
        <v>60</v>
      </c>
      <c r="C482" s="134">
        <v>2017</v>
      </c>
      <c r="D482" s="134" t="s">
        <v>124</v>
      </c>
      <c r="E482" s="135">
        <f>Tabla28[[#This Row],[Población en edad de trabajar (PET)]]/Tabla28[[#This Row],[Población total]]</f>
        <v>0.77638285478507796</v>
      </c>
      <c r="F482" s="136">
        <f>Tabla28[[#This Row],[Fuerza de trabajo  ]]/Tabla28[[#This Row],[Población en edad de trabajar (PET)]]</f>
        <v>0.65164522775582356</v>
      </c>
      <c r="G482" s="135">
        <f>Tabla28[[#This Row],[Población ocupada]]/Tabla28[[#This Row],[Población en edad de trabajar (PET)]]</f>
        <v>0.56801488984636073</v>
      </c>
      <c r="H482" s="136">
        <f>Tabla28[[#This Row],[Población desocupada]]/Tabla28[[#This Row],[Fuerza de trabajo  ]]</f>
        <v>0.12833722146247284</v>
      </c>
      <c r="I482" s="135">
        <f>Tabla28[[#This Row],[Población subocupada]]/Tabla28[[#This Row],[Fuerza de trabajo  ]]</f>
        <v>8.7238794509327852E-2</v>
      </c>
      <c r="J482" s="137">
        <v>2252.3213333333333</v>
      </c>
      <c r="K482" s="138">
        <v>1748.6636666666666</v>
      </c>
      <c r="L482" s="137">
        <v>1139.5083333333334</v>
      </c>
      <c r="M482" s="138">
        <v>993.26699999999994</v>
      </c>
      <c r="N482" s="137">
        <v>146.24133333333333</v>
      </c>
      <c r="O482" s="138">
        <v>609.15533333333326</v>
      </c>
      <c r="P482" s="137">
        <v>99.409333333333336</v>
      </c>
      <c r="Q482" s="139">
        <v>0</v>
      </c>
    </row>
    <row r="483" spans="1:17" ht="17" thickBot="1" x14ac:dyDescent="0.4">
      <c r="A483" s="133" t="s">
        <v>61</v>
      </c>
      <c r="B483" s="133" t="s">
        <v>60</v>
      </c>
      <c r="C483" s="134">
        <v>2017</v>
      </c>
      <c r="D483" s="134" t="s">
        <v>125</v>
      </c>
      <c r="E483" s="135">
        <f>Tabla28[[#This Row],[Población en edad de trabajar (PET)]]/Tabla28[[#This Row],[Población total]]</f>
        <v>0.77718717109222435</v>
      </c>
      <c r="F483" s="136">
        <f>Tabla28[[#This Row],[Fuerza de trabajo  ]]/Tabla28[[#This Row],[Población en edad de trabajar (PET)]]</f>
        <v>0.64962604998049855</v>
      </c>
      <c r="G483" s="135">
        <f>Tabla28[[#This Row],[Población ocupada]]/Tabla28[[#This Row],[Población en edad de trabajar (PET)]]</f>
        <v>0.56159054803512143</v>
      </c>
      <c r="H483" s="136">
        <f>Tabla28[[#This Row],[Población desocupada]]/Tabla28[[#This Row],[Fuerza de trabajo  ]]</f>
        <v>0.13551749072402811</v>
      </c>
      <c r="I483" s="135">
        <f>Tabla28[[#This Row],[Población subocupada]]/Tabla28[[#This Row],[Fuerza de trabajo  ]]</f>
        <v>0.10148231041623776</v>
      </c>
      <c r="J483" s="137">
        <v>2254.3046666666669</v>
      </c>
      <c r="K483" s="138">
        <v>1752.0166666666667</v>
      </c>
      <c r="L483" s="137">
        <v>1138.1556666666665</v>
      </c>
      <c r="M483" s="138">
        <v>983.91600000000005</v>
      </c>
      <c r="N483" s="137">
        <v>154.24</v>
      </c>
      <c r="O483" s="138">
        <v>613.86099999999999</v>
      </c>
      <c r="P483" s="137">
        <v>115.50266666666668</v>
      </c>
      <c r="Q483" s="139">
        <v>0</v>
      </c>
    </row>
    <row r="484" spans="1:17" ht="17" thickBot="1" x14ac:dyDescent="0.4">
      <c r="A484" s="133" t="s">
        <v>61</v>
      </c>
      <c r="B484" s="133" t="s">
        <v>60</v>
      </c>
      <c r="C484" s="134">
        <v>2018</v>
      </c>
      <c r="D484" s="134" t="s">
        <v>96</v>
      </c>
      <c r="E484" s="135">
        <f>Tabla28[[#This Row],[Población en edad de trabajar (PET)]]/Tabla28[[#This Row],[Población total]]</f>
        <v>0.77796704420147422</v>
      </c>
      <c r="F484" s="136">
        <f>Tabla28[[#This Row],[Fuerza de trabajo  ]]/Tabla28[[#This Row],[Población en edad de trabajar (PET)]]</f>
        <v>0.65248649714143137</v>
      </c>
      <c r="G484" s="135">
        <f>Tabla28[[#This Row],[Población ocupada]]/Tabla28[[#This Row],[Población en edad de trabajar (PET)]]</f>
        <v>0.56183228691955567</v>
      </c>
      <c r="H484" s="136">
        <f>Tabla28[[#This Row],[Población desocupada]]/Tabla28[[#This Row],[Fuerza de trabajo  ]]</f>
        <v>0.13893711275187043</v>
      </c>
      <c r="I484" s="135">
        <f>Tabla28[[#This Row],[Población subocupada]]/Tabla28[[#This Row],[Fuerza de trabajo  ]]</f>
        <v>0.10887928001133892</v>
      </c>
      <c r="J484" s="137">
        <v>2256.2746666666667</v>
      </c>
      <c r="K484" s="138">
        <v>1755.3073333333332</v>
      </c>
      <c r="L484" s="137">
        <v>1145.3143333333335</v>
      </c>
      <c r="M484" s="138">
        <v>986.18833333333339</v>
      </c>
      <c r="N484" s="137">
        <v>159.12666666666667</v>
      </c>
      <c r="O484" s="138">
        <v>609.99300000000005</v>
      </c>
      <c r="P484" s="137">
        <v>124.70099999999998</v>
      </c>
      <c r="Q484" s="139">
        <v>0</v>
      </c>
    </row>
    <row r="485" spans="1:17" ht="17" thickBot="1" x14ac:dyDescent="0.4">
      <c r="A485" s="133" t="s">
        <v>61</v>
      </c>
      <c r="B485" s="133" t="s">
        <v>60</v>
      </c>
      <c r="C485" s="134">
        <v>2018</v>
      </c>
      <c r="D485" s="134" t="s">
        <v>110</v>
      </c>
      <c r="E485" s="135">
        <f>Tabla28[[#This Row],[Población en edad de trabajar (PET)]]/Tabla28[[#This Row],[Población total]]</f>
        <v>0.77872417871611932</v>
      </c>
      <c r="F485" s="136">
        <f>Tabla28[[#This Row],[Fuerza de trabajo  ]]/Tabla28[[#This Row],[Población en edad de trabajar (PET)]]</f>
        <v>0.65460436280207401</v>
      </c>
      <c r="G485" s="135">
        <f>Tabla28[[#This Row],[Población ocupada]]/Tabla28[[#This Row],[Población en edad de trabajar (PET)]]</f>
        <v>0.57079658933842226</v>
      </c>
      <c r="H485" s="136">
        <f>Tabla28[[#This Row],[Población desocupada]]/Tabla28[[#This Row],[Fuerza de trabajo  ]]</f>
        <v>0.12802842109621829</v>
      </c>
      <c r="I485" s="135">
        <f>Tabla28[[#This Row],[Población subocupada]]/Tabla28[[#This Row],[Fuerza de trabajo  ]]</f>
        <v>0.10893933124481865</v>
      </c>
      <c r="J485" s="137">
        <v>2258.2630000000004</v>
      </c>
      <c r="K485" s="138">
        <v>1758.5640000000001</v>
      </c>
      <c r="L485" s="137">
        <v>1151.1636666666666</v>
      </c>
      <c r="M485" s="138">
        <v>1003.7823333333332</v>
      </c>
      <c r="N485" s="137">
        <v>147.38166666666666</v>
      </c>
      <c r="O485" s="138">
        <v>607.40033333333338</v>
      </c>
      <c r="P485" s="137">
        <v>125.407</v>
      </c>
      <c r="Q485" s="139">
        <v>0</v>
      </c>
    </row>
    <row r="486" spans="1:17" ht="17" thickBot="1" x14ac:dyDescent="0.4">
      <c r="A486" s="133" t="s">
        <v>61</v>
      </c>
      <c r="B486" s="133" t="s">
        <v>60</v>
      </c>
      <c r="C486" s="134">
        <v>2018</v>
      </c>
      <c r="D486" s="134" t="s">
        <v>98</v>
      </c>
      <c r="E486" s="135">
        <f>Tabla28[[#This Row],[Población en edad de trabajar (PET)]]/Tabla28[[#This Row],[Población total]]</f>
        <v>0.77943651282786408</v>
      </c>
      <c r="F486" s="136">
        <f>Tabla28[[#This Row],[Fuerza de trabajo  ]]/Tabla28[[#This Row],[Población en edad de trabajar (PET)]]</f>
        <v>0.65974860272301306</v>
      </c>
      <c r="G486" s="135">
        <f>Tabla28[[#This Row],[Población ocupada]]/Tabla28[[#This Row],[Población en edad de trabajar (PET)]]</f>
        <v>0.57776114401598</v>
      </c>
      <c r="H486" s="136">
        <f>Tabla28[[#This Row],[Población desocupada]]/Tabla28[[#This Row],[Fuerza de trabajo  ]]</f>
        <v>0.12427104442477685</v>
      </c>
      <c r="I486" s="135">
        <f>Tabla28[[#This Row],[Población subocupada]]/Tabla28[[#This Row],[Fuerza de trabajo  ]]</f>
        <v>0.10504044065138675</v>
      </c>
      <c r="J486" s="137">
        <v>2260.223</v>
      </c>
      <c r="K486" s="138">
        <v>1761.7003333333334</v>
      </c>
      <c r="L486" s="137">
        <v>1162.2793333333332</v>
      </c>
      <c r="M486" s="138">
        <v>1017.842</v>
      </c>
      <c r="N486" s="137">
        <v>144.43766666666667</v>
      </c>
      <c r="O486" s="138">
        <v>599.42099999999994</v>
      </c>
      <c r="P486" s="137">
        <v>122.08633333333334</v>
      </c>
      <c r="Q486" s="139">
        <v>0</v>
      </c>
    </row>
    <row r="487" spans="1:17" ht="17" thickBot="1" x14ac:dyDescent="0.4">
      <c r="A487" s="133" t="s">
        <v>61</v>
      </c>
      <c r="B487" s="133" t="s">
        <v>60</v>
      </c>
      <c r="C487" s="134">
        <v>2018</v>
      </c>
      <c r="D487" s="134" t="s">
        <v>99</v>
      </c>
      <c r="E487" s="135">
        <f>Tabla28[[#This Row],[Población en edad de trabajar (PET)]]/Tabla28[[#This Row],[Población total]]</f>
        <v>0.78012161454895235</v>
      </c>
      <c r="F487" s="136">
        <f>Tabla28[[#This Row],[Fuerza de trabajo  ]]/Tabla28[[#This Row],[Población en edad de trabajar (PET)]]</f>
        <v>0.6581596323087493</v>
      </c>
      <c r="G487" s="135">
        <f>Tabla28[[#This Row],[Población ocupada]]/Tabla28[[#This Row],[Población en edad de trabajar (PET)]]</f>
        <v>0.57696920657549933</v>
      </c>
      <c r="H487" s="136">
        <f>Tabla28[[#This Row],[Población desocupada]]/Tabla28[[#This Row],[Fuerza de trabajo  ]]</f>
        <v>0.12335977739692612</v>
      </c>
      <c r="I487" s="135">
        <f>Tabla28[[#This Row],[Población subocupada]]/Tabla28[[#This Row],[Fuerza de trabajo  ]]</f>
        <v>0.10934434716528899</v>
      </c>
      <c r="J487" s="137">
        <v>2262.2293333333332</v>
      </c>
      <c r="K487" s="138">
        <v>1764.8140000000001</v>
      </c>
      <c r="L487" s="137">
        <v>1161.5293333333332</v>
      </c>
      <c r="M487" s="138">
        <v>1018.2433333333333</v>
      </c>
      <c r="N487" s="137">
        <v>143.28599999999997</v>
      </c>
      <c r="O487" s="138">
        <v>603.28466666666657</v>
      </c>
      <c r="P487" s="137">
        <v>127.00666666666666</v>
      </c>
      <c r="Q487" s="139">
        <v>0</v>
      </c>
    </row>
    <row r="488" spans="1:17" ht="17" thickBot="1" x14ac:dyDescent="0.4">
      <c r="A488" s="133" t="s">
        <v>61</v>
      </c>
      <c r="B488" s="133" t="s">
        <v>60</v>
      </c>
      <c r="C488" s="134">
        <v>2018</v>
      </c>
      <c r="D488" s="134" t="s">
        <v>100</v>
      </c>
      <c r="E488" s="135">
        <f>Tabla28[[#This Row],[Población en edad de trabajar (PET)]]/Tabla28[[#This Row],[Población total]]</f>
        <v>0.78073348046578883</v>
      </c>
      <c r="F488" s="136">
        <f>Tabla28[[#This Row],[Fuerza de trabajo  ]]/Tabla28[[#This Row],[Población en edad de trabajar (PET)]]</f>
        <v>0.65911674709375412</v>
      </c>
      <c r="G488" s="135">
        <f>Tabla28[[#This Row],[Población ocupada]]/Tabla28[[#This Row],[Población en edad de trabajar (PET)]]</f>
        <v>0.57960829673399605</v>
      </c>
      <c r="H488" s="136">
        <f>Tabla28[[#This Row],[Población desocupada]]/Tabla28[[#This Row],[Fuerza de trabajo  ]]</f>
        <v>0.12062849585153944</v>
      </c>
      <c r="I488" s="135">
        <f>Tabla28[[#This Row],[Población subocupada]]/Tabla28[[#This Row],[Fuerza de trabajo  ]]</f>
        <v>0.1205649836799467</v>
      </c>
      <c r="J488" s="137">
        <v>2264.1729999999998</v>
      </c>
      <c r="K488" s="138">
        <v>1767.7156666666663</v>
      </c>
      <c r="L488" s="137">
        <v>1165.1310000000001</v>
      </c>
      <c r="M488" s="138">
        <v>1024.5826666666667</v>
      </c>
      <c r="N488" s="137">
        <v>140.548</v>
      </c>
      <c r="O488" s="138">
        <v>602.58466666666664</v>
      </c>
      <c r="P488" s="137">
        <v>140.47399999999999</v>
      </c>
      <c r="Q488" s="139">
        <v>0</v>
      </c>
    </row>
    <row r="489" spans="1:17" ht="17" thickBot="1" x14ac:dyDescent="0.4">
      <c r="A489" s="133" t="s">
        <v>61</v>
      </c>
      <c r="B489" s="133" t="s">
        <v>60</v>
      </c>
      <c r="C489" s="134">
        <v>2018</v>
      </c>
      <c r="D489" s="134" t="s">
        <v>101</v>
      </c>
      <c r="E489" s="135">
        <f>Tabla28[[#This Row],[Población en edad de trabajar (PET)]]/Tabla28[[#This Row],[Población total]]</f>
        <v>0.78127472605062043</v>
      </c>
      <c r="F489" s="136">
        <f>Tabla28[[#This Row],[Fuerza de trabajo  ]]/Tabla28[[#This Row],[Población en edad de trabajar (PET)]]</f>
        <v>0.65395081465035754</v>
      </c>
      <c r="G489" s="135">
        <f>Tabla28[[#This Row],[Población ocupada]]/Tabla28[[#This Row],[Población en edad de trabajar (PET)]]</f>
        <v>0.5764367912395032</v>
      </c>
      <c r="H489" s="136">
        <f>Tabla28[[#This Row],[Población desocupada]]/Tabla28[[#This Row],[Fuerza de trabajo  ]]</f>
        <v>0.11853159809024602</v>
      </c>
      <c r="I489" s="135">
        <f>Tabla28[[#This Row],[Población subocupada]]/Tabla28[[#This Row],[Fuerza de trabajo  ]]</f>
        <v>0.12568928868488341</v>
      </c>
      <c r="J489" s="137">
        <v>2266.0816666666665</v>
      </c>
      <c r="K489" s="138">
        <v>1770.4323333333332</v>
      </c>
      <c r="L489" s="137">
        <v>1157.7756666666667</v>
      </c>
      <c r="M489" s="138">
        <v>1020.5423333333332</v>
      </c>
      <c r="N489" s="137">
        <v>137.23299999999998</v>
      </c>
      <c r="O489" s="138">
        <v>612.65666666666664</v>
      </c>
      <c r="P489" s="137">
        <v>145.52000000000001</v>
      </c>
      <c r="Q489" s="139">
        <v>0</v>
      </c>
    </row>
    <row r="490" spans="1:17" ht="17" thickBot="1" x14ac:dyDescent="0.4">
      <c r="A490" s="133" t="s">
        <v>61</v>
      </c>
      <c r="B490" s="133" t="s">
        <v>60</v>
      </c>
      <c r="C490" s="134">
        <v>2018</v>
      </c>
      <c r="D490" s="134" t="s">
        <v>102</v>
      </c>
      <c r="E490" s="135">
        <f>Tabla28[[#This Row],[Población en edad de trabajar (PET)]]/Tabla28[[#This Row],[Población total]]</f>
        <v>0.78173498747167747</v>
      </c>
      <c r="F490" s="136">
        <f>Tabla28[[#This Row],[Fuerza de trabajo  ]]/Tabla28[[#This Row],[Población en edad de trabajar (PET)]]</f>
        <v>0.65281317661498295</v>
      </c>
      <c r="G490" s="135">
        <f>Tabla28[[#This Row],[Población ocupada]]/Tabla28[[#This Row],[Población en edad de trabajar (PET)]]</f>
        <v>0.57352978779248387</v>
      </c>
      <c r="H490" s="136">
        <f>Tabla28[[#This Row],[Población desocupada]]/Tabla28[[#This Row],[Fuerza de trabajo  ]]</f>
        <v>0.12144853022072179</v>
      </c>
      <c r="I490" s="135">
        <f>Tabla28[[#This Row],[Población subocupada]]/Tabla28[[#This Row],[Fuerza de trabajo  ]]</f>
        <v>0.13341113326194634</v>
      </c>
      <c r="J490" s="137">
        <v>2267.9279999999999</v>
      </c>
      <c r="K490" s="138">
        <v>1772.9186666666665</v>
      </c>
      <c r="L490" s="137">
        <v>1157.3846666666666</v>
      </c>
      <c r="M490" s="138">
        <v>1016.8216666666667</v>
      </c>
      <c r="N490" s="137">
        <v>140.56266666666667</v>
      </c>
      <c r="O490" s="138">
        <v>615.53399999999999</v>
      </c>
      <c r="P490" s="137">
        <v>154.40800000000002</v>
      </c>
      <c r="Q490" s="139">
        <v>0</v>
      </c>
    </row>
    <row r="491" spans="1:17" ht="17" thickBot="1" x14ac:dyDescent="0.4">
      <c r="A491" s="133" t="s">
        <v>61</v>
      </c>
      <c r="B491" s="133" t="s">
        <v>60</v>
      </c>
      <c r="C491" s="134">
        <v>2018</v>
      </c>
      <c r="D491" s="134" t="s">
        <v>103</v>
      </c>
      <c r="E491" s="135">
        <f>Tabla28[[#This Row],[Población en edad de trabajar (PET)]]/Tabla28[[#This Row],[Población total]]</f>
        <v>0.78212169075559412</v>
      </c>
      <c r="F491" s="136">
        <f>Tabla28[[#This Row],[Fuerza de trabajo  ]]/Tabla28[[#This Row],[Población en edad de trabajar (PET)]]</f>
        <v>0.64749980283837627</v>
      </c>
      <c r="G491" s="135">
        <f>Tabla28[[#This Row],[Población ocupada]]/Tabla28[[#This Row],[Población en edad de trabajar (PET)]]</f>
        <v>0.57006466901257702</v>
      </c>
      <c r="H491" s="136">
        <f>Tabla28[[#This Row],[Población desocupada]]/Tabla28[[#This Row],[Fuerza de trabajo  ]]</f>
        <v>0.11959097668656433</v>
      </c>
      <c r="I491" s="135">
        <f>Tabla28[[#This Row],[Población subocupada]]/Tabla28[[#This Row],[Fuerza de trabajo  ]]</f>
        <v>0.12933139460698453</v>
      </c>
      <c r="J491" s="137">
        <v>2269.7150000000001</v>
      </c>
      <c r="K491" s="138">
        <v>1775.1933333333334</v>
      </c>
      <c r="L491" s="137">
        <v>1149.4373333333333</v>
      </c>
      <c r="M491" s="138">
        <v>1011.975</v>
      </c>
      <c r="N491" s="137">
        <v>137.46233333333333</v>
      </c>
      <c r="O491" s="138">
        <v>625.75599999999997</v>
      </c>
      <c r="P491" s="137">
        <v>148.65833333333333</v>
      </c>
      <c r="Q491" s="139">
        <v>0</v>
      </c>
    </row>
    <row r="492" spans="1:17" ht="17" thickBot="1" x14ac:dyDescent="0.4">
      <c r="A492" s="133" t="s">
        <v>61</v>
      </c>
      <c r="B492" s="133" t="s">
        <v>60</v>
      </c>
      <c r="C492" s="134">
        <v>2018</v>
      </c>
      <c r="D492" s="134" t="s">
        <v>104</v>
      </c>
      <c r="E492" s="135">
        <f>Tabla28[[#This Row],[Población en edad de trabajar (PET)]]/Tabla28[[#This Row],[Población total]]</f>
        <v>0.7824417202852515</v>
      </c>
      <c r="F492" s="136">
        <f>Tabla28[[#This Row],[Fuerza de trabajo  ]]/Tabla28[[#This Row],[Población en edad de trabajar (PET)]]</f>
        <v>0.64515399994748512</v>
      </c>
      <c r="G492" s="135">
        <f>Tabla28[[#This Row],[Población ocupada]]/Tabla28[[#This Row],[Población en edad de trabajar (PET)]]</f>
        <v>0.56850174987152602</v>
      </c>
      <c r="H492" s="136">
        <f>Tabla28[[#This Row],[Población desocupada]]/Tabla28[[#This Row],[Fuerza de trabajo  ]]</f>
        <v>0.11881233020673897</v>
      </c>
      <c r="I492" s="135">
        <f>Tabla28[[#This Row],[Población subocupada]]/Tabla28[[#This Row],[Fuerza de trabajo  ]]</f>
        <v>0.12834560859573615</v>
      </c>
      <c r="J492" s="137">
        <v>2271.4450000000002</v>
      </c>
      <c r="K492" s="138">
        <v>1777.2733333333333</v>
      </c>
      <c r="L492" s="137">
        <v>1146.615</v>
      </c>
      <c r="M492" s="138">
        <v>1010.3829999999999</v>
      </c>
      <c r="N492" s="137">
        <v>136.232</v>
      </c>
      <c r="O492" s="138">
        <v>630.65833333333342</v>
      </c>
      <c r="P492" s="137">
        <v>147.16300000000001</v>
      </c>
      <c r="Q492" s="139">
        <v>0</v>
      </c>
    </row>
    <row r="493" spans="1:17" ht="17" thickBot="1" x14ac:dyDescent="0.4">
      <c r="A493" s="133" t="s">
        <v>61</v>
      </c>
      <c r="B493" s="133" t="s">
        <v>60</v>
      </c>
      <c r="C493" s="134">
        <v>2018</v>
      </c>
      <c r="D493" s="134" t="s">
        <v>105</v>
      </c>
      <c r="E493" s="135">
        <f>Tabla28[[#This Row],[Población en edad de trabajar (PET)]]/Tabla28[[#This Row],[Población total]]</f>
        <v>0.78270245111201076</v>
      </c>
      <c r="F493" s="136">
        <f>Tabla28[[#This Row],[Fuerza de trabajo  ]]/Tabla28[[#This Row],[Población en edad de trabajar (PET)]]</f>
        <v>0.64153995143412834</v>
      </c>
      <c r="G493" s="135">
        <f>Tabla28[[#This Row],[Población ocupada]]/Tabla28[[#This Row],[Población en edad de trabajar (PET)]]</f>
        <v>0.56833741983361863</v>
      </c>
      <c r="H493" s="136">
        <f>Tabla28[[#This Row],[Población desocupada]]/Tabla28[[#This Row],[Fuerza de trabajo  ]]</f>
        <v>0.11410440057064175</v>
      </c>
      <c r="I493" s="135">
        <f>Tabla28[[#This Row],[Población subocupada]]/Tabla28[[#This Row],[Fuerza de trabajo  ]]</f>
        <v>0.11438271253411365</v>
      </c>
      <c r="J493" s="137">
        <v>2273.1043333333332</v>
      </c>
      <c r="K493" s="138">
        <v>1779.1643333333332</v>
      </c>
      <c r="L493" s="137">
        <v>1141.405</v>
      </c>
      <c r="M493" s="138">
        <v>1011.1656666666668</v>
      </c>
      <c r="N493" s="137">
        <v>130.23933333333335</v>
      </c>
      <c r="O493" s="138">
        <v>637.7593333333333</v>
      </c>
      <c r="P493" s="137">
        <v>130.55699999999999</v>
      </c>
      <c r="Q493" s="139">
        <v>0</v>
      </c>
    </row>
    <row r="494" spans="1:17" ht="17" thickBot="1" x14ac:dyDescent="0.4">
      <c r="A494" s="133" t="s">
        <v>61</v>
      </c>
      <c r="B494" s="133" t="s">
        <v>60</v>
      </c>
      <c r="C494" s="134">
        <v>2018</v>
      </c>
      <c r="D494" s="134" t="s">
        <v>126</v>
      </c>
      <c r="E494" s="135">
        <f>Tabla28[[#This Row],[Población en edad de trabajar (PET)]]/Tabla28[[#This Row],[Población total]]</f>
        <v>0.78291934836034272</v>
      </c>
      <c r="F494" s="136">
        <f>Tabla28[[#This Row],[Fuerza de trabajo  ]]/Tabla28[[#This Row],[Población en edad de trabajar (PET)]]</f>
        <v>0.63839740181129778</v>
      </c>
      <c r="G494" s="135">
        <f>Tabla28[[#This Row],[Población ocupada]]/Tabla28[[#This Row],[Población en edad de trabajar (PET)]]</f>
        <v>0.5545887090268603</v>
      </c>
      <c r="H494" s="136">
        <f>Tabla28[[#This Row],[Población desocupada]]/Tabla28[[#This Row],[Fuerza de trabajo  ]]</f>
        <v>0.13127981496580451</v>
      </c>
      <c r="I494" s="135">
        <f>Tabla28[[#This Row],[Población subocupada]]/Tabla28[[#This Row],[Fuerza de trabajo  ]]</f>
        <v>0.11353544842031073</v>
      </c>
      <c r="J494" s="137">
        <v>2274.733666666667</v>
      </c>
      <c r="K494" s="138">
        <v>1780.933</v>
      </c>
      <c r="L494" s="137">
        <v>1136.943</v>
      </c>
      <c r="M494" s="138">
        <v>987.68533333333335</v>
      </c>
      <c r="N494" s="137">
        <v>149.25766666666667</v>
      </c>
      <c r="O494" s="138">
        <v>643.99000000000012</v>
      </c>
      <c r="P494" s="137">
        <v>129.08333333333334</v>
      </c>
      <c r="Q494" s="139">
        <v>0</v>
      </c>
    </row>
    <row r="495" spans="1:17" ht="17" thickBot="1" x14ac:dyDescent="0.4">
      <c r="A495" s="133" t="s">
        <v>61</v>
      </c>
      <c r="B495" s="133" t="s">
        <v>60</v>
      </c>
      <c r="C495" s="134">
        <v>2018</v>
      </c>
      <c r="D495" s="134" t="s">
        <v>127</v>
      </c>
      <c r="E495" s="135">
        <f>Tabla28[[#This Row],[Población en edad de trabajar (PET)]]/Tabla28[[#This Row],[Población total]]</f>
        <v>0.78309738211737845</v>
      </c>
      <c r="F495" s="136">
        <f>Tabla28[[#This Row],[Fuerza de trabajo  ]]/Tabla28[[#This Row],[Población en edad de trabajar (PET)]]</f>
        <v>0.63995829263075066</v>
      </c>
      <c r="G495" s="135">
        <f>Tabla28[[#This Row],[Población ocupada]]/Tabla28[[#This Row],[Población en edad de trabajar (PET)]]</f>
        <v>0.54967485305931341</v>
      </c>
      <c r="H495" s="136">
        <f>Tabla28[[#This Row],[Población desocupada]]/Tabla28[[#This Row],[Fuerza de trabajo  ]]</f>
        <v>0.14107706800750835</v>
      </c>
      <c r="I495" s="135">
        <f>Tabla28[[#This Row],[Población subocupada]]/Tabla28[[#This Row],[Fuerza de trabajo  ]]</f>
        <v>0.118709252882833</v>
      </c>
      <c r="J495" s="137">
        <v>2276.3179999999998</v>
      </c>
      <c r="K495" s="138">
        <v>1782.5786666666665</v>
      </c>
      <c r="L495" s="137">
        <v>1140.7759999999998</v>
      </c>
      <c r="M495" s="138">
        <v>979.83866666666665</v>
      </c>
      <c r="N495" s="137">
        <v>160.93733333333333</v>
      </c>
      <c r="O495" s="138">
        <v>641.8026666666666</v>
      </c>
      <c r="P495" s="137">
        <v>135.42066666666668</v>
      </c>
      <c r="Q495" s="139">
        <v>0</v>
      </c>
    </row>
    <row r="496" spans="1:17" ht="17" thickBot="1" x14ac:dyDescent="0.4">
      <c r="A496" s="133" t="s">
        <v>61</v>
      </c>
      <c r="B496" s="133" t="s">
        <v>60</v>
      </c>
      <c r="C496" s="134">
        <v>2019</v>
      </c>
      <c r="D496" s="134" t="s">
        <v>96</v>
      </c>
      <c r="E496" s="135">
        <f>Tabla28[[#This Row],[Población en edad de trabajar (PET)]]/Tabla28[[#This Row],[Población total]]</f>
        <v>0.78324520860186353</v>
      </c>
      <c r="F496" s="136">
        <f>Tabla28[[#This Row],[Fuerza de trabajo  ]]/Tabla28[[#This Row],[Población en edad de trabajar (PET)]]</f>
        <v>0.64574352386253175</v>
      </c>
      <c r="G496" s="135">
        <f>Tabla28[[#This Row],[Población ocupada]]/Tabla28[[#This Row],[Población en edad de trabajar (PET)]]</f>
        <v>0.55179331214992877</v>
      </c>
      <c r="H496" s="136">
        <f>Tabla28[[#This Row],[Población desocupada]]/Tabla28[[#This Row],[Fuerza de trabajo  ]]</f>
        <v>0.1454915275814728</v>
      </c>
      <c r="I496" s="135">
        <f>Tabla28[[#This Row],[Población subocupada]]/Tabla28[[#This Row],[Fuerza de trabajo  ]]</f>
        <v>0.12879522830610943</v>
      </c>
      <c r="J496" s="137">
        <v>2277.8319999999999</v>
      </c>
      <c r="K496" s="138">
        <v>1784.1009999999999</v>
      </c>
      <c r="L496" s="137">
        <v>1152.0716666666667</v>
      </c>
      <c r="M496" s="138">
        <v>984.45500000000004</v>
      </c>
      <c r="N496" s="137">
        <v>167.61666666666667</v>
      </c>
      <c r="O496" s="138">
        <v>632.02933333333328</v>
      </c>
      <c r="P496" s="137">
        <v>148.38133333333334</v>
      </c>
      <c r="Q496" s="139">
        <v>0</v>
      </c>
    </row>
    <row r="497" spans="1:17" ht="17" thickBot="1" x14ac:dyDescent="0.4">
      <c r="A497" s="133" t="s">
        <v>61</v>
      </c>
      <c r="B497" s="133" t="s">
        <v>60</v>
      </c>
      <c r="C497" s="134">
        <v>2019</v>
      </c>
      <c r="D497" s="134" t="s">
        <v>110</v>
      </c>
      <c r="E497" s="135">
        <f>Tabla28[[#This Row],[Población en edad de trabajar (PET)]]/Tabla28[[#This Row],[Población total]]</f>
        <v>0.78337326009291985</v>
      </c>
      <c r="F497" s="136">
        <f>Tabla28[[#This Row],[Fuerza de trabajo  ]]/Tabla28[[#This Row],[Población en edad de trabajar (PET)]]</f>
        <v>0.65253384713637619</v>
      </c>
      <c r="G497" s="135">
        <f>Tabla28[[#This Row],[Población ocupada]]/Tabla28[[#This Row],[Población en edad de trabajar (PET)]]</f>
        <v>0.55983984040792611</v>
      </c>
      <c r="H497" s="136">
        <f>Tabla28[[#This Row],[Población desocupada]]/Tabla28[[#This Row],[Fuerza de trabajo  ]]</f>
        <v>0.14205241174114552</v>
      </c>
      <c r="I497" s="135">
        <f>Tabla28[[#This Row],[Población subocupada]]/Tabla28[[#This Row],[Fuerza de trabajo  ]]</f>
        <v>0.12923842764776566</v>
      </c>
      <c r="J497" s="137">
        <v>2279.3123333333333</v>
      </c>
      <c r="K497" s="138">
        <v>1785.5523333333333</v>
      </c>
      <c r="L497" s="137">
        <v>1165.1333333333332</v>
      </c>
      <c r="M497" s="138">
        <v>999.62333333333333</v>
      </c>
      <c r="N497" s="137">
        <v>165.51</v>
      </c>
      <c r="O497" s="138">
        <v>620.41899999999998</v>
      </c>
      <c r="P497" s="137">
        <v>150.58000000000001</v>
      </c>
      <c r="Q497" s="139">
        <v>0</v>
      </c>
    </row>
    <row r="498" spans="1:17" ht="17" thickBot="1" x14ac:dyDescent="0.4">
      <c r="A498" s="133" t="s">
        <v>61</v>
      </c>
      <c r="B498" s="133" t="s">
        <v>60</v>
      </c>
      <c r="C498" s="134">
        <v>2019</v>
      </c>
      <c r="D498" s="134" t="s">
        <v>98</v>
      </c>
      <c r="E498" s="135">
        <f>Tabla28[[#This Row],[Población en edad de trabajar (PET)]]/Tabla28[[#This Row],[Población total]]</f>
        <v>0.78349045518373484</v>
      </c>
      <c r="F498" s="136">
        <f>Tabla28[[#This Row],[Fuerza de trabajo  ]]/Tabla28[[#This Row],[Población en edad de trabajar (PET)]]</f>
        <v>0.65442106417730361</v>
      </c>
      <c r="G498" s="135">
        <f>Tabla28[[#This Row],[Población ocupada]]/Tabla28[[#This Row],[Población en edad de trabajar (PET)]]</f>
        <v>0.56258221665426811</v>
      </c>
      <c r="H498" s="136">
        <f>Tabla28[[#This Row],[Población desocupada]]/Tabla28[[#This Row],[Fuerza de trabajo  ]]</f>
        <v>0.14033601995756281</v>
      </c>
      <c r="I498" s="135">
        <f>Tabla28[[#This Row],[Población subocupada]]/Tabla28[[#This Row],[Fuerza de trabajo  ]]</f>
        <v>0.1235928857855953</v>
      </c>
      <c r="J498" s="137">
        <v>2280.7493333333337</v>
      </c>
      <c r="K498" s="138">
        <v>1786.9453333333333</v>
      </c>
      <c r="L498" s="137">
        <v>1169.4146666666666</v>
      </c>
      <c r="M498" s="138">
        <v>1005.3036666666667</v>
      </c>
      <c r="N498" s="137">
        <v>164.11099999999999</v>
      </c>
      <c r="O498" s="138">
        <v>617.53066666666666</v>
      </c>
      <c r="P498" s="137">
        <v>144.53133333333332</v>
      </c>
      <c r="Q498" s="139">
        <v>0</v>
      </c>
    </row>
    <row r="499" spans="1:17" ht="17" thickBot="1" x14ac:dyDescent="0.4">
      <c r="A499" s="133" t="s">
        <v>61</v>
      </c>
      <c r="B499" s="133" t="s">
        <v>60</v>
      </c>
      <c r="C499" s="134">
        <v>2019</v>
      </c>
      <c r="D499" s="134" t="s">
        <v>99</v>
      </c>
      <c r="E499" s="135">
        <f>Tabla28[[#This Row],[Población en edad de trabajar (PET)]]/Tabla28[[#This Row],[Población total]]</f>
        <v>0.783609600635641</v>
      </c>
      <c r="F499" s="136">
        <f>Tabla28[[#This Row],[Fuerza de trabajo  ]]/Tabla28[[#This Row],[Población en edad de trabajar (PET)]]</f>
        <v>0.65132239284186544</v>
      </c>
      <c r="G499" s="135">
        <f>Tabla28[[#This Row],[Población ocupada]]/Tabla28[[#This Row],[Población en edad de trabajar (PET)]]</f>
        <v>0.56290366322248386</v>
      </c>
      <c r="H499" s="136">
        <f>Tabla28[[#This Row],[Población desocupada]]/Tabla28[[#This Row],[Fuerza de trabajo  ]]</f>
        <v>0.1357526327838828</v>
      </c>
      <c r="I499" s="135">
        <f>Tabla28[[#This Row],[Población subocupada]]/Tabla28[[#This Row],[Fuerza de trabajo  ]]</f>
        <v>0.1204913576007326</v>
      </c>
      <c r="J499" s="137">
        <v>2282.2100000000005</v>
      </c>
      <c r="K499" s="138">
        <v>1788.3616666666667</v>
      </c>
      <c r="L499" s="137">
        <v>1164.8</v>
      </c>
      <c r="M499" s="138">
        <v>1006.6753333333332</v>
      </c>
      <c r="N499" s="137">
        <v>158.12466666666668</v>
      </c>
      <c r="O499" s="138">
        <v>623.56166666666661</v>
      </c>
      <c r="P499" s="137">
        <v>140.34833333333333</v>
      </c>
      <c r="Q499" s="139">
        <v>0</v>
      </c>
    </row>
    <row r="500" spans="1:17" ht="17" thickBot="1" x14ac:dyDescent="0.4">
      <c r="A500" s="133" t="s">
        <v>61</v>
      </c>
      <c r="B500" s="133" t="s">
        <v>60</v>
      </c>
      <c r="C500" s="134">
        <v>2019</v>
      </c>
      <c r="D500" s="134" t="s">
        <v>100</v>
      </c>
      <c r="E500" s="135">
        <f>Tabla28[[#This Row],[Población en edad de trabajar (PET)]]/Tabla28[[#This Row],[Población total]]</f>
        <v>0.78373525596038141</v>
      </c>
      <c r="F500" s="136">
        <f>Tabla28[[#This Row],[Fuerza de trabajo  ]]/Tabla28[[#This Row],[Población en edad de trabajar (PET)]]</f>
        <v>0.65143747922213235</v>
      </c>
      <c r="G500" s="135">
        <f>Tabla28[[#This Row],[Población ocupada]]/Tabla28[[#This Row],[Población en edad de trabajar (PET)]]</f>
        <v>0.57112637692657975</v>
      </c>
      <c r="H500" s="136">
        <f>Tabla28[[#This Row],[Población desocupada]]/Tabla28[[#This Row],[Fuerza de trabajo  ]]</f>
        <v>0.12328290105667626</v>
      </c>
      <c r="I500" s="135">
        <f>Tabla28[[#This Row],[Población subocupada]]/Tabla28[[#This Row],[Fuerza de trabajo  ]]</f>
        <v>0.12186485064727141</v>
      </c>
      <c r="J500" s="137">
        <v>2283.6346666666664</v>
      </c>
      <c r="K500" s="138">
        <v>1789.7650000000001</v>
      </c>
      <c r="L500" s="137">
        <v>1165.9199999999998</v>
      </c>
      <c r="M500" s="138">
        <v>1022.1820000000001</v>
      </c>
      <c r="N500" s="137">
        <v>143.73799999999997</v>
      </c>
      <c r="O500" s="138">
        <v>623.84499999999991</v>
      </c>
      <c r="P500" s="137">
        <v>142.08466666666666</v>
      </c>
      <c r="Q500" s="139">
        <v>0</v>
      </c>
    </row>
    <row r="501" spans="1:17" ht="17" thickBot="1" x14ac:dyDescent="0.4">
      <c r="A501" s="133" t="s">
        <v>61</v>
      </c>
      <c r="B501" s="133" t="s">
        <v>60</v>
      </c>
      <c r="C501" s="134">
        <v>2019</v>
      </c>
      <c r="D501" s="134" t="s">
        <v>101</v>
      </c>
      <c r="E501" s="135">
        <f>Tabla28[[#This Row],[Población en edad de trabajar (PET)]]/Tabla28[[#This Row],[Población total]]</f>
        <v>0.78387631194566565</v>
      </c>
      <c r="F501" s="136">
        <f>Tabla28[[#This Row],[Fuerza de trabajo  ]]/Tabla28[[#This Row],[Población en edad de trabajar (PET)]]</f>
        <v>0.65421911585015224</v>
      </c>
      <c r="G501" s="135">
        <f>Tabla28[[#This Row],[Población ocupada]]/Tabla28[[#This Row],[Población en edad de trabajar (PET)]]</f>
        <v>0.57075275596646879</v>
      </c>
      <c r="H501" s="136">
        <f>Tabla28[[#This Row],[Población desocupada]]/Tabla28[[#This Row],[Fuerza de trabajo  ]]</f>
        <v>0.12758165859342044</v>
      </c>
      <c r="I501" s="135">
        <f>Tabla28[[#This Row],[Población subocupada]]/Tabla28[[#This Row],[Fuerza de trabajo  ]]</f>
        <v>0.12227376824089517</v>
      </c>
      <c r="J501" s="137">
        <v>2285.0603333333333</v>
      </c>
      <c r="K501" s="138">
        <v>1791.2046666666668</v>
      </c>
      <c r="L501" s="137">
        <v>1171.8403333333333</v>
      </c>
      <c r="M501" s="138">
        <v>1022.335</v>
      </c>
      <c r="N501" s="137">
        <v>149.50533333333334</v>
      </c>
      <c r="O501" s="138">
        <v>619.36433333333332</v>
      </c>
      <c r="P501" s="137">
        <v>143.28533333333334</v>
      </c>
      <c r="Q501" s="139">
        <v>0</v>
      </c>
    </row>
    <row r="502" spans="1:17" ht="17" thickBot="1" x14ac:dyDescent="0.4">
      <c r="A502" s="133" t="s">
        <v>61</v>
      </c>
      <c r="B502" s="133" t="s">
        <v>60</v>
      </c>
      <c r="C502" s="134">
        <v>2019</v>
      </c>
      <c r="D502" s="134" t="s">
        <v>102</v>
      </c>
      <c r="E502" s="135">
        <f>Tabla28[[#This Row],[Población en edad de trabajar (PET)]]/Tabla28[[#This Row],[Población total]]</f>
        <v>0.78403655119529059</v>
      </c>
      <c r="F502" s="136">
        <f>Tabla28[[#This Row],[Fuerza de trabajo  ]]/Tabla28[[#This Row],[Población en edad de trabajar (PET)]]</f>
        <v>0.65411406691959662</v>
      </c>
      <c r="G502" s="135">
        <f>Tabla28[[#This Row],[Población ocupada]]/Tabla28[[#This Row],[Población en edad de trabajar (PET)]]</f>
        <v>0.56997256991213896</v>
      </c>
      <c r="H502" s="136">
        <f>Tabla28[[#This Row],[Población desocupada]]/Tabla28[[#This Row],[Fuerza de trabajo  ]]</f>
        <v>0.12863428760017842</v>
      </c>
      <c r="I502" s="135">
        <f>Tabla28[[#This Row],[Población subocupada]]/Tabla28[[#This Row],[Fuerza de trabajo  ]]</f>
        <v>0.13120062856592196</v>
      </c>
      <c r="J502" s="137">
        <v>2286.4733333333334</v>
      </c>
      <c r="K502" s="138">
        <v>1792.6786666666667</v>
      </c>
      <c r="L502" s="137">
        <v>1172.6163333333332</v>
      </c>
      <c r="M502" s="138">
        <v>1021.7776666666667</v>
      </c>
      <c r="N502" s="137">
        <v>150.83866666666665</v>
      </c>
      <c r="O502" s="138">
        <v>620.0623333333333</v>
      </c>
      <c r="P502" s="137">
        <v>153.84799999999998</v>
      </c>
      <c r="Q502" s="139">
        <v>0</v>
      </c>
    </row>
    <row r="503" spans="1:17" ht="17" thickBot="1" x14ac:dyDescent="0.4">
      <c r="A503" s="133" t="s">
        <v>61</v>
      </c>
      <c r="B503" s="133" t="s">
        <v>60</v>
      </c>
      <c r="C503" s="134">
        <v>2019</v>
      </c>
      <c r="D503" s="134" t="s">
        <v>103</v>
      </c>
      <c r="E503" s="135">
        <f>Tabla28[[#This Row],[Población en edad de trabajar (PET)]]/Tabla28[[#This Row],[Población total]]</f>
        <v>0.78421415260061422</v>
      </c>
      <c r="F503" s="136">
        <f>Tabla28[[#This Row],[Fuerza de trabajo  ]]/Tabla28[[#This Row],[Población en edad de trabajar (PET)]]</f>
        <v>0.6506508526155329</v>
      </c>
      <c r="G503" s="135">
        <f>Tabla28[[#This Row],[Población ocupada]]/Tabla28[[#This Row],[Población en edad de trabajar (PET)]]</f>
        <v>0.56259564463345002</v>
      </c>
      <c r="H503" s="136">
        <f>Tabla28[[#This Row],[Población desocupada]]/Tabla28[[#This Row],[Fuerza de trabajo  ]]</f>
        <v>0.13533403918263109</v>
      </c>
      <c r="I503" s="135">
        <f>Tabla28[[#This Row],[Población subocupada]]/Tabla28[[#This Row],[Fuerza de trabajo  ]]</f>
        <v>0.13711236823860909</v>
      </c>
      <c r="J503" s="137">
        <v>2287.8763333333332</v>
      </c>
      <c r="K503" s="138">
        <v>1794.1850000000002</v>
      </c>
      <c r="L503" s="137">
        <v>1167.3879999999999</v>
      </c>
      <c r="M503" s="138">
        <v>1009.4006666666666</v>
      </c>
      <c r="N503" s="137">
        <v>157.98733333333334</v>
      </c>
      <c r="O503" s="138">
        <v>626.79700000000003</v>
      </c>
      <c r="P503" s="137">
        <v>160.06333333333336</v>
      </c>
      <c r="Q503" s="139">
        <v>0</v>
      </c>
    </row>
    <row r="504" spans="1:17" ht="17" thickBot="1" x14ac:dyDescent="0.4">
      <c r="A504" s="133" t="s">
        <v>61</v>
      </c>
      <c r="B504" s="133" t="s">
        <v>60</v>
      </c>
      <c r="C504" s="134">
        <v>2019</v>
      </c>
      <c r="D504" s="134" t="s">
        <v>104</v>
      </c>
      <c r="E504" s="135">
        <f>Tabla28[[#This Row],[Población en edad de trabajar (PET)]]/Tabla28[[#This Row],[Población total]]</f>
        <v>0.78440915804054312</v>
      </c>
      <c r="F504" s="136">
        <f>Tabla28[[#This Row],[Fuerza de trabajo  ]]/Tabla28[[#This Row],[Población en edad de trabajar (PET)]]</f>
        <v>0.64687537009254958</v>
      </c>
      <c r="G504" s="135">
        <f>Tabla28[[#This Row],[Población ocupada]]/Tabla28[[#This Row],[Población en edad de trabajar (PET)]]</f>
        <v>0.56258912385473181</v>
      </c>
      <c r="H504" s="136">
        <f>Tabla28[[#This Row],[Población desocupada]]/Tabla28[[#This Row],[Fuerza de trabajo  ]]</f>
        <v>0.13029750417883249</v>
      </c>
      <c r="I504" s="135">
        <f>Tabla28[[#This Row],[Población subocupada]]/Tabla28[[#This Row],[Fuerza de trabajo  ]]</f>
        <v>0.14106332455718723</v>
      </c>
      <c r="J504" s="137">
        <v>2289.2669999999998</v>
      </c>
      <c r="K504" s="138">
        <v>1795.722</v>
      </c>
      <c r="L504" s="137">
        <v>1161.6083333333333</v>
      </c>
      <c r="M504" s="138">
        <v>1010.2536666666666</v>
      </c>
      <c r="N504" s="137">
        <v>151.35466666666665</v>
      </c>
      <c r="O504" s="138">
        <v>634.11366666666663</v>
      </c>
      <c r="P504" s="137">
        <v>163.86033333333333</v>
      </c>
      <c r="Q504" s="139">
        <v>0</v>
      </c>
    </row>
    <row r="505" spans="1:17" ht="17" thickBot="1" x14ac:dyDescent="0.4">
      <c r="A505" s="133" t="s">
        <v>61</v>
      </c>
      <c r="B505" s="133" t="s">
        <v>60</v>
      </c>
      <c r="C505" s="134">
        <v>2019</v>
      </c>
      <c r="D505" s="134" t="s">
        <v>105</v>
      </c>
      <c r="E505" s="135">
        <f>Tabla28[[#This Row],[Población en edad de trabajar (PET)]]/Tabla28[[#This Row],[Población total]]</f>
        <v>0.78461617042380105</v>
      </c>
      <c r="F505" s="136">
        <f>Tabla28[[#This Row],[Fuerza de trabajo  ]]/Tabla28[[#This Row],[Población en edad de trabajar (PET)]]</f>
        <v>0.65432942981824083</v>
      </c>
      <c r="G505" s="135">
        <f>Tabla28[[#This Row],[Población ocupada]]/Tabla28[[#This Row],[Población en edad de trabajar (PET)]]</f>
        <v>0.56928985032290658</v>
      </c>
      <c r="H505" s="136">
        <f>Tabla28[[#This Row],[Población desocupada]]/Tabla28[[#This Row],[Fuerza de trabajo  ]]</f>
        <v>0.1299641895251101</v>
      </c>
      <c r="I505" s="135">
        <f>Tabla28[[#This Row],[Población subocupada]]/Tabla28[[#This Row],[Fuerza de trabajo  ]]</f>
        <v>0.13259456159237284</v>
      </c>
      <c r="J505" s="137">
        <v>2290.6346666666668</v>
      </c>
      <c r="K505" s="138">
        <v>1797.2690000000002</v>
      </c>
      <c r="L505" s="137">
        <v>1176.0060000000001</v>
      </c>
      <c r="M505" s="138">
        <v>1023.167</v>
      </c>
      <c r="N505" s="137">
        <v>152.83866666666665</v>
      </c>
      <c r="O505" s="138">
        <v>621.26299999999992</v>
      </c>
      <c r="P505" s="137">
        <v>155.93200000000002</v>
      </c>
      <c r="Q505" s="139">
        <v>0</v>
      </c>
    </row>
    <row r="506" spans="1:17" ht="17" thickBot="1" x14ac:dyDescent="0.4">
      <c r="A506" s="133" t="s">
        <v>61</v>
      </c>
      <c r="B506" s="133" t="s">
        <v>60</v>
      </c>
      <c r="C506" s="134">
        <v>2019</v>
      </c>
      <c r="D506" s="134" t="s">
        <v>128</v>
      </c>
      <c r="E506" s="135">
        <f>Tabla28[[#This Row],[Población en edad de trabajar (PET)]]/Tabla28[[#This Row],[Población total]]</f>
        <v>0.78483868664273715</v>
      </c>
      <c r="F506" s="136">
        <f>Tabla28[[#This Row],[Fuerza de trabajo  ]]/Tabla28[[#This Row],[Población en edad de trabajar (PET)]]</f>
        <v>0.65285314455176358</v>
      </c>
      <c r="G506" s="135">
        <f>Tabla28[[#This Row],[Población ocupada]]/Tabla28[[#This Row],[Población en edad de trabajar (PET)]]</f>
        <v>0.56096351535752687</v>
      </c>
      <c r="H506" s="136">
        <f>Tabla28[[#This Row],[Población desocupada]]/Tabla28[[#This Row],[Fuerza de trabajo  ]]</f>
        <v>0.14075055723980315</v>
      </c>
      <c r="I506" s="135">
        <f>Tabla28[[#This Row],[Población subocupada]]/Tabla28[[#This Row],[Fuerza de trabajo  ]]</f>
        <v>0.13124207212313688</v>
      </c>
      <c r="J506" s="137">
        <v>2292.009</v>
      </c>
      <c r="K506" s="138">
        <v>1798.8573333333334</v>
      </c>
      <c r="L506" s="137">
        <v>1174.3896666666667</v>
      </c>
      <c r="M506" s="138">
        <v>1009.0933333333332</v>
      </c>
      <c r="N506" s="137">
        <v>165.29600000000002</v>
      </c>
      <c r="O506" s="138">
        <v>624.46766666666679</v>
      </c>
      <c r="P506" s="137">
        <v>154.12933333333334</v>
      </c>
      <c r="Q506" s="139">
        <v>0</v>
      </c>
    </row>
    <row r="507" spans="1:17" ht="17" thickBot="1" x14ac:dyDescent="0.4">
      <c r="A507" s="133" t="s">
        <v>61</v>
      </c>
      <c r="B507" s="133" t="s">
        <v>60</v>
      </c>
      <c r="C507" s="134">
        <v>2019</v>
      </c>
      <c r="D507" s="134" t="s">
        <v>129</v>
      </c>
      <c r="E507" s="135">
        <f>Tabla28[[#This Row],[Población en edad de trabajar (PET)]]/Tabla28[[#This Row],[Población total]]</f>
        <v>0.78507235469541725</v>
      </c>
      <c r="F507" s="136">
        <f>Tabla28[[#This Row],[Fuerza de trabajo  ]]/Tabla28[[#This Row],[Población en edad de trabajar (PET)]]</f>
        <v>0.65533417891610757</v>
      </c>
      <c r="G507" s="135">
        <f>Tabla28[[#This Row],[Población ocupada]]/Tabla28[[#This Row],[Población en edad de trabajar (PET)]]</f>
        <v>0.56212598837746419</v>
      </c>
      <c r="H507" s="136">
        <f>Tabla28[[#This Row],[Población desocupada]]/Tabla28[[#This Row],[Fuerza de trabajo  ]]</f>
        <v>0.14222973316563661</v>
      </c>
      <c r="I507" s="135">
        <f>Tabla28[[#This Row],[Población subocupada]]/Tabla28[[#This Row],[Fuerza de trabajo  ]]</f>
        <v>0.13280555207129144</v>
      </c>
      <c r="J507" s="137">
        <v>2293.3780000000002</v>
      </c>
      <c r="K507" s="138">
        <v>1800.4676666666667</v>
      </c>
      <c r="L507" s="137">
        <v>1179.9080000000001</v>
      </c>
      <c r="M507" s="138">
        <v>1012.0896666666667</v>
      </c>
      <c r="N507" s="137">
        <v>167.81799999999998</v>
      </c>
      <c r="O507" s="138">
        <v>620.55966666666666</v>
      </c>
      <c r="P507" s="137">
        <v>156.69833333333335</v>
      </c>
      <c r="Q507" s="139">
        <v>0</v>
      </c>
    </row>
    <row r="508" spans="1:17" ht="17" thickBot="1" x14ac:dyDescent="0.4">
      <c r="A508" s="133" t="s">
        <v>61</v>
      </c>
      <c r="B508" s="133" t="s">
        <v>60</v>
      </c>
      <c r="C508" s="134">
        <v>2020</v>
      </c>
      <c r="D508" s="134" t="s">
        <v>130</v>
      </c>
      <c r="E508" s="135">
        <f>Tabla28[[#This Row],[Población en edad de trabajar (PET)]]/Tabla28[[#This Row],[Población total]]</f>
        <v>0.78531280586458141</v>
      </c>
      <c r="F508" s="136">
        <f>Tabla28[[#This Row],[Fuerza de trabajo  ]]/Tabla28[[#This Row],[Población en edad de trabajar (PET)]]</f>
        <v>0.62417821661305573</v>
      </c>
      <c r="G508" s="135">
        <f>Tabla28[[#This Row],[Población ocupada]]/Tabla28[[#This Row],[Población en edad de trabajar (PET)]]</f>
        <v>0.52883784078738794</v>
      </c>
      <c r="H508" s="136">
        <f>Tabla28[[#This Row],[Población desocupada]]/Tabla28[[#This Row],[Fuerza de trabajo  ]]</f>
        <v>0.15274543918403319</v>
      </c>
      <c r="I508" s="135">
        <f>Tabla28[[#This Row],[Población subocupada]]/Tabla28[[#This Row],[Fuerza de trabajo  ]]</f>
        <v>0</v>
      </c>
      <c r="J508" s="137">
        <v>2294.724666666667</v>
      </c>
      <c r="K508" s="138">
        <v>1802.0766666666666</v>
      </c>
      <c r="L508" s="137">
        <v>1124.817</v>
      </c>
      <c r="M508" s="138">
        <v>953.00633333333337</v>
      </c>
      <c r="N508" s="137">
        <v>171.81066666666666</v>
      </c>
      <c r="O508" s="138">
        <v>677.2596666666667</v>
      </c>
      <c r="P508" s="137">
        <v>0</v>
      </c>
      <c r="Q508" s="139">
        <v>0</v>
      </c>
    </row>
    <row r="509" spans="1:17" ht="17" thickBot="1" x14ac:dyDescent="0.4">
      <c r="A509" s="133" t="s">
        <v>61</v>
      </c>
      <c r="B509" s="133" t="s">
        <v>60</v>
      </c>
      <c r="C509" s="134">
        <v>2020</v>
      </c>
      <c r="D509" s="134" t="s">
        <v>131</v>
      </c>
      <c r="E509" s="135">
        <f>Tabla28[[#This Row],[Población en edad de trabajar (PET)]]/Tabla28[[#This Row],[Población total]]</f>
        <v>0.7855608347962223</v>
      </c>
      <c r="F509" s="136">
        <f>Tabla28[[#This Row],[Fuerza de trabajo  ]]/Tabla28[[#This Row],[Población en edad de trabajar (PET)]]</f>
        <v>0.58196997762191294</v>
      </c>
      <c r="G509" s="135">
        <f>Tabla28[[#This Row],[Población ocupada]]/Tabla28[[#This Row],[Población en edad de trabajar (PET)]]</f>
        <v>0.47474292181419042</v>
      </c>
      <c r="H509" s="136">
        <f>Tabla28[[#This Row],[Población desocupada]]/Tabla28[[#This Row],[Fuerza de trabajo  ]]</f>
        <v>0.18424843193094145</v>
      </c>
      <c r="I509" s="135">
        <f>Tabla28[[#This Row],[Población subocupada]]/Tabla28[[#This Row],[Fuerza de trabajo  ]]</f>
        <v>0</v>
      </c>
      <c r="J509" s="137">
        <v>2296.0653333333335</v>
      </c>
      <c r="K509" s="138">
        <v>1803.6989999999998</v>
      </c>
      <c r="L509" s="137">
        <v>1049.6986666666667</v>
      </c>
      <c r="M509" s="138">
        <v>856.29333333333341</v>
      </c>
      <c r="N509" s="137">
        <v>193.40533333333335</v>
      </c>
      <c r="O509" s="138">
        <v>754.00033333333329</v>
      </c>
      <c r="P509" s="137">
        <v>0</v>
      </c>
      <c r="Q509" s="139">
        <v>0</v>
      </c>
    </row>
    <row r="510" spans="1:17" ht="17" thickBot="1" x14ac:dyDescent="0.4">
      <c r="A510" s="133" t="s">
        <v>61</v>
      </c>
      <c r="B510" s="133" t="s">
        <v>60</v>
      </c>
      <c r="C510" s="134">
        <v>2020</v>
      </c>
      <c r="D510" s="134" t="s">
        <v>132</v>
      </c>
      <c r="E510" s="135">
        <f>Tabla28[[#This Row],[Población en edad de trabajar (PET)]]/Tabla28[[#This Row],[Población total]]</f>
        <v>0.7858119845871453</v>
      </c>
      <c r="F510" s="136">
        <f>Tabla28[[#This Row],[Fuerza de trabajo  ]]/Tabla28[[#This Row],[Población en edad de trabajar (PET)]]</f>
        <v>0.55780879768254821</v>
      </c>
      <c r="G510" s="135">
        <f>Tabla28[[#This Row],[Población ocupada]]/Tabla28[[#This Row],[Población en edad de trabajar (PET)]]</f>
        <v>0.41839297231196226</v>
      </c>
      <c r="H510" s="136">
        <f>Tabla28[[#This Row],[Población desocupada]]/Tabla28[[#This Row],[Fuerza de trabajo  ]]</f>
        <v>0.24993512219535904</v>
      </c>
      <c r="I510" s="135">
        <f>Tabla28[[#This Row],[Población subocupada]]/Tabla28[[#This Row],[Fuerza de trabajo  ]]</f>
        <v>0</v>
      </c>
      <c r="J510" s="137">
        <v>2297.3896666666665</v>
      </c>
      <c r="K510" s="138">
        <v>1805.3163333333334</v>
      </c>
      <c r="L510" s="137">
        <v>1007.0213333333332</v>
      </c>
      <c r="M510" s="138">
        <v>755.33166666666659</v>
      </c>
      <c r="N510" s="137">
        <v>251.69000000000003</v>
      </c>
      <c r="O510" s="138">
        <v>798.29500000000007</v>
      </c>
      <c r="P510" s="137">
        <v>0</v>
      </c>
      <c r="Q510" s="139">
        <v>0</v>
      </c>
    </row>
    <row r="511" spans="1:17" ht="17" thickBot="1" x14ac:dyDescent="0.4">
      <c r="A511" s="133" t="s">
        <v>61</v>
      </c>
      <c r="B511" s="133" t="s">
        <v>60</v>
      </c>
      <c r="C511" s="134">
        <v>2020</v>
      </c>
      <c r="D511" s="134" t="s">
        <v>133</v>
      </c>
      <c r="E511" s="135">
        <f>Tabla28[[#This Row],[Población en edad de trabajar (PET)]]/Tabla28[[#This Row],[Población total]]</f>
        <v>0.78607275315777925</v>
      </c>
      <c r="F511" s="136">
        <f>Tabla28[[#This Row],[Fuerza de trabajo  ]]/Tabla28[[#This Row],[Población en edad de trabajar (PET)]]</f>
        <v>0.57116090532755159</v>
      </c>
      <c r="G511" s="135">
        <f>Tabla28[[#This Row],[Población ocupada]]/Tabla28[[#This Row],[Población en edad de trabajar (PET)]]</f>
        <v>0.40084668082044173</v>
      </c>
      <c r="H511" s="136">
        <f>Tabla28[[#This Row],[Población desocupada]]/Tabla28[[#This Row],[Fuerza de trabajo  ]]</f>
        <v>0.29818989253042011</v>
      </c>
      <c r="I511" s="135">
        <f>Tabla28[[#This Row],[Población subocupada]]/Tabla28[[#This Row],[Fuerza de trabajo  ]]</f>
        <v>0</v>
      </c>
      <c r="J511" s="137">
        <v>2298.741</v>
      </c>
      <c r="K511" s="138">
        <v>1806.9776666666667</v>
      </c>
      <c r="L511" s="137">
        <v>1032.075</v>
      </c>
      <c r="M511" s="138">
        <v>724.32099999999991</v>
      </c>
      <c r="N511" s="137">
        <v>307.75433333333336</v>
      </c>
      <c r="O511" s="138">
        <v>774.90266666666651</v>
      </c>
      <c r="P511" s="137">
        <v>0</v>
      </c>
      <c r="Q511" s="139">
        <v>0</v>
      </c>
    </row>
    <row r="512" spans="1:17" ht="17" thickBot="1" x14ac:dyDescent="0.4">
      <c r="A512" s="133" t="s">
        <v>61</v>
      </c>
      <c r="B512" s="133" t="s">
        <v>60</v>
      </c>
      <c r="C512" s="134">
        <v>2020</v>
      </c>
      <c r="D512" s="134" t="s">
        <v>134</v>
      </c>
      <c r="E512" s="135">
        <f>Tabla28[[#This Row],[Población en edad de trabajar (PET)]]/Tabla28[[#This Row],[Población total]]</f>
        <v>0.78633054374204259</v>
      </c>
      <c r="F512" s="136">
        <f>Tabla28[[#This Row],[Fuerza de trabajo  ]]/Tabla28[[#This Row],[Población en edad de trabajar (PET)]]</f>
        <v>0.60477071815669203</v>
      </c>
      <c r="G512" s="135">
        <f>Tabla28[[#This Row],[Población ocupada]]/Tabla28[[#This Row],[Población en edad de trabajar (PET)]]</f>
        <v>0.42256683163389808</v>
      </c>
      <c r="H512" s="136">
        <f>Tabla28[[#This Row],[Población desocupada]]/Tabla28[[#This Row],[Fuerza de trabajo  ]]</f>
        <v>0.30127793122217017</v>
      </c>
      <c r="I512" s="135">
        <f>Tabla28[[#This Row],[Población subocupada]]/Tabla28[[#This Row],[Fuerza de trabajo  ]]</f>
        <v>0</v>
      </c>
      <c r="J512" s="137">
        <v>2300.0183333333334</v>
      </c>
      <c r="K512" s="138">
        <v>1808.5746666666666</v>
      </c>
      <c r="L512" s="137">
        <v>1093.7729999999999</v>
      </c>
      <c r="M512" s="138">
        <v>764.24366666666663</v>
      </c>
      <c r="N512" s="137">
        <v>329.52966666666669</v>
      </c>
      <c r="O512" s="138">
        <v>714.80166666666662</v>
      </c>
      <c r="P512" s="137">
        <v>0</v>
      </c>
      <c r="Q512" s="139">
        <v>0</v>
      </c>
    </row>
    <row r="513" spans="1:17" ht="17" thickBot="1" x14ac:dyDescent="0.4">
      <c r="A513" s="133" t="s">
        <v>61</v>
      </c>
      <c r="B513" s="133" t="s">
        <v>60</v>
      </c>
      <c r="C513" s="134">
        <v>2020</v>
      </c>
      <c r="D513" s="134" t="s">
        <v>135</v>
      </c>
      <c r="E513" s="135">
        <f>Tabla28[[#This Row],[Población en edad de trabajar (PET)]]/Tabla28[[#This Row],[Población total]]</f>
        <v>0.78658814102053409</v>
      </c>
      <c r="F513" s="136">
        <f>Tabla28[[#This Row],[Fuerza de trabajo  ]]/Tabla28[[#This Row],[Población en edad de trabajar (PET)]]</f>
        <v>0.61423522998898761</v>
      </c>
      <c r="G513" s="135">
        <f>Tabla28[[#This Row],[Población ocupada]]/Tabla28[[#This Row],[Población en edad de trabajar (PET)]]</f>
        <v>0.44816399214770558</v>
      </c>
      <c r="H513" s="136">
        <f>Tabla28[[#This Row],[Población desocupada]]/Tabla28[[#This Row],[Fuerza de trabajo  ]]</f>
        <v>0.27037074679721546</v>
      </c>
      <c r="I513" s="135">
        <f>Tabla28[[#This Row],[Población subocupada]]/Tabla28[[#This Row],[Fuerza de trabajo  ]]</f>
        <v>0</v>
      </c>
      <c r="J513" s="137">
        <v>2301.1873333333333</v>
      </c>
      <c r="K513" s="138">
        <v>1810.0866666666668</v>
      </c>
      <c r="L513" s="137">
        <v>1111.819</v>
      </c>
      <c r="M513" s="138">
        <v>811.21566666666661</v>
      </c>
      <c r="N513" s="137">
        <v>300.6033333333333</v>
      </c>
      <c r="O513" s="138">
        <v>698.26766666666663</v>
      </c>
      <c r="P513" s="137">
        <v>0</v>
      </c>
      <c r="Q513" s="139">
        <v>0</v>
      </c>
    </row>
    <row r="514" spans="1:17" ht="17" thickBot="1" x14ac:dyDescent="0.4">
      <c r="A514" s="133" t="s">
        <v>61</v>
      </c>
      <c r="B514" s="133" t="s">
        <v>60</v>
      </c>
      <c r="C514" s="134">
        <v>2020</v>
      </c>
      <c r="D514" s="134" t="s">
        <v>136</v>
      </c>
      <c r="E514" s="135">
        <f>Tabla28[[#This Row],[Población en edad de trabajar (PET)]]/Tabla28[[#This Row],[Población total]]</f>
        <v>0.78684109785316214</v>
      </c>
      <c r="F514" s="136">
        <f>Tabla28[[#This Row],[Fuerza de trabajo  ]]/Tabla28[[#This Row],[Población en edad de trabajar (PET)]]</f>
        <v>0.62242459639252112</v>
      </c>
      <c r="G514" s="135">
        <f>Tabla28[[#This Row],[Población ocupada]]/Tabla28[[#This Row],[Población en edad de trabajar (PET)]]</f>
        <v>0.47334652316832782</v>
      </c>
      <c r="H514" s="136">
        <f>Tabla28[[#This Row],[Población desocupada]]/Tabla28[[#This Row],[Fuerza de trabajo  ]]</f>
        <v>0.23951186069481714</v>
      </c>
      <c r="I514" s="135">
        <f>Tabla28[[#This Row],[Población subocupada]]/Tabla28[[#This Row],[Fuerza de trabajo  ]]</f>
        <v>0</v>
      </c>
      <c r="J514" s="137">
        <v>2302.2386666666666</v>
      </c>
      <c r="K514" s="138">
        <v>1811.4960000000001</v>
      </c>
      <c r="L514" s="137">
        <v>1127.5196666666666</v>
      </c>
      <c r="M514" s="138">
        <v>857.46533333333321</v>
      </c>
      <c r="N514" s="137">
        <v>270.05433333333332</v>
      </c>
      <c r="O514" s="138">
        <v>683.9763333333334</v>
      </c>
      <c r="P514" s="137">
        <v>0</v>
      </c>
      <c r="Q514" s="139">
        <v>0</v>
      </c>
    </row>
    <row r="515" spans="1:17" ht="17" thickBot="1" x14ac:dyDescent="0.4">
      <c r="A515" s="133" t="s">
        <v>61</v>
      </c>
      <c r="B515" s="133" t="s">
        <v>60</v>
      </c>
      <c r="C515" s="134">
        <v>2020</v>
      </c>
      <c r="D515" s="134" t="s">
        <v>137</v>
      </c>
      <c r="E515" s="135">
        <f>Tabla28[[#This Row],[Población en edad de trabajar (PET)]]/Tabla28[[#This Row],[Población total]]</f>
        <v>0.78709274900419179</v>
      </c>
      <c r="F515" s="136">
        <f>Tabla28[[#This Row],[Fuerza de trabajo  ]]/Tabla28[[#This Row],[Población en edad de trabajar (PET)]]</f>
        <v>0.62873394458301179</v>
      </c>
      <c r="G515" s="135">
        <f>Tabla28[[#This Row],[Población ocupada]]/Tabla28[[#This Row],[Población en edad de trabajar (PET)]]</f>
        <v>0.49451539325026628</v>
      </c>
      <c r="H515" s="136">
        <f>Tabla28[[#This Row],[Población desocupada]]/Tabla28[[#This Row],[Fuerza de trabajo  ]]</f>
        <v>0.21347432008265724</v>
      </c>
      <c r="I515" s="135">
        <f>Tabla28[[#This Row],[Población subocupada]]/Tabla28[[#This Row],[Fuerza de trabajo  ]]</f>
        <v>0.13200677424232099</v>
      </c>
      <c r="J515" s="137">
        <v>2303.2376666666664</v>
      </c>
      <c r="K515" s="138">
        <v>1812.8616666666669</v>
      </c>
      <c r="L515" s="137">
        <v>1139.8076666666666</v>
      </c>
      <c r="M515" s="138">
        <v>896.48799999999994</v>
      </c>
      <c r="N515" s="137">
        <v>243.31966666666668</v>
      </c>
      <c r="O515" s="138">
        <v>673.05400000000009</v>
      </c>
      <c r="P515" s="137">
        <v>150.46233333333331</v>
      </c>
      <c r="Q515" s="139">
        <v>0</v>
      </c>
    </row>
    <row r="516" spans="1:17" ht="17" thickBot="1" x14ac:dyDescent="0.4">
      <c r="A516" s="133" t="s">
        <v>61</v>
      </c>
      <c r="B516" s="133" t="s">
        <v>60</v>
      </c>
      <c r="C516" s="134">
        <v>2020</v>
      </c>
      <c r="D516" s="134" t="s">
        <v>104</v>
      </c>
      <c r="E516" s="135">
        <f>Tabla28[[#This Row],[Población en edad de trabajar (PET)]]/Tabla28[[#This Row],[Población total]]</f>
        <v>0.78734389518024894</v>
      </c>
      <c r="F516" s="136">
        <f>Tabla28[[#This Row],[Fuerza de trabajo  ]]/Tabla28[[#This Row],[Población en edad de trabajar (PET)]]</f>
        <v>0.63624123735509508</v>
      </c>
      <c r="G516" s="135">
        <f>Tabla28[[#This Row],[Población ocupada]]/Tabla28[[#This Row],[Población en edad de trabajar (PET)]]</f>
        <v>0.50522993525646998</v>
      </c>
      <c r="H516" s="136">
        <f>Tabla28[[#This Row],[Población desocupada]]/Tabla28[[#This Row],[Fuerza de trabajo  ]]</f>
        <v>0.20591479793951498</v>
      </c>
      <c r="I516" s="135">
        <f>Tabla28[[#This Row],[Población subocupada]]/Tabla28[[#This Row],[Fuerza de trabajo  ]]</f>
        <v>0.12844764204530687</v>
      </c>
      <c r="J516" s="137">
        <v>2304.2476666666666</v>
      </c>
      <c r="K516" s="138">
        <v>1814.2353333333333</v>
      </c>
      <c r="L516" s="137">
        <v>1154.2913333333333</v>
      </c>
      <c r="M516" s="138">
        <v>916.60600000000011</v>
      </c>
      <c r="N516" s="137">
        <v>237.68566666666666</v>
      </c>
      <c r="O516" s="138">
        <v>659.94400000000007</v>
      </c>
      <c r="P516" s="137">
        <v>148.26599999999999</v>
      </c>
      <c r="Q516" s="139">
        <v>0</v>
      </c>
    </row>
    <row r="517" spans="1:17" ht="17" thickBot="1" x14ac:dyDescent="0.4">
      <c r="A517" s="133" t="s">
        <v>61</v>
      </c>
      <c r="B517" s="133" t="s">
        <v>60</v>
      </c>
      <c r="C517" s="134">
        <v>2020</v>
      </c>
      <c r="D517" s="134" t="s">
        <v>105</v>
      </c>
      <c r="E517" s="135">
        <f>Tabla28[[#This Row],[Población en edad de trabajar (PET)]]/Tabla28[[#This Row],[Población total]]</f>
        <v>0.78759291978327228</v>
      </c>
      <c r="F517" s="136">
        <f>Tabla28[[#This Row],[Fuerza de trabajo  ]]/Tabla28[[#This Row],[Población en edad de trabajar (PET)]]</f>
        <v>0.63170930839057016</v>
      </c>
      <c r="G517" s="135">
        <f>Tabla28[[#This Row],[Población ocupada]]/Tabla28[[#This Row],[Población en edad de trabajar (PET)]]</f>
        <v>0.50444287002849564</v>
      </c>
      <c r="H517" s="136">
        <f>Tabla28[[#This Row],[Población desocupada]]/Tabla28[[#This Row],[Fuerza de trabajo  ]]</f>
        <v>0.20146390161604627</v>
      </c>
      <c r="I517" s="135">
        <f>Tabla28[[#This Row],[Población subocupada]]/Tabla28[[#This Row],[Fuerza de trabajo  ]]</f>
        <v>0.12775353441999765</v>
      </c>
      <c r="J517" s="137">
        <v>2305.259</v>
      </c>
      <c r="K517" s="138">
        <v>1815.6056666666666</v>
      </c>
      <c r="L517" s="137">
        <v>1146.9349999999999</v>
      </c>
      <c r="M517" s="138">
        <v>915.86933333333343</v>
      </c>
      <c r="N517" s="137">
        <v>231.066</v>
      </c>
      <c r="O517" s="138">
        <v>668.67066666666665</v>
      </c>
      <c r="P517" s="137">
        <v>146.52500000000001</v>
      </c>
      <c r="Q517" s="139">
        <v>0</v>
      </c>
    </row>
    <row r="518" spans="1:17" ht="17" thickBot="1" x14ac:dyDescent="0.4">
      <c r="A518" s="133" t="s">
        <v>61</v>
      </c>
      <c r="B518" s="133" t="s">
        <v>60</v>
      </c>
      <c r="C518" s="134">
        <v>2020</v>
      </c>
      <c r="D518" s="134" t="s">
        <v>138</v>
      </c>
      <c r="E518" s="135">
        <f>Tabla28[[#This Row],[Población en edad de trabajar (PET)]]/Tabla28[[#This Row],[Población total]]</f>
        <v>0.78784434995937203</v>
      </c>
      <c r="F518" s="136">
        <f>Tabla28[[#This Row],[Fuerza de trabajo  ]]/Tabla28[[#This Row],[Población en edad de trabajar (PET)]]</f>
        <v>0.62470480300846398</v>
      </c>
      <c r="G518" s="135">
        <f>Tabla28[[#This Row],[Población ocupada]]/Tabla28[[#This Row],[Población en edad de trabajar (PET)]]</f>
        <v>0.50831339670127851</v>
      </c>
      <c r="H518" s="136">
        <f>Tabla28[[#This Row],[Población desocupada]]/Tabla28[[#This Row],[Fuerza de trabajo  ]]</f>
        <v>0.18631424914081929</v>
      </c>
      <c r="I518" s="135">
        <f>Tabla28[[#This Row],[Población subocupada]]/Tabla28[[#This Row],[Fuerza de trabajo  ]]</f>
        <v>0.10535700598981756</v>
      </c>
      <c r="J518" s="137">
        <v>2306.3020000000001</v>
      </c>
      <c r="K518" s="138">
        <v>1817.0069999999998</v>
      </c>
      <c r="L518" s="137">
        <v>1135.0930000000001</v>
      </c>
      <c r="M518" s="138">
        <v>923.60899999999992</v>
      </c>
      <c r="N518" s="137">
        <v>211.48400000000001</v>
      </c>
      <c r="O518" s="138">
        <v>681.91399999999999</v>
      </c>
      <c r="P518" s="137">
        <v>119.58999999999999</v>
      </c>
      <c r="Q518" s="139">
        <v>0</v>
      </c>
    </row>
    <row r="519" spans="1:17" ht="17" thickBot="1" x14ac:dyDescent="0.4">
      <c r="A519" s="133" t="s">
        <v>61</v>
      </c>
      <c r="B519" s="133" t="s">
        <v>60</v>
      </c>
      <c r="C519" s="134">
        <v>2020</v>
      </c>
      <c r="D519" s="134" t="s">
        <v>139</v>
      </c>
      <c r="E519" s="135">
        <f>Tabla28[[#This Row],[Población en edad de trabajar (PET)]]/Tabla28[[#This Row],[Población total]]</f>
        <v>0.78809663665359075</v>
      </c>
      <c r="F519" s="136">
        <f>Tabla28[[#This Row],[Fuerza de trabajo  ]]/Tabla28[[#This Row],[Población en edad de trabajar (PET)]]</f>
        <v>0.61776253790136115</v>
      </c>
      <c r="G519" s="135">
        <f>Tabla28[[#This Row],[Población ocupada]]/Tabla28[[#This Row],[Población en edad de trabajar (PET)]]</f>
        <v>0.50524455302836013</v>
      </c>
      <c r="H519" s="136">
        <f>Tabla28[[#This Row],[Población desocupada]]/Tabla28[[#This Row],[Fuerza de trabajo  ]]</f>
        <v>0.18213762515700727</v>
      </c>
      <c r="I519" s="135">
        <f>Tabla28[[#This Row],[Población subocupada]]/Tabla28[[#This Row],[Fuerza de trabajo  ]]</f>
        <v>8.3210808568494332E-2</v>
      </c>
      <c r="J519" s="137">
        <v>2307.3646666666668</v>
      </c>
      <c r="K519" s="138">
        <v>1818.4263333333336</v>
      </c>
      <c r="L519" s="137">
        <v>1123.3556666666666</v>
      </c>
      <c r="M519" s="138">
        <v>918.75</v>
      </c>
      <c r="N519" s="137">
        <v>204.60533333333333</v>
      </c>
      <c r="O519" s="138">
        <v>695.07066666666663</v>
      </c>
      <c r="P519" s="137">
        <v>93.475333333333325</v>
      </c>
      <c r="Q519" s="139">
        <v>0</v>
      </c>
    </row>
    <row r="520" spans="1:17" ht="17" thickBot="1" x14ac:dyDescent="0.4">
      <c r="A520" s="133" t="s">
        <v>61</v>
      </c>
      <c r="B520" s="133" t="s">
        <v>60</v>
      </c>
      <c r="C520" s="134">
        <v>2021</v>
      </c>
      <c r="D520" s="134" t="s">
        <v>96</v>
      </c>
      <c r="E520" s="135">
        <f>Tabla28[[#This Row],[Población en edad de trabajar (PET)]]/Tabla28[[#This Row],[Población total]]</f>
        <v>0.78834351797475266</v>
      </c>
      <c r="F520" s="136">
        <f>Tabla28[[#This Row],[Fuerza de trabajo  ]]/Tabla28[[#This Row],[Población en edad de trabajar (PET)]]</f>
        <v>0.61282224256998741</v>
      </c>
      <c r="G520" s="135">
        <f>Tabla28[[#This Row],[Población ocupada]]/Tabla28[[#This Row],[Población en edad de trabajar (PET)]]</f>
        <v>0.5139242273074538</v>
      </c>
      <c r="H520" s="136">
        <f>Tabla28[[#This Row],[Población desocupada]]/Tabla28[[#This Row],[Fuerza de trabajo  ]]</f>
        <v>0.16138094414012444</v>
      </c>
      <c r="I520" s="135">
        <f>Tabla28[[#This Row],[Población subocupada]]/Tabla28[[#This Row],[Fuerza de trabajo  ]]</f>
        <v>5.6305221819816474E-2</v>
      </c>
      <c r="J520" s="137">
        <v>2308.4323333333336</v>
      </c>
      <c r="K520" s="138">
        <v>1819.837666666667</v>
      </c>
      <c r="L520" s="137">
        <v>1115.2370000000001</v>
      </c>
      <c r="M520" s="138">
        <v>935.25866666666661</v>
      </c>
      <c r="N520" s="137">
        <v>179.97799999999998</v>
      </c>
      <c r="O520" s="138">
        <v>704.6006666666666</v>
      </c>
      <c r="P520" s="137">
        <v>62.793666666666667</v>
      </c>
      <c r="Q520" s="139">
        <v>41.910333333333334</v>
      </c>
    </row>
    <row r="521" spans="1:17" ht="17" thickBot="1" x14ac:dyDescent="0.4">
      <c r="A521" s="133" t="s">
        <v>61</v>
      </c>
      <c r="B521" s="133" t="s">
        <v>60</v>
      </c>
      <c r="C521" s="134">
        <v>2021</v>
      </c>
      <c r="D521" s="134" t="s">
        <v>110</v>
      </c>
      <c r="E521" s="135">
        <f>Tabla28[[#This Row],[Población en edad de trabajar (PET)]]/Tabla28[[#This Row],[Población total]]</f>
        <v>0.78859129903649927</v>
      </c>
      <c r="F521" s="136">
        <f>Tabla28[[#This Row],[Fuerza de trabajo  ]]/Tabla28[[#This Row],[Población en edad de trabajar (PET)]]</f>
        <v>0.60119842784130173</v>
      </c>
      <c r="G521" s="135">
        <f>Tabla28[[#This Row],[Población ocupada]]/Tabla28[[#This Row],[Población en edad de trabajar (PET)]]</f>
        <v>0.50265134772801112</v>
      </c>
      <c r="H521" s="136">
        <f>Tabla28[[#This Row],[Población desocupada]]/Tabla28[[#This Row],[Fuerza de trabajo  ]]</f>
        <v>0.16391772757480338</v>
      </c>
      <c r="I521" s="135">
        <f>Tabla28[[#This Row],[Población subocupada]]/Tabla28[[#This Row],[Fuerza de trabajo  ]]</f>
        <v>4.6813500675679166E-2</v>
      </c>
      <c r="J521" s="137">
        <v>2309.5296666666668</v>
      </c>
      <c r="K521" s="138">
        <v>1821.2749999999999</v>
      </c>
      <c r="L521" s="137">
        <v>1094.9476666666667</v>
      </c>
      <c r="M521" s="138">
        <v>915.4663333333333</v>
      </c>
      <c r="N521" s="137">
        <v>179.48133333333331</v>
      </c>
      <c r="O521" s="138">
        <v>726.32733333333329</v>
      </c>
      <c r="P521" s="137">
        <v>51.258333333333326</v>
      </c>
      <c r="Q521" s="139">
        <v>37.071333333333335</v>
      </c>
    </row>
    <row r="522" spans="1:17" ht="17" thickBot="1" x14ac:dyDescent="0.4">
      <c r="A522" s="133" t="s">
        <v>61</v>
      </c>
      <c r="B522" s="133" t="s">
        <v>60</v>
      </c>
      <c r="C522" s="134">
        <v>2021</v>
      </c>
      <c r="D522" s="134" t="s">
        <v>98</v>
      </c>
      <c r="E522" s="135">
        <f>Tabla28[[#This Row],[Población en edad de trabajar (PET)]]/Tabla28[[#This Row],[Población total]]</f>
        <v>0.78883711254780742</v>
      </c>
      <c r="F522" s="136">
        <f>Tabla28[[#This Row],[Fuerza de trabajo  ]]/Tabla28[[#This Row],[Población en edad de trabajar (PET)]]</f>
        <v>0.59663057971197375</v>
      </c>
      <c r="G522" s="135">
        <f>Tabla28[[#This Row],[Población ocupada]]/Tabla28[[#This Row],[Población en edad de trabajar (PET)]]</f>
        <v>0.49311663238652859</v>
      </c>
      <c r="H522" s="136">
        <f>Tabla28[[#This Row],[Población desocupada]]/Tabla28[[#This Row],[Fuerza de trabajo  ]]</f>
        <v>0.17349786236499551</v>
      </c>
      <c r="I522" s="135">
        <f>Tabla28[[#This Row],[Población subocupada]]/Tabla28[[#This Row],[Fuerza de trabajo  ]]</f>
        <v>3.7377348057492384E-2</v>
      </c>
      <c r="J522" s="137">
        <v>2310.6506666666669</v>
      </c>
      <c r="K522" s="138">
        <v>1822.7269999999999</v>
      </c>
      <c r="L522" s="137">
        <v>1087.4946666666667</v>
      </c>
      <c r="M522" s="138">
        <v>898.81700000000001</v>
      </c>
      <c r="N522" s="137">
        <v>188.678</v>
      </c>
      <c r="O522" s="138">
        <v>735.23233333333337</v>
      </c>
      <c r="P522" s="137">
        <v>40.647666666666666</v>
      </c>
      <c r="Q522" s="139">
        <v>47.973666666666666</v>
      </c>
    </row>
    <row r="523" spans="1:17" ht="17" thickBot="1" x14ac:dyDescent="0.4">
      <c r="A523" s="133" t="s">
        <v>61</v>
      </c>
      <c r="B523" s="133" t="s">
        <v>60</v>
      </c>
      <c r="C523" s="134">
        <v>2021</v>
      </c>
      <c r="D523" s="134" t="s">
        <v>140</v>
      </c>
      <c r="E523" s="135">
        <f>Tabla28[[#This Row],[Población en edad de trabajar (PET)]]/Tabla28[[#This Row],[Población total]]</f>
        <v>0.78909212548698437</v>
      </c>
      <c r="F523" s="136">
        <f>Tabla28[[#This Row],[Fuerza de trabajo  ]]/Tabla28[[#This Row],[Población en edad de trabajar (PET)]]</f>
        <v>0.59815596461030773</v>
      </c>
      <c r="G523" s="135">
        <f>Tabla28[[#This Row],[Población ocupada]]/Tabla28[[#This Row],[Población en edad de trabajar (PET)]]</f>
        <v>0.49062871155061966</v>
      </c>
      <c r="H523" s="136">
        <f>Tabla28[[#This Row],[Población desocupada]]/Tabla28[[#This Row],[Fuerza de trabajo  ]]</f>
        <v>0.17976488097420068</v>
      </c>
      <c r="I523" s="135">
        <f>Tabla28[[#This Row],[Población subocupada]]/Tabla28[[#This Row],[Fuerza de trabajo  ]]</f>
        <v>3.8428617511858588E-2</v>
      </c>
      <c r="J523" s="137">
        <v>2311.8466666666668</v>
      </c>
      <c r="K523" s="138">
        <v>1824.26</v>
      </c>
      <c r="L523" s="137">
        <v>1091.192</v>
      </c>
      <c r="M523" s="138">
        <v>895.03433333333339</v>
      </c>
      <c r="N523" s="137">
        <v>196.15799999999999</v>
      </c>
      <c r="O523" s="138">
        <v>733.06799999999987</v>
      </c>
      <c r="P523" s="137">
        <v>41.933</v>
      </c>
      <c r="Q523" s="139">
        <v>44.109000000000002</v>
      </c>
    </row>
    <row r="524" spans="1:17" ht="17" thickBot="1" x14ac:dyDescent="0.4">
      <c r="A524" s="133" t="s">
        <v>61</v>
      </c>
      <c r="B524" s="133" t="s">
        <v>60</v>
      </c>
      <c r="C524" s="134">
        <v>2021</v>
      </c>
      <c r="D524" s="134" t="s">
        <v>100</v>
      </c>
      <c r="E524" s="135">
        <f>Tabla28[[#This Row],[Población en edad de trabajar (PET)]]/Tabla28[[#This Row],[Población total]]</f>
        <v>0.78934476017820443</v>
      </c>
      <c r="F524" s="136">
        <f>Tabla28[[#This Row],[Fuerza de trabajo  ]]/Tabla28[[#This Row],[Población en edad de trabajar (PET)]]</f>
        <v>0.6067362211459274</v>
      </c>
      <c r="G524" s="135">
        <f>Tabla28[[#This Row],[Población ocupada]]/Tabla28[[#This Row],[Población en edad de trabajar (PET)]]</f>
        <v>0.50469827745953255</v>
      </c>
      <c r="H524" s="136">
        <f>Tabla28[[#This Row],[Población desocupada]]/Tabla28[[#This Row],[Fuerza de trabajo  ]]</f>
        <v>0.1681754322511845</v>
      </c>
      <c r="I524" s="135">
        <f>Tabla28[[#This Row],[Población subocupada]]/Tabla28[[#This Row],[Fuerza de trabajo  ]]</f>
        <v>5.0066845060581809E-2</v>
      </c>
      <c r="J524" s="137">
        <v>2313.0716666666672</v>
      </c>
      <c r="K524" s="138">
        <v>1825.8109999999999</v>
      </c>
      <c r="L524" s="137">
        <v>1107.7856666666669</v>
      </c>
      <c r="M524" s="138">
        <v>921.48366666666664</v>
      </c>
      <c r="N524" s="137">
        <v>186.30233333333331</v>
      </c>
      <c r="O524" s="138">
        <v>718.02533333333338</v>
      </c>
      <c r="P524" s="137">
        <v>55.463333333333338</v>
      </c>
      <c r="Q524" s="139">
        <v>43.591000000000001</v>
      </c>
    </row>
    <row r="525" spans="1:17" ht="17" thickBot="1" x14ac:dyDescent="0.4">
      <c r="A525" s="133" t="s">
        <v>61</v>
      </c>
      <c r="B525" s="133" t="s">
        <v>60</v>
      </c>
      <c r="C525" s="134">
        <v>2021</v>
      </c>
      <c r="D525" s="134" t="s">
        <v>101</v>
      </c>
      <c r="E525" s="135">
        <f>Tabla28[[#This Row],[Población en edad de trabajar (PET)]]/Tabla28[[#This Row],[Población total]]</f>
        <v>0.78960074007596903</v>
      </c>
      <c r="F525" s="136">
        <f>Tabla28[[#This Row],[Fuerza de trabajo  ]]/Tabla28[[#This Row],[Población en edad de trabajar (PET)]]</f>
        <v>0.6119683619182914</v>
      </c>
      <c r="G525" s="135">
        <f>Tabla28[[#This Row],[Población ocupada]]/Tabla28[[#This Row],[Población en edad de trabajar (PET)]]</f>
        <v>0.52443155680127196</v>
      </c>
      <c r="H525" s="136">
        <f>Tabla28[[#This Row],[Población desocupada]]/Tabla28[[#This Row],[Fuerza de trabajo  ]]</f>
        <v>0.14304138998726065</v>
      </c>
      <c r="I525" s="135">
        <f>Tabla28[[#This Row],[Población subocupada]]/Tabla28[[#This Row],[Fuerza de trabajo  ]]</f>
        <v>6.0334739606899133E-2</v>
      </c>
      <c r="J525" s="137">
        <v>2314.3570000000004</v>
      </c>
      <c r="K525" s="138">
        <v>1827.4179999999999</v>
      </c>
      <c r="L525" s="137">
        <v>1118.3220000000001</v>
      </c>
      <c r="M525" s="138">
        <v>958.35566666666671</v>
      </c>
      <c r="N525" s="137">
        <v>159.96633333333332</v>
      </c>
      <c r="O525" s="138">
        <v>709.09599999999989</v>
      </c>
      <c r="P525" s="137">
        <v>67.473666666666659</v>
      </c>
      <c r="Q525" s="139">
        <v>38.474333333333334</v>
      </c>
    </row>
    <row r="526" spans="1:17" ht="17" thickBot="1" x14ac:dyDescent="0.4">
      <c r="A526" s="133" t="s">
        <v>61</v>
      </c>
      <c r="B526" s="133" t="s">
        <v>60</v>
      </c>
      <c r="C526" s="134">
        <v>2021</v>
      </c>
      <c r="D526" s="134" t="s">
        <v>102</v>
      </c>
      <c r="E526" s="135">
        <f>Tabla28[[#This Row],[Población en edad de trabajar (PET)]]/Tabla28[[#This Row],[Población total]]</f>
        <v>0.78985767078836044</v>
      </c>
      <c r="F526" s="136">
        <f>Tabla28[[#This Row],[Fuerza de trabajo  ]]/Tabla28[[#This Row],[Población en edad de trabajar (PET)]]</f>
        <v>0.59816598328725934</v>
      </c>
      <c r="G526" s="135">
        <f>Tabla28[[#This Row],[Población ocupada]]/Tabla28[[#This Row],[Población en edad de trabajar (PET)]]</f>
        <v>0.51803737103374015</v>
      </c>
      <c r="H526" s="136">
        <f>Tabla28[[#This Row],[Población desocupada]]/Tabla28[[#This Row],[Fuerza de trabajo  ]]</f>
        <v>0.13395715318542059</v>
      </c>
      <c r="I526" s="135">
        <f>Tabla28[[#This Row],[Población subocupada]]/Tabla28[[#This Row],[Fuerza de trabajo  ]]</f>
        <v>6.2360556825178819E-2</v>
      </c>
      <c r="J526" s="137">
        <v>2315.6876666666667</v>
      </c>
      <c r="K526" s="138">
        <v>1829.0636666666667</v>
      </c>
      <c r="L526" s="137">
        <v>1094.0836666666667</v>
      </c>
      <c r="M526" s="138">
        <v>947.5233333333332</v>
      </c>
      <c r="N526" s="137">
        <v>146.56033333333332</v>
      </c>
      <c r="O526" s="138">
        <v>734.98</v>
      </c>
      <c r="P526" s="137">
        <v>68.227666666666664</v>
      </c>
      <c r="Q526" s="139">
        <v>41.370666666666672</v>
      </c>
    </row>
    <row r="527" spans="1:17" ht="17" thickBot="1" x14ac:dyDescent="0.4">
      <c r="A527" s="133" t="s">
        <v>61</v>
      </c>
      <c r="B527" s="133" t="s">
        <v>60</v>
      </c>
      <c r="C527" s="134">
        <v>2021</v>
      </c>
      <c r="D527" s="134" t="s">
        <v>103</v>
      </c>
      <c r="E527" s="135">
        <f>Tabla28[[#This Row],[Población en edad de trabajar (PET)]]/Tabla28[[#This Row],[Población total]]</f>
        <v>0.79011504538084953</v>
      </c>
      <c r="F527" s="136">
        <f>Tabla28[[#This Row],[Fuerza de trabajo  ]]/Tabla28[[#This Row],[Población en edad de trabajar (PET)]]</f>
        <v>0.59418752767549166</v>
      </c>
      <c r="G527" s="135">
        <f>Tabla28[[#This Row],[Población ocupada]]/Tabla28[[#This Row],[Población en edad de trabajar (PET)]]</f>
        <v>0.52027648544560456</v>
      </c>
      <c r="H527" s="136">
        <f>Tabla28[[#This Row],[Población desocupada]]/Tabla28[[#This Row],[Fuerza de trabajo  ]]</f>
        <v>0.12439009367805649</v>
      </c>
      <c r="I527" s="135">
        <f>Tabla28[[#This Row],[Población subocupada]]/Tabla28[[#This Row],[Fuerza de trabajo  ]]</f>
        <v>5.6917746492856712E-2</v>
      </c>
      <c r="J527" s="137">
        <v>2317.0566666666668</v>
      </c>
      <c r="K527" s="138">
        <v>1830.7413333333334</v>
      </c>
      <c r="L527" s="137">
        <v>1087.8036666666665</v>
      </c>
      <c r="M527" s="138">
        <v>952.49166666666679</v>
      </c>
      <c r="N527" s="137">
        <v>135.31199999999998</v>
      </c>
      <c r="O527" s="138">
        <v>742.9376666666667</v>
      </c>
      <c r="P527" s="137">
        <v>61.915333333333329</v>
      </c>
      <c r="Q527" s="139">
        <v>43.226666666666667</v>
      </c>
    </row>
    <row r="528" spans="1:17" ht="17" thickBot="1" x14ac:dyDescent="0.4">
      <c r="A528" s="133" t="s">
        <v>61</v>
      </c>
      <c r="B528" s="133" t="s">
        <v>60</v>
      </c>
      <c r="C528" s="134">
        <v>2021</v>
      </c>
      <c r="D528" s="134" t="s">
        <v>104</v>
      </c>
      <c r="E528" s="135">
        <f>Tabla28[[#This Row],[Población en edad de trabajar (PET)]]/Tabla28[[#This Row],[Población total]]</f>
        <v>0.79037263932909529</v>
      </c>
      <c r="F528" s="136">
        <f>Tabla28[[#This Row],[Fuerza de trabajo  ]]/Tabla28[[#This Row],[Población en edad de trabajar (PET)]]</f>
        <v>0.59331630208467867</v>
      </c>
      <c r="G528" s="135">
        <f>Tabla28[[#This Row],[Población ocupada]]/Tabla28[[#This Row],[Población en edad de trabajar (PET)]]</f>
        <v>0.526518250806844</v>
      </c>
      <c r="H528" s="136">
        <f>Tabla28[[#This Row],[Población desocupada]]/Tabla28[[#This Row],[Fuerza de trabajo  ]]</f>
        <v>0.11258421695667704</v>
      </c>
      <c r="I528" s="135">
        <f>Tabla28[[#This Row],[Población subocupada]]/Tabla28[[#This Row],[Fuerza de trabajo  ]]</f>
        <v>5.508658921133839E-2</v>
      </c>
      <c r="J528" s="137">
        <v>2318.4616666666666</v>
      </c>
      <c r="K528" s="138">
        <v>1832.4486666666664</v>
      </c>
      <c r="L528" s="137">
        <v>1087.2216666666666</v>
      </c>
      <c r="M528" s="138">
        <v>964.8176666666667</v>
      </c>
      <c r="N528" s="137">
        <v>122.404</v>
      </c>
      <c r="O528" s="138">
        <v>745.22699999999998</v>
      </c>
      <c r="P528" s="137">
        <v>59.891333333333336</v>
      </c>
      <c r="Q528" s="139">
        <v>38.315666666666665</v>
      </c>
    </row>
    <row r="529" spans="1:17" ht="17" thickBot="1" x14ac:dyDescent="0.4">
      <c r="A529" s="133" t="s">
        <v>61</v>
      </c>
      <c r="B529" s="133" t="s">
        <v>60</v>
      </c>
      <c r="C529" s="134">
        <v>2021</v>
      </c>
      <c r="D529" s="134" t="s">
        <v>105</v>
      </c>
      <c r="E529" s="135">
        <f>Tabla28[[#This Row],[Población en edad de trabajar (PET)]]/Tabla28[[#This Row],[Población total]]</f>
        <v>0.79062727517123366</v>
      </c>
      <c r="F529" s="136">
        <f>Tabla28[[#This Row],[Fuerza de trabajo  ]]/Tabla28[[#This Row],[Población en edad de trabajar (PET)]]</f>
        <v>0.60078960730812025</v>
      </c>
      <c r="G529" s="135">
        <f>Tabla28[[#This Row],[Población ocupada]]/Tabla28[[#This Row],[Población en edad de trabajar (PET)]]</f>
        <v>0.53656386336202466</v>
      </c>
      <c r="H529" s="136">
        <f>Tabla28[[#This Row],[Población desocupada]]/Tabla28[[#This Row],[Fuerza de trabajo  ]]</f>
        <v>0.10690222195064843</v>
      </c>
      <c r="I529" s="135">
        <f>Tabla28[[#This Row],[Población subocupada]]/Tabla28[[#This Row],[Fuerza de trabajo  ]]</f>
        <v>5.4283427419525597E-2</v>
      </c>
      <c r="J529" s="137">
        <v>2319.8803333333335</v>
      </c>
      <c r="K529" s="138">
        <v>1834.1606666666667</v>
      </c>
      <c r="L529" s="137">
        <v>1101.9446666666668</v>
      </c>
      <c r="M529" s="138">
        <v>984.14433333333329</v>
      </c>
      <c r="N529" s="137">
        <v>117.80033333333331</v>
      </c>
      <c r="O529" s="138">
        <v>732.21600000000001</v>
      </c>
      <c r="P529" s="137">
        <v>59.81733333333333</v>
      </c>
      <c r="Q529" s="139">
        <v>38.624333333333333</v>
      </c>
    </row>
    <row r="530" spans="1:17" ht="17" thickBot="1" x14ac:dyDescent="0.4">
      <c r="A530" s="133" t="s">
        <v>61</v>
      </c>
      <c r="B530" s="133" t="s">
        <v>60</v>
      </c>
      <c r="C530" s="134">
        <v>2021</v>
      </c>
      <c r="D530" s="134" t="s">
        <v>141</v>
      </c>
      <c r="E530" s="135">
        <f>Tabla28[[#This Row],[Población en edad de trabajar (PET)]]/Tabla28[[#This Row],[Población total]]</f>
        <v>0.79088446172118088</v>
      </c>
      <c r="F530" s="136">
        <f>Tabla28[[#This Row],[Fuerza de trabajo  ]]/Tabla28[[#This Row],[Población en edad de trabajar (PET)]]</f>
        <v>0.61590551907353586</v>
      </c>
      <c r="G530" s="135">
        <f>Tabla28[[#This Row],[Población ocupada]]/Tabla28[[#This Row],[Población en edad de trabajar (PET)]]</f>
        <v>0.54485182296319212</v>
      </c>
      <c r="H530" s="136">
        <f>Tabla28[[#This Row],[Población desocupada]]/Tabla28[[#This Row],[Fuerza de trabajo  ]]</f>
        <v>0.11536460367691603</v>
      </c>
      <c r="I530" s="135">
        <f>Tabla28[[#This Row],[Población subocupada]]/Tabla28[[#This Row],[Fuerza de trabajo  ]]</f>
        <v>6.1291268761542873E-2</v>
      </c>
      <c r="J530" s="137">
        <v>2321.3403333333335</v>
      </c>
      <c r="K530" s="138">
        <v>1835.912</v>
      </c>
      <c r="L530" s="137">
        <v>1130.7483333333334</v>
      </c>
      <c r="M530" s="138">
        <v>1000.3000000000001</v>
      </c>
      <c r="N530" s="137">
        <v>130.44833333333335</v>
      </c>
      <c r="O530" s="138">
        <v>705.1636666666667</v>
      </c>
      <c r="P530" s="137">
        <v>69.305000000000007</v>
      </c>
      <c r="Q530" s="139">
        <v>56.203666666666663</v>
      </c>
    </row>
    <row r="531" spans="1:17" ht="17" thickBot="1" x14ac:dyDescent="0.4">
      <c r="A531" s="133" t="s">
        <v>61</v>
      </c>
      <c r="B531" s="133" t="s">
        <v>60</v>
      </c>
      <c r="C531" s="134">
        <v>2021</v>
      </c>
      <c r="D531" s="134" t="s">
        <v>142</v>
      </c>
      <c r="E531" s="135">
        <f>Tabla28[[#This Row],[Población en edad de trabajar (PET)]]/Tabla28[[#This Row],[Población total]]</f>
        <v>0.79114059380138324</v>
      </c>
      <c r="F531" s="136">
        <f>Tabla28[[#This Row],[Fuerza de trabajo  ]]/Tabla28[[#This Row],[Población en edad de trabajar (PET)]]</f>
        <v>0.63231707427675887</v>
      </c>
      <c r="G531" s="135">
        <f>Tabla28[[#This Row],[Población ocupada]]/Tabla28[[#This Row],[Población en edad de trabajar (PET)]]</f>
        <v>0.55141854842074145</v>
      </c>
      <c r="H531" s="136">
        <f>Tabla28[[#This Row],[Población desocupada]]/Tabla28[[#This Row],[Fuerza de trabajo  ]]</f>
        <v>0.12793980923028025</v>
      </c>
      <c r="I531" s="135">
        <f>Tabla28[[#This Row],[Población subocupada]]/Tabla28[[#This Row],[Fuerza de trabajo  ]]</f>
        <v>7.9506698684416982E-2</v>
      </c>
      <c r="J531" s="137">
        <v>2322.8193333333334</v>
      </c>
      <c r="K531" s="138">
        <v>1837.6766666666665</v>
      </c>
      <c r="L531" s="137">
        <v>1161.9943333333333</v>
      </c>
      <c r="M531" s="138">
        <v>1013.3290000000001</v>
      </c>
      <c r="N531" s="137">
        <v>148.66533333333334</v>
      </c>
      <c r="O531" s="138">
        <v>675.6823333333333</v>
      </c>
      <c r="P531" s="137">
        <v>92.386333333333326</v>
      </c>
      <c r="Q531" s="139">
        <v>83.969333333333324</v>
      </c>
    </row>
    <row r="532" spans="1:17" ht="17" thickBot="1" x14ac:dyDescent="0.4">
      <c r="A532" s="133" t="s">
        <v>61</v>
      </c>
      <c r="B532" s="133" t="s">
        <v>60</v>
      </c>
      <c r="C532" s="134">
        <v>2022</v>
      </c>
      <c r="D532" s="134" t="s">
        <v>96</v>
      </c>
      <c r="E532" s="135">
        <f>Tabla28[[#This Row],[Población en edad de trabajar (PET)]]/Tabla28[[#This Row],[Población total]]</f>
        <v>0.79138984235104404</v>
      </c>
      <c r="F532" s="136">
        <f>Tabla28[[#This Row],[Fuerza de trabajo  ]]/Tabla28[[#This Row],[Población en edad de trabajar (PET)]]</f>
        <v>0.6540323618261652</v>
      </c>
      <c r="G532" s="135">
        <f>Tabla28[[#This Row],[Población ocupada]]/Tabla28[[#This Row],[Población en edad de trabajar (PET)]]</f>
        <v>0.56642691587701133</v>
      </c>
      <c r="H532" s="136">
        <f>Tabla28[[#This Row],[Población desocupada]]/Tabla28[[#This Row],[Fuerza de trabajo  ]]</f>
        <v>0.13394693027432594</v>
      </c>
      <c r="I532" s="135">
        <f>Tabla28[[#This Row],[Población subocupada]]/Tabla28[[#This Row],[Fuerza de trabajo  ]]</f>
        <v>9.4343993143999036E-2</v>
      </c>
      <c r="J532" s="137">
        <v>2324.2779999999998</v>
      </c>
      <c r="K532" s="138">
        <v>1839.4099999999999</v>
      </c>
      <c r="L532" s="137">
        <v>1203.0336666666665</v>
      </c>
      <c r="M532" s="138">
        <v>1041.8913333333333</v>
      </c>
      <c r="N532" s="137">
        <v>161.14266666666666</v>
      </c>
      <c r="O532" s="138">
        <v>636.37633333333326</v>
      </c>
      <c r="P532" s="137">
        <v>113.49900000000001</v>
      </c>
      <c r="Q532" s="139">
        <v>115.842</v>
      </c>
    </row>
    <row r="533" spans="1:17" ht="17" thickBot="1" x14ac:dyDescent="0.4">
      <c r="A533" s="133" t="s">
        <v>61</v>
      </c>
      <c r="B533" s="133" t="s">
        <v>60</v>
      </c>
      <c r="C533" s="134">
        <v>2022</v>
      </c>
      <c r="D533" s="134" t="s">
        <v>110</v>
      </c>
      <c r="E533" s="135">
        <f>Tabla28[[#This Row],[Población en edad de trabajar (PET)]]/Tabla28[[#This Row],[Población total]]</f>
        <v>0.79163739285498269</v>
      </c>
      <c r="F533" s="136">
        <f>Tabla28[[#This Row],[Fuerza de trabajo  ]]/Tabla28[[#This Row],[Población en edad de trabajar (PET)]]</f>
        <v>0.66252582406630089</v>
      </c>
      <c r="G533" s="135">
        <f>Tabla28[[#This Row],[Población ocupada]]/Tabla28[[#This Row],[Población en edad de trabajar (PET)]]</f>
        <v>0.57548521001341013</v>
      </c>
      <c r="H533" s="136">
        <f>Tabla28[[#This Row],[Población desocupada]]/Tabla28[[#This Row],[Fuerza de trabajo  ]]</f>
        <v>0.13137721117872053</v>
      </c>
      <c r="I533" s="135">
        <f>Tabla28[[#This Row],[Población subocupada]]/Tabla28[[#This Row],[Fuerza de trabajo  ]]</f>
        <v>0.10285244890101344</v>
      </c>
      <c r="J533" s="137">
        <v>2325.7420000000002</v>
      </c>
      <c r="K533" s="138">
        <v>1841.1443333333334</v>
      </c>
      <c r="L533" s="137">
        <v>1219.8056666666669</v>
      </c>
      <c r="M533" s="138">
        <v>1059.5513333333333</v>
      </c>
      <c r="N533" s="137">
        <v>160.25466666666668</v>
      </c>
      <c r="O533" s="138">
        <v>621.33866666666665</v>
      </c>
      <c r="P533" s="137">
        <v>125.46</v>
      </c>
      <c r="Q533" s="139">
        <v>123.36666666666667</v>
      </c>
    </row>
    <row r="534" spans="1:17" ht="17" thickBot="1" x14ac:dyDescent="0.4">
      <c r="A534" s="133" t="s">
        <v>61</v>
      </c>
      <c r="B534" s="133" t="s">
        <v>60</v>
      </c>
      <c r="C534" s="134">
        <v>2022</v>
      </c>
      <c r="D534" s="134" t="s">
        <v>98</v>
      </c>
      <c r="E534" s="135">
        <f>Tabla28[[#This Row],[Población en edad de trabajar (PET)]]/Tabla28[[#This Row],[Población total]]</f>
        <v>0.7918803421863978</v>
      </c>
      <c r="F534" s="136">
        <f>Tabla28[[#This Row],[Fuerza de trabajo  ]]/Tabla28[[#This Row],[Población en edad de trabajar (PET)]]</f>
        <v>0.6681343753866279</v>
      </c>
      <c r="G534" s="135">
        <f>Tabla28[[#This Row],[Población ocupada]]/Tabla28[[#This Row],[Población en edad de trabajar (PET)]]</f>
        <v>0.58433027552141859</v>
      </c>
      <c r="H534" s="136">
        <f>Tabla28[[#This Row],[Población desocupada]]/Tabla28[[#This Row],[Fuerza de trabajo  ]]</f>
        <v>0.12543027844548299</v>
      </c>
      <c r="I534" s="135">
        <f>Tabla28[[#This Row],[Población subocupada]]/Tabla28[[#This Row],[Fuerza de trabajo  ]]</f>
        <v>0.10592829283651191</v>
      </c>
      <c r="J534" s="137">
        <v>2327.1916666666666</v>
      </c>
      <c r="K534" s="138">
        <v>1842.8573333333334</v>
      </c>
      <c r="L534" s="137">
        <v>1231.2763333333335</v>
      </c>
      <c r="M534" s="138">
        <v>1076.8373333333334</v>
      </c>
      <c r="N534" s="137">
        <v>154.43933333333334</v>
      </c>
      <c r="O534" s="138">
        <v>611.58100000000002</v>
      </c>
      <c r="P534" s="137">
        <v>130.42699999999999</v>
      </c>
      <c r="Q534" s="139">
        <v>128.47</v>
      </c>
    </row>
    <row r="535" spans="1:17" ht="17" thickBot="1" x14ac:dyDescent="0.4">
      <c r="A535" s="133" t="s">
        <v>61</v>
      </c>
      <c r="B535" s="133" t="s">
        <v>60</v>
      </c>
      <c r="C535" s="134">
        <v>2022</v>
      </c>
      <c r="D535" s="134" t="s">
        <v>99</v>
      </c>
      <c r="E535" s="135">
        <f>Tabla28[[#This Row],[Población en edad de trabajar (PET)]]/Tabla28[[#This Row],[Población total]]</f>
        <v>0.79212920146159826</v>
      </c>
      <c r="F535" s="136">
        <f>Tabla28[[#This Row],[Fuerza de trabajo  ]]/Tabla28[[#This Row],[Población en edad de trabajar (PET)]]</f>
        <v>0.66641789493942283</v>
      </c>
      <c r="G535" s="135">
        <f>Tabla28[[#This Row],[Población ocupada]]/Tabla28[[#This Row],[Población en edad de trabajar (PET)]]</f>
        <v>0.58524789680972844</v>
      </c>
      <c r="H535" s="136">
        <f>Tabla28[[#This Row],[Población desocupada]]/Tabla28[[#This Row],[Fuerza de trabajo  ]]</f>
        <v>0.12180044795626732</v>
      </c>
      <c r="I535" s="135">
        <f>Tabla28[[#This Row],[Población subocupada]]/Tabla28[[#This Row],[Fuerza de trabajo  ]]</f>
        <v>0.10339573628066141</v>
      </c>
      <c r="J535" s="137">
        <v>2328.6836666666668</v>
      </c>
      <c r="K535" s="138">
        <v>1844.6183333333336</v>
      </c>
      <c r="L535" s="137">
        <v>1229.2866666666666</v>
      </c>
      <c r="M535" s="138">
        <v>1079.559</v>
      </c>
      <c r="N535" s="137">
        <v>149.72766666666666</v>
      </c>
      <c r="O535" s="138">
        <v>615.33166666666659</v>
      </c>
      <c r="P535" s="137">
        <v>127.10299999999999</v>
      </c>
      <c r="Q535" s="139">
        <v>126.283</v>
      </c>
    </row>
    <row r="536" spans="1:17" ht="17" thickBot="1" x14ac:dyDescent="0.4">
      <c r="A536" s="133" t="s">
        <v>61</v>
      </c>
      <c r="B536" s="133" t="s">
        <v>60</v>
      </c>
      <c r="C536" s="134">
        <v>2022</v>
      </c>
      <c r="D536" s="134" t="s">
        <v>100</v>
      </c>
      <c r="E536" s="135">
        <f>Tabla28[[#This Row],[Población en edad de trabajar (PET)]]/Tabla28[[#This Row],[Población total]]</f>
        <v>0.79237320140488698</v>
      </c>
      <c r="F536" s="136">
        <f>Tabla28[[#This Row],[Fuerza de trabajo  ]]/Tabla28[[#This Row],[Población en edad de trabajar (PET)]]</f>
        <v>0.67505709462814012</v>
      </c>
      <c r="G536" s="135">
        <f>Tabla28[[#This Row],[Población ocupada]]/Tabla28[[#This Row],[Población en edad de trabajar (PET)]]</f>
        <v>0.59496935395058725</v>
      </c>
      <c r="H536" s="136">
        <f>Tabla28[[#This Row],[Población desocupada]]/Tabla28[[#This Row],[Fuerza de trabajo  ]]</f>
        <v>0.1186382022772403</v>
      </c>
      <c r="I536" s="135">
        <f>Tabla28[[#This Row],[Población subocupada]]/Tabla28[[#This Row],[Fuerza de trabajo  ]]</f>
        <v>0.1046690780720346</v>
      </c>
      <c r="J536" s="137">
        <v>2330.152</v>
      </c>
      <c r="K536" s="138">
        <v>1846.3500000000001</v>
      </c>
      <c r="L536" s="137">
        <v>1246.3916666666667</v>
      </c>
      <c r="M536" s="138">
        <v>1098.5216666666668</v>
      </c>
      <c r="N536" s="137">
        <v>147.86966666666666</v>
      </c>
      <c r="O536" s="138">
        <v>599.95833333333337</v>
      </c>
      <c r="P536" s="137">
        <v>130.45866666666666</v>
      </c>
      <c r="Q536" s="139">
        <v>129.49166666666665</v>
      </c>
    </row>
    <row r="537" spans="1:17" ht="17" thickBot="1" x14ac:dyDescent="0.4">
      <c r="A537" s="133" t="s">
        <v>61</v>
      </c>
      <c r="B537" s="133" t="s">
        <v>60</v>
      </c>
      <c r="C537" s="134">
        <v>2022</v>
      </c>
      <c r="D537" s="134" t="s">
        <v>101</v>
      </c>
      <c r="E537" s="135">
        <f>Tabla28[[#This Row],[Población en edad de trabajar (PET)]]/Tabla28[[#This Row],[Población total]]</f>
        <v>0.79261720432597838</v>
      </c>
      <c r="F537" s="136">
        <f>Tabla28[[#This Row],[Fuerza de trabajo  ]]/Tabla28[[#This Row],[Población en edad de trabajar (PET)]]</f>
        <v>0.66749425169599308</v>
      </c>
      <c r="G537" s="135">
        <f>Tabla28[[#This Row],[Población ocupada]]/Tabla28[[#This Row],[Población en edad de trabajar (PET)]]</f>
        <v>0.59602409273473522</v>
      </c>
      <c r="H537" s="136">
        <f>Tabla28[[#This Row],[Población desocupada]]/Tabla28[[#This Row],[Fuerza de trabajo  ]]</f>
        <v>0.10707232126668342</v>
      </c>
      <c r="I537" s="135">
        <f>Tabla28[[#This Row],[Población subocupada]]/Tabla28[[#This Row],[Fuerza de trabajo  ]]</f>
        <v>0.10205361019965947</v>
      </c>
      <c r="J537" s="137">
        <v>2331.6190000000001</v>
      </c>
      <c r="K537" s="138">
        <v>1848.0813333333335</v>
      </c>
      <c r="L537" s="137">
        <v>1233.5836666666667</v>
      </c>
      <c r="M537" s="138">
        <v>1101.501</v>
      </c>
      <c r="N537" s="137">
        <v>132.08266666666665</v>
      </c>
      <c r="O537" s="138">
        <v>614.49766666666665</v>
      </c>
      <c r="P537" s="137">
        <v>125.89166666666667</v>
      </c>
      <c r="Q537" s="139">
        <v>128.99499999999998</v>
      </c>
    </row>
    <row r="538" spans="1:17" ht="17" thickBot="1" x14ac:dyDescent="0.4">
      <c r="A538" s="133" t="s">
        <v>61</v>
      </c>
      <c r="B538" s="133" t="s">
        <v>60</v>
      </c>
      <c r="C538" s="134">
        <v>2022</v>
      </c>
      <c r="D538" s="134" t="s">
        <v>102</v>
      </c>
      <c r="E538" s="135">
        <f>Tabla28[[#This Row],[Población en edad de trabajar (PET)]]/Tabla28[[#This Row],[Población total]]</f>
        <v>0.79285846035107621</v>
      </c>
      <c r="F538" s="136">
        <f>Tabla28[[#This Row],[Fuerza de trabajo  ]]/Tabla28[[#This Row],[Población en edad de trabajar (PET)]]</f>
        <v>0.67404687722434375</v>
      </c>
      <c r="G538" s="135">
        <f>Tabla28[[#This Row],[Población ocupada]]/Tabla28[[#This Row],[Población en edad de trabajar (PET)]]</f>
        <v>0.59963419402853302</v>
      </c>
      <c r="H538" s="136">
        <f>Tabla28[[#This Row],[Población desocupada]]/Tabla28[[#This Row],[Fuerza de trabajo  ]]</f>
        <v>0.11039689628447588</v>
      </c>
      <c r="I538" s="135">
        <f>Tabla28[[#This Row],[Población subocupada]]/Tabla28[[#This Row],[Fuerza de trabajo  ]]</f>
        <v>0.10019251184785977</v>
      </c>
      <c r="J538" s="137">
        <v>2333.0729999999999</v>
      </c>
      <c r="K538" s="138">
        <v>1849.7966666666664</v>
      </c>
      <c r="L538" s="137">
        <v>1246.8496666666667</v>
      </c>
      <c r="M538" s="138">
        <v>1109.2013333333334</v>
      </c>
      <c r="N538" s="137">
        <v>137.64833333333334</v>
      </c>
      <c r="O538" s="138">
        <v>602.947</v>
      </c>
      <c r="P538" s="137">
        <v>124.92500000000001</v>
      </c>
      <c r="Q538" s="139">
        <v>120.01466666666666</v>
      </c>
    </row>
    <row r="539" spans="1:17" ht="17" thickBot="1" x14ac:dyDescent="0.4">
      <c r="A539" s="133" t="s">
        <v>61</v>
      </c>
      <c r="B539" s="133" t="s">
        <v>60</v>
      </c>
      <c r="C539" s="134">
        <v>2022</v>
      </c>
      <c r="D539" s="134" t="s">
        <v>103</v>
      </c>
      <c r="E539" s="135">
        <f>Tabla28[[#This Row],[Población en edad de trabajar (PET)]]/Tabla28[[#This Row],[Población total]]</f>
        <v>0.79309738238315275</v>
      </c>
      <c r="F539" s="136">
        <f>Tabla28[[#This Row],[Fuerza de trabajo  ]]/Tabla28[[#This Row],[Población en edad de trabajar (PET)]]</f>
        <v>0.67487353483503632</v>
      </c>
      <c r="G539" s="135">
        <f>Tabla28[[#This Row],[Población ocupada]]/Tabla28[[#This Row],[Población en edad de trabajar (PET)]]</f>
        <v>0.60730644411534151</v>
      </c>
      <c r="H539" s="136">
        <f>Tabla28[[#This Row],[Población desocupada]]/Tabla28[[#This Row],[Fuerza de trabajo  ]]</f>
        <v>0.10011868491037008</v>
      </c>
      <c r="I539" s="135">
        <f>Tabla28[[#This Row],[Población subocupada]]/Tabla28[[#This Row],[Fuerza de trabajo  ]]</f>
        <v>9.7831686176715935E-2</v>
      </c>
      <c r="J539" s="137">
        <v>2334.5153333333333</v>
      </c>
      <c r="K539" s="138">
        <v>1851.4979999999998</v>
      </c>
      <c r="L539" s="137">
        <v>1249.527</v>
      </c>
      <c r="M539" s="138">
        <v>1124.4266666666665</v>
      </c>
      <c r="N539" s="137">
        <v>125.101</v>
      </c>
      <c r="O539" s="138">
        <v>601.971</v>
      </c>
      <c r="P539" s="137">
        <v>122.24333333333334</v>
      </c>
      <c r="Q539" s="139">
        <v>109.199</v>
      </c>
    </row>
    <row r="540" spans="1:17" ht="17" thickBot="1" x14ac:dyDescent="0.4">
      <c r="A540" s="133" t="s">
        <v>61</v>
      </c>
      <c r="B540" s="133" t="s">
        <v>60</v>
      </c>
      <c r="C540" s="134">
        <v>2022</v>
      </c>
      <c r="D540" s="134" t="s">
        <v>104</v>
      </c>
      <c r="E540" s="135">
        <f>Tabla28[[#This Row],[Población en edad de trabajar (PET)]]/Tabla28[[#This Row],[Población total]]</f>
        <v>0.79333405157498249</v>
      </c>
      <c r="F540" s="136">
        <f>Tabla28[[#This Row],[Fuerza de trabajo  ]]/Tabla28[[#This Row],[Población en edad de trabajar (PET)]]</f>
        <v>0.68368830682948512</v>
      </c>
      <c r="G540" s="135">
        <f>Tabla28[[#This Row],[Población ocupada]]/Tabla28[[#This Row],[Población en edad de trabajar (PET)]]</f>
        <v>0.61357119345560907</v>
      </c>
      <c r="H540" s="136">
        <f>Tabla28[[#This Row],[Población desocupada]]/Tabla28[[#This Row],[Fuerza de trabajo  ]]</f>
        <v>0.10255739719911508</v>
      </c>
      <c r="I540" s="135">
        <f>Tabla28[[#This Row],[Población subocupada]]/Tabla28[[#This Row],[Fuerza de trabajo  ]]</f>
        <v>9.8162779238061035E-2</v>
      </c>
      <c r="J540" s="137">
        <v>2335.9516666666668</v>
      </c>
      <c r="K540" s="138">
        <v>1853.1899999999998</v>
      </c>
      <c r="L540" s="137">
        <v>1267.0043333333333</v>
      </c>
      <c r="M540" s="138">
        <v>1137.0640000000001</v>
      </c>
      <c r="N540" s="137">
        <v>129.94066666666666</v>
      </c>
      <c r="O540" s="138">
        <v>586.18566666666663</v>
      </c>
      <c r="P540" s="137">
        <v>124.37266666666669</v>
      </c>
      <c r="Q540" s="139">
        <v>107.964</v>
      </c>
    </row>
    <row r="541" spans="1:17" ht="17" thickBot="1" x14ac:dyDescent="0.4">
      <c r="A541" s="133" t="s">
        <v>61</v>
      </c>
      <c r="B541" s="133" t="s">
        <v>60</v>
      </c>
      <c r="C541" s="134">
        <v>2022</v>
      </c>
      <c r="D541" s="134" t="s">
        <v>105</v>
      </c>
      <c r="E541" s="135">
        <f>Tabla28[[#This Row],[Población en edad de trabajar (PET)]]/Tabla28[[#This Row],[Población total]]</f>
        <v>0.79356637720032186</v>
      </c>
      <c r="F541" s="136">
        <f>Tabla28[[#This Row],[Fuerza de trabajo  ]]/Tabla28[[#This Row],[Población en edad de trabajar (PET)]]</f>
        <v>0.68280814712234528</v>
      </c>
      <c r="G541" s="135">
        <f>Tabla28[[#This Row],[Población ocupada]]/Tabla28[[#This Row],[Población en edad de trabajar (PET)]]</f>
        <v>0.6187052143868903</v>
      </c>
      <c r="H541" s="136">
        <f>Tabla28[[#This Row],[Población desocupada]]/Tabla28[[#This Row],[Fuerza de trabajo  ]]</f>
        <v>9.3881586964285849E-2</v>
      </c>
      <c r="I541" s="135">
        <f>Tabla28[[#This Row],[Población subocupada]]/Tabla28[[#This Row],[Fuerza de trabajo  ]]</f>
        <v>9.9718623166911921E-2</v>
      </c>
      <c r="J541" s="137">
        <v>2337.3663333333334</v>
      </c>
      <c r="K541" s="138">
        <v>1854.8553333333332</v>
      </c>
      <c r="L541" s="137">
        <v>1266.5103333333334</v>
      </c>
      <c r="M541" s="138">
        <v>1147.6086666666667</v>
      </c>
      <c r="N541" s="137">
        <v>118.902</v>
      </c>
      <c r="O541" s="138">
        <v>588.34499999999991</v>
      </c>
      <c r="P541" s="137">
        <v>126.29466666666667</v>
      </c>
      <c r="Q541" s="139">
        <v>118.34066666666668</v>
      </c>
    </row>
    <row r="542" spans="1:17" ht="17" thickBot="1" x14ac:dyDescent="0.4">
      <c r="A542" s="133" t="s">
        <v>61</v>
      </c>
      <c r="B542" s="133" t="s">
        <v>60</v>
      </c>
      <c r="C542" s="134">
        <v>2022</v>
      </c>
      <c r="D542" s="134" t="s">
        <v>143</v>
      </c>
      <c r="E542" s="135">
        <f>Tabla28[[#This Row],[Población en edad de trabajar (PET)]]/Tabla28[[#This Row],[Población total]]</f>
        <v>0.79379989561595565</v>
      </c>
      <c r="F542" s="136">
        <f>Tabla28[[#This Row],[Fuerza de trabajo  ]]/Tabla28[[#This Row],[Población en edad de trabajar (PET)]]</f>
        <v>0.67381898500722492</v>
      </c>
      <c r="G542" s="135">
        <f>Tabla28[[#This Row],[Población ocupada]]/Tabla28[[#This Row],[Población en edad de trabajar (PET)]]</f>
        <v>0.59695587631176017</v>
      </c>
      <c r="H542" s="136">
        <f>Tabla28[[#This Row],[Población desocupada]]/Tabla28[[#This Row],[Fuerza de trabajo  ]]</f>
        <v>0.1140711228850762</v>
      </c>
      <c r="I542" s="135">
        <f>Tabla28[[#This Row],[Población subocupada]]/Tabla28[[#This Row],[Fuerza de trabajo  ]]</f>
        <v>9.7851455655913161E-2</v>
      </c>
      <c r="J542" s="137">
        <v>2338.7993333333334</v>
      </c>
      <c r="K542" s="138">
        <v>1856.5386666666666</v>
      </c>
      <c r="L542" s="137">
        <v>1250.971</v>
      </c>
      <c r="M542" s="138">
        <v>1108.2716666666668</v>
      </c>
      <c r="N542" s="137">
        <v>142.69966666666667</v>
      </c>
      <c r="O542" s="138">
        <v>605.5676666666667</v>
      </c>
      <c r="P542" s="137">
        <v>122.40933333333334</v>
      </c>
      <c r="Q542" s="139">
        <v>129.29733333333334</v>
      </c>
    </row>
    <row r="543" spans="1:17" ht="17" thickBot="1" x14ac:dyDescent="0.4">
      <c r="A543" s="133" t="s">
        <v>61</v>
      </c>
      <c r="B543" s="133" t="s">
        <v>60</v>
      </c>
      <c r="C543" s="134">
        <v>2022</v>
      </c>
      <c r="D543" s="134" t="s">
        <v>144</v>
      </c>
      <c r="E543" s="135">
        <f>Tabla28[[#This Row],[Población en edad de trabajar (PET)]]/Tabla28[[#This Row],[Población total]]</f>
        <v>0.79403213949820139</v>
      </c>
      <c r="F543" s="136">
        <f>Tabla28[[#This Row],[Fuerza de trabajo  ]]/Tabla28[[#This Row],[Población en edad de trabajar (PET)]]</f>
        <v>0.67151562595577474</v>
      </c>
      <c r="G543" s="135">
        <f>Tabla28[[#This Row],[Población ocupada]]/Tabla28[[#This Row],[Población en edad de trabajar (PET)]]</f>
        <v>0.58934892433933728</v>
      </c>
      <c r="H543" s="136">
        <f>Tabla28[[#This Row],[Población desocupada]]/Tabla28[[#This Row],[Fuerza de trabajo  ]]</f>
        <v>0.1223603410306357</v>
      </c>
      <c r="I543" s="135">
        <f>Tabla28[[#This Row],[Población subocupada]]/Tabla28[[#This Row],[Fuerza de trabajo  ]]</f>
        <v>0.10009093152994702</v>
      </c>
      <c r="J543" s="137">
        <v>2340.2356666666669</v>
      </c>
      <c r="K543" s="138">
        <v>1858.2223333333332</v>
      </c>
      <c r="L543" s="137">
        <v>1247.8253333333334</v>
      </c>
      <c r="M543" s="138">
        <v>1095.1413333333333</v>
      </c>
      <c r="N543" s="137">
        <v>152.68433333333334</v>
      </c>
      <c r="O543" s="138">
        <v>610.39700000000005</v>
      </c>
      <c r="P543" s="137">
        <v>124.896</v>
      </c>
      <c r="Q543" s="139">
        <v>130.61466666666669</v>
      </c>
    </row>
    <row r="544" spans="1:17" ht="17" thickBot="1" x14ac:dyDescent="0.4">
      <c r="A544" s="133" t="s">
        <v>61</v>
      </c>
      <c r="B544" s="133" t="s">
        <v>60</v>
      </c>
      <c r="C544" s="134">
        <v>2023</v>
      </c>
      <c r="D544" s="134" t="s">
        <v>96</v>
      </c>
      <c r="E544" s="135">
        <f>Tabla28[[#This Row],[Población en edad de trabajar (PET)]]/Tabla28[[#This Row],[Población total]]</f>
        <v>0.79425856050772081</v>
      </c>
      <c r="F544" s="136">
        <f>Tabla28[[#This Row],[Fuerza de trabajo  ]]/Tabla28[[#This Row],[Población en edad de trabajar (PET)]]</f>
        <v>0.66888473210712451</v>
      </c>
      <c r="G544" s="135">
        <f>Tabla28[[#This Row],[Población ocupada]]/Tabla28[[#This Row],[Población en edad de trabajar (PET)]]</f>
        <v>0.58575244231838008</v>
      </c>
      <c r="H544" s="136">
        <f>Tabla28[[#This Row],[Población desocupada]]/Tabla28[[#This Row],[Fuerza de trabajo  ]]</f>
        <v>0.12428519447586822</v>
      </c>
      <c r="I544" s="135">
        <f>Tabla28[[#This Row],[Población subocupada]]/Tabla28[[#This Row],[Fuerza de trabajo  ]]</f>
        <v>0.10589383982461507</v>
      </c>
      <c r="J544" s="137">
        <v>2341.6543333333334</v>
      </c>
      <c r="K544" s="138">
        <v>1859.8790000000001</v>
      </c>
      <c r="L544" s="137">
        <v>1244.0446666666667</v>
      </c>
      <c r="M544" s="138">
        <v>1089.4286666666665</v>
      </c>
      <c r="N544" s="137">
        <v>154.61633333333333</v>
      </c>
      <c r="O544" s="138">
        <v>615.83433333333335</v>
      </c>
      <c r="P544" s="137">
        <v>131.73666666666665</v>
      </c>
      <c r="Q544" s="139">
        <v>115.88233333333334</v>
      </c>
    </row>
    <row r="545" spans="1:17" ht="17" thickBot="1" x14ac:dyDescent="0.4">
      <c r="A545" s="133" t="s">
        <v>61</v>
      </c>
      <c r="B545" s="133" t="s">
        <v>60</v>
      </c>
      <c r="C545" s="134">
        <v>2023</v>
      </c>
      <c r="D545" s="134" t="s">
        <v>110</v>
      </c>
      <c r="E545" s="135">
        <f>Tabla28[[#This Row],[Población en edad de trabajar (PET)]]/Tabla28[[#This Row],[Población total]]</f>
        <v>0.79448447558416613</v>
      </c>
      <c r="F545" s="136">
        <f>Tabla28[[#This Row],[Fuerza de trabajo  ]]/Tabla28[[#This Row],[Población en edad de trabajar (PET)]]</f>
        <v>0.67093504851709074</v>
      </c>
      <c r="G545" s="135">
        <f>Tabla28[[#This Row],[Población ocupada]]/Tabla28[[#This Row],[Población en edad de trabajar (PET)]]</f>
        <v>0.59323052735812398</v>
      </c>
      <c r="H545" s="136">
        <f>Tabla28[[#This Row],[Población desocupada]]/Tabla28[[#This Row],[Fuerza de trabajo  ]]</f>
        <v>0.11581526606891414</v>
      </c>
      <c r="I545" s="135">
        <f>Tabla28[[#This Row],[Población subocupada]]/Tabla28[[#This Row],[Fuerza de trabajo  ]]</f>
        <v>0.10736593536458174</v>
      </c>
      <c r="J545" s="137">
        <v>2343.0833333333335</v>
      </c>
      <c r="K545" s="138">
        <v>1861.5433333333333</v>
      </c>
      <c r="L545" s="137">
        <v>1248.9746666666667</v>
      </c>
      <c r="M545" s="138">
        <v>1104.3243333333332</v>
      </c>
      <c r="N545" s="137">
        <v>144.65033333333335</v>
      </c>
      <c r="O545" s="138">
        <v>612.56866666666667</v>
      </c>
      <c r="P545" s="137">
        <v>134.09733333333335</v>
      </c>
      <c r="Q545" s="139">
        <v>105.839</v>
      </c>
    </row>
    <row r="546" spans="1:17" ht="17" thickBot="1" x14ac:dyDescent="0.4">
      <c r="A546" s="133" t="s">
        <v>61</v>
      </c>
      <c r="B546" s="133" t="s">
        <v>60</v>
      </c>
      <c r="C546" s="134">
        <v>2023</v>
      </c>
      <c r="D546" s="134" t="s">
        <v>98</v>
      </c>
      <c r="E546" s="135">
        <f>Tabla28[[#This Row],[Población en edad de trabajar (PET)]]/Tabla28[[#This Row],[Población total]]</f>
        <v>0.7947074760604329</v>
      </c>
      <c r="F546" s="136">
        <f>Tabla28[[#This Row],[Fuerza de trabajo  ]]/Tabla28[[#This Row],[Población en edad de trabajar (PET)]]</f>
        <v>0.67213669647792951</v>
      </c>
      <c r="G546" s="135">
        <f>Tabla28[[#This Row],[Población ocupada]]/Tabla28[[#This Row],[Población en edad de trabajar (PET)]]</f>
        <v>0.59768767409533019</v>
      </c>
      <c r="H546" s="136">
        <f>Tabla28[[#This Row],[Población desocupada]]/Tabla28[[#This Row],[Fuerza de trabajo  ]]</f>
        <v>0.11076470422269791</v>
      </c>
      <c r="I546" s="135">
        <f>Tabla28[[#This Row],[Población subocupada]]/Tabla28[[#This Row],[Fuerza de trabajo  ]]</f>
        <v>0.10080192026472312</v>
      </c>
      <c r="J546" s="137">
        <v>2344.5146666666665</v>
      </c>
      <c r="K546" s="138">
        <v>1863.2033333333336</v>
      </c>
      <c r="L546" s="137">
        <v>1252.3273333333334</v>
      </c>
      <c r="M546" s="138">
        <v>1113.6136666666664</v>
      </c>
      <c r="N546" s="137">
        <v>138.71366666666668</v>
      </c>
      <c r="O546" s="138">
        <v>610.87600000000009</v>
      </c>
      <c r="P546" s="137">
        <v>126.23700000000001</v>
      </c>
      <c r="Q546" s="139">
        <v>103.43866666666666</v>
      </c>
    </row>
    <row r="547" spans="1:17" ht="17" thickBot="1" x14ac:dyDescent="0.4">
      <c r="A547" s="133" t="s">
        <v>61</v>
      </c>
      <c r="B547" s="133" t="s">
        <v>60</v>
      </c>
      <c r="C547" s="134">
        <v>2023</v>
      </c>
      <c r="D547" s="134" t="s">
        <v>99</v>
      </c>
      <c r="E547" s="135">
        <f>Tabla28[[#This Row],[Población en edad de trabajar (PET)]]/Tabla28[[#This Row],[Población total]]</f>
        <v>0.79493842179401619</v>
      </c>
      <c r="F547" s="136">
        <f>Tabla28[[#This Row],[Fuerza de trabajo  ]]/Tabla28[[#This Row],[Población en edad de trabajar (PET)]]</f>
        <v>0.67648195381076393</v>
      </c>
      <c r="G547" s="135">
        <f>Tabla28[[#This Row],[Población ocupada]]/Tabla28[[#This Row],[Población en edad de trabajar (PET)]]</f>
        <v>0.60201293698981739</v>
      </c>
      <c r="H547" s="136">
        <f>Tabla28[[#This Row],[Población desocupada]]/Tabla28[[#This Row],[Fuerza de trabajo  ]]</f>
        <v>0.11008278402911867</v>
      </c>
      <c r="I547" s="135">
        <f>Tabla28[[#This Row],[Población subocupada]]/Tabla28[[#This Row],[Fuerza de trabajo  ]]</f>
        <v>9.2894767157367858E-2</v>
      </c>
      <c r="J547" s="137">
        <v>2346.0139999999997</v>
      </c>
      <c r="K547" s="138">
        <v>1864.9366666666667</v>
      </c>
      <c r="L547" s="137">
        <v>1261.596</v>
      </c>
      <c r="M547" s="138">
        <v>1122.7160000000001</v>
      </c>
      <c r="N547" s="137">
        <v>138.88</v>
      </c>
      <c r="O547" s="138">
        <v>603.34066666666661</v>
      </c>
      <c r="P547" s="137">
        <v>117.19566666666667</v>
      </c>
      <c r="Q547" s="139">
        <v>108.73866666666667</v>
      </c>
    </row>
    <row r="548" spans="1:17" ht="17" thickBot="1" x14ac:dyDescent="0.4">
      <c r="A548" s="133" t="s">
        <v>61</v>
      </c>
      <c r="B548" s="133" t="s">
        <v>60</v>
      </c>
      <c r="C548" s="134">
        <v>2023</v>
      </c>
      <c r="D548" s="134" t="s">
        <v>100</v>
      </c>
      <c r="E548" s="135">
        <f>Tabla28[[#This Row],[Población en edad de trabajar (PET)]]/Tabla28[[#This Row],[Población total]]</f>
        <v>0.79516670829445835</v>
      </c>
      <c r="F548" s="136">
        <f>Tabla28[[#This Row],[Fuerza de trabajo  ]]/Tabla28[[#This Row],[Población en edad de trabajar (PET)]]</f>
        <v>0.67964491875888999</v>
      </c>
      <c r="G548" s="135">
        <f>Tabla28[[#This Row],[Población ocupada]]/Tabla28[[#This Row],[Población en edad de trabajar (PET)]]</f>
        <v>0.60691631497943677</v>
      </c>
      <c r="H548" s="136">
        <f>Tabla28[[#This Row],[Población desocupada]]/Tabla28[[#This Row],[Fuerza de trabajo  ]]</f>
        <v>0.10700970723398254</v>
      </c>
      <c r="I548" s="135">
        <f>Tabla28[[#This Row],[Población subocupada]]/Tabla28[[#This Row],[Fuerza de trabajo  ]]</f>
        <v>0.10164964481355672</v>
      </c>
      <c r="J548" s="140">
        <v>2347.5236666666638</v>
      </c>
      <c r="K548" s="138">
        <v>1866.6726666666684</v>
      </c>
      <c r="L548" s="140">
        <v>1268.6745928861085</v>
      </c>
      <c r="M548" s="138">
        <v>1132.9140961261728</v>
      </c>
      <c r="N548" s="140">
        <v>135.76049675993445</v>
      </c>
      <c r="O548" s="138">
        <v>597.9980737805588</v>
      </c>
      <c r="P548" s="140">
        <v>128.96032175085659</v>
      </c>
      <c r="Q548" s="139">
        <v>112.99747575880521</v>
      </c>
    </row>
    <row r="549" spans="1:17" ht="17" thickBot="1" x14ac:dyDescent="0.4">
      <c r="A549" s="133" t="s">
        <v>61</v>
      </c>
      <c r="B549" s="133" t="s">
        <v>60</v>
      </c>
      <c r="C549" s="134">
        <v>2023</v>
      </c>
      <c r="D549" s="134" t="s">
        <v>101</v>
      </c>
      <c r="E549" s="135">
        <f>Tabla28[[#This Row],[Población en edad de trabajar (PET)]]/Tabla28[[#This Row],[Población total]]</f>
        <v>0.79539863067153715</v>
      </c>
      <c r="F549" s="136">
        <f>Tabla28[[#This Row],[Fuerza de trabajo  ]]/Tabla28[[#This Row],[Población en edad de trabajar (PET)]]</f>
        <v>0.67694059283054364</v>
      </c>
      <c r="G549" s="135">
        <f>Tabla28[[#This Row],[Población ocupada]]/Tabla28[[#This Row],[Población en edad de trabajar (PET)]]</f>
        <v>0.60333040480909805</v>
      </c>
      <c r="H549" s="136">
        <f>Tabla28[[#This Row],[Población desocupada]]/Tabla28[[#This Row],[Fuerza de trabajo  ]]</f>
        <v>0.10873950949470142</v>
      </c>
      <c r="I549" s="135">
        <f>Tabla28[[#This Row],[Población subocupada]]/Tabla28[[#This Row],[Fuerza de trabajo  ]]</f>
        <v>0.10124950726843368</v>
      </c>
      <c r="J549" s="140">
        <v>2349.083333333333</v>
      </c>
      <c r="K549" s="138">
        <v>1868.4576666666633</v>
      </c>
      <c r="L549" s="140">
        <v>1264.8348405521053</v>
      </c>
      <c r="M549" s="138">
        <v>1127.2973203986608</v>
      </c>
      <c r="N549" s="140">
        <v>137.5375201534448</v>
      </c>
      <c r="O549" s="138">
        <v>603.62282611455998</v>
      </c>
      <c r="P549" s="140">
        <v>128.06390438184854</v>
      </c>
      <c r="Q549" s="139">
        <v>115.8426285395428</v>
      </c>
    </row>
    <row r="550" spans="1:17" ht="17" thickBot="1" x14ac:dyDescent="0.4">
      <c r="A550" s="133" t="s">
        <v>61</v>
      </c>
      <c r="B550" s="133" t="s">
        <v>60</v>
      </c>
      <c r="C550" s="134">
        <v>2023</v>
      </c>
      <c r="D550" s="134" t="s">
        <v>102</v>
      </c>
      <c r="E550" s="135">
        <f>Tabla28[[#This Row],[Población en edad de trabajar (PET)]]/Tabla28[[#This Row],[Población total]]</f>
        <v>0.79563132265648107</v>
      </c>
      <c r="F550" s="136">
        <f>Tabla28[[#This Row],[Fuerza de trabajo  ]]/Tabla28[[#This Row],[Población en edad de trabajar (PET)]]</f>
        <v>0.67388322385058697</v>
      </c>
      <c r="G550" s="135">
        <f>Tabla28[[#This Row],[Población ocupada]]/Tabla28[[#This Row],[Población en edad de trabajar (PET)]]</f>
        <v>0.60009234253909882</v>
      </c>
      <c r="H550" s="136">
        <f>Tabla28[[#This Row],[Población desocupada]]/Tabla28[[#This Row],[Fuerza de trabajo  ]]</f>
        <v>0.10950099171462635</v>
      </c>
      <c r="I550" s="135">
        <f>Tabla28[[#This Row],[Población subocupada]]/Tabla28[[#This Row],[Fuerza de trabajo  ]]</f>
        <v>0.108288198123102</v>
      </c>
      <c r="J550" s="140">
        <v>2350.673333333355</v>
      </c>
      <c r="K550" s="138">
        <v>1870.2693333333364</v>
      </c>
      <c r="L550" s="140">
        <v>1260.3431278155567</v>
      </c>
      <c r="M550" s="138">
        <v>1122.3343054190404</v>
      </c>
      <c r="N550" s="140">
        <v>138.00882239651753</v>
      </c>
      <c r="O550" s="138">
        <v>609.92620551777406</v>
      </c>
      <c r="P550" s="140">
        <v>136.48028632798108</v>
      </c>
      <c r="Q550" s="139">
        <v>110.9173127542842</v>
      </c>
    </row>
    <row r="551" spans="1:17" ht="17" thickBot="1" x14ac:dyDescent="0.4">
      <c r="A551" s="133" t="s">
        <v>61</v>
      </c>
      <c r="B551" s="133" t="s">
        <v>60</v>
      </c>
      <c r="C551" s="134">
        <v>2023</v>
      </c>
      <c r="D551" s="134" t="s">
        <v>103</v>
      </c>
      <c r="E551" s="135">
        <f>Tabla28[[#This Row],[Población en edad de trabajar (PET)]]/Tabla28[[#This Row],[Población total]]</f>
        <v>0.79586499924399967</v>
      </c>
      <c r="F551" s="136">
        <f>Tabla28[[#This Row],[Fuerza de trabajo  ]]/Tabla28[[#This Row],[Población en edad de trabajar (PET)]]</f>
        <v>0.66080176752417707</v>
      </c>
      <c r="G551" s="135">
        <f>Tabla28[[#This Row],[Población ocupada]]/Tabla28[[#This Row],[Población en edad de trabajar (PET)]]</f>
        <v>0.59298458175798219</v>
      </c>
      <c r="H551" s="136">
        <f>Tabla28[[#This Row],[Población desocupada]]/Tabla28[[#This Row],[Fuerza de trabajo  ]]</f>
        <v>0.10262863857081496</v>
      </c>
      <c r="I551" s="135">
        <f>Tabla28[[#This Row],[Población subocupada]]/Tabla28[[#This Row],[Fuerza de trabajo  ]]</f>
        <v>0.10204805166288027</v>
      </c>
      <c r="J551" s="140">
        <v>2352.2930000000051</v>
      </c>
      <c r="K551" s="138">
        <v>1872.1076666666697</v>
      </c>
      <c r="L551" s="140">
        <v>1237.0920551288982</v>
      </c>
      <c r="M551" s="138">
        <v>1110.130981724247</v>
      </c>
      <c r="N551" s="140">
        <v>126.96107340465039</v>
      </c>
      <c r="O551" s="138">
        <v>635.01561153777482</v>
      </c>
      <c r="P551" s="140">
        <v>126.24283395353253</v>
      </c>
      <c r="Q551" s="139">
        <v>112.08102921404566</v>
      </c>
    </row>
    <row r="552" spans="1:17" ht="17" thickBot="1" x14ac:dyDescent="0.4">
      <c r="A552" s="133" t="s">
        <v>61</v>
      </c>
      <c r="B552" s="133" t="s">
        <v>60</v>
      </c>
      <c r="C552" s="134">
        <v>2023</v>
      </c>
      <c r="D552" s="134" t="s">
        <v>104</v>
      </c>
      <c r="E552" s="135">
        <f>Tabla28[[#This Row],[Población en edad de trabajar (PET)]]/Tabla28[[#This Row],[Población total]]</f>
        <v>0.79609950243684169</v>
      </c>
      <c r="F552" s="136">
        <f>Tabla28[[#This Row],[Fuerza de trabajo  ]]/Tabla28[[#This Row],[Población en edad de trabajar (PET)]]</f>
        <v>0.65350023469426755</v>
      </c>
      <c r="G552" s="135">
        <f>Tabla28[[#This Row],[Población ocupada]]/Tabla28[[#This Row],[Población en edad de trabajar (PET)]]</f>
        <v>0.59171243413844132</v>
      </c>
      <c r="H552" s="136">
        <f>Tabla28[[#This Row],[Población desocupada]]/Tabla28[[#This Row],[Fuerza de trabajo  ]]</f>
        <v>9.4549010506066705E-2</v>
      </c>
      <c r="I552" s="135">
        <f>Tabla28[[#This Row],[Población subocupada]]/Tabla28[[#This Row],[Fuerza de trabajo  ]]</f>
        <v>0.10163275160160014</v>
      </c>
      <c r="J552" s="140">
        <v>2353.9390000000108</v>
      </c>
      <c r="K552" s="138">
        <v>1873.9696666666853</v>
      </c>
      <c r="L552" s="140">
        <v>1224.6396169766172</v>
      </c>
      <c r="M552" s="138">
        <v>1108.8511529649479</v>
      </c>
      <c r="N552" s="140">
        <v>115.78846401166768</v>
      </c>
      <c r="O552" s="138">
        <v>649.33004969005287</v>
      </c>
      <c r="P552" s="140">
        <v>124.46349399366326</v>
      </c>
      <c r="Q552" s="139">
        <v>109.74500736413007</v>
      </c>
    </row>
    <row r="553" spans="1:17" ht="17" thickBot="1" x14ac:dyDescent="0.4">
      <c r="A553" s="133" t="s">
        <v>61</v>
      </c>
      <c r="B553" s="133" t="s">
        <v>60</v>
      </c>
      <c r="C553" s="134">
        <v>2023</v>
      </c>
      <c r="D553" s="134" t="s">
        <v>105</v>
      </c>
      <c r="E553" s="135">
        <f>Tabla28[[#This Row],[Población en edad de trabajar (PET)]]/Tabla28[[#This Row],[Población total]]</f>
        <v>0.79633255881744902</v>
      </c>
      <c r="F553" s="136">
        <f>Tabla28[[#This Row],[Fuerza de trabajo  ]]/Tabla28[[#This Row],[Población en edad de trabajar (PET)]]</f>
        <v>0.64590908247808321</v>
      </c>
      <c r="G553" s="135">
        <f>Tabla28[[#This Row],[Población ocupada]]/Tabla28[[#This Row],[Población en edad de trabajar (PET)]]</f>
        <v>0.58520143348927034</v>
      </c>
      <c r="H553" s="136">
        <f>Tabla28[[#This Row],[Población desocupada]]/Tabla28[[#This Row],[Fuerza de trabajo  ]]</f>
        <v>9.3987916621179307E-2</v>
      </c>
      <c r="I553" s="135">
        <f>Tabla28[[#This Row],[Población subocupada]]/Tabla28[[#This Row],[Fuerza de trabajo  ]]</f>
        <v>0.10116694365780192</v>
      </c>
      <c r="J553" s="140">
        <v>2355.593333333336</v>
      </c>
      <c r="K553" s="138">
        <v>1875.8356666666596</v>
      </c>
      <c r="L553" s="140">
        <v>1211.6192943363255</v>
      </c>
      <c r="M553" s="138">
        <v>1097.7417211236302</v>
      </c>
      <c r="N553" s="140">
        <v>113.87757321269467</v>
      </c>
      <c r="O553" s="138">
        <v>664.21637233034369</v>
      </c>
      <c r="P553" s="140">
        <v>122.57582088482877</v>
      </c>
      <c r="Q553" s="139">
        <v>115.1871157118337</v>
      </c>
    </row>
    <row r="554" spans="1:17" ht="17" thickBot="1" x14ac:dyDescent="0.4">
      <c r="A554" s="133" t="s">
        <v>61</v>
      </c>
      <c r="B554" s="133" t="s">
        <v>60</v>
      </c>
      <c r="C554" s="134">
        <v>2023</v>
      </c>
      <c r="D554" s="134" t="s">
        <v>145</v>
      </c>
      <c r="E554" s="135">
        <f>Tabla28[[#This Row],[Población en edad de trabajar (PET)]]/Tabla28[[#This Row],[Población total]]</f>
        <v>0.79656953099049577</v>
      </c>
      <c r="F554" s="136">
        <f>Tabla28[[#This Row],[Fuerza de trabajo  ]]/Tabla28[[#This Row],[Población en edad de trabajar (PET)]]</f>
        <v>0.64593265946865364</v>
      </c>
      <c r="G554" s="135">
        <f>Tabla28[[#This Row],[Población ocupada]]/Tabla28[[#This Row],[Población en edad de trabajar (PET)]]</f>
        <v>0.57850530694407487</v>
      </c>
      <c r="H554" s="136">
        <f>Tabla28[[#This Row],[Población desocupada]]/Tabla28[[#This Row],[Fuerza de trabajo  ]]</f>
        <v>0.10438758829758688</v>
      </c>
      <c r="I554" s="135">
        <f>Tabla28[[#This Row],[Población subocupada]]/Tabla28[[#This Row],[Fuerza de trabajo  ]]</f>
        <v>9.4095544036494019E-2</v>
      </c>
      <c r="J554" s="140">
        <v>2357.2870000000125</v>
      </c>
      <c r="K554" s="138">
        <v>1877.7430000000029</v>
      </c>
      <c r="L554" s="140">
        <v>1212.89552978865</v>
      </c>
      <c r="M554" s="138">
        <v>1086.2842905770897</v>
      </c>
      <c r="N554" s="140">
        <v>126.61123921156111</v>
      </c>
      <c r="O554" s="138">
        <v>664.84747021134956</v>
      </c>
      <c r="P554" s="140">
        <v>114.12806473489466</v>
      </c>
      <c r="Q554" s="139">
        <v>118.63493339166774</v>
      </c>
    </row>
    <row r="555" spans="1:17" ht="17" thickBot="1" x14ac:dyDescent="0.4">
      <c r="A555" s="133" t="s">
        <v>61</v>
      </c>
      <c r="B555" s="133" t="s">
        <v>60</v>
      </c>
      <c r="C555" s="134">
        <v>2023</v>
      </c>
      <c r="D555" s="134" t="s">
        <v>146</v>
      </c>
      <c r="E555" s="135">
        <f>Tabla28[[#This Row],[Población en edad de trabajar (PET)]]/Tabla28[[#This Row],[Población total]]</f>
        <v>0.79680825433922731</v>
      </c>
      <c r="F555" s="136">
        <f>Tabla28[[#This Row],[Fuerza de trabajo  ]]/Tabla28[[#This Row],[Población en edad de trabajar (PET)]]</f>
        <v>0.65177977618930372</v>
      </c>
      <c r="G555" s="135">
        <f>Tabla28[[#This Row],[Población ocupada]]/Tabla28[[#This Row],[Población en edad de trabajar (PET)]]</f>
        <v>0.57535527112194684</v>
      </c>
      <c r="H555" s="136">
        <f>Tabla28[[#This Row],[Población desocupada]]/Tabla28[[#This Row],[Fuerza de trabajo  ]]</f>
        <v>0.11725510342493299</v>
      </c>
      <c r="I555" s="135">
        <f>Tabla28[[#This Row],[Población subocupada]]/Tabla28[[#This Row],[Fuerza de trabajo  ]]</f>
        <v>8.672664392860284E-2</v>
      </c>
      <c r="J555" s="140">
        <v>2359.0016666666652</v>
      </c>
      <c r="K555" s="138">
        <v>1879.6719999999932</v>
      </c>
      <c r="L555" s="140">
        <v>1225.1321954692964</v>
      </c>
      <c r="M555" s="138">
        <v>1081.4791931803281</v>
      </c>
      <c r="N555" s="140">
        <v>143.65300228896757</v>
      </c>
      <c r="O555" s="138">
        <v>654.5398045307079</v>
      </c>
      <c r="P555" s="140">
        <v>106.25160368193313</v>
      </c>
      <c r="Q555" s="139">
        <v>118.28289048470836</v>
      </c>
    </row>
    <row r="556" spans="1:17" ht="17" thickBot="1" x14ac:dyDescent="0.4">
      <c r="A556" s="133" t="s">
        <v>61</v>
      </c>
      <c r="B556" s="133" t="s">
        <v>60</v>
      </c>
      <c r="C556" s="134">
        <v>2024</v>
      </c>
      <c r="D556" s="134" t="s">
        <v>96</v>
      </c>
      <c r="E556" s="135">
        <f>Tabla28[[#This Row],[Población en edad de trabajar (PET)]]/Tabla28[[#This Row],[Población total]]</f>
        <v>0.79704583684510666</v>
      </c>
      <c r="F556" s="136">
        <f>Tabla28[[#This Row],[Fuerza de trabajo  ]]/Tabla28[[#This Row],[Población en edad de trabajar (PET)]]</f>
        <v>0.6469384095478633</v>
      </c>
      <c r="G556" s="135">
        <f>Tabla28[[#This Row],[Población ocupada]]/Tabla28[[#This Row],[Población en edad de trabajar (PET)]]</f>
        <v>0.56549291828853687</v>
      </c>
      <c r="H556" s="136">
        <f>Tabla28[[#This Row],[Población desocupada]]/Tabla28[[#This Row],[Fuerza de trabajo  ]]</f>
        <v>0.12589373278400079</v>
      </c>
      <c r="I556" s="135">
        <f>Tabla28[[#This Row],[Población subocupada]]/Tabla28[[#This Row],[Fuerza de trabajo  ]]</f>
        <v>7.8226309289762791E-2</v>
      </c>
      <c r="J556" s="140">
        <v>2360.7136666666611</v>
      </c>
      <c r="K556" s="138">
        <v>1881.5970000000091</v>
      </c>
      <c r="L556" s="140">
        <v>1217.2773705900368</v>
      </c>
      <c r="M556" s="138">
        <v>1064.0297785729613</v>
      </c>
      <c r="N556" s="140">
        <v>153.24759201707317</v>
      </c>
      <c r="O556" s="138">
        <v>664.31962940997039</v>
      </c>
      <c r="P556" s="140">
        <v>95.223116083205412</v>
      </c>
      <c r="Q556" s="139">
        <v>123.6300115888012</v>
      </c>
    </row>
    <row r="557" spans="1:17" ht="17" thickBot="1" x14ac:dyDescent="0.4">
      <c r="A557" s="133" t="s">
        <v>61</v>
      </c>
      <c r="B557" s="133" t="s">
        <v>60</v>
      </c>
      <c r="C557" s="134">
        <v>2024</v>
      </c>
      <c r="D557" s="134" t="s">
        <v>110</v>
      </c>
      <c r="E557" s="135">
        <f>Tabla28[[#This Row],[Población en edad de trabajar (PET)]]/Tabla28[[#This Row],[Población total]]</f>
        <v>0.79728546805174982</v>
      </c>
      <c r="F557" s="136">
        <f>Tabla28[[#This Row],[Fuerza de trabajo  ]]/Tabla28[[#This Row],[Población en edad de trabajar (PET)]]</f>
        <v>0.6449414018467553</v>
      </c>
      <c r="G557" s="135">
        <f>Tabla28[[#This Row],[Población ocupada]]/Tabla28[[#This Row],[Población en edad de trabajar (PET)]]</f>
        <v>0.56720941661848467</v>
      </c>
      <c r="H557" s="136">
        <f>Tabla28[[#This Row],[Población desocupada]]/Tabla28[[#This Row],[Fuerza de trabajo  ]]</f>
        <v>0.12052565551798838</v>
      </c>
      <c r="I557" s="135">
        <f>Tabla28[[#This Row],[Población subocupada]]/Tabla28[[#This Row],[Fuerza de trabajo  ]]</f>
        <v>8.3087773377998095E-2</v>
      </c>
      <c r="J557" s="140">
        <v>2362.4453333333331</v>
      </c>
      <c r="K557" s="138">
        <v>1883.5433333333385</v>
      </c>
      <c r="L557" s="140">
        <v>1214.7750778391137</v>
      </c>
      <c r="M557" s="138">
        <v>1068.363515275639</v>
      </c>
      <c r="N557" s="140">
        <v>146.41156256347455</v>
      </c>
      <c r="O557" s="138">
        <v>668.7682554942204</v>
      </c>
      <c r="P557" s="140">
        <v>100.93295637273627</v>
      </c>
      <c r="Q557" s="139">
        <v>108.60044707653319</v>
      </c>
    </row>
    <row r="558" spans="1:17" ht="17" thickBot="1" x14ac:dyDescent="0.4">
      <c r="A558" s="133" t="s">
        <v>61</v>
      </c>
      <c r="B558" s="133" t="s">
        <v>60</v>
      </c>
      <c r="C558" s="134">
        <v>2024</v>
      </c>
      <c r="D558" s="134" t="s">
        <v>98</v>
      </c>
      <c r="E558" s="135">
        <f>Tabla28[[#This Row],[Población en edad de trabajar (PET)]]/Tabla28[[#This Row],[Población total]]</f>
        <v>0.79752420406493596</v>
      </c>
      <c r="F558" s="136">
        <f>Tabla28[[#This Row],[Fuerza de trabajo  ]]/Tabla28[[#This Row],[Población en edad de trabajar (PET)]]</f>
        <v>0.64282245599417798</v>
      </c>
      <c r="G558" s="135">
        <f>Tabla28[[#This Row],[Población ocupada]]/Tabla28[[#This Row],[Población en edad de trabajar (PET)]]</f>
        <v>0.56689565897747074</v>
      </c>
      <c r="H558" s="136">
        <f>Tabla28[[#This Row],[Población desocupada]]/Tabla28[[#This Row],[Fuerza de trabajo  ]]</f>
        <v>0.11811472407148457</v>
      </c>
      <c r="I558" s="135">
        <f>Tabla28[[#This Row],[Población subocupada]]/Tabla28[[#This Row],[Fuerza de trabajo  ]]</f>
        <v>8.6971477053274682E-2</v>
      </c>
      <c r="J558" s="140">
        <v>2364.1690000000131</v>
      </c>
      <c r="K558" s="138">
        <v>1885.4820000000059</v>
      </c>
      <c r="L558" s="140">
        <v>1212.0301699728184</v>
      </c>
      <c r="M558" s="138">
        <v>1068.8715608801629</v>
      </c>
      <c r="N558" s="140">
        <v>143.15860909265399</v>
      </c>
      <c r="O558" s="138">
        <v>673.45183002718227</v>
      </c>
      <c r="P558" s="140">
        <v>105.41205411566759</v>
      </c>
      <c r="Q558" s="139">
        <v>98.895765146020125</v>
      </c>
    </row>
    <row r="559" spans="1:17" ht="17" thickBot="1" x14ac:dyDescent="0.4">
      <c r="A559" s="133" t="s">
        <v>61</v>
      </c>
      <c r="B559" s="133" t="s">
        <v>60</v>
      </c>
      <c r="C559" s="134">
        <v>2024</v>
      </c>
      <c r="D559" s="134" t="s">
        <v>99</v>
      </c>
      <c r="E559" s="135">
        <f>Tabla28[[#This Row],[Población en edad de trabajar (PET)]]/Tabla28[[#This Row],[Población total]]</f>
        <v>0.79777022368207251</v>
      </c>
      <c r="F559" s="136">
        <f>Tabla28[[#This Row],[Fuerza de trabajo  ]]/Tabla28[[#This Row],[Población en edad de trabajar (PET)]]</f>
        <v>0.6481989207585348</v>
      </c>
      <c r="G559" s="135">
        <f>Tabla28[[#This Row],[Población ocupada]]/Tabla28[[#This Row],[Población en edad de trabajar (PET)]]</f>
        <v>0.57597083073731137</v>
      </c>
      <c r="H559" s="136">
        <f>Tabla28[[#This Row],[Población desocupada]]/Tabla28[[#This Row],[Fuerza de trabajo  ]]</f>
        <v>0.11142889583447656</v>
      </c>
      <c r="I559" s="135">
        <f>Tabla28[[#This Row],[Población subocupada]]/Tabla28[[#This Row],[Fuerza de trabajo  ]]</f>
        <v>8.8577312404183026E-2</v>
      </c>
      <c r="J559" s="140">
        <v>2365.9473333333258</v>
      </c>
      <c r="K559" s="138">
        <v>1887.4823333333302</v>
      </c>
      <c r="L559" s="140">
        <v>1223.4640114174656</v>
      </c>
      <c r="M559" s="138">
        <v>1087.1347675319971</v>
      </c>
      <c r="N559" s="140">
        <v>136.3292438854676</v>
      </c>
      <c r="O559" s="138">
        <v>664.01832191587027</v>
      </c>
      <c r="P559" s="140">
        <v>108.37115395459979</v>
      </c>
      <c r="Q559" s="139">
        <v>91.443460162712228</v>
      </c>
    </row>
    <row r="560" spans="1:17" ht="17" thickBot="1" x14ac:dyDescent="0.4">
      <c r="A560" s="133" t="s">
        <v>61</v>
      </c>
      <c r="B560" s="133" t="s">
        <v>60</v>
      </c>
      <c r="C560" s="134">
        <v>2024</v>
      </c>
      <c r="D560" s="134" t="s">
        <v>100</v>
      </c>
      <c r="E560" s="135">
        <f>Tabla28[[#This Row],[Población en edad de trabajar (PET)]]/Tabla28[[#This Row],[Población total]]</f>
        <v>0.79801529943741634</v>
      </c>
      <c r="F560" s="136">
        <f>Tabla28[[#This Row],[Fuerza de trabajo  ]]/Tabla28[[#This Row],[Población en edad de trabajar (PET)]]</f>
        <v>0.65378904119241765</v>
      </c>
      <c r="G560" s="135">
        <f>Tabla28[[#This Row],[Población ocupada]]/Tabla28[[#This Row],[Población en edad de trabajar (PET)]]</f>
        <v>0.57751698495883819</v>
      </c>
      <c r="H560" s="136">
        <f>Tabla28[[#This Row],[Población desocupada]]/Tabla28[[#This Row],[Fuerza de trabajo  ]]</f>
        <v>0.11666157036598689</v>
      </c>
      <c r="I560" s="135">
        <f>Tabla28[[#This Row],[Población subocupada]]/Tabla28[[#This Row],[Fuerza de trabajo  ]]</f>
        <v>8.1432823181505645E-2</v>
      </c>
      <c r="J560" s="140">
        <v>2367.7123333333379</v>
      </c>
      <c r="K560" s="138">
        <v>1889.4706666666675</v>
      </c>
      <c r="L560" s="140">
        <v>1235.3152155211988</v>
      </c>
      <c r="M560" s="138">
        <v>1091.2014025814997</v>
      </c>
      <c r="N560" s="140">
        <v>144.11381293970058</v>
      </c>
      <c r="O560" s="138">
        <v>654.15545114545989</v>
      </c>
      <c r="P560" s="140">
        <v>100.59520551896131</v>
      </c>
      <c r="Q560" s="139">
        <v>86.742443827357661</v>
      </c>
    </row>
    <row r="561" spans="1:17" ht="17" thickBot="1" x14ac:dyDescent="0.4">
      <c r="A561" s="133" t="s">
        <v>61</v>
      </c>
      <c r="B561" s="133" t="s">
        <v>60</v>
      </c>
      <c r="C561" s="134">
        <v>2024</v>
      </c>
      <c r="D561" s="134" t="s">
        <v>101</v>
      </c>
      <c r="E561" s="135">
        <f>Tabla28[[#This Row],[Población en edad de trabajar (PET)]]/Tabla28[[#This Row],[Población total]]</f>
        <v>0.79826520875439477</v>
      </c>
      <c r="F561" s="136">
        <f>Tabla28[[#This Row],[Fuerza de trabajo  ]]/Tabla28[[#This Row],[Población en edad de trabajar (PET)]]</f>
        <v>0.64470249007553815</v>
      </c>
      <c r="G561" s="135">
        <f>Tabla28[[#This Row],[Población ocupada]]/Tabla28[[#This Row],[Población en edad de trabajar (PET)]]</f>
        <v>0.57221949877767131</v>
      </c>
      <c r="H561" s="136">
        <f>Tabla28[[#This Row],[Población desocupada]]/Tabla28[[#This Row],[Fuerza de trabajo  ]]</f>
        <v>0.11242858902154135</v>
      </c>
      <c r="I561" s="135">
        <f>Tabla28[[#This Row],[Población subocupada]]/Tabla28[[#This Row],[Fuerza de trabajo  ]]</f>
        <v>8.2089417688439151E-2</v>
      </c>
      <c r="J561" s="140">
        <v>2369.5069999999973</v>
      </c>
      <c r="K561" s="138">
        <v>1891.4949999999976</v>
      </c>
      <c r="L561" s="140">
        <v>1219.4515364654285</v>
      </c>
      <c r="M561" s="138">
        <v>1082.35032084047</v>
      </c>
      <c r="N561" s="140">
        <v>137.1012156249588</v>
      </c>
      <c r="O561" s="138">
        <v>672.04346353457186</v>
      </c>
      <c r="P561" s="140">
        <v>100.10406652771945</v>
      </c>
      <c r="Q561" s="139">
        <v>85.250201072658442</v>
      </c>
    </row>
    <row r="562" spans="1:17" ht="17" thickBot="1" x14ac:dyDescent="0.4">
      <c r="A562" s="133" t="s">
        <v>61</v>
      </c>
      <c r="B562" s="133" t="s">
        <v>60</v>
      </c>
      <c r="C562" s="134">
        <v>2024</v>
      </c>
      <c r="D562" s="134" t="s">
        <v>102</v>
      </c>
      <c r="E562" s="135">
        <f>Tabla28[[#This Row],[Población en edad de trabajar (PET)]]/Tabla28[[#This Row],[Población total]]</f>
        <v>0.7985169909958133</v>
      </c>
      <c r="F562" s="136">
        <f>Tabla28[[#This Row],[Fuerza de trabajo  ]]/Tabla28[[#This Row],[Población en edad de trabajar (PET)]]</f>
        <v>0.64503191474579447</v>
      </c>
      <c r="G562" s="135">
        <f>Tabla28[[#This Row],[Población ocupada]]/Tabla28[[#This Row],[Población en edad de trabajar (PET)]]</f>
        <v>0.57505325283751552</v>
      </c>
      <c r="H562" s="136">
        <f>Tabla28[[#This Row],[Población desocupada]]/Tabla28[[#This Row],[Fuerza de trabajo  ]]</f>
        <v>0.10848868142572203</v>
      </c>
      <c r="I562" s="135">
        <f>Tabla28[[#This Row],[Población subocupada]]/Tabla28[[#This Row],[Fuerza de trabajo  ]]</f>
        <v>8.1180604062428705E-2</v>
      </c>
      <c r="J562" s="140">
        <v>2371.3050000000098</v>
      </c>
      <c r="K562" s="138">
        <v>1893.5273333333348</v>
      </c>
      <c r="L562" s="140">
        <v>1221.3855614434992</v>
      </c>
      <c r="M562" s="138">
        <v>1088.8790523700807</v>
      </c>
      <c r="N562" s="140">
        <v>132.50650907342043</v>
      </c>
      <c r="O562" s="138">
        <v>672.14177188983251</v>
      </c>
      <c r="P562" s="140">
        <v>99.152817671111904</v>
      </c>
      <c r="Q562" s="139">
        <v>77.19594166614749</v>
      </c>
    </row>
    <row r="563" spans="1:17" ht="17" thickBot="1" x14ac:dyDescent="0.4">
      <c r="A563" s="133" t="s">
        <v>61</v>
      </c>
      <c r="B563" s="133" t="s">
        <v>60</v>
      </c>
      <c r="C563" s="134">
        <v>2024</v>
      </c>
      <c r="D563" s="134" t="s">
        <v>103</v>
      </c>
      <c r="E563" s="135">
        <f>Tabla28[[#This Row],[Población en edad de trabajar (PET)]]/Tabla28[[#This Row],[Población total]]</f>
        <v>0.79877109308664407</v>
      </c>
      <c r="F563" s="136">
        <f>Tabla28[[#This Row],[Fuerza de trabajo  ]]/Tabla28[[#This Row],[Población en edad de trabajar (PET)]]</f>
        <v>0.64222582770444325</v>
      </c>
      <c r="G563" s="135">
        <f>Tabla28[[#This Row],[Población ocupada]]/Tabla28[[#This Row],[Población en edad de trabajar (PET)]]</f>
        <v>0.57857693302273183</v>
      </c>
      <c r="H563" s="136">
        <f>Tabla28[[#This Row],[Población desocupada]]/Tabla28[[#This Row],[Fuerza de trabajo  ]]</f>
        <v>9.9106719063629722E-2</v>
      </c>
      <c r="I563" s="135">
        <f>Tabla28[[#This Row],[Población subocupada]]/Tabla28[[#This Row],[Fuerza de trabajo  ]]</f>
        <v>8.6142758962113083E-2</v>
      </c>
      <c r="J563" s="140">
        <v>2373.1116666666553</v>
      </c>
      <c r="K563" s="138">
        <v>1895.5729999999919</v>
      </c>
      <c r="L563" s="140">
        <v>1217.3859388991893</v>
      </c>
      <c r="M563" s="138">
        <v>1096.7348126606942</v>
      </c>
      <c r="N563" s="140">
        <v>120.65112623849505</v>
      </c>
      <c r="O563" s="138">
        <v>678.18706110081007</v>
      </c>
      <c r="P563" s="140">
        <v>104.86898349845859</v>
      </c>
      <c r="Q563" s="139">
        <v>86.634717164172514</v>
      </c>
    </row>
    <row r="564" spans="1:17" ht="17" thickBot="1" x14ac:dyDescent="0.4">
      <c r="A564" s="133" t="s">
        <v>61</v>
      </c>
      <c r="B564" s="133" t="s">
        <v>60</v>
      </c>
      <c r="C564" s="134">
        <v>2024</v>
      </c>
      <c r="D564" s="134" t="s">
        <v>104</v>
      </c>
      <c r="E564" s="135">
        <f>Tabla28[[#This Row],[Población en edad de trabajar (PET)]]/Tabla28[[#This Row],[Población total]]</f>
        <v>0.79902688706601854</v>
      </c>
      <c r="F564" s="136">
        <f>Tabla28[[#This Row],[Fuerza de trabajo  ]]/Tabla28[[#This Row],[Población en edad de trabajar (PET)]]</f>
        <v>0.65253942885533334</v>
      </c>
      <c r="G564" s="135">
        <f>Tabla28[[#This Row],[Población ocupada]]/Tabla28[[#This Row],[Población en edad de trabajar (PET)]]</f>
        <v>0.59125207510433153</v>
      </c>
      <c r="H564" s="136">
        <f>Tabla28[[#This Row],[Población desocupada]]/Tabla28[[#This Row],[Fuerza de trabajo  ]]</f>
        <v>9.3921303511897355E-2</v>
      </c>
      <c r="I564" s="135">
        <f>Tabla28[[#This Row],[Población subocupada]]/Tabla28[[#This Row],[Fuerza de trabajo  ]]</f>
        <v>7.9480683339309272E-2</v>
      </c>
      <c r="J564" s="140">
        <v>2374.9213333333241</v>
      </c>
      <c r="K564" s="138">
        <v>1897.6260000000041</v>
      </c>
      <c r="L564" s="140">
        <v>1238.2757862210335</v>
      </c>
      <c r="M564" s="138">
        <v>1121.9753102719346</v>
      </c>
      <c r="N564" s="140">
        <v>116.30047594909901</v>
      </c>
      <c r="O564" s="138">
        <v>659.35021377896578</v>
      </c>
      <c r="P564" s="140">
        <v>98.419005651368195</v>
      </c>
      <c r="Q564" s="139">
        <v>76.807426157538075</v>
      </c>
    </row>
    <row r="565" spans="1:17" ht="17" thickBot="1" x14ac:dyDescent="0.4">
      <c r="A565" s="133" t="s">
        <v>61</v>
      </c>
      <c r="B565" s="133" t="s">
        <v>60</v>
      </c>
      <c r="C565" s="134">
        <v>2024</v>
      </c>
      <c r="D565" s="134" t="s">
        <v>105</v>
      </c>
      <c r="E565" s="135">
        <f>Tabla28[[#This Row],[Población en edad de trabajar (PET)]]/Tabla28[[#This Row],[Población total]]</f>
        <v>0.79928155859681105</v>
      </c>
      <c r="F565" s="136">
        <f>Tabla28[[#This Row],[Fuerza de trabajo  ]]/Tabla28[[#This Row],[Población en edad de trabajar (PET)]]</f>
        <v>0.64200786518588526</v>
      </c>
      <c r="G565" s="135">
        <f>Tabla28[[#This Row],[Población ocupada]]/Tabla28[[#This Row],[Población en edad de trabajar (PET)]]</f>
        <v>0.58256943437181297</v>
      </c>
      <c r="H565" s="136">
        <f>Tabla28[[#This Row],[Población desocupada]]/Tabla28[[#This Row],[Fuerza de trabajo  ]]</f>
        <v>9.2582091337561886E-2</v>
      </c>
      <c r="I565" s="135">
        <f>Tabla28[[#This Row],[Población subocupada]]/Tabla28[[#This Row],[Fuerza de trabajo  ]]</f>
        <v>7.870465517381256E-2</v>
      </c>
      <c r="J565" s="140">
        <v>2376.7190000000137</v>
      </c>
      <c r="K565" s="138">
        <v>1899.6676666666651</v>
      </c>
      <c r="L565" s="140">
        <v>1219.6015832393175</v>
      </c>
      <c r="M565" s="138">
        <v>1106.6883180644209</v>
      </c>
      <c r="N565" s="140">
        <v>112.91326517489757</v>
      </c>
      <c r="O565" s="138">
        <v>680.06608342734592</v>
      </c>
      <c r="P565" s="140">
        <v>95.988322058286343</v>
      </c>
      <c r="Q565" s="139">
        <v>76.759452490867332</v>
      </c>
    </row>
    <row r="566" spans="1:17" ht="17" thickBot="1" x14ac:dyDescent="0.4">
      <c r="A566" s="133" t="s">
        <v>61</v>
      </c>
      <c r="B566" s="133" t="s">
        <v>60</v>
      </c>
      <c r="C566" s="134">
        <v>2024</v>
      </c>
      <c r="D566" s="134" t="s">
        <v>147</v>
      </c>
      <c r="E566" s="135">
        <f>Tabla28[[#This Row],[Población en edad de trabajar (PET)]]/Tabla28[[#This Row],[Población total]]</f>
        <v>0.7995399419335748</v>
      </c>
      <c r="F566" s="136">
        <f>Tabla28[[#This Row],[Fuerza de trabajo  ]]/Tabla28[[#This Row],[Población en edad de trabajar (PET)]]</f>
        <v>0.63120755509311344</v>
      </c>
      <c r="G566" s="135">
        <f>Tabla28[[#This Row],[Población ocupada]]/Tabla28[[#This Row],[Población en edad de trabajar (PET)]]</f>
        <v>0.56461250258729867</v>
      </c>
      <c r="H566" s="136">
        <f>Tabla28[[#This Row],[Población desocupada]]/Tabla28[[#This Row],[Fuerza de trabajo  ]]</f>
        <v>0.10550420692602831</v>
      </c>
      <c r="I566" s="135">
        <f>Tabla28[[#This Row],[Población subocupada]]/Tabla28[[#This Row],[Fuerza de trabajo  ]]</f>
        <v>7.1618413718191387E-2</v>
      </c>
      <c r="J566" s="140">
        <v>2378.5403333333388</v>
      </c>
      <c r="K566" s="138">
        <v>1901.7380000000035</v>
      </c>
      <c r="L566" s="140">
        <v>1200.3913934076695</v>
      </c>
      <c r="M566" s="138">
        <v>1073.7450514453662</v>
      </c>
      <c r="N566" s="140">
        <v>126.64634196230622</v>
      </c>
      <c r="O566" s="138">
        <v>701.34660659233123</v>
      </c>
      <c r="P566" s="140">
        <v>85.970127436826715</v>
      </c>
      <c r="Q566" s="139">
        <v>74.470614426381545</v>
      </c>
    </row>
    <row r="567" spans="1:17" ht="17" thickBot="1" x14ac:dyDescent="0.4">
      <c r="A567" s="133" t="s">
        <v>61</v>
      </c>
      <c r="B567" s="133" t="s">
        <v>60</v>
      </c>
      <c r="C567" s="134">
        <v>2024</v>
      </c>
      <c r="D567" s="134" t="s">
        <v>148</v>
      </c>
      <c r="E567" s="135">
        <f>Tabla28[[#This Row],[Población en edad de trabajar (PET)]]/Tabla28[[#This Row],[Población total]]</f>
        <v>0.7997989949185772</v>
      </c>
      <c r="F567" s="136">
        <f>Tabla28[[#This Row],[Fuerza de trabajo  ]]/Tabla28[[#This Row],[Población en edad de trabajar (PET)]]</f>
        <v>0.62100550814157718</v>
      </c>
      <c r="G567" s="135">
        <f>Tabla28[[#This Row],[Población ocupada]]/Tabla28[[#This Row],[Población en edad de trabajar (PET)]]</f>
        <v>0.55429661042901646</v>
      </c>
      <c r="H567" s="136">
        <f>Tabla28[[#This Row],[Población desocupada]]/Tabla28[[#This Row],[Fuerza de trabajo  ]]</f>
        <v>0.10742078264682968</v>
      </c>
      <c r="I567" s="135">
        <f>Tabla28[[#This Row],[Población subocupada]]/Tabla28[[#This Row],[Fuerza de trabajo  ]]</f>
        <v>7.5749727463374439E-2</v>
      </c>
      <c r="J567" s="140">
        <v>2380.3710000000051</v>
      </c>
      <c r="K567" s="138">
        <v>1903.8183333333327</v>
      </c>
      <c r="L567" s="140">
        <v>1182.2816715009169</v>
      </c>
      <c r="M567" s="138">
        <v>1055.2800490392858</v>
      </c>
      <c r="N567" s="140">
        <v>127.00162246163048</v>
      </c>
      <c r="O567" s="138">
        <v>721.53666183241455</v>
      </c>
      <c r="P567" s="140">
        <v>89.55751440113724</v>
      </c>
      <c r="Q567" s="139">
        <v>82.98482760433464</v>
      </c>
    </row>
    <row r="568" spans="1:17" ht="17" thickBot="1" x14ac:dyDescent="0.4">
      <c r="A568" s="133" t="s">
        <v>61</v>
      </c>
      <c r="B568" s="133" t="s">
        <v>60</v>
      </c>
      <c r="C568" s="134">
        <v>2025</v>
      </c>
      <c r="D568" s="134" t="s">
        <v>96</v>
      </c>
      <c r="E568" s="135">
        <f>Tabla28[[#This Row],[Población en edad de trabajar (PET)]]/Tabla28[[#This Row],[Población total]]</f>
        <v>0.80005331281046443</v>
      </c>
      <c r="F568" s="136">
        <f>Tabla28[[#This Row],[Fuerza de trabajo  ]]/Tabla28[[#This Row],[Población en edad de trabajar (PET)]]</f>
        <v>0.62776450945631701</v>
      </c>
      <c r="G568" s="135">
        <f>Tabla28[[#This Row],[Población ocupada]]/Tabla28[[#This Row],[Población en edad de trabajar (PET)]]</f>
        <v>0.56099665710759705</v>
      </c>
      <c r="H568" s="136">
        <f>Tabla28[[#This Row],[Población desocupada]]/Tabla28[[#This Row],[Fuerza de trabajo  ]]</f>
        <v>0.10635811891714896</v>
      </c>
      <c r="I568" s="135">
        <f>Tabla28[[#This Row],[Población subocupada]]/Tabla28[[#This Row],[Fuerza de trabajo  ]]</f>
        <v>6.7020651550713628E-2</v>
      </c>
      <c r="J568" s="140">
        <v>2382.1666666666783</v>
      </c>
      <c r="K568" s="138">
        <v>1905.8603333333374</v>
      </c>
      <c r="L568" s="140">
        <v>1196.4314772472553</v>
      </c>
      <c r="M568" s="138">
        <v>1069.181275913973</v>
      </c>
      <c r="N568" s="140">
        <v>127.25020133328378</v>
      </c>
      <c r="O568" s="138">
        <v>709.42885608607583</v>
      </c>
      <c r="P568" s="140">
        <v>80.185617140893854</v>
      </c>
      <c r="Q568" s="139">
        <v>83.249176392067568</v>
      </c>
    </row>
    <row r="569" spans="1:17" ht="17" thickBot="1" x14ac:dyDescent="0.4">
      <c r="A569" s="133" t="s">
        <v>61</v>
      </c>
      <c r="B569" s="133" t="s">
        <v>60</v>
      </c>
      <c r="C569" s="134">
        <v>2025</v>
      </c>
      <c r="D569" s="134" t="s">
        <v>110</v>
      </c>
      <c r="E569" s="135">
        <f>Tabla28[[#This Row],[Población en edad de trabajar (PET)]]/Tabla28[[#This Row],[Población total]]</f>
        <v>0.80030797376028795</v>
      </c>
      <c r="F569" s="136">
        <f>Tabla28[[#This Row],[Fuerza de trabajo  ]]/Tabla28[[#This Row],[Población en edad de trabajar (PET)]]</f>
        <v>0.63974932935947537</v>
      </c>
      <c r="G569" s="135">
        <f>Tabla28[[#This Row],[Población ocupada]]/Tabla28[[#This Row],[Población en edad de trabajar (PET)]]</f>
        <v>0.57797504282982792</v>
      </c>
      <c r="H569" s="136">
        <f>Tabla28[[#This Row],[Población desocupada]]/Tabla28[[#This Row],[Fuerza de trabajo  ]]</f>
        <v>9.6560142691351172E-2</v>
      </c>
      <c r="I569" s="135">
        <f>Tabla28[[#This Row],[Población subocupada]]/Tabla28[[#This Row],[Fuerza de trabajo  ]]</f>
        <v>6.3972929748403864E-2</v>
      </c>
      <c r="J569" s="140">
        <v>2383.9693333333257</v>
      </c>
      <c r="K569" s="138">
        <v>1907.9096666666583</v>
      </c>
      <c r="L569" s="140">
        <v>1220.5839297284549</v>
      </c>
      <c r="M569" s="138">
        <v>1102.7241713071046</v>
      </c>
      <c r="N569" s="140">
        <v>117.85975842134975</v>
      </c>
      <c r="O569" s="138">
        <v>687.32573693820677</v>
      </c>
      <c r="P569" s="140">
        <v>78.084329988549158</v>
      </c>
      <c r="Q569" s="139">
        <v>76.151391209112475</v>
      </c>
    </row>
    <row r="570" spans="1:17" ht="17" thickBot="1" x14ac:dyDescent="0.4">
      <c r="A570" s="133" t="s">
        <v>61</v>
      </c>
      <c r="B570" s="133" t="s">
        <v>60</v>
      </c>
      <c r="C570" s="134">
        <v>2025</v>
      </c>
      <c r="D570" s="134" t="s">
        <v>98</v>
      </c>
      <c r="E570" s="135">
        <f>Tabla28[[#This Row],[Población en edad de trabajar (PET)]]/Tabla28[[#This Row],[Población total]]</f>
        <v>0.80056049280221631</v>
      </c>
      <c r="F570" s="136">
        <f>Tabla28[[#This Row],[Fuerza de trabajo  ]]/Tabla28[[#This Row],[Población en edad de trabajar (PET)]]</f>
        <v>0.64031440856718147</v>
      </c>
      <c r="G570" s="135">
        <f>Tabla28[[#This Row],[Población ocupada]]/Tabla28[[#This Row],[Población en edad de trabajar (PET)]]</f>
        <v>0.58183276513083437</v>
      </c>
      <c r="H570" s="136">
        <f>Tabla28[[#This Row],[Población desocupada]]/Tabla28[[#This Row],[Fuerza de trabajo  ]]</f>
        <v>9.1332699458084088E-2</v>
      </c>
      <c r="I570" s="135">
        <f>Tabla28[[#This Row],[Población subocupada]]/Tabla28[[#This Row],[Fuerza de trabajo  ]]</f>
        <v>6.0039409161053457E-2</v>
      </c>
      <c r="J570" s="140">
        <v>2385.7576666666391</v>
      </c>
      <c r="K570" s="138">
        <v>1909.9433333333104</v>
      </c>
      <c r="L570" s="140">
        <v>1222.9642358801498</v>
      </c>
      <c r="M570" s="138">
        <v>1111.2676108765229</v>
      </c>
      <c r="N570" s="140">
        <v>111.69662500362718</v>
      </c>
      <c r="O570" s="138">
        <v>686.9790974531802</v>
      </c>
      <c r="P570" s="140">
        <v>73.426050147343403</v>
      </c>
      <c r="Q570" s="139">
        <v>73.038214233604791</v>
      </c>
    </row>
    <row r="571" spans="1:17" ht="17" thickBot="1" x14ac:dyDescent="0.4">
      <c r="A571" s="133" t="s">
        <v>61</v>
      </c>
      <c r="B571" s="133" t="s">
        <v>60</v>
      </c>
      <c r="C571" s="134">
        <v>2025</v>
      </c>
      <c r="D571" s="134" t="s">
        <v>99</v>
      </c>
      <c r="E571" s="135">
        <f>Tabla28[[#This Row],[Población en edad de trabajar (PET)]]/Tabla28[[#This Row],[Población total]]</f>
        <v>0.80082137845660772</v>
      </c>
      <c r="F571" s="136">
        <f>Tabla28[[#This Row],[Fuerza de trabajo  ]]/Tabla28[[#This Row],[Población en edad de trabajar (PET)]]</f>
        <v>0.63730918341025644</v>
      </c>
      <c r="G571" s="135">
        <f>Tabla28[[#This Row],[Población ocupada]]/Tabla28[[#This Row],[Población en edad de trabajar (PET)]]</f>
        <v>0.58008985285177506</v>
      </c>
      <c r="H571" s="136">
        <f>Tabla28[[#This Row],[Población desocupada]]/Tabla28[[#This Row],[Fuerza de trabajo  ]]</f>
        <v>8.978268640709125E-2</v>
      </c>
      <c r="I571" s="135">
        <f>Tabla28[[#This Row],[Población subocupada]]/Tabla28[[#This Row],[Fuerza de trabajo  ]]</f>
        <v>6.9821769179337231E-2</v>
      </c>
      <c r="J571" s="140">
        <v>2387.6123333333276</v>
      </c>
      <c r="K571" s="138">
        <v>1912.0509999999929</v>
      </c>
      <c r="L571" s="140">
        <v>1218.5676614487597</v>
      </c>
      <c r="M571" s="138">
        <v>1109.1613832350852</v>
      </c>
      <c r="N571" s="140">
        <v>109.40627821367653</v>
      </c>
      <c r="O571" s="138">
        <v>693.48333855123803</v>
      </c>
      <c r="P571" s="140">
        <v>85.082549987080057</v>
      </c>
      <c r="Q571" s="139">
        <v>71.176910920173867</v>
      </c>
    </row>
    <row r="572" spans="1:17" ht="17" thickBot="1" x14ac:dyDescent="0.4">
      <c r="A572" s="133" t="s">
        <v>61</v>
      </c>
      <c r="B572" s="133" t="s">
        <v>60</v>
      </c>
      <c r="C572" s="134">
        <v>2025</v>
      </c>
      <c r="D572" s="134" t="s">
        <v>100</v>
      </c>
      <c r="E572" s="135">
        <f>Tabla28[[#This Row],[Población en edad de trabajar (PET)]]/Tabla28[[#This Row],[Población total]]</f>
        <v>0.80107954987739449</v>
      </c>
      <c r="F572" s="136">
        <f>Tabla28[[#This Row],[Fuerza de trabajo  ]]/Tabla28[[#This Row],[Población en edad de trabajar (PET)]]</f>
        <v>0.63411801962179226</v>
      </c>
      <c r="G572" s="135">
        <f>Tabla28[[#This Row],[Población ocupada]]/Tabla28[[#This Row],[Población en edad de trabajar (PET)]]</f>
        <v>0.58434724941081728</v>
      </c>
      <c r="H572" s="136">
        <f>Tabla28[[#This Row],[Población desocupada]]/Tabla28[[#This Row],[Fuerza de trabajo  ]]</f>
        <v>7.8488181491292788E-2</v>
      </c>
      <c r="I572" s="135">
        <f>Tabla28[[#This Row],[Población subocupada]]/Tabla28[[#This Row],[Fuerza de trabajo  ]]</f>
        <v>7.4544601814201403E-2</v>
      </c>
      <c r="J572" s="140">
        <v>2389.4526666666616</v>
      </c>
      <c r="K572" s="138">
        <v>1914.1416666666692</v>
      </c>
      <c r="L572" s="140">
        <v>1213.7917229422251</v>
      </c>
      <c r="M572" s="138">
        <v>1118.5234178993055</v>
      </c>
      <c r="N572" s="140">
        <v>95.268305042918342</v>
      </c>
      <c r="O572" s="138">
        <v>700.34994372444146</v>
      </c>
      <c r="P572" s="140">
        <v>90.481620672101641</v>
      </c>
      <c r="Q572" s="139">
        <v>73.038235512073143</v>
      </c>
    </row>
    <row r="573" spans="1:17" ht="17" thickBot="1" x14ac:dyDescent="0.4">
      <c r="A573" s="133" t="s">
        <v>61</v>
      </c>
      <c r="B573" s="133" t="s">
        <v>60</v>
      </c>
      <c r="C573" s="134">
        <v>2025</v>
      </c>
      <c r="D573" s="134" t="s">
        <v>101</v>
      </c>
      <c r="E573" s="135">
        <f>Tabla28[[#This Row],[Población en edad de trabajar (PET)]]/Tabla28[[#This Row],[Población total]]</f>
        <v>0.80134012549562761</v>
      </c>
      <c r="F573" s="136">
        <f>Tabla28[[#This Row],[Fuerza de trabajo  ]]/Tabla28[[#This Row],[Población en edad de trabajar (PET)]]</f>
        <v>0.63708601090181682</v>
      </c>
      <c r="G573" s="135">
        <f>Tabla28[[#This Row],[Población ocupada]]/Tabla28[[#This Row],[Población en edad de trabajar (PET)]]</f>
        <v>0.58756448806121553</v>
      </c>
      <c r="H573" s="136">
        <f>Tabla28[[#This Row],[Población desocupada]]/Tabla28[[#This Row],[Fuerza de trabajo  ]]</f>
        <v>7.7731298432533624E-2</v>
      </c>
      <c r="I573" s="135">
        <f>Tabla28[[#This Row],[Población subocupada]]/Tabla28[[#This Row],[Fuerza de trabajo  ]]</f>
        <v>7.6710504448713607E-2</v>
      </c>
      <c r="J573" s="140">
        <v>2391.3183333333386</v>
      </c>
      <c r="K573" s="138">
        <v>1916.2593333333327</v>
      </c>
      <c r="L573" s="140">
        <v>1220.8220145267078</v>
      </c>
      <c r="M573" s="138">
        <v>1125.9259341825259</v>
      </c>
      <c r="N573" s="140">
        <v>94.896080344182423</v>
      </c>
      <c r="O573" s="138">
        <v>695.43731880662779</v>
      </c>
      <c r="P573" s="140">
        <v>93.649872576438526</v>
      </c>
      <c r="Q573" s="139">
        <v>70.766376062203335</v>
      </c>
    </row>
    <row r="574" spans="1:17" ht="17" thickBot="1" x14ac:dyDescent="0.4">
      <c r="A574" s="133" t="s">
        <v>61</v>
      </c>
      <c r="B574" s="133" t="s">
        <v>60</v>
      </c>
      <c r="C574" s="134">
        <v>2025</v>
      </c>
      <c r="D574" s="134" t="s">
        <v>102</v>
      </c>
      <c r="E574" s="135">
        <f>Tabla28[[#This Row],[Población en edad de trabajar (PET)]]/Tabla28[[#This Row],[Población total]]</f>
        <v>0.80160020747763494</v>
      </c>
      <c r="F574" s="136">
        <f>Tabla28[[#This Row],[Fuerza de trabajo  ]]/Tabla28[[#This Row],[Población en edad de trabajar (PET)]]</f>
        <v>0.63988675010227947</v>
      </c>
      <c r="G574" s="135">
        <f>Tabla28[[#This Row],[Población ocupada]]/Tabla28[[#This Row],[Población en edad de trabajar (PET)]]</f>
        <v>0.58780447313481332</v>
      </c>
      <c r="H574" s="136">
        <f>Tabla28[[#This Row],[Población desocupada]]/Tabla28[[#This Row],[Fuerza de trabajo  ]]</f>
        <v>8.1392960487370547E-2</v>
      </c>
      <c r="I574" s="135">
        <f>Tabla28[[#This Row],[Población subocupada]]/Tabla28[[#This Row],[Fuerza de trabajo  ]]</f>
        <v>6.831269953595813E-2</v>
      </c>
      <c r="J574" s="140">
        <v>2393.1896666666703</v>
      </c>
      <c r="K574" s="138">
        <v>1918.3813333333349</v>
      </c>
      <c r="L574" s="140">
        <v>1227.5467968435453</v>
      </c>
      <c r="M574" s="138">
        <v>1127.6331289116615</v>
      </c>
      <c r="N574" s="140">
        <v>99.913667931884959</v>
      </c>
      <c r="O574" s="138">
        <v>690.8345364897898</v>
      </c>
      <c r="P574" s="140">
        <v>83.857035499100945</v>
      </c>
      <c r="Q574" s="139">
        <v>67.012393325013704</v>
      </c>
    </row>
    <row r="575" spans="1:17" ht="17" thickBot="1" x14ac:dyDescent="0.4">
      <c r="A575" s="133" t="s">
        <v>61</v>
      </c>
      <c r="B575" s="133" t="s">
        <v>60</v>
      </c>
      <c r="C575" s="134">
        <v>2025</v>
      </c>
      <c r="D575" s="134" t="s">
        <v>103</v>
      </c>
      <c r="E575" s="135">
        <f>Tabla28[[#This Row],[Población en edad de trabajar (PET)]]/Tabla28[[#This Row],[Población total]]</f>
        <v>0.8018596835356453</v>
      </c>
      <c r="F575" s="136">
        <f>Tabla28[[#This Row],[Fuerza de trabajo  ]]/Tabla28[[#This Row],[Población en edad de trabajar (PET)]]</f>
        <v>0.64693778323879991</v>
      </c>
      <c r="G575" s="135">
        <f>Tabla28[[#This Row],[Población ocupada]]/Tabla28[[#This Row],[Población en edad de trabajar (PET)]]</f>
        <v>0.59224040149542012</v>
      </c>
      <c r="H575" s="136">
        <f>Tabla28[[#This Row],[Población desocupada]]/Tabla28[[#This Row],[Fuerza de trabajo  ]]</f>
        <v>8.4548133005224069E-2</v>
      </c>
      <c r="I575" s="135">
        <f>Tabla28[[#This Row],[Población subocupada]]/Tabla28[[#This Row],[Fuerza de trabajo  ]]</f>
        <v>6.6068249340054397E-2</v>
      </c>
      <c r="J575" s="140">
        <v>2395.0670000000032</v>
      </c>
      <c r="K575" s="138">
        <v>1920.50766666667</v>
      </c>
      <c r="L575" s="140">
        <v>1242.4489725664555</v>
      </c>
      <c r="M575" s="138">
        <v>1137.4022315817012</v>
      </c>
      <c r="N575" s="140">
        <v>105.04674098475267</v>
      </c>
      <c r="O575" s="138">
        <v>678.05869410021467</v>
      </c>
      <c r="P575" s="140">
        <v>82.086428511814987</v>
      </c>
      <c r="Q575" s="139">
        <v>70.150089734279419</v>
      </c>
    </row>
    <row r="576" spans="1:17" ht="17" thickBot="1" x14ac:dyDescent="0.4">
      <c r="A576" s="133" t="s">
        <v>61</v>
      </c>
      <c r="B576" s="133" t="s">
        <v>60</v>
      </c>
      <c r="C576" s="134">
        <v>2025</v>
      </c>
      <c r="D576" s="134" t="s">
        <v>104</v>
      </c>
      <c r="E576" s="135">
        <f>Tabla28[[#This Row],[Población en edad de trabajar (PET)]]/Tabla28[[#This Row],[Población total]]</f>
        <v>0.80211888631293149</v>
      </c>
      <c r="F576" s="136">
        <f>Tabla28[[#This Row],[Fuerza de trabajo  ]]/Tabla28[[#This Row],[Población en edad de trabajar (PET)]]</f>
        <v>0.6494397564905845</v>
      </c>
      <c r="G576" s="135">
        <f>Tabla28[[#This Row],[Población ocupada]]/Tabla28[[#This Row],[Población en edad de trabajar (PET)]]</f>
        <v>0.59584016592241162</v>
      </c>
      <c r="H576" s="136">
        <f>Tabla28[[#This Row],[Población desocupada]]/Tabla28[[#This Row],[Fuerza de trabajo  ]]</f>
        <v>8.2532044015617825E-2</v>
      </c>
      <c r="I576" s="135">
        <f>Tabla28[[#This Row],[Población subocupada]]/Tabla28[[#This Row],[Fuerza de trabajo  ]]</f>
        <v>6.0961536352842904E-2</v>
      </c>
      <c r="J576" s="140">
        <v>2396.9509999999987</v>
      </c>
      <c r="K576" s="138">
        <v>1922.6396666666662</v>
      </c>
      <c r="L576" s="140">
        <v>1248.6386369391382</v>
      </c>
      <c r="M576" s="138">
        <v>1145.5859379956767</v>
      </c>
      <c r="N576" s="140">
        <v>103.052698943462</v>
      </c>
      <c r="O576" s="138">
        <v>674.00102972753007</v>
      </c>
      <c r="P576" s="140">
        <v>76.118929657329488</v>
      </c>
      <c r="Q576" s="139">
        <v>72.051455290343483</v>
      </c>
    </row>
    <row r="577" spans="1:17" ht="17" thickBot="1" x14ac:dyDescent="0.4">
      <c r="A577" s="133" t="s">
        <v>61</v>
      </c>
      <c r="B577" s="133" t="s">
        <v>60</v>
      </c>
      <c r="C577" s="134">
        <v>2025</v>
      </c>
      <c r="D577" s="134" t="s">
        <v>105</v>
      </c>
      <c r="E577" s="135">
        <f>Tabla28[[#This Row],[Población en edad de trabajar (PET)]]/Tabla28[[#This Row],[Población total]]</f>
        <v>0.80237478201057233</v>
      </c>
      <c r="F577" s="136">
        <f>Tabla28[[#This Row],[Fuerza de trabajo  ]]/Tabla28[[#This Row],[Población en edad de trabajar (PET)]]</f>
        <v>0.646896682287596</v>
      </c>
      <c r="G577" s="135">
        <f>Tabla28[[#This Row],[Población ocupada]]/Tabla28[[#This Row],[Población en edad de trabajar (PET)]]</f>
        <v>0.5996790053397868</v>
      </c>
      <c r="H577" s="136">
        <f>Tabla28[[#This Row],[Población desocupada]]/Tabla28[[#This Row],[Fuerza de trabajo  ]]</f>
        <v>7.2991063705622153E-2</v>
      </c>
      <c r="I577" s="135">
        <f>Tabla28[[#This Row],[Población subocupada]]/Tabla28[[#This Row],[Fuerza de trabajo  ]]</f>
        <v>5.8777402251641402E-2</v>
      </c>
      <c r="J577" s="140">
        <v>2398.816666666683</v>
      </c>
      <c r="K577" s="138">
        <v>1924.7500000000075</v>
      </c>
      <c r="L577" s="140">
        <v>1245.1143892330554</v>
      </c>
      <c r="M577" s="138">
        <v>1154.2321655277592</v>
      </c>
      <c r="N577" s="140">
        <v>90.882223705296767</v>
      </c>
      <c r="O577" s="138">
        <v>679.63561076694157</v>
      </c>
      <c r="P577" s="140">
        <v>73.1845893052581</v>
      </c>
      <c r="Q577" s="139">
        <v>81.291105518452298</v>
      </c>
    </row>
    <row r="578" spans="1:17" ht="17" thickBot="1" x14ac:dyDescent="0.4">
      <c r="A578" s="133" t="s">
        <v>61</v>
      </c>
      <c r="B578" s="133" t="s">
        <v>60</v>
      </c>
      <c r="C578" s="134">
        <v>2026</v>
      </c>
      <c r="D578" s="134" t="s">
        <v>149</v>
      </c>
      <c r="E578" s="135">
        <f>Tabla28[[#This Row],[Población en edad de trabajar (PET)]]/Tabla28[[#This Row],[Población total]]</f>
        <v>0.80263361233902586</v>
      </c>
      <c r="F578" s="136">
        <f>Tabla28[[#This Row],[Fuerza de trabajo  ]]/Tabla28[[#This Row],[Población en edad de trabajar (PET)]]</f>
        <v>0.64030485093230693</v>
      </c>
      <c r="G578" s="135">
        <f>Tabla28[[#This Row],[Población ocupada]]/Tabla28[[#This Row],[Población en edad de trabajar (PET)]]</f>
        <v>0.58806491551785001</v>
      </c>
      <c r="H578" s="136">
        <f>Tabla28[[#This Row],[Población desocupada]]/Tabla28[[#This Row],[Fuerza de trabajo  ]]</f>
        <v>8.1586037242095205E-2</v>
      </c>
      <c r="I578" s="135">
        <f>Tabla28[[#This Row],[Población subocupada]]/Tabla28[[#This Row],[Fuerza de trabajo  ]]</f>
        <v>5.6156556212586202E-2</v>
      </c>
      <c r="J578" s="140">
        <v>2400.7076666666562</v>
      </c>
      <c r="K578" s="138">
        <v>1926.8886666666522</v>
      </c>
      <c r="L578" s="140">
        <v>1233.7961604731424</v>
      </c>
      <c r="M578" s="138">
        <v>1133.1356209756275</v>
      </c>
      <c r="N578" s="140">
        <v>100.66053949751587</v>
      </c>
      <c r="O578" s="138">
        <v>693.09250619352179</v>
      </c>
      <c r="P578" s="140">
        <v>69.285743440483046</v>
      </c>
      <c r="Q578" s="139">
        <v>80.400824652635308</v>
      </c>
    </row>
    <row r="579" spans="1:17" ht="17" thickBot="1" x14ac:dyDescent="0.4">
      <c r="A579" s="133" t="s">
        <v>61</v>
      </c>
      <c r="B579" s="133" t="s">
        <v>60</v>
      </c>
      <c r="C579" s="134">
        <v>2026</v>
      </c>
      <c r="D579" s="134" t="s">
        <v>150</v>
      </c>
      <c r="E579" s="135">
        <f>Tabla28[[#This Row],[Población en edad de trabajar (PET)]]/Tabla28[[#This Row],[Población total]]</f>
        <v>0.80289242009183714</v>
      </c>
      <c r="F579" s="136">
        <f>Tabla28[[#This Row],[Fuerza de trabajo  ]]/Tabla28[[#This Row],[Población en edad de trabajar (PET)]]</f>
        <v>0.63595363510518799</v>
      </c>
      <c r="G579" s="135">
        <f>Tabla28[[#This Row],[Población ocupada]]/Tabla28[[#This Row],[Población en edad de trabajar (PET)]]</f>
        <v>0.57847463270137667</v>
      </c>
      <c r="H579" s="136">
        <f>Tabla28[[#This Row],[Población desocupada]]/Tabla28[[#This Row],[Fuerza de trabajo  ]]</f>
        <v>9.0382378888839029E-2</v>
      </c>
      <c r="I579" s="135">
        <f>Tabla28[[#This Row],[Población subocupada]]/Tabla28[[#This Row],[Fuerza de trabajo  ]]</f>
        <v>5.7914140797580477E-2</v>
      </c>
      <c r="J579" s="140">
        <v>2402.6016666666433</v>
      </c>
      <c r="K579" s="138">
        <v>1929.0306666666627</v>
      </c>
      <c r="L579" s="140">
        <v>1226.7740646960483</v>
      </c>
      <c r="M579" s="138">
        <v>1115.8953063696895</v>
      </c>
      <c r="N579" s="140">
        <v>110.87875832635936</v>
      </c>
      <c r="O579" s="138">
        <v>702.25660197062371</v>
      </c>
      <c r="P579" s="140">
        <v>71.047565909627039</v>
      </c>
      <c r="Q579" s="139">
        <v>78.586930381958211</v>
      </c>
    </row>
    <row r="580" spans="1:17" ht="17" thickBot="1" x14ac:dyDescent="0.4">
      <c r="A580" s="133" t="s">
        <v>61</v>
      </c>
      <c r="B580" s="133" t="s">
        <v>60</v>
      </c>
      <c r="C580" s="134">
        <v>2026</v>
      </c>
      <c r="D580" s="134" t="s">
        <v>96</v>
      </c>
      <c r="E580" s="135">
        <f>Tabla28[[#This Row],[Población en edad de trabajar (PET)]]/Tabla28[[#This Row],[Población total]]</f>
        <v>0.80314551613051199</v>
      </c>
      <c r="F580" s="136">
        <f>Tabla28[[#This Row],[Fuerza de trabajo  ]]/Tabla28[[#This Row],[Población en edad de trabajar (PET)]]</f>
        <v>0.64305901240719476</v>
      </c>
      <c r="G580" s="135">
        <f>Tabla28[[#This Row],[Población ocupada]]/Tabla28[[#This Row],[Población en edad de trabajar (PET)]]</f>
        <v>0.57988018666025631</v>
      </c>
      <c r="H580" s="136">
        <f>Tabla28[[#This Row],[Población desocupada]]/Tabla28[[#This Row],[Fuerza de trabajo  ]]</f>
        <v>9.8247321828890122E-2</v>
      </c>
      <c r="I580" s="135">
        <f>Tabla28[[#This Row],[Población subocupada]]/Tabla28[[#This Row],[Fuerza de trabajo  ]]</f>
        <v>6.4142688478839152E-2</v>
      </c>
      <c r="J580" s="140">
        <v>2404.4596666666612</v>
      </c>
      <c r="K580" s="138">
        <v>1931.1309999999944</v>
      </c>
      <c r="L580" s="140">
        <v>1241.8311936889149</v>
      </c>
      <c r="M580" s="138">
        <v>1119.8246047454043</v>
      </c>
      <c r="N580" s="140">
        <v>122.00658894350961</v>
      </c>
      <c r="O580" s="138">
        <v>689.29980631108128</v>
      </c>
      <c r="P580" s="140">
        <v>79.654391400093033</v>
      </c>
      <c r="Q580" s="139">
        <v>70.263020110981913</v>
      </c>
    </row>
    <row r="581" spans="1:17" ht="17" thickBot="1" x14ac:dyDescent="0.4">
      <c r="A581" s="133" t="s">
        <v>62</v>
      </c>
      <c r="B581" s="133" t="s">
        <v>60</v>
      </c>
      <c r="C581" s="134">
        <v>2010</v>
      </c>
      <c r="D581" s="134" t="s">
        <v>96</v>
      </c>
      <c r="E581" s="135">
        <f>Tabla28[[#This Row],[Población en edad de trabajar (PET)]]/Tabla28[[#This Row],[Población total]]</f>
        <v>0.72237970271761254</v>
      </c>
      <c r="F581" s="136">
        <f>Tabla28[[#This Row],[Fuerza de trabajo  ]]/Tabla28[[#This Row],[Población en edad de trabajar (PET)]]</f>
        <v>0.62900080365083033</v>
      </c>
      <c r="G581" s="135">
        <f>Tabla28[[#This Row],[Población ocupada]]/Tabla28[[#This Row],[Población en edad de trabajar (PET)]]</f>
        <v>0.56896937133949899</v>
      </c>
      <c r="H581" s="136">
        <f>Tabla28[[#This Row],[Población desocupada]]/Tabla28[[#This Row],[Fuerza de trabajo  ]]</f>
        <v>9.5439357092865856E-2</v>
      </c>
      <c r="I581" s="135">
        <f>Tabla28[[#This Row],[Población subocupada]]/Tabla28[[#This Row],[Fuerza de trabajo  ]]</f>
        <v>8.8110611544260684E-2</v>
      </c>
      <c r="J581" s="137">
        <v>1616.3083333333334</v>
      </c>
      <c r="K581" s="138">
        <v>1167.5883333333331</v>
      </c>
      <c r="L581" s="137">
        <v>734.4140000000001</v>
      </c>
      <c r="M581" s="138">
        <v>664.322</v>
      </c>
      <c r="N581" s="137">
        <v>70.091999999999999</v>
      </c>
      <c r="O581" s="138">
        <v>433.17433333333332</v>
      </c>
      <c r="P581" s="137">
        <v>64.709666666666678</v>
      </c>
      <c r="Q581" s="139">
        <v>0</v>
      </c>
    </row>
    <row r="582" spans="1:17" ht="17" thickBot="1" x14ac:dyDescent="0.4">
      <c r="A582" s="133" t="s">
        <v>62</v>
      </c>
      <c r="B582" s="133" t="s">
        <v>60</v>
      </c>
      <c r="C582" s="134">
        <v>2010</v>
      </c>
      <c r="D582" s="134" t="s">
        <v>97</v>
      </c>
      <c r="E582" s="135">
        <f>Tabla28[[#This Row],[Población en edad de trabajar (PET)]]/Tabla28[[#This Row],[Población total]]</f>
        <v>0.72266856218644071</v>
      </c>
      <c r="F582" s="136">
        <f>Tabla28[[#This Row],[Fuerza de trabajo  ]]/Tabla28[[#This Row],[Población en edad de trabajar (PET)]]</f>
        <v>0.625231360840802</v>
      </c>
      <c r="G582" s="135">
        <f>Tabla28[[#This Row],[Población ocupada]]/Tabla28[[#This Row],[Población en edad de trabajar (PET)]]</f>
        <v>0.5719020455548498</v>
      </c>
      <c r="H582" s="136">
        <f>Tabla28[[#This Row],[Población desocupada]]/Tabla28[[#This Row],[Fuerza de trabajo  ]]</f>
        <v>8.529533005867751E-2</v>
      </c>
      <c r="I582" s="135">
        <f>Tabla28[[#This Row],[Población subocupada]]/Tabla28[[#This Row],[Fuerza de trabajo  ]]</f>
        <v>8.550782397113732E-2</v>
      </c>
      <c r="J582" s="137">
        <v>1617.8500000000001</v>
      </c>
      <c r="K582" s="138">
        <v>1169.1693333333333</v>
      </c>
      <c r="L582" s="137">
        <v>731.00133333333326</v>
      </c>
      <c r="M582" s="138">
        <v>668.65033333333338</v>
      </c>
      <c r="N582" s="137">
        <v>62.350999999999999</v>
      </c>
      <c r="O582" s="138">
        <v>438.16799999999995</v>
      </c>
      <c r="P582" s="137">
        <v>62.506333333333338</v>
      </c>
      <c r="Q582" s="139">
        <v>0</v>
      </c>
    </row>
    <row r="583" spans="1:17" ht="17" thickBot="1" x14ac:dyDescent="0.4">
      <c r="A583" s="133" t="s">
        <v>62</v>
      </c>
      <c r="B583" s="133" t="s">
        <v>60</v>
      </c>
      <c r="C583" s="134">
        <v>2010</v>
      </c>
      <c r="D583" s="134" t="s">
        <v>98</v>
      </c>
      <c r="E583" s="135">
        <f>Tabla28[[#This Row],[Población en edad de trabajar (PET)]]/Tabla28[[#This Row],[Población total]]</f>
        <v>0.72295412460303532</v>
      </c>
      <c r="F583" s="136">
        <f>Tabla28[[#This Row],[Fuerza de trabajo  ]]/Tabla28[[#This Row],[Población en edad de trabajar (PET)]]</f>
        <v>0.60766870859960798</v>
      </c>
      <c r="G583" s="135">
        <f>Tabla28[[#This Row],[Población ocupada]]/Tabla28[[#This Row],[Población en edad de trabajar (PET)]]</f>
        <v>0.55963948470970426</v>
      </c>
      <c r="H583" s="136">
        <f>Tabla28[[#This Row],[Población desocupada]]/Tabla28[[#This Row],[Fuerza de trabajo  ]]</f>
        <v>7.9038032546312503E-2</v>
      </c>
      <c r="I583" s="135">
        <f>Tabla28[[#This Row],[Población subocupada]]/Tabla28[[#This Row],[Fuerza de trabajo  ]]</f>
        <v>8.0512554521469118E-2</v>
      </c>
      <c r="J583" s="137">
        <v>1619.3720000000001</v>
      </c>
      <c r="K583" s="138">
        <v>1170.7316666666666</v>
      </c>
      <c r="L583" s="137">
        <v>711.41700000000003</v>
      </c>
      <c r="M583" s="138">
        <v>655.18766666666659</v>
      </c>
      <c r="N583" s="137">
        <v>56.229000000000006</v>
      </c>
      <c r="O583" s="138">
        <v>459.31466666666665</v>
      </c>
      <c r="P583" s="137">
        <v>57.277999999999999</v>
      </c>
      <c r="Q583" s="139">
        <v>0</v>
      </c>
    </row>
    <row r="584" spans="1:17" ht="17" thickBot="1" x14ac:dyDescent="0.4">
      <c r="A584" s="133" t="s">
        <v>62</v>
      </c>
      <c r="B584" s="133" t="s">
        <v>60</v>
      </c>
      <c r="C584" s="134">
        <v>2010</v>
      </c>
      <c r="D584" s="134" t="s">
        <v>99</v>
      </c>
      <c r="E584" s="135">
        <f>Tabla28[[#This Row],[Población en edad de trabajar (PET)]]/Tabla28[[#This Row],[Población total]]</f>
        <v>0.72324982690081641</v>
      </c>
      <c r="F584" s="136">
        <f>Tabla28[[#This Row],[Fuerza de trabajo  ]]/Tabla28[[#This Row],[Población en edad de trabajar (PET)]]</f>
        <v>0.59747548572902209</v>
      </c>
      <c r="G584" s="135">
        <f>Tabla28[[#This Row],[Población ocupada]]/Tabla28[[#This Row],[Población en edad de trabajar (PET)]]</f>
        <v>0.55108240383300355</v>
      </c>
      <c r="H584" s="136">
        <f>Tabla28[[#This Row],[Población desocupada]]/Tabla28[[#This Row],[Fuerza de trabajo  ]]</f>
        <v>7.7648035230835924E-2</v>
      </c>
      <c r="I584" s="135">
        <f>Tabla28[[#This Row],[Población subocupada]]/Tabla28[[#This Row],[Fuerza de trabajo  ]]</f>
        <v>6.1615891947094742E-2</v>
      </c>
      <c r="J584" s="137">
        <v>1620.9396666666664</v>
      </c>
      <c r="K584" s="138">
        <v>1172.3443333333335</v>
      </c>
      <c r="L584" s="137">
        <v>700.447</v>
      </c>
      <c r="M584" s="138">
        <v>646.05833333333339</v>
      </c>
      <c r="N584" s="137">
        <v>54.388333333333328</v>
      </c>
      <c r="O584" s="138">
        <v>471.89733333333334</v>
      </c>
      <c r="P584" s="137">
        <v>43.158666666666669</v>
      </c>
      <c r="Q584" s="139">
        <v>0</v>
      </c>
    </row>
    <row r="585" spans="1:17" ht="17" thickBot="1" x14ac:dyDescent="0.4">
      <c r="A585" s="133" t="s">
        <v>62</v>
      </c>
      <c r="B585" s="133" t="s">
        <v>60</v>
      </c>
      <c r="C585" s="134">
        <v>2010</v>
      </c>
      <c r="D585" s="134" t="s">
        <v>100</v>
      </c>
      <c r="E585" s="135">
        <f>Tabla28[[#This Row],[Población en edad de trabajar (PET)]]/Tabla28[[#This Row],[Población total]]</f>
        <v>0.72354259896217032</v>
      </c>
      <c r="F585" s="136">
        <f>Tabla28[[#This Row],[Fuerza de trabajo  ]]/Tabla28[[#This Row],[Población en edad de trabajar (PET)]]</f>
        <v>0.59792964942264215</v>
      </c>
      <c r="G585" s="135">
        <f>Tabla28[[#This Row],[Población ocupada]]/Tabla28[[#This Row],[Población en edad de trabajar (PET)]]</f>
        <v>0.54433660560068542</v>
      </c>
      <c r="H585" s="136">
        <f>Tabla28[[#This Row],[Población desocupada]]/Tabla28[[#This Row],[Fuerza de trabajo  ]]</f>
        <v>8.9630544211226126E-2</v>
      </c>
      <c r="I585" s="135">
        <f>Tabla28[[#This Row],[Población subocupada]]/Tabla28[[#This Row],[Fuerza de trabajo  ]]</f>
        <v>7.1004368885934088E-2</v>
      </c>
      <c r="J585" s="137">
        <v>1622.4886666666669</v>
      </c>
      <c r="K585" s="138">
        <v>1173.9396666666667</v>
      </c>
      <c r="L585" s="137">
        <v>701.93333333333339</v>
      </c>
      <c r="M585" s="138">
        <v>639.01833333333343</v>
      </c>
      <c r="N585" s="137">
        <v>62.914666666666669</v>
      </c>
      <c r="O585" s="138">
        <v>472.00633333333332</v>
      </c>
      <c r="P585" s="137">
        <v>49.840333333333341</v>
      </c>
      <c r="Q585" s="139">
        <v>0</v>
      </c>
    </row>
    <row r="586" spans="1:17" ht="17" thickBot="1" x14ac:dyDescent="0.4">
      <c r="A586" s="133" t="s">
        <v>62</v>
      </c>
      <c r="B586" s="133" t="s">
        <v>60</v>
      </c>
      <c r="C586" s="134">
        <v>2010</v>
      </c>
      <c r="D586" s="134" t="s">
        <v>101</v>
      </c>
      <c r="E586" s="135">
        <f>Tabla28[[#This Row],[Población en edad de trabajar (PET)]]/Tabla28[[#This Row],[Población total]]</f>
        <v>0.72383938648762969</v>
      </c>
      <c r="F586" s="136">
        <f>Tabla28[[#This Row],[Fuerza de trabajo  ]]/Tabla28[[#This Row],[Población en edad de trabajar (PET)]]</f>
        <v>0.61160098439056465</v>
      </c>
      <c r="G586" s="135">
        <f>Tabla28[[#This Row],[Población ocupada]]/Tabla28[[#This Row],[Población en edad de trabajar (PET)]]</f>
        <v>0.54705727731906406</v>
      </c>
      <c r="H586" s="136">
        <f>Tabla28[[#This Row],[Población desocupada]]/Tabla28[[#This Row],[Fuerza de trabajo  ]]</f>
        <v>0.10553284293862215</v>
      </c>
      <c r="I586" s="135">
        <f>Tabla28[[#This Row],[Población subocupada]]/Tabla28[[#This Row],[Fuerza de trabajo  ]]</f>
        <v>7.6497680469488169E-2</v>
      </c>
      <c r="J586" s="137">
        <v>1624.0476666666666</v>
      </c>
      <c r="K586" s="138">
        <v>1175.5496666666666</v>
      </c>
      <c r="L586" s="137">
        <v>718.96733333333339</v>
      </c>
      <c r="M586" s="138">
        <v>643.09299999999996</v>
      </c>
      <c r="N586" s="137">
        <v>75.87466666666667</v>
      </c>
      <c r="O586" s="138">
        <v>456.58233333333328</v>
      </c>
      <c r="P586" s="137">
        <v>54.999333333333333</v>
      </c>
      <c r="Q586" s="139">
        <v>0</v>
      </c>
    </row>
    <row r="587" spans="1:17" ht="17" thickBot="1" x14ac:dyDescent="0.4">
      <c r="A587" s="133" t="s">
        <v>62</v>
      </c>
      <c r="B587" s="133" t="s">
        <v>60</v>
      </c>
      <c r="C587" s="134">
        <v>2010</v>
      </c>
      <c r="D587" s="134" t="s">
        <v>102</v>
      </c>
      <c r="E587" s="135">
        <f>Tabla28[[#This Row],[Población en edad de trabajar (PET)]]/Tabla28[[#This Row],[Población total]]</f>
        <v>0.72413621283917418</v>
      </c>
      <c r="F587" s="136">
        <f>Tabla28[[#This Row],[Fuerza de trabajo  ]]/Tabla28[[#This Row],[Población en edad de trabajar (PET)]]</f>
        <v>0.63386789765406737</v>
      </c>
      <c r="G587" s="135">
        <f>Tabla28[[#This Row],[Población ocupada]]/Tabla28[[#This Row],[Población en edad de trabajar (PET)]]</f>
        <v>0.56884915477219988</v>
      </c>
      <c r="H587" s="136">
        <f>Tabla28[[#This Row],[Población desocupada]]/Tabla28[[#This Row],[Fuerza de trabajo  ]]</f>
        <v>0.10257504172459267</v>
      </c>
      <c r="I587" s="135">
        <f>Tabla28[[#This Row],[Población subocupada]]/Tabla28[[#This Row],[Fuerza de trabajo  ]]</f>
        <v>9.4872074364481737E-2</v>
      </c>
      <c r="J587" s="137">
        <v>1625.6030000000001</v>
      </c>
      <c r="K587" s="138">
        <v>1177.1580000000001</v>
      </c>
      <c r="L587" s="137">
        <v>746.16266666666672</v>
      </c>
      <c r="M587" s="138">
        <v>669.6253333333334</v>
      </c>
      <c r="N587" s="137">
        <v>76.537666666666667</v>
      </c>
      <c r="O587" s="138">
        <v>430.99533333333329</v>
      </c>
      <c r="P587" s="137">
        <v>70.790000000000006</v>
      </c>
      <c r="Q587" s="139">
        <v>0</v>
      </c>
    </row>
    <row r="588" spans="1:17" ht="17" thickBot="1" x14ac:dyDescent="0.4">
      <c r="A588" s="133" t="s">
        <v>62</v>
      </c>
      <c r="B588" s="133" t="s">
        <v>60</v>
      </c>
      <c r="C588" s="134">
        <v>2010</v>
      </c>
      <c r="D588" s="134" t="s">
        <v>103</v>
      </c>
      <c r="E588" s="135">
        <f>Tabla28[[#This Row],[Población en edad de trabajar (PET)]]/Tabla28[[#This Row],[Población total]]</f>
        <v>0.7244339348404093</v>
      </c>
      <c r="F588" s="136">
        <f>Tabla28[[#This Row],[Fuerza de trabajo  ]]/Tabla28[[#This Row],[Población en edad de trabajar (PET)]]</f>
        <v>0.64703774797132374</v>
      </c>
      <c r="G588" s="135">
        <f>Tabla28[[#This Row],[Población ocupada]]/Tabla28[[#This Row],[Población en edad de trabajar (PET)]]</f>
        <v>0.5816939532211105</v>
      </c>
      <c r="H588" s="136">
        <f>Tabla28[[#This Row],[Población desocupada]]/Tabla28[[#This Row],[Fuerza de trabajo  ]]</f>
        <v>0.10099002804489454</v>
      </c>
      <c r="I588" s="135">
        <f>Tabla28[[#This Row],[Población subocupada]]/Tabla28[[#This Row],[Fuerza de trabajo  ]]</f>
        <v>9.6773460448045273E-2</v>
      </c>
      <c r="J588" s="137">
        <v>1627.1536666666668</v>
      </c>
      <c r="K588" s="138">
        <v>1178.7653333333333</v>
      </c>
      <c r="L588" s="137">
        <v>762.70566666666673</v>
      </c>
      <c r="M588" s="138">
        <v>685.68066666666664</v>
      </c>
      <c r="N588" s="137">
        <v>77.025666666666666</v>
      </c>
      <c r="O588" s="138">
        <v>416.05966666666671</v>
      </c>
      <c r="P588" s="137">
        <v>73.809666666666672</v>
      </c>
      <c r="Q588" s="139">
        <v>0</v>
      </c>
    </row>
    <row r="589" spans="1:17" ht="17" thickBot="1" x14ac:dyDescent="0.4">
      <c r="A589" s="133" t="s">
        <v>62</v>
      </c>
      <c r="B589" s="133" t="s">
        <v>60</v>
      </c>
      <c r="C589" s="134">
        <v>2010</v>
      </c>
      <c r="D589" s="134" t="s">
        <v>104</v>
      </c>
      <c r="E589" s="135">
        <f>Tabla28[[#This Row],[Población en edad de trabajar (PET)]]/Tabla28[[#This Row],[Población total]]</f>
        <v>0.72473083817053041</v>
      </c>
      <c r="F589" s="136">
        <f>Tabla28[[#This Row],[Fuerza de trabajo  ]]/Tabla28[[#This Row],[Población en edad de trabajar (PET)]]</f>
        <v>0.65058627213046338</v>
      </c>
      <c r="G589" s="135">
        <f>Tabla28[[#This Row],[Población ocupada]]/Tabla28[[#This Row],[Población en edad de trabajar (PET)]]</f>
        <v>0.59121409346183951</v>
      </c>
      <c r="H589" s="136">
        <f>Tabla28[[#This Row],[Población desocupada]]/Tabla28[[#This Row],[Fuerza de trabajo  ]]</f>
        <v>9.1259935245918369E-2</v>
      </c>
      <c r="I589" s="135">
        <f>Tabla28[[#This Row],[Población subocupada]]/Tabla28[[#This Row],[Fuerza de trabajo  ]]</f>
        <v>9.8178959654795353E-2</v>
      </c>
      <c r="J589" s="137">
        <v>1628.6980000000001</v>
      </c>
      <c r="K589" s="138">
        <v>1180.3676666666665</v>
      </c>
      <c r="L589" s="137">
        <v>767.93100000000004</v>
      </c>
      <c r="M589" s="138">
        <v>697.85</v>
      </c>
      <c r="N589" s="137">
        <v>70.081333333333347</v>
      </c>
      <c r="O589" s="138">
        <v>412.43666666666667</v>
      </c>
      <c r="P589" s="137">
        <v>75.394666666666652</v>
      </c>
      <c r="Q589" s="139">
        <v>0</v>
      </c>
    </row>
    <row r="590" spans="1:17" ht="17" thickBot="1" x14ac:dyDescent="0.4">
      <c r="A590" s="133" t="s">
        <v>62</v>
      </c>
      <c r="B590" s="133" t="s">
        <v>60</v>
      </c>
      <c r="C590" s="134">
        <v>2010</v>
      </c>
      <c r="D590" s="134" t="s">
        <v>105</v>
      </c>
      <c r="E590" s="135">
        <f>Tabla28[[#This Row],[Población en edad de trabajar (PET)]]/Tabla28[[#This Row],[Población total]]</f>
        <v>0.72502558956183083</v>
      </c>
      <c r="F590" s="136">
        <f>Tabla28[[#This Row],[Fuerza de trabajo  ]]/Tabla28[[#This Row],[Población en edad de trabajar (PET)]]</f>
        <v>0.62930354233023411</v>
      </c>
      <c r="G590" s="135">
        <f>Tabla28[[#This Row],[Población ocupada]]/Tabla28[[#This Row],[Población en edad de trabajar (PET)]]</f>
        <v>0.57014522296155112</v>
      </c>
      <c r="H590" s="136">
        <f>Tabla28[[#This Row],[Población desocupada]]/Tabla28[[#This Row],[Fuerza de trabajo  ]]</f>
        <v>9.4006464938709483E-2</v>
      </c>
      <c r="I590" s="135">
        <f>Tabla28[[#This Row],[Población subocupada]]/Tabla28[[#This Row],[Fuerza de trabajo  ]]</f>
        <v>9.193917239283847E-2</v>
      </c>
      <c r="J590" s="137">
        <v>1630.2219999999998</v>
      </c>
      <c r="K590" s="138">
        <v>1181.9526666666668</v>
      </c>
      <c r="L590" s="137">
        <v>743.8069999999999</v>
      </c>
      <c r="M590" s="138">
        <v>673.8846666666667</v>
      </c>
      <c r="N590" s="137">
        <v>69.922666666666672</v>
      </c>
      <c r="O590" s="138">
        <v>438.14566666666661</v>
      </c>
      <c r="P590" s="137">
        <v>68.384999999999991</v>
      </c>
      <c r="Q590" s="139">
        <v>0</v>
      </c>
    </row>
    <row r="591" spans="1:17" ht="17" thickBot="1" x14ac:dyDescent="0.4">
      <c r="A591" s="133" t="s">
        <v>62</v>
      </c>
      <c r="B591" s="133" t="s">
        <v>60</v>
      </c>
      <c r="C591" s="134">
        <v>2010</v>
      </c>
      <c r="D591" s="134" t="s">
        <v>106</v>
      </c>
      <c r="E591" s="135">
        <f>Tabla28[[#This Row],[Población en edad de trabajar (PET)]]/Tabla28[[#This Row],[Población total]]</f>
        <v>0.7253238689534196</v>
      </c>
      <c r="F591" s="136">
        <f>Tabla28[[#This Row],[Fuerza de trabajo  ]]/Tabla28[[#This Row],[Población en edad de trabajar (PET)]]</f>
        <v>0.61760424980862694</v>
      </c>
      <c r="G591" s="135">
        <f>Tabla28[[#This Row],[Población ocupada]]/Tabla28[[#This Row],[Población en edad de trabajar (PET)]]</f>
        <v>0.55745758387046451</v>
      </c>
      <c r="H591" s="136">
        <f>Tabla28[[#This Row],[Población desocupada]]/Tabla28[[#This Row],[Fuerza de trabajo  ]]</f>
        <v>9.7387066162189881E-2</v>
      </c>
      <c r="I591" s="135">
        <f>Tabla28[[#This Row],[Población subocupada]]/Tabla28[[#This Row],[Fuerza de trabajo  ]]</f>
        <v>9.513434043245951E-2</v>
      </c>
      <c r="J591" s="137">
        <v>1631.7556666666667</v>
      </c>
      <c r="K591" s="138">
        <v>1183.5513333333331</v>
      </c>
      <c r="L591" s="137">
        <v>730.9663333333333</v>
      </c>
      <c r="M591" s="138">
        <v>659.77966666666669</v>
      </c>
      <c r="N591" s="137">
        <v>71.186666666666667</v>
      </c>
      <c r="O591" s="138">
        <v>452.58500000000004</v>
      </c>
      <c r="P591" s="137">
        <v>69.540000000000006</v>
      </c>
      <c r="Q591" s="139">
        <v>0</v>
      </c>
    </row>
    <row r="592" spans="1:17" ht="17" thickBot="1" x14ac:dyDescent="0.4">
      <c r="A592" s="133" t="s">
        <v>62</v>
      </c>
      <c r="B592" s="133" t="s">
        <v>60</v>
      </c>
      <c r="C592" s="134">
        <v>2010</v>
      </c>
      <c r="D592" s="134" t="s">
        <v>107</v>
      </c>
      <c r="E592" s="135">
        <f>Tabla28[[#This Row],[Población en edad de trabajar (PET)]]/Tabla28[[#This Row],[Población total]]</f>
        <v>0.72562377343334172</v>
      </c>
      <c r="F592" s="136">
        <f>Tabla28[[#This Row],[Fuerza de trabajo  ]]/Tabla28[[#This Row],[Población en edad de trabajar (PET)]]</f>
        <v>0.61845132489483756</v>
      </c>
      <c r="G592" s="135">
        <f>Tabla28[[#This Row],[Población ocupada]]/Tabla28[[#This Row],[Población en edad de trabajar (PET)]]</f>
        <v>0.56020162837242626</v>
      </c>
      <c r="H592" s="136">
        <f>Tabla28[[#This Row],[Población desocupada]]/Tabla28[[#This Row],[Fuerza de trabajo  ]]</f>
        <v>9.4186388124103515E-2</v>
      </c>
      <c r="I592" s="135">
        <f>Tabla28[[#This Row],[Población subocupada]]/Tabla28[[#This Row],[Fuerza de trabajo  ]]</f>
        <v>0.11485742248077882</v>
      </c>
      <c r="J592" s="137">
        <v>1633.2853333333333</v>
      </c>
      <c r="K592" s="138">
        <v>1185.1506666666667</v>
      </c>
      <c r="L592" s="137">
        <v>732.95799999999997</v>
      </c>
      <c r="M592" s="138">
        <v>663.92333333333329</v>
      </c>
      <c r="N592" s="137">
        <v>69.034666666666666</v>
      </c>
      <c r="O592" s="138">
        <v>452.19266666666664</v>
      </c>
      <c r="P592" s="137">
        <v>84.185666666666677</v>
      </c>
      <c r="Q592" s="139">
        <v>0</v>
      </c>
    </row>
    <row r="593" spans="1:17" ht="17" thickBot="1" x14ac:dyDescent="0.4">
      <c r="A593" s="133" t="s">
        <v>62</v>
      </c>
      <c r="B593" s="133" t="s">
        <v>60</v>
      </c>
      <c r="C593" s="134">
        <v>2011</v>
      </c>
      <c r="D593" s="134" t="s">
        <v>96</v>
      </c>
      <c r="E593" s="135">
        <f>Tabla28[[#This Row],[Población en edad de trabajar (PET)]]/Tabla28[[#This Row],[Población total]]</f>
        <v>0.72591676243249814</v>
      </c>
      <c r="F593" s="136">
        <f>Tabla28[[#This Row],[Fuerza de trabajo  ]]/Tabla28[[#This Row],[Población en edad de trabajar (PET)]]</f>
        <v>0.62430230797686947</v>
      </c>
      <c r="G593" s="135">
        <f>Tabla28[[#This Row],[Población ocupada]]/Tabla28[[#This Row],[Población en edad de trabajar (PET)]]</f>
        <v>0.56637859674264801</v>
      </c>
      <c r="H593" s="136">
        <f>Tabla28[[#This Row],[Población desocupada]]/Tabla28[[#This Row],[Fuerza de trabajo  ]]</f>
        <v>9.2781510646549659E-2</v>
      </c>
      <c r="I593" s="135">
        <f>Tabla28[[#This Row],[Población subocupada]]/Tabla28[[#This Row],[Fuerza de trabajo  ]]</f>
        <v>0.12701307208950965</v>
      </c>
      <c r="J593" s="137">
        <v>1634.7746666666669</v>
      </c>
      <c r="K593" s="138">
        <v>1186.7103333333332</v>
      </c>
      <c r="L593" s="137">
        <v>740.86599999999999</v>
      </c>
      <c r="M593" s="138">
        <v>672.12733333333335</v>
      </c>
      <c r="N593" s="137">
        <v>68.73866666666666</v>
      </c>
      <c r="O593" s="138">
        <v>445.84433333333328</v>
      </c>
      <c r="P593" s="137">
        <v>94.099666666666664</v>
      </c>
      <c r="Q593" s="139">
        <v>0</v>
      </c>
    </row>
    <row r="594" spans="1:17" ht="17" thickBot="1" x14ac:dyDescent="0.4">
      <c r="A594" s="133" t="s">
        <v>62</v>
      </c>
      <c r="B594" s="133" t="s">
        <v>60</v>
      </c>
      <c r="C594" s="134">
        <v>2011</v>
      </c>
      <c r="D594" s="134" t="s">
        <v>97</v>
      </c>
      <c r="E594" s="135">
        <f>Tabla28[[#This Row],[Población en edad de trabajar (PET)]]/Tabla28[[#This Row],[Población total]]</f>
        <v>0.72621021488651849</v>
      </c>
      <c r="F594" s="136">
        <f>Tabla28[[#This Row],[Fuerza de trabajo  ]]/Tabla28[[#This Row],[Población en edad de trabajar (PET)]]</f>
        <v>0.62610791504946695</v>
      </c>
      <c r="G594" s="135">
        <f>Tabla28[[#This Row],[Población ocupada]]/Tabla28[[#This Row],[Población en edad de trabajar (PET)]]</f>
        <v>0.5744276543675334</v>
      </c>
      <c r="H594" s="136">
        <f>Tabla28[[#This Row],[Población desocupada]]/Tabla28[[#This Row],[Fuerza de trabajo  ]]</f>
        <v>8.2542097679519991E-2</v>
      </c>
      <c r="I594" s="135">
        <f>Tabla28[[#This Row],[Población subocupada]]/Tabla28[[#This Row],[Fuerza de trabajo  ]]</f>
        <v>0.12458646064073065</v>
      </c>
      <c r="J594" s="137">
        <v>1636.259</v>
      </c>
      <c r="K594" s="138">
        <v>1188.2679999999998</v>
      </c>
      <c r="L594" s="137">
        <v>743.98399999999992</v>
      </c>
      <c r="M594" s="138">
        <v>682.57400000000007</v>
      </c>
      <c r="N594" s="137">
        <v>61.41</v>
      </c>
      <c r="O594" s="138">
        <v>444.28399999999993</v>
      </c>
      <c r="P594" s="137">
        <v>92.690333333333342</v>
      </c>
      <c r="Q594" s="139">
        <v>0</v>
      </c>
    </row>
    <row r="595" spans="1:17" ht="17" thickBot="1" x14ac:dyDescent="0.4">
      <c r="A595" s="133" t="s">
        <v>62</v>
      </c>
      <c r="B595" s="133" t="s">
        <v>60</v>
      </c>
      <c r="C595" s="134">
        <v>2011</v>
      </c>
      <c r="D595" s="134" t="s">
        <v>98</v>
      </c>
      <c r="E595" s="135">
        <f>Tabla28[[#This Row],[Población en edad de trabajar (PET)]]/Tabla28[[#This Row],[Población total]]</f>
        <v>0.72650051565580687</v>
      </c>
      <c r="F595" s="136">
        <f>Tabla28[[#This Row],[Fuerza de trabajo  ]]/Tabla28[[#This Row],[Población en edad de trabajar (PET)]]</f>
        <v>0.62170737269478971</v>
      </c>
      <c r="G595" s="135">
        <f>Tabla28[[#This Row],[Población ocupada]]/Tabla28[[#This Row],[Población en edad de trabajar (PET)]]</f>
        <v>0.57247548196986953</v>
      </c>
      <c r="H595" s="136">
        <f>Tabla28[[#This Row],[Población desocupada]]/Tabla28[[#This Row],[Fuerza de trabajo  ]]</f>
        <v>7.9188204752220576E-2</v>
      </c>
      <c r="I595" s="135">
        <f>Tabla28[[#This Row],[Población subocupada]]/Tabla28[[#This Row],[Fuerza de trabajo  ]]</f>
        <v>0.10959605359034685</v>
      </c>
      <c r="J595" s="137">
        <v>1637.7203333333334</v>
      </c>
      <c r="K595" s="138">
        <v>1189.8046666666667</v>
      </c>
      <c r="L595" s="137">
        <v>739.71033333333332</v>
      </c>
      <c r="M595" s="138">
        <v>681.13400000000001</v>
      </c>
      <c r="N595" s="137">
        <v>58.576333333333331</v>
      </c>
      <c r="O595" s="138">
        <v>450.09433333333328</v>
      </c>
      <c r="P595" s="137">
        <v>81.069333333333333</v>
      </c>
      <c r="Q595" s="139">
        <v>0</v>
      </c>
    </row>
    <row r="596" spans="1:17" ht="17" thickBot="1" x14ac:dyDescent="0.4">
      <c r="A596" s="133" t="s">
        <v>62</v>
      </c>
      <c r="B596" s="133" t="s">
        <v>60</v>
      </c>
      <c r="C596" s="134">
        <v>2011</v>
      </c>
      <c r="D596" s="134" t="s">
        <v>99</v>
      </c>
      <c r="E596" s="135">
        <f>Tabla28[[#This Row],[Población en edad de trabajar (PET)]]/Tabla28[[#This Row],[Población total]]</f>
        <v>0.7268010514737776</v>
      </c>
      <c r="F596" s="136">
        <f>Tabla28[[#This Row],[Fuerza de trabajo  ]]/Tabla28[[#This Row],[Población en edad de trabajar (PET)]]</f>
        <v>0.6200138381894299</v>
      </c>
      <c r="G596" s="135">
        <f>Tabla28[[#This Row],[Población ocupada]]/Tabla28[[#This Row],[Población en edad de trabajar (PET)]]</f>
        <v>0.57290300089503354</v>
      </c>
      <c r="H596" s="136">
        <f>Tabla28[[#This Row],[Población desocupada]]/Tabla28[[#This Row],[Fuerza de trabajo  ]]</f>
        <v>7.5983976772909051E-2</v>
      </c>
      <c r="I596" s="135">
        <f>Tabla28[[#This Row],[Población subocupada]]/Tabla28[[#This Row],[Fuerza de trabajo  ]]</f>
        <v>9.7102795851866805E-2</v>
      </c>
      <c r="J596" s="137">
        <v>1639.223</v>
      </c>
      <c r="K596" s="138">
        <v>1191.3890000000001</v>
      </c>
      <c r="L596" s="137">
        <v>738.67766666666682</v>
      </c>
      <c r="M596" s="138">
        <v>682.55033333333324</v>
      </c>
      <c r="N596" s="137">
        <v>56.127666666666663</v>
      </c>
      <c r="O596" s="138">
        <v>452.71133333333336</v>
      </c>
      <c r="P596" s="137">
        <v>71.727666666666664</v>
      </c>
      <c r="Q596" s="139">
        <v>0</v>
      </c>
    </row>
    <row r="597" spans="1:17" ht="17" thickBot="1" x14ac:dyDescent="0.4">
      <c r="A597" s="133" t="s">
        <v>62</v>
      </c>
      <c r="B597" s="133" t="s">
        <v>60</v>
      </c>
      <c r="C597" s="134">
        <v>2011</v>
      </c>
      <c r="D597" s="134" t="s">
        <v>100</v>
      </c>
      <c r="E597" s="135">
        <f>Tabla28[[#This Row],[Población en edad de trabajar (PET)]]/Tabla28[[#This Row],[Población total]]</f>
        <v>0.72709918740084267</v>
      </c>
      <c r="F597" s="136">
        <f>Tabla28[[#This Row],[Fuerza de trabajo  ]]/Tabla28[[#This Row],[Población en edad de trabajar (PET)]]</f>
        <v>0.61515370816405235</v>
      </c>
      <c r="G597" s="135">
        <f>Tabla28[[#This Row],[Población ocupada]]/Tabla28[[#This Row],[Población en edad de trabajar (PET)]]</f>
        <v>0.57159290947396657</v>
      </c>
      <c r="H597" s="136">
        <f>Tabla28[[#This Row],[Población desocupada]]/Tabla28[[#This Row],[Fuerza de trabajo  ]]</f>
        <v>7.0813322801354869E-2</v>
      </c>
      <c r="I597" s="135">
        <f>Tabla28[[#This Row],[Población subocupada]]/Tabla28[[#This Row],[Fuerza de trabajo  ]]</f>
        <v>8.1996812244469683E-2</v>
      </c>
      <c r="J597" s="137">
        <v>1640.7023333333334</v>
      </c>
      <c r="K597" s="138">
        <v>1192.9533333333331</v>
      </c>
      <c r="L597" s="137">
        <v>733.84966666666662</v>
      </c>
      <c r="M597" s="138">
        <v>681.88366666666661</v>
      </c>
      <c r="N597" s="137">
        <v>51.966333333333331</v>
      </c>
      <c r="O597" s="138">
        <v>459.10366666666664</v>
      </c>
      <c r="P597" s="137">
        <v>60.173333333333325</v>
      </c>
      <c r="Q597" s="139">
        <v>0</v>
      </c>
    </row>
    <row r="598" spans="1:17" ht="17" thickBot="1" x14ac:dyDescent="0.4">
      <c r="A598" s="133" t="s">
        <v>62</v>
      </c>
      <c r="B598" s="133" t="s">
        <v>60</v>
      </c>
      <c r="C598" s="134">
        <v>2011</v>
      </c>
      <c r="D598" s="134" t="s">
        <v>101</v>
      </c>
      <c r="E598" s="135">
        <f>Tabla28[[#This Row],[Población en edad de trabajar (PET)]]/Tabla28[[#This Row],[Población total]]</f>
        <v>0.72739994101371575</v>
      </c>
      <c r="F598" s="136">
        <f>Tabla28[[#This Row],[Fuerza de trabajo  ]]/Tabla28[[#This Row],[Población en edad de trabajar (PET)]]</f>
        <v>0.60964296657035721</v>
      </c>
      <c r="G598" s="135">
        <f>Tabla28[[#This Row],[Población ocupada]]/Tabla28[[#This Row],[Población en edad de trabajar (PET)]]</f>
        <v>0.56630230166096196</v>
      </c>
      <c r="H598" s="136">
        <f>Tabla28[[#This Row],[Población desocupada]]/Tabla28[[#This Row],[Fuerza de trabajo  ]]</f>
        <v>7.1092338198056673E-2</v>
      </c>
      <c r="I598" s="135">
        <f>Tabla28[[#This Row],[Población subocupada]]/Tabla28[[#This Row],[Fuerza de trabajo  ]]</f>
        <v>9.6147402765037707E-2</v>
      </c>
      <c r="J598" s="137">
        <v>1642.1896666666664</v>
      </c>
      <c r="K598" s="138">
        <v>1194.5286666666666</v>
      </c>
      <c r="L598" s="137">
        <v>728.23599999999999</v>
      </c>
      <c r="M598" s="138">
        <v>676.46433333333334</v>
      </c>
      <c r="N598" s="137">
        <v>51.771999999999998</v>
      </c>
      <c r="O598" s="138">
        <v>466.29266666666672</v>
      </c>
      <c r="P598" s="137">
        <v>70.018000000000001</v>
      </c>
      <c r="Q598" s="139">
        <v>0</v>
      </c>
    </row>
    <row r="599" spans="1:17" ht="17" thickBot="1" x14ac:dyDescent="0.4">
      <c r="A599" s="133" t="s">
        <v>62</v>
      </c>
      <c r="B599" s="133" t="s">
        <v>60</v>
      </c>
      <c r="C599" s="134">
        <v>2011</v>
      </c>
      <c r="D599" s="134" t="s">
        <v>102</v>
      </c>
      <c r="E599" s="135">
        <f>Tabla28[[#This Row],[Población en edad de trabajar (PET)]]/Tabla28[[#This Row],[Población total]]</f>
        <v>0.72770166322653873</v>
      </c>
      <c r="F599" s="136">
        <f>Tabla28[[#This Row],[Fuerza de trabajo  ]]/Tabla28[[#This Row],[Población en edad de trabajar (PET)]]</f>
        <v>0.61662593254206011</v>
      </c>
      <c r="G599" s="135">
        <f>Tabla28[[#This Row],[Población ocupada]]/Tabla28[[#This Row],[Población en edad de trabajar (PET)]]</f>
        <v>0.56655695856823962</v>
      </c>
      <c r="H599" s="136">
        <f>Tabla28[[#This Row],[Población desocupada]]/Tabla28[[#This Row],[Fuerza de trabajo  ]]</f>
        <v>8.1198746296852864E-2</v>
      </c>
      <c r="I599" s="135">
        <f>Tabla28[[#This Row],[Población subocupada]]/Tabla28[[#This Row],[Fuerza de trabajo  ]]</f>
        <v>0.11235964196696716</v>
      </c>
      <c r="J599" s="137">
        <v>1643.6726666666666</v>
      </c>
      <c r="K599" s="138">
        <v>1196.1033333333335</v>
      </c>
      <c r="L599" s="137">
        <v>737.54833333333329</v>
      </c>
      <c r="M599" s="138">
        <v>677.66066666666677</v>
      </c>
      <c r="N599" s="137">
        <v>59.887999999999998</v>
      </c>
      <c r="O599" s="138">
        <v>458.55500000000001</v>
      </c>
      <c r="P599" s="137">
        <v>82.870666666666679</v>
      </c>
      <c r="Q599" s="139">
        <v>0</v>
      </c>
    </row>
    <row r="600" spans="1:17" ht="17" thickBot="1" x14ac:dyDescent="0.4">
      <c r="A600" s="133" t="s">
        <v>62</v>
      </c>
      <c r="B600" s="133" t="s">
        <v>60</v>
      </c>
      <c r="C600" s="134">
        <v>2011</v>
      </c>
      <c r="D600" s="134" t="s">
        <v>103</v>
      </c>
      <c r="E600" s="135">
        <f>Tabla28[[#This Row],[Población en edad de trabajar (PET)]]/Tabla28[[#This Row],[Población total]]</f>
        <v>0.72800348985967211</v>
      </c>
      <c r="F600" s="136">
        <f>Tabla28[[#This Row],[Fuerza de trabajo  ]]/Tabla28[[#This Row],[Población en edad de trabajar (PET)]]</f>
        <v>0.63174255410283109</v>
      </c>
      <c r="G600" s="135">
        <f>Tabla28[[#This Row],[Población ocupada]]/Tabla28[[#This Row],[Población en edad de trabajar (PET)]]</f>
        <v>0.57524716679761501</v>
      </c>
      <c r="H600" s="136">
        <f>Tabla28[[#This Row],[Población desocupada]]/Tabla28[[#This Row],[Fuerza de trabajo  ]]</f>
        <v>8.9428304703852185E-2</v>
      </c>
      <c r="I600" s="135">
        <f>Tabla28[[#This Row],[Población subocupada]]/Tabla28[[#This Row],[Fuerza de trabajo  ]]</f>
        <v>0.14102040519626075</v>
      </c>
      <c r="J600" s="137">
        <v>1645.1473333333333</v>
      </c>
      <c r="K600" s="138">
        <v>1197.673</v>
      </c>
      <c r="L600" s="137">
        <v>756.62099999999998</v>
      </c>
      <c r="M600" s="138">
        <v>688.95799999999997</v>
      </c>
      <c r="N600" s="137">
        <v>67.663333333333341</v>
      </c>
      <c r="O600" s="138">
        <v>441.05199999999996</v>
      </c>
      <c r="P600" s="137">
        <v>106.699</v>
      </c>
      <c r="Q600" s="139">
        <v>0</v>
      </c>
    </row>
    <row r="601" spans="1:17" ht="17" thickBot="1" x14ac:dyDescent="0.4">
      <c r="A601" s="133" t="s">
        <v>62</v>
      </c>
      <c r="B601" s="133" t="s">
        <v>60</v>
      </c>
      <c r="C601" s="134">
        <v>2011</v>
      </c>
      <c r="D601" s="134" t="s">
        <v>104</v>
      </c>
      <c r="E601" s="135">
        <f>Tabla28[[#This Row],[Población en edad de trabajar (PET)]]/Tabla28[[#This Row],[Población total]]</f>
        <v>0.72830705996288148</v>
      </c>
      <c r="F601" s="136">
        <f>Tabla28[[#This Row],[Fuerza de trabajo  ]]/Tabla28[[#This Row],[Población en edad de trabajar (PET)]]</f>
        <v>0.64296590185149982</v>
      </c>
      <c r="G601" s="135">
        <f>Tabla28[[#This Row],[Población ocupada]]/Tabla28[[#This Row],[Población en edad de trabajar (PET)]]</f>
        <v>0.58596387946628603</v>
      </c>
      <c r="H601" s="136">
        <f>Tabla28[[#This Row],[Población desocupada]]/Tabla28[[#This Row],[Fuerza de trabajo  ]]</f>
        <v>8.8655678515523181E-2</v>
      </c>
      <c r="I601" s="135">
        <f>Tabla28[[#This Row],[Población subocupada]]/Tabla28[[#This Row],[Fuerza de trabajo  ]]</f>
        <v>0.13249199492136282</v>
      </c>
      <c r="J601" s="137">
        <v>1646.6186666666665</v>
      </c>
      <c r="K601" s="138">
        <v>1199.2439999999999</v>
      </c>
      <c r="L601" s="137">
        <v>771.07299999999998</v>
      </c>
      <c r="M601" s="138">
        <v>702.71366666666665</v>
      </c>
      <c r="N601" s="137">
        <v>68.36</v>
      </c>
      <c r="O601" s="138">
        <v>428.17099999999999</v>
      </c>
      <c r="P601" s="137">
        <v>102.161</v>
      </c>
      <c r="Q601" s="139">
        <v>0</v>
      </c>
    </row>
    <row r="602" spans="1:17" ht="17" thickBot="1" x14ac:dyDescent="0.4">
      <c r="A602" s="133" t="s">
        <v>62</v>
      </c>
      <c r="B602" s="133" t="s">
        <v>60</v>
      </c>
      <c r="C602" s="134">
        <v>2011</v>
      </c>
      <c r="D602" s="134" t="s">
        <v>105</v>
      </c>
      <c r="E602" s="135">
        <f>Tabla28[[#This Row],[Población en edad de trabajar (PET)]]/Tabla28[[#This Row],[Población total]]</f>
        <v>0.72860755172021829</v>
      </c>
      <c r="F602" s="136">
        <f>Tabla28[[#This Row],[Fuerza de trabajo  ]]/Tabla28[[#This Row],[Población en edad de trabajar (PET)]]</f>
        <v>0.64186343472926233</v>
      </c>
      <c r="G602" s="135">
        <f>Tabla28[[#This Row],[Población ocupada]]/Tabla28[[#This Row],[Población en edad de trabajar (PET)]]</f>
        <v>0.58906556221164896</v>
      </c>
      <c r="H602" s="136">
        <f>Tabla28[[#This Row],[Población desocupada]]/Tabla28[[#This Row],[Fuerza de trabajo  ]]</f>
        <v>8.2258039404282279E-2</v>
      </c>
      <c r="I602" s="135">
        <f>Tabla28[[#This Row],[Población subocupada]]/Tabla28[[#This Row],[Fuerza de trabajo  ]]</f>
        <v>0.12245203344295305</v>
      </c>
      <c r="J602" s="137">
        <v>1648.066</v>
      </c>
      <c r="K602" s="138">
        <v>1200.7933333333333</v>
      </c>
      <c r="L602" s="137">
        <v>770.74533333333329</v>
      </c>
      <c r="M602" s="138">
        <v>707.346</v>
      </c>
      <c r="N602" s="137">
        <v>63.400000000000006</v>
      </c>
      <c r="O602" s="138">
        <v>430.048</v>
      </c>
      <c r="P602" s="137">
        <v>94.379333333333321</v>
      </c>
      <c r="Q602" s="139">
        <v>0</v>
      </c>
    </row>
    <row r="603" spans="1:17" ht="17" thickBot="1" x14ac:dyDescent="0.4">
      <c r="A603" s="133" t="s">
        <v>62</v>
      </c>
      <c r="B603" s="133" t="s">
        <v>60</v>
      </c>
      <c r="C603" s="134">
        <v>2011</v>
      </c>
      <c r="D603" s="134" t="s">
        <v>108</v>
      </c>
      <c r="E603" s="135">
        <f>Tabla28[[#This Row],[Población en edad de trabajar (PET)]]/Tabla28[[#This Row],[Población total]]</f>
        <v>0.72891180368324271</v>
      </c>
      <c r="F603" s="136">
        <f>Tabla28[[#This Row],[Fuerza de trabajo  ]]/Tabla28[[#This Row],[Población en edad de trabajar (PET)]]</f>
        <v>0.6304583715221812</v>
      </c>
      <c r="G603" s="135">
        <f>Tabla28[[#This Row],[Población ocupada]]/Tabla28[[#This Row],[Población en edad de trabajar (PET)]]</f>
        <v>0.57917359056121398</v>
      </c>
      <c r="H603" s="136">
        <f>Tabla28[[#This Row],[Población desocupada]]/Tabla28[[#This Row],[Fuerza de trabajo  ]]</f>
        <v>8.1346109027267799E-2</v>
      </c>
      <c r="I603" s="135">
        <f>Tabla28[[#This Row],[Población subocupada]]/Tabla28[[#This Row],[Fuerza de trabajo  ]]</f>
        <v>0.10679386661155352</v>
      </c>
      <c r="J603" s="137">
        <v>1649.5246666666669</v>
      </c>
      <c r="K603" s="138">
        <v>1202.3579999999999</v>
      </c>
      <c r="L603" s="137">
        <v>758.03666666666675</v>
      </c>
      <c r="M603" s="138">
        <v>696.37400000000014</v>
      </c>
      <c r="N603" s="137">
        <v>61.663333333333334</v>
      </c>
      <c r="O603" s="138">
        <v>444.32133333333331</v>
      </c>
      <c r="P603" s="137">
        <v>80.953666666666663</v>
      </c>
      <c r="Q603" s="139">
        <v>0</v>
      </c>
    </row>
    <row r="604" spans="1:17" ht="17" thickBot="1" x14ac:dyDescent="0.4">
      <c r="A604" s="133" t="s">
        <v>62</v>
      </c>
      <c r="B604" s="133" t="s">
        <v>60</v>
      </c>
      <c r="C604" s="134">
        <v>2011</v>
      </c>
      <c r="D604" s="134" t="s">
        <v>109</v>
      </c>
      <c r="E604" s="135">
        <f>Tabla28[[#This Row],[Población en edad de trabajar (PET)]]/Tabla28[[#This Row],[Población total]]</f>
        <v>0.72921719221310966</v>
      </c>
      <c r="F604" s="136">
        <f>Tabla28[[#This Row],[Fuerza de trabajo  ]]/Tabla28[[#This Row],[Población en edad de trabajar (PET)]]</f>
        <v>0.62051808961204324</v>
      </c>
      <c r="G604" s="135">
        <f>Tabla28[[#This Row],[Población ocupada]]/Tabla28[[#This Row],[Población en edad de trabajar (PET)]]</f>
        <v>0.56952701017147001</v>
      </c>
      <c r="H604" s="136">
        <f>Tabla28[[#This Row],[Población desocupada]]/Tabla28[[#This Row],[Fuerza de trabajo  ]]</f>
        <v>8.2175454941352019E-2</v>
      </c>
      <c r="I604" s="135">
        <f>Tabla28[[#This Row],[Población subocupada]]/Tabla28[[#This Row],[Fuerza de trabajo  ]]</f>
        <v>0.10935637132066853</v>
      </c>
      <c r="J604" s="137">
        <v>1650.9800000000002</v>
      </c>
      <c r="K604" s="138">
        <v>1203.923</v>
      </c>
      <c r="L604" s="137">
        <v>747.05599999999993</v>
      </c>
      <c r="M604" s="138">
        <v>685.66666666666663</v>
      </c>
      <c r="N604" s="137">
        <v>61.38966666666667</v>
      </c>
      <c r="O604" s="138">
        <v>456.86700000000002</v>
      </c>
      <c r="P604" s="137">
        <v>81.695333333333338</v>
      </c>
      <c r="Q604" s="139">
        <v>0</v>
      </c>
    </row>
    <row r="605" spans="1:17" ht="17" thickBot="1" x14ac:dyDescent="0.4">
      <c r="A605" s="133" t="s">
        <v>62</v>
      </c>
      <c r="B605" s="133" t="s">
        <v>60</v>
      </c>
      <c r="C605" s="134">
        <v>2012</v>
      </c>
      <c r="D605" s="134" t="s">
        <v>96</v>
      </c>
      <c r="E605" s="135">
        <f>Tabla28[[#This Row],[Población en edad de trabajar (PET)]]/Tabla28[[#This Row],[Población total]]</f>
        <v>0.72952078135146103</v>
      </c>
      <c r="F605" s="136">
        <f>Tabla28[[#This Row],[Fuerza de trabajo  ]]/Tabla28[[#This Row],[Población en edad de trabajar (PET)]]</f>
        <v>0.61280707837746806</v>
      </c>
      <c r="G605" s="135">
        <f>Tabla28[[#This Row],[Población ocupada]]/Tabla28[[#This Row],[Población en edad de trabajar (PET)]]</f>
        <v>0.56547438324399091</v>
      </c>
      <c r="H605" s="136">
        <f>Tabla28[[#This Row],[Población desocupada]]/Tabla28[[#This Row],[Fuerza de trabajo  ]]</f>
        <v>7.7239145570576984E-2</v>
      </c>
      <c r="I605" s="135">
        <f>Tabla28[[#This Row],[Población subocupada]]/Tabla28[[#This Row],[Fuerza de trabajo  ]]</f>
        <v>0.11944125199838099</v>
      </c>
      <c r="J605" s="137">
        <v>1652.4190000000001</v>
      </c>
      <c r="K605" s="138">
        <v>1205.4739999999999</v>
      </c>
      <c r="L605" s="137">
        <v>738.72299999999996</v>
      </c>
      <c r="M605" s="138">
        <v>681.66466666666668</v>
      </c>
      <c r="N605" s="137">
        <v>57.058333333333337</v>
      </c>
      <c r="O605" s="138">
        <v>466.75099999999998</v>
      </c>
      <c r="P605" s="137">
        <v>88.233999999999995</v>
      </c>
      <c r="Q605" s="139">
        <v>0</v>
      </c>
    </row>
    <row r="606" spans="1:17" ht="17" thickBot="1" x14ac:dyDescent="0.4">
      <c r="A606" s="133" t="s">
        <v>62</v>
      </c>
      <c r="B606" s="133" t="s">
        <v>60</v>
      </c>
      <c r="C606" s="134">
        <v>2012</v>
      </c>
      <c r="D606" s="134" t="s">
        <v>110</v>
      </c>
      <c r="E606" s="135">
        <f>Tabla28[[#This Row],[Población en edad de trabajar (PET)]]/Tabla28[[#This Row],[Población total]]</f>
        <v>0.72982585768145347</v>
      </c>
      <c r="F606" s="136">
        <f>Tabla28[[#This Row],[Fuerza de trabajo  ]]/Tabla28[[#This Row],[Población en edad de trabajar (PET)]]</f>
        <v>0.61448792281871323</v>
      </c>
      <c r="G606" s="135">
        <f>Tabla28[[#This Row],[Población ocupada]]/Tabla28[[#This Row],[Población en edad de trabajar (PET)]]</f>
        <v>0.56742329992253704</v>
      </c>
      <c r="H606" s="136">
        <f>Tabla28[[#This Row],[Población desocupada]]/Tabla28[[#This Row],[Fuerza de trabajo  ]]</f>
        <v>7.6591615796590989E-2</v>
      </c>
      <c r="I606" s="135">
        <f>Tabla28[[#This Row],[Población subocupada]]/Tabla28[[#This Row],[Fuerza de trabajo  ]]</f>
        <v>0.12338654261603789</v>
      </c>
      <c r="J606" s="137">
        <v>1653.8580000000002</v>
      </c>
      <c r="K606" s="138">
        <v>1207.0283333333334</v>
      </c>
      <c r="L606" s="137">
        <v>741.70433333333347</v>
      </c>
      <c r="M606" s="138">
        <v>684.89600000000007</v>
      </c>
      <c r="N606" s="137">
        <v>56.808333333333337</v>
      </c>
      <c r="O606" s="138">
        <v>465.32400000000001</v>
      </c>
      <c r="P606" s="137">
        <v>91.516333333333321</v>
      </c>
      <c r="Q606" s="139">
        <v>0</v>
      </c>
    </row>
    <row r="607" spans="1:17" ht="17" thickBot="1" x14ac:dyDescent="0.4">
      <c r="A607" s="133" t="s">
        <v>62</v>
      </c>
      <c r="B607" s="133" t="s">
        <v>60</v>
      </c>
      <c r="C607" s="134">
        <v>2012</v>
      </c>
      <c r="D607" s="134" t="s">
        <v>98</v>
      </c>
      <c r="E607" s="135">
        <f>Tabla28[[#This Row],[Población en edad de trabajar (PET)]]/Tabla28[[#This Row],[Población total]]</f>
        <v>0.73012840547163094</v>
      </c>
      <c r="F607" s="136">
        <f>Tabla28[[#This Row],[Fuerza de trabajo  ]]/Tabla28[[#This Row],[Población en edad de trabajar (PET)]]</f>
        <v>0.63081753980960886</v>
      </c>
      <c r="G607" s="135">
        <f>Tabla28[[#This Row],[Población ocupada]]/Tabla28[[#This Row],[Población en edad de trabajar (PET)]]</f>
        <v>0.58162752244742044</v>
      </c>
      <c r="H607" s="136">
        <f>Tabla28[[#This Row],[Población desocupada]]/Tabla28[[#This Row],[Fuerza de trabajo  ]]</f>
        <v>7.7978201711123699E-2</v>
      </c>
      <c r="I607" s="135">
        <f>Tabla28[[#This Row],[Población subocupada]]/Tabla28[[#This Row],[Fuerza de trabajo  ]]</f>
        <v>0.11749590757413586</v>
      </c>
      <c r="J607" s="137">
        <v>1655.2773333333334</v>
      </c>
      <c r="K607" s="138">
        <v>1208.5650000000001</v>
      </c>
      <c r="L607" s="137">
        <v>762.38400000000001</v>
      </c>
      <c r="M607" s="138">
        <v>702.93466666666666</v>
      </c>
      <c r="N607" s="137">
        <v>59.449333333333335</v>
      </c>
      <c r="O607" s="138">
        <v>446.18099999999998</v>
      </c>
      <c r="P607" s="137">
        <v>89.576999999999998</v>
      </c>
      <c r="Q607" s="139">
        <v>0</v>
      </c>
    </row>
    <row r="608" spans="1:17" ht="17" thickBot="1" x14ac:dyDescent="0.4">
      <c r="A608" s="133" t="s">
        <v>62</v>
      </c>
      <c r="B608" s="133" t="s">
        <v>60</v>
      </c>
      <c r="C608" s="134">
        <v>2012</v>
      </c>
      <c r="D608" s="134" t="s">
        <v>99</v>
      </c>
      <c r="E608" s="135">
        <f>Tabla28[[#This Row],[Población en edad de trabajar (PET)]]/Tabla28[[#This Row],[Población total]]</f>
        <v>0.73043939446068462</v>
      </c>
      <c r="F608" s="136">
        <f>Tabla28[[#This Row],[Fuerza de trabajo  ]]/Tabla28[[#This Row],[Población en edad de trabajar (PET)]]</f>
        <v>0.64002169448349722</v>
      </c>
      <c r="G608" s="135">
        <f>Tabla28[[#This Row],[Población ocupada]]/Tabla28[[#This Row],[Población en edad de trabajar (PET)]]</f>
        <v>0.58332185622804655</v>
      </c>
      <c r="H608" s="136">
        <f>Tabla28[[#This Row],[Población desocupada]]/Tabla28[[#This Row],[Fuerza de trabajo  ]]</f>
        <v>8.859049426630429E-2</v>
      </c>
      <c r="I608" s="135">
        <f>Tabla28[[#This Row],[Población subocupada]]/Tabla28[[#This Row],[Fuerza de trabajo  ]]</f>
        <v>0.11215577920806354</v>
      </c>
      <c r="J608" s="137">
        <v>1656.7270000000001</v>
      </c>
      <c r="K608" s="138">
        <v>1210.1386666666667</v>
      </c>
      <c r="L608" s="137">
        <v>774.51499999999999</v>
      </c>
      <c r="M608" s="138">
        <v>705.90033333333338</v>
      </c>
      <c r="N608" s="137">
        <v>68.614666666666665</v>
      </c>
      <c r="O608" s="138">
        <v>435.62366666666668</v>
      </c>
      <c r="P608" s="137">
        <v>86.86633333333333</v>
      </c>
      <c r="Q608" s="139">
        <v>0</v>
      </c>
    </row>
    <row r="609" spans="1:17" ht="17" thickBot="1" x14ac:dyDescent="0.4">
      <c r="A609" s="133" t="s">
        <v>62</v>
      </c>
      <c r="B609" s="133" t="s">
        <v>60</v>
      </c>
      <c r="C609" s="134">
        <v>2012</v>
      </c>
      <c r="D609" s="134" t="s">
        <v>100</v>
      </c>
      <c r="E609" s="135">
        <f>Tabla28[[#This Row],[Población en edad de trabajar (PET)]]/Tabla28[[#This Row],[Población total]]</f>
        <v>0.73074901220930399</v>
      </c>
      <c r="F609" s="136">
        <f>Tabla28[[#This Row],[Fuerza de trabajo  ]]/Tabla28[[#This Row],[Población en edad de trabajar (PET)]]</f>
        <v>0.65066490605485416</v>
      </c>
      <c r="G609" s="135">
        <f>Tabla28[[#This Row],[Población ocupada]]/Tabla28[[#This Row],[Población en edad de trabajar (PET)]]</f>
        <v>0.59263569090258872</v>
      </c>
      <c r="H609" s="136">
        <f>Tabla28[[#This Row],[Población desocupada]]/Tabla28[[#This Row],[Fuerza de trabajo  ]]</f>
        <v>8.9184485919351686E-2</v>
      </c>
      <c r="I609" s="135">
        <f>Tabla28[[#This Row],[Población subocupada]]/Tabla28[[#This Row],[Fuerza de trabajo  ]]</f>
        <v>0.11334871166972205</v>
      </c>
      <c r="J609" s="137">
        <v>1658.1616666666666</v>
      </c>
      <c r="K609" s="138">
        <v>1211.6999999999998</v>
      </c>
      <c r="L609" s="137">
        <v>788.41066666666666</v>
      </c>
      <c r="M609" s="138">
        <v>718.09666666666669</v>
      </c>
      <c r="N609" s="137">
        <v>70.314000000000007</v>
      </c>
      <c r="O609" s="138">
        <v>423.28933333333333</v>
      </c>
      <c r="P609" s="137">
        <v>89.365333333333339</v>
      </c>
      <c r="Q609" s="139">
        <v>0</v>
      </c>
    </row>
    <row r="610" spans="1:17" ht="17" thickBot="1" x14ac:dyDescent="0.4">
      <c r="A610" s="133" t="s">
        <v>62</v>
      </c>
      <c r="B610" s="133" t="s">
        <v>60</v>
      </c>
      <c r="C610" s="134">
        <v>2012</v>
      </c>
      <c r="D610" s="134" t="s">
        <v>101</v>
      </c>
      <c r="E610" s="135">
        <f>Tabla28[[#This Row],[Población en edad de trabajar (PET)]]/Tabla28[[#This Row],[Población total]]</f>
        <v>0.73106378466014021</v>
      </c>
      <c r="F610" s="136">
        <f>Tabla28[[#This Row],[Fuerza de trabajo  ]]/Tabla28[[#This Row],[Población en edad de trabajar (PET)]]</f>
        <v>0.64844441562765975</v>
      </c>
      <c r="G610" s="135">
        <f>Tabla28[[#This Row],[Población ocupada]]/Tabla28[[#This Row],[Población en edad de trabajar (PET)]]</f>
        <v>0.59062863510459485</v>
      </c>
      <c r="H610" s="136">
        <f>Tabla28[[#This Row],[Población desocupada]]/Tabla28[[#This Row],[Fuerza de trabajo  ]]</f>
        <v>8.9161158406147176E-2</v>
      </c>
      <c r="I610" s="135">
        <f>Tabla28[[#This Row],[Población subocupada]]/Tabla28[[#This Row],[Fuerza de trabajo  ]]</f>
        <v>0.1134370486428728</v>
      </c>
      <c r="J610" s="137">
        <v>1659.6153333333332</v>
      </c>
      <c r="K610" s="138">
        <v>1213.2846666666667</v>
      </c>
      <c r="L610" s="137">
        <v>786.74766666666665</v>
      </c>
      <c r="M610" s="138">
        <v>716.60066666666671</v>
      </c>
      <c r="N610" s="137">
        <v>70.147333333333336</v>
      </c>
      <c r="O610" s="138">
        <v>426.53699999999998</v>
      </c>
      <c r="P610" s="137">
        <v>89.24633333333334</v>
      </c>
      <c r="Q610" s="139">
        <v>0</v>
      </c>
    </row>
    <row r="611" spans="1:17" ht="17" thickBot="1" x14ac:dyDescent="0.4">
      <c r="A611" s="133" t="s">
        <v>62</v>
      </c>
      <c r="B611" s="133" t="s">
        <v>60</v>
      </c>
      <c r="C611" s="134">
        <v>2012</v>
      </c>
      <c r="D611" s="134" t="s">
        <v>102</v>
      </c>
      <c r="E611" s="135">
        <f>Tabla28[[#This Row],[Población en edad de trabajar (PET)]]/Tabla28[[#This Row],[Población total]]</f>
        <v>0.73138013566749016</v>
      </c>
      <c r="F611" s="136">
        <f>Tabla28[[#This Row],[Fuerza de trabajo  ]]/Tabla28[[#This Row],[Población en edad de trabajar (PET)]]</f>
        <v>0.65393896707560695</v>
      </c>
      <c r="G611" s="135">
        <f>Tabla28[[#This Row],[Población ocupada]]/Tabla28[[#This Row],[Población en edad de trabajar (PET)]]</f>
        <v>0.59641751698323786</v>
      </c>
      <c r="H611" s="136">
        <f>Tabla28[[#This Row],[Población desocupada]]/Tabla28[[#This Row],[Fuerza de trabajo  ]]</f>
        <v>8.7961915966569895E-2</v>
      </c>
      <c r="I611" s="135">
        <f>Tabla28[[#This Row],[Población subocupada]]/Tabla28[[#This Row],[Fuerza de trabajo  ]]</f>
        <v>0.10581317727360647</v>
      </c>
      <c r="J611" s="137">
        <v>1661.0709999999999</v>
      </c>
      <c r="K611" s="138">
        <v>1214.8743333333334</v>
      </c>
      <c r="L611" s="137">
        <v>794.45366666666666</v>
      </c>
      <c r="M611" s="138">
        <v>724.57233333333318</v>
      </c>
      <c r="N611" s="137">
        <v>69.881666666666661</v>
      </c>
      <c r="O611" s="138">
        <v>420.42066666666665</v>
      </c>
      <c r="P611" s="137">
        <v>84.063666666666663</v>
      </c>
      <c r="Q611" s="139">
        <v>0</v>
      </c>
    </row>
    <row r="612" spans="1:17" ht="17" thickBot="1" x14ac:dyDescent="0.4">
      <c r="A612" s="133" t="s">
        <v>62</v>
      </c>
      <c r="B612" s="133" t="s">
        <v>60</v>
      </c>
      <c r="C612" s="134">
        <v>2012</v>
      </c>
      <c r="D612" s="134" t="s">
        <v>103</v>
      </c>
      <c r="E612" s="135">
        <f>Tabla28[[#This Row],[Población en edad de trabajar (PET)]]/Tabla28[[#This Row],[Población total]]</f>
        <v>0.73169786920497437</v>
      </c>
      <c r="F612" s="136">
        <f>Tabla28[[#This Row],[Fuerza de trabajo  ]]/Tabla28[[#This Row],[Población en edad de trabajar (PET)]]</f>
        <v>0.65547687591213677</v>
      </c>
      <c r="G612" s="135">
        <f>Tabla28[[#This Row],[Población ocupada]]/Tabla28[[#This Row],[Población en edad de trabajar (PET)]]</f>
        <v>0.59702011126218635</v>
      </c>
      <c r="H612" s="136">
        <f>Tabla28[[#This Row],[Población desocupada]]/Tabla28[[#This Row],[Fuerza de trabajo  ]]</f>
        <v>8.9182457560231701E-2</v>
      </c>
      <c r="I612" s="135">
        <f>Tabla28[[#This Row],[Población subocupada]]/Tabla28[[#This Row],[Fuerza de trabajo  ]]</f>
        <v>0.10126809291934771</v>
      </c>
      <c r="J612" s="137">
        <v>1662.5249999999999</v>
      </c>
      <c r="K612" s="138">
        <v>1216.4659999999999</v>
      </c>
      <c r="L612" s="137">
        <v>797.3653333333333</v>
      </c>
      <c r="M612" s="138">
        <v>726.25466666666671</v>
      </c>
      <c r="N612" s="137">
        <v>71.111000000000004</v>
      </c>
      <c r="O612" s="138">
        <v>419.10066666666665</v>
      </c>
      <c r="P612" s="137">
        <v>80.74766666666666</v>
      </c>
      <c r="Q612" s="139">
        <v>0</v>
      </c>
    </row>
    <row r="613" spans="1:17" ht="17" thickBot="1" x14ac:dyDescent="0.4">
      <c r="A613" s="133" t="s">
        <v>62</v>
      </c>
      <c r="B613" s="133" t="s">
        <v>60</v>
      </c>
      <c r="C613" s="134">
        <v>2012</v>
      </c>
      <c r="D613" s="134" t="s">
        <v>104</v>
      </c>
      <c r="E613" s="135">
        <f>Tabla28[[#This Row],[Población en edad de trabajar (PET)]]/Tabla28[[#This Row],[Población total]]</f>
        <v>0.73201755870814922</v>
      </c>
      <c r="F613" s="136">
        <f>Tabla28[[#This Row],[Fuerza de trabajo  ]]/Tabla28[[#This Row],[Población en edad de trabajar (PET)]]</f>
        <v>0.65076308355319534</v>
      </c>
      <c r="G613" s="135">
        <f>Tabla28[[#This Row],[Población ocupada]]/Tabla28[[#This Row],[Población en edad de trabajar (PET)]]</f>
        <v>0.58947941087853473</v>
      </c>
      <c r="H613" s="136">
        <f>Tabla28[[#This Row],[Población desocupada]]/Tabla28[[#This Row],[Fuerza de trabajo  ]]</f>
        <v>9.4172017779571987E-2</v>
      </c>
      <c r="I613" s="135">
        <f>Tabla28[[#This Row],[Población subocupada]]/Tabla28[[#This Row],[Fuerza de trabajo  ]]</f>
        <v>0.10210133683205704</v>
      </c>
      <c r="J613" s="137">
        <v>1663.9796666666668</v>
      </c>
      <c r="K613" s="138">
        <v>1218.0623333333333</v>
      </c>
      <c r="L613" s="137">
        <v>792.67000000000007</v>
      </c>
      <c r="M613" s="138">
        <v>718.02266666666674</v>
      </c>
      <c r="N613" s="137">
        <v>74.647333333333336</v>
      </c>
      <c r="O613" s="138">
        <v>425.3923333333334</v>
      </c>
      <c r="P613" s="137">
        <v>80.932666666666663</v>
      </c>
      <c r="Q613" s="139">
        <v>0</v>
      </c>
    </row>
    <row r="614" spans="1:17" ht="17" thickBot="1" x14ac:dyDescent="0.4">
      <c r="A614" s="133" t="s">
        <v>62</v>
      </c>
      <c r="B614" s="133" t="s">
        <v>60</v>
      </c>
      <c r="C614" s="134">
        <v>2012</v>
      </c>
      <c r="D614" s="134" t="s">
        <v>105</v>
      </c>
      <c r="E614" s="135">
        <f>Tabla28[[#This Row],[Población en edad de trabajar (PET)]]/Tabla28[[#This Row],[Población total]]</f>
        <v>0.73233546573092578</v>
      </c>
      <c r="F614" s="136">
        <f>Tabla28[[#This Row],[Fuerza de trabajo  ]]/Tabla28[[#This Row],[Población en edad de trabajar (PET)]]</f>
        <v>0.64513926733851978</v>
      </c>
      <c r="G614" s="135">
        <f>Tabla28[[#This Row],[Población ocupada]]/Tabla28[[#This Row],[Población en edad de trabajar (PET)]]</f>
        <v>0.58861788706765406</v>
      </c>
      <c r="H614" s="136">
        <f>Tabla28[[#This Row],[Población desocupada]]/Tabla28[[#This Row],[Fuerza de trabajo  ]]</f>
        <v>8.7611553715661192E-2</v>
      </c>
      <c r="I614" s="135">
        <f>Tabla28[[#This Row],[Población subocupada]]/Tabla28[[#This Row],[Fuerza de trabajo  ]]</f>
        <v>9.7987648494697363E-2</v>
      </c>
      <c r="J614" s="137">
        <v>1665.4179999999999</v>
      </c>
      <c r="K614" s="138">
        <v>1219.6446666666668</v>
      </c>
      <c r="L614" s="137">
        <v>786.84066666666661</v>
      </c>
      <c r="M614" s="138">
        <v>717.90466666666669</v>
      </c>
      <c r="N614" s="137">
        <v>68.936333333333323</v>
      </c>
      <c r="O614" s="138">
        <v>432.80399999999992</v>
      </c>
      <c r="P614" s="137">
        <v>77.100666666666669</v>
      </c>
      <c r="Q614" s="139">
        <v>0</v>
      </c>
    </row>
    <row r="615" spans="1:17" ht="17" thickBot="1" x14ac:dyDescent="0.4">
      <c r="A615" s="133" t="s">
        <v>62</v>
      </c>
      <c r="B615" s="133" t="s">
        <v>60</v>
      </c>
      <c r="C615" s="134">
        <v>2012</v>
      </c>
      <c r="D615" s="134" t="s">
        <v>111</v>
      </c>
      <c r="E615" s="135">
        <f>Tabla28[[#This Row],[Población en edad de trabajar (PET)]]/Tabla28[[#This Row],[Población total]]</f>
        <v>0.73265838995467947</v>
      </c>
      <c r="F615" s="136">
        <f>Tabla28[[#This Row],[Fuerza de trabajo  ]]/Tabla28[[#This Row],[Población en edad de trabajar (PET)]]</f>
        <v>0.6395315829926983</v>
      </c>
      <c r="G615" s="135">
        <f>Tabla28[[#This Row],[Población ocupada]]/Tabla28[[#This Row],[Población en edad de trabajar (PET)]]</f>
        <v>0.58579365807217976</v>
      </c>
      <c r="H615" s="136">
        <f>Tabla28[[#This Row],[Población desocupada]]/Tabla28[[#This Row],[Fuerza de trabajo  ]]</f>
        <v>8.4027433975792529E-2</v>
      </c>
      <c r="I615" s="135">
        <f>Tabla28[[#This Row],[Población subocupada]]/Tabla28[[#This Row],[Fuerza de trabajo  ]]</f>
        <v>9.3935759769192703E-2</v>
      </c>
      <c r="J615" s="137">
        <v>1666.8723333333335</v>
      </c>
      <c r="K615" s="138">
        <v>1221.2479999999998</v>
      </c>
      <c r="L615" s="137">
        <v>781.02666666666664</v>
      </c>
      <c r="M615" s="138">
        <v>715.39933333333329</v>
      </c>
      <c r="N615" s="137">
        <v>65.627666666666656</v>
      </c>
      <c r="O615" s="138">
        <v>440.22133333333335</v>
      </c>
      <c r="P615" s="137">
        <v>73.366333333333344</v>
      </c>
      <c r="Q615" s="139">
        <v>0</v>
      </c>
    </row>
    <row r="616" spans="1:17" ht="17" thickBot="1" x14ac:dyDescent="0.4">
      <c r="A616" s="133" t="s">
        <v>62</v>
      </c>
      <c r="B616" s="133" t="s">
        <v>60</v>
      </c>
      <c r="C616" s="134">
        <v>2012</v>
      </c>
      <c r="D616" s="134" t="s">
        <v>112</v>
      </c>
      <c r="E616" s="135">
        <f>Tabla28[[#This Row],[Población en edad de trabajar (PET)]]/Tabla28[[#This Row],[Población total]]</f>
        <v>0.73298249603045296</v>
      </c>
      <c r="F616" s="136">
        <f>Tabla28[[#This Row],[Fuerza de trabajo  ]]/Tabla28[[#This Row],[Población en edad de trabajar (PET)]]</f>
        <v>0.63600233552002117</v>
      </c>
      <c r="G616" s="135">
        <f>Tabla28[[#This Row],[Población ocupada]]/Tabla28[[#This Row],[Población en edad de trabajar (PET)]]</f>
        <v>0.58337653827303459</v>
      </c>
      <c r="H616" s="136">
        <f>Tabla28[[#This Row],[Población desocupada]]/Tabla28[[#This Row],[Fuerza de trabajo  ]]</f>
        <v>8.2745088963121258E-2</v>
      </c>
      <c r="I616" s="135">
        <f>Tabla28[[#This Row],[Población subocupada]]/Tabla28[[#This Row],[Fuerza de trabajo  ]]</f>
        <v>8.7271034718632776E-2</v>
      </c>
      <c r="J616" s="137">
        <v>1668.3263333333332</v>
      </c>
      <c r="K616" s="138">
        <v>1222.854</v>
      </c>
      <c r="L616" s="137">
        <v>777.73799999999994</v>
      </c>
      <c r="M616" s="138">
        <v>713.38433333333342</v>
      </c>
      <c r="N616" s="137">
        <v>64.353999999999999</v>
      </c>
      <c r="O616" s="138">
        <v>445.11599999999999</v>
      </c>
      <c r="P616" s="137">
        <v>67.874000000000009</v>
      </c>
      <c r="Q616" s="139">
        <v>0</v>
      </c>
    </row>
    <row r="617" spans="1:17" ht="17" thickBot="1" x14ac:dyDescent="0.4">
      <c r="A617" s="133" t="s">
        <v>62</v>
      </c>
      <c r="B617" s="133" t="s">
        <v>60</v>
      </c>
      <c r="C617" s="134">
        <v>2013</v>
      </c>
      <c r="D617" s="134" t="s">
        <v>96</v>
      </c>
      <c r="E617" s="135">
        <f>Tabla28[[#This Row],[Población en edad de trabajar (PET)]]/Tabla28[[#This Row],[Población total]]</f>
        <v>0.73329991509691783</v>
      </c>
      <c r="F617" s="136">
        <f>Tabla28[[#This Row],[Fuerza de trabajo  ]]/Tabla28[[#This Row],[Población en edad de trabajar (PET)]]</f>
        <v>0.63169960547478599</v>
      </c>
      <c r="G617" s="135">
        <f>Tabla28[[#This Row],[Población ocupada]]/Tabla28[[#This Row],[Población en edad de trabajar (PET)]]</f>
        <v>0.57809486681643296</v>
      </c>
      <c r="H617" s="136">
        <f>Tabla28[[#This Row],[Población desocupada]]/Tabla28[[#This Row],[Fuerza de trabajo  ]]</f>
        <v>8.4857958108211201E-2</v>
      </c>
      <c r="I617" s="135">
        <f>Tabla28[[#This Row],[Población subocupada]]/Tabla28[[#This Row],[Fuerza de trabajo  ]]</f>
        <v>9.065780270443935E-2</v>
      </c>
      <c r="J617" s="137">
        <v>1669.7470000000001</v>
      </c>
      <c r="K617" s="138">
        <v>1224.4253333333334</v>
      </c>
      <c r="L617" s="137">
        <v>773.46899999999994</v>
      </c>
      <c r="M617" s="138">
        <v>707.83399999999995</v>
      </c>
      <c r="N617" s="137">
        <v>65.635000000000005</v>
      </c>
      <c r="O617" s="138">
        <v>450.95633333333336</v>
      </c>
      <c r="P617" s="137">
        <v>70.120999999999995</v>
      </c>
      <c r="Q617" s="139">
        <v>0</v>
      </c>
    </row>
    <row r="618" spans="1:17" ht="17" thickBot="1" x14ac:dyDescent="0.4">
      <c r="A618" s="133" t="s">
        <v>62</v>
      </c>
      <c r="B618" s="133" t="s">
        <v>60</v>
      </c>
      <c r="C618" s="134">
        <v>2013</v>
      </c>
      <c r="D618" s="134" t="s">
        <v>110</v>
      </c>
      <c r="E618" s="135">
        <f>Tabla28[[#This Row],[Población en edad de trabajar (PET)]]/Tabla28[[#This Row],[Población total]]</f>
        <v>0.7336185896368268</v>
      </c>
      <c r="F618" s="136">
        <f>Tabla28[[#This Row],[Fuerza de trabajo  ]]/Tabla28[[#This Row],[Población en edad de trabajar (PET)]]</f>
        <v>0.63085144938864857</v>
      </c>
      <c r="G618" s="135">
        <f>Tabla28[[#This Row],[Población ocupada]]/Tabla28[[#This Row],[Población en edad de trabajar (PET)]]</f>
        <v>0.57627149980193038</v>
      </c>
      <c r="H618" s="136">
        <f>Tabla28[[#This Row],[Población desocupada]]/Tabla28[[#This Row],[Fuerza de trabajo  ]]</f>
        <v>8.6517911054355301E-2</v>
      </c>
      <c r="I618" s="135">
        <f>Tabla28[[#This Row],[Población subocupada]]/Tabla28[[#This Row],[Fuerza de trabajo  ]]</f>
        <v>9.3826540089498159E-2</v>
      </c>
      <c r="J618" s="137">
        <v>1671.1676666666665</v>
      </c>
      <c r="K618" s="138">
        <v>1225.9996666666666</v>
      </c>
      <c r="L618" s="137">
        <v>773.42366666666669</v>
      </c>
      <c r="M618" s="138">
        <v>706.50866666666661</v>
      </c>
      <c r="N618" s="137">
        <v>66.915000000000006</v>
      </c>
      <c r="O618" s="138">
        <v>452.57600000000002</v>
      </c>
      <c r="P618" s="137">
        <v>72.567666666666668</v>
      </c>
      <c r="Q618" s="139">
        <v>0</v>
      </c>
    </row>
    <row r="619" spans="1:17" ht="17" thickBot="1" x14ac:dyDescent="0.4">
      <c r="A619" s="133" t="s">
        <v>62</v>
      </c>
      <c r="B619" s="133" t="s">
        <v>60</v>
      </c>
      <c r="C619" s="134">
        <v>2013</v>
      </c>
      <c r="D619" s="134" t="s">
        <v>98</v>
      </c>
      <c r="E619" s="135">
        <f>Tabla28[[#This Row],[Población en edad de trabajar (PET)]]/Tabla28[[#This Row],[Población total]]</f>
        <v>0.7339350424407004</v>
      </c>
      <c r="F619" s="136">
        <f>Tabla28[[#This Row],[Fuerza de trabajo  ]]/Tabla28[[#This Row],[Población en edad de trabajar (PET)]]</f>
        <v>0.63149762767295803</v>
      </c>
      <c r="G619" s="135">
        <f>Tabla28[[#This Row],[Población ocupada]]/Tabla28[[#This Row],[Población en edad de trabajar (PET)]]</f>
        <v>0.57975013244463058</v>
      </c>
      <c r="H619" s="136">
        <f>Tabla28[[#This Row],[Población desocupada]]/Tabla28[[#This Row],[Fuerza de trabajo  ]]</f>
        <v>8.1944084919233676E-2</v>
      </c>
      <c r="I619" s="135">
        <f>Tabla28[[#This Row],[Población subocupada]]/Tabla28[[#This Row],[Fuerza de trabajo  ]]</f>
        <v>9.4935582159943369E-2</v>
      </c>
      <c r="J619" s="137">
        <v>1672.5690000000002</v>
      </c>
      <c r="K619" s="138">
        <v>1227.557</v>
      </c>
      <c r="L619" s="137">
        <v>775.19933333333336</v>
      </c>
      <c r="M619" s="138">
        <v>711.67633333333333</v>
      </c>
      <c r="N619" s="137">
        <v>63.522999999999996</v>
      </c>
      <c r="O619" s="138">
        <v>452.3576666666666</v>
      </c>
      <c r="P619" s="137">
        <v>73.593999999999994</v>
      </c>
      <c r="Q619" s="139">
        <v>0</v>
      </c>
    </row>
    <row r="620" spans="1:17" ht="17" thickBot="1" x14ac:dyDescent="0.4">
      <c r="A620" s="133" t="s">
        <v>62</v>
      </c>
      <c r="B620" s="133" t="s">
        <v>60</v>
      </c>
      <c r="C620" s="134">
        <v>2013</v>
      </c>
      <c r="D620" s="134" t="s">
        <v>99</v>
      </c>
      <c r="E620" s="135">
        <f>Tabla28[[#This Row],[Población en edad de trabajar (PET)]]/Tabla28[[#This Row],[Población total]]</f>
        <v>0.73426288807390461</v>
      </c>
      <c r="F620" s="136">
        <f>Tabla28[[#This Row],[Fuerza de trabajo  ]]/Tabla28[[#This Row],[Población en edad de trabajar (PET)]]</f>
        <v>0.63190094540965658</v>
      </c>
      <c r="G620" s="135">
        <f>Tabla28[[#This Row],[Población ocupada]]/Tabla28[[#This Row],[Población en edad de trabajar (PET)]]</f>
        <v>0.57786436454814105</v>
      </c>
      <c r="H620" s="136">
        <f>Tabla28[[#This Row],[Población desocupada]]/Tabla28[[#This Row],[Fuerza de trabajo  ]]</f>
        <v>8.5514321910824087E-2</v>
      </c>
      <c r="I620" s="135">
        <f>Tabla28[[#This Row],[Población subocupada]]/Tabla28[[#This Row],[Fuerza de trabajo  ]]</f>
        <v>8.9803771110355785E-2</v>
      </c>
      <c r="J620" s="137">
        <v>1674.0153333333335</v>
      </c>
      <c r="K620" s="138">
        <v>1229.1673333333335</v>
      </c>
      <c r="L620" s="137">
        <v>776.71199999999999</v>
      </c>
      <c r="M620" s="138">
        <v>710.29199999999992</v>
      </c>
      <c r="N620" s="137">
        <v>66.42</v>
      </c>
      <c r="O620" s="138">
        <v>452.45533333333333</v>
      </c>
      <c r="P620" s="137">
        <v>69.751666666666665</v>
      </c>
      <c r="Q620" s="139">
        <v>0</v>
      </c>
    </row>
    <row r="621" spans="1:17" ht="17" thickBot="1" x14ac:dyDescent="0.4">
      <c r="A621" s="133" t="s">
        <v>62</v>
      </c>
      <c r="B621" s="133" t="s">
        <v>60</v>
      </c>
      <c r="C621" s="134">
        <v>2013</v>
      </c>
      <c r="D621" s="134" t="s">
        <v>100</v>
      </c>
      <c r="E621" s="135">
        <f>Tabla28[[#This Row],[Población en edad de trabajar (PET)]]/Tabla28[[#This Row],[Población total]]</f>
        <v>0.73458775471875304</v>
      </c>
      <c r="F621" s="136">
        <f>Tabla28[[#This Row],[Fuerza de trabajo  ]]/Tabla28[[#This Row],[Población en edad de trabajar (PET)]]</f>
        <v>0.63370752860225343</v>
      </c>
      <c r="G621" s="135">
        <f>Tabla28[[#This Row],[Población ocupada]]/Tabla28[[#This Row],[Población en edad de trabajar (PET)]]</f>
        <v>0.58224960789799463</v>
      </c>
      <c r="H621" s="136">
        <f>Tabla28[[#This Row],[Población desocupada]]/Tabla28[[#This Row],[Fuerza de trabajo  ]]</f>
        <v>8.1201371897470981E-2</v>
      </c>
      <c r="I621" s="135">
        <f>Tabla28[[#This Row],[Población subocupada]]/Tabla28[[#This Row],[Fuerza de trabajo  ]]</f>
        <v>8.3794728238222954E-2</v>
      </c>
      <c r="J621" s="137">
        <v>1675.4426666666666</v>
      </c>
      <c r="K621" s="138">
        <v>1230.7596666666668</v>
      </c>
      <c r="L621" s="137">
        <v>779.94166666666661</v>
      </c>
      <c r="M621" s="138">
        <v>716.60933333333332</v>
      </c>
      <c r="N621" s="137">
        <v>63.332333333333338</v>
      </c>
      <c r="O621" s="138">
        <v>450.81800000000004</v>
      </c>
      <c r="P621" s="137">
        <v>65.355000000000004</v>
      </c>
      <c r="Q621" s="139">
        <v>0</v>
      </c>
    </row>
    <row r="622" spans="1:17" ht="17" thickBot="1" x14ac:dyDescent="0.4">
      <c r="A622" s="133" t="s">
        <v>62</v>
      </c>
      <c r="B622" s="133" t="s">
        <v>60</v>
      </c>
      <c r="C622" s="134">
        <v>2013</v>
      </c>
      <c r="D622" s="134" t="s">
        <v>101</v>
      </c>
      <c r="E622" s="135">
        <f>Tabla28[[#This Row],[Población en edad de trabajar (PET)]]/Tabla28[[#This Row],[Población total]]</f>
        <v>0.73491635070326944</v>
      </c>
      <c r="F622" s="136">
        <f>Tabla28[[#This Row],[Fuerza de trabajo  ]]/Tabla28[[#This Row],[Población en edad de trabajar (PET)]]</f>
        <v>0.63526587296435244</v>
      </c>
      <c r="G622" s="135">
        <f>Tabla28[[#This Row],[Población ocupada]]/Tabla28[[#This Row],[Población en edad de trabajar (PET)]]</f>
        <v>0.58339960141775826</v>
      </c>
      <c r="H622" s="136">
        <f>Tabla28[[#This Row],[Población desocupada]]/Tabla28[[#This Row],[Fuerza de trabajo  ]]</f>
        <v>8.1645409010475845E-2</v>
      </c>
      <c r="I622" s="135">
        <f>Tabla28[[#This Row],[Población subocupada]]/Tabla28[[#This Row],[Fuerza de trabajo  ]]</f>
        <v>8.3303812753231232E-2</v>
      </c>
      <c r="J622" s="137">
        <v>1676.8820000000003</v>
      </c>
      <c r="K622" s="138">
        <v>1232.3680000000002</v>
      </c>
      <c r="L622" s="137">
        <v>782.88133333333326</v>
      </c>
      <c r="M622" s="138">
        <v>718.96300000000008</v>
      </c>
      <c r="N622" s="137">
        <v>63.918666666666674</v>
      </c>
      <c r="O622" s="138">
        <v>449.48666666666668</v>
      </c>
      <c r="P622" s="137">
        <v>65.216999999999999</v>
      </c>
      <c r="Q622" s="139">
        <v>0</v>
      </c>
    </row>
    <row r="623" spans="1:17" ht="17" thickBot="1" x14ac:dyDescent="0.4">
      <c r="A623" s="133" t="s">
        <v>62</v>
      </c>
      <c r="B623" s="133" t="s">
        <v>60</v>
      </c>
      <c r="C623" s="134">
        <v>2013</v>
      </c>
      <c r="D623" s="134" t="s">
        <v>102</v>
      </c>
      <c r="E623" s="135">
        <f>Tabla28[[#This Row],[Población en edad de trabajar (PET)]]/Tabla28[[#This Row],[Población total]]</f>
        <v>0.73524618799817998</v>
      </c>
      <c r="F623" s="136">
        <f>Tabla28[[#This Row],[Fuerza de trabajo  ]]/Tabla28[[#This Row],[Población en edad de trabajar (PET)]]</f>
        <v>0.63664358861458759</v>
      </c>
      <c r="G623" s="135">
        <f>Tabla28[[#This Row],[Población ocupada]]/Tabla28[[#This Row],[Población en edad de trabajar (PET)]]</f>
        <v>0.58832987117530589</v>
      </c>
      <c r="H623" s="136">
        <f>Tabla28[[#This Row],[Población desocupada]]/Tabla28[[#This Row],[Fuerza de trabajo  ]]</f>
        <v>7.5888595177379586E-2</v>
      </c>
      <c r="I623" s="135">
        <f>Tabla28[[#This Row],[Población subocupada]]/Tabla28[[#This Row],[Fuerza de trabajo  ]]</f>
        <v>8.2682948561827216E-2</v>
      </c>
      <c r="J623" s="137">
        <v>1678.3176666666666</v>
      </c>
      <c r="K623" s="138">
        <v>1233.9766666666667</v>
      </c>
      <c r="L623" s="137">
        <v>785.60333333333335</v>
      </c>
      <c r="M623" s="138">
        <v>725.98533333333341</v>
      </c>
      <c r="N623" s="137">
        <v>59.618333333333332</v>
      </c>
      <c r="O623" s="138">
        <v>448.37333333333339</v>
      </c>
      <c r="P623" s="137">
        <v>64.956000000000003</v>
      </c>
      <c r="Q623" s="139">
        <v>0</v>
      </c>
    </row>
    <row r="624" spans="1:17" ht="17" thickBot="1" x14ac:dyDescent="0.4">
      <c r="A624" s="133" t="s">
        <v>62</v>
      </c>
      <c r="B624" s="133" t="s">
        <v>60</v>
      </c>
      <c r="C624" s="134">
        <v>2013</v>
      </c>
      <c r="D624" s="134" t="s">
        <v>103</v>
      </c>
      <c r="E624" s="135">
        <f>Tabla28[[#This Row],[Población en edad de trabajar (PET)]]/Tabla28[[#This Row],[Población total]]</f>
        <v>0.73557655385937937</v>
      </c>
      <c r="F624" s="136">
        <f>Tabla28[[#This Row],[Fuerza de trabajo  ]]/Tabla28[[#This Row],[Población en edad de trabajar (PET)]]</f>
        <v>0.63337442055019089</v>
      </c>
      <c r="G624" s="135">
        <f>Tabla28[[#This Row],[Población ocupada]]/Tabla28[[#This Row],[Población en edad de trabajar (PET)]]</f>
        <v>0.58089420136081504</v>
      </c>
      <c r="H624" s="136">
        <f>Tabla28[[#This Row],[Población desocupada]]/Tabla28[[#This Row],[Fuerza de trabajo  ]]</f>
        <v>8.2858554537090678E-2</v>
      </c>
      <c r="I624" s="135">
        <f>Tabla28[[#This Row],[Población subocupada]]/Tabla28[[#This Row],[Fuerza de trabajo  ]]</f>
        <v>8.0482246907690722E-2</v>
      </c>
      <c r="J624" s="137">
        <v>1679.7476666666669</v>
      </c>
      <c r="K624" s="138">
        <v>1235.5830000000003</v>
      </c>
      <c r="L624" s="137">
        <v>782.5866666666667</v>
      </c>
      <c r="M624" s="138">
        <v>717.74300000000005</v>
      </c>
      <c r="N624" s="137">
        <v>64.844000000000008</v>
      </c>
      <c r="O624" s="138">
        <v>452.99633333333333</v>
      </c>
      <c r="P624" s="137">
        <v>62.984333333333325</v>
      </c>
      <c r="Q624" s="139">
        <v>0</v>
      </c>
    </row>
    <row r="625" spans="1:17" ht="17" thickBot="1" x14ac:dyDescent="0.4">
      <c r="A625" s="133" t="s">
        <v>62</v>
      </c>
      <c r="B625" s="133" t="s">
        <v>60</v>
      </c>
      <c r="C625" s="134">
        <v>2013</v>
      </c>
      <c r="D625" s="134" t="s">
        <v>104</v>
      </c>
      <c r="E625" s="135">
        <f>Tabla28[[#This Row],[Población en edad de trabajar (PET)]]/Tabla28[[#This Row],[Población total]]</f>
        <v>0.73590713962386256</v>
      </c>
      <c r="F625" s="136">
        <f>Tabla28[[#This Row],[Fuerza de trabajo  ]]/Tabla28[[#This Row],[Población en edad de trabajar (PET)]]</f>
        <v>0.63334913078539012</v>
      </c>
      <c r="G625" s="135">
        <f>Tabla28[[#This Row],[Población ocupada]]/Tabla28[[#This Row],[Población en edad de trabajar (PET)]]</f>
        <v>0.5805469331164258</v>
      </c>
      <c r="H625" s="136">
        <f>Tabla28[[#This Row],[Población desocupada]]/Tabla28[[#This Row],[Fuerza de trabajo  ]]</f>
        <v>8.3369811534258237E-2</v>
      </c>
      <c r="I625" s="135">
        <f>Tabla28[[#This Row],[Población subocupada]]/Tabla28[[#This Row],[Fuerza de trabajo  ]]</f>
        <v>7.3716594795039309E-2</v>
      </c>
      <c r="J625" s="137">
        <v>1681.1763333333336</v>
      </c>
      <c r="K625" s="138">
        <v>1237.1896666666669</v>
      </c>
      <c r="L625" s="137">
        <v>783.57299999999998</v>
      </c>
      <c r="M625" s="138">
        <v>718.24666666666656</v>
      </c>
      <c r="N625" s="137">
        <v>65.326333333333324</v>
      </c>
      <c r="O625" s="138">
        <v>453.61666666666662</v>
      </c>
      <c r="P625" s="137">
        <v>57.762333333333338</v>
      </c>
      <c r="Q625" s="139">
        <v>0</v>
      </c>
    </row>
    <row r="626" spans="1:17" ht="17" thickBot="1" x14ac:dyDescent="0.4">
      <c r="A626" s="133" t="s">
        <v>62</v>
      </c>
      <c r="B626" s="133" t="s">
        <v>60</v>
      </c>
      <c r="C626" s="134">
        <v>2013</v>
      </c>
      <c r="D626" s="134" t="s">
        <v>105</v>
      </c>
      <c r="E626" s="135">
        <f>Tabla28[[#This Row],[Población en edad de trabajar (PET)]]/Tabla28[[#This Row],[Población total]]</f>
        <v>0.7362345295147924</v>
      </c>
      <c r="F626" s="136">
        <f>Tabla28[[#This Row],[Fuerza de trabajo  ]]/Tabla28[[#This Row],[Población en edad de trabajar (PET)]]</f>
        <v>0.63215917411060851</v>
      </c>
      <c r="G626" s="135">
        <f>Tabla28[[#This Row],[Población ocupada]]/Tabla28[[#This Row],[Población en edad de trabajar (PET)]]</f>
        <v>0.5804958812894323</v>
      </c>
      <c r="H626" s="136">
        <f>Tabla28[[#This Row],[Población desocupada]]/Tabla28[[#This Row],[Fuerza de trabajo  ]]</f>
        <v>8.1725559035531248E-2</v>
      </c>
      <c r="I626" s="135">
        <f>Tabla28[[#This Row],[Población subocupada]]/Tabla28[[#This Row],[Fuerza de trabajo  ]]</f>
        <v>7.4457479928183301E-2</v>
      </c>
      <c r="J626" s="137">
        <v>1682.5856666666666</v>
      </c>
      <c r="K626" s="138">
        <v>1238.7776666666666</v>
      </c>
      <c r="L626" s="137">
        <v>783.10466666666662</v>
      </c>
      <c r="M626" s="138">
        <v>719.10533333333331</v>
      </c>
      <c r="N626" s="137">
        <v>63.999666666666677</v>
      </c>
      <c r="O626" s="138">
        <v>455.673</v>
      </c>
      <c r="P626" s="137">
        <v>58.308</v>
      </c>
      <c r="Q626" s="139">
        <v>0</v>
      </c>
    </row>
    <row r="627" spans="1:17" ht="17" thickBot="1" x14ac:dyDescent="0.4">
      <c r="A627" s="133" t="s">
        <v>62</v>
      </c>
      <c r="B627" s="133" t="s">
        <v>60</v>
      </c>
      <c r="C627" s="134">
        <v>2013</v>
      </c>
      <c r="D627" s="134" t="s">
        <v>113</v>
      </c>
      <c r="E627" s="135">
        <f>Tabla28[[#This Row],[Población en edad de trabajar (PET)]]/Tabla28[[#This Row],[Población total]]</f>
        <v>0.73656647847813939</v>
      </c>
      <c r="F627" s="136">
        <f>Tabla28[[#This Row],[Fuerza de trabajo  ]]/Tabla28[[#This Row],[Población en edad de trabajar (PET)]]</f>
        <v>0.62087476650382278</v>
      </c>
      <c r="G627" s="135">
        <f>Tabla28[[#This Row],[Población ocupada]]/Tabla28[[#This Row],[Población en edad de trabajar (PET)]]</f>
        <v>0.57237770121250053</v>
      </c>
      <c r="H627" s="136">
        <f>Tabla28[[#This Row],[Población desocupada]]/Tabla28[[#This Row],[Fuerza de trabajo  ]]</f>
        <v>7.8111298190333162E-2</v>
      </c>
      <c r="I627" s="135">
        <f>Tabla28[[#This Row],[Población subocupada]]/Tabla28[[#This Row],[Fuerza de trabajo  ]]</f>
        <v>7.4583291853685771E-2</v>
      </c>
      <c r="J627" s="137">
        <v>1684.0086666666666</v>
      </c>
      <c r="K627" s="138">
        <v>1240.3843333333334</v>
      </c>
      <c r="L627" s="137">
        <v>770.12333333333333</v>
      </c>
      <c r="M627" s="138">
        <v>709.96833333333336</v>
      </c>
      <c r="N627" s="137">
        <v>60.155333333333338</v>
      </c>
      <c r="O627" s="138">
        <v>470.26099999999997</v>
      </c>
      <c r="P627" s="137">
        <v>57.438333333333333</v>
      </c>
      <c r="Q627" s="139">
        <v>0</v>
      </c>
    </row>
    <row r="628" spans="1:17" ht="17" thickBot="1" x14ac:dyDescent="0.4">
      <c r="A628" s="133" t="s">
        <v>62</v>
      </c>
      <c r="B628" s="133" t="s">
        <v>60</v>
      </c>
      <c r="C628" s="134">
        <v>2013</v>
      </c>
      <c r="D628" s="134" t="s">
        <v>114</v>
      </c>
      <c r="E628" s="135">
        <f>Tabla28[[#This Row],[Población en edad de trabajar (PET)]]/Tabla28[[#This Row],[Población total]]</f>
        <v>0.73689932430628413</v>
      </c>
      <c r="F628" s="136">
        <f>Tabla28[[#This Row],[Fuerza de trabajo  ]]/Tabla28[[#This Row],[Población en edad de trabajar (PET)]]</f>
        <v>0.61124624359865198</v>
      </c>
      <c r="G628" s="135">
        <f>Tabla28[[#This Row],[Población ocupada]]/Tabla28[[#This Row],[Población en edad de trabajar (PET)]]</f>
        <v>0.56183686784633169</v>
      </c>
      <c r="H628" s="136">
        <f>Tabla28[[#This Row],[Población desocupada]]/Tabla28[[#This Row],[Fuerza de trabajo  ]]</f>
        <v>8.0834270404177941E-2</v>
      </c>
      <c r="I628" s="135">
        <f>Tabla28[[#This Row],[Población subocupada]]/Tabla28[[#This Row],[Fuerza de trabajo  ]]</f>
        <v>7.416419940047958E-2</v>
      </c>
      <c r="J628" s="137">
        <v>1685.4283333333333</v>
      </c>
      <c r="K628" s="138">
        <v>1241.991</v>
      </c>
      <c r="L628" s="137">
        <v>759.16233333333332</v>
      </c>
      <c r="M628" s="138">
        <v>697.79633333333334</v>
      </c>
      <c r="N628" s="137">
        <v>61.36633333333333</v>
      </c>
      <c r="O628" s="138">
        <v>482.82866666666672</v>
      </c>
      <c r="P628" s="137">
        <v>56.302666666666674</v>
      </c>
      <c r="Q628" s="139">
        <v>0</v>
      </c>
    </row>
    <row r="629" spans="1:17" ht="17" thickBot="1" x14ac:dyDescent="0.4">
      <c r="A629" s="133" t="s">
        <v>62</v>
      </c>
      <c r="B629" s="133" t="s">
        <v>60</v>
      </c>
      <c r="C629" s="134">
        <v>2014</v>
      </c>
      <c r="D629" s="134" t="s">
        <v>96</v>
      </c>
      <c r="E629" s="135">
        <f>Tabla28[[#This Row],[Población en edad de trabajar (PET)]]/Tabla28[[#This Row],[Población total]]</f>
        <v>0.73722557491508145</v>
      </c>
      <c r="F629" s="136">
        <f>Tabla28[[#This Row],[Fuerza de trabajo  ]]/Tabla28[[#This Row],[Población en edad de trabajar (PET)]]</f>
        <v>0.59629403477321075</v>
      </c>
      <c r="G629" s="135">
        <f>Tabla28[[#This Row],[Población ocupada]]/Tabla28[[#This Row],[Población en edad de trabajar (PET)]]</f>
        <v>0.54468880806971787</v>
      </c>
      <c r="H629" s="136">
        <f>Tabla28[[#This Row],[Población desocupada]]/Tabla28[[#This Row],[Fuerza de trabajo  ]]</f>
        <v>8.6543254995196842E-2</v>
      </c>
      <c r="I629" s="135">
        <f>Tabla28[[#This Row],[Población subocupada]]/Tabla28[[#This Row],[Fuerza de trabajo  ]]</f>
        <v>6.4828662578716847E-2</v>
      </c>
      <c r="J629" s="137">
        <v>1686.8143333333335</v>
      </c>
      <c r="K629" s="138">
        <v>1243.5626666666667</v>
      </c>
      <c r="L629" s="137">
        <v>741.529</v>
      </c>
      <c r="M629" s="138">
        <v>677.35466666666662</v>
      </c>
      <c r="N629" s="137">
        <v>64.174333333333323</v>
      </c>
      <c r="O629" s="138">
        <v>502.0336666666667</v>
      </c>
      <c r="P629" s="137">
        <v>48.072333333333326</v>
      </c>
      <c r="Q629" s="139">
        <v>0</v>
      </c>
    </row>
    <row r="630" spans="1:17" ht="17" thickBot="1" x14ac:dyDescent="0.4">
      <c r="A630" s="133" t="s">
        <v>62</v>
      </c>
      <c r="B630" s="133" t="s">
        <v>60</v>
      </c>
      <c r="C630" s="134">
        <v>2014</v>
      </c>
      <c r="D630" s="134" t="s">
        <v>110</v>
      </c>
      <c r="E630" s="135">
        <f>Tabla28[[#This Row],[Población en edad de trabajar (PET)]]/Tabla28[[#This Row],[Población total]]</f>
        <v>0.73755206978956089</v>
      </c>
      <c r="F630" s="136">
        <f>Tabla28[[#This Row],[Fuerza de trabajo  ]]/Tabla28[[#This Row],[Población en edad de trabajar (PET)]]</f>
        <v>0.5997332550910156</v>
      </c>
      <c r="G630" s="135">
        <f>Tabla28[[#This Row],[Población ocupada]]/Tabla28[[#This Row],[Población en edad de trabajar (PET)]]</f>
        <v>0.55262563299712686</v>
      </c>
      <c r="H630" s="136">
        <f>Tabla28[[#This Row],[Población desocupada]]/Tabla28[[#This Row],[Fuerza de trabajo  ]]</f>
        <v>7.8547623787744741E-2</v>
      </c>
      <c r="I630" s="135">
        <f>Tabla28[[#This Row],[Población subocupada]]/Tabla28[[#This Row],[Fuerza de trabajo  ]]</f>
        <v>5.6047862600803661E-2</v>
      </c>
      <c r="J630" s="137">
        <v>1688.1989999999998</v>
      </c>
      <c r="K630" s="138">
        <v>1245.1346666666668</v>
      </c>
      <c r="L630" s="137">
        <v>746.74866666666674</v>
      </c>
      <c r="M630" s="138">
        <v>688.09333333333325</v>
      </c>
      <c r="N630" s="137">
        <v>58.655333333333338</v>
      </c>
      <c r="O630" s="138">
        <v>498.38600000000002</v>
      </c>
      <c r="P630" s="137">
        <v>41.853666666666669</v>
      </c>
      <c r="Q630" s="139">
        <v>0</v>
      </c>
    </row>
    <row r="631" spans="1:17" ht="17" thickBot="1" x14ac:dyDescent="0.4">
      <c r="A631" s="133" t="s">
        <v>62</v>
      </c>
      <c r="B631" s="133" t="s">
        <v>60</v>
      </c>
      <c r="C631" s="134">
        <v>2014</v>
      </c>
      <c r="D631" s="134" t="s">
        <v>98</v>
      </c>
      <c r="E631" s="135">
        <f>Tabla28[[#This Row],[Población en edad de trabajar (PET)]]/Tabla28[[#This Row],[Población total]]</f>
        <v>0.73787580013356524</v>
      </c>
      <c r="F631" s="136">
        <f>Tabla28[[#This Row],[Fuerza de trabajo  ]]/Tabla28[[#This Row],[Población en edad de trabajar (PET)]]</f>
        <v>0.60115292268038478</v>
      </c>
      <c r="G631" s="135">
        <f>Tabla28[[#This Row],[Población ocupada]]/Tabla28[[#This Row],[Población en edad de trabajar (PET)]]</f>
        <v>0.55481917402394609</v>
      </c>
      <c r="H631" s="136">
        <f>Tabla28[[#This Row],[Población desocupada]]/Tabla28[[#This Row],[Fuerza de trabajo  ]]</f>
        <v>7.7074812262158704E-2</v>
      </c>
      <c r="I631" s="135">
        <f>Tabla28[[#This Row],[Población subocupada]]/Tabla28[[#This Row],[Fuerza de trabajo  ]]</f>
        <v>5.8043505720644671E-2</v>
      </c>
      <c r="J631" s="137">
        <v>1689.5616666666667</v>
      </c>
      <c r="K631" s="138">
        <v>1246.6866666666667</v>
      </c>
      <c r="L631" s="137">
        <v>749.44933333333336</v>
      </c>
      <c r="M631" s="138">
        <v>691.68566666666663</v>
      </c>
      <c r="N631" s="137">
        <v>57.763666666666666</v>
      </c>
      <c r="O631" s="138">
        <v>497.23733333333331</v>
      </c>
      <c r="P631" s="137">
        <v>43.500666666666667</v>
      </c>
      <c r="Q631" s="139">
        <v>0</v>
      </c>
    </row>
    <row r="632" spans="1:17" ht="17" thickBot="1" x14ac:dyDescent="0.4">
      <c r="A632" s="133" t="s">
        <v>62</v>
      </c>
      <c r="B632" s="133" t="s">
        <v>60</v>
      </c>
      <c r="C632" s="134">
        <v>2014</v>
      </c>
      <c r="D632" s="134" t="s">
        <v>99</v>
      </c>
      <c r="E632" s="135">
        <f>Tabla28[[#This Row],[Población en edad de trabajar (PET)]]/Tabla28[[#This Row],[Población total]]</f>
        <v>0.73821110100951981</v>
      </c>
      <c r="F632" s="136">
        <f>Tabla28[[#This Row],[Fuerza de trabajo  ]]/Tabla28[[#This Row],[Población en edad de trabajar (PET)]]</f>
        <v>0.61263694375008837</v>
      </c>
      <c r="G632" s="135">
        <f>Tabla28[[#This Row],[Población ocupada]]/Tabla28[[#This Row],[Población en edad de trabajar (PET)]]</f>
        <v>0.56386898688528342</v>
      </c>
      <c r="H632" s="136">
        <f>Tabla28[[#This Row],[Población desocupada]]/Tabla28[[#This Row],[Fuerza de trabajo  ]]</f>
        <v>7.9603356216628521E-2</v>
      </c>
      <c r="I632" s="135">
        <f>Tabla28[[#This Row],[Población subocupada]]/Tabla28[[#This Row],[Fuerza de trabajo  ]]</f>
        <v>5.9322218589953152E-2</v>
      </c>
      <c r="J632" s="137">
        <v>1690.9693333333332</v>
      </c>
      <c r="K632" s="138">
        <v>1248.2923333333335</v>
      </c>
      <c r="L632" s="137">
        <v>764.75</v>
      </c>
      <c r="M632" s="138">
        <v>703.87333333333333</v>
      </c>
      <c r="N632" s="137">
        <v>60.876666666666665</v>
      </c>
      <c r="O632" s="138">
        <v>483.54233333333332</v>
      </c>
      <c r="P632" s="137">
        <v>45.366666666666674</v>
      </c>
      <c r="Q632" s="139">
        <v>0</v>
      </c>
    </row>
    <row r="633" spans="1:17" ht="17" thickBot="1" x14ac:dyDescent="0.4">
      <c r="A633" s="133" t="s">
        <v>62</v>
      </c>
      <c r="B633" s="133" t="s">
        <v>60</v>
      </c>
      <c r="C633" s="134">
        <v>2014</v>
      </c>
      <c r="D633" s="134" t="s">
        <v>115</v>
      </c>
      <c r="E633" s="135">
        <f>Tabla28[[#This Row],[Población en edad de trabajar (PET)]]/Tabla28[[#This Row],[Población total]]</f>
        <v>0.73854336322125391</v>
      </c>
      <c r="F633" s="136">
        <f>Tabla28[[#This Row],[Fuerza de trabajo  ]]/Tabla28[[#This Row],[Población en edad de trabajar (PET)]]</f>
        <v>0.62324386614939076</v>
      </c>
      <c r="G633" s="135">
        <f>Tabla28[[#This Row],[Población ocupada]]/Tabla28[[#This Row],[Población en edad de trabajar (PET)]]</f>
        <v>0.56943794382558544</v>
      </c>
      <c r="H633" s="136">
        <f>Tabla28[[#This Row],[Población desocupada]]/Tabla28[[#This Row],[Fuerza de trabajo  ]]</f>
        <v>8.6332052742430054E-2</v>
      </c>
      <c r="I633" s="135">
        <f>Tabla28[[#This Row],[Población subocupada]]/Tabla28[[#This Row],[Fuerza de trabajo  ]]</f>
        <v>6.75421127268028E-2</v>
      </c>
      <c r="J633" s="137">
        <v>1692.3596666666665</v>
      </c>
      <c r="K633" s="138">
        <v>1249.8810000000001</v>
      </c>
      <c r="L633" s="137">
        <v>778.98066666666671</v>
      </c>
      <c r="M633" s="138">
        <v>711.72966666666662</v>
      </c>
      <c r="N633" s="137">
        <v>67.250999999999991</v>
      </c>
      <c r="O633" s="138">
        <v>470.90033333333332</v>
      </c>
      <c r="P633" s="137">
        <v>52.613999999999997</v>
      </c>
      <c r="Q633" s="139">
        <v>0</v>
      </c>
    </row>
    <row r="634" spans="1:17" ht="17" thickBot="1" x14ac:dyDescent="0.4">
      <c r="A634" s="133" t="s">
        <v>62</v>
      </c>
      <c r="B634" s="133" t="s">
        <v>60</v>
      </c>
      <c r="C634" s="134">
        <v>2014</v>
      </c>
      <c r="D634" s="134" t="s">
        <v>101</v>
      </c>
      <c r="E634" s="135">
        <f>Tabla28[[#This Row],[Población en edad de trabajar (PET)]]/Tabla28[[#This Row],[Población total]]</f>
        <v>0.73888034447911399</v>
      </c>
      <c r="F634" s="136">
        <f>Tabla28[[#This Row],[Fuerza de trabajo  ]]/Tabla28[[#This Row],[Población en edad de trabajar (PET)]]</f>
        <v>0.63836350759588123</v>
      </c>
      <c r="G634" s="135">
        <f>Tabla28[[#This Row],[Población ocupada]]/Tabla28[[#This Row],[Población en edad de trabajar (PET)]]</f>
        <v>0.58333921521259069</v>
      </c>
      <c r="H634" s="136">
        <f>Tabla28[[#This Row],[Población desocupada]]/Tabla28[[#This Row],[Fuerza de trabajo  ]]</f>
        <v>8.6195861336929344E-2</v>
      </c>
      <c r="I634" s="135">
        <f>Tabla28[[#This Row],[Población subocupada]]/Tabla28[[#This Row],[Fuerza de trabajo  ]]</f>
        <v>6.9735421301480846E-2</v>
      </c>
      <c r="J634" s="137">
        <v>1693.7650000000001</v>
      </c>
      <c r="K634" s="138">
        <v>1251.4896666666666</v>
      </c>
      <c r="L634" s="137">
        <v>798.90533333333349</v>
      </c>
      <c r="M634" s="138">
        <v>730.04300000000001</v>
      </c>
      <c r="N634" s="137">
        <v>68.862333333333325</v>
      </c>
      <c r="O634" s="138">
        <v>452.58433333333329</v>
      </c>
      <c r="P634" s="137">
        <v>55.711999999999996</v>
      </c>
      <c r="Q634" s="139">
        <v>0</v>
      </c>
    </row>
    <row r="635" spans="1:17" ht="17" thickBot="1" x14ac:dyDescent="0.4">
      <c r="A635" s="133" t="s">
        <v>62</v>
      </c>
      <c r="B635" s="133" t="s">
        <v>60</v>
      </c>
      <c r="C635" s="134">
        <v>2014</v>
      </c>
      <c r="D635" s="134" t="s">
        <v>102</v>
      </c>
      <c r="E635" s="135">
        <f>Tabla28[[#This Row],[Población en edad de trabajar (PET)]]/Tabla28[[#This Row],[Población total]]</f>
        <v>0.73921770739398207</v>
      </c>
      <c r="F635" s="136">
        <f>Tabla28[[#This Row],[Fuerza de trabajo  ]]/Tabla28[[#This Row],[Población en edad de trabajar (PET)]]</f>
        <v>0.65472659552225398</v>
      </c>
      <c r="G635" s="135">
        <f>Tabla28[[#This Row],[Población ocupada]]/Tabla28[[#This Row],[Población en edad de trabajar (PET)]]</f>
        <v>0.60046944884981324</v>
      </c>
      <c r="H635" s="136">
        <f>Tabla28[[#This Row],[Población desocupada]]/Tabla28[[#This Row],[Fuerza de trabajo  ]]</f>
        <v>8.2870335572651208E-2</v>
      </c>
      <c r="I635" s="135">
        <f>Tabla28[[#This Row],[Población subocupada]]/Tabla28[[#This Row],[Fuerza de trabajo  ]]</f>
        <v>8.7983049711231595E-2</v>
      </c>
      <c r="J635" s="137">
        <v>1695.1713333333335</v>
      </c>
      <c r="K635" s="138">
        <v>1253.1006666666665</v>
      </c>
      <c r="L635" s="137">
        <v>820.43833333333339</v>
      </c>
      <c r="M635" s="138">
        <v>752.44866666666678</v>
      </c>
      <c r="N635" s="137">
        <v>67.990000000000009</v>
      </c>
      <c r="O635" s="138">
        <v>432.66233333333338</v>
      </c>
      <c r="P635" s="137">
        <v>72.184666666666672</v>
      </c>
      <c r="Q635" s="139">
        <v>0</v>
      </c>
    </row>
    <row r="636" spans="1:17" ht="17" thickBot="1" x14ac:dyDescent="0.4">
      <c r="A636" s="133" t="s">
        <v>62</v>
      </c>
      <c r="B636" s="133" t="s">
        <v>60</v>
      </c>
      <c r="C636" s="134">
        <v>2014</v>
      </c>
      <c r="D636" s="134" t="s">
        <v>103</v>
      </c>
      <c r="E636" s="135">
        <f>Tabla28[[#This Row],[Población en edad de trabajar (PET)]]/Tabla28[[#This Row],[Población total]]</f>
        <v>0.73955569806455623</v>
      </c>
      <c r="F636" s="136">
        <f>Tabla28[[#This Row],[Fuerza de trabajo  ]]/Tabla28[[#This Row],[Población en edad de trabajar (PET)]]</f>
        <v>0.66526360309276167</v>
      </c>
      <c r="G636" s="135">
        <f>Tabla28[[#This Row],[Población ocupada]]/Tabla28[[#This Row],[Población en edad de trabajar (PET)]]</f>
        <v>0.60636096812449269</v>
      </c>
      <c r="H636" s="136">
        <f>Tabla28[[#This Row],[Población desocupada]]/Tabla28[[#This Row],[Fuerza de trabajo  ]]</f>
        <v>8.8540693281706995E-2</v>
      </c>
      <c r="I636" s="135">
        <f>Tabla28[[#This Row],[Población subocupada]]/Tabla28[[#This Row],[Fuerza de trabajo  ]]</f>
        <v>0.11821186287711428</v>
      </c>
      <c r="J636" s="137">
        <v>1696.5789999999997</v>
      </c>
      <c r="K636" s="138">
        <v>1254.7146666666665</v>
      </c>
      <c r="L636" s="137">
        <v>834.71600000000001</v>
      </c>
      <c r="M636" s="138">
        <v>760.81000000000006</v>
      </c>
      <c r="N636" s="137">
        <v>73.906333333333336</v>
      </c>
      <c r="O636" s="138">
        <v>419.99866666666668</v>
      </c>
      <c r="P636" s="137">
        <v>98.673333333333332</v>
      </c>
      <c r="Q636" s="139">
        <v>0</v>
      </c>
    </row>
    <row r="637" spans="1:17" ht="17" thickBot="1" x14ac:dyDescent="0.4">
      <c r="A637" s="133" t="s">
        <v>62</v>
      </c>
      <c r="B637" s="133" t="s">
        <v>60</v>
      </c>
      <c r="C637" s="134">
        <v>2014</v>
      </c>
      <c r="D637" s="134" t="s">
        <v>104</v>
      </c>
      <c r="E637" s="135">
        <f>Tabla28[[#This Row],[Población en edad de trabajar (PET)]]/Tabla28[[#This Row],[Población total]]</f>
        <v>0.73989407918423156</v>
      </c>
      <c r="F637" s="136">
        <f>Tabla28[[#This Row],[Fuerza de trabajo  ]]/Tabla28[[#This Row],[Población en edad de trabajar (PET)]]</f>
        <v>0.66750711591566614</v>
      </c>
      <c r="G637" s="135">
        <f>Tabla28[[#This Row],[Población ocupada]]/Tabla28[[#This Row],[Población en edad de trabajar (PET)]]</f>
        <v>0.61234444215678574</v>
      </c>
      <c r="H637" s="136">
        <f>Tabla28[[#This Row],[Población desocupada]]/Tabla28[[#This Row],[Fuerza de trabajo  ]]</f>
        <v>8.2640226246052495E-2</v>
      </c>
      <c r="I637" s="135">
        <f>Tabla28[[#This Row],[Población subocupada]]/Tabla28[[#This Row],[Fuerza de trabajo  ]]</f>
        <v>0.13222992672442058</v>
      </c>
      <c r="J637" s="137">
        <v>1697.9979999999998</v>
      </c>
      <c r="K637" s="138">
        <v>1256.3386666666668</v>
      </c>
      <c r="L637" s="137">
        <v>838.61500000000012</v>
      </c>
      <c r="M637" s="138">
        <v>769.31200000000001</v>
      </c>
      <c r="N637" s="137">
        <v>69.303333333333327</v>
      </c>
      <c r="O637" s="138">
        <v>417.7236666666667</v>
      </c>
      <c r="P637" s="137">
        <v>110.88999999999999</v>
      </c>
      <c r="Q637" s="139">
        <v>0</v>
      </c>
    </row>
    <row r="638" spans="1:17" ht="17" thickBot="1" x14ac:dyDescent="0.4">
      <c r="A638" s="133" t="s">
        <v>62</v>
      </c>
      <c r="B638" s="133" t="s">
        <v>60</v>
      </c>
      <c r="C638" s="134">
        <v>2014</v>
      </c>
      <c r="D638" s="134" t="s">
        <v>105</v>
      </c>
      <c r="E638" s="135">
        <f>Tabla28[[#This Row],[Población en edad de trabajar (PET)]]/Tabla28[[#This Row],[Población total]]</f>
        <v>0.7402294751798757</v>
      </c>
      <c r="F638" s="136">
        <f>Tabla28[[#This Row],[Fuerza de trabajo  ]]/Tabla28[[#This Row],[Población en edad de trabajar (PET)]]</f>
        <v>0.65844574891179319</v>
      </c>
      <c r="G638" s="135">
        <f>Tabla28[[#This Row],[Población ocupada]]/Tabla28[[#This Row],[Población en edad de trabajar (PET)]]</f>
        <v>0.60761065103213696</v>
      </c>
      <c r="H638" s="136">
        <f>Tabla28[[#This Row],[Población desocupada]]/Tabla28[[#This Row],[Fuerza de trabajo  ]]</f>
        <v>7.7204686891320665E-2</v>
      </c>
      <c r="I638" s="135">
        <f>Tabla28[[#This Row],[Población subocupada]]/Tabla28[[#This Row],[Fuerza de trabajo  ]]</f>
        <v>0.13034269552591507</v>
      </c>
      <c r="J638" s="137">
        <v>1699.414</v>
      </c>
      <c r="K638" s="138">
        <v>1257.9563333333333</v>
      </c>
      <c r="L638" s="137">
        <v>828.29599999999994</v>
      </c>
      <c r="M638" s="138">
        <v>764.34766666666656</v>
      </c>
      <c r="N638" s="137">
        <v>63.948333333333331</v>
      </c>
      <c r="O638" s="138">
        <v>429.66033333333331</v>
      </c>
      <c r="P638" s="137">
        <v>107.96233333333333</v>
      </c>
      <c r="Q638" s="139">
        <v>0</v>
      </c>
    </row>
    <row r="639" spans="1:17" ht="17" thickBot="1" x14ac:dyDescent="0.4">
      <c r="A639" s="133" t="s">
        <v>62</v>
      </c>
      <c r="B639" s="133" t="s">
        <v>60</v>
      </c>
      <c r="C639" s="134">
        <v>2014</v>
      </c>
      <c r="D639" s="134" t="s">
        <v>116</v>
      </c>
      <c r="E639" s="135">
        <f>Tabla28[[#This Row],[Población en edad de trabajar (PET)]]/Tabla28[[#This Row],[Población total]]</f>
        <v>0.74056904120912881</v>
      </c>
      <c r="F639" s="136">
        <f>Tabla28[[#This Row],[Fuerza de trabajo  ]]/Tabla28[[#This Row],[Población en edad de trabajar (PET)]]</f>
        <v>0.65823756918504883</v>
      </c>
      <c r="G639" s="135">
        <f>Tabla28[[#This Row],[Población ocupada]]/Tabla28[[#This Row],[Población en edad de trabajar (PET)]]</f>
        <v>0.61064857633940794</v>
      </c>
      <c r="H639" s="136">
        <f>Tabla28[[#This Row],[Población desocupada]]/Tabla28[[#This Row],[Fuerza de trabajo  ]]</f>
        <v>7.2297996508745424E-2</v>
      </c>
      <c r="I639" s="135">
        <f>Tabla28[[#This Row],[Población subocupada]]/Tabla28[[#This Row],[Fuerza de trabajo  ]]</f>
        <v>0.11790341398383346</v>
      </c>
      <c r="J639" s="137">
        <v>1700.8609999999999</v>
      </c>
      <c r="K639" s="138">
        <v>1259.605</v>
      </c>
      <c r="L639" s="137">
        <v>829.11933333333343</v>
      </c>
      <c r="M639" s="138">
        <v>769.17599999999993</v>
      </c>
      <c r="N639" s="137">
        <v>59.943666666666672</v>
      </c>
      <c r="O639" s="138">
        <v>430.48566666666665</v>
      </c>
      <c r="P639" s="137">
        <v>97.756000000000014</v>
      </c>
      <c r="Q639" s="139">
        <v>0</v>
      </c>
    </row>
    <row r="640" spans="1:17" ht="17" thickBot="1" x14ac:dyDescent="0.4">
      <c r="A640" s="133" t="s">
        <v>62</v>
      </c>
      <c r="B640" s="133" t="s">
        <v>60</v>
      </c>
      <c r="C640" s="134">
        <v>2014</v>
      </c>
      <c r="D640" s="134" t="s">
        <v>117</v>
      </c>
      <c r="E640" s="135">
        <f>Tabla28[[#This Row],[Población en edad de trabajar (PET)]]/Tabla28[[#This Row],[Población total]]</f>
        <v>0.74090891289960004</v>
      </c>
      <c r="F640" s="136">
        <f>Tabla28[[#This Row],[Fuerza de trabajo  ]]/Tabla28[[#This Row],[Población en edad de trabajar (PET)]]</f>
        <v>0.65481933935848202</v>
      </c>
      <c r="G640" s="135">
        <f>Tabla28[[#This Row],[Población ocupada]]/Tabla28[[#This Row],[Población en edad de trabajar (PET)]]</f>
        <v>0.60339705487092754</v>
      </c>
      <c r="H640" s="136">
        <f>Tabla28[[#This Row],[Población desocupada]]/Tabla28[[#This Row],[Fuerza de trabajo  ]]</f>
        <v>7.8529367843694367E-2</v>
      </c>
      <c r="I640" s="135">
        <f>Tabla28[[#This Row],[Población subocupada]]/Tabla28[[#This Row],[Fuerza de trabajo  ]]</f>
        <v>0.11065015679801106</v>
      </c>
      <c r="J640" s="137">
        <v>1702.3266666666668</v>
      </c>
      <c r="K640" s="138">
        <v>1261.269</v>
      </c>
      <c r="L640" s="137">
        <v>825.90333333333331</v>
      </c>
      <c r="M640" s="138">
        <v>761.04599999999994</v>
      </c>
      <c r="N640" s="137">
        <v>64.85766666666666</v>
      </c>
      <c r="O640" s="138">
        <v>435.36566666666664</v>
      </c>
      <c r="P640" s="137">
        <v>91.386333333333326</v>
      </c>
      <c r="Q640" s="139">
        <v>0</v>
      </c>
    </row>
    <row r="641" spans="1:17" ht="17" thickBot="1" x14ac:dyDescent="0.4">
      <c r="A641" s="133" t="s">
        <v>62</v>
      </c>
      <c r="B641" s="133" t="s">
        <v>60</v>
      </c>
      <c r="C641" s="134">
        <v>2015</v>
      </c>
      <c r="D641" s="134" t="s">
        <v>96</v>
      </c>
      <c r="E641" s="135">
        <f>Tabla28[[#This Row],[Población en edad de trabajar (PET)]]/Tabla28[[#This Row],[Población total]]</f>
        <v>0.74124173945571292</v>
      </c>
      <c r="F641" s="136">
        <f>Tabla28[[#This Row],[Fuerza de trabajo  ]]/Tabla28[[#This Row],[Población en edad de trabajar (PET)]]</f>
        <v>0.65970191168944414</v>
      </c>
      <c r="G641" s="135">
        <f>Tabla28[[#This Row],[Población ocupada]]/Tabla28[[#This Row],[Población en edad de trabajar (PET)]]</f>
        <v>0.59962789769588487</v>
      </c>
      <c r="H641" s="136">
        <f>Tabla28[[#This Row],[Población desocupada]]/Tabla28[[#This Row],[Fuerza de trabajo  ]]</f>
        <v>9.1062761633501257E-2</v>
      </c>
      <c r="I641" s="135">
        <f>Tabla28[[#This Row],[Población subocupada]]/Tabla28[[#This Row],[Fuerza de trabajo  ]]</f>
        <v>0.11570027058050181</v>
      </c>
      <c r="J641" s="137">
        <v>1703.7819999999999</v>
      </c>
      <c r="K641" s="138">
        <v>1262.9143333333334</v>
      </c>
      <c r="L641" s="137">
        <v>833.14699999999993</v>
      </c>
      <c r="M641" s="138">
        <v>757.27866666666671</v>
      </c>
      <c r="N641" s="137">
        <v>75.86866666666667</v>
      </c>
      <c r="O641" s="138">
        <v>429.7673333333334</v>
      </c>
      <c r="P641" s="137">
        <v>96.395333333333326</v>
      </c>
      <c r="Q641" s="139">
        <v>0</v>
      </c>
    </row>
    <row r="642" spans="1:17" ht="17" thickBot="1" x14ac:dyDescent="0.4">
      <c r="A642" s="133" t="s">
        <v>62</v>
      </c>
      <c r="B642" s="133" t="s">
        <v>60</v>
      </c>
      <c r="C642" s="134">
        <v>2015</v>
      </c>
      <c r="D642" s="134" t="s">
        <v>110</v>
      </c>
      <c r="E642" s="135">
        <f>Tabla28[[#This Row],[Población en edad de trabajar (PET)]]/Tabla28[[#This Row],[Población total]]</f>
        <v>0.74157469193032488</v>
      </c>
      <c r="F642" s="136">
        <f>Tabla28[[#This Row],[Fuerza de trabajo  ]]/Tabla28[[#This Row],[Población en edad de trabajar (PET)]]</f>
        <v>0.65572191969271587</v>
      </c>
      <c r="G642" s="135">
        <f>Tabla28[[#This Row],[Población ocupada]]/Tabla28[[#This Row],[Población en edad de trabajar (PET)]]</f>
        <v>0.59511438936588645</v>
      </c>
      <c r="H642" s="136">
        <f>Tabla28[[#This Row],[Población desocupada]]/Tabla28[[#This Row],[Fuerza de trabajo  ]]</f>
        <v>9.2428708735604367E-2</v>
      </c>
      <c r="I642" s="135">
        <f>Tabla28[[#This Row],[Población subocupada]]/Tabla28[[#This Row],[Fuerza de trabajo  ]]</f>
        <v>0.11508224438595992</v>
      </c>
      <c r="J642" s="137">
        <v>1705.269</v>
      </c>
      <c r="K642" s="138">
        <v>1264.5843333333332</v>
      </c>
      <c r="L642" s="137">
        <v>829.21566666666661</v>
      </c>
      <c r="M642" s="138">
        <v>752.57233333333318</v>
      </c>
      <c r="N642" s="137">
        <v>76.643333333333331</v>
      </c>
      <c r="O642" s="138">
        <v>435.36866666666668</v>
      </c>
      <c r="P642" s="137">
        <v>95.427999999999997</v>
      </c>
      <c r="Q642" s="139">
        <v>0</v>
      </c>
    </row>
    <row r="643" spans="1:17" ht="17" thickBot="1" x14ac:dyDescent="0.4">
      <c r="A643" s="133" t="s">
        <v>62</v>
      </c>
      <c r="B643" s="133" t="s">
        <v>60</v>
      </c>
      <c r="C643" s="134">
        <v>2015</v>
      </c>
      <c r="D643" s="134" t="s">
        <v>98</v>
      </c>
      <c r="E643" s="135">
        <f>Tabla28[[#This Row],[Población en edad de trabajar (PET)]]/Tabla28[[#This Row],[Población total]]</f>
        <v>0.74190380102431419</v>
      </c>
      <c r="F643" s="136">
        <f>Tabla28[[#This Row],[Fuerza de trabajo  ]]/Tabla28[[#This Row],[Población en edad de trabajar (PET)]]</f>
        <v>0.6642805453234506</v>
      </c>
      <c r="G643" s="135">
        <f>Tabla28[[#This Row],[Población ocupada]]/Tabla28[[#This Row],[Población en edad de trabajar (PET)]]</f>
        <v>0.60446649483925463</v>
      </c>
      <c r="H643" s="136">
        <f>Tabla28[[#This Row],[Población desocupada]]/Tabla28[[#This Row],[Fuerza de trabajo  ]]</f>
        <v>9.0043357291265003E-2</v>
      </c>
      <c r="I643" s="135">
        <f>Tabla28[[#This Row],[Población subocupada]]/Tabla28[[#This Row],[Fuerza de trabajo  ]]</f>
        <v>0.13186743075256857</v>
      </c>
      <c r="J643" s="137">
        <v>1706.768</v>
      </c>
      <c r="K643" s="138">
        <v>1266.2576666666666</v>
      </c>
      <c r="L643" s="137">
        <v>841.15033333333338</v>
      </c>
      <c r="M643" s="138">
        <v>765.41033333333326</v>
      </c>
      <c r="N643" s="137">
        <v>75.739999999999995</v>
      </c>
      <c r="O643" s="138">
        <v>425.10733333333337</v>
      </c>
      <c r="P643" s="137">
        <v>110.92033333333332</v>
      </c>
      <c r="Q643" s="139">
        <v>0</v>
      </c>
    </row>
    <row r="644" spans="1:17" ht="17" thickBot="1" x14ac:dyDescent="0.4">
      <c r="A644" s="133" t="s">
        <v>62</v>
      </c>
      <c r="B644" s="133" t="s">
        <v>60</v>
      </c>
      <c r="C644" s="134">
        <v>2015</v>
      </c>
      <c r="D644" s="134" t="s">
        <v>99</v>
      </c>
      <c r="E644" s="135">
        <f>Tabla28[[#This Row],[Población en edad de trabajar (PET)]]/Tabla28[[#This Row],[Población total]]</f>
        <v>0.74224423865393985</v>
      </c>
      <c r="F644" s="136">
        <f>Tabla28[[#This Row],[Fuerza de trabajo  ]]/Tabla28[[#This Row],[Población en edad de trabajar (PET)]]</f>
        <v>0.67403425877755996</v>
      </c>
      <c r="G644" s="135">
        <f>Tabla28[[#This Row],[Población ocupada]]/Tabla28[[#This Row],[Población en edad de trabajar (PET)]]</f>
        <v>0.61716561335861519</v>
      </c>
      <c r="H644" s="136">
        <f>Tabla28[[#This Row],[Población desocupada]]/Tabla28[[#This Row],[Fuerza de trabajo  ]]</f>
        <v>8.4370556360269536E-2</v>
      </c>
      <c r="I644" s="135">
        <f>Tabla28[[#This Row],[Población subocupada]]/Tabla28[[#This Row],[Fuerza de trabajo  ]]</f>
        <v>0.15155039394584677</v>
      </c>
      <c r="J644" s="137">
        <v>1708.3536666666666</v>
      </c>
      <c r="K644" s="138">
        <v>1268.0156666666664</v>
      </c>
      <c r="L644" s="137">
        <v>854.68600000000004</v>
      </c>
      <c r="M644" s="138">
        <v>782.57566666666662</v>
      </c>
      <c r="N644" s="137">
        <v>72.11033333333333</v>
      </c>
      <c r="O644" s="138">
        <v>413.3296666666667</v>
      </c>
      <c r="P644" s="137">
        <v>129.52799999999999</v>
      </c>
      <c r="Q644" s="139">
        <v>0</v>
      </c>
    </row>
    <row r="645" spans="1:17" ht="17" thickBot="1" x14ac:dyDescent="0.4">
      <c r="A645" s="133" t="s">
        <v>62</v>
      </c>
      <c r="B645" s="133" t="s">
        <v>60</v>
      </c>
      <c r="C645" s="134">
        <v>2015</v>
      </c>
      <c r="D645" s="134" t="s">
        <v>100</v>
      </c>
      <c r="E645" s="135">
        <f>Tabla28[[#This Row],[Población en edad de trabajar (PET)]]/Tabla28[[#This Row],[Población total]]</f>
        <v>0.74258061698981304</v>
      </c>
      <c r="F645" s="136">
        <f>Tabla28[[#This Row],[Fuerza de trabajo  ]]/Tabla28[[#This Row],[Población en edad de trabajar (PET)]]</f>
        <v>0.67125004429895441</v>
      </c>
      <c r="G645" s="135">
        <f>Tabla28[[#This Row],[Población ocupada]]/Tabla28[[#This Row],[Población en edad de trabajar (PET)]]</f>
        <v>0.61257827789291863</v>
      </c>
      <c r="H645" s="136">
        <f>Tabla28[[#This Row],[Población desocupada]]/Tabla28[[#This Row],[Fuerza de trabajo  ]]</f>
        <v>8.7406331503471033E-2</v>
      </c>
      <c r="I645" s="135">
        <f>Tabla28[[#This Row],[Población subocupada]]/Tabla28[[#This Row],[Fuerza de trabajo  ]]</f>
        <v>0.15439243213690296</v>
      </c>
      <c r="J645" s="137">
        <v>1709.9579999999999</v>
      </c>
      <c r="K645" s="138">
        <v>1269.7816666666665</v>
      </c>
      <c r="L645" s="137">
        <v>852.34100000000001</v>
      </c>
      <c r="M645" s="138">
        <v>777.84066666666661</v>
      </c>
      <c r="N645" s="137">
        <v>74.5</v>
      </c>
      <c r="O645" s="138">
        <v>417.44066666666669</v>
      </c>
      <c r="P645" s="137">
        <v>131.595</v>
      </c>
      <c r="Q645" s="139">
        <v>0</v>
      </c>
    </row>
    <row r="646" spans="1:17" ht="17" thickBot="1" x14ac:dyDescent="0.4">
      <c r="A646" s="133" t="s">
        <v>62</v>
      </c>
      <c r="B646" s="133" t="s">
        <v>60</v>
      </c>
      <c r="C646" s="134">
        <v>2015</v>
      </c>
      <c r="D646" s="134" t="s">
        <v>101</v>
      </c>
      <c r="E646" s="135">
        <f>Tabla28[[#This Row],[Población en edad de trabajar (PET)]]/Tabla28[[#This Row],[Población total]]</f>
        <v>0.74292158734987224</v>
      </c>
      <c r="F646" s="136">
        <f>Tabla28[[#This Row],[Fuerza de trabajo  ]]/Tabla28[[#This Row],[Población en edad de trabajar (PET)]]</f>
        <v>0.66877572868673851</v>
      </c>
      <c r="G646" s="135">
        <f>Tabla28[[#This Row],[Población ocupada]]/Tabla28[[#This Row],[Población en edad de trabajar (PET)]]</f>
        <v>0.60613981096820591</v>
      </c>
      <c r="H646" s="136">
        <f>Tabla28[[#This Row],[Población desocupada]]/Tabla28[[#This Row],[Fuerza de trabajo  ]]</f>
        <v>9.3656798174699407E-2</v>
      </c>
      <c r="I646" s="135">
        <f>Tabla28[[#This Row],[Población subocupada]]/Tabla28[[#This Row],[Fuerza de trabajo  ]]</f>
        <v>0.15160562406442957</v>
      </c>
      <c r="J646" s="137">
        <v>1711.6243333333332</v>
      </c>
      <c r="K646" s="138">
        <v>1271.6026666666667</v>
      </c>
      <c r="L646" s="137">
        <v>850.41699999999992</v>
      </c>
      <c r="M646" s="138">
        <v>770.76899999999989</v>
      </c>
      <c r="N646" s="137">
        <v>79.647333333333336</v>
      </c>
      <c r="O646" s="138">
        <v>421.18566666666658</v>
      </c>
      <c r="P646" s="137">
        <v>128.928</v>
      </c>
      <c r="Q646" s="139">
        <v>0</v>
      </c>
    </row>
    <row r="647" spans="1:17" ht="17" thickBot="1" x14ac:dyDescent="0.4">
      <c r="A647" s="133" t="s">
        <v>62</v>
      </c>
      <c r="B647" s="133" t="s">
        <v>60</v>
      </c>
      <c r="C647" s="134">
        <v>2015</v>
      </c>
      <c r="D647" s="134" t="s">
        <v>102</v>
      </c>
      <c r="E647" s="135">
        <f>Tabla28[[#This Row],[Población en edad de trabajar (PET)]]/Tabla28[[#This Row],[Población total]]</f>
        <v>0.74326210696231942</v>
      </c>
      <c r="F647" s="136">
        <f>Tabla28[[#This Row],[Fuerza de trabajo  ]]/Tabla28[[#This Row],[Población en edad de trabajar (PET)]]</f>
        <v>0.66427474861695146</v>
      </c>
      <c r="G647" s="135">
        <f>Tabla28[[#This Row],[Población ocupada]]/Tabla28[[#This Row],[Población en edad de trabajar (PET)]]</f>
        <v>0.600892061360629</v>
      </c>
      <c r="H647" s="136">
        <f>Tabla28[[#This Row],[Población desocupada]]/Tabla28[[#This Row],[Fuerza de trabajo  ]]</f>
        <v>9.5415585009212808E-2</v>
      </c>
      <c r="I647" s="135">
        <f>Tabla28[[#This Row],[Población subocupada]]/Tabla28[[#This Row],[Fuerza de trabajo  ]]</f>
        <v>0.13874138417478007</v>
      </c>
      <c r="J647" s="137">
        <v>1713.3323333333331</v>
      </c>
      <c r="K647" s="138">
        <v>1273.4550000000002</v>
      </c>
      <c r="L647" s="137">
        <v>845.92399999999998</v>
      </c>
      <c r="M647" s="138">
        <v>765.20899999999995</v>
      </c>
      <c r="N647" s="137">
        <v>80.714333333333329</v>
      </c>
      <c r="O647" s="138">
        <v>427.53099999999995</v>
      </c>
      <c r="P647" s="137">
        <v>117.36466666666666</v>
      </c>
      <c r="Q647" s="139">
        <v>0</v>
      </c>
    </row>
    <row r="648" spans="1:17" ht="17" thickBot="1" x14ac:dyDescent="0.4">
      <c r="A648" s="133" t="s">
        <v>62</v>
      </c>
      <c r="B648" s="133" t="s">
        <v>60</v>
      </c>
      <c r="C648" s="134">
        <v>2015</v>
      </c>
      <c r="D648" s="134" t="s">
        <v>103</v>
      </c>
      <c r="E648" s="135">
        <f>Tabla28[[#This Row],[Población en edad de trabajar (PET)]]/Tabla28[[#This Row],[Población total]]</f>
        <v>0.74360206263949757</v>
      </c>
      <c r="F648" s="136">
        <f>Tabla28[[#This Row],[Fuerza de trabajo  ]]/Tabla28[[#This Row],[Población en edad de trabajar (PET)]]</f>
        <v>0.66943952200981682</v>
      </c>
      <c r="G648" s="135">
        <f>Tabla28[[#This Row],[Población ocupada]]/Tabla28[[#This Row],[Población en edad de trabajar (PET)]]</f>
        <v>0.60763012216350143</v>
      </c>
      <c r="H648" s="136">
        <f>Tabla28[[#This Row],[Población desocupada]]/Tabla28[[#This Row],[Fuerza de trabajo  ]]</f>
        <v>9.2330072865654769E-2</v>
      </c>
      <c r="I648" s="135">
        <f>Tabla28[[#This Row],[Población subocupada]]/Tabla28[[#This Row],[Fuerza de trabajo  ]]</f>
        <v>0.14151155921881522</v>
      </c>
      <c r="J648" s="137">
        <v>1715.0840000000001</v>
      </c>
      <c r="K648" s="138">
        <v>1275.3400000000001</v>
      </c>
      <c r="L648" s="137">
        <v>853.76299999999992</v>
      </c>
      <c r="M648" s="138">
        <v>774.93500000000006</v>
      </c>
      <c r="N648" s="137">
        <v>78.828000000000003</v>
      </c>
      <c r="O648" s="138">
        <v>421.577</v>
      </c>
      <c r="P648" s="137">
        <v>120.81733333333334</v>
      </c>
      <c r="Q648" s="139">
        <v>0</v>
      </c>
    </row>
    <row r="649" spans="1:17" ht="17" thickBot="1" x14ac:dyDescent="0.4">
      <c r="A649" s="133" t="s">
        <v>62</v>
      </c>
      <c r="B649" s="133" t="s">
        <v>60</v>
      </c>
      <c r="C649" s="134">
        <v>2015</v>
      </c>
      <c r="D649" s="134" t="s">
        <v>104</v>
      </c>
      <c r="E649" s="135">
        <f>Tabla28[[#This Row],[Población en edad de trabajar (PET)]]/Tabla28[[#This Row],[Población total]]</f>
        <v>0.74394098274210785</v>
      </c>
      <c r="F649" s="136">
        <f>Tabla28[[#This Row],[Fuerza de trabajo  ]]/Tabla28[[#This Row],[Población en edad de trabajar (PET)]]</f>
        <v>0.6709037926135325</v>
      </c>
      <c r="G649" s="135">
        <f>Tabla28[[#This Row],[Población ocupada]]/Tabla28[[#This Row],[Población en edad de trabajar (PET)]]</f>
        <v>0.61388853802060872</v>
      </c>
      <c r="H649" s="136">
        <f>Tabla28[[#This Row],[Población desocupada]]/Tabla28[[#This Row],[Fuerza de trabajo  ]]</f>
        <v>8.4983146908775481E-2</v>
      </c>
      <c r="I649" s="135">
        <f>Tabla28[[#This Row],[Población subocupada]]/Tabla28[[#This Row],[Fuerza de trabajo  ]]</f>
        <v>0.13934287531435444</v>
      </c>
      <c r="J649" s="137">
        <v>1716.8763333333334</v>
      </c>
      <c r="K649" s="138">
        <v>1277.2546666666667</v>
      </c>
      <c r="L649" s="137">
        <v>856.91499999999996</v>
      </c>
      <c r="M649" s="138">
        <v>784.09199999999998</v>
      </c>
      <c r="N649" s="137">
        <v>72.823333333333338</v>
      </c>
      <c r="O649" s="138">
        <v>420.33966666666669</v>
      </c>
      <c r="P649" s="137">
        <v>119.40500000000002</v>
      </c>
      <c r="Q649" s="139">
        <v>0</v>
      </c>
    </row>
    <row r="650" spans="1:17" ht="17" thickBot="1" x14ac:dyDescent="0.4">
      <c r="A650" s="133" t="s">
        <v>62</v>
      </c>
      <c r="B650" s="133" t="s">
        <v>60</v>
      </c>
      <c r="C650" s="134">
        <v>2015</v>
      </c>
      <c r="D650" s="134" t="s">
        <v>105</v>
      </c>
      <c r="E650" s="135">
        <f>Tabla28[[#This Row],[Población en edad de trabajar (PET)]]/Tabla28[[#This Row],[Población total]]</f>
        <v>0.74427513117097044</v>
      </c>
      <c r="F650" s="136">
        <f>Tabla28[[#This Row],[Fuerza de trabajo  ]]/Tabla28[[#This Row],[Población en edad de trabajar (PET)]]</f>
        <v>0.66792476921974453</v>
      </c>
      <c r="G650" s="135">
        <f>Tabla28[[#This Row],[Población ocupada]]/Tabla28[[#This Row],[Población en edad de trabajar (PET)]]</f>
        <v>0.60834756776828813</v>
      </c>
      <c r="H650" s="136">
        <f>Tabla28[[#This Row],[Población desocupada]]/Tabla28[[#This Row],[Fuerza de trabajo  ]]</f>
        <v>8.9198253106105005E-2</v>
      </c>
      <c r="I650" s="135">
        <f>Tabla28[[#This Row],[Población subocupada]]/Tabla28[[#This Row],[Fuerza de trabajo  ]]</f>
        <v>0.13618913707904795</v>
      </c>
      <c r="J650" s="137">
        <v>1718.6856666666665</v>
      </c>
      <c r="K650" s="138">
        <v>1279.175</v>
      </c>
      <c r="L650" s="137">
        <v>854.39266666666663</v>
      </c>
      <c r="M650" s="138">
        <v>778.18299999999999</v>
      </c>
      <c r="N650" s="137">
        <v>76.210333333333338</v>
      </c>
      <c r="O650" s="138">
        <v>424.78233333333333</v>
      </c>
      <c r="P650" s="137">
        <v>116.35899999999999</v>
      </c>
      <c r="Q650" s="139">
        <v>0</v>
      </c>
    </row>
    <row r="651" spans="1:17" ht="17" thickBot="1" x14ac:dyDescent="0.4">
      <c r="A651" s="133" t="s">
        <v>62</v>
      </c>
      <c r="B651" s="133" t="s">
        <v>60</v>
      </c>
      <c r="C651" s="134">
        <v>2015</v>
      </c>
      <c r="D651" s="134" t="s">
        <v>118</v>
      </c>
      <c r="E651" s="135">
        <f>Tabla28[[#This Row],[Población en edad de trabajar (PET)]]/Tabla28[[#This Row],[Población total]]</f>
        <v>0.74461238796231299</v>
      </c>
      <c r="F651" s="136">
        <f>Tabla28[[#This Row],[Fuerza de trabajo  ]]/Tabla28[[#This Row],[Población en edad de trabajar (PET)]]</f>
        <v>0.66364913867368047</v>
      </c>
      <c r="G651" s="135">
        <f>Tabla28[[#This Row],[Población ocupada]]/Tabla28[[#This Row],[Población en edad de trabajar (PET)]]</f>
        <v>0.60315894670207593</v>
      </c>
      <c r="H651" s="136">
        <f>Tabla28[[#This Row],[Población desocupada]]/Tabla28[[#This Row],[Fuerza de trabajo  ]]</f>
        <v>9.1148241790165882E-2</v>
      </c>
      <c r="I651" s="135">
        <f>Tabla28[[#This Row],[Población subocupada]]/Tabla28[[#This Row],[Fuerza de trabajo  ]]</f>
        <v>0.13767524172861392</v>
      </c>
      <c r="J651" s="137">
        <v>1720.5519999999999</v>
      </c>
      <c r="K651" s="138">
        <v>1281.1443333333334</v>
      </c>
      <c r="L651" s="137">
        <v>850.23033333333331</v>
      </c>
      <c r="M651" s="138">
        <v>772.73366666666664</v>
      </c>
      <c r="N651" s="137">
        <v>77.497</v>
      </c>
      <c r="O651" s="138">
        <v>430.91399999999999</v>
      </c>
      <c r="P651" s="137">
        <v>117.05566666666665</v>
      </c>
      <c r="Q651" s="139">
        <v>0</v>
      </c>
    </row>
    <row r="652" spans="1:17" ht="17" thickBot="1" x14ac:dyDescent="0.4">
      <c r="A652" s="133" t="s">
        <v>62</v>
      </c>
      <c r="B652" s="133" t="s">
        <v>60</v>
      </c>
      <c r="C652" s="134">
        <v>2015</v>
      </c>
      <c r="D652" s="134" t="s">
        <v>119</v>
      </c>
      <c r="E652" s="135">
        <f>Tabla28[[#This Row],[Población en edad de trabajar (PET)]]/Tabla28[[#This Row],[Población total]]</f>
        <v>0.74494808946632618</v>
      </c>
      <c r="F652" s="136">
        <f>Tabla28[[#This Row],[Fuerza de trabajo  ]]/Tabla28[[#This Row],[Población en edad de trabajar (PET)]]</f>
        <v>0.6560461618913449</v>
      </c>
      <c r="G652" s="135">
        <f>Tabla28[[#This Row],[Población ocupada]]/Tabla28[[#This Row],[Población en edad de trabajar (PET)]]</f>
        <v>0.59569611854702886</v>
      </c>
      <c r="H652" s="136">
        <f>Tabla28[[#This Row],[Población desocupada]]/Tabla28[[#This Row],[Fuerza de trabajo  ]]</f>
        <v>9.1990940013225678E-2</v>
      </c>
      <c r="I652" s="135">
        <f>Tabla28[[#This Row],[Población subocupada]]/Tabla28[[#This Row],[Fuerza de trabajo  ]]</f>
        <v>0.13871164453807133</v>
      </c>
      <c r="J652" s="137">
        <v>1722.4506666666668</v>
      </c>
      <c r="K652" s="138">
        <v>1283.1363333333334</v>
      </c>
      <c r="L652" s="137">
        <v>841.79666666666674</v>
      </c>
      <c r="M652" s="138">
        <v>764.35933333333332</v>
      </c>
      <c r="N652" s="137">
        <v>77.437666666666672</v>
      </c>
      <c r="O652" s="138">
        <v>441.33966666666669</v>
      </c>
      <c r="P652" s="137">
        <v>116.767</v>
      </c>
      <c r="Q652" s="139">
        <v>0</v>
      </c>
    </row>
    <row r="653" spans="1:17" ht="17" thickBot="1" x14ac:dyDescent="0.4">
      <c r="A653" s="133" t="s">
        <v>62</v>
      </c>
      <c r="B653" s="133" t="s">
        <v>60</v>
      </c>
      <c r="C653" s="134">
        <v>2016</v>
      </c>
      <c r="D653" s="134" t="s">
        <v>120</v>
      </c>
      <c r="E653" s="135">
        <f>Tabla28[[#This Row],[Población en edad de trabajar (PET)]]/Tabla28[[#This Row],[Población total]]</f>
        <v>0.74527941166236622</v>
      </c>
      <c r="F653" s="136">
        <f>Tabla28[[#This Row],[Fuerza de trabajo  ]]/Tabla28[[#This Row],[Población en edad de trabajar (PET)]]</f>
        <v>0.65666431411791226</v>
      </c>
      <c r="G653" s="135">
        <f>Tabla28[[#This Row],[Población ocupada]]/Tabla28[[#This Row],[Población en edad de trabajar (PET)]]</f>
        <v>0.59863572922397268</v>
      </c>
      <c r="H653" s="136">
        <f>Tabla28[[#This Row],[Población desocupada]]/Tabla28[[#This Row],[Fuerza de trabajo  ]]</f>
        <v>8.8368719978164867E-2</v>
      </c>
      <c r="I653" s="135">
        <f>Tabla28[[#This Row],[Población subocupada]]/Tabla28[[#This Row],[Fuerza de trabajo  ]]</f>
        <v>0.1346447583223756</v>
      </c>
      <c r="J653" s="137">
        <v>1724.3613333333333</v>
      </c>
      <c r="K653" s="138">
        <v>1285.1310000000001</v>
      </c>
      <c r="L653" s="137">
        <v>843.89966666666669</v>
      </c>
      <c r="M653" s="138">
        <v>769.32533333333322</v>
      </c>
      <c r="N653" s="137">
        <v>74.574333333333342</v>
      </c>
      <c r="O653" s="138">
        <v>441.23133333333334</v>
      </c>
      <c r="P653" s="137">
        <v>113.62666666666667</v>
      </c>
      <c r="Q653" s="139">
        <v>0</v>
      </c>
    </row>
    <row r="654" spans="1:17" ht="17" thickBot="1" x14ac:dyDescent="0.4">
      <c r="A654" s="133" t="s">
        <v>62</v>
      </c>
      <c r="B654" s="133" t="s">
        <v>60</v>
      </c>
      <c r="C654" s="134">
        <v>2016</v>
      </c>
      <c r="D654" s="134" t="s">
        <v>121</v>
      </c>
      <c r="E654" s="135">
        <f>Tabla28[[#This Row],[Población en edad de trabajar (PET)]]/Tabla28[[#This Row],[Población total]]</f>
        <v>0.74560886736052001</v>
      </c>
      <c r="F654" s="136">
        <f>Tabla28[[#This Row],[Fuerza de trabajo  ]]/Tabla28[[#This Row],[Población en edad de trabajar (PET)]]</f>
        <v>0.65421982909984788</v>
      </c>
      <c r="G654" s="135">
        <f>Tabla28[[#This Row],[Población ocupada]]/Tabla28[[#This Row],[Población en edad de trabajar (PET)]]</f>
        <v>0.59992577890712162</v>
      </c>
      <c r="H654" s="136">
        <f>Tabla28[[#This Row],[Población desocupada]]/Tabla28[[#This Row],[Fuerza de trabajo  ]]</f>
        <v>8.2990529754242287E-2</v>
      </c>
      <c r="I654" s="135">
        <f>Tabla28[[#This Row],[Población subocupada]]/Tabla28[[#This Row],[Fuerza de trabajo  ]]</f>
        <v>0.12596646066784153</v>
      </c>
      <c r="J654" s="137">
        <v>1726.3010000000002</v>
      </c>
      <c r="K654" s="138">
        <v>1287.1453333333332</v>
      </c>
      <c r="L654" s="137">
        <v>842.07600000000002</v>
      </c>
      <c r="M654" s="138">
        <v>772.19166666666661</v>
      </c>
      <c r="N654" s="137">
        <v>69.884333333333331</v>
      </c>
      <c r="O654" s="138">
        <v>445.06933333333336</v>
      </c>
      <c r="P654" s="137">
        <v>106.07333333333332</v>
      </c>
      <c r="Q654" s="139">
        <v>0</v>
      </c>
    </row>
    <row r="655" spans="1:17" ht="17" thickBot="1" x14ac:dyDescent="0.4">
      <c r="A655" s="133" t="s">
        <v>62</v>
      </c>
      <c r="B655" s="133" t="s">
        <v>60</v>
      </c>
      <c r="C655" s="134">
        <v>2016</v>
      </c>
      <c r="D655" s="134" t="s">
        <v>98</v>
      </c>
      <c r="E655" s="135">
        <f>Tabla28[[#This Row],[Población en edad de trabajar (PET)]]/Tabla28[[#This Row],[Población total]]</f>
        <v>0.74593340499230154</v>
      </c>
      <c r="F655" s="136">
        <f>Tabla28[[#This Row],[Fuerza de trabajo  ]]/Tabla28[[#This Row],[Población en edad de trabajar (PET)]]</f>
        <v>0.65366506760357479</v>
      </c>
      <c r="G655" s="135">
        <f>Tabla28[[#This Row],[Población ocupada]]/Tabla28[[#This Row],[Población en edad de trabajar (PET)]]</f>
        <v>0.59579291180571914</v>
      </c>
      <c r="H655" s="136">
        <f>Tabla28[[#This Row],[Población desocupada]]/Tabla28[[#This Row],[Fuerza de trabajo  ]]</f>
        <v>8.8534876140808322E-2</v>
      </c>
      <c r="I655" s="135">
        <f>Tabla28[[#This Row],[Población subocupada]]/Tabla28[[#This Row],[Fuerza de trabajo  ]]</f>
        <v>0.11934303046796874</v>
      </c>
      <c r="J655" s="137">
        <v>1728.2476666666664</v>
      </c>
      <c r="K655" s="138">
        <v>1289.1576666666667</v>
      </c>
      <c r="L655" s="137">
        <v>842.67733333333342</v>
      </c>
      <c r="M655" s="138">
        <v>768.07100000000003</v>
      </c>
      <c r="N655" s="137">
        <v>74.606333333333325</v>
      </c>
      <c r="O655" s="138">
        <v>446.48033333333325</v>
      </c>
      <c r="P655" s="137">
        <v>100.56766666666665</v>
      </c>
      <c r="Q655" s="139">
        <v>0</v>
      </c>
    </row>
    <row r="656" spans="1:17" ht="17" thickBot="1" x14ac:dyDescent="0.4">
      <c r="A656" s="133" t="s">
        <v>62</v>
      </c>
      <c r="B656" s="133" t="s">
        <v>60</v>
      </c>
      <c r="C656" s="134">
        <v>2016</v>
      </c>
      <c r="D656" s="134" t="s">
        <v>99</v>
      </c>
      <c r="E656" s="135">
        <f>Tabla28[[#This Row],[Población en edad de trabajar (PET)]]/Tabla28[[#This Row],[Población total]]</f>
        <v>0.7462633257936816</v>
      </c>
      <c r="F656" s="136">
        <f>Tabla28[[#This Row],[Fuerza de trabajo  ]]/Tabla28[[#This Row],[Población en edad de trabajar (PET)]]</f>
        <v>0.65580423616976879</v>
      </c>
      <c r="G656" s="135">
        <f>Tabla28[[#This Row],[Población ocupada]]/Tabla28[[#This Row],[Población en edad de trabajar (PET)]]</f>
        <v>0.59724427986972617</v>
      </c>
      <c r="H656" s="136">
        <f>Tabla28[[#This Row],[Población desocupada]]/Tabla28[[#This Row],[Fuerza de trabajo  ]]</f>
        <v>8.9294873485512613E-2</v>
      </c>
      <c r="I656" s="135">
        <f>Tabla28[[#This Row],[Población subocupada]]/Tabla28[[#This Row],[Fuerza de trabajo  ]]</f>
        <v>0.12204350449794737</v>
      </c>
      <c r="J656" s="137">
        <v>1730.2596666666666</v>
      </c>
      <c r="K656" s="138">
        <v>1291.2293333333334</v>
      </c>
      <c r="L656" s="137">
        <v>846.79366666666658</v>
      </c>
      <c r="M656" s="138">
        <v>771.17933333333337</v>
      </c>
      <c r="N656" s="137">
        <v>75.614333333333335</v>
      </c>
      <c r="O656" s="138">
        <v>444.43566666666669</v>
      </c>
      <c r="P656" s="137">
        <v>103.34566666666667</v>
      </c>
      <c r="Q656" s="139">
        <v>0</v>
      </c>
    </row>
    <row r="657" spans="1:17" ht="17" thickBot="1" x14ac:dyDescent="0.4">
      <c r="A657" s="133" t="s">
        <v>62</v>
      </c>
      <c r="B657" s="133" t="s">
        <v>60</v>
      </c>
      <c r="C657" s="134">
        <v>2016</v>
      </c>
      <c r="D657" s="134" t="s">
        <v>100</v>
      </c>
      <c r="E657" s="135">
        <f>Tabla28[[#This Row],[Población en edad de trabajar (PET)]]/Tabla28[[#This Row],[Población total]]</f>
        <v>0.74658844189108764</v>
      </c>
      <c r="F657" s="136">
        <f>Tabla28[[#This Row],[Fuerza de trabajo  ]]/Tabla28[[#This Row],[Población en edad de trabajar (PET)]]</f>
        <v>0.65775686650506393</v>
      </c>
      <c r="G657" s="135">
        <f>Tabla28[[#This Row],[Población ocupada]]/Tabla28[[#This Row],[Población en edad de trabajar (PET)]]</f>
        <v>0.59544187521021885</v>
      </c>
      <c r="H657" s="136">
        <f>Tabla28[[#This Row],[Población desocupada]]/Tabla28[[#This Row],[Fuerza de trabajo  ]]</f>
        <v>9.4739032319875113E-2</v>
      </c>
      <c r="I657" s="135">
        <f>Tabla28[[#This Row],[Población subocupada]]/Tabla28[[#This Row],[Fuerza de trabajo  ]]</f>
        <v>0.12330070951610507</v>
      </c>
      <c r="J657" s="137">
        <v>1732.2730000000001</v>
      </c>
      <c r="K657" s="138">
        <v>1293.2950000000001</v>
      </c>
      <c r="L657" s="137">
        <v>850.67366666666669</v>
      </c>
      <c r="M657" s="138">
        <v>770.08199999999999</v>
      </c>
      <c r="N657" s="137">
        <v>80.591999999999999</v>
      </c>
      <c r="O657" s="138">
        <v>442.62133333333333</v>
      </c>
      <c r="P657" s="137">
        <v>104.88866666666667</v>
      </c>
      <c r="Q657" s="139">
        <v>0</v>
      </c>
    </row>
    <row r="658" spans="1:17" ht="17" thickBot="1" x14ac:dyDescent="0.4">
      <c r="A658" s="133" t="s">
        <v>62</v>
      </c>
      <c r="B658" s="133" t="s">
        <v>60</v>
      </c>
      <c r="C658" s="134">
        <v>2016</v>
      </c>
      <c r="D658" s="134" t="s">
        <v>101</v>
      </c>
      <c r="E658" s="135">
        <f>Tabla28[[#This Row],[Población en edad de trabajar (PET)]]/Tabla28[[#This Row],[Población total]]</f>
        <v>0.74691494935416014</v>
      </c>
      <c r="F658" s="136">
        <f>Tabla28[[#This Row],[Fuerza de trabajo  ]]/Tabla28[[#This Row],[Población en edad de trabajar (PET)]]</f>
        <v>0.66006534928518756</v>
      </c>
      <c r="G658" s="135">
        <f>Tabla28[[#This Row],[Población ocupada]]/Tabla28[[#This Row],[Población en edad de trabajar (PET)]]</f>
        <v>0.59762019086026075</v>
      </c>
      <c r="H658" s="136">
        <f>Tabla28[[#This Row],[Población desocupada]]/Tabla28[[#This Row],[Fuerza de trabajo  ]]</f>
        <v>9.460528890798249E-2</v>
      </c>
      <c r="I658" s="135">
        <f>Tabla28[[#This Row],[Población subocupada]]/Tabla28[[#This Row],[Fuerza de trabajo  ]]</f>
        <v>0.1217955965010904</v>
      </c>
      <c r="J658" s="137">
        <v>1734.3313333333335</v>
      </c>
      <c r="K658" s="138">
        <v>1295.3979999999999</v>
      </c>
      <c r="L658" s="137">
        <v>855.04733333333331</v>
      </c>
      <c r="M658" s="138">
        <v>774.15599999999995</v>
      </c>
      <c r="N658" s="137">
        <v>80.89200000000001</v>
      </c>
      <c r="O658" s="138">
        <v>440.35066666666665</v>
      </c>
      <c r="P658" s="137">
        <v>104.14100000000001</v>
      </c>
      <c r="Q658" s="139">
        <v>0</v>
      </c>
    </row>
    <row r="659" spans="1:17" ht="17" thickBot="1" x14ac:dyDescent="0.4">
      <c r="A659" s="133" t="s">
        <v>62</v>
      </c>
      <c r="B659" s="133" t="s">
        <v>60</v>
      </c>
      <c r="C659" s="134">
        <v>2016</v>
      </c>
      <c r="D659" s="134" t="s">
        <v>102</v>
      </c>
      <c r="E659" s="135">
        <f>Tabla28[[#This Row],[Población en edad de trabajar (PET)]]/Tabla28[[#This Row],[Población total]]</f>
        <v>0.74723871263741171</v>
      </c>
      <c r="F659" s="136">
        <f>Tabla28[[#This Row],[Fuerza de trabajo  ]]/Tabla28[[#This Row],[Población en edad de trabajar (PET)]]</f>
        <v>0.65445181663364216</v>
      </c>
      <c r="G659" s="135">
        <f>Tabla28[[#This Row],[Población ocupada]]/Tabla28[[#This Row],[Población en edad de trabajar (PET)]]</f>
        <v>0.59676711220927525</v>
      </c>
      <c r="H659" s="136">
        <f>Tabla28[[#This Row],[Población desocupada]]/Tabla28[[#This Row],[Fuerza de trabajo  ]]</f>
        <v>8.8143196580478603E-2</v>
      </c>
      <c r="I659" s="135">
        <f>Tabla28[[#This Row],[Población subocupada]]/Tabla28[[#This Row],[Fuerza de trabajo  ]]</f>
        <v>0.11498019031274301</v>
      </c>
      <c r="J659" s="137">
        <v>1736.4183333333333</v>
      </c>
      <c r="K659" s="138">
        <v>1297.519</v>
      </c>
      <c r="L659" s="137">
        <v>849.1636666666667</v>
      </c>
      <c r="M659" s="138">
        <v>774.31666666666661</v>
      </c>
      <c r="N659" s="137">
        <v>74.848000000000013</v>
      </c>
      <c r="O659" s="138">
        <v>448.35533333333336</v>
      </c>
      <c r="P659" s="137">
        <v>97.637</v>
      </c>
      <c r="Q659" s="139">
        <v>0</v>
      </c>
    </row>
    <row r="660" spans="1:17" ht="17" thickBot="1" x14ac:dyDescent="0.4">
      <c r="A660" s="133" t="s">
        <v>62</v>
      </c>
      <c r="B660" s="133" t="s">
        <v>60</v>
      </c>
      <c r="C660" s="134">
        <v>2016</v>
      </c>
      <c r="D660" s="134" t="s">
        <v>103</v>
      </c>
      <c r="E660" s="135">
        <f>Tabla28[[#This Row],[Población en edad de trabajar (PET)]]/Tabla28[[#This Row],[Población total]]</f>
        <v>0.74756015747364202</v>
      </c>
      <c r="F660" s="136">
        <f>Tabla28[[#This Row],[Fuerza de trabajo  ]]/Tabla28[[#This Row],[Población en edad de trabajar (PET)]]</f>
        <v>0.65817084840459439</v>
      </c>
      <c r="G660" s="135">
        <f>Tabla28[[#This Row],[Población ocupada]]/Tabla28[[#This Row],[Población en edad de trabajar (PET)]]</f>
        <v>0.60573376041972038</v>
      </c>
      <c r="H660" s="136">
        <f>Tabla28[[#This Row],[Población desocupada]]/Tabla28[[#This Row],[Fuerza de trabajo  ]]</f>
        <v>7.9671716040064039E-2</v>
      </c>
      <c r="I660" s="135">
        <f>Tabla28[[#This Row],[Población subocupada]]/Tabla28[[#This Row],[Fuerza de trabajo  ]]</f>
        <v>0.10773624587082889</v>
      </c>
      <c r="J660" s="137">
        <v>1738.5343333333333</v>
      </c>
      <c r="K660" s="138">
        <v>1299.6589999999999</v>
      </c>
      <c r="L660" s="137">
        <v>855.39766666666662</v>
      </c>
      <c r="M660" s="138">
        <v>787.24733333333324</v>
      </c>
      <c r="N660" s="137">
        <v>68.15100000000001</v>
      </c>
      <c r="O660" s="138">
        <v>444.26133333333337</v>
      </c>
      <c r="P660" s="137">
        <v>92.157333333333327</v>
      </c>
      <c r="Q660" s="139">
        <v>0</v>
      </c>
    </row>
    <row r="661" spans="1:17" ht="17" thickBot="1" x14ac:dyDescent="0.4">
      <c r="A661" s="133" t="s">
        <v>62</v>
      </c>
      <c r="B661" s="133" t="s">
        <v>60</v>
      </c>
      <c r="C661" s="134">
        <v>2016</v>
      </c>
      <c r="D661" s="134" t="s">
        <v>104</v>
      </c>
      <c r="E661" s="135">
        <f>Tabla28[[#This Row],[Población en edad de trabajar (PET)]]/Tabla28[[#This Row],[Población total]]</f>
        <v>0.74787967386138154</v>
      </c>
      <c r="F661" s="136">
        <f>Tabla28[[#This Row],[Fuerza de trabajo  ]]/Tabla28[[#This Row],[Población en edad de trabajar (PET)]]</f>
        <v>0.66109620756254728</v>
      </c>
      <c r="G661" s="135">
        <f>Tabla28[[#This Row],[Población ocupada]]/Tabla28[[#This Row],[Población en edad de trabajar (PET)]]</f>
        <v>0.61228790395451715</v>
      </c>
      <c r="H661" s="136">
        <f>Tabla28[[#This Row],[Población desocupada]]/Tabla28[[#This Row],[Fuerza de trabajo  ]]</f>
        <v>7.3829737789999614E-2</v>
      </c>
      <c r="I661" s="135">
        <f>Tabla28[[#This Row],[Población subocupada]]/Tabla28[[#This Row],[Fuerza de trabajo  ]]</f>
        <v>9.8742399008482126E-2</v>
      </c>
      <c r="J661" s="137">
        <v>1740.6913333333334</v>
      </c>
      <c r="K661" s="138">
        <v>1301.8276666666668</v>
      </c>
      <c r="L661" s="137">
        <v>860.63333333333333</v>
      </c>
      <c r="M661" s="138">
        <v>797.09333333333325</v>
      </c>
      <c r="N661" s="137">
        <v>63.540333333333329</v>
      </c>
      <c r="O661" s="138">
        <v>441.1943333333333</v>
      </c>
      <c r="P661" s="137">
        <v>84.980999999999995</v>
      </c>
      <c r="Q661" s="139">
        <v>0</v>
      </c>
    </row>
    <row r="662" spans="1:17" ht="17" thickBot="1" x14ac:dyDescent="0.4">
      <c r="A662" s="133" t="s">
        <v>62</v>
      </c>
      <c r="B662" s="133" t="s">
        <v>60</v>
      </c>
      <c r="C662" s="134">
        <v>2016</v>
      </c>
      <c r="D662" s="134" t="s">
        <v>105</v>
      </c>
      <c r="E662" s="135">
        <f>Tabla28[[#This Row],[Población en edad de trabajar (PET)]]/Tabla28[[#This Row],[Población total]]</f>
        <v>0.74819354785651815</v>
      </c>
      <c r="F662" s="136">
        <f>Tabla28[[#This Row],[Fuerza de trabajo  ]]/Tabla28[[#This Row],[Población en edad de trabajar (PET)]]</f>
        <v>0.66316344578081021</v>
      </c>
      <c r="G662" s="135">
        <f>Tabla28[[#This Row],[Población ocupada]]/Tabla28[[#This Row],[Población en edad de trabajar (PET)]]</f>
        <v>0.61287739144416209</v>
      </c>
      <c r="H662" s="136">
        <f>Tabla28[[#This Row],[Población desocupada]]/Tabla28[[#This Row],[Fuerza de trabajo  ]]</f>
        <v>7.5827542450626534E-2</v>
      </c>
      <c r="I662" s="135">
        <f>Tabla28[[#This Row],[Población subocupada]]/Tabla28[[#This Row],[Fuerza de trabajo  ]]</f>
        <v>9.8681806477873862E-2</v>
      </c>
      <c r="J662" s="137">
        <v>1742.8730000000003</v>
      </c>
      <c r="K662" s="138">
        <v>1304.0063333333335</v>
      </c>
      <c r="L662" s="137">
        <v>864.76933333333329</v>
      </c>
      <c r="M662" s="138">
        <v>799.19599999999991</v>
      </c>
      <c r="N662" s="137">
        <v>65.573333333333338</v>
      </c>
      <c r="O662" s="138">
        <v>439.23700000000002</v>
      </c>
      <c r="P662" s="137">
        <v>85.336999999999989</v>
      </c>
      <c r="Q662" s="139">
        <v>0</v>
      </c>
    </row>
    <row r="663" spans="1:17" ht="17" thickBot="1" x14ac:dyDescent="0.4">
      <c r="A663" s="133" t="s">
        <v>62</v>
      </c>
      <c r="B663" s="133" t="s">
        <v>60</v>
      </c>
      <c r="C663" s="134">
        <v>2016</v>
      </c>
      <c r="D663" s="134" t="s">
        <v>122</v>
      </c>
      <c r="E663" s="135">
        <f>Tabla28[[#This Row],[Población en edad de trabajar (PET)]]/Tabla28[[#This Row],[Población total]]</f>
        <v>0.74850852063813189</v>
      </c>
      <c r="F663" s="136">
        <f>Tabla28[[#This Row],[Fuerza de trabajo  ]]/Tabla28[[#This Row],[Población en edad de trabajar (PET)]]</f>
        <v>0.66338798176763702</v>
      </c>
      <c r="G663" s="135">
        <f>Tabla28[[#This Row],[Población ocupada]]/Tabla28[[#This Row],[Población en edad de trabajar (PET)]]</f>
        <v>0.60793095546381415</v>
      </c>
      <c r="H663" s="136">
        <f>Tabla28[[#This Row],[Población desocupada]]/Tabla28[[#This Row],[Fuerza de trabajo  ]]</f>
        <v>8.3596670165857007E-2</v>
      </c>
      <c r="I663" s="135">
        <f>Tabla28[[#This Row],[Población subocupada]]/Tabla28[[#This Row],[Fuerza de trabajo  ]]</f>
        <v>9.5934874284951538E-2</v>
      </c>
      <c r="J663" s="137">
        <v>1745.1353333333334</v>
      </c>
      <c r="K663" s="138">
        <v>1306.2486666666666</v>
      </c>
      <c r="L663" s="137">
        <v>866.54966666666678</v>
      </c>
      <c r="M663" s="138">
        <v>794.10899999999992</v>
      </c>
      <c r="N663" s="137">
        <v>72.440666666666672</v>
      </c>
      <c r="O663" s="138">
        <v>439.69900000000001</v>
      </c>
      <c r="P663" s="137">
        <v>83.132333333333335</v>
      </c>
      <c r="Q663" s="139">
        <v>0</v>
      </c>
    </row>
    <row r="664" spans="1:17" ht="17" thickBot="1" x14ac:dyDescent="0.4">
      <c r="A664" s="133" t="s">
        <v>62</v>
      </c>
      <c r="B664" s="133" t="s">
        <v>60</v>
      </c>
      <c r="C664" s="134">
        <v>2016</v>
      </c>
      <c r="D664" s="134" t="s">
        <v>123</v>
      </c>
      <c r="E664" s="135">
        <f>Tabla28[[#This Row],[Población en edad de trabajar (PET)]]/Tabla28[[#This Row],[Población total]]</f>
        <v>0.74882067238746275</v>
      </c>
      <c r="F664" s="136">
        <f>Tabla28[[#This Row],[Fuerza de trabajo  ]]/Tabla28[[#This Row],[Población en edad de trabajar (PET)]]</f>
        <v>0.6595836115276773</v>
      </c>
      <c r="G664" s="135">
        <f>Tabla28[[#This Row],[Población ocupada]]/Tabla28[[#This Row],[Población en edad de trabajar (PET)]]</f>
        <v>0.60390466406138343</v>
      </c>
      <c r="H664" s="136">
        <f>Tabla28[[#This Row],[Población desocupada]]/Tabla28[[#This Row],[Fuerza de trabajo  ]]</f>
        <v>8.4415298520432391E-2</v>
      </c>
      <c r="I664" s="135">
        <f>Tabla28[[#This Row],[Población subocupada]]/Tabla28[[#This Row],[Fuerza de trabajo  ]]</f>
        <v>9.7776979612014189E-2</v>
      </c>
      <c r="J664" s="137">
        <v>1747.4646666666667</v>
      </c>
      <c r="K664" s="138">
        <v>1308.5376666666668</v>
      </c>
      <c r="L664" s="137">
        <v>863.09</v>
      </c>
      <c r="M664" s="138">
        <v>790.23199999999997</v>
      </c>
      <c r="N664" s="137">
        <v>72.85799999999999</v>
      </c>
      <c r="O664" s="138">
        <v>445.44766666666669</v>
      </c>
      <c r="P664" s="137">
        <v>84.390333333333331</v>
      </c>
      <c r="Q664" s="139">
        <v>0</v>
      </c>
    </row>
    <row r="665" spans="1:17" ht="17" thickBot="1" x14ac:dyDescent="0.4">
      <c r="A665" s="133" t="s">
        <v>62</v>
      </c>
      <c r="B665" s="133" t="s">
        <v>60</v>
      </c>
      <c r="C665" s="134">
        <v>2017</v>
      </c>
      <c r="D665" s="134" t="s">
        <v>96</v>
      </c>
      <c r="E665" s="135">
        <f>Tabla28[[#This Row],[Población en edad de trabajar (PET)]]/Tabla28[[#This Row],[Población total]]</f>
        <v>0.74912414216795187</v>
      </c>
      <c r="F665" s="136">
        <f>Tabla28[[#This Row],[Fuerza de trabajo  ]]/Tabla28[[#This Row],[Población en edad de trabajar (PET)]]</f>
        <v>0.65456859058846195</v>
      </c>
      <c r="G665" s="135">
        <f>Tabla28[[#This Row],[Población ocupada]]/Tabla28[[#This Row],[Población en edad de trabajar (PET)]]</f>
        <v>0.60011860227322711</v>
      </c>
      <c r="H665" s="136">
        <f>Tabla28[[#This Row],[Población desocupada]]/Tabla28[[#This Row],[Fuerza de trabajo  ]]</f>
        <v>8.3184541846537299E-2</v>
      </c>
      <c r="I665" s="135">
        <f>Tabla28[[#This Row],[Población subocupada]]/Tabla28[[#This Row],[Fuerza de trabajo  ]]</f>
        <v>9.3636463937294676E-2</v>
      </c>
      <c r="J665" s="137">
        <v>1749.8083333333334</v>
      </c>
      <c r="K665" s="138">
        <v>1310.8236666666669</v>
      </c>
      <c r="L665" s="137">
        <v>858.024</v>
      </c>
      <c r="M665" s="138">
        <v>786.64966666666669</v>
      </c>
      <c r="N665" s="137">
        <v>71.374333333333325</v>
      </c>
      <c r="O665" s="138">
        <v>452.79966666666661</v>
      </c>
      <c r="P665" s="137">
        <v>80.342333333333329</v>
      </c>
      <c r="Q665" s="139">
        <v>0</v>
      </c>
    </row>
    <row r="666" spans="1:17" ht="17" thickBot="1" x14ac:dyDescent="0.4">
      <c r="A666" s="133" t="s">
        <v>62</v>
      </c>
      <c r="B666" s="133" t="s">
        <v>60</v>
      </c>
      <c r="C666" s="134">
        <v>2017</v>
      </c>
      <c r="D666" s="134" t="s">
        <v>110</v>
      </c>
      <c r="E666" s="135">
        <f>Tabla28[[#This Row],[Población en edad de trabajar (PET)]]/Tabla28[[#This Row],[Población total]]</f>
        <v>0.74942506694790789</v>
      </c>
      <c r="F666" s="136">
        <f>Tabla28[[#This Row],[Fuerza de trabajo  ]]/Tabla28[[#This Row],[Población en edad de trabajar (PET)]]</f>
        <v>0.65206515950493227</v>
      </c>
      <c r="G666" s="135">
        <f>Tabla28[[#This Row],[Población ocupada]]/Tabla28[[#This Row],[Población en edad de trabajar (PET)]]</f>
        <v>0.59962629794324263</v>
      </c>
      <c r="H666" s="136">
        <f>Tabla28[[#This Row],[Población desocupada]]/Tabla28[[#This Row],[Fuerza de trabajo  ]]</f>
        <v>8.0419664810036706E-2</v>
      </c>
      <c r="I666" s="135">
        <f>Tabla28[[#This Row],[Población subocupada]]/Tabla28[[#This Row],[Fuerza de trabajo  ]]</f>
        <v>0.10394999711929093</v>
      </c>
      <c r="J666" s="137">
        <v>1752.2330000000002</v>
      </c>
      <c r="K666" s="138">
        <v>1313.1673333333335</v>
      </c>
      <c r="L666" s="137">
        <v>856.27066666666667</v>
      </c>
      <c r="M666" s="138">
        <v>787.40966666666679</v>
      </c>
      <c r="N666" s="137">
        <v>68.861000000000004</v>
      </c>
      <c r="O666" s="138">
        <v>456.8966666666667</v>
      </c>
      <c r="P666" s="137">
        <v>89.009333333333316</v>
      </c>
      <c r="Q666" s="139">
        <v>0</v>
      </c>
    </row>
    <row r="667" spans="1:17" ht="17" thickBot="1" x14ac:dyDescent="0.4">
      <c r="A667" s="133" t="s">
        <v>62</v>
      </c>
      <c r="B667" s="133" t="s">
        <v>60</v>
      </c>
      <c r="C667" s="134">
        <v>2017</v>
      </c>
      <c r="D667" s="134" t="s">
        <v>98</v>
      </c>
      <c r="E667" s="135">
        <f>Tabla28[[#This Row],[Población en edad de trabajar (PET)]]/Tabla28[[#This Row],[Población total]]</f>
        <v>0.74971975495346532</v>
      </c>
      <c r="F667" s="136">
        <f>Tabla28[[#This Row],[Fuerza de trabajo  ]]/Tabla28[[#This Row],[Población en edad de trabajar (PET)]]</f>
        <v>0.64888137530937784</v>
      </c>
      <c r="G667" s="135">
        <f>Tabla28[[#This Row],[Población ocupada]]/Tabla28[[#This Row],[Población en edad de trabajar (PET)]]</f>
        <v>0.59533318535906066</v>
      </c>
      <c r="H667" s="136">
        <f>Tabla28[[#This Row],[Población desocupada]]/Tabla28[[#This Row],[Fuerza de trabajo  ]]</f>
        <v>8.2523460538811405E-2</v>
      </c>
      <c r="I667" s="135">
        <f>Tabla28[[#This Row],[Población subocupada]]/Tabla28[[#This Row],[Fuerza de trabajo  ]]</f>
        <v>0.11065228732443642</v>
      </c>
      <c r="J667" s="137">
        <v>1754.7143333333333</v>
      </c>
      <c r="K667" s="138">
        <v>1315.5439999999999</v>
      </c>
      <c r="L667" s="137">
        <v>853.63200000000006</v>
      </c>
      <c r="M667" s="138">
        <v>783.18700000000001</v>
      </c>
      <c r="N667" s="137">
        <v>70.444666666666663</v>
      </c>
      <c r="O667" s="138">
        <v>461.91199999999998</v>
      </c>
      <c r="P667" s="137">
        <v>94.456333333333319</v>
      </c>
      <c r="Q667" s="139">
        <v>0</v>
      </c>
    </row>
    <row r="668" spans="1:17" ht="17" thickBot="1" x14ac:dyDescent="0.4">
      <c r="A668" s="133" t="s">
        <v>62</v>
      </c>
      <c r="B668" s="133" t="s">
        <v>60</v>
      </c>
      <c r="C668" s="134">
        <v>2017</v>
      </c>
      <c r="D668" s="134" t="s">
        <v>99</v>
      </c>
      <c r="E668" s="135">
        <f>Tabla28[[#This Row],[Población en edad de trabajar (PET)]]/Tabla28[[#This Row],[Población total]]</f>
        <v>0.75002157574851736</v>
      </c>
      <c r="F668" s="136">
        <f>Tabla28[[#This Row],[Fuerza de trabajo  ]]/Tabla28[[#This Row],[Población en edad de trabajar (PET)]]</f>
        <v>0.64890726482130667</v>
      </c>
      <c r="G668" s="135">
        <f>Tabla28[[#This Row],[Población ocupada]]/Tabla28[[#This Row],[Población en edad de trabajar (PET)]]</f>
        <v>0.59220561599471544</v>
      </c>
      <c r="H668" s="136">
        <f>Tabla28[[#This Row],[Población desocupada]]/Tabla28[[#This Row],[Fuerza de trabajo  ]]</f>
        <v>8.7379424010089191E-2</v>
      </c>
      <c r="I668" s="135">
        <f>Tabla28[[#This Row],[Población subocupada]]/Tabla28[[#This Row],[Fuerza de trabajo  ]]</f>
        <v>0.12903165461962271</v>
      </c>
      <c r="J668" s="137">
        <v>1757.3743333333332</v>
      </c>
      <c r="K668" s="138">
        <v>1318.0686666666668</v>
      </c>
      <c r="L668" s="137">
        <v>855.30433333333337</v>
      </c>
      <c r="M668" s="138">
        <v>780.5676666666667</v>
      </c>
      <c r="N668" s="137">
        <v>74.736000000000004</v>
      </c>
      <c r="O668" s="138">
        <v>462.76433333333335</v>
      </c>
      <c r="P668" s="137">
        <v>110.36133333333333</v>
      </c>
      <c r="Q668" s="139">
        <v>0</v>
      </c>
    </row>
    <row r="669" spans="1:17" ht="17" thickBot="1" x14ac:dyDescent="0.4">
      <c r="A669" s="133" t="s">
        <v>62</v>
      </c>
      <c r="B669" s="133" t="s">
        <v>60</v>
      </c>
      <c r="C669" s="134">
        <v>2017</v>
      </c>
      <c r="D669" s="134" t="s">
        <v>100</v>
      </c>
      <c r="E669" s="135">
        <f>Tabla28[[#This Row],[Población en edad de trabajar (PET)]]/Tabla28[[#This Row],[Población total]]</f>
        <v>0.75031721538299534</v>
      </c>
      <c r="F669" s="136">
        <f>Tabla28[[#This Row],[Fuerza de trabajo  ]]/Tabla28[[#This Row],[Población en edad de trabajar (PET)]]</f>
        <v>0.64273263606162456</v>
      </c>
      <c r="G669" s="135">
        <f>Tabla28[[#This Row],[Población ocupada]]/Tabla28[[#This Row],[Población en edad de trabajar (PET)]]</f>
        <v>0.5836299489287764</v>
      </c>
      <c r="H669" s="136">
        <f>Tabla28[[#This Row],[Población desocupada]]/Tabla28[[#This Row],[Fuerza de trabajo  ]]</f>
        <v>9.1954537564786179E-2</v>
      </c>
      <c r="I669" s="135">
        <f>Tabla28[[#This Row],[Población subocupada]]/Tabla28[[#This Row],[Fuerza de trabajo  ]]</f>
        <v>0.13140390519522444</v>
      </c>
      <c r="J669" s="137">
        <v>1760.1080000000002</v>
      </c>
      <c r="K669" s="138">
        <v>1320.6393333333333</v>
      </c>
      <c r="L669" s="137">
        <v>848.81799999999987</v>
      </c>
      <c r="M669" s="138">
        <v>770.76466666666659</v>
      </c>
      <c r="N669" s="137">
        <v>78.052666666666667</v>
      </c>
      <c r="O669" s="138">
        <v>471.82133333333331</v>
      </c>
      <c r="P669" s="137">
        <v>111.538</v>
      </c>
      <c r="Q669" s="139">
        <v>0</v>
      </c>
    </row>
    <row r="670" spans="1:17" ht="17" thickBot="1" x14ac:dyDescent="0.4">
      <c r="A670" s="133" t="s">
        <v>62</v>
      </c>
      <c r="B670" s="133" t="s">
        <v>60</v>
      </c>
      <c r="C670" s="134">
        <v>2017</v>
      </c>
      <c r="D670" s="134" t="s">
        <v>101</v>
      </c>
      <c r="E670" s="135">
        <f>Tabla28[[#This Row],[Población en edad de trabajar (PET)]]/Tabla28[[#This Row],[Población total]]</f>
        <v>0.75061359025122731</v>
      </c>
      <c r="F670" s="136">
        <f>Tabla28[[#This Row],[Fuerza de trabajo  ]]/Tabla28[[#This Row],[Población en edad de trabajar (PET)]]</f>
        <v>0.64546771252103297</v>
      </c>
      <c r="G670" s="135">
        <f>Tabla28[[#This Row],[Población ocupada]]/Tabla28[[#This Row],[Población en edad de trabajar (PET)]]</f>
        <v>0.58384744430674373</v>
      </c>
      <c r="H670" s="136">
        <f>Tabla28[[#This Row],[Población desocupada]]/Tabla28[[#This Row],[Fuerza de trabajo  ]]</f>
        <v>9.546568345287243E-2</v>
      </c>
      <c r="I670" s="135">
        <f>Tabla28[[#This Row],[Población subocupada]]/Tabla28[[#This Row],[Fuerza de trabajo  ]]</f>
        <v>0.13777468008543284</v>
      </c>
      <c r="J670" s="137">
        <v>1762.9843333333336</v>
      </c>
      <c r="K670" s="138">
        <v>1323.32</v>
      </c>
      <c r="L670" s="137">
        <v>854.16033333333337</v>
      </c>
      <c r="M670" s="138">
        <v>772.61700000000008</v>
      </c>
      <c r="N670" s="137">
        <v>81.543000000000006</v>
      </c>
      <c r="O670" s="138">
        <v>469.15966666666668</v>
      </c>
      <c r="P670" s="137">
        <v>117.68166666666667</v>
      </c>
      <c r="Q670" s="139">
        <v>0</v>
      </c>
    </row>
    <row r="671" spans="1:17" ht="17" thickBot="1" x14ac:dyDescent="0.4">
      <c r="A671" s="133" t="s">
        <v>62</v>
      </c>
      <c r="B671" s="133" t="s">
        <v>60</v>
      </c>
      <c r="C671" s="134">
        <v>2017</v>
      </c>
      <c r="D671" s="134" t="s">
        <v>102</v>
      </c>
      <c r="E671" s="135">
        <f>Tabla28[[#This Row],[Población en edad de trabajar (PET)]]/Tabla28[[#This Row],[Población total]]</f>
        <v>0.75090615084035206</v>
      </c>
      <c r="F671" s="136">
        <f>Tabla28[[#This Row],[Fuerza de trabajo  ]]/Tabla28[[#This Row],[Población en edad de trabajar (PET)]]</f>
        <v>0.64691034042435525</v>
      </c>
      <c r="G671" s="135">
        <f>Tabla28[[#This Row],[Población ocupada]]/Tabla28[[#This Row],[Población en edad de trabajar (PET)]]</f>
        <v>0.58635537557782658</v>
      </c>
      <c r="H671" s="136">
        <f>Tabla28[[#This Row],[Población desocupada]]/Tabla28[[#This Row],[Fuerza de trabajo  ]]</f>
        <v>9.360642590255458E-2</v>
      </c>
      <c r="I671" s="135">
        <f>Tabla28[[#This Row],[Población subocupada]]/Tabla28[[#This Row],[Fuerza de trabajo  ]]</f>
        <v>0.13217132217172628</v>
      </c>
      <c r="J671" s="137">
        <v>1765.9863333333333</v>
      </c>
      <c r="K671" s="138">
        <v>1326.0900000000001</v>
      </c>
      <c r="L671" s="137">
        <v>857.86133333333328</v>
      </c>
      <c r="M671" s="138">
        <v>777.56000000000006</v>
      </c>
      <c r="N671" s="137">
        <v>80.301333333333332</v>
      </c>
      <c r="O671" s="138">
        <v>468.2286666666667</v>
      </c>
      <c r="P671" s="137">
        <v>113.38466666666666</v>
      </c>
      <c r="Q671" s="139">
        <v>0</v>
      </c>
    </row>
    <row r="672" spans="1:17" ht="17" thickBot="1" x14ac:dyDescent="0.4">
      <c r="A672" s="133" t="s">
        <v>62</v>
      </c>
      <c r="B672" s="133" t="s">
        <v>60</v>
      </c>
      <c r="C672" s="134">
        <v>2017</v>
      </c>
      <c r="D672" s="134" t="s">
        <v>103</v>
      </c>
      <c r="E672" s="135">
        <f>Tabla28[[#This Row],[Población en edad de trabajar (PET)]]/Tabla28[[#This Row],[Población total]]</f>
        <v>0.75119583688421254</v>
      </c>
      <c r="F672" s="136">
        <f>Tabla28[[#This Row],[Fuerza de trabajo  ]]/Tabla28[[#This Row],[Población en edad de trabajar (PET)]]</f>
        <v>0.64611757328734909</v>
      </c>
      <c r="G672" s="135">
        <f>Tabla28[[#This Row],[Población ocupada]]/Tabla28[[#This Row],[Población en edad de trabajar (PET)]]</f>
        <v>0.58755441291738519</v>
      </c>
      <c r="H672" s="136">
        <f>Tabla28[[#This Row],[Población desocupada]]/Tabla28[[#This Row],[Fuerza de trabajo  ]]</f>
        <v>9.063893881575627E-2</v>
      </c>
      <c r="I672" s="135">
        <f>Tabla28[[#This Row],[Población subocupada]]/Tabla28[[#This Row],[Fuerza de trabajo  ]]</f>
        <v>0.12521981839991614</v>
      </c>
      <c r="J672" s="137">
        <v>1769.1236666666666</v>
      </c>
      <c r="K672" s="138">
        <v>1328.9583333333333</v>
      </c>
      <c r="L672" s="137">
        <v>858.6633333333333</v>
      </c>
      <c r="M672" s="138">
        <v>780.83533333333332</v>
      </c>
      <c r="N672" s="137">
        <v>77.828333333333333</v>
      </c>
      <c r="O672" s="138">
        <v>470.29500000000002</v>
      </c>
      <c r="P672" s="137">
        <v>107.52166666666666</v>
      </c>
      <c r="Q672" s="139">
        <v>0</v>
      </c>
    </row>
    <row r="673" spans="1:17" ht="17" thickBot="1" x14ac:dyDescent="0.4">
      <c r="A673" s="133" t="s">
        <v>62</v>
      </c>
      <c r="B673" s="133" t="s">
        <v>60</v>
      </c>
      <c r="C673" s="134">
        <v>2017</v>
      </c>
      <c r="D673" s="134" t="s">
        <v>104</v>
      </c>
      <c r="E673" s="135">
        <f>Tabla28[[#This Row],[Población en edad de trabajar (PET)]]/Tabla28[[#This Row],[Población total]]</f>
        <v>0.75148267403588798</v>
      </c>
      <c r="F673" s="136">
        <f>Tabla28[[#This Row],[Fuerza de trabajo  ]]/Tabla28[[#This Row],[Población en edad de trabajar (PET)]]</f>
        <v>0.63840506408944142</v>
      </c>
      <c r="G673" s="135">
        <f>Tabla28[[#This Row],[Población ocupada]]/Tabla28[[#This Row],[Población en edad de trabajar (PET)]]</f>
        <v>0.58381829821248288</v>
      </c>
      <c r="H673" s="136">
        <f>Tabla28[[#This Row],[Población desocupada]]/Tabla28[[#This Row],[Fuerza de trabajo  ]]</f>
        <v>8.5505299392031123E-2</v>
      </c>
      <c r="I673" s="135">
        <f>Tabla28[[#This Row],[Población subocupada]]/Tabla28[[#This Row],[Fuerza de trabajo  ]]</f>
        <v>0.11966782610263693</v>
      </c>
      <c r="J673" s="137">
        <v>1772.4170000000001</v>
      </c>
      <c r="K673" s="138">
        <v>1331.9406666666666</v>
      </c>
      <c r="L673" s="137">
        <v>850.3176666666667</v>
      </c>
      <c r="M673" s="138">
        <v>777.61133333333328</v>
      </c>
      <c r="N673" s="137">
        <v>72.706666666666663</v>
      </c>
      <c r="O673" s="138">
        <v>481.62300000000005</v>
      </c>
      <c r="P673" s="137">
        <v>101.75566666666667</v>
      </c>
      <c r="Q673" s="139">
        <v>0</v>
      </c>
    </row>
    <row r="674" spans="1:17" ht="17" thickBot="1" x14ac:dyDescent="0.4">
      <c r="A674" s="133" t="s">
        <v>62</v>
      </c>
      <c r="B674" s="133" t="s">
        <v>60</v>
      </c>
      <c r="C674" s="134">
        <v>2017</v>
      </c>
      <c r="D674" s="134" t="s">
        <v>105</v>
      </c>
      <c r="E674" s="135">
        <f>Tabla28[[#This Row],[Población en edad de trabajar (PET)]]/Tabla28[[#This Row],[Población total]]</f>
        <v>0.75176447379065903</v>
      </c>
      <c r="F674" s="136">
        <f>Tabla28[[#This Row],[Fuerza de trabajo  ]]/Tabla28[[#This Row],[Población en edad de trabajar (PET)]]</f>
        <v>0.63923234570909782</v>
      </c>
      <c r="G674" s="135">
        <f>Tabla28[[#This Row],[Población ocupada]]/Tabla28[[#This Row],[Población en edad de trabajar (PET)]]</f>
        <v>0.5891695746750587</v>
      </c>
      <c r="H674" s="136">
        <f>Tabla28[[#This Row],[Población desocupada]]/Tabla28[[#This Row],[Fuerza de trabajo  ]]</f>
        <v>7.8317408460298749E-2</v>
      </c>
      <c r="I674" s="135">
        <f>Tabla28[[#This Row],[Población subocupada]]/Tabla28[[#This Row],[Fuerza de trabajo  ]]</f>
        <v>0.11241741681919704</v>
      </c>
      <c r="J674" s="137">
        <v>1775.8363333333334</v>
      </c>
      <c r="K674" s="138">
        <v>1335.0106666666668</v>
      </c>
      <c r="L674" s="137">
        <v>853.38199999999995</v>
      </c>
      <c r="M674" s="138">
        <v>786.54766666666671</v>
      </c>
      <c r="N674" s="137">
        <v>66.834666666666664</v>
      </c>
      <c r="O674" s="138">
        <v>481.62866666666667</v>
      </c>
      <c r="P674" s="137">
        <v>95.935000000000002</v>
      </c>
      <c r="Q674" s="139">
        <v>0</v>
      </c>
    </row>
    <row r="675" spans="1:17" ht="17" thickBot="1" x14ac:dyDescent="0.4">
      <c r="A675" s="133" t="s">
        <v>62</v>
      </c>
      <c r="B675" s="133" t="s">
        <v>60</v>
      </c>
      <c r="C675" s="134">
        <v>2017</v>
      </c>
      <c r="D675" s="134" t="s">
        <v>124</v>
      </c>
      <c r="E675" s="135">
        <f>Tabla28[[#This Row],[Población en edad de trabajar (PET)]]/Tabla28[[#This Row],[Población total]]</f>
        <v>0.7520457379117701</v>
      </c>
      <c r="F675" s="136">
        <f>Tabla28[[#This Row],[Fuerza de trabajo  ]]/Tabla28[[#This Row],[Población en edad de trabajar (PET)]]</f>
        <v>0.63959222194850818</v>
      </c>
      <c r="G675" s="135">
        <f>Tabla28[[#This Row],[Población ocupada]]/Tabla28[[#This Row],[Población en edad de trabajar (PET)]]</f>
        <v>0.59002080586679118</v>
      </c>
      <c r="H675" s="136">
        <f>Tabla28[[#This Row],[Población desocupada]]/Tabla28[[#This Row],[Fuerza de trabajo  ]]</f>
        <v>7.7504330568831117E-2</v>
      </c>
      <c r="I675" s="135">
        <f>Tabla28[[#This Row],[Población subocupada]]/Tabla28[[#This Row],[Fuerza de trabajo  ]]</f>
        <v>0.11821050926243247</v>
      </c>
      <c r="J675" s="137">
        <v>1779.472</v>
      </c>
      <c r="K675" s="138">
        <v>1338.2443333333333</v>
      </c>
      <c r="L675" s="137">
        <v>855.93066666666664</v>
      </c>
      <c r="M675" s="138">
        <v>789.59199999999998</v>
      </c>
      <c r="N675" s="137">
        <v>66.338333333333324</v>
      </c>
      <c r="O675" s="138">
        <v>482.31366666666668</v>
      </c>
      <c r="P675" s="137">
        <v>101.17999999999999</v>
      </c>
      <c r="Q675" s="139">
        <v>0</v>
      </c>
    </row>
    <row r="676" spans="1:17" ht="17" thickBot="1" x14ac:dyDescent="0.4">
      <c r="A676" s="133" t="s">
        <v>62</v>
      </c>
      <c r="B676" s="133" t="s">
        <v>60</v>
      </c>
      <c r="C676" s="134">
        <v>2017</v>
      </c>
      <c r="D676" s="134" t="s">
        <v>125</v>
      </c>
      <c r="E676" s="135">
        <f>Tabla28[[#This Row],[Población en edad de trabajar (PET)]]/Tabla28[[#This Row],[Población total]]</f>
        <v>0.75232508497336037</v>
      </c>
      <c r="F676" s="136">
        <f>Tabla28[[#This Row],[Fuerza de trabajo  ]]/Tabla28[[#This Row],[Población en edad de trabajar (PET)]]</f>
        <v>0.64136135475578981</v>
      </c>
      <c r="G676" s="135">
        <f>Tabla28[[#This Row],[Población ocupada]]/Tabla28[[#This Row],[Población en edad de trabajar (PET)]]</f>
        <v>0.58966108992755784</v>
      </c>
      <c r="H676" s="136">
        <f>Tabla28[[#This Row],[Población desocupada]]/Tabla28[[#This Row],[Fuerza de trabajo  ]]</f>
        <v>8.0609421716449761E-2</v>
      </c>
      <c r="I676" s="135">
        <f>Tabla28[[#This Row],[Población subocupada]]/Tabla28[[#This Row],[Fuerza de trabajo  ]]</f>
        <v>0.12207416291482368</v>
      </c>
      <c r="J676" s="137">
        <v>1783.3040000000001</v>
      </c>
      <c r="K676" s="138">
        <v>1341.6243333333334</v>
      </c>
      <c r="L676" s="137">
        <v>860.46600000000001</v>
      </c>
      <c r="M676" s="138">
        <v>791.10366666666653</v>
      </c>
      <c r="N676" s="137">
        <v>69.361666666666665</v>
      </c>
      <c r="O676" s="138">
        <v>481.1583333333333</v>
      </c>
      <c r="P676" s="137">
        <v>105.04066666666667</v>
      </c>
      <c r="Q676" s="139">
        <v>0</v>
      </c>
    </row>
    <row r="677" spans="1:17" ht="17" thickBot="1" x14ac:dyDescent="0.4">
      <c r="A677" s="133" t="s">
        <v>62</v>
      </c>
      <c r="B677" s="133" t="s">
        <v>60</v>
      </c>
      <c r="C677" s="134">
        <v>2018</v>
      </c>
      <c r="D677" s="134" t="s">
        <v>96</v>
      </c>
      <c r="E677" s="135">
        <f>Tabla28[[#This Row],[Población en edad de trabajar (PET)]]/Tabla28[[#This Row],[Población total]]</f>
        <v>0.75259491273450174</v>
      </c>
      <c r="F677" s="136">
        <f>Tabla28[[#This Row],[Fuerza de trabajo  ]]/Tabla28[[#This Row],[Población en edad de trabajar (PET)]]</f>
        <v>0.63484484980864719</v>
      </c>
      <c r="G677" s="135">
        <f>Tabla28[[#This Row],[Población ocupada]]/Tabla28[[#This Row],[Población en edad de trabajar (PET)]]</f>
        <v>0.5787680916450878</v>
      </c>
      <c r="H677" s="136">
        <f>Tabla28[[#This Row],[Población desocupada]]/Tabla28[[#This Row],[Fuerza de trabajo  ]]</f>
        <v>8.8331047125037768E-2</v>
      </c>
      <c r="I677" s="135">
        <f>Tabla28[[#This Row],[Población subocupada]]/Tabla28[[#This Row],[Fuerza de trabajo  ]]</f>
        <v>0.12030777542434082</v>
      </c>
      <c r="J677" s="137">
        <v>1787.2470000000001</v>
      </c>
      <c r="K677" s="138">
        <v>1345.0730000000001</v>
      </c>
      <c r="L677" s="137">
        <v>853.91266666666661</v>
      </c>
      <c r="M677" s="138">
        <v>778.48533333333319</v>
      </c>
      <c r="N677" s="137">
        <v>75.426999999999992</v>
      </c>
      <c r="O677" s="138">
        <v>491.16033333333331</v>
      </c>
      <c r="P677" s="137">
        <v>102.73233333333333</v>
      </c>
      <c r="Q677" s="139">
        <v>0</v>
      </c>
    </row>
    <row r="678" spans="1:17" ht="17" thickBot="1" x14ac:dyDescent="0.4">
      <c r="A678" s="133" t="s">
        <v>62</v>
      </c>
      <c r="B678" s="133" t="s">
        <v>60</v>
      </c>
      <c r="C678" s="134">
        <v>2018</v>
      </c>
      <c r="D678" s="134" t="s">
        <v>110</v>
      </c>
      <c r="E678" s="135">
        <f>Tabla28[[#This Row],[Población en edad de trabajar (PET)]]/Tabla28[[#This Row],[Población total]]</f>
        <v>0.7528627827359049</v>
      </c>
      <c r="F678" s="136">
        <f>Tabla28[[#This Row],[Fuerza de trabajo  ]]/Tabla28[[#This Row],[Población en edad de trabajar (PET)]]</f>
        <v>0.63686843759245115</v>
      </c>
      <c r="G678" s="135">
        <f>Tabla28[[#This Row],[Población ocupada]]/Tabla28[[#This Row],[Población en edad de trabajar (PET)]]</f>
        <v>0.58189343353294332</v>
      </c>
      <c r="H678" s="136">
        <f>Tabla28[[#This Row],[Población desocupada]]/Tabla28[[#This Row],[Fuerza de trabajo  ]]</f>
        <v>8.6320817321909382E-2</v>
      </c>
      <c r="I678" s="135">
        <f>Tabla28[[#This Row],[Población subocupada]]/Tabla28[[#This Row],[Fuerza de trabajo  ]]</f>
        <v>0.11548676927948787</v>
      </c>
      <c r="J678" s="137">
        <v>1791.4096666666667</v>
      </c>
      <c r="K678" s="138">
        <v>1348.6856666666665</v>
      </c>
      <c r="L678" s="137">
        <v>858.93533333333335</v>
      </c>
      <c r="M678" s="138">
        <v>784.79133333333323</v>
      </c>
      <c r="N678" s="137">
        <v>74.144000000000005</v>
      </c>
      <c r="O678" s="138">
        <v>489.75033333333334</v>
      </c>
      <c r="P678" s="137">
        <v>99.195666666666668</v>
      </c>
      <c r="Q678" s="139">
        <v>0</v>
      </c>
    </row>
    <row r="679" spans="1:17" ht="17" thickBot="1" x14ac:dyDescent="0.4">
      <c r="A679" s="133" t="s">
        <v>62</v>
      </c>
      <c r="B679" s="133" t="s">
        <v>60</v>
      </c>
      <c r="C679" s="134">
        <v>2018</v>
      </c>
      <c r="D679" s="134" t="s">
        <v>98</v>
      </c>
      <c r="E679" s="135">
        <f>Tabla28[[#This Row],[Población en edad de trabajar (PET)]]/Tabla28[[#This Row],[Población total]]</f>
        <v>0.75312445415211915</v>
      </c>
      <c r="F679" s="136">
        <f>Tabla28[[#This Row],[Fuerza de trabajo  ]]/Tabla28[[#This Row],[Población en edad de trabajar (PET)]]</f>
        <v>0.64271267583833303</v>
      </c>
      <c r="G679" s="135">
        <f>Tabla28[[#This Row],[Población ocupada]]/Tabla28[[#This Row],[Población en edad de trabajar (PET)]]</f>
        <v>0.58854852933419888</v>
      </c>
      <c r="H679" s="136">
        <f>Tabla28[[#This Row],[Población desocupada]]/Tabla28[[#This Row],[Fuerza de trabajo  ]]</f>
        <v>8.4274661152663841E-2</v>
      </c>
      <c r="I679" s="135">
        <f>Tabla28[[#This Row],[Población subocupada]]/Tabla28[[#This Row],[Fuerza de trabajo  ]]</f>
        <v>0.11088813589480853</v>
      </c>
      <c r="J679" s="137">
        <v>1795.7536666666667</v>
      </c>
      <c r="K679" s="138">
        <v>1352.4259999999999</v>
      </c>
      <c r="L679" s="137">
        <v>869.22133333333329</v>
      </c>
      <c r="M679" s="138">
        <v>795.96833333333325</v>
      </c>
      <c r="N679" s="137">
        <v>73.25333333333333</v>
      </c>
      <c r="O679" s="138">
        <v>483.2046666666667</v>
      </c>
      <c r="P679" s="137">
        <v>96.386333333333326</v>
      </c>
      <c r="Q679" s="139">
        <v>0</v>
      </c>
    </row>
    <row r="680" spans="1:17" ht="17" thickBot="1" x14ac:dyDescent="0.4">
      <c r="A680" s="133" t="s">
        <v>62</v>
      </c>
      <c r="B680" s="133" t="s">
        <v>60</v>
      </c>
      <c r="C680" s="134">
        <v>2018</v>
      </c>
      <c r="D680" s="134" t="s">
        <v>99</v>
      </c>
      <c r="E680" s="135">
        <f>Tabla28[[#This Row],[Población en edad de trabajar (PET)]]/Tabla28[[#This Row],[Población total]]</f>
        <v>0.75339315917782168</v>
      </c>
      <c r="F680" s="136">
        <f>Tabla28[[#This Row],[Fuerza de trabajo  ]]/Tabla28[[#This Row],[Población en edad de trabajar (PET)]]</f>
        <v>0.64632822367806708</v>
      </c>
      <c r="G680" s="135">
        <f>Tabla28[[#This Row],[Población ocupada]]/Tabla28[[#This Row],[Población en edad de trabajar (PET)]]</f>
        <v>0.59463830226420467</v>
      </c>
      <c r="H680" s="136">
        <f>Tabla28[[#This Row],[Población desocupada]]/Tabla28[[#This Row],[Fuerza de trabajo  ]]</f>
        <v>7.9974724172975187E-2</v>
      </c>
      <c r="I680" s="135">
        <f>Tabla28[[#This Row],[Población subocupada]]/Tabla28[[#This Row],[Fuerza de trabajo  ]]</f>
        <v>0.11497915922896564</v>
      </c>
      <c r="J680" s="137">
        <v>1800.4853333333333</v>
      </c>
      <c r="K680" s="138">
        <v>1356.4733333333334</v>
      </c>
      <c r="L680" s="137">
        <v>876.72699999999986</v>
      </c>
      <c r="M680" s="138">
        <v>806.61099999999988</v>
      </c>
      <c r="N680" s="137">
        <v>70.116</v>
      </c>
      <c r="O680" s="138">
        <v>479.74633333333333</v>
      </c>
      <c r="P680" s="137">
        <v>100.80533333333334</v>
      </c>
      <c r="Q680" s="139">
        <v>0</v>
      </c>
    </row>
    <row r="681" spans="1:17" ht="17" thickBot="1" x14ac:dyDescent="0.4">
      <c r="A681" s="133" t="s">
        <v>62</v>
      </c>
      <c r="B681" s="133" t="s">
        <v>60</v>
      </c>
      <c r="C681" s="134">
        <v>2018</v>
      </c>
      <c r="D681" s="134" t="s">
        <v>100</v>
      </c>
      <c r="E681" s="135">
        <f>Tabla28[[#This Row],[Población en edad de trabajar (PET)]]/Tabla28[[#This Row],[Población total]]</f>
        <v>0.75365592926497382</v>
      </c>
      <c r="F681" s="136">
        <f>Tabla28[[#This Row],[Fuerza de trabajo  ]]/Tabla28[[#This Row],[Población en edad de trabajar (PET)]]</f>
        <v>0.64436218092877906</v>
      </c>
      <c r="G681" s="135">
        <f>Tabla28[[#This Row],[Población ocupada]]/Tabla28[[#This Row],[Población en edad de trabajar (PET)]]</f>
        <v>0.59081029807908081</v>
      </c>
      <c r="H681" s="136">
        <f>Tabla28[[#This Row],[Población desocupada]]/Tabla28[[#This Row],[Fuerza de trabajo  ]]</f>
        <v>8.3108358054951384E-2</v>
      </c>
      <c r="I681" s="135">
        <f>Tabla28[[#This Row],[Población subocupada]]/Tabla28[[#This Row],[Fuerza de trabajo  ]]</f>
        <v>0.12660053705125179</v>
      </c>
      <c r="J681" s="137">
        <v>1805.4233333333334</v>
      </c>
      <c r="K681" s="138">
        <v>1360.6679999999999</v>
      </c>
      <c r="L681" s="137">
        <v>876.76299999999992</v>
      </c>
      <c r="M681" s="138">
        <v>803.89666666666665</v>
      </c>
      <c r="N681" s="137">
        <v>72.86633333333333</v>
      </c>
      <c r="O681" s="138">
        <v>483.90499999999997</v>
      </c>
      <c r="P681" s="137">
        <v>110.99866666666667</v>
      </c>
      <c r="Q681" s="139">
        <v>0</v>
      </c>
    </row>
    <row r="682" spans="1:17" ht="17" thickBot="1" x14ac:dyDescent="0.4">
      <c r="A682" s="133" t="s">
        <v>62</v>
      </c>
      <c r="B682" s="133" t="s">
        <v>60</v>
      </c>
      <c r="C682" s="134">
        <v>2018</v>
      </c>
      <c r="D682" s="134" t="s">
        <v>101</v>
      </c>
      <c r="E682" s="135">
        <f>Tabla28[[#This Row],[Población en edad de trabajar (PET)]]/Tabla28[[#This Row],[Población total]]</f>
        <v>0.75391900919892296</v>
      </c>
      <c r="F682" s="136">
        <f>Tabla28[[#This Row],[Fuerza de trabajo  ]]/Tabla28[[#This Row],[Población en edad de trabajar (PET)]]</f>
        <v>0.64306495821454956</v>
      </c>
      <c r="G682" s="135">
        <f>Tabla28[[#This Row],[Población ocupada]]/Tabla28[[#This Row],[Población en edad de trabajar (PET)]]</f>
        <v>0.58845268690519059</v>
      </c>
      <c r="H682" s="136">
        <f>Tabla28[[#This Row],[Población desocupada]]/Tabla28[[#This Row],[Fuerza de trabajo  ]]</f>
        <v>8.4924968483725438E-2</v>
      </c>
      <c r="I682" s="135">
        <f>Tabla28[[#This Row],[Población subocupada]]/Tabla28[[#This Row],[Fuerza de trabajo  ]]</f>
        <v>0.13061217515454368</v>
      </c>
      <c r="J682" s="137">
        <v>1810.683</v>
      </c>
      <c r="K682" s="138">
        <v>1365.1083333333333</v>
      </c>
      <c r="L682" s="137">
        <v>877.85333333333335</v>
      </c>
      <c r="M682" s="138">
        <v>803.30166666666662</v>
      </c>
      <c r="N682" s="137">
        <v>74.551666666666662</v>
      </c>
      <c r="O682" s="138">
        <v>487.25499999999994</v>
      </c>
      <c r="P682" s="137">
        <v>114.65833333333335</v>
      </c>
      <c r="Q682" s="139">
        <v>0</v>
      </c>
    </row>
    <row r="683" spans="1:17" ht="17" thickBot="1" x14ac:dyDescent="0.4">
      <c r="A683" s="133" t="s">
        <v>62</v>
      </c>
      <c r="B683" s="133" t="s">
        <v>60</v>
      </c>
      <c r="C683" s="134">
        <v>2018</v>
      </c>
      <c r="D683" s="134" t="s">
        <v>102</v>
      </c>
      <c r="E683" s="135">
        <f>Tabla28[[#This Row],[Población en edad de trabajar (PET)]]/Tabla28[[#This Row],[Población total]]</f>
        <v>0.75417919358719554</v>
      </c>
      <c r="F683" s="136">
        <f>Tabla28[[#This Row],[Fuerza de trabajo  ]]/Tabla28[[#This Row],[Población en edad de trabajar (PET)]]</f>
        <v>0.64432203678556998</v>
      </c>
      <c r="G683" s="135">
        <f>Tabla28[[#This Row],[Población ocupada]]/Tabla28[[#This Row],[Población en edad de trabajar (PET)]]</f>
        <v>0.58576226145107824</v>
      </c>
      <c r="H683" s="136">
        <f>Tabla28[[#This Row],[Población desocupada]]/Tabla28[[#This Row],[Fuerza de trabajo  ]]</f>
        <v>9.0885502335835283E-2</v>
      </c>
      <c r="I683" s="135">
        <f>Tabla28[[#This Row],[Población subocupada]]/Tabla28[[#This Row],[Fuerza de trabajo  ]]</f>
        <v>0.14184821999493138</v>
      </c>
      <c r="J683" s="137">
        <v>1816.1996666666666</v>
      </c>
      <c r="K683" s="138">
        <v>1369.74</v>
      </c>
      <c r="L683" s="137">
        <v>882.55366666666669</v>
      </c>
      <c r="M683" s="138">
        <v>802.34199999999998</v>
      </c>
      <c r="N683" s="137">
        <v>80.211333333333329</v>
      </c>
      <c r="O683" s="138">
        <v>487.18633333333332</v>
      </c>
      <c r="P683" s="137">
        <v>125.18866666666668</v>
      </c>
      <c r="Q683" s="139">
        <v>0</v>
      </c>
    </row>
    <row r="684" spans="1:17" ht="17" thickBot="1" x14ac:dyDescent="0.4">
      <c r="A684" s="133" t="s">
        <v>62</v>
      </c>
      <c r="B684" s="133" t="s">
        <v>60</v>
      </c>
      <c r="C684" s="134">
        <v>2018</v>
      </c>
      <c r="D684" s="134" t="s">
        <v>103</v>
      </c>
      <c r="E684" s="135">
        <f>Tabla28[[#This Row],[Población en edad de trabajar (PET)]]/Tabla28[[#This Row],[Población total]]</f>
        <v>0.75443790825398716</v>
      </c>
      <c r="F684" s="136">
        <f>Tabla28[[#This Row],[Fuerza de trabajo  ]]/Tabla28[[#This Row],[Población en edad de trabajar (PET)]]</f>
        <v>0.64943015977254903</v>
      </c>
      <c r="G684" s="135">
        <f>Tabla28[[#This Row],[Población ocupada]]/Tabla28[[#This Row],[Población en edad de trabajar (PET)]]</f>
        <v>0.59035840423395802</v>
      </c>
      <c r="H684" s="136">
        <f>Tabla28[[#This Row],[Población desocupada]]/Tabla28[[#This Row],[Fuerza de trabajo  ]]</f>
        <v>9.095936591438826E-2</v>
      </c>
      <c r="I684" s="135">
        <f>Tabla28[[#This Row],[Población subocupada]]/Tabla28[[#This Row],[Fuerza de trabajo  ]]</f>
        <v>0.13453781518880895</v>
      </c>
      <c r="J684" s="137">
        <v>1821.9356666666665</v>
      </c>
      <c r="K684" s="138">
        <v>1374.5373333333334</v>
      </c>
      <c r="L684" s="137">
        <v>892.66600000000017</v>
      </c>
      <c r="M684" s="138">
        <v>811.46966666666674</v>
      </c>
      <c r="N684" s="137">
        <v>81.196333333333328</v>
      </c>
      <c r="O684" s="138">
        <v>481.87133333333333</v>
      </c>
      <c r="P684" s="137">
        <v>120.09733333333334</v>
      </c>
      <c r="Q684" s="139">
        <v>0</v>
      </c>
    </row>
    <row r="685" spans="1:17" ht="17" thickBot="1" x14ac:dyDescent="0.4">
      <c r="A685" s="133" t="s">
        <v>62</v>
      </c>
      <c r="B685" s="133" t="s">
        <v>60</v>
      </c>
      <c r="C685" s="134">
        <v>2018</v>
      </c>
      <c r="D685" s="134" t="s">
        <v>104</v>
      </c>
      <c r="E685" s="135">
        <f>Tabla28[[#This Row],[Población en edad de trabajar (PET)]]/Tabla28[[#This Row],[Población total]]</f>
        <v>0.75469380036301215</v>
      </c>
      <c r="F685" s="136">
        <f>Tabla28[[#This Row],[Fuerza de trabajo  ]]/Tabla28[[#This Row],[Población en edad de trabajar (PET)]]</f>
        <v>0.64377849372621521</v>
      </c>
      <c r="G685" s="135">
        <f>Tabla28[[#This Row],[Población ocupada]]/Tabla28[[#This Row],[Población en edad de trabajar (PET)]]</f>
        <v>0.58605126460373314</v>
      </c>
      <c r="H685" s="136">
        <f>Tabla28[[#This Row],[Población desocupada]]/Tabla28[[#This Row],[Fuerza de trabajo  ]]</f>
        <v>8.9669396671446036E-2</v>
      </c>
      <c r="I685" s="135">
        <f>Tabla28[[#This Row],[Población subocupada]]/Tabla28[[#This Row],[Fuerza de trabajo  ]]</f>
        <v>0.13069115913850957</v>
      </c>
      <c r="J685" s="137">
        <v>1827.8543333333334</v>
      </c>
      <c r="K685" s="138">
        <v>1379.4703333333334</v>
      </c>
      <c r="L685" s="137">
        <v>888.07333333333338</v>
      </c>
      <c r="M685" s="138">
        <v>808.44033333333334</v>
      </c>
      <c r="N685" s="137">
        <v>79.632999999999996</v>
      </c>
      <c r="O685" s="138">
        <v>491.39699999999999</v>
      </c>
      <c r="P685" s="137">
        <v>116.06333333333333</v>
      </c>
      <c r="Q685" s="139">
        <v>0</v>
      </c>
    </row>
    <row r="686" spans="1:17" ht="17" thickBot="1" x14ac:dyDescent="0.4">
      <c r="A686" s="133" t="s">
        <v>62</v>
      </c>
      <c r="B686" s="133" t="s">
        <v>60</v>
      </c>
      <c r="C686" s="134">
        <v>2018</v>
      </c>
      <c r="D686" s="134" t="s">
        <v>105</v>
      </c>
      <c r="E686" s="135">
        <f>Tabla28[[#This Row],[Población en edad de trabajar (PET)]]/Tabla28[[#This Row],[Población total]]</f>
        <v>0.75494451923150319</v>
      </c>
      <c r="F686" s="136">
        <f>Tabla28[[#This Row],[Fuerza de trabajo  ]]/Tabla28[[#This Row],[Población en edad de trabajar (PET)]]</f>
        <v>0.64114348809470489</v>
      </c>
      <c r="G686" s="135">
        <f>Tabla28[[#This Row],[Población ocupada]]/Tabla28[[#This Row],[Población en edad de trabajar (PET)]]</f>
        <v>0.58316684170558697</v>
      </c>
      <c r="H686" s="136">
        <f>Tabla28[[#This Row],[Población desocupada]]/Tabla28[[#This Row],[Fuerza de trabajo  ]]</f>
        <v>9.0427319678801424E-2</v>
      </c>
      <c r="I686" s="135">
        <f>Tabla28[[#This Row],[Población subocupada]]/Tabla28[[#This Row],[Fuerza de trabajo  ]]</f>
        <v>0.11917716805844453</v>
      </c>
      <c r="J686" s="137">
        <v>1833.8486666666668</v>
      </c>
      <c r="K686" s="138">
        <v>1384.454</v>
      </c>
      <c r="L686" s="137">
        <v>887.63366666666661</v>
      </c>
      <c r="M686" s="138">
        <v>807.36766666666665</v>
      </c>
      <c r="N686" s="137">
        <v>80.266333333333321</v>
      </c>
      <c r="O686" s="138">
        <v>496.82033333333334</v>
      </c>
      <c r="P686" s="137">
        <v>105.78566666666666</v>
      </c>
      <c r="Q686" s="139">
        <v>0</v>
      </c>
    </row>
    <row r="687" spans="1:17" ht="17" thickBot="1" x14ac:dyDescent="0.4">
      <c r="A687" s="133" t="s">
        <v>62</v>
      </c>
      <c r="B687" s="133" t="s">
        <v>60</v>
      </c>
      <c r="C687" s="134">
        <v>2018</v>
      </c>
      <c r="D687" s="134" t="s">
        <v>126</v>
      </c>
      <c r="E687" s="135">
        <f>Tabla28[[#This Row],[Población en edad de trabajar (PET)]]/Tabla28[[#This Row],[Población total]]</f>
        <v>0.7551952229184552</v>
      </c>
      <c r="F687" s="136">
        <f>Tabla28[[#This Row],[Fuerza de trabajo  ]]/Tabla28[[#This Row],[Población en edad de trabajar (PET)]]</f>
        <v>0.63383360979875003</v>
      </c>
      <c r="G687" s="135">
        <f>Tabla28[[#This Row],[Población ocupada]]/Tabla28[[#This Row],[Población en edad de trabajar (PET)]]</f>
        <v>0.5788343834221501</v>
      </c>
      <c r="H687" s="136">
        <f>Tabla28[[#This Row],[Población desocupada]]/Tabla28[[#This Row],[Fuerza de trabajo  ]]</f>
        <v>8.6772341394238783E-2</v>
      </c>
      <c r="I687" s="135">
        <f>Tabla28[[#This Row],[Población subocupada]]/Tabla28[[#This Row],[Fuerza de trabajo  ]]</f>
        <v>0.12293079520213572</v>
      </c>
      <c r="J687" s="137">
        <v>1840.0076666666666</v>
      </c>
      <c r="K687" s="138">
        <v>1389.5649999999998</v>
      </c>
      <c r="L687" s="137">
        <v>880.75300000000004</v>
      </c>
      <c r="M687" s="138">
        <v>804.32799999999997</v>
      </c>
      <c r="N687" s="137">
        <v>76.424999999999997</v>
      </c>
      <c r="O687" s="138">
        <v>508.81200000000007</v>
      </c>
      <c r="P687" s="137">
        <v>108.27166666666665</v>
      </c>
      <c r="Q687" s="139">
        <v>0</v>
      </c>
    </row>
    <row r="688" spans="1:17" ht="17" thickBot="1" x14ac:dyDescent="0.4">
      <c r="A688" s="133" t="s">
        <v>62</v>
      </c>
      <c r="B688" s="133" t="s">
        <v>60</v>
      </c>
      <c r="C688" s="134">
        <v>2018</v>
      </c>
      <c r="D688" s="134" t="s">
        <v>127</v>
      </c>
      <c r="E688" s="135">
        <f>Tabla28[[#This Row],[Población en edad de trabajar (PET)]]/Tabla28[[#This Row],[Población total]]</f>
        <v>0.75544362752266891</v>
      </c>
      <c r="F688" s="136">
        <f>Tabla28[[#This Row],[Fuerza de trabajo  ]]/Tabla28[[#This Row],[Población en edad de trabajar (PET)]]</f>
        <v>0.63735986132458133</v>
      </c>
      <c r="G688" s="135">
        <f>Tabla28[[#This Row],[Población ocupada]]/Tabla28[[#This Row],[Población en edad de trabajar (PET)]]</f>
        <v>0.58404735575297206</v>
      </c>
      <c r="H688" s="136">
        <f>Tabla28[[#This Row],[Población desocupada]]/Tabla28[[#This Row],[Fuerza de trabajo  ]]</f>
        <v>8.3645847199749518E-2</v>
      </c>
      <c r="I688" s="135">
        <f>Tabla28[[#This Row],[Población subocupada]]/Tabla28[[#This Row],[Fuerza de trabajo  ]]</f>
        <v>0.12445557715852057</v>
      </c>
      <c r="J688" s="137">
        <v>1846.2259999999999</v>
      </c>
      <c r="K688" s="138">
        <v>1394.7196666666669</v>
      </c>
      <c r="L688" s="137">
        <v>888.93833333333316</v>
      </c>
      <c r="M688" s="138">
        <v>814.58233333333339</v>
      </c>
      <c r="N688" s="137">
        <v>74.355999999999995</v>
      </c>
      <c r="O688" s="138">
        <v>505.78133333333335</v>
      </c>
      <c r="P688" s="137">
        <v>110.63333333333333</v>
      </c>
      <c r="Q688" s="139">
        <v>0</v>
      </c>
    </row>
    <row r="689" spans="1:17" ht="17" thickBot="1" x14ac:dyDescent="0.4">
      <c r="A689" s="133" t="s">
        <v>62</v>
      </c>
      <c r="B689" s="133" t="s">
        <v>60</v>
      </c>
      <c r="C689" s="134">
        <v>2019</v>
      </c>
      <c r="D689" s="134" t="s">
        <v>96</v>
      </c>
      <c r="E689" s="135">
        <f>Tabla28[[#This Row],[Población en edad de trabajar (PET)]]/Tabla28[[#This Row],[Población total]]</f>
        <v>0.75568487842045096</v>
      </c>
      <c r="F689" s="136">
        <f>Tabla28[[#This Row],[Fuerza de trabajo  ]]/Tabla28[[#This Row],[Población en edad de trabajar (PET)]]</f>
        <v>0.63955040393396556</v>
      </c>
      <c r="G689" s="135">
        <f>Tabla28[[#This Row],[Población ocupada]]/Tabla28[[#This Row],[Población en edad de trabajar (PET)]]</f>
        <v>0.5892396992373774</v>
      </c>
      <c r="H689" s="136">
        <f>Tabla28[[#This Row],[Población desocupada]]/Tabla28[[#This Row],[Fuerza de trabajo  ]]</f>
        <v>7.8665365940841808E-2</v>
      </c>
      <c r="I689" s="135">
        <f>Tabla28[[#This Row],[Población subocupada]]/Tabla28[[#This Row],[Fuerza de trabajo  ]]</f>
        <v>0.13157859462035687</v>
      </c>
      <c r="J689" s="137">
        <v>1852.3263333333334</v>
      </c>
      <c r="K689" s="138">
        <v>1399.7749999999999</v>
      </c>
      <c r="L689" s="137">
        <v>895.22666666666657</v>
      </c>
      <c r="M689" s="138">
        <v>824.80299999999988</v>
      </c>
      <c r="N689" s="137">
        <v>70.423333333333332</v>
      </c>
      <c r="O689" s="138">
        <v>504.54833333333335</v>
      </c>
      <c r="P689" s="137">
        <v>117.79266666666666</v>
      </c>
      <c r="Q689" s="139">
        <v>0</v>
      </c>
    </row>
    <row r="690" spans="1:17" ht="17" thickBot="1" x14ac:dyDescent="0.4">
      <c r="A690" s="133" t="s">
        <v>62</v>
      </c>
      <c r="B690" s="133" t="s">
        <v>60</v>
      </c>
      <c r="C690" s="134">
        <v>2019</v>
      </c>
      <c r="D690" s="134" t="s">
        <v>110</v>
      </c>
      <c r="E690" s="135">
        <f>Tabla28[[#This Row],[Población en edad de trabajar (PET)]]/Tabla28[[#This Row],[Población total]]</f>
        <v>0.75592430705288338</v>
      </c>
      <c r="F690" s="136">
        <f>Tabla28[[#This Row],[Fuerza de trabajo  ]]/Tabla28[[#This Row],[Población en edad de trabajar (PET)]]</f>
        <v>0.63606019880240205</v>
      </c>
      <c r="G690" s="135">
        <f>Tabla28[[#This Row],[Población ocupada]]/Tabla28[[#This Row],[Población en edad de trabajar (PET)]]</f>
        <v>0.582294285641068</v>
      </c>
      <c r="H690" s="136">
        <f>Tabla28[[#This Row],[Población desocupada]]/Tabla28[[#This Row],[Fuerza de trabajo  ]]</f>
        <v>8.4529225351455919E-2</v>
      </c>
      <c r="I690" s="135">
        <f>Tabla28[[#This Row],[Población subocupada]]/Tabla28[[#This Row],[Fuerza de trabajo  ]]</f>
        <v>0.13957103447504043</v>
      </c>
      <c r="J690" s="137">
        <v>1858.4030000000002</v>
      </c>
      <c r="K690" s="138">
        <v>1404.8119999999999</v>
      </c>
      <c r="L690" s="137">
        <v>893.54499999999996</v>
      </c>
      <c r="M690" s="138">
        <v>818.01400000000001</v>
      </c>
      <c r="N690" s="137">
        <v>75.530666666666676</v>
      </c>
      <c r="O690" s="138">
        <v>511.267</v>
      </c>
      <c r="P690" s="137">
        <v>124.71300000000001</v>
      </c>
      <c r="Q690" s="139">
        <v>0</v>
      </c>
    </row>
    <row r="691" spans="1:17" ht="17" thickBot="1" x14ac:dyDescent="0.4">
      <c r="A691" s="133" t="s">
        <v>62</v>
      </c>
      <c r="B691" s="133" t="s">
        <v>60</v>
      </c>
      <c r="C691" s="134">
        <v>2019</v>
      </c>
      <c r="D691" s="134" t="s">
        <v>98</v>
      </c>
      <c r="E691" s="135">
        <f>Tabla28[[#This Row],[Población en edad de trabajar (PET)]]/Tabla28[[#This Row],[Población total]]</f>
        <v>0.75615942339930098</v>
      </c>
      <c r="F691" s="136">
        <f>Tabla28[[#This Row],[Fuerza de trabajo  ]]/Tabla28[[#This Row],[Población en edad de trabajar (PET)]]</f>
        <v>0.63329007893140188</v>
      </c>
      <c r="G691" s="135">
        <f>Tabla28[[#This Row],[Población ocupada]]/Tabla28[[#This Row],[Población en edad de trabajar (PET)]]</f>
        <v>0.57780945143361384</v>
      </c>
      <c r="H691" s="136">
        <f>Tabla28[[#This Row],[Población desocupada]]/Tabla28[[#This Row],[Fuerza de trabajo  ]]</f>
        <v>8.7606974029033696E-2</v>
      </c>
      <c r="I691" s="135">
        <f>Tabla28[[#This Row],[Población subocupada]]/Tabla28[[#This Row],[Fuerza de trabajo  ]]</f>
        <v>0.14728654385165121</v>
      </c>
      <c r="J691" s="137">
        <v>1864.3519999999999</v>
      </c>
      <c r="K691" s="138">
        <v>1409.7473333333335</v>
      </c>
      <c r="L691" s="137">
        <v>892.779</v>
      </c>
      <c r="M691" s="138">
        <v>814.56533333333334</v>
      </c>
      <c r="N691" s="137">
        <v>78.213666666666668</v>
      </c>
      <c r="O691" s="138">
        <v>516.96833333333336</v>
      </c>
      <c r="P691" s="137">
        <v>131.49433333333332</v>
      </c>
      <c r="Q691" s="139">
        <v>0</v>
      </c>
    </row>
    <row r="692" spans="1:17" ht="17" thickBot="1" x14ac:dyDescent="0.4">
      <c r="A692" s="133" t="s">
        <v>62</v>
      </c>
      <c r="B692" s="133" t="s">
        <v>60</v>
      </c>
      <c r="C692" s="134">
        <v>2019</v>
      </c>
      <c r="D692" s="134" t="s">
        <v>99</v>
      </c>
      <c r="E692" s="135">
        <f>Tabla28[[#This Row],[Población en edad de trabajar (PET)]]/Tabla28[[#This Row],[Población total]]</f>
        <v>0.75640087040360426</v>
      </c>
      <c r="F692" s="136">
        <f>Tabla28[[#This Row],[Fuerza de trabajo  ]]/Tabla28[[#This Row],[Población en edad de trabajar (PET)]]</f>
        <v>0.62960236872480291</v>
      </c>
      <c r="G692" s="135">
        <f>Tabla28[[#This Row],[Población ocupada]]/Tabla28[[#This Row],[Población en edad de trabajar (PET)]]</f>
        <v>0.57654708929062415</v>
      </c>
      <c r="H692" s="136">
        <f>Tabla28[[#This Row],[Población desocupada]]/Tabla28[[#This Row],[Fuerza de trabajo  ]]</f>
        <v>8.4268290081643521E-2</v>
      </c>
      <c r="I692" s="135">
        <f>Tabla28[[#This Row],[Población subocupada]]/Tabla28[[#This Row],[Fuerza de trabajo  ]]</f>
        <v>0.14885748852923048</v>
      </c>
      <c r="J692" s="137">
        <v>1870.3966666666668</v>
      </c>
      <c r="K692" s="138">
        <v>1414.7696666666668</v>
      </c>
      <c r="L692" s="137">
        <v>890.74233333333325</v>
      </c>
      <c r="M692" s="138">
        <v>815.68133333333333</v>
      </c>
      <c r="N692" s="137">
        <v>75.061333333333337</v>
      </c>
      <c r="O692" s="138">
        <v>524.02733333333333</v>
      </c>
      <c r="P692" s="137">
        <v>132.59366666666665</v>
      </c>
      <c r="Q692" s="139">
        <v>0</v>
      </c>
    </row>
    <row r="693" spans="1:17" ht="17" thickBot="1" x14ac:dyDescent="0.4">
      <c r="A693" s="133" t="s">
        <v>62</v>
      </c>
      <c r="B693" s="133" t="s">
        <v>60</v>
      </c>
      <c r="C693" s="134">
        <v>2019</v>
      </c>
      <c r="D693" s="134" t="s">
        <v>100</v>
      </c>
      <c r="E693" s="135">
        <f>Tabla28[[#This Row],[Población en edad de trabajar (PET)]]/Tabla28[[#This Row],[Población total]]</f>
        <v>0.75663815156324365</v>
      </c>
      <c r="F693" s="136">
        <f>Tabla28[[#This Row],[Fuerza de trabajo  ]]/Tabla28[[#This Row],[Población en edad de trabajar (PET)]]</f>
        <v>0.6363975759932321</v>
      </c>
      <c r="G693" s="135">
        <f>Tabla28[[#This Row],[Población ocupada]]/Tabla28[[#This Row],[Población en edad de trabajar (PET)]]</f>
        <v>0.58639192899385495</v>
      </c>
      <c r="H693" s="136">
        <f>Tabla28[[#This Row],[Población desocupada]]/Tabla28[[#This Row],[Fuerza de trabajo  ]]</f>
        <v>7.857648062816909E-2</v>
      </c>
      <c r="I693" s="135">
        <f>Tabla28[[#This Row],[Población subocupada]]/Tabla28[[#This Row],[Fuerza de trabajo  ]]</f>
        <v>0.13612249031768187</v>
      </c>
      <c r="J693" s="137">
        <v>1876.2376666666667</v>
      </c>
      <c r="K693" s="138">
        <v>1419.633</v>
      </c>
      <c r="L693" s="137">
        <v>903.45100000000002</v>
      </c>
      <c r="M693" s="138">
        <v>832.4613333333333</v>
      </c>
      <c r="N693" s="137">
        <v>70.989999999999995</v>
      </c>
      <c r="O693" s="138">
        <v>516.1819999999999</v>
      </c>
      <c r="P693" s="137">
        <v>122.98</v>
      </c>
      <c r="Q693" s="139">
        <v>0</v>
      </c>
    </row>
    <row r="694" spans="1:17" ht="17" thickBot="1" x14ac:dyDescent="0.4">
      <c r="A694" s="133" t="s">
        <v>62</v>
      </c>
      <c r="B694" s="133" t="s">
        <v>60</v>
      </c>
      <c r="C694" s="134">
        <v>2019</v>
      </c>
      <c r="D694" s="134" t="s">
        <v>101</v>
      </c>
      <c r="E694" s="135">
        <f>Tabla28[[#This Row],[Población en edad de trabajar (PET)]]/Tabla28[[#This Row],[Población total]]</f>
        <v>0.75687778709231657</v>
      </c>
      <c r="F694" s="136">
        <f>Tabla28[[#This Row],[Fuerza de trabajo  ]]/Tabla28[[#This Row],[Población en edad de trabajar (PET)]]</f>
        <v>0.63725299543602743</v>
      </c>
      <c r="G694" s="135">
        <f>Tabla28[[#This Row],[Población ocupada]]/Tabla28[[#This Row],[Población en edad de trabajar (PET)]]</f>
        <v>0.58605614320338306</v>
      </c>
      <c r="H694" s="136">
        <f>Tabla28[[#This Row],[Población desocupada]]/Tabla28[[#This Row],[Fuerza de trabajo  ]]</f>
        <v>8.034028339322738E-2</v>
      </c>
      <c r="I694" s="135">
        <f>Tabla28[[#This Row],[Población subocupada]]/Tabla28[[#This Row],[Fuerza de trabajo  ]]</f>
        <v>0.13433379529969425</v>
      </c>
      <c r="J694" s="137">
        <v>1881.9643333333333</v>
      </c>
      <c r="K694" s="138">
        <v>1424.4170000000001</v>
      </c>
      <c r="L694" s="137">
        <v>907.71399999999994</v>
      </c>
      <c r="M694" s="138">
        <v>834.7883333333333</v>
      </c>
      <c r="N694" s="137">
        <v>72.925999999999988</v>
      </c>
      <c r="O694" s="138">
        <v>516.70299999999997</v>
      </c>
      <c r="P694" s="137">
        <v>121.93666666666667</v>
      </c>
      <c r="Q694" s="139">
        <v>0</v>
      </c>
    </row>
    <row r="695" spans="1:17" ht="17" thickBot="1" x14ac:dyDescent="0.4">
      <c r="A695" s="133" t="s">
        <v>62</v>
      </c>
      <c r="B695" s="133" t="s">
        <v>60</v>
      </c>
      <c r="C695" s="134">
        <v>2019</v>
      </c>
      <c r="D695" s="134" t="s">
        <v>102</v>
      </c>
      <c r="E695" s="135">
        <f>Tabla28[[#This Row],[Población en edad de trabajar (PET)]]/Tabla28[[#This Row],[Población total]]</f>
        <v>0.75711622838968196</v>
      </c>
      <c r="F695" s="136">
        <f>Tabla28[[#This Row],[Fuerza de trabajo  ]]/Tabla28[[#This Row],[Población en edad de trabajar (PET)]]</f>
        <v>0.6361682335856047</v>
      </c>
      <c r="G695" s="135">
        <f>Tabla28[[#This Row],[Población ocupada]]/Tabla28[[#This Row],[Población en edad de trabajar (PET)]]</f>
        <v>0.58203267321051466</v>
      </c>
      <c r="H695" s="136">
        <f>Tabla28[[#This Row],[Población desocupada]]/Tabla28[[#This Row],[Fuerza de trabajo  ]]</f>
        <v>8.5096662754471433E-2</v>
      </c>
      <c r="I695" s="135">
        <f>Tabla28[[#This Row],[Población subocupada]]/Tabla28[[#This Row],[Fuerza de trabajo  ]]</f>
        <v>0.13363794924705827</v>
      </c>
      <c r="J695" s="137">
        <v>1887.5049999999999</v>
      </c>
      <c r="K695" s="138">
        <v>1429.0606666666665</v>
      </c>
      <c r="L695" s="137">
        <v>909.12299999999993</v>
      </c>
      <c r="M695" s="138">
        <v>831.7600000000001</v>
      </c>
      <c r="N695" s="137">
        <v>77.36333333333333</v>
      </c>
      <c r="O695" s="138">
        <v>519.9376666666667</v>
      </c>
      <c r="P695" s="137">
        <v>121.49333333333334</v>
      </c>
      <c r="Q695" s="139">
        <v>0</v>
      </c>
    </row>
    <row r="696" spans="1:17" ht="17" thickBot="1" x14ac:dyDescent="0.4">
      <c r="A696" s="133" t="s">
        <v>62</v>
      </c>
      <c r="B696" s="133" t="s">
        <v>60</v>
      </c>
      <c r="C696" s="134">
        <v>2019</v>
      </c>
      <c r="D696" s="134" t="s">
        <v>103</v>
      </c>
      <c r="E696" s="135">
        <f>Tabla28[[#This Row],[Población en edad de trabajar (PET)]]/Tabla28[[#This Row],[Población total]]</f>
        <v>0.75735432019259663</v>
      </c>
      <c r="F696" s="136">
        <f>Tabla28[[#This Row],[Fuerza de trabajo  ]]/Tabla28[[#This Row],[Población en edad de trabajar (PET)]]</f>
        <v>0.63441015478131191</v>
      </c>
      <c r="G696" s="135">
        <f>Tabla28[[#This Row],[Población ocupada]]/Tabla28[[#This Row],[Población en edad de trabajar (PET)]]</f>
        <v>0.58073207861115128</v>
      </c>
      <c r="H696" s="136">
        <f>Tabla28[[#This Row],[Población desocupada]]/Tabla28[[#This Row],[Fuerza de trabajo  ]]</f>
        <v>8.4611364249439963E-2</v>
      </c>
      <c r="I696" s="135">
        <f>Tabla28[[#This Row],[Población subocupada]]/Tabla28[[#This Row],[Fuerza de trabajo  ]]</f>
        <v>0.14285065034071048</v>
      </c>
      <c r="J696" s="137">
        <v>1892.8670000000002</v>
      </c>
      <c r="K696" s="138">
        <v>1433.5709999999999</v>
      </c>
      <c r="L696" s="137">
        <v>909.47200000000009</v>
      </c>
      <c r="M696" s="138">
        <v>832.52066666666667</v>
      </c>
      <c r="N696" s="137">
        <v>76.951666666666668</v>
      </c>
      <c r="O696" s="138">
        <v>524.09900000000005</v>
      </c>
      <c r="P696" s="137">
        <v>129.91866666666667</v>
      </c>
      <c r="Q696" s="139">
        <v>0</v>
      </c>
    </row>
    <row r="697" spans="1:17" ht="17" thickBot="1" x14ac:dyDescent="0.4">
      <c r="A697" s="133" t="s">
        <v>62</v>
      </c>
      <c r="B697" s="133" t="s">
        <v>60</v>
      </c>
      <c r="C697" s="134">
        <v>2019</v>
      </c>
      <c r="D697" s="134" t="s">
        <v>104</v>
      </c>
      <c r="E697" s="135">
        <f>Tabla28[[#This Row],[Población en edad de trabajar (PET)]]/Tabla28[[#This Row],[Población total]]</f>
        <v>0.7575909830897809</v>
      </c>
      <c r="F697" s="136">
        <f>Tabla28[[#This Row],[Fuerza de trabajo  ]]/Tabla28[[#This Row],[Población en edad de trabajar (PET)]]</f>
        <v>0.63380697643205042</v>
      </c>
      <c r="G697" s="135">
        <f>Tabla28[[#This Row],[Población ocupada]]/Tabla28[[#This Row],[Población en edad de trabajar (PET)]]</f>
        <v>0.58178868286852603</v>
      </c>
      <c r="H697" s="136">
        <f>Tabla28[[#This Row],[Población desocupada]]/Tabla28[[#This Row],[Fuerza de trabajo  ]]</f>
        <v>8.2073134737226314E-2</v>
      </c>
      <c r="I697" s="135">
        <f>Tabla28[[#This Row],[Población subocupada]]/Tabla28[[#This Row],[Fuerza de trabajo  ]]</f>
        <v>0.13906616257503676</v>
      </c>
      <c r="J697" s="137">
        <v>1898.0633333333335</v>
      </c>
      <c r="K697" s="138">
        <v>1437.9556666666667</v>
      </c>
      <c r="L697" s="137">
        <v>911.38633333333337</v>
      </c>
      <c r="M697" s="138">
        <v>836.5863333333333</v>
      </c>
      <c r="N697" s="137">
        <v>74.800333333333327</v>
      </c>
      <c r="O697" s="138">
        <v>526.56933333333336</v>
      </c>
      <c r="P697" s="137">
        <v>126.74299999999999</v>
      </c>
      <c r="Q697" s="139">
        <v>0</v>
      </c>
    </row>
    <row r="698" spans="1:17" ht="17" thickBot="1" x14ac:dyDescent="0.4">
      <c r="A698" s="133" t="s">
        <v>62</v>
      </c>
      <c r="B698" s="133" t="s">
        <v>60</v>
      </c>
      <c r="C698" s="134">
        <v>2019</v>
      </c>
      <c r="D698" s="134" t="s">
        <v>105</v>
      </c>
      <c r="E698" s="135">
        <f>Tabla28[[#This Row],[Población en edad de trabajar (PET)]]/Tabla28[[#This Row],[Población total]]</f>
        <v>0.75782437369716382</v>
      </c>
      <c r="F698" s="136">
        <f>Tabla28[[#This Row],[Fuerza de trabajo  ]]/Tabla28[[#This Row],[Población en edad de trabajar (PET)]]</f>
        <v>0.62984707232428572</v>
      </c>
      <c r="G698" s="135">
        <f>Tabla28[[#This Row],[Población ocupada]]/Tabla28[[#This Row],[Población en edad de trabajar (PET)]]</f>
        <v>0.57733231173531818</v>
      </c>
      <c r="H698" s="136">
        <f>Tabla28[[#This Row],[Población desocupada]]/Tabla28[[#This Row],[Fuerza de trabajo  ]]</f>
        <v>8.3377368931711049E-2</v>
      </c>
      <c r="I698" s="135">
        <f>Tabla28[[#This Row],[Población subocupada]]/Tabla28[[#This Row],[Fuerza de trabajo  ]]</f>
        <v>0.13550377458470758</v>
      </c>
      <c r="J698" s="137">
        <v>1903.0596666666668</v>
      </c>
      <c r="K698" s="138">
        <v>1442.1850000000002</v>
      </c>
      <c r="L698" s="137">
        <v>908.35600000000011</v>
      </c>
      <c r="M698" s="138">
        <v>832.61999999999989</v>
      </c>
      <c r="N698" s="137">
        <v>75.736333333333334</v>
      </c>
      <c r="O698" s="138">
        <v>533.82900000000006</v>
      </c>
      <c r="P698" s="137">
        <v>123.08566666666665</v>
      </c>
      <c r="Q698" s="139">
        <v>0</v>
      </c>
    </row>
    <row r="699" spans="1:17" ht="17" thickBot="1" x14ac:dyDescent="0.4">
      <c r="A699" s="133" t="s">
        <v>62</v>
      </c>
      <c r="B699" s="133" t="s">
        <v>60</v>
      </c>
      <c r="C699" s="134">
        <v>2019</v>
      </c>
      <c r="D699" s="134" t="s">
        <v>128</v>
      </c>
      <c r="E699" s="135">
        <f>Tabla28[[#This Row],[Población en edad de trabajar (PET)]]/Tabla28[[#This Row],[Población total]]</f>
        <v>0.75805933980194429</v>
      </c>
      <c r="F699" s="136">
        <f>Tabla28[[#This Row],[Fuerza de trabajo  ]]/Tabla28[[#This Row],[Población en edad de trabajar (PET)]]</f>
        <v>0.63073388839557032</v>
      </c>
      <c r="G699" s="135">
        <f>Tabla28[[#This Row],[Población ocupada]]/Tabla28[[#This Row],[Población en edad de trabajar (PET)]]</f>
        <v>0.57444217028766154</v>
      </c>
      <c r="H699" s="136">
        <f>Tabla28[[#This Row],[Población desocupada]]/Tabla28[[#This Row],[Fuerza de trabajo  ]]</f>
        <v>8.9248333737087598E-2</v>
      </c>
      <c r="I699" s="135">
        <f>Tabla28[[#This Row],[Población subocupada]]/Tabla28[[#This Row],[Fuerza de trabajo  ]]</f>
        <v>0.12846803928511008</v>
      </c>
      <c r="J699" s="137">
        <v>1907.9830000000002</v>
      </c>
      <c r="K699" s="138">
        <v>1446.3643333333332</v>
      </c>
      <c r="L699" s="137">
        <v>912.27100000000007</v>
      </c>
      <c r="M699" s="138">
        <v>830.85266666666666</v>
      </c>
      <c r="N699" s="137">
        <v>81.418666666666653</v>
      </c>
      <c r="O699" s="138">
        <v>534.09333333333336</v>
      </c>
      <c r="P699" s="137">
        <v>117.19766666666668</v>
      </c>
      <c r="Q699" s="139">
        <v>0</v>
      </c>
    </row>
    <row r="700" spans="1:17" ht="17" thickBot="1" x14ac:dyDescent="0.4">
      <c r="A700" s="133" t="s">
        <v>62</v>
      </c>
      <c r="B700" s="133" t="s">
        <v>60</v>
      </c>
      <c r="C700" s="134">
        <v>2019</v>
      </c>
      <c r="D700" s="134" t="s">
        <v>129</v>
      </c>
      <c r="E700" s="135">
        <f>Tabla28[[#This Row],[Población en edad de trabajar (PET)]]/Tabla28[[#This Row],[Población total]]</f>
        <v>0.7582936241283259</v>
      </c>
      <c r="F700" s="136">
        <f>Tabla28[[#This Row],[Fuerza de trabajo  ]]/Tabla28[[#This Row],[Población en edad de trabajar (PET)]]</f>
        <v>0.63016836038222368</v>
      </c>
      <c r="G700" s="135">
        <f>Tabla28[[#This Row],[Población ocupada]]/Tabla28[[#This Row],[Población en edad de trabajar (PET)]]</f>
        <v>0.57082948397979494</v>
      </c>
      <c r="H700" s="136">
        <f>Tabla28[[#This Row],[Población desocupada]]/Tabla28[[#This Row],[Fuerza de trabajo  ]]</f>
        <v>9.416352856312421E-2</v>
      </c>
      <c r="I700" s="135">
        <f>Tabla28[[#This Row],[Población subocupada]]/Tabla28[[#This Row],[Fuerza de trabajo  ]]</f>
        <v>0.13287507175152491</v>
      </c>
      <c r="J700" s="137">
        <v>1912.7946666666667</v>
      </c>
      <c r="K700" s="138">
        <v>1450.4599999999998</v>
      </c>
      <c r="L700" s="137">
        <v>914.03399999999999</v>
      </c>
      <c r="M700" s="138">
        <v>827.96533333333321</v>
      </c>
      <c r="N700" s="137">
        <v>86.068666666666672</v>
      </c>
      <c r="O700" s="138">
        <v>536.42600000000004</v>
      </c>
      <c r="P700" s="137">
        <v>121.45233333333333</v>
      </c>
      <c r="Q700" s="139">
        <v>0</v>
      </c>
    </row>
    <row r="701" spans="1:17" ht="17" thickBot="1" x14ac:dyDescent="0.4">
      <c r="A701" s="133" t="s">
        <v>62</v>
      </c>
      <c r="B701" s="133" t="s">
        <v>60</v>
      </c>
      <c r="C701" s="134">
        <v>2020</v>
      </c>
      <c r="D701" s="134" t="s">
        <v>130</v>
      </c>
      <c r="E701" s="135">
        <f>Tabla28[[#This Row],[Población en edad de trabajar (PET)]]/Tabla28[[#This Row],[Población total]]</f>
        <v>0.75852460347275441</v>
      </c>
      <c r="F701" s="136">
        <f>Tabla28[[#This Row],[Fuerza de trabajo  ]]/Tabla28[[#This Row],[Población en edad de trabajar (PET)]]</f>
        <v>0.62313911811668232</v>
      </c>
      <c r="G701" s="135">
        <f>Tabla28[[#This Row],[Población ocupada]]/Tabla28[[#This Row],[Población en edad de trabajar (PET)]]</f>
        <v>0.56334062976343025</v>
      </c>
      <c r="H701" s="136">
        <f>Tabla28[[#This Row],[Población desocupada]]/Tabla28[[#This Row],[Fuerza de trabajo  ]]</f>
        <v>9.5963303562102517E-2</v>
      </c>
      <c r="I701" s="135">
        <f>Tabla28[[#This Row],[Población subocupada]]/Tabla28[[#This Row],[Fuerza de trabajo  ]]</f>
        <v>0</v>
      </c>
      <c r="J701" s="137">
        <v>1917.4596666666666</v>
      </c>
      <c r="K701" s="138">
        <v>1454.4403333333332</v>
      </c>
      <c r="L701" s="137">
        <v>906.31866666666667</v>
      </c>
      <c r="M701" s="138">
        <v>819.34533333333331</v>
      </c>
      <c r="N701" s="137">
        <v>86.973333333333343</v>
      </c>
      <c r="O701" s="138">
        <v>548.12166666666667</v>
      </c>
      <c r="P701" s="137">
        <v>0</v>
      </c>
      <c r="Q701" s="139">
        <v>0</v>
      </c>
    </row>
    <row r="702" spans="1:17" ht="17" thickBot="1" x14ac:dyDescent="0.4">
      <c r="A702" s="133" t="s">
        <v>62</v>
      </c>
      <c r="B702" s="133" t="s">
        <v>60</v>
      </c>
      <c r="C702" s="134">
        <v>2020</v>
      </c>
      <c r="D702" s="134" t="s">
        <v>131</v>
      </c>
      <c r="E702" s="135">
        <f>Tabla28[[#This Row],[Población en edad de trabajar (PET)]]/Tabla28[[#This Row],[Población total]]</f>
        <v>0.75875428752584484</v>
      </c>
      <c r="F702" s="136">
        <f>Tabla28[[#This Row],[Fuerza de trabajo  ]]/Tabla28[[#This Row],[Población en edad de trabajar (PET)]]</f>
        <v>0.6015810424841741</v>
      </c>
      <c r="G702" s="135">
        <f>Tabla28[[#This Row],[Población ocupada]]/Tabla28[[#This Row],[Población en edad de trabajar (PET)]]</f>
        <v>0.5242973398477927</v>
      </c>
      <c r="H702" s="136">
        <f>Tabla28[[#This Row],[Población desocupada]]/Tabla28[[#This Row],[Fuerza de trabajo  ]]</f>
        <v>0.12846764970725352</v>
      </c>
      <c r="I702" s="135">
        <f>Tabla28[[#This Row],[Población subocupada]]/Tabla28[[#This Row],[Fuerza de trabajo  ]]</f>
        <v>0</v>
      </c>
      <c r="J702" s="137">
        <v>1922.0486666666666</v>
      </c>
      <c r="K702" s="138">
        <v>1458.3626666666667</v>
      </c>
      <c r="L702" s="137">
        <v>877.32333333333338</v>
      </c>
      <c r="M702" s="138">
        <v>764.61566666666658</v>
      </c>
      <c r="N702" s="137">
        <v>112.70766666666668</v>
      </c>
      <c r="O702" s="138">
        <v>581.03933333333339</v>
      </c>
      <c r="P702" s="137">
        <v>0</v>
      </c>
      <c r="Q702" s="139">
        <v>0</v>
      </c>
    </row>
    <row r="703" spans="1:17" ht="17" thickBot="1" x14ac:dyDescent="0.4">
      <c r="A703" s="133" t="s">
        <v>62</v>
      </c>
      <c r="B703" s="133" t="s">
        <v>60</v>
      </c>
      <c r="C703" s="134">
        <v>2020</v>
      </c>
      <c r="D703" s="134" t="s">
        <v>132</v>
      </c>
      <c r="E703" s="135">
        <f>Tabla28[[#This Row],[Población en edad de trabajar (PET)]]/Tabla28[[#This Row],[Población total]]</f>
        <v>0.75898069603887186</v>
      </c>
      <c r="F703" s="136">
        <f>Tabla28[[#This Row],[Fuerza de trabajo  ]]/Tabla28[[#This Row],[Población en edad de trabajar (PET)]]</f>
        <v>0.57837121158583482</v>
      </c>
      <c r="G703" s="135">
        <f>Tabla28[[#This Row],[Población ocupada]]/Tabla28[[#This Row],[Población en edad de trabajar (PET)]]</f>
        <v>0.49075570635832144</v>
      </c>
      <c r="H703" s="136">
        <f>Tabla28[[#This Row],[Población desocupada]]/Tabla28[[#This Row],[Fuerza de trabajo  ]]</f>
        <v>0.15148662912747798</v>
      </c>
      <c r="I703" s="135">
        <f>Tabla28[[#This Row],[Población subocupada]]/Tabla28[[#This Row],[Fuerza de trabajo  ]]</f>
        <v>0</v>
      </c>
      <c r="J703" s="137">
        <v>1926.5303333333334</v>
      </c>
      <c r="K703" s="138">
        <v>1462.1993333333332</v>
      </c>
      <c r="L703" s="137">
        <v>845.69399999999996</v>
      </c>
      <c r="M703" s="138">
        <v>717.58266666666668</v>
      </c>
      <c r="N703" s="137">
        <v>128.11133333333336</v>
      </c>
      <c r="O703" s="138">
        <v>616.5053333333334</v>
      </c>
      <c r="P703" s="137">
        <v>0</v>
      </c>
      <c r="Q703" s="139">
        <v>0</v>
      </c>
    </row>
    <row r="704" spans="1:17" ht="17" thickBot="1" x14ac:dyDescent="0.4">
      <c r="A704" s="133" t="s">
        <v>62</v>
      </c>
      <c r="B704" s="133" t="s">
        <v>60</v>
      </c>
      <c r="C704" s="134">
        <v>2020</v>
      </c>
      <c r="D704" s="134" t="s">
        <v>133</v>
      </c>
      <c r="E704" s="135">
        <f>Tabla28[[#This Row],[Población en edad de trabajar (PET)]]/Tabla28[[#This Row],[Población total]]</f>
        <v>0.75921129763592299</v>
      </c>
      <c r="F704" s="136">
        <f>Tabla28[[#This Row],[Fuerza de trabajo  ]]/Tabla28[[#This Row],[Población en edad de trabajar (PET)]]</f>
        <v>0.55649877952068449</v>
      </c>
      <c r="G704" s="135">
        <f>Tabla28[[#This Row],[Población ocupada]]/Tabla28[[#This Row],[Población en edad de trabajar (PET)]]</f>
        <v>0.46005090180871028</v>
      </c>
      <c r="H704" s="136">
        <f>Tabla28[[#This Row],[Población desocupada]]/Tabla28[[#This Row],[Fuerza de trabajo  ]]</f>
        <v>0.17331193034249823</v>
      </c>
      <c r="I704" s="135">
        <f>Tabla28[[#This Row],[Población subocupada]]/Tabla28[[#This Row],[Fuerza de trabajo  ]]</f>
        <v>0</v>
      </c>
      <c r="J704" s="137">
        <v>1931.0706666666665</v>
      </c>
      <c r="K704" s="138">
        <v>1466.0906666666667</v>
      </c>
      <c r="L704" s="137">
        <v>815.87766666666676</v>
      </c>
      <c r="M704" s="138">
        <v>674.47633333333329</v>
      </c>
      <c r="N704" s="137">
        <v>141.40133333333333</v>
      </c>
      <c r="O704" s="138">
        <v>650.21300000000008</v>
      </c>
      <c r="P704" s="137">
        <v>0</v>
      </c>
      <c r="Q704" s="139">
        <v>0</v>
      </c>
    </row>
    <row r="705" spans="1:17" ht="17" thickBot="1" x14ac:dyDescent="0.4">
      <c r="A705" s="133" t="s">
        <v>62</v>
      </c>
      <c r="B705" s="133" t="s">
        <v>60</v>
      </c>
      <c r="C705" s="134">
        <v>2020</v>
      </c>
      <c r="D705" s="134" t="s">
        <v>134</v>
      </c>
      <c r="E705" s="135">
        <f>Tabla28[[#This Row],[Población en edad de trabajar (PET)]]/Tabla28[[#This Row],[Población total]]</f>
        <v>0.75944219388352663</v>
      </c>
      <c r="F705" s="136">
        <f>Tabla28[[#This Row],[Fuerza de trabajo  ]]/Tabla28[[#This Row],[Población en edad de trabajar (PET)]]</f>
        <v>0.54338826809117391</v>
      </c>
      <c r="G705" s="135">
        <f>Tabla28[[#This Row],[Población ocupada]]/Tabla28[[#This Row],[Población en edad de trabajar (PET)]]</f>
        <v>0.46003609197034168</v>
      </c>
      <c r="H705" s="136">
        <f>Tabla28[[#This Row],[Población desocupada]]/Tabla28[[#This Row],[Fuerza de trabajo  ]]</f>
        <v>0.15339340397177409</v>
      </c>
      <c r="I705" s="135">
        <f>Tabla28[[#This Row],[Población subocupada]]/Tabla28[[#This Row],[Fuerza de trabajo  ]]</f>
        <v>0</v>
      </c>
      <c r="J705" s="137">
        <v>1935.32</v>
      </c>
      <c r="K705" s="138">
        <v>1469.7636666666667</v>
      </c>
      <c r="L705" s="137">
        <v>798.65233333333344</v>
      </c>
      <c r="M705" s="138">
        <v>676.14433333333329</v>
      </c>
      <c r="N705" s="137">
        <v>122.508</v>
      </c>
      <c r="O705" s="138">
        <v>671.11133333333328</v>
      </c>
      <c r="P705" s="137">
        <v>0</v>
      </c>
      <c r="Q705" s="139">
        <v>0</v>
      </c>
    </row>
    <row r="706" spans="1:17" ht="17" thickBot="1" x14ac:dyDescent="0.4">
      <c r="A706" s="133" t="s">
        <v>62</v>
      </c>
      <c r="B706" s="133" t="s">
        <v>60</v>
      </c>
      <c r="C706" s="134">
        <v>2020</v>
      </c>
      <c r="D706" s="134" t="s">
        <v>135</v>
      </c>
      <c r="E706" s="135">
        <f>Tabla28[[#This Row],[Población en edad de trabajar (PET)]]/Tabla28[[#This Row],[Población total]]</f>
        <v>0.75968224047487221</v>
      </c>
      <c r="F706" s="136">
        <f>Tabla28[[#This Row],[Fuerza de trabajo  ]]/Tabla28[[#This Row],[Población en edad de trabajar (PET)]]</f>
        <v>0.54599737477873322</v>
      </c>
      <c r="G706" s="135">
        <f>Tabla28[[#This Row],[Población ocupada]]/Tabla28[[#This Row],[Población en edad de trabajar (PET)]]</f>
        <v>0.46839518246328654</v>
      </c>
      <c r="H706" s="136">
        <f>Tabla28[[#This Row],[Población desocupada]]/Tabla28[[#This Row],[Fuerza de trabajo  ]]</f>
        <v>0.1421296551472627</v>
      </c>
      <c r="I706" s="135">
        <f>Tabla28[[#This Row],[Población subocupada]]/Tabla28[[#This Row],[Fuerza de trabajo  ]]</f>
        <v>0</v>
      </c>
      <c r="J706" s="137">
        <v>1939.1603333333333</v>
      </c>
      <c r="K706" s="138">
        <v>1473.1456666666666</v>
      </c>
      <c r="L706" s="137">
        <v>804.33366666666677</v>
      </c>
      <c r="M706" s="138">
        <v>690.01433333333318</v>
      </c>
      <c r="N706" s="137">
        <v>114.31966666666669</v>
      </c>
      <c r="O706" s="138">
        <v>668.81200000000001</v>
      </c>
      <c r="P706" s="137">
        <v>0</v>
      </c>
      <c r="Q706" s="139">
        <v>0</v>
      </c>
    </row>
    <row r="707" spans="1:17" ht="17" thickBot="1" x14ac:dyDescent="0.4">
      <c r="A707" s="133" t="s">
        <v>62</v>
      </c>
      <c r="B707" s="133" t="s">
        <v>60</v>
      </c>
      <c r="C707" s="134">
        <v>2020</v>
      </c>
      <c r="D707" s="134" t="s">
        <v>136</v>
      </c>
      <c r="E707" s="135">
        <f>Tabla28[[#This Row],[Población en edad de trabajar (PET)]]/Tabla28[[#This Row],[Población total]]</f>
        <v>0.75992836899439986</v>
      </c>
      <c r="F707" s="136">
        <f>Tabla28[[#This Row],[Fuerza de trabajo  ]]/Tabla28[[#This Row],[Población en edad de trabajar (PET)]]</f>
        <v>0.56539888975999597</v>
      </c>
      <c r="G707" s="135">
        <f>Tabla28[[#This Row],[Población ocupada]]/Tabla28[[#This Row],[Población en edad de trabajar (PET)]]</f>
        <v>0.49034704483953362</v>
      </c>
      <c r="H707" s="136">
        <f>Tabla28[[#This Row],[Población desocupada]]/Tabla28[[#This Row],[Fuerza de trabajo  ]]</f>
        <v>0.1327418077487269</v>
      </c>
      <c r="I707" s="135">
        <f>Tabla28[[#This Row],[Población subocupada]]/Tabla28[[#This Row],[Fuerza de trabajo  ]]</f>
        <v>0</v>
      </c>
      <c r="J707" s="137">
        <v>1942.548</v>
      </c>
      <c r="K707" s="138">
        <v>1476.1973333333335</v>
      </c>
      <c r="L707" s="137">
        <v>834.64033333333339</v>
      </c>
      <c r="M707" s="138">
        <v>723.84900000000005</v>
      </c>
      <c r="N707" s="137">
        <v>110.79166666666667</v>
      </c>
      <c r="O707" s="138">
        <v>641.55700000000002</v>
      </c>
      <c r="P707" s="137">
        <v>0</v>
      </c>
      <c r="Q707" s="139">
        <v>0</v>
      </c>
    </row>
    <row r="708" spans="1:17" ht="17" thickBot="1" x14ac:dyDescent="0.4">
      <c r="A708" s="133" t="s">
        <v>62</v>
      </c>
      <c r="B708" s="133" t="s">
        <v>60</v>
      </c>
      <c r="C708" s="134">
        <v>2020</v>
      </c>
      <c r="D708" s="134" t="s">
        <v>137</v>
      </c>
      <c r="E708" s="135">
        <f>Tabla28[[#This Row],[Población en edad de trabajar (PET)]]/Tabla28[[#This Row],[Población total]]</f>
        <v>0.76017823191392164</v>
      </c>
      <c r="F708" s="136">
        <f>Tabla28[[#This Row],[Fuerza de trabajo  ]]/Tabla28[[#This Row],[Población en edad de trabajar (PET)]]</f>
        <v>0.58859671323232632</v>
      </c>
      <c r="G708" s="135">
        <f>Tabla28[[#This Row],[Población ocupada]]/Tabla28[[#This Row],[Población en edad de trabajar (PET)]]</f>
        <v>0.51034706880189462</v>
      </c>
      <c r="H708" s="136">
        <f>Tabla28[[#This Row],[Población desocupada]]/Tabla28[[#This Row],[Fuerza de trabajo  ]]</f>
        <v>0.13294347963759151</v>
      </c>
      <c r="I708" s="135">
        <f>Tabla28[[#This Row],[Población subocupada]]/Tabla28[[#This Row],[Fuerza de trabajo  ]]</f>
        <v>0.13961142514077732</v>
      </c>
      <c r="J708" s="137">
        <v>1945.7046666666668</v>
      </c>
      <c r="K708" s="138">
        <v>1479.0823333333331</v>
      </c>
      <c r="L708" s="137">
        <v>870.58299999999997</v>
      </c>
      <c r="M708" s="138">
        <v>754.84533333333331</v>
      </c>
      <c r="N708" s="137">
        <v>115.73833333333333</v>
      </c>
      <c r="O708" s="138">
        <v>608.49933333333331</v>
      </c>
      <c r="P708" s="137">
        <v>121.54333333333334</v>
      </c>
      <c r="Q708" s="139">
        <v>0</v>
      </c>
    </row>
    <row r="709" spans="1:17" ht="17" thickBot="1" x14ac:dyDescent="0.4">
      <c r="A709" s="133" t="s">
        <v>62</v>
      </c>
      <c r="B709" s="133" t="s">
        <v>60</v>
      </c>
      <c r="C709" s="134">
        <v>2020</v>
      </c>
      <c r="D709" s="134" t="s">
        <v>104</v>
      </c>
      <c r="E709" s="135">
        <f>Tabla28[[#This Row],[Población en edad de trabajar (PET)]]/Tabla28[[#This Row],[Población total]]</f>
        <v>0.76042712697586001</v>
      </c>
      <c r="F709" s="136">
        <f>Tabla28[[#This Row],[Fuerza de trabajo  ]]/Tabla28[[#This Row],[Población en edad de trabajar (PET)]]</f>
        <v>0.59546708935384773</v>
      </c>
      <c r="G709" s="135">
        <f>Tabla28[[#This Row],[Población ocupada]]/Tabla28[[#This Row],[Población en edad de trabajar (PET)]]</f>
        <v>0.51593995376802726</v>
      </c>
      <c r="H709" s="136">
        <f>Tabla28[[#This Row],[Población desocupada]]/Tabla28[[#This Row],[Fuerza de trabajo  ]]</f>
        <v>0.13355458586542329</v>
      </c>
      <c r="I709" s="135">
        <f>Tabla28[[#This Row],[Población subocupada]]/Tabla28[[#This Row],[Fuerza de trabajo  ]]</f>
        <v>0.15146682420773666</v>
      </c>
      <c r="J709" s="137">
        <v>1948.835</v>
      </c>
      <c r="K709" s="138">
        <v>1481.9470000000001</v>
      </c>
      <c r="L709" s="137">
        <v>882.45066666666662</v>
      </c>
      <c r="M709" s="138">
        <v>764.59566666666672</v>
      </c>
      <c r="N709" s="137">
        <v>117.85533333333335</v>
      </c>
      <c r="O709" s="138">
        <v>599.49633333333338</v>
      </c>
      <c r="P709" s="137">
        <v>133.66200000000001</v>
      </c>
      <c r="Q709" s="139">
        <v>0</v>
      </c>
    </row>
    <row r="710" spans="1:17" ht="17" thickBot="1" x14ac:dyDescent="0.4">
      <c r="A710" s="133" t="s">
        <v>62</v>
      </c>
      <c r="B710" s="133" t="s">
        <v>60</v>
      </c>
      <c r="C710" s="134">
        <v>2020</v>
      </c>
      <c r="D710" s="134" t="s">
        <v>105</v>
      </c>
      <c r="E710" s="135">
        <f>Tabla28[[#This Row],[Población en edad de trabajar (PET)]]/Tabla28[[#This Row],[Población total]]</f>
        <v>0.76067398422661336</v>
      </c>
      <c r="F710" s="136">
        <f>Tabla28[[#This Row],[Fuerza de trabajo  ]]/Tabla28[[#This Row],[Población en edad de trabajar (PET)]]</f>
        <v>0.5948193956897071</v>
      </c>
      <c r="G710" s="135">
        <f>Tabla28[[#This Row],[Población ocupada]]/Tabla28[[#This Row],[Población en edad de trabajar (PET)]]</f>
        <v>0.51613710715206174</v>
      </c>
      <c r="H710" s="136">
        <f>Tabla28[[#This Row],[Población desocupada]]/Tabla28[[#This Row],[Fuerza de trabajo  ]]</f>
        <v>0.13227966944519406</v>
      </c>
      <c r="I710" s="135">
        <f>Tabla28[[#This Row],[Población subocupada]]/Tabla28[[#This Row],[Fuerza de trabajo  ]]</f>
        <v>0.14496175671875852</v>
      </c>
      <c r="J710" s="137">
        <v>1951.8953333333332</v>
      </c>
      <c r="K710" s="138">
        <v>1484.7560000000001</v>
      </c>
      <c r="L710" s="137">
        <v>883.16166666666675</v>
      </c>
      <c r="M710" s="138">
        <v>766.33766666666668</v>
      </c>
      <c r="N710" s="137">
        <v>116.82433333333334</v>
      </c>
      <c r="O710" s="138">
        <v>601.59433333333334</v>
      </c>
      <c r="P710" s="137">
        <v>128.02466666666666</v>
      </c>
      <c r="Q710" s="139">
        <v>0</v>
      </c>
    </row>
    <row r="711" spans="1:17" ht="17" thickBot="1" x14ac:dyDescent="0.4">
      <c r="A711" s="133" t="s">
        <v>62</v>
      </c>
      <c r="B711" s="133" t="s">
        <v>60</v>
      </c>
      <c r="C711" s="134">
        <v>2020</v>
      </c>
      <c r="D711" s="134" t="s">
        <v>138</v>
      </c>
      <c r="E711" s="135">
        <f>Tabla28[[#This Row],[Población en edad de trabajar (PET)]]/Tabla28[[#This Row],[Población total]]</f>
        <v>0.76092300840502924</v>
      </c>
      <c r="F711" s="136">
        <f>Tabla28[[#This Row],[Fuerza de trabajo  ]]/Tabla28[[#This Row],[Población en edad de trabajar (PET)]]</f>
        <v>0.59659491453338109</v>
      </c>
      <c r="G711" s="135">
        <f>Tabla28[[#This Row],[Población ocupada]]/Tabla28[[#This Row],[Población en edad de trabajar (PET)]]</f>
        <v>0.51166586520470447</v>
      </c>
      <c r="H711" s="136">
        <f>Tabla28[[#This Row],[Población desocupada]]/Tabla28[[#This Row],[Fuerza de trabajo  ]]</f>
        <v>0.14235593227341684</v>
      </c>
      <c r="I711" s="135">
        <f>Tabla28[[#This Row],[Población subocupada]]/Tabla28[[#This Row],[Fuerza de trabajo  ]]</f>
        <v>0.13145566180428192</v>
      </c>
      <c r="J711" s="137">
        <v>1954.9406666666666</v>
      </c>
      <c r="K711" s="138">
        <v>1487.5593333333334</v>
      </c>
      <c r="L711" s="137">
        <v>887.47033333333331</v>
      </c>
      <c r="M711" s="138">
        <v>761.13333333333333</v>
      </c>
      <c r="N711" s="137">
        <v>126.33666666666666</v>
      </c>
      <c r="O711" s="138">
        <v>600.08900000000006</v>
      </c>
      <c r="P711" s="137">
        <v>116.663</v>
      </c>
      <c r="Q711" s="139">
        <v>0</v>
      </c>
    </row>
    <row r="712" spans="1:17" ht="17" thickBot="1" x14ac:dyDescent="0.4">
      <c r="A712" s="133" t="s">
        <v>62</v>
      </c>
      <c r="B712" s="133" t="s">
        <v>60</v>
      </c>
      <c r="C712" s="134">
        <v>2020</v>
      </c>
      <c r="D712" s="134" t="s">
        <v>139</v>
      </c>
      <c r="E712" s="135">
        <f>Tabla28[[#This Row],[Población en edad de trabajar (PET)]]/Tabla28[[#This Row],[Población total]]</f>
        <v>0.76117198905303673</v>
      </c>
      <c r="F712" s="136">
        <f>Tabla28[[#This Row],[Fuerza de trabajo  ]]/Tabla28[[#This Row],[Población en edad de trabajar (PET)]]</f>
        <v>0.60613855703694486</v>
      </c>
      <c r="G712" s="135">
        <f>Tabla28[[#This Row],[Población ocupada]]/Tabla28[[#This Row],[Población en edad de trabajar (PET)]]</f>
        <v>0.51692021812799194</v>
      </c>
      <c r="H712" s="136">
        <f>Tabla28[[#This Row],[Población desocupada]]/Tabla28[[#This Row],[Fuerza de trabajo  ]]</f>
        <v>0.14719095858070264</v>
      </c>
      <c r="I712" s="135">
        <f>Tabla28[[#This Row],[Población subocupada]]/Tabla28[[#This Row],[Fuerza de trabajo  ]]</f>
        <v>0.11856641489702831</v>
      </c>
      <c r="J712" s="137">
        <v>1957.925</v>
      </c>
      <c r="K712" s="138">
        <v>1490.3176666666668</v>
      </c>
      <c r="L712" s="137">
        <v>903.33900000000006</v>
      </c>
      <c r="M712" s="138">
        <v>770.3753333333334</v>
      </c>
      <c r="N712" s="137">
        <v>132.96333333333334</v>
      </c>
      <c r="O712" s="138">
        <v>586.97866666666675</v>
      </c>
      <c r="P712" s="137">
        <v>107.10566666666666</v>
      </c>
      <c r="Q712" s="139">
        <v>0</v>
      </c>
    </row>
    <row r="713" spans="1:17" ht="17" thickBot="1" x14ac:dyDescent="0.4">
      <c r="A713" s="133" t="s">
        <v>62</v>
      </c>
      <c r="B713" s="133" t="s">
        <v>60</v>
      </c>
      <c r="C713" s="134">
        <v>2021</v>
      </c>
      <c r="D713" s="134" t="s">
        <v>96</v>
      </c>
      <c r="E713" s="135">
        <f>Tabla28[[#This Row],[Población en edad de trabajar (PET)]]/Tabla28[[#This Row],[Población total]]</f>
        <v>0.76141568735184473</v>
      </c>
      <c r="F713" s="136">
        <f>Tabla28[[#This Row],[Fuerza de trabajo  ]]/Tabla28[[#This Row],[Población en edad de trabajar (PET)]]</f>
        <v>0.61122764494657067</v>
      </c>
      <c r="G713" s="135">
        <f>Tabla28[[#This Row],[Población ocupada]]/Tabla28[[#This Row],[Población en edad de trabajar (PET)]]</f>
        <v>0.51820141914024154</v>
      </c>
      <c r="H713" s="136">
        <f>Tabla28[[#This Row],[Población desocupada]]/Tabla28[[#This Row],[Fuerza de trabajo  ]]</f>
        <v>0.15219571067414808</v>
      </c>
      <c r="I713" s="135">
        <f>Tabla28[[#This Row],[Población subocupada]]/Tabla28[[#This Row],[Fuerza de trabajo  ]]</f>
        <v>0.10037284033323679</v>
      </c>
      <c r="J713" s="137">
        <v>1960.7813333333334</v>
      </c>
      <c r="K713" s="138">
        <v>1492.9696666666666</v>
      </c>
      <c r="L713" s="137">
        <v>912.54433333333327</v>
      </c>
      <c r="M713" s="138">
        <v>773.65899999999999</v>
      </c>
      <c r="N713" s="137">
        <v>138.88533333333334</v>
      </c>
      <c r="O713" s="138">
        <v>580.42533333333336</v>
      </c>
      <c r="P713" s="137">
        <v>91.594666666666669</v>
      </c>
      <c r="Q713" s="139">
        <v>49.958333333333336</v>
      </c>
    </row>
    <row r="714" spans="1:17" ht="17" thickBot="1" x14ac:dyDescent="0.4">
      <c r="A714" s="133" t="s">
        <v>62</v>
      </c>
      <c r="B714" s="133" t="s">
        <v>60</v>
      </c>
      <c r="C714" s="134">
        <v>2021</v>
      </c>
      <c r="D714" s="134" t="s">
        <v>110</v>
      </c>
      <c r="E714" s="135">
        <f>Tabla28[[#This Row],[Población en edad de trabajar (PET)]]/Tabla28[[#This Row],[Población total]]</f>
        <v>0.76166024324190806</v>
      </c>
      <c r="F714" s="136">
        <f>Tabla28[[#This Row],[Fuerza de trabajo  ]]/Tabla28[[#This Row],[Población en edad de trabajar (PET)]]</f>
        <v>0.60820880220099605</v>
      </c>
      <c r="G714" s="135">
        <f>Tabla28[[#This Row],[Población ocupada]]/Tabla28[[#This Row],[Población en edad de trabajar (PET)]]</f>
        <v>0.51855285047170574</v>
      </c>
      <c r="H714" s="136">
        <f>Tabla28[[#This Row],[Población desocupada]]/Tabla28[[#This Row],[Fuerza de trabajo  ]]</f>
        <v>0.14740982275304451</v>
      </c>
      <c r="I714" s="135">
        <f>Tabla28[[#This Row],[Población subocupada]]/Tabla28[[#This Row],[Fuerza de trabajo  ]]</f>
        <v>0.10866233663436001</v>
      </c>
      <c r="J714" s="137">
        <v>1963.5596666666668</v>
      </c>
      <c r="K714" s="138">
        <v>1495.5653333333332</v>
      </c>
      <c r="L714" s="137">
        <v>909.61599999999999</v>
      </c>
      <c r="M714" s="138">
        <v>775.52966666666669</v>
      </c>
      <c r="N714" s="137">
        <v>134.08633333333333</v>
      </c>
      <c r="O714" s="138">
        <v>585.94933333333336</v>
      </c>
      <c r="P714" s="137">
        <v>98.841000000000008</v>
      </c>
      <c r="Q714" s="139">
        <v>43.822666666666663</v>
      </c>
    </row>
    <row r="715" spans="1:17" ht="17" thickBot="1" x14ac:dyDescent="0.4">
      <c r="A715" s="133" t="s">
        <v>62</v>
      </c>
      <c r="B715" s="133" t="s">
        <v>60</v>
      </c>
      <c r="C715" s="134">
        <v>2021</v>
      </c>
      <c r="D715" s="134" t="s">
        <v>98</v>
      </c>
      <c r="E715" s="135">
        <f>Tabla28[[#This Row],[Población en edad de trabajar (PET)]]/Tabla28[[#This Row],[Población total]]</f>
        <v>0.76190316347958842</v>
      </c>
      <c r="F715" s="136">
        <f>Tabla28[[#This Row],[Fuerza de trabajo  ]]/Tabla28[[#This Row],[Población en edad de trabajar (PET)]]</f>
        <v>0.60743868221556174</v>
      </c>
      <c r="G715" s="135">
        <f>Tabla28[[#This Row],[Población ocupada]]/Tabla28[[#This Row],[Población en edad de trabajar (PET)]]</f>
        <v>0.5177281435446941</v>
      </c>
      <c r="H715" s="136">
        <f>Tabla28[[#This Row],[Población desocupada]]/Tabla28[[#This Row],[Fuerza de trabajo  ]]</f>
        <v>0.14768620897691798</v>
      </c>
      <c r="I715" s="135">
        <f>Tabla28[[#This Row],[Población subocupada]]/Tabla28[[#This Row],[Fuerza de trabajo  ]]</f>
        <v>0.11361277851629167</v>
      </c>
      <c r="J715" s="137">
        <v>1966.2210000000002</v>
      </c>
      <c r="K715" s="138">
        <v>1498.07</v>
      </c>
      <c r="L715" s="137">
        <v>909.98566666666659</v>
      </c>
      <c r="M715" s="138">
        <v>775.59299999999985</v>
      </c>
      <c r="N715" s="137">
        <v>134.39233333333334</v>
      </c>
      <c r="O715" s="138">
        <v>588.08433333333335</v>
      </c>
      <c r="P715" s="137">
        <v>103.38600000000001</v>
      </c>
      <c r="Q715" s="139">
        <v>51.440999999999995</v>
      </c>
    </row>
    <row r="716" spans="1:17" ht="17" thickBot="1" x14ac:dyDescent="0.4">
      <c r="A716" s="133" t="s">
        <v>62</v>
      </c>
      <c r="B716" s="133" t="s">
        <v>60</v>
      </c>
      <c r="C716" s="134">
        <v>2021</v>
      </c>
      <c r="D716" s="134" t="s">
        <v>140</v>
      </c>
      <c r="E716" s="135">
        <f>Tabla28[[#This Row],[Población en edad de trabajar (PET)]]/Tabla28[[#This Row],[Población total]]</f>
        <v>0.76215505423832286</v>
      </c>
      <c r="F716" s="136">
        <f>Tabla28[[#This Row],[Fuerza de trabajo  ]]/Tabla28[[#This Row],[Población en edad de trabajar (PET)]]</f>
        <v>0.60132175030288171</v>
      </c>
      <c r="G716" s="135">
        <f>Tabla28[[#This Row],[Población ocupada]]/Tabla28[[#This Row],[Población en edad de trabajar (PET)]]</f>
        <v>0.51301469337090078</v>
      </c>
      <c r="H716" s="136">
        <f>Tabla28[[#This Row],[Población desocupada]]/Tabla28[[#This Row],[Fuerza de trabajo  ]]</f>
        <v>0.14685418017329113</v>
      </c>
      <c r="I716" s="135">
        <f>Tabla28[[#This Row],[Población subocupada]]/Tabla28[[#This Row],[Fuerza de trabajo  ]]</f>
        <v>0.13335254275481573</v>
      </c>
      <c r="J716" s="137">
        <v>1968.8723333333335</v>
      </c>
      <c r="K716" s="138">
        <v>1500.586</v>
      </c>
      <c r="L716" s="137">
        <v>902.33500000000004</v>
      </c>
      <c r="M716" s="138">
        <v>769.82266666666658</v>
      </c>
      <c r="N716" s="137">
        <v>132.51166666666666</v>
      </c>
      <c r="O716" s="138">
        <v>598.25099999999998</v>
      </c>
      <c r="P716" s="137">
        <v>120.32866666666666</v>
      </c>
      <c r="Q716" s="139">
        <v>55.31433333333333</v>
      </c>
    </row>
    <row r="717" spans="1:17" ht="17" thickBot="1" x14ac:dyDescent="0.4">
      <c r="A717" s="133" t="s">
        <v>62</v>
      </c>
      <c r="B717" s="133" t="s">
        <v>60</v>
      </c>
      <c r="C717" s="134">
        <v>2021</v>
      </c>
      <c r="D717" s="134" t="s">
        <v>100</v>
      </c>
      <c r="E717" s="135">
        <f>Tabla28[[#This Row],[Población en edad de trabajar (PET)]]/Tabla28[[#This Row],[Población total]]</f>
        <v>0.76240503916962532</v>
      </c>
      <c r="F717" s="136">
        <f>Tabla28[[#This Row],[Fuerza de trabajo  ]]/Tabla28[[#This Row],[Población en edad de trabajar (PET)]]</f>
        <v>0.60234527698854967</v>
      </c>
      <c r="G717" s="135">
        <f>Tabla28[[#This Row],[Población ocupada]]/Tabla28[[#This Row],[Población en edad de trabajar (PET)]]</f>
        <v>0.51953536245582965</v>
      </c>
      <c r="H717" s="136">
        <f>Tabla28[[#This Row],[Población desocupada]]/Tabla28[[#This Row],[Fuerza de trabajo  ]]</f>
        <v>0.13747877822987883</v>
      </c>
      <c r="I717" s="135">
        <f>Tabla28[[#This Row],[Población subocupada]]/Tabla28[[#This Row],[Fuerza de trabajo  ]]</f>
        <v>0.13139805763042989</v>
      </c>
      <c r="J717" s="137">
        <v>1971.383</v>
      </c>
      <c r="K717" s="138">
        <v>1502.9923333333336</v>
      </c>
      <c r="L717" s="137">
        <v>905.32033333333345</v>
      </c>
      <c r="M717" s="138">
        <v>780.85766666666666</v>
      </c>
      <c r="N717" s="137">
        <v>124.46233333333333</v>
      </c>
      <c r="O717" s="138">
        <v>597.67200000000003</v>
      </c>
      <c r="P717" s="137">
        <v>118.95733333333334</v>
      </c>
      <c r="Q717" s="139">
        <v>51.164999999999999</v>
      </c>
    </row>
    <row r="718" spans="1:17" ht="17" thickBot="1" x14ac:dyDescent="0.4">
      <c r="A718" s="133" t="s">
        <v>62</v>
      </c>
      <c r="B718" s="133" t="s">
        <v>60</v>
      </c>
      <c r="C718" s="134">
        <v>2021</v>
      </c>
      <c r="D718" s="134" t="s">
        <v>101</v>
      </c>
      <c r="E718" s="135">
        <f>Tabla28[[#This Row],[Población en edad de trabajar (PET)]]/Tabla28[[#This Row],[Población total]]</f>
        <v>0.76265866768038815</v>
      </c>
      <c r="F718" s="136">
        <f>Tabla28[[#This Row],[Fuerza de trabajo  ]]/Tabla28[[#This Row],[Población en edad de trabajar (PET)]]</f>
        <v>0.59619775820301935</v>
      </c>
      <c r="G718" s="135">
        <f>Tabla28[[#This Row],[Población ocupada]]/Tabla28[[#This Row],[Población en edad de trabajar (PET)]]</f>
        <v>0.51883096177607724</v>
      </c>
      <c r="H718" s="136">
        <f>Tabla28[[#This Row],[Población desocupada]]/Tabla28[[#This Row],[Fuerza de trabajo  ]]</f>
        <v>0.12976700325095331</v>
      </c>
      <c r="I718" s="135">
        <f>Tabla28[[#This Row],[Población subocupada]]/Tabla28[[#This Row],[Fuerza de trabajo  ]]</f>
        <v>0.11931626356900671</v>
      </c>
      <c r="J718" s="137">
        <v>1973.8056666666664</v>
      </c>
      <c r="K718" s="138">
        <v>1505.3400000000001</v>
      </c>
      <c r="L718" s="137">
        <v>897.48033333333331</v>
      </c>
      <c r="M718" s="138">
        <v>781.01700000000017</v>
      </c>
      <c r="N718" s="137">
        <v>116.46333333333332</v>
      </c>
      <c r="O718" s="138">
        <v>607.85966666666661</v>
      </c>
      <c r="P718" s="137">
        <v>107.08399999999999</v>
      </c>
      <c r="Q718" s="139">
        <v>38.788666666666664</v>
      </c>
    </row>
    <row r="719" spans="1:17" ht="17" thickBot="1" x14ac:dyDescent="0.4">
      <c r="A719" s="133" t="s">
        <v>62</v>
      </c>
      <c r="B719" s="133" t="s">
        <v>60</v>
      </c>
      <c r="C719" s="134">
        <v>2021</v>
      </c>
      <c r="D719" s="134" t="s">
        <v>102</v>
      </c>
      <c r="E719" s="135">
        <f>Tabla28[[#This Row],[Población en edad de trabajar (PET)]]/Tabla28[[#This Row],[Población total]]</f>
        <v>0.76291325311285074</v>
      </c>
      <c r="F719" s="136">
        <f>Tabla28[[#This Row],[Fuerza de trabajo  ]]/Tabla28[[#This Row],[Población en edad de trabajar (PET)]]</f>
        <v>0.60608207305209161</v>
      </c>
      <c r="G719" s="135">
        <f>Tabla28[[#This Row],[Población ocupada]]/Tabla28[[#This Row],[Población en edad de trabajar (PET)]]</f>
        <v>0.51783740160962222</v>
      </c>
      <c r="H719" s="136">
        <f>Tabla28[[#This Row],[Población desocupada]]/Tabla28[[#This Row],[Fuerza de trabajo  ]]</f>
        <v>0.14559855070137476</v>
      </c>
      <c r="I719" s="135">
        <f>Tabla28[[#This Row],[Población subocupada]]/Tabla28[[#This Row],[Fuerza de trabajo  ]]</f>
        <v>0.12023071748453591</v>
      </c>
      <c r="J719" s="137">
        <v>1976.1093333333336</v>
      </c>
      <c r="K719" s="138">
        <v>1507.6000000000001</v>
      </c>
      <c r="L719" s="137">
        <v>913.72933333333333</v>
      </c>
      <c r="M719" s="138">
        <v>780.69166666666661</v>
      </c>
      <c r="N719" s="137">
        <v>133.03766666666669</v>
      </c>
      <c r="O719" s="138">
        <v>593.87066666666669</v>
      </c>
      <c r="P719" s="137">
        <v>109.85833333333335</v>
      </c>
      <c r="Q719" s="139">
        <v>38.101333333333336</v>
      </c>
    </row>
    <row r="720" spans="1:17" ht="17" thickBot="1" x14ac:dyDescent="0.4">
      <c r="A720" s="133" t="s">
        <v>62</v>
      </c>
      <c r="B720" s="133" t="s">
        <v>60</v>
      </c>
      <c r="C720" s="134">
        <v>2021</v>
      </c>
      <c r="D720" s="134" t="s">
        <v>103</v>
      </c>
      <c r="E720" s="135">
        <f>Tabla28[[#This Row],[Población en edad de trabajar (PET)]]/Tabla28[[#This Row],[Población total]]</f>
        <v>0.76316789796536633</v>
      </c>
      <c r="F720" s="136">
        <f>Tabla28[[#This Row],[Fuerza de trabajo  ]]/Tabla28[[#This Row],[Población en edad de trabajar (PET)]]</f>
        <v>0.61310719320343232</v>
      </c>
      <c r="G720" s="135">
        <f>Tabla28[[#This Row],[Población ocupada]]/Tabla28[[#This Row],[Población en edad de trabajar (PET)]]</f>
        <v>0.52301050151843154</v>
      </c>
      <c r="H720" s="136">
        <f>Tabla28[[#This Row],[Población desocupada]]/Tabla28[[#This Row],[Fuerza de trabajo  ]]</f>
        <v>0.14695132183448603</v>
      </c>
      <c r="I720" s="135">
        <f>Tabla28[[#This Row],[Población subocupada]]/Tabla28[[#This Row],[Fuerza de trabajo  ]]</f>
        <v>0.12579015864030416</v>
      </c>
      <c r="J720" s="137">
        <v>1978.3086666666666</v>
      </c>
      <c r="K720" s="138">
        <v>1509.7816666666665</v>
      </c>
      <c r="L720" s="137">
        <v>925.65800000000002</v>
      </c>
      <c r="M720" s="138">
        <v>789.63166666666666</v>
      </c>
      <c r="N720" s="137">
        <v>136.02666666666667</v>
      </c>
      <c r="O720" s="138">
        <v>584.12366666666674</v>
      </c>
      <c r="P720" s="137">
        <v>116.43866666666668</v>
      </c>
      <c r="Q720" s="139">
        <v>40.922333333333334</v>
      </c>
    </row>
    <row r="721" spans="1:17" ht="17" thickBot="1" x14ac:dyDescent="0.4">
      <c r="A721" s="133" t="s">
        <v>62</v>
      </c>
      <c r="B721" s="133" t="s">
        <v>60</v>
      </c>
      <c r="C721" s="134">
        <v>2021</v>
      </c>
      <c r="D721" s="134" t="s">
        <v>104</v>
      </c>
      <c r="E721" s="135">
        <f>Tabla28[[#This Row],[Población en edad de trabajar (PET)]]/Tabla28[[#This Row],[Población total]]</f>
        <v>0.76342201251626551</v>
      </c>
      <c r="F721" s="136">
        <f>Tabla28[[#This Row],[Fuerza de trabajo  ]]/Tabla28[[#This Row],[Población en edad de trabajar (PET)]]</f>
        <v>0.62861344477601422</v>
      </c>
      <c r="G721" s="135">
        <f>Tabla28[[#This Row],[Población ocupada]]/Tabla28[[#This Row],[Población en edad de trabajar (PET)]]</f>
        <v>0.53309139894590973</v>
      </c>
      <c r="H721" s="136">
        <f>Tabla28[[#This Row],[Población desocupada]]/Tabla28[[#This Row],[Fuerza de trabajo  ]]</f>
        <v>0.1519570844352163</v>
      </c>
      <c r="I721" s="135">
        <f>Tabla28[[#This Row],[Población subocupada]]/Tabla28[[#This Row],[Fuerza de trabajo  ]]</f>
        <v>0.1479962682117579</v>
      </c>
      <c r="J721" s="137">
        <v>1980.4096666666667</v>
      </c>
      <c r="K721" s="138">
        <v>1511.8883333333333</v>
      </c>
      <c r="L721" s="137">
        <v>950.39333333333343</v>
      </c>
      <c r="M721" s="138">
        <v>805.97466666666662</v>
      </c>
      <c r="N721" s="137">
        <v>144.41900000000001</v>
      </c>
      <c r="O721" s="138">
        <v>561.495</v>
      </c>
      <c r="P721" s="137">
        <v>140.65466666666666</v>
      </c>
      <c r="Q721" s="139">
        <v>44.648666666666664</v>
      </c>
    </row>
    <row r="722" spans="1:17" ht="17" thickBot="1" x14ac:dyDescent="0.4">
      <c r="A722" s="133" t="s">
        <v>62</v>
      </c>
      <c r="B722" s="133" t="s">
        <v>60</v>
      </c>
      <c r="C722" s="134">
        <v>2021</v>
      </c>
      <c r="D722" s="134" t="s">
        <v>105</v>
      </c>
      <c r="E722" s="135">
        <f>Tabla28[[#This Row],[Población en edad de trabajar (PET)]]/Tabla28[[#This Row],[Población total]]</f>
        <v>0.76367176596796493</v>
      </c>
      <c r="F722" s="136">
        <f>Tabla28[[#This Row],[Fuerza de trabajo  ]]/Tabla28[[#This Row],[Población en edad de trabajar (PET)]]</f>
        <v>0.63944572589615734</v>
      </c>
      <c r="G722" s="135">
        <f>Tabla28[[#This Row],[Población ocupada]]/Tabla28[[#This Row],[Población en edad de trabajar (PET)]]</f>
        <v>0.55175479619633416</v>
      </c>
      <c r="H722" s="136">
        <f>Tabla28[[#This Row],[Población desocupada]]/Tabla28[[#This Row],[Fuerza de trabajo  ]]</f>
        <v>0.13713584460499431</v>
      </c>
      <c r="I722" s="135">
        <f>Tabla28[[#This Row],[Población subocupada]]/Tabla28[[#This Row],[Fuerza de trabajo  ]]</f>
        <v>0.14621653020846462</v>
      </c>
      <c r="J722" s="137">
        <v>1982.4066666666668</v>
      </c>
      <c r="K722" s="138">
        <v>1513.9080000000001</v>
      </c>
      <c r="L722" s="137">
        <v>968.0619999999999</v>
      </c>
      <c r="M722" s="138">
        <v>835.30599999999993</v>
      </c>
      <c r="N722" s="137">
        <v>132.756</v>
      </c>
      <c r="O722" s="138">
        <v>545.846</v>
      </c>
      <c r="P722" s="137">
        <v>141.54666666666665</v>
      </c>
      <c r="Q722" s="139">
        <v>44.87166666666667</v>
      </c>
    </row>
    <row r="723" spans="1:17" ht="17" thickBot="1" x14ac:dyDescent="0.4">
      <c r="A723" s="133" t="s">
        <v>62</v>
      </c>
      <c r="B723" s="133" t="s">
        <v>60</v>
      </c>
      <c r="C723" s="134">
        <v>2021</v>
      </c>
      <c r="D723" s="134" t="s">
        <v>141</v>
      </c>
      <c r="E723" s="135">
        <f>Tabla28[[#This Row],[Población en edad de trabajar (PET)]]/Tabla28[[#This Row],[Población total]]</f>
        <v>0.76392176875490614</v>
      </c>
      <c r="F723" s="136">
        <f>Tabla28[[#This Row],[Fuerza de trabajo  ]]/Tabla28[[#This Row],[Población en edad de trabajar (PET)]]</f>
        <v>0.64605769228654875</v>
      </c>
      <c r="G723" s="135">
        <f>Tabla28[[#This Row],[Población ocupada]]/Tabla28[[#This Row],[Población en edad de trabajar (PET)]]</f>
        <v>0.55417059999177609</v>
      </c>
      <c r="H723" s="136">
        <f>Tabla28[[#This Row],[Población desocupada]]/Tabla28[[#This Row],[Fuerza de trabajo  ]]</f>
        <v>0.1422270386986256</v>
      </c>
      <c r="I723" s="135">
        <f>Tabla28[[#This Row],[Población subocupada]]/Tabla28[[#This Row],[Fuerza de trabajo  ]]</f>
        <v>0.1454032810052065</v>
      </c>
      <c r="J723" s="137">
        <v>1984.3563333333332</v>
      </c>
      <c r="K723" s="138">
        <v>1515.893</v>
      </c>
      <c r="L723" s="137">
        <v>979.35433333333333</v>
      </c>
      <c r="M723" s="138">
        <v>840.06333333333339</v>
      </c>
      <c r="N723" s="137">
        <v>139.29066666666668</v>
      </c>
      <c r="O723" s="138">
        <v>536.5386666666667</v>
      </c>
      <c r="P723" s="137">
        <v>142.40133333333333</v>
      </c>
      <c r="Q723" s="139">
        <v>38.9</v>
      </c>
    </row>
    <row r="724" spans="1:17" ht="17" thickBot="1" x14ac:dyDescent="0.4">
      <c r="A724" s="133" t="s">
        <v>62</v>
      </c>
      <c r="B724" s="133" t="s">
        <v>60</v>
      </c>
      <c r="C724" s="134">
        <v>2021</v>
      </c>
      <c r="D724" s="134" t="s">
        <v>142</v>
      </c>
      <c r="E724" s="135">
        <f>Tabla28[[#This Row],[Población en edad de trabajar (PET)]]/Tabla28[[#This Row],[Población total]]</f>
        <v>0.76416845213651396</v>
      </c>
      <c r="F724" s="136">
        <f>Tabla28[[#This Row],[Fuerza de trabajo  ]]/Tabla28[[#This Row],[Población en edad de trabajar (PET)]]</f>
        <v>0.64101497577241884</v>
      </c>
      <c r="G724" s="135">
        <f>Tabla28[[#This Row],[Población ocupada]]/Tabla28[[#This Row],[Población en edad de trabajar (PET)]]</f>
        <v>0.55685509657651444</v>
      </c>
      <c r="H724" s="136">
        <f>Tabla28[[#This Row],[Población desocupada]]/Tabla28[[#This Row],[Fuerza de trabajo  ]]</f>
        <v>0.13129125334806058</v>
      </c>
      <c r="I724" s="135">
        <f>Tabla28[[#This Row],[Población subocupada]]/Tabla28[[#This Row],[Fuerza de trabajo  ]]</f>
        <v>0.14585141976953972</v>
      </c>
      <c r="J724" s="137">
        <v>1986.2496666666666</v>
      </c>
      <c r="K724" s="138">
        <v>1517.8293333333334</v>
      </c>
      <c r="L724" s="137">
        <v>972.95133333333331</v>
      </c>
      <c r="M724" s="138">
        <v>845.2109999999999</v>
      </c>
      <c r="N724" s="137">
        <v>127.74000000000001</v>
      </c>
      <c r="O724" s="138">
        <v>544.87800000000004</v>
      </c>
      <c r="P724" s="137">
        <v>141.90633333333335</v>
      </c>
      <c r="Q724" s="139">
        <v>41.179000000000002</v>
      </c>
    </row>
    <row r="725" spans="1:17" ht="17" thickBot="1" x14ac:dyDescent="0.4">
      <c r="A725" s="133" t="s">
        <v>62</v>
      </c>
      <c r="B725" s="133" t="s">
        <v>60</v>
      </c>
      <c r="C725" s="134">
        <v>2022</v>
      </c>
      <c r="D725" s="134" t="s">
        <v>96</v>
      </c>
      <c r="E725" s="135">
        <f>Tabla28[[#This Row],[Población en edad de trabajar (PET)]]/Tabla28[[#This Row],[Población total]]</f>
        <v>0.76440582651373612</v>
      </c>
      <c r="F725" s="136">
        <f>Tabla28[[#This Row],[Fuerza de trabajo  ]]/Tabla28[[#This Row],[Población en edad de trabajar (PET)]]</f>
        <v>0.63781281962476</v>
      </c>
      <c r="G725" s="135">
        <f>Tabla28[[#This Row],[Población ocupada]]/Tabla28[[#This Row],[Población en edad de trabajar (PET)]]</f>
        <v>0.55507377951185954</v>
      </c>
      <c r="H725" s="136">
        <f>Tabla28[[#This Row],[Población desocupada]]/Tabla28[[#This Row],[Fuerza de trabajo  ]]</f>
        <v>0.12972307480677137</v>
      </c>
      <c r="I725" s="135">
        <f>Tabla28[[#This Row],[Población subocupada]]/Tabla28[[#This Row],[Fuerza de trabajo  ]]</f>
        <v>0.15398897801621486</v>
      </c>
      <c r="J725" s="137">
        <v>1988.0613333333333</v>
      </c>
      <c r="K725" s="138">
        <v>1519.685666666667</v>
      </c>
      <c r="L725" s="137">
        <v>969.27499999999998</v>
      </c>
      <c r="M725" s="138">
        <v>843.53766666666672</v>
      </c>
      <c r="N725" s="137">
        <v>125.73733333333332</v>
      </c>
      <c r="O725" s="138">
        <v>550.41066666666666</v>
      </c>
      <c r="P725" s="137">
        <v>149.25766666666667</v>
      </c>
      <c r="Q725" s="139">
        <v>38.550333333333334</v>
      </c>
    </row>
    <row r="726" spans="1:17" ht="17" thickBot="1" x14ac:dyDescent="0.4">
      <c r="A726" s="133" t="s">
        <v>62</v>
      </c>
      <c r="B726" s="133" t="s">
        <v>60</v>
      </c>
      <c r="C726" s="134">
        <v>2022</v>
      </c>
      <c r="D726" s="134" t="s">
        <v>110</v>
      </c>
      <c r="E726" s="135">
        <f>Tabla28[[#This Row],[Población en edad de trabajar (PET)]]/Tabla28[[#This Row],[Población total]]</f>
        <v>0.76463831364750579</v>
      </c>
      <c r="F726" s="136">
        <f>Tabla28[[#This Row],[Fuerza de trabajo  ]]/Tabla28[[#This Row],[Población en edad de trabajar (PET)]]</f>
        <v>0.63484992746234759</v>
      </c>
      <c r="G726" s="135">
        <f>Tabla28[[#This Row],[Población ocupada]]/Tabla28[[#This Row],[Población en edad de trabajar (PET)]]</f>
        <v>0.5567081883201016</v>
      </c>
      <c r="H726" s="136">
        <f>Tabla28[[#This Row],[Población desocupada]]/Tabla28[[#This Row],[Fuerza de trabajo  ]]</f>
        <v>0.12308729172482884</v>
      </c>
      <c r="I726" s="135">
        <f>Tabla28[[#This Row],[Población subocupada]]/Tabla28[[#This Row],[Fuerza de trabajo  ]]</f>
        <v>0.16122602439308042</v>
      </c>
      <c r="J726" s="137">
        <v>1989.8410000000001</v>
      </c>
      <c r="K726" s="138">
        <v>1521.5086666666666</v>
      </c>
      <c r="L726" s="137">
        <v>965.92966666666655</v>
      </c>
      <c r="M726" s="138">
        <v>847.03633333333335</v>
      </c>
      <c r="N726" s="137">
        <v>118.89366666666666</v>
      </c>
      <c r="O726" s="138">
        <v>555.57900000000006</v>
      </c>
      <c r="P726" s="137">
        <v>155.73300000000003</v>
      </c>
      <c r="Q726" s="139">
        <v>42.467000000000006</v>
      </c>
    </row>
    <row r="727" spans="1:17" ht="17" thickBot="1" x14ac:dyDescent="0.4">
      <c r="A727" s="133" t="s">
        <v>62</v>
      </c>
      <c r="B727" s="133" t="s">
        <v>60</v>
      </c>
      <c r="C727" s="134">
        <v>2022</v>
      </c>
      <c r="D727" s="134" t="s">
        <v>98</v>
      </c>
      <c r="E727" s="135">
        <f>Tabla28[[#This Row],[Población en edad de trabajar (PET)]]/Tabla28[[#This Row],[Población total]]</f>
        <v>0.76486266959074933</v>
      </c>
      <c r="F727" s="136">
        <f>Tabla28[[#This Row],[Fuerza de trabajo  ]]/Tabla28[[#This Row],[Población en edad de trabajar (PET)]]</f>
        <v>0.62203776742590156</v>
      </c>
      <c r="G727" s="135">
        <f>Tabla28[[#This Row],[Población ocupada]]/Tabla28[[#This Row],[Población en edad de trabajar (PET)]]</f>
        <v>0.54413041613492219</v>
      </c>
      <c r="H727" s="136">
        <f>Tabla28[[#This Row],[Población desocupada]]/Tabla28[[#This Row],[Fuerza de trabajo  ]]</f>
        <v>0.12524572332362871</v>
      </c>
      <c r="I727" s="135">
        <f>Tabla28[[#This Row],[Población subocupada]]/Tabla28[[#This Row],[Fuerza de trabajo  ]]</f>
        <v>0.14830677809407353</v>
      </c>
      <c r="J727" s="137">
        <v>1991.5836666666667</v>
      </c>
      <c r="K727" s="138">
        <v>1523.2879999999998</v>
      </c>
      <c r="L727" s="137">
        <v>947.54266666666661</v>
      </c>
      <c r="M727" s="138">
        <v>828.86733333333325</v>
      </c>
      <c r="N727" s="137">
        <v>118.67566666666666</v>
      </c>
      <c r="O727" s="138">
        <v>575.74533333333341</v>
      </c>
      <c r="P727" s="137">
        <v>140.52700000000002</v>
      </c>
      <c r="Q727" s="139">
        <v>47.012666666666668</v>
      </c>
    </row>
    <row r="728" spans="1:17" ht="17" thickBot="1" x14ac:dyDescent="0.4">
      <c r="A728" s="133" t="s">
        <v>62</v>
      </c>
      <c r="B728" s="133" t="s">
        <v>60</v>
      </c>
      <c r="C728" s="134">
        <v>2022</v>
      </c>
      <c r="D728" s="134" t="s">
        <v>99</v>
      </c>
      <c r="E728" s="135">
        <f>Tabla28[[#This Row],[Población en edad de trabajar (PET)]]/Tabla28[[#This Row],[Población total]]</f>
        <v>0.76508839337119527</v>
      </c>
      <c r="F728" s="136">
        <f>Tabla28[[#This Row],[Fuerza de trabajo  ]]/Tabla28[[#This Row],[Población en edad de trabajar (PET)]]</f>
        <v>0.63133936771447263</v>
      </c>
      <c r="G728" s="135">
        <f>Tabla28[[#This Row],[Población ocupada]]/Tabla28[[#This Row],[Población en edad de trabajar (PET)]]</f>
        <v>0.55857643741293006</v>
      </c>
      <c r="H728" s="136">
        <f>Tabla28[[#This Row],[Población desocupada]]/Tabla28[[#This Row],[Fuerza de trabajo  ]]</f>
        <v>0.11525203810439072</v>
      </c>
      <c r="I728" s="135">
        <f>Tabla28[[#This Row],[Población subocupada]]/Tabla28[[#This Row],[Fuerza de trabajo  ]]</f>
        <v>0.14817327894464813</v>
      </c>
      <c r="J728" s="137">
        <v>1993.3810000000001</v>
      </c>
      <c r="K728" s="138">
        <v>1525.1126666666667</v>
      </c>
      <c r="L728" s="137">
        <v>962.86366666666663</v>
      </c>
      <c r="M728" s="138">
        <v>851.89200000000017</v>
      </c>
      <c r="N728" s="137">
        <v>110.97200000000002</v>
      </c>
      <c r="O728" s="138">
        <v>562.24899999999991</v>
      </c>
      <c r="P728" s="137">
        <v>142.67066666666668</v>
      </c>
      <c r="Q728" s="139">
        <v>55.761333333333333</v>
      </c>
    </row>
    <row r="729" spans="1:17" ht="17" thickBot="1" x14ac:dyDescent="0.4">
      <c r="A729" s="133" t="s">
        <v>62</v>
      </c>
      <c r="B729" s="133" t="s">
        <v>60</v>
      </c>
      <c r="C729" s="134">
        <v>2022</v>
      </c>
      <c r="D729" s="134" t="s">
        <v>100</v>
      </c>
      <c r="E729" s="135">
        <f>Tabla28[[#This Row],[Población en edad de trabajar (PET)]]/Tabla28[[#This Row],[Población total]]</f>
        <v>0.76530376812107503</v>
      </c>
      <c r="F729" s="136">
        <f>Tabla28[[#This Row],[Fuerza de trabajo  ]]/Tabla28[[#This Row],[Población en edad de trabajar (PET)]]</f>
        <v>0.63802609541540123</v>
      </c>
      <c r="G729" s="135">
        <f>Tabla28[[#This Row],[Población ocupada]]/Tabla28[[#This Row],[Población en edad de trabajar (PET)]]</f>
        <v>0.56332028446133453</v>
      </c>
      <c r="H729" s="136">
        <f>Tabla28[[#This Row],[Población desocupada]]/Tabla28[[#This Row],[Fuerza de trabajo  ]]</f>
        <v>0.11708895841545133</v>
      </c>
      <c r="I729" s="135">
        <f>Tabla28[[#This Row],[Población subocupada]]/Tabla28[[#This Row],[Fuerza de trabajo  ]]</f>
        <v>0.14997139556781852</v>
      </c>
      <c r="J729" s="137">
        <v>1995.1676666666669</v>
      </c>
      <c r="K729" s="138">
        <v>1526.9093333333333</v>
      </c>
      <c r="L729" s="137">
        <v>974.20799999999997</v>
      </c>
      <c r="M729" s="138">
        <v>860.13900000000001</v>
      </c>
      <c r="N729" s="137">
        <v>114.069</v>
      </c>
      <c r="O729" s="138">
        <v>552.70133333333331</v>
      </c>
      <c r="P729" s="137">
        <v>146.10333333333335</v>
      </c>
      <c r="Q729" s="139">
        <v>59.234000000000002</v>
      </c>
    </row>
    <row r="730" spans="1:17" ht="17" thickBot="1" x14ac:dyDescent="0.4">
      <c r="A730" s="133" t="s">
        <v>62</v>
      </c>
      <c r="B730" s="133" t="s">
        <v>60</v>
      </c>
      <c r="C730" s="134">
        <v>2022</v>
      </c>
      <c r="D730" s="134" t="s">
        <v>101</v>
      </c>
      <c r="E730" s="135">
        <f>Tabla28[[#This Row],[Población en edad de trabajar (PET)]]/Tabla28[[#This Row],[Población total]]</f>
        <v>0.76551390301896272</v>
      </c>
      <c r="F730" s="136">
        <f>Tabla28[[#This Row],[Fuerza de trabajo  ]]/Tabla28[[#This Row],[Población en edad de trabajar (PET)]]</f>
        <v>0.65982769489205251</v>
      </c>
      <c r="G730" s="135">
        <f>Tabla28[[#This Row],[Población ocupada]]/Tabla28[[#This Row],[Población en edad de trabajar (PET)]]</f>
        <v>0.58215477107571523</v>
      </c>
      <c r="H730" s="136">
        <f>Tabla28[[#This Row],[Población desocupada]]/Tabla28[[#This Row],[Fuerza de trabajo  ]]</f>
        <v>0.11771698038386297</v>
      </c>
      <c r="I730" s="135">
        <f>Tabla28[[#This Row],[Población subocupada]]/Tabla28[[#This Row],[Fuerza de trabajo  ]]</f>
        <v>0.15566277163855549</v>
      </c>
      <c r="J730" s="137">
        <v>1996.9883333333335</v>
      </c>
      <c r="K730" s="138">
        <v>1528.7223333333334</v>
      </c>
      <c r="L730" s="137">
        <v>1008.6933333333333</v>
      </c>
      <c r="M730" s="138">
        <v>889.95299999999997</v>
      </c>
      <c r="N730" s="137">
        <v>118.74033333333334</v>
      </c>
      <c r="O730" s="138">
        <v>520.029</v>
      </c>
      <c r="P730" s="137">
        <v>157.01599999999999</v>
      </c>
      <c r="Q730" s="139">
        <v>53.612333333333339</v>
      </c>
    </row>
    <row r="731" spans="1:17" ht="17" thickBot="1" x14ac:dyDescent="0.4">
      <c r="A731" s="133" t="s">
        <v>62</v>
      </c>
      <c r="B731" s="133" t="s">
        <v>60</v>
      </c>
      <c r="C731" s="134">
        <v>2022</v>
      </c>
      <c r="D731" s="134" t="s">
        <v>102</v>
      </c>
      <c r="E731" s="135">
        <f>Tabla28[[#This Row],[Población en edad de trabajar (PET)]]/Tabla28[[#This Row],[Población total]]</f>
        <v>0.76571736656522948</v>
      </c>
      <c r="F731" s="136">
        <f>Tabla28[[#This Row],[Fuerza de trabajo  ]]/Tabla28[[#This Row],[Población en edad de trabajar (PET)]]</f>
        <v>0.65775832686320612</v>
      </c>
      <c r="G731" s="135">
        <f>Tabla28[[#This Row],[Población ocupada]]/Tabla28[[#This Row],[Población en edad de trabajar (PET)]]</f>
        <v>0.57875104946734435</v>
      </c>
      <c r="H731" s="136">
        <f>Tabla28[[#This Row],[Población desocupada]]/Tabla28[[#This Row],[Fuerza de trabajo  ]]</f>
        <v>0.12011629797365914</v>
      </c>
      <c r="I731" s="135">
        <f>Tabla28[[#This Row],[Población subocupada]]/Tabla28[[#This Row],[Fuerza de trabajo  ]]</f>
        <v>0.1526548313623094</v>
      </c>
      <c r="J731" s="137">
        <v>1998.8293333333331</v>
      </c>
      <c r="K731" s="138">
        <v>1530.5383333333332</v>
      </c>
      <c r="L731" s="137">
        <v>1006.7243333333332</v>
      </c>
      <c r="M731" s="138">
        <v>885.80066666666664</v>
      </c>
      <c r="N731" s="137">
        <v>120.92399999999999</v>
      </c>
      <c r="O731" s="138">
        <v>523.81399999999996</v>
      </c>
      <c r="P731" s="137">
        <v>153.68133333333333</v>
      </c>
      <c r="Q731" s="139">
        <v>47.646666666666668</v>
      </c>
    </row>
    <row r="732" spans="1:17" ht="17" thickBot="1" x14ac:dyDescent="0.4">
      <c r="A732" s="133" t="s">
        <v>62</v>
      </c>
      <c r="B732" s="133" t="s">
        <v>60</v>
      </c>
      <c r="C732" s="134">
        <v>2022</v>
      </c>
      <c r="D732" s="134" t="s">
        <v>103</v>
      </c>
      <c r="E732" s="135">
        <f>Tabla28[[#This Row],[Población en edad de trabajar (PET)]]/Tabla28[[#This Row],[Población total]]</f>
        <v>0.76591754215585173</v>
      </c>
      <c r="F732" s="136">
        <f>Tabla28[[#This Row],[Fuerza de trabajo  ]]/Tabla28[[#This Row],[Población en edad de trabajar (PET)]]</f>
        <v>0.65706132114360105</v>
      </c>
      <c r="G732" s="135">
        <f>Tabla28[[#This Row],[Población ocupada]]/Tabla28[[#This Row],[Población en edad de trabajar (PET)]]</f>
        <v>0.58409934278031783</v>
      </c>
      <c r="H732" s="136">
        <f>Tabla28[[#This Row],[Población desocupada]]/Tabla28[[#This Row],[Fuerza de trabajo  ]]</f>
        <v>0.1110432063860752</v>
      </c>
      <c r="I732" s="135">
        <f>Tabla28[[#This Row],[Población subocupada]]/Tabla28[[#This Row],[Fuerza de trabajo  ]]</f>
        <v>0.15032914295702934</v>
      </c>
      <c r="J732" s="137">
        <v>2000.691</v>
      </c>
      <c r="K732" s="138">
        <v>1532.3643333333332</v>
      </c>
      <c r="L732" s="137">
        <v>1006.8573333333334</v>
      </c>
      <c r="M732" s="138">
        <v>895.05299999999988</v>
      </c>
      <c r="N732" s="137">
        <v>111.80466666666666</v>
      </c>
      <c r="O732" s="138">
        <v>525.50700000000006</v>
      </c>
      <c r="P732" s="137">
        <v>151.36000000000001</v>
      </c>
      <c r="Q732" s="139">
        <v>52.952999999999996</v>
      </c>
    </row>
    <row r="733" spans="1:17" ht="17" thickBot="1" x14ac:dyDescent="0.4">
      <c r="A733" s="133" t="s">
        <v>62</v>
      </c>
      <c r="B733" s="133" t="s">
        <v>60</v>
      </c>
      <c r="C733" s="134">
        <v>2022</v>
      </c>
      <c r="D733" s="134" t="s">
        <v>104</v>
      </c>
      <c r="E733" s="135">
        <f>Tabla28[[#This Row],[Población en edad de trabajar (PET)]]/Tabla28[[#This Row],[Población total]]</f>
        <v>0.76611723425628542</v>
      </c>
      <c r="F733" s="136">
        <f>Tabla28[[#This Row],[Fuerza de trabajo  ]]/Tabla28[[#This Row],[Población en edad de trabajar (PET)]]</f>
        <v>0.65580341953507304</v>
      </c>
      <c r="G733" s="135">
        <f>Tabla28[[#This Row],[Población ocupada]]/Tabla28[[#This Row],[Población en edad de trabajar (PET)]]</f>
        <v>0.58452196947213042</v>
      </c>
      <c r="H733" s="136">
        <f>Tabla28[[#This Row],[Población desocupada]]/Tabla28[[#This Row],[Fuerza de trabajo  ]]</f>
        <v>0.10869364996802951</v>
      </c>
      <c r="I733" s="135">
        <f>Tabla28[[#This Row],[Población subocupada]]/Tabla28[[#This Row],[Fuerza de trabajo  ]]</f>
        <v>0.13586855331118036</v>
      </c>
      <c r="J733" s="137">
        <v>2002.5716666666667</v>
      </c>
      <c r="K733" s="138">
        <v>1534.2046666666665</v>
      </c>
      <c r="L733" s="137">
        <v>1006.1366666666668</v>
      </c>
      <c r="M733" s="138">
        <v>896.77633333333324</v>
      </c>
      <c r="N733" s="137">
        <v>109.36066666666666</v>
      </c>
      <c r="O733" s="138">
        <v>528.0680000000001</v>
      </c>
      <c r="P733" s="137">
        <v>136.70233333333331</v>
      </c>
      <c r="Q733" s="139">
        <v>72.144000000000005</v>
      </c>
    </row>
    <row r="734" spans="1:17" ht="17" thickBot="1" x14ac:dyDescent="0.4">
      <c r="A734" s="133" t="s">
        <v>62</v>
      </c>
      <c r="B734" s="133" t="s">
        <v>60</v>
      </c>
      <c r="C734" s="134">
        <v>2022</v>
      </c>
      <c r="D734" s="134" t="s">
        <v>105</v>
      </c>
      <c r="E734" s="135">
        <f>Tabla28[[#This Row],[Población en edad de trabajar (PET)]]/Tabla28[[#This Row],[Población total]]</f>
        <v>0.76631732080739245</v>
      </c>
      <c r="F734" s="136">
        <f>Tabla28[[#This Row],[Fuerza de trabajo  ]]/Tabla28[[#This Row],[Población en edad de trabajar (PET)]]</f>
        <v>0.66680895167272047</v>
      </c>
      <c r="G734" s="135">
        <f>Tabla28[[#This Row],[Población ocupada]]/Tabla28[[#This Row],[Población en edad de trabajar (PET)]]</f>
        <v>0.59245002627968613</v>
      </c>
      <c r="H734" s="136">
        <f>Tabla28[[#This Row],[Población desocupada]]/Tabla28[[#This Row],[Fuerza de trabajo  ]]</f>
        <v>0.11151458780884922</v>
      </c>
      <c r="I734" s="135">
        <f>Tabla28[[#This Row],[Población subocupada]]/Tabla28[[#This Row],[Fuerza de trabajo  ]]</f>
        <v>0.12941817018508256</v>
      </c>
      <c r="J734" s="137">
        <v>2004.4446666666665</v>
      </c>
      <c r="K734" s="138">
        <v>1536.0406666666668</v>
      </c>
      <c r="L734" s="137">
        <v>1024.2456666666667</v>
      </c>
      <c r="M734" s="138">
        <v>910.02733333333333</v>
      </c>
      <c r="N734" s="137">
        <v>114.21833333333332</v>
      </c>
      <c r="O734" s="138">
        <v>511.79500000000002</v>
      </c>
      <c r="P734" s="137">
        <v>132.55600000000001</v>
      </c>
      <c r="Q734" s="139">
        <v>82.826000000000008</v>
      </c>
    </row>
    <row r="735" spans="1:17" ht="17" thickBot="1" x14ac:dyDescent="0.4">
      <c r="A735" s="133" t="s">
        <v>62</v>
      </c>
      <c r="B735" s="133" t="s">
        <v>60</v>
      </c>
      <c r="C735" s="134">
        <v>2022</v>
      </c>
      <c r="D735" s="134" t="s">
        <v>143</v>
      </c>
      <c r="E735" s="135">
        <f>Tabla28[[#This Row],[Población en edad de trabajar (PET)]]/Tabla28[[#This Row],[Población total]]</f>
        <v>0.76652648913430288</v>
      </c>
      <c r="F735" s="136">
        <f>Tabla28[[#This Row],[Fuerza de trabajo  ]]/Tabla28[[#This Row],[Población en edad de trabajar (PET)]]</f>
        <v>0.66780984401188703</v>
      </c>
      <c r="G735" s="135">
        <f>Tabla28[[#This Row],[Población ocupada]]/Tabla28[[#This Row],[Población en edad de trabajar (PET)]]</f>
        <v>0.58692464631257579</v>
      </c>
      <c r="H735" s="136">
        <f>Tabla28[[#This Row],[Población desocupada]]/Tabla28[[#This Row],[Fuerza de trabajo  ]]</f>
        <v>0.12112042846937805</v>
      </c>
      <c r="I735" s="135">
        <f>Tabla28[[#This Row],[Población subocupada]]/Tabla28[[#This Row],[Fuerza de trabajo  ]]</f>
        <v>0.12454322423726277</v>
      </c>
      <c r="J735" s="137">
        <v>2006.3446666666669</v>
      </c>
      <c r="K735" s="138">
        <v>1537.9163333333333</v>
      </c>
      <c r="L735" s="137">
        <v>1027.0356666666667</v>
      </c>
      <c r="M735" s="138">
        <v>902.64100000000008</v>
      </c>
      <c r="N735" s="137">
        <v>124.395</v>
      </c>
      <c r="O735" s="138">
        <v>510.88066666666668</v>
      </c>
      <c r="P735" s="137">
        <v>127.91033333333333</v>
      </c>
      <c r="Q735" s="139">
        <v>95.091999999999999</v>
      </c>
    </row>
    <row r="736" spans="1:17" ht="17" thickBot="1" x14ac:dyDescent="0.4">
      <c r="A736" s="133" t="s">
        <v>62</v>
      </c>
      <c r="B736" s="133" t="s">
        <v>60</v>
      </c>
      <c r="C736" s="134">
        <v>2022</v>
      </c>
      <c r="D736" s="134" t="s">
        <v>144</v>
      </c>
      <c r="E736" s="135">
        <f>Tabla28[[#This Row],[Población en edad de trabajar (PET)]]/Tabla28[[#This Row],[Población total]]</f>
        <v>0.76674571281037174</v>
      </c>
      <c r="F736" s="136">
        <f>Tabla28[[#This Row],[Fuerza de trabajo  ]]/Tabla28[[#This Row],[Población en edad de trabajar (PET)]]</f>
        <v>0.66266409955120209</v>
      </c>
      <c r="G736" s="135">
        <f>Tabla28[[#This Row],[Población ocupada]]/Tabla28[[#This Row],[Población en edad de trabajar (PET)]]</f>
        <v>0.57853160937704295</v>
      </c>
      <c r="H736" s="136">
        <f>Tabla28[[#This Row],[Población desocupada]]/Tabla28[[#This Row],[Fuerza de trabajo  ]]</f>
        <v>0.12696131676219194</v>
      </c>
      <c r="I736" s="135">
        <f>Tabla28[[#This Row],[Población subocupada]]/Tabla28[[#This Row],[Fuerza de trabajo  ]]</f>
        <v>0.1284715359775509</v>
      </c>
      <c r="J736" s="137">
        <v>2008.2503333333334</v>
      </c>
      <c r="K736" s="138">
        <v>1539.8173333333334</v>
      </c>
      <c r="L736" s="137">
        <v>1020.3816666666665</v>
      </c>
      <c r="M736" s="138">
        <v>890.83299999999997</v>
      </c>
      <c r="N736" s="137">
        <v>129.54900000000001</v>
      </c>
      <c r="O736" s="138">
        <v>519.43566666666663</v>
      </c>
      <c r="P736" s="137">
        <v>131.09</v>
      </c>
      <c r="Q736" s="139">
        <v>95.60733333333333</v>
      </c>
    </row>
    <row r="737" spans="1:17" ht="17" thickBot="1" x14ac:dyDescent="0.4">
      <c r="A737" s="133" t="s">
        <v>62</v>
      </c>
      <c r="B737" s="133" t="s">
        <v>60</v>
      </c>
      <c r="C737" s="134">
        <v>2023</v>
      </c>
      <c r="D737" s="134" t="s">
        <v>96</v>
      </c>
      <c r="E737" s="135">
        <f>Tabla28[[#This Row],[Población en edad de trabajar (PET)]]/Tabla28[[#This Row],[Población total]]</f>
        <v>0.76697290669556939</v>
      </c>
      <c r="F737" s="136">
        <f>Tabla28[[#This Row],[Fuerza de trabajo  ]]/Tabla28[[#This Row],[Población en edad de trabajar (PET)]]</f>
        <v>0.65484619615697959</v>
      </c>
      <c r="G737" s="135">
        <f>Tabla28[[#This Row],[Población ocupada]]/Tabla28[[#This Row],[Población en edad de trabajar (PET)]]</f>
        <v>0.57395712795711762</v>
      </c>
      <c r="H737" s="136">
        <f>Tabla28[[#This Row],[Población desocupada]]/Tabla28[[#This Row],[Fuerza de trabajo  ]]</f>
        <v>0.1235244261882098</v>
      </c>
      <c r="I737" s="135">
        <f>Tabla28[[#This Row],[Población subocupada]]/Tabla28[[#This Row],[Fuerza de trabajo  ]]</f>
        <v>0.13438737004896759</v>
      </c>
      <c r="J737" s="137">
        <v>2010.1153333333332</v>
      </c>
      <c r="K737" s="138">
        <v>1541.704</v>
      </c>
      <c r="L737" s="137">
        <v>1009.5790000000001</v>
      </c>
      <c r="M737" s="138">
        <v>884.87199999999996</v>
      </c>
      <c r="N737" s="137">
        <v>124.70766666666667</v>
      </c>
      <c r="O737" s="138">
        <v>532.125</v>
      </c>
      <c r="P737" s="137">
        <v>135.67466666666667</v>
      </c>
      <c r="Q737" s="139">
        <v>96.062999999999988</v>
      </c>
    </row>
    <row r="738" spans="1:17" ht="17" thickBot="1" x14ac:dyDescent="0.4">
      <c r="A738" s="133" t="s">
        <v>62</v>
      </c>
      <c r="B738" s="133" t="s">
        <v>60</v>
      </c>
      <c r="C738" s="134">
        <v>2023</v>
      </c>
      <c r="D738" s="134" t="s">
        <v>110</v>
      </c>
      <c r="E738" s="135">
        <f>Tabla28[[#This Row],[Población en edad de trabajar (PET)]]/Tabla28[[#This Row],[Población total]]</f>
        <v>0.76721644671433342</v>
      </c>
      <c r="F738" s="136">
        <f>Tabla28[[#This Row],[Fuerza de trabajo  ]]/Tabla28[[#This Row],[Población en edad de trabajar (PET)]]</f>
        <v>0.65950954292762654</v>
      </c>
      <c r="G738" s="135">
        <f>Tabla28[[#This Row],[Población ocupada]]/Tabla28[[#This Row],[Población en edad de trabajar (PET)]]</f>
        <v>0.5807074014697905</v>
      </c>
      <c r="H738" s="136">
        <f>Tabla28[[#This Row],[Población desocupada]]/Tabla28[[#This Row],[Fuerza de trabajo  ]]</f>
        <v>0.11948663091798922</v>
      </c>
      <c r="I738" s="135">
        <f>Tabla28[[#This Row],[Población subocupada]]/Tabla28[[#This Row],[Fuerza de trabajo  ]]</f>
        <v>0.13715567177095436</v>
      </c>
      <c r="J738" s="137">
        <v>2011.9763333333333</v>
      </c>
      <c r="K738" s="138">
        <v>1543.6213333333333</v>
      </c>
      <c r="L738" s="137">
        <v>1018.033</v>
      </c>
      <c r="M738" s="138">
        <v>896.39233333333323</v>
      </c>
      <c r="N738" s="137">
        <v>121.64133333333332</v>
      </c>
      <c r="O738" s="138">
        <v>525.58833333333325</v>
      </c>
      <c r="P738" s="137">
        <v>139.62899999999999</v>
      </c>
      <c r="Q738" s="139">
        <v>90.259333333333345</v>
      </c>
    </row>
    <row r="739" spans="1:17" ht="17" thickBot="1" x14ac:dyDescent="0.4">
      <c r="A739" s="133" t="s">
        <v>62</v>
      </c>
      <c r="B739" s="133" t="s">
        <v>60</v>
      </c>
      <c r="C739" s="134">
        <v>2023</v>
      </c>
      <c r="D739" s="134" t="s">
        <v>98</v>
      </c>
      <c r="E739" s="135">
        <f>Tabla28[[#This Row],[Población en edad de trabajar (PET)]]/Tabla28[[#This Row],[Población total]]</f>
        <v>0.76747682832601827</v>
      </c>
      <c r="F739" s="136">
        <f>Tabla28[[#This Row],[Fuerza de trabajo  ]]/Tabla28[[#This Row],[Población en edad de trabajar (PET)]]</f>
        <v>0.66380684700353021</v>
      </c>
      <c r="G739" s="135">
        <f>Tabla28[[#This Row],[Población ocupada]]/Tabla28[[#This Row],[Población en edad de trabajar (PET)]]</f>
        <v>0.57824173283504321</v>
      </c>
      <c r="H739" s="136">
        <f>Tabla28[[#This Row],[Población desocupada]]/Tabla28[[#This Row],[Fuerza de trabajo  ]]</f>
        <v>0.12890126984993391</v>
      </c>
      <c r="I739" s="135">
        <f>Tabla28[[#This Row],[Población subocupada]]/Tabla28[[#This Row],[Fuerza de trabajo  ]]</f>
        <v>0.14107082750132882</v>
      </c>
      <c r="J739" s="137">
        <v>2013.8093333333334</v>
      </c>
      <c r="K739" s="138">
        <v>1545.5519999999999</v>
      </c>
      <c r="L739" s="137">
        <v>1025.9480000000001</v>
      </c>
      <c r="M739" s="138">
        <v>893.70266666666669</v>
      </c>
      <c r="N739" s="137">
        <v>132.24600000000001</v>
      </c>
      <c r="O739" s="138">
        <v>519.60399999999993</v>
      </c>
      <c r="P739" s="137">
        <v>144.73133333333331</v>
      </c>
      <c r="Q739" s="139">
        <v>85.11733333333332</v>
      </c>
    </row>
    <row r="740" spans="1:17" ht="17" thickBot="1" x14ac:dyDescent="0.4">
      <c r="A740" s="133" t="s">
        <v>62</v>
      </c>
      <c r="B740" s="133" t="s">
        <v>60</v>
      </c>
      <c r="C740" s="134">
        <v>2023</v>
      </c>
      <c r="D740" s="134" t="s">
        <v>99</v>
      </c>
      <c r="E740" s="135">
        <f>Tabla28[[#This Row],[Población en edad de trabajar (PET)]]/Tabla28[[#This Row],[Población total]]</f>
        <v>0.76776847559303762</v>
      </c>
      <c r="F740" s="136">
        <f>Tabla28[[#This Row],[Fuerza de trabajo  ]]/Tabla28[[#This Row],[Población en edad de trabajar (PET)]]</f>
        <v>0.66897506268897688</v>
      </c>
      <c r="G740" s="135">
        <f>Tabla28[[#This Row],[Población ocupada]]/Tabla28[[#This Row],[Población en edad de trabajar (PET)]]</f>
        <v>0.59090321666283996</v>
      </c>
      <c r="H740" s="136">
        <f>Tabla28[[#This Row],[Población desocupada]]/Tabla28[[#This Row],[Fuerza de trabajo  ]]</f>
        <v>0.11670399357092907</v>
      </c>
      <c r="I740" s="135">
        <f>Tabla28[[#This Row],[Población subocupada]]/Tabla28[[#This Row],[Fuerza de trabajo  ]]</f>
        <v>0.1404298668466257</v>
      </c>
      <c r="J740" s="137">
        <v>2015.6953333333333</v>
      </c>
      <c r="K740" s="138">
        <v>1547.5873333333332</v>
      </c>
      <c r="L740" s="137">
        <v>1035.2973333333332</v>
      </c>
      <c r="M740" s="138">
        <v>914.47433333333322</v>
      </c>
      <c r="N740" s="137">
        <v>120.82333333333334</v>
      </c>
      <c r="O740" s="138">
        <v>512.29</v>
      </c>
      <c r="P740" s="137">
        <v>145.38666666666666</v>
      </c>
      <c r="Q740" s="139">
        <v>94.647000000000006</v>
      </c>
    </row>
    <row r="741" spans="1:17" ht="17" thickBot="1" x14ac:dyDescent="0.4">
      <c r="A741" s="133" t="s">
        <v>62</v>
      </c>
      <c r="B741" s="133" t="s">
        <v>60</v>
      </c>
      <c r="C741" s="134">
        <v>2023</v>
      </c>
      <c r="D741" s="134" t="s">
        <v>100</v>
      </c>
      <c r="E741" s="135">
        <f>Tabla28[[#This Row],[Población en edad de trabajar (PET)]]/Tabla28[[#This Row],[Población total]]</f>
        <v>0.7680834253868033</v>
      </c>
      <c r="F741" s="136">
        <f>Tabla28[[#This Row],[Fuerza de trabajo  ]]/Tabla28[[#This Row],[Población en edad de trabajar (PET)]]</f>
        <v>0.65694387563930623</v>
      </c>
      <c r="G741" s="135">
        <f>Tabla28[[#This Row],[Población ocupada]]/Tabla28[[#This Row],[Población en edad de trabajar (PET)]]</f>
        <v>0.5876039332084293</v>
      </c>
      <c r="H741" s="136">
        <f>Tabla28[[#This Row],[Población desocupada]]/Tabla28[[#This Row],[Fuerza de trabajo  ]]</f>
        <v>0.10554926379882806</v>
      </c>
      <c r="I741" s="135">
        <f>Tabla28[[#This Row],[Población subocupada]]/Tabla28[[#This Row],[Fuerza de trabajo  ]]</f>
        <v>0.14326547635646666</v>
      </c>
      <c r="J741" s="140">
        <v>2017.5473333333202</v>
      </c>
      <c r="K741" s="138">
        <v>1549.6446666666673</v>
      </c>
      <c r="L741" s="140">
        <v>1018.0295731837812</v>
      </c>
      <c r="M741" s="138">
        <v>910.57730120879899</v>
      </c>
      <c r="N741" s="140">
        <v>107.45227197498326</v>
      </c>
      <c r="O741" s="138">
        <v>531.61509348288519</v>
      </c>
      <c r="P741" s="140">
        <v>145.84849174714486</v>
      </c>
      <c r="Q741" s="139">
        <v>93.531758887501823</v>
      </c>
    </row>
    <row r="742" spans="1:17" ht="17" thickBot="1" x14ac:dyDescent="0.4">
      <c r="A742" s="133" t="s">
        <v>62</v>
      </c>
      <c r="B742" s="133" t="s">
        <v>60</v>
      </c>
      <c r="C742" s="134">
        <v>2023</v>
      </c>
      <c r="D742" s="134" t="s">
        <v>101</v>
      </c>
      <c r="E742" s="135">
        <f>Tabla28[[#This Row],[Población en edad de trabajar (PET)]]/Tabla28[[#This Row],[Población total]]</f>
        <v>0.76842997311743411</v>
      </c>
      <c r="F742" s="136">
        <f>Tabla28[[#This Row],[Fuerza de trabajo  ]]/Tabla28[[#This Row],[Población en edad de trabajar (PET)]]</f>
        <v>0.66021590460581037</v>
      </c>
      <c r="G742" s="135">
        <f>Tabla28[[#This Row],[Población ocupada]]/Tabla28[[#This Row],[Población en edad de trabajar (PET)]]</f>
        <v>0.60382864300553152</v>
      </c>
      <c r="H742" s="136">
        <f>Tabla28[[#This Row],[Población desocupada]]/Tabla28[[#This Row],[Fuerza de trabajo  ]]</f>
        <v>8.5407305711523621E-2</v>
      </c>
      <c r="I742" s="135">
        <f>Tabla28[[#This Row],[Población subocupada]]/Tabla28[[#This Row],[Fuerza de trabajo  ]]</f>
        <v>0.14753497492545267</v>
      </c>
      <c r="J742" s="140">
        <v>2019.4006666666796</v>
      </c>
      <c r="K742" s="138">
        <v>1551.768000000005</v>
      </c>
      <c r="L742" s="140">
        <v>1024.5019138583525</v>
      </c>
      <c r="M742" s="138">
        <v>937.00196569941068</v>
      </c>
      <c r="N742" s="140">
        <v>87.499948158941351</v>
      </c>
      <c r="O742" s="138">
        <v>527.26608614164252</v>
      </c>
      <c r="P742" s="140">
        <v>151.14986417217031</v>
      </c>
      <c r="Q742" s="139">
        <v>93.020864742061164</v>
      </c>
    </row>
    <row r="743" spans="1:17" ht="17" thickBot="1" x14ac:dyDescent="0.4">
      <c r="A743" s="133" t="s">
        <v>62</v>
      </c>
      <c r="B743" s="133" t="s">
        <v>60</v>
      </c>
      <c r="C743" s="134">
        <v>2023</v>
      </c>
      <c r="D743" s="134" t="s">
        <v>102</v>
      </c>
      <c r="E743" s="135">
        <f>Tabla28[[#This Row],[Población en edad de trabajar (PET)]]/Tabla28[[#This Row],[Población total]]</f>
        <v>0.76880512201528484</v>
      </c>
      <c r="F743" s="136">
        <f>Tabla28[[#This Row],[Fuerza de trabajo  ]]/Tabla28[[#This Row],[Población en edad de trabajar (PET)]]</f>
        <v>0.65064286589325471</v>
      </c>
      <c r="G743" s="135">
        <f>Tabla28[[#This Row],[Población ocupada]]/Tabla28[[#This Row],[Población en edad de trabajar (PET)]]</f>
        <v>0.591244403989865</v>
      </c>
      <c r="H743" s="136">
        <f>Tabla28[[#This Row],[Población desocupada]]/Tabla28[[#This Row],[Fuerza de trabajo  ]]</f>
        <v>9.1291959102392947E-2</v>
      </c>
      <c r="I743" s="135">
        <f>Tabla28[[#This Row],[Población subocupada]]/Tabla28[[#This Row],[Fuerza de trabajo  ]]</f>
        <v>0.13758402949183918</v>
      </c>
      <c r="J743" s="140">
        <v>2021.2356666666728</v>
      </c>
      <c r="K743" s="138">
        <v>1553.936333333317</v>
      </c>
      <c r="L743" s="140">
        <v>1011.0575893356453</v>
      </c>
      <c r="M743" s="138">
        <v>918.7561612398531</v>
      </c>
      <c r="N743" s="140">
        <v>92.301428095793739</v>
      </c>
      <c r="O743" s="138">
        <v>542.87874399768759</v>
      </c>
      <c r="P743" s="140">
        <v>139.10537718910325</v>
      </c>
      <c r="Q743" s="139">
        <v>93.326958221558854</v>
      </c>
    </row>
    <row r="744" spans="1:17" ht="17" thickBot="1" x14ac:dyDescent="0.4">
      <c r="A744" s="133" t="s">
        <v>62</v>
      </c>
      <c r="B744" s="133" t="s">
        <v>60</v>
      </c>
      <c r="C744" s="134">
        <v>2023</v>
      </c>
      <c r="D744" s="134" t="s">
        <v>103</v>
      </c>
      <c r="E744" s="135">
        <f>Tabla28[[#This Row],[Población en edad de trabajar (PET)]]/Tabla28[[#This Row],[Población total]]</f>
        <v>0.76920387408258684</v>
      </c>
      <c r="F744" s="136">
        <f>Tabla28[[#This Row],[Fuerza de trabajo  ]]/Tabla28[[#This Row],[Población en edad de trabajar (PET)]]</f>
        <v>0.65960811818477338</v>
      </c>
      <c r="G744" s="135">
        <f>Tabla28[[#This Row],[Población ocupada]]/Tabla28[[#This Row],[Población en edad de trabajar (PET)]]</f>
        <v>0.60214752785452896</v>
      </c>
      <c r="H744" s="136">
        <f>Tabla28[[#This Row],[Población desocupada]]/Tabla28[[#This Row],[Fuerza de trabajo  ]]</f>
        <v>8.711322487717986E-2</v>
      </c>
      <c r="I744" s="135">
        <f>Tabla28[[#This Row],[Población subocupada]]/Tabla28[[#This Row],[Fuerza de trabajo  ]]</f>
        <v>0.11368715700322729</v>
      </c>
      <c r="J744" s="140">
        <v>2023.051000000022</v>
      </c>
      <c r="K744" s="138">
        <v>1556.1386666666683</v>
      </c>
      <c r="L744" s="140">
        <v>1026.4416975545635</v>
      </c>
      <c r="M744" s="138">
        <v>937.02505113217728</v>
      </c>
      <c r="N744" s="140">
        <v>89.416646422384929</v>
      </c>
      <c r="O744" s="138">
        <v>529.69696911210758</v>
      </c>
      <c r="P744" s="140">
        <v>116.6932384245448</v>
      </c>
      <c r="Q744" s="139">
        <v>100.6813365858311</v>
      </c>
    </row>
    <row r="745" spans="1:17" ht="17" thickBot="1" x14ac:dyDescent="0.4">
      <c r="A745" s="133" t="s">
        <v>62</v>
      </c>
      <c r="B745" s="133" t="s">
        <v>60</v>
      </c>
      <c r="C745" s="134">
        <v>2023</v>
      </c>
      <c r="D745" s="134" t="s">
        <v>104</v>
      </c>
      <c r="E745" s="135">
        <f>Tabla28[[#This Row],[Población en edad de trabajar (PET)]]/Tabla28[[#This Row],[Población total]]</f>
        <v>0.76962341597424211</v>
      </c>
      <c r="F745" s="136">
        <f>Tabla28[[#This Row],[Fuerza de trabajo  ]]/Tabla28[[#This Row],[Población en edad de trabajar (PET)]]</f>
        <v>0.65883143223372331</v>
      </c>
      <c r="G745" s="135">
        <f>Tabla28[[#This Row],[Población ocupada]]/Tabla28[[#This Row],[Población en edad de trabajar (PET)]]</f>
        <v>0.60104815373255283</v>
      </c>
      <c r="H745" s="136">
        <f>Tabla28[[#This Row],[Población desocupada]]/Tabla28[[#This Row],[Fuerza de trabajo  ]]</f>
        <v>8.7705709949598629E-2</v>
      </c>
      <c r="I745" s="135">
        <f>Tabla28[[#This Row],[Población subocupada]]/Tabla28[[#This Row],[Fuerza de trabajo  ]]</f>
        <v>0.10340596524986675</v>
      </c>
      <c r="J745" s="140">
        <v>2024.8513333333485</v>
      </c>
      <c r="K745" s="138">
        <v>1558.3730000000105</v>
      </c>
      <c r="L745" s="140">
        <v>1026.705115544371</v>
      </c>
      <c r="M745" s="138">
        <v>936.65721447666579</v>
      </c>
      <c r="N745" s="140">
        <v>90.047901067703748</v>
      </c>
      <c r="O745" s="138">
        <v>531.66788445562702</v>
      </c>
      <c r="P745" s="140">
        <v>106.16743349984166</v>
      </c>
      <c r="Q745" s="139">
        <v>93.953880422437493</v>
      </c>
    </row>
    <row r="746" spans="1:17" ht="17" thickBot="1" x14ac:dyDescent="0.4">
      <c r="A746" s="133" t="s">
        <v>62</v>
      </c>
      <c r="B746" s="133" t="s">
        <v>60</v>
      </c>
      <c r="C746" s="134">
        <v>2023</v>
      </c>
      <c r="D746" s="134" t="s">
        <v>105</v>
      </c>
      <c r="E746" s="135">
        <f>Tabla28[[#This Row],[Población en edad de trabajar (PET)]]/Tabla28[[#This Row],[Población total]]</f>
        <v>0.77005256383138299</v>
      </c>
      <c r="F746" s="136">
        <f>Tabla28[[#This Row],[Fuerza de trabajo  ]]/Tabla28[[#This Row],[Población en edad de trabajar (PET)]]</f>
        <v>0.65325773270739729</v>
      </c>
      <c r="G746" s="135">
        <f>Tabla28[[#This Row],[Población ocupada]]/Tabla28[[#This Row],[Población en edad de trabajar (PET)]]</f>
        <v>0.59792839433907574</v>
      </c>
      <c r="H746" s="136">
        <f>Tabla28[[#This Row],[Población desocupada]]/Tabla28[[#This Row],[Fuerza de trabajo  ]]</f>
        <v>8.4697563607876739E-2</v>
      </c>
      <c r="I746" s="135">
        <f>Tabla28[[#This Row],[Población subocupada]]/Tabla28[[#This Row],[Fuerza de trabajo  ]]</f>
        <v>9.671650391161285E-2</v>
      </c>
      <c r="J746" s="140">
        <v>2026.6153333333327</v>
      </c>
      <c r="K746" s="138">
        <v>1560.6003333333258</v>
      </c>
      <c r="L746" s="140">
        <v>1019.4742354157369</v>
      </c>
      <c r="M746" s="138">
        <v>933.12725151502184</v>
      </c>
      <c r="N746" s="140">
        <v>86.346983900715884</v>
      </c>
      <c r="O746" s="138">
        <v>541.12609791759655</v>
      </c>
      <c r="P746" s="140">
        <v>98.59998387737464</v>
      </c>
      <c r="Q746" s="139">
        <v>92.287394814628371</v>
      </c>
    </row>
    <row r="747" spans="1:17" ht="17" thickBot="1" x14ac:dyDescent="0.4">
      <c r="A747" s="133" t="s">
        <v>62</v>
      </c>
      <c r="B747" s="133" t="s">
        <v>60</v>
      </c>
      <c r="C747" s="134">
        <v>2023</v>
      </c>
      <c r="D747" s="134" t="s">
        <v>145</v>
      </c>
      <c r="E747" s="135">
        <f>Tabla28[[#This Row],[Población en edad de trabajar (PET)]]/Tabla28[[#This Row],[Población total]]</f>
        <v>0.77049655818870122</v>
      </c>
      <c r="F747" s="136">
        <f>Tabla28[[#This Row],[Fuerza de trabajo  ]]/Tabla28[[#This Row],[Población en edad de trabajar (PET)]]</f>
        <v>0.63759919999188819</v>
      </c>
      <c r="G747" s="135">
        <f>Tabla28[[#This Row],[Población ocupada]]/Tabla28[[#This Row],[Población en edad de trabajar (PET)]]</f>
        <v>0.57557531139750784</v>
      </c>
      <c r="H747" s="136">
        <f>Tabla28[[#This Row],[Población desocupada]]/Tabla28[[#This Row],[Fuerza de trabajo  ]]</f>
        <v>9.7277237165867989E-2</v>
      </c>
      <c r="I747" s="135">
        <f>Tabla28[[#This Row],[Población subocupada]]/Tabla28[[#This Row],[Fuerza de trabajo  ]]</f>
        <v>9.4459711493002405E-2</v>
      </c>
      <c r="J747" s="140">
        <v>2028.3893333333356</v>
      </c>
      <c r="K747" s="138">
        <v>1562.8670000000093</v>
      </c>
      <c r="L747" s="140">
        <v>996.48274889372817</v>
      </c>
      <c r="M747" s="138">
        <v>899.54766019789429</v>
      </c>
      <c r="N747" s="140">
        <v>96.935088695831269</v>
      </c>
      <c r="O747" s="138">
        <v>566.38425110627418</v>
      </c>
      <c r="P747" s="140">
        <v>94.127472968255518</v>
      </c>
      <c r="Q747" s="139">
        <v>82.554751528016993</v>
      </c>
    </row>
    <row r="748" spans="1:17" ht="17" thickBot="1" x14ac:dyDescent="0.4">
      <c r="A748" s="133" t="s">
        <v>62</v>
      </c>
      <c r="B748" s="133" t="s">
        <v>60</v>
      </c>
      <c r="C748" s="134">
        <v>2023</v>
      </c>
      <c r="D748" s="134" t="s">
        <v>146</v>
      </c>
      <c r="E748" s="135">
        <f>Tabla28[[#This Row],[Población en edad de trabajar (PET)]]/Tabla28[[#This Row],[Población total]]</f>
        <v>0.77094517835191356</v>
      </c>
      <c r="F748" s="136">
        <f>Tabla28[[#This Row],[Fuerza de trabajo  ]]/Tabla28[[#This Row],[Población en edad de trabajar (PET)]]</f>
        <v>0.62754727379447584</v>
      </c>
      <c r="G748" s="135">
        <f>Tabla28[[#This Row],[Población ocupada]]/Tabla28[[#This Row],[Población en edad de trabajar (PET)]]</f>
        <v>0.56231112605194422</v>
      </c>
      <c r="H748" s="136">
        <f>Tabla28[[#This Row],[Población desocupada]]/Tabla28[[#This Row],[Fuerza de trabajo  ]]</f>
        <v>0.10395415686865914</v>
      </c>
      <c r="I748" s="135">
        <f>Tabla28[[#This Row],[Población subocupada]]/Tabla28[[#This Row],[Fuerza de trabajo  ]]</f>
        <v>8.7974907737425168E-2</v>
      </c>
      <c r="J748" s="140">
        <v>2030.1530000000052</v>
      </c>
      <c r="K748" s="138">
        <v>1565.1366666666763</v>
      </c>
      <c r="L748" s="140">
        <v>982.19724828244591</v>
      </c>
      <c r="M748" s="138">
        <v>880.09376145852525</v>
      </c>
      <c r="N748" s="140">
        <v>102.10348682391873</v>
      </c>
      <c r="O748" s="138">
        <v>582.9394183842204</v>
      </c>
      <c r="P748" s="140">
        <v>86.408712297601056</v>
      </c>
      <c r="Q748" s="139">
        <v>87.542626661818318</v>
      </c>
    </row>
    <row r="749" spans="1:17" ht="17" thickBot="1" x14ac:dyDescent="0.4">
      <c r="A749" s="133" t="s">
        <v>62</v>
      </c>
      <c r="B749" s="133" t="s">
        <v>60</v>
      </c>
      <c r="C749" s="134">
        <v>2024</v>
      </c>
      <c r="D749" s="134" t="s">
        <v>96</v>
      </c>
      <c r="E749" s="135">
        <f>Tabla28[[#This Row],[Población en edad de trabajar (PET)]]/Tabla28[[#This Row],[Población total]]</f>
        <v>0.77138998196916597</v>
      </c>
      <c r="F749" s="136">
        <f>Tabla28[[#This Row],[Fuerza de trabajo  ]]/Tabla28[[#This Row],[Población en edad de trabajar (PET)]]</f>
        <v>0.6290069403286529</v>
      </c>
      <c r="G749" s="135">
        <f>Tabla28[[#This Row],[Población ocupada]]/Tabla28[[#This Row],[Población en edad de trabajar (PET)]]</f>
        <v>0.55643281409613532</v>
      </c>
      <c r="H749" s="136">
        <f>Tabla28[[#This Row],[Población desocupada]]/Tabla28[[#This Row],[Fuerza de trabajo  ]]</f>
        <v>0.11537889581090996</v>
      </c>
      <c r="I749" s="135">
        <f>Tabla28[[#This Row],[Población subocupada]]/Tabla28[[#This Row],[Fuerza de trabajo  ]]</f>
        <v>8.7995995940516714E-2</v>
      </c>
      <c r="J749" s="140">
        <v>2031.8896666666617</v>
      </c>
      <c r="K749" s="138">
        <v>1567.3793333333308</v>
      </c>
      <c r="L749" s="140">
        <v>985.89247879436221</v>
      </c>
      <c r="M749" s="138">
        <v>872.14129320278971</v>
      </c>
      <c r="N749" s="140">
        <v>113.75118559157447</v>
      </c>
      <c r="O749" s="138">
        <v>581.48685453896724</v>
      </c>
      <c r="P749" s="140">
        <v>86.754590561774663</v>
      </c>
      <c r="Q749" s="139">
        <v>81.88801183930974</v>
      </c>
    </row>
    <row r="750" spans="1:17" ht="17" thickBot="1" x14ac:dyDescent="0.4">
      <c r="A750" s="133" t="s">
        <v>62</v>
      </c>
      <c r="B750" s="133" t="s">
        <v>60</v>
      </c>
      <c r="C750" s="134">
        <v>2024</v>
      </c>
      <c r="D750" s="134" t="s">
        <v>110</v>
      </c>
      <c r="E750" s="135">
        <f>Tabla28[[#This Row],[Población en edad de trabajar (PET)]]/Tabla28[[#This Row],[Población total]]</f>
        <v>0.77183078183429465</v>
      </c>
      <c r="F750" s="136">
        <f>Tabla28[[#This Row],[Fuerza de trabajo  ]]/Tabla28[[#This Row],[Población en edad de trabajar (PET)]]</f>
        <v>0.63061079746973159</v>
      </c>
      <c r="G750" s="135">
        <f>Tabla28[[#This Row],[Población ocupada]]/Tabla28[[#This Row],[Población en edad de trabajar (PET)]]</f>
        <v>0.55892091909911212</v>
      </c>
      <c r="H750" s="136">
        <f>Tabla28[[#This Row],[Población desocupada]]/Tabla28[[#This Row],[Fuerza de trabajo  ]]</f>
        <v>0.11368323958020944</v>
      </c>
      <c r="I750" s="135">
        <f>Tabla28[[#This Row],[Población subocupada]]/Tabla28[[#This Row],[Fuerza de trabajo  ]]</f>
        <v>9.5000372850682871E-2</v>
      </c>
      <c r="J750" s="140">
        <v>2033.6193333333385</v>
      </c>
      <c r="K750" s="138">
        <v>1569.6100000000079</v>
      </c>
      <c r="L750" s="140">
        <v>989.8130138164704</v>
      </c>
      <c r="M750" s="138">
        <v>877.2878638271618</v>
      </c>
      <c r="N750" s="140">
        <v>112.52514998930697</v>
      </c>
      <c r="O750" s="138">
        <v>579.79698618352631</v>
      </c>
      <c r="P750" s="140">
        <v>94.032605365022803</v>
      </c>
      <c r="Q750" s="139">
        <v>92.555408252203136</v>
      </c>
    </row>
    <row r="751" spans="1:17" ht="17" thickBot="1" x14ac:dyDescent="0.4">
      <c r="A751" s="133" t="s">
        <v>62</v>
      </c>
      <c r="B751" s="133" t="s">
        <v>60</v>
      </c>
      <c r="C751" s="134">
        <v>2024</v>
      </c>
      <c r="D751" s="134" t="s">
        <v>98</v>
      </c>
      <c r="E751" s="135">
        <f>Tabla28[[#This Row],[Población en edad de trabajar (PET)]]/Tabla28[[#This Row],[Población total]]</f>
        <v>0.7722581342522169</v>
      </c>
      <c r="F751" s="136">
        <f>Tabla28[[#This Row],[Fuerza de trabajo  ]]/Tabla28[[#This Row],[Población en edad de trabajar (PET)]]</f>
        <v>0.62834625217022011</v>
      </c>
      <c r="G751" s="135">
        <f>Tabla28[[#This Row],[Población ocupada]]/Tabla28[[#This Row],[Población en edad de trabajar (PET)]]</f>
        <v>0.56065063012815441</v>
      </c>
      <c r="H751" s="136">
        <f>Tabla28[[#This Row],[Población desocupada]]/Tabla28[[#This Row],[Fuerza de trabajo  ]]</f>
        <v>0.1077361754100626</v>
      </c>
      <c r="I751" s="135">
        <f>Tabla28[[#This Row],[Población subocupada]]/Tabla28[[#This Row],[Fuerza de trabajo  ]]</f>
        <v>0.10354787437815401</v>
      </c>
      <c r="J751" s="140">
        <v>2035.3233333333362</v>
      </c>
      <c r="K751" s="138">
        <v>1571.7950000000051</v>
      </c>
      <c r="L751" s="140">
        <v>987.63149742989424</v>
      </c>
      <c r="M751" s="138">
        <v>881.22785718228533</v>
      </c>
      <c r="N751" s="140">
        <v>106.40364024760987</v>
      </c>
      <c r="O751" s="138">
        <v>584.16350257010197</v>
      </c>
      <c r="P751" s="140">
        <v>102.26714222777882</v>
      </c>
      <c r="Q751" s="139">
        <v>99.778067059346355</v>
      </c>
    </row>
    <row r="752" spans="1:17" ht="17" thickBot="1" x14ac:dyDescent="0.4">
      <c r="A752" s="133" t="s">
        <v>62</v>
      </c>
      <c r="B752" s="133" t="s">
        <v>60</v>
      </c>
      <c r="C752" s="134">
        <v>2024</v>
      </c>
      <c r="D752" s="134" t="s">
        <v>99</v>
      </c>
      <c r="E752" s="135">
        <f>Tabla28[[#This Row],[Población en edad de trabajar (PET)]]/Tabla28[[#This Row],[Población total]]</f>
        <v>0.77268147742818849</v>
      </c>
      <c r="F752" s="136">
        <f>Tabla28[[#This Row],[Fuerza de trabajo  ]]/Tabla28[[#This Row],[Población en edad de trabajar (PET)]]</f>
        <v>0.62800733779578921</v>
      </c>
      <c r="G752" s="135">
        <f>Tabla28[[#This Row],[Población ocupada]]/Tabla28[[#This Row],[Población en edad de trabajar (PET)]]</f>
        <v>0.56109334413724421</v>
      </c>
      <c r="H752" s="136">
        <f>Tabla28[[#This Row],[Población desocupada]]/Tabla28[[#This Row],[Fuerza de trabajo  ]]</f>
        <v>0.10654970034809363</v>
      </c>
      <c r="I752" s="135">
        <f>Tabla28[[#This Row],[Población subocupada]]/Tabla28[[#This Row],[Fuerza de trabajo  ]]</f>
        <v>0.10684008207962549</v>
      </c>
      <c r="J752" s="140">
        <v>2037.0623333333449</v>
      </c>
      <c r="K752" s="138">
        <v>1574.0003333333218</v>
      </c>
      <c r="L752" s="140">
        <v>988.48375902634427</v>
      </c>
      <c r="M752" s="138">
        <v>883.16111070313059</v>
      </c>
      <c r="N752" s="140">
        <v>105.32264832321418</v>
      </c>
      <c r="O752" s="138">
        <v>585.5165743069864</v>
      </c>
      <c r="P752" s="140">
        <v>105.60968594875136</v>
      </c>
      <c r="Q752" s="139">
        <v>105.0830137392648</v>
      </c>
    </row>
    <row r="753" spans="1:17" ht="17" thickBot="1" x14ac:dyDescent="0.4">
      <c r="A753" s="133" t="s">
        <v>62</v>
      </c>
      <c r="B753" s="133" t="s">
        <v>60</v>
      </c>
      <c r="C753" s="134">
        <v>2024</v>
      </c>
      <c r="D753" s="134" t="s">
        <v>100</v>
      </c>
      <c r="E753" s="135">
        <f>Tabla28[[#This Row],[Población en edad de trabajar (PET)]]/Tabla28[[#This Row],[Población total]]</f>
        <v>0.77308237945451808</v>
      </c>
      <c r="F753" s="136">
        <f>Tabla28[[#This Row],[Fuerza de trabajo  ]]/Tabla28[[#This Row],[Población en edad de trabajar (PET)]]</f>
        <v>0.63845724772738666</v>
      </c>
      <c r="G753" s="135">
        <f>Tabla28[[#This Row],[Población ocupada]]/Tabla28[[#This Row],[Población en edad de trabajar (PET)]]</f>
        <v>0.57276008183350824</v>
      </c>
      <c r="H753" s="136">
        <f>Tabla28[[#This Row],[Población desocupada]]/Tabla28[[#This Row],[Fuerza de trabajo  ]]</f>
        <v>0.10289986702747847</v>
      </c>
      <c r="I753" s="135">
        <f>Tabla28[[#This Row],[Población subocupada]]/Tabla28[[#This Row],[Fuerza de trabajo  ]]</f>
        <v>0.10542225592719497</v>
      </c>
      <c r="J753" s="140">
        <v>2038.781000000009</v>
      </c>
      <c r="K753" s="138">
        <v>1576.1456666666688</v>
      </c>
      <c r="L753" s="140">
        <v>1006.3016243574484</v>
      </c>
      <c r="M753" s="138">
        <v>902.75332102153072</v>
      </c>
      <c r="N753" s="140">
        <v>103.54830333591703</v>
      </c>
      <c r="O753" s="138">
        <v>569.84404230921439</v>
      </c>
      <c r="P753" s="140">
        <v>106.08658738296293</v>
      </c>
      <c r="Q753" s="139">
        <v>99.4616457356165</v>
      </c>
    </row>
    <row r="754" spans="1:17" ht="17" thickBot="1" x14ac:dyDescent="0.4">
      <c r="A754" s="133" t="s">
        <v>62</v>
      </c>
      <c r="B754" s="133" t="s">
        <v>60</v>
      </c>
      <c r="C754" s="134">
        <v>2024</v>
      </c>
      <c r="D754" s="134" t="s">
        <v>101</v>
      </c>
      <c r="E754" s="135">
        <f>Tabla28[[#This Row],[Población en edad de trabajar (PET)]]/Tabla28[[#This Row],[Población total]]</f>
        <v>0.77346620362557905</v>
      </c>
      <c r="F754" s="136">
        <f>Tabla28[[#This Row],[Fuerza de trabajo  ]]/Tabla28[[#This Row],[Población en edad de trabajar (PET)]]</f>
        <v>0.6521740164317591</v>
      </c>
      <c r="G754" s="135">
        <f>Tabla28[[#This Row],[Población ocupada]]/Tabla28[[#This Row],[Población en edad de trabajar (PET)]]</f>
        <v>0.57794583902683627</v>
      </c>
      <c r="H754" s="136">
        <f>Tabla28[[#This Row],[Población desocupada]]/Tabla28[[#This Row],[Fuerza de trabajo  ]]</f>
        <v>0.11381652064436538</v>
      </c>
      <c r="I754" s="135">
        <f>Tabla28[[#This Row],[Población subocupada]]/Tabla28[[#This Row],[Fuerza de trabajo  ]]</f>
        <v>0.10602486160016593</v>
      </c>
      <c r="J754" s="140">
        <v>2040.5196666666593</v>
      </c>
      <c r="K754" s="138">
        <v>1578.2729999999931</v>
      </c>
      <c r="L754" s="140">
        <v>1029.3086414357972</v>
      </c>
      <c r="M754" s="138">
        <v>912.15631319839804</v>
      </c>
      <c r="N754" s="140">
        <v>117.15232823740109</v>
      </c>
      <c r="O754" s="138">
        <v>548.96435856419851</v>
      </c>
      <c r="P754" s="140">
        <v>109.13230625208521</v>
      </c>
      <c r="Q754" s="139">
        <v>96.306135821538177</v>
      </c>
    </row>
    <row r="755" spans="1:17" ht="17" thickBot="1" x14ac:dyDescent="0.4">
      <c r="A755" s="133" t="s">
        <v>62</v>
      </c>
      <c r="B755" s="133" t="s">
        <v>60</v>
      </c>
      <c r="C755" s="134">
        <v>2024</v>
      </c>
      <c r="D755" s="134" t="s">
        <v>102</v>
      </c>
      <c r="E755" s="135">
        <f>Tabla28[[#This Row],[Población en edad de trabajar (PET)]]/Tabla28[[#This Row],[Población total]]</f>
        <v>0.77382662868470575</v>
      </c>
      <c r="F755" s="136">
        <f>Tabla28[[#This Row],[Fuerza de trabajo  ]]/Tabla28[[#This Row],[Población en edad de trabajar (PET)]]</f>
        <v>0.65566938899483063</v>
      </c>
      <c r="G755" s="135">
        <f>Tabla28[[#This Row],[Población ocupada]]/Tabla28[[#This Row],[Población en edad de trabajar (PET)]]</f>
        <v>0.57646356024666956</v>
      </c>
      <c r="H755" s="136">
        <f>Tabla28[[#This Row],[Población desocupada]]/Tabla28[[#This Row],[Fuerza de trabajo  ]]</f>
        <v>0.12080147415389968</v>
      </c>
      <c r="I755" s="135">
        <f>Tabla28[[#This Row],[Población subocupada]]/Tabla28[[#This Row],[Fuerza de trabajo  ]]</f>
        <v>0.10291769321507287</v>
      </c>
      <c r="J755" s="140">
        <v>2042.2563333333551</v>
      </c>
      <c r="K755" s="138">
        <v>1580.3523333333387</v>
      </c>
      <c r="L755" s="140">
        <v>1036.1886487932252</v>
      </c>
      <c r="M755" s="138">
        <v>911.01553251746793</v>
      </c>
      <c r="N755" s="140">
        <v>125.17311627575903</v>
      </c>
      <c r="O755" s="138">
        <v>544.16368454010603</v>
      </c>
      <c r="P755" s="140">
        <v>106.64214546944203</v>
      </c>
      <c r="Q755" s="139">
        <v>93.438710990995929</v>
      </c>
    </row>
    <row r="756" spans="1:17" ht="17" thickBot="1" x14ac:dyDescent="0.4">
      <c r="A756" s="133" t="s">
        <v>62</v>
      </c>
      <c r="B756" s="133" t="s">
        <v>60</v>
      </c>
      <c r="C756" s="134">
        <v>2024</v>
      </c>
      <c r="D756" s="134" t="s">
        <v>103</v>
      </c>
      <c r="E756" s="135">
        <f>Tabla28[[#This Row],[Población en edad de trabajar (PET)]]/Tabla28[[#This Row],[Población total]]</f>
        <v>0.77416615106427022</v>
      </c>
      <c r="F756" s="136">
        <f>Tabla28[[#This Row],[Fuerza de trabajo  ]]/Tabla28[[#This Row],[Población en edad de trabajar (PET)]]</f>
        <v>0.66156509790403595</v>
      </c>
      <c r="G756" s="135">
        <f>Tabla28[[#This Row],[Población ocupada]]/Tabla28[[#This Row],[Población en edad de trabajar (PET)]]</f>
        <v>0.58082184377664026</v>
      </c>
      <c r="H756" s="136">
        <f>Tabla28[[#This Row],[Población desocupada]]/Tabla28[[#This Row],[Fuerza de trabajo  ]]</f>
        <v>0.12204884203112817</v>
      </c>
      <c r="I756" s="135">
        <f>Tabla28[[#This Row],[Población subocupada]]/Tabla28[[#This Row],[Fuerza de trabajo  ]]</f>
        <v>0.10585406656195766</v>
      </c>
      <c r="J756" s="140">
        <v>2043.995333333341</v>
      </c>
      <c r="K756" s="138">
        <v>1582.3920000000026</v>
      </c>
      <c r="L756" s="140">
        <v>1046.855318402565</v>
      </c>
      <c r="M756" s="138">
        <v>919.08783901740674</v>
      </c>
      <c r="N756" s="140">
        <v>127.76747938516104</v>
      </c>
      <c r="O756" s="138">
        <v>535.53668159743404</v>
      </c>
      <c r="P756" s="140">
        <v>110.81389255492449</v>
      </c>
      <c r="Q756" s="139">
        <v>89.769880769861686</v>
      </c>
    </row>
    <row r="757" spans="1:17" ht="17" thickBot="1" x14ac:dyDescent="0.4">
      <c r="A757" s="133" t="s">
        <v>62</v>
      </c>
      <c r="B757" s="133" t="s">
        <v>60</v>
      </c>
      <c r="C757" s="134">
        <v>2024</v>
      </c>
      <c r="D757" s="134" t="s">
        <v>104</v>
      </c>
      <c r="E757" s="135">
        <f>Tabla28[[#This Row],[Población en edad de trabajar (PET)]]/Tabla28[[#This Row],[Población total]]</f>
        <v>0.77448756728643298</v>
      </c>
      <c r="F757" s="136">
        <f>Tabla28[[#This Row],[Fuerza de trabajo  ]]/Tabla28[[#This Row],[Población en edad de trabajar (PET)]]</f>
        <v>0.64967839347009226</v>
      </c>
      <c r="G757" s="135">
        <f>Tabla28[[#This Row],[Población ocupada]]/Tabla28[[#This Row],[Población en edad de trabajar (PET)]]</f>
        <v>0.57630442027513928</v>
      </c>
      <c r="H757" s="136">
        <f>Tabla28[[#This Row],[Población desocupada]]/Tabla28[[#This Row],[Fuerza de trabajo  ]]</f>
        <v>0.11293891551948247</v>
      </c>
      <c r="I757" s="135">
        <f>Tabla28[[#This Row],[Población subocupada]]/Tabla28[[#This Row],[Fuerza de trabajo  ]]</f>
        <v>9.438746990520934E-2</v>
      </c>
      <c r="J757" s="140">
        <v>2045.7320000000007</v>
      </c>
      <c r="K757" s="138">
        <v>1584.3940000000096</v>
      </c>
      <c r="L757" s="140">
        <v>1029.3465485436595</v>
      </c>
      <c r="M757" s="138">
        <v>913.09326565741458</v>
      </c>
      <c r="N757" s="140">
        <v>116.25328288624323</v>
      </c>
      <c r="O757" s="138">
        <v>555.04745145634092</v>
      </c>
      <c r="P757" s="140">
        <v>97.157416372695764</v>
      </c>
      <c r="Q757" s="139">
        <v>88.281753901115408</v>
      </c>
    </row>
    <row r="758" spans="1:17" ht="17" thickBot="1" x14ac:dyDescent="0.4">
      <c r="A758" s="133" t="s">
        <v>62</v>
      </c>
      <c r="B758" s="133" t="s">
        <v>60</v>
      </c>
      <c r="C758" s="134">
        <v>2024</v>
      </c>
      <c r="D758" s="134" t="s">
        <v>105</v>
      </c>
      <c r="E758" s="135">
        <f>Tabla28[[#This Row],[Población en edad de trabajar (PET)]]/Tabla28[[#This Row],[Población total]]</f>
        <v>0.77479050807987238</v>
      </c>
      <c r="F758" s="136">
        <f>Tabla28[[#This Row],[Fuerza de trabajo  ]]/Tabla28[[#This Row],[Población en edad de trabajar (PET)]]</f>
        <v>0.65440942309745831</v>
      </c>
      <c r="G758" s="135">
        <f>Tabla28[[#This Row],[Población ocupada]]/Tabla28[[#This Row],[Población en edad de trabajar (PET)]]</f>
        <v>0.58861635908045395</v>
      </c>
      <c r="H758" s="136">
        <f>Tabla28[[#This Row],[Población desocupada]]/Tabla28[[#This Row],[Fuerza de trabajo  ]]</f>
        <v>0.10053807554541377</v>
      </c>
      <c r="I758" s="135">
        <f>Tabla28[[#This Row],[Población subocupada]]/Tabla28[[#This Row],[Fuerza de trabajo  ]]</f>
        <v>9.5905991877899777E-2</v>
      </c>
      <c r="J758" s="140">
        <v>2047.4536666666629</v>
      </c>
      <c r="K758" s="138">
        <v>1586.3476666666613</v>
      </c>
      <c r="L758" s="140">
        <v>1038.120861375329</v>
      </c>
      <c r="M758" s="138">
        <v>933.75018778910385</v>
      </c>
      <c r="N758" s="140">
        <v>104.37067358622285</v>
      </c>
      <c r="O758" s="138">
        <v>548.22680529133584</v>
      </c>
      <c r="P758" s="140">
        <v>99.562010899340621</v>
      </c>
      <c r="Q758" s="139">
        <v>87.164928121380484</v>
      </c>
    </row>
    <row r="759" spans="1:17" ht="17" thickBot="1" x14ac:dyDescent="0.4">
      <c r="A759" s="133" t="s">
        <v>62</v>
      </c>
      <c r="B759" s="133" t="s">
        <v>60</v>
      </c>
      <c r="C759" s="134">
        <v>2024</v>
      </c>
      <c r="D759" s="134" t="s">
        <v>147</v>
      </c>
      <c r="E759" s="135">
        <f>Tabla28[[#This Row],[Población en edad de trabajar (PET)]]/Tabla28[[#This Row],[Población total]]</f>
        <v>0.77508453349725603</v>
      </c>
      <c r="F759" s="136">
        <f>Tabla28[[#This Row],[Fuerza de trabajo  ]]/Tabla28[[#This Row],[Población en edad de trabajar (PET)]]</f>
        <v>0.64000494838517707</v>
      </c>
      <c r="G759" s="135">
        <f>Tabla28[[#This Row],[Población ocupada]]/Tabla28[[#This Row],[Población en edad de trabajar (PET)]]</f>
        <v>0.57409006535490603</v>
      </c>
      <c r="H759" s="136">
        <f>Tabla28[[#This Row],[Población desocupada]]/Tabla28[[#This Row],[Fuerza de trabajo  ]]</f>
        <v>0.10299120842203489</v>
      </c>
      <c r="I759" s="135">
        <f>Tabla28[[#This Row],[Población subocupada]]/Tabla28[[#This Row],[Fuerza de trabajo  ]]</f>
        <v>9.3012785502324072E-2</v>
      </c>
      <c r="J759" s="140">
        <v>2049.1876666666699</v>
      </c>
      <c r="K759" s="138">
        <v>1588.2936666666665</v>
      </c>
      <c r="L759" s="140">
        <v>1016.5158061555036</v>
      </c>
      <c r="M759" s="138">
        <v>911.82361489944981</v>
      </c>
      <c r="N759" s="140">
        <v>104.69219125605429</v>
      </c>
      <c r="O759" s="138">
        <v>571.77786051115947</v>
      </c>
      <c r="P759" s="140">
        <v>94.548966637663895</v>
      </c>
      <c r="Q759" s="139">
        <v>97.760291286426835</v>
      </c>
    </row>
    <row r="760" spans="1:17" ht="17" thickBot="1" x14ac:dyDescent="0.4">
      <c r="A760" s="133" t="s">
        <v>62</v>
      </c>
      <c r="B760" s="133" t="s">
        <v>60</v>
      </c>
      <c r="C760" s="134">
        <v>2024</v>
      </c>
      <c r="D760" s="134" t="s">
        <v>148</v>
      </c>
      <c r="E760" s="135">
        <f>Tabla28[[#This Row],[Población en edad de trabajar (PET)]]/Tabla28[[#This Row],[Población total]]</f>
        <v>0.775367802417123</v>
      </c>
      <c r="F760" s="136">
        <f>Tabla28[[#This Row],[Fuerza de trabajo  ]]/Tabla28[[#This Row],[Población en edad de trabajar (PET)]]</f>
        <v>0.64047020516641628</v>
      </c>
      <c r="G760" s="135">
        <f>Tabla28[[#This Row],[Población ocupada]]/Tabla28[[#This Row],[Población en edad de trabajar (PET)]]</f>
        <v>0.57152902173284514</v>
      </c>
      <c r="H760" s="136">
        <f>Tabla28[[#This Row],[Población desocupada]]/Tabla28[[#This Row],[Fuerza de trabajo  ]]</f>
        <v>0.10764151537019334</v>
      </c>
      <c r="I760" s="135">
        <f>Tabla28[[#This Row],[Población subocupada]]/Tabla28[[#This Row],[Fuerza de trabajo  ]]</f>
        <v>9.3449110693944806E-2</v>
      </c>
      <c r="J760" s="140">
        <v>2050.9200000000101</v>
      </c>
      <c r="K760" s="138">
        <v>1590.2173333333337</v>
      </c>
      <c r="L760" s="140">
        <v>1018.4868217391917</v>
      </c>
      <c r="M760" s="138">
        <v>908.85535686261392</v>
      </c>
      <c r="N760" s="140">
        <v>109.63146487657856</v>
      </c>
      <c r="O760" s="138">
        <v>571.73051159413956</v>
      </c>
      <c r="P760" s="140">
        <v>95.176687745029753</v>
      </c>
      <c r="Q760" s="139">
        <v>102.61014893170002</v>
      </c>
    </row>
    <row r="761" spans="1:17" ht="17" thickBot="1" x14ac:dyDescent="0.4">
      <c r="A761" s="133" t="s">
        <v>62</v>
      </c>
      <c r="B761" s="133" t="s">
        <v>60</v>
      </c>
      <c r="C761" s="134">
        <v>2025</v>
      </c>
      <c r="D761" s="134" t="s">
        <v>96</v>
      </c>
      <c r="E761" s="135">
        <f>Tabla28[[#This Row],[Población en edad de trabajar (PET)]]/Tabla28[[#This Row],[Población total]]</f>
        <v>0.77563822432815344</v>
      </c>
      <c r="F761" s="136">
        <f>Tabla28[[#This Row],[Fuerza de trabajo  ]]/Tabla28[[#This Row],[Población en edad de trabajar (PET)]]</f>
        <v>0.63427647586975078</v>
      </c>
      <c r="G761" s="135">
        <f>Tabla28[[#This Row],[Población ocupada]]/Tabla28[[#This Row],[Población en edad de trabajar (PET)]]</f>
        <v>0.56596873129726244</v>
      </c>
      <c r="H761" s="136">
        <f>Tabla28[[#This Row],[Población desocupada]]/Tabla28[[#This Row],[Fuerza de trabajo  ]]</f>
        <v>0.10769395866183071</v>
      </c>
      <c r="I761" s="135">
        <f>Tabla28[[#This Row],[Población subocupada]]/Tabla28[[#This Row],[Fuerza de trabajo  ]]</f>
        <v>8.7265552145869216E-2</v>
      </c>
      <c r="J761" s="140">
        <v>2052.6090000000154</v>
      </c>
      <c r="K761" s="138">
        <v>1592.0819999999987</v>
      </c>
      <c r="L761" s="140">
        <v>1009.8201602556637</v>
      </c>
      <c r="M761" s="138">
        <v>901.06862966120752</v>
      </c>
      <c r="N761" s="140">
        <v>108.75153059445671</v>
      </c>
      <c r="O761" s="138">
        <v>582.2618397443365</v>
      </c>
      <c r="P761" s="140">
        <v>88.122513852740624</v>
      </c>
      <c r="Q761" s="139">
        <v>96.168660182284825</v>
      </c>
    </row>
    <row r="762" spans="1:17" ht="17" thickBot="1" x14ac:dyDescent="0.4">
      <c r="A762" s="133" t="s">
        <v>62</v>
      </c>
      <c r="B762" s="133" t="s">
        <v>60</v>
      </c>
      <c r="C762" s="134">
        <v>2025</v>
      </c>
      <c r="D762" s="134" t="s">
        <v>110</v>
      </c>
      <c r="E762" s="135">
        <f>Tabla28[[#This Row],[Población en edad de trabajar (PET)]]/Tabla28[[#This Row],[Población total]]</f>
        <v>0.77590336735094478</v>
      </c>
      <c r="F762" s="136">
        <f>Tabla28[[#This Row],[Fuerza de trabajo  ]]/Tabla28[[#This Row],[Población en edad de trabajar (PET)]]</f>
        <v>0.64326586653104623</v>
      </c>
      <c r="G762" s="135">
        <f>Tabla28[[#This Row],[Población ocupada]]/Tabla28[[#This Row],[Población en edad de trabajar (PET)]]</f>
        <v>0.57493603724929687</v>
      </c>
      <c r="H762" s="136">
        <f>Tabla28[[#This Row],[Población desocupada]]/Tabla28[[#This Row],[Fuerza de trabajo  ]]</f>
        <v>0.10622330957840513</v>
      </c>
      <c r="I762" s="135">
        <f>Tabla28[[#This Row],[Población subocupada]]/Tabla28[[#This Row],[Fuerza de trabajo  ]]</f>
        <v>8.3434542826753874E-2</v>
      </c>
      <c r="J762" s="140">
        <v>2054.2953333333294</v>
      </c>
      <c r="K762" s="138">
        <v>1593.9346666666618</v>
      </c>
      <c r="L762" s="140">
        <v>1025.3237645472045</v>
      </c>
      <c r="M762" s="138">
        <v>916.41048088760942</v>
      </c>
      <c r="N762" s="140">
        <v>108.91328365959347</v>
      </c>
      <c r="O762" s="138">
        <v>568.61090211946191</v>
      </c>
      <c r="P762" s="140">
        <v>85.547419544402246</v>
      </c>
      <c r="Q762" s="139">
        <v>88.410289479596557</v>
      </c>
    </row>
    <row r="763" spans="1:17" ht="17" thickBot="1" x14ac:dyDescent="0.4">
      <c r="A763" s="133" t="s">
        <v>62</v>
      </c>
      <c r="B763" s="133" t="s">
        <v>60</v>
      </c>
      <c r="C763" s="134">
        <v>2025</v>
      </c>
      <c r="D763" s="134" t="s">
        <v>98</v>
      </c>
      <c r="E763" s="135">
        <f>Tabla28[[#This Row],[Población en edad de trabajar (PET)]]/Tabla28[[#This Row],[Población total]]</f>
        <v>0.77616423808848789</v>
      </c>
      <c r="F763" s="136">
        <f>Tabla28[[#This Row],[Fuerza de trabajo  ]]/Tabla28[[#This Row],[Población en edad de trabajar (PET)]]</f>
        <v>0.64138879279777017</v>
      </c>
      <c r="G763" s="135">
        <f>Tabla28[[#This Row],[Población ocupada]]/Tabla28[[#This Row],[Población en edad de trabajar (PET)]]</f>
        <v>0.57646888351923675</v>
      </c>
      <c r="H763" s="136">
        <f>Tabla28[[#This Row],[Población desocupada]]/Tabla28[[#This Row],[Fuerza de trabajo  ]]</f>
        <v>0.10121771694099803</v>
      </c>
      <c r="I763" s="135">
        <f>Tabla28[[#This Row],[Población subocupada]]/Tabla28[[#This Row],[Fuerza de trabajo  ]]</f>
        <v>8.4961929312944315E-2</v>
      </c>
      <c r="J763" s="140">
        <v>2055.9583333333267</v>
      </c>
      <c r="K763" s="138">
        <v>1595.7613333333388</v>
      </c>
      <c r="L763" s="140">
        <v>1023.5034351800304</v>
      </c>
      <c r="M763" s="138">
        <v>919.90675418983835</v>
      </c>
      <c r="N763" s="140">
        <v>103.59668099019143</v>
      </c>
      <c r="O763" s="138">
        <v>572.25789815330643</v>
      </c>
      <c r="P763" s="140">
        <v>86.958826511321419</v>
      </c>
      <c r="Q763" s="139">
        <v>80.763752276677891</v>
      </c>
    </row>
    <row r="764" spans="1:17" ht="17" thickBot="1" x14ac:dyDescent="0.4">
      <c r="A764" s="133" t="s">
        <v>62</v>
      </c>
      <c r="B764" s="133" t="s">
        <v>60</v>
      </c>
      <c r="C764" s="134">
        <v>2025</v>
      </c>
      <c r="D764" s="134" t="s">
        <v>99</v>
      </c>
      <c r="E764" s="135">
        <f>Tabla28[[#This Row],[Población en edad de trabajar (PET)]]/Tabla28[[#This Row],[Población total]]</f>
        <v>0.77643476439478587</v>
      </c>
      <c r="F764" s="136">
        <f>Tabla28[[#This Row],[Fuerza de trabajo  ]]/Tabla28[[#This Row],[Población en edad de trabajar (PET)]]</f>
        <v>0.63214666933778152</v>
      </c>
      <c r="G764" s="135">
        <f>Tabla28[[#This Row],[Población ocupada]]/Tabla28[[#This Row],[Población en edad de trabajar (PET)]]</f>
        <v>0.5683102169334675</v>
      </c>
      <c r="H764" s="136">
        <f>Tabla28[[#This Row],[Población desocupada]]/Tabla28[[#This Row],[Fuerza de trabajo  ]]</f>
        <v>0.10098360950186883</v>
      </c>
      <c r="I764" s="135">
        <f>Tabla28[[#This Row],[Población subocupada]]/Tabla28[[#This Row],[Fuerza de trabajo  ]]</f>
        <v>8.1521978624831168E-2</v>
      </c>
      <c r="J764" s="140">
        <v>2057.6723333333439</v>
      </c>
      <c r="K764" s="138">
        <v>1597.6483333333442</v>
      </c>
      <c r="L764" s="140">
        <v>1009.9480726897312</v>
      </c>
      <c r="M764" s="138">
        <v>907.95987090006565</v>
      </c>
      <c r="N764" s="140">
        <v>101.98820178966486</v>
      </c>
      <c r="O764" s="138">
        <v>587.7002606436015</v>
      </c>
      <c r="P764" s="140">
        <v>82.332965194001702</v>
      </c>
      <c r="Q764" s="139">
        <v>81.825449695620264</v>
      </c>
    </row>
    <row r="765" spans="1:17" ht="17" thickBot="1" x14ac:dyDescent="0.4">
      <c r="A765" s="133" t="s">
        <v>62</v>
      </c>
      <c r="B765" s="133" t="s">
        <v>60</v>
      </c>
      <c r="C765" s="134">
        <v>2025</v>
      </c>
      <c r="D765" s="134" t="s">
        <v>100</v>
      </c>
      <c r="E765" s="135">
        <f>Tabla28[[#This Row],[Población en edad de trabajar (PET)]]/Tabla28[[#This Row],[Población total]]</f>
        <v>0.77670560105508635</v>
      </c>
      <c r="F765" s="136">
        <f>Tabla28[[#This Row],[Fuerza de trabajo  ]]/Tabla28[[#This Row],[Población en edad de trabajar (PET)]]</f>
        <v>0.62651229623504634</v>
      </c>
      <c r="G765" s="135">
        <f>Tabla28[[#This Row],[Población ocupada]]/Tabla28[[#This Row],[Población en edad de trabajar (PET)]]</f>
        <v>0.56438383164298456</v>
      </c>
      <c r="H765" s="136">
        <f>Tabla28[[#This Row],[Población desocupada]]/Tabla28[[#This Row],[Fuerza de trabajo  ]]</f>
        <v>9.9165594937906013E-2</v>
      </c>
      <c r="I765" s="135">
        <f>Tabla28[[#This Row],[Población subocupada]]/Tabla28[[#This Row],[Fuerza de trabajo  ]]</f>
        <v>9.0609575314749807E-2</v>
      </c>
      <c r="J765" s="140">
        <v>2059.3619999999851</v>
      </c>
      <c r="K765" s="138">
        <v>1599.5179999999932</v>
      </c>
      <c r="L765" s="140">
        <v>1002.1176950492845</v>
      </c>
      <c r="M765" s="138">
        <v>902.74209762191947</v>
      </c>
      <c r="N765" s="140">
        <v>99.375597427365364</v>
      </c>
      <c r="O765" s="138">
        <v>597.40030495071903</v>
      </c>
      <c r="P765" s="140">
        <v>90.801458763811624</v>
      </c>
      <c r="Q765" s="139">
        <v>82.853500522792828</v>
      </c>
    </row>
    <row r="766" spans="1:17" ht="17" thickBot="1" x14ac:dyDescent="0.4">
      <c r="A766" s="133" t="s">
        <v>62</v>
      </c>
      <c r="B766" s="133" t="s">
        <v>60</v>
      </c>
      <c r="C766" s="134">
        <v>2025</v>
      </c>
      <c r="D766" s="134" t="s">
        <v>101</v>
      </c>
      <c r="E766" s="135">
        <f>Tabla28[[#This Row],[Población en edad de trabajar (PET)]]/Tabla28[[#This Row],[Población total]]</f>
        <v>0.77698482126294088</v>
      </c>
      <c r="F766" s="136">
        <f>Tabla28[[#This Row],[Fuerza de trabajo  ]]/Tabla28[[#This Row],[Población en edad de trabajar (PET)]]</f>
        <v>0.63285817288479085</v>
      </c>
      <c r="G766" s="135">
        <f>Tabla28[[#This Row],[Población ocupada]]/Tabla28[[#This Row],[Población en edad de trabajar (PET)]]</f>
        <v>0.57126887145891092</v>
      </c>
      <c r="H766" s="136">
        <f>Tabla28[[#This Row],[Población desocupada]]/Tabla28[[#This Row],[Fuerza de trabajo  ]]</f>
        <v>9.7319279523771951E-2</v>
      </c>
      <c r="I766" s="135">
        <f>Tabla28[[#This Row],[Población subocupada]]/Tabla28[[#This Row],[Fuerza de trabajo  ]]</f>
        <v>8.9711175889784375E-2</v>
      </c>
      <c r="J766" s="140">
        <v>2061.0630000000169</v>
      </c>
      <c r="K766" s="138">
        <v>1601.4146666666738</v>
      </c>
      <c r="L766" s="140">
        <v>1013.4683599775776</v>
      </c>
      <c r="M766" s="138">
        <v>914.83834936441883</v>
      </c>
      <c r="N766" s="140">
        <v>98.630010613156614</v>
      </c>
      <c r="O766" s="138">
        <v>587.94630668909099</v>
      </c>
      <c r="P766" s="140">
        <v>90.919438300679772</v>
      </c>
      <c r="Q766" s="139">
        <v>74.82543434029057</v>
      </c>
    </row>
    <row r="767" spans="1:17" ht="17" thickBot="1" x14ac:dyDescent="0.4">
      <c r="A767" s="133" t="s">
        <v>62</v>
      </c>
      <c r="B767" s="133" t="s">
        <v>60</v>
      </c>
      <c r="C767" s="134">
        <v>2025</v>
      </c>
      <c r="D767" s="134" t="s">
        <v>102</v>
      </c>
      <c r="E767" s="135">
        <f>Tabla28[[#This Row],[Población en edad de trabajar (PET)]]/Tabla28[[#This Row],[Población total]]</f>
        <v>0.77727094016527765</v>
      </c>
      <c r="F767" s="136">
        <f>Tabla28[[#This Row],[Fuerza de trabajo  ]]/Tabla28[[#This Row],[Población en edad de trabajar (PET)]]</f>
        <v>0.64421091118222518</v>
      </c>
      <c r="G767" s="135">
        <f>Tabla28[[#This Row],[Población ocupada]]/Tabla28[[#This Row],[Población en edad de trabajar (PET)]]</f>
        <v>0.58210459167354045</v>
      </c>
      <c r="H767" s="136">
        <f>Tabla28[[#This Row],[Población desocupada]]/Tabla28[[#This Row],[Fuerza de trabajo  ]]</f>
        <v>9.6406810922698011E-2</v>
      </c>
      <c r="I767" s="135">
        <f>Tabla28[[#This Row],[Población subocupada]]/Tabla28[[#This Row],[Fuerza de trabajo  ]]</f>
        <v>9.8084481147982225E-2</v>
      </c>
      <c r="J767" s="140">
        <v>2062.7543333333465</v>
      </c>
      <c r="K767" s="138">
        <v>1603.3190000000106</v>
      </c>
      <c r="L767" s="140">
        <v>1032.875593905781</v>
      </c>
      <c r="M767" s="138">
        <v>933.29935181743542</v>
      </c>
      <c r="N767" s="140">
        <v>99.576242088344046</v>
      </c>
      <c r="O767" s="138">
        <v>570.4434060942192</v>
      </c>
      <c r="P767" s="140">
        <v>101.30906671866252</v>
      </c>
      <c r="Q767" s="139">
        <v>71.177403432044443</v>
      </c>
    </row>
    <row r="768" spans="1:17" ht="17" thickBot="1" x14ac:dyDescent="0.4">
      <c r="A768" s="133" t="s">
        <v>62</v>
      </c>
      <c r="B768" s="133" t="s">
        <v>60</v>
      </c>
      <c r="C768" s="134">
        <v>2025</v>
      </c>
      <c r="D768" s="134" t="s">
        <v>103</v>
      </c>
      <c r="E768" s="135">
        <f>Tabla28[[#This Row],[Población en edad de trabajar (PET)]]/Tabla28[[#This Row],[Población total]]</f>
        <v>0.77756329927888046</v>
      </c>
      <c r="F768" s="136">
        <f>Tabla28[[#This Row],[Fuerza de trabajo  ]]/Tabla28[[#This Row],[Población en edad de trabajar (PET)]]</f>
        <v>0.64956093862910491</v>
      </c>
      <c r="G768" s="135">
        <f>Tabla28[[#This Row],[Población ocupada]]/Tabla28[[#This Row],[Población en edad de trabajar (PET)]]</f>
        <v>0.58977473813495718</v>
      </c>
      <c r="H768" s="136">
        <f>Tabla28[[#This Row],[Población desocupada]]/Tabla28[[#This Row],[Fuerza de trabajo  ]]</f>
        <v>9.2040941717225336E-2</v>
      </c>
      <c r="I768" s="135">
        <f>Tabla28[[#This Row],[Población subocupada]]/Tabla28[[#This Row],[Fuerza de trabajo  ]]</f>
        <v>0.10088850249216808</v>
      </c>
      <c r="J768" s="140">
        <v>2064.439000000008</v>
      </c>
      <c r="K768" s="138">
        <v>1605.2319999999988</v>
      </c>
      <c r="L768" s="140">
        <v>1042.6960046374745</v>
      </c>
      <c r="M768" s="138">
        <v>946.72528244585294</v>
      </c>
      <c r="N768" s="140">
        <v>95.970722191621505</v>
      </c>
      <c r="O768" s="138">
        <v>562.53599536252523</v>
      </c>
      <c r="P768" s="140">
        <v>105.19603846244154</v>
      </c>
      <c r="Q768" s="139">
        <v>75.358179093686203</v>
      </c>
    </row>
    <row r="769" spans="1:17" ht="17" thickBot="1" x14ac:dyDescent="0.4">
      <c r="A769" s="133" t="s">
        <v>62</v>
      </c>
      <c r="B769" s="133" t="s">
        <v>60</v>
      </c>
      <c r="C769" s="134">
        <v>2025</v>
      </c>
      <c r="D769" s="134" t="s">
        <v>104</v>
      </c>
      <c r="E769" s="135">
        <f>Tabla28[[#This Row],[Población en edad de trabajar (PET)]]/Tabla28[[#This Row],[Población total]]</f>
        <v>0.77786152766462113</v>
      </c>
      <c r="F769" s="136">
        <f>Tabla28[[#This Row],[Fuerza de trabajo  ]]/Tabla28[[#This Row],[Población en edad de trabajar (PET)]]</f>
        <v>0.65966128467104634</v>
      </c>
      <c r="G769" s="135">
        <f>Tabla28[[#This Row],[Población ocupada]]/Tabla28[[#This Row],[Población en edad de trabajar (PET)]]</f>
        <v>0.60109873151694226</v>
      </c>
      <c r="H769" s="136">
        <f>Tabla28[[#This Row],[Población desocupada]]/Tabla28[[#This Row],[Fuerza de trabajo  ]]</f>
        <v>8.8776701793721852E-2</v>
      </c>
      <c r="I769" s="135">
        <f>Tabla28[[#This Row],[Población subocupada]]/Tabla28[[#This Row],[Fuerza de trabajo  ]]</f>
        <v>9.9088642272572983E-2</v>
      </c>
      <c r="J769" s="140">
        <v>2066.11666666666</v>
      </c>
      <c r="K769" s="138">
        <v>1607.152666666663</v>
      </c>
      <c r="L769" s="140">
        <v>1060.1763927558288</v>
      </c>
      <c r="M769" s="138">
        <v>966.05742928740221</v>
      </c>
      <c r="N769" s="140">
        <v>94.11896346842795</v>
      </c>
      <c r="O769" s="138">
        <v>546.97627391083233</v>
      </c>
      <c r="P769" s="140">
        <v>105.05143932760916</v>
      </c>
      <c r="Q769" s="139">
        <v>76.4362290997652</v>
      </c>
    </row>
    <row r="770" spans="1:17" ht="17" thickBot="1" x14ac:dyDescent="0.4">
      <c r="A770" s="133" t="s">
        <v>62</v>
      </c>
      <c r="B770" s="133" t="s">
        <v>60</v>
      </c>
      <c r="C770" s="134">
        <v>2025</v>
      </c>
      <c r="D770" s="134" t="s">
        <v>105</v>
      </c>
      <c r="E770" s="135">
        <f>Tabla28[[#This Row],[Población en edad de trabajar (PET)]]/Tabla28[[#This Row],[Población total]]</f>
        <v>0.7781605656325995</v>
      </c>
      <c r="F770" s="136">
        <f>Tabla28[[#This Row],[Fuerza de trabajo  ]]/Tabla28[[#This Row],[Población en edad de trabajar (PET)]]</f>
        <v>0.65421601463273227</v>
      </c>
      <c r="G770" s="135">
        <f>Tabla28[[#This Row],[Población ocupada]]/Tabla28[[#This Row],[Población en edad de trabajar (PET)]]</f>
        <v>0.59715397648278157</v>
      </c>
      <c r="H770" s="136">
        <f>Tabla28[[#This Row],[Población desocupada]]/Tabla28[[#This Row],[Fuerza de trabajo  ]]</f>
        <v>8.7222013637169984E-2</v>
      </c>
      <c r="I770" s="135">
        <f>Tabla28[[#This Row],[Población subocupada]]/Tabla28[[#This Row],[Fuerza de trabajo  ]]</f>
        <v>8.8918470191312216E-2</v>
      </c>
      <c r="J770" s="140">
        <v>2067.7733333333263</v>
      </c>
      <c r="K770" s="138">
        <v>1609.0596666666668</v>
      </c>
      <c r="L770" s="140">
        <v>1052.6726024329394</v>
      </c>
      <c r="M770" s="138">
        <v>960.85637834805914</v>
      </c>
      <c r="N770" s="140">
        <v>91.816224084881057</v>
      </c>
      <c r="O770" s="138">
        <v>556.38706423372605</v>
      </c>
      <c r="P770" s="140">
        <v>93.602037420644379</v>
      </c>
      <c r="Q770" s="139">
        <v>79.084656632824164</v>
      </c>
    </row>
    <row r="771" spans="1:17" ht="17" thickBot="1" x14ac:dyDescent="0.4">
      <c r="A771" s="133" t="s">
        <v>62</v>
      </c>
      <c r="B771" s="133" t="s">
        <v>60</v>
      </c>
      <c r="C771" s="134">
        <v>2026</v>
      </c>
      <c r="D771" s="134" t="s">
        <v>149</v>
      </c>
      <c r="E771" s="135">
        <f>Tabla28[[#This Row],[Población en edad de trabajar (PET)]]/Tabla28[[#This Row],[Población total]]</f>
        <v>0.77846756907949044</v>
      </c>
      <c r="F771" s="136">
        <f>Tabla28[[#This Row],[Fuerza de trabajo  ]]/Tabla28[[#This Row],[Población en edad de trabajar (PET)]]</f>
        <v>0.64089837634020064</v>
      </c>
      <c r="G771" s="135">
        <f>Tabla28[[#This Row],[Población ocupada]]/Tabla28[[#This Row],[Población en edad de trabajar (PET)]]</f>
        <v>0.58500651885715282</v>
      </c>
      <c r="H771" s="136">
        <f>Tabla28[[#This Row],[Población desocupada]]/Tabla28[[#This Row],[Fuerza de trabajo  ]]</f>
        <v>8.7208611452902041E-2</v>
      </c>
      <c r="I771" s="135">
        <f>Tabla28[[#This Row],[Población subocupada]]/Tabla28[[#This Row],[Fuerza de trabajo  ]]</f>
        <v>7.678558916945194E-2</v>
      </c>
      <c r="J771" s="140">
        <v>2069.4396666666585</v>
      </c>
      <c r="K771" s="138">
        <v>1610.9916666666645</v>
      </c>
      <c r="L771" s="140">
        <v>1032.4819434642591</v>
      </c>
      <c r="M771" s="138">
        <v>942.44062682454819</v>
      </c>
      <c r="N771" s="140">
        <v>90.041316639711738</v>
      </c>
      <c r="O771" s="138">
        <v>578.50972320240874</v>
      </c>
      <c r="P771" s="140">
        <v>79.279734335723901</v>
      </c>
      <c r="Q771" s="139">
        <v>77.618660815232857</v>
      </c>
    </row>
    <row r="772" spans="1:17" ht="17" thickBot="1" x14ac:dyDescent="0.4">
      <c r="A772" s="133" t="s">
        <v>62</v>
      </c>
      <c r="B772" s="133" t="s">
        <v>60</v>
      </c>
      <c r="C772" s="134">
        <v>2026</v>
      </c>
      <c r="D772" s="134" t="s">
        <v>150</v>
      </c>
      <c r="E772" s="135">
        <f>Tabla28[[#This Row],[Población en edad de trabajar (PET)]]/Tabla28[[#This Row],[Población total]]</f>
        <v>0.77877803382358735</v>
      </c>
      <c r="F772" s="136">
        <f>Tabla28[[#This Row],[Fuerza de trabajo  ]]/Tabla28[[#This Row],[Población en edad de trabajar (PET)]]</f>
        <v>0.62692317811018039</v>
      </c>
      <c r="G772" s="135">
        <f>Tabla28[[#This Row],[Población ocupada]]/Tabla28[[#This Row],[Población en edad de trabajar (PET)]]</f>
        <v>0.56446934594240405</v>
      </c>
      <c r="H772" s="136">
        <f>Tabla28[[#This Row],[Población desocupada]]/Tabla28[[#This Row],[Fuerza de trabajo  ]]</f>
        <v>9.9619593513895002E-2</v>
      </c>
      <c r="I772" s="135">
        <f>Tabla28[[#This Row],[Población subocupada]]/Tabla28[[#This Row],[Fuerza de trabajo  ]]</f>
        <v>7.5017613744216005E-2</v>
      </c>
      <c r="J772" s="140">
        <v>2071.0993333333254</v>
      </c>
      <c r="K772" s="138">
        <v>1612.9266666666697</v>
      </c>
      <c r="L772" s="140">
        <v>1011.1811119253282</v>
      </c>
      <c r="M772" s="138">
        <v>910.44766058639698</v>
      </c>
      <c r="N772" s="140">
        <v>100.73345133892956</v>
      </c>
      <c r="O772" s="138">
        <v>601.74555474133751</v>
      </c>
      <c r="P772" s="140">
        <v>75.856394079861118</v>
      </c>
      <c r="Q772" s="139">
        <v>81.993695799190064</v>
      </c>
    </row>
    <row r="773" spans="1:17" ht="17" thickBot="1" x14ac:dyDescent="0.4">
      <c r="A773" s="133" t="s">
        <v>62</v>
      </c>
      <c r="B773" s="133" t="s">
        <v>60</v>
      </c>
      <c r="C773" s="134">
        <v>2026</v>
      </c>
      <c r="D773" s="134" t="s">
        <v>96</v>
      </c>
      <c r="E773" s="135">
        <f>Tabla28[[#This Row],[Población en edad de trabajar (PET)]]/Tabla28[[#This Row],[Población total]]</f>
        <v>0.77908475920068787</v>
      </c>
      <c r="F773" s="136">
        <f>Tabla28[[#This Row],[Fuerza de trabajo  ]]/Tabla28[[#This Row],[Población en edad de trabajar (PET)]]</f>
        <v>0.62443243300497708</v>
      </c>
      <c r="G773" s="135">
        <f>Tabla28[[#This Row],[Población ocupada]]/Tabla28[[#This Row],[Población en edad de trabajar (PET)]]</f>
        <v>0.56208109665309891</v>
      </c>
      <c r="H773" s="136">
        <f>Tabla28[[#This Row],[Población desocupada]]/Tabla28[[#This Row],[Fuerza de trabajo  ]]</f>
        <v>9.9852815222654753E-2</v>
      </c>
      <c r="I773" s="135">
        <f>Tabla28[[#This Row],[Población subocupada]]/Tabla28[[#This Row],[Fuerza de trabajo  ]]</f>
        <v>7.4280986044775468E-2</v>
      </c>
      <c r="J773" s="140">
        <v>2072.7150000000202</v>
      </c>
      <c r="K773" s="138">
        <v>1614.8206666666695</v>
      </c>
      <c r="L773" s="140">
        <v>1008.3463977533876</v>
      </c>
      <c r="M773" s="138">
        <v>907.66017121808989</v>
      </c>
      <c r="N773" s="140">
        <v>100.68622653529854</v>
      </c>
      <c r="O773" s="138">
        <v>606.47426891327427</v>
      </c>
      <c r="P773" s="140">
        <v>74.900964699818999</v>
      </c>
      <c r="Q773" s="139">
        <v>72.930417576929784</v>
      </c>
    </row>
    <row r="774" spans="1:17" ht="17" thickBot="1" x14ac:dyDescent="0.4">
      <c r="A774" s="133" t="s">
        <v>63</v>
      </c>
      <c r="B774" s="133" t="s">
        <v>60</v>
      </c>
      <c r="C774" s="134">
        <v>2010</v>
      </c>
      <c r="D774" s="134" t="s">
        <v>96</v>
      </c>
      <c r="E774" s="135">
        <f>Tabla28[[#This Row],[Población en edad de trabajar (PET)]]/Tabla28[[#This Row],[Población total]]</f>
        <v>0.76323955098271024</v>
      </c>
      <c r="F774" s="136">
        <f>Tabla28[[#This Row],[Fuerza de trabajo  ]]/Tabla28[[#This Row],[Población en edad de trabajar (PET)]]</f>
        <v>0.75437893261232469</v>
      </c>
      <c r="G774" s="135">
        <f>Tabla28[[#This Row],[Población ocupada]]/Tabla28[[#This Row],[Población en edad de trabajar (PET)]]</f>
        <v>0.66439523378087229</v>
      </c>
      <c r="H774" s="136">
        <f>Tabla28[[#This Row],[Población desocupada]]/Tabla28[[#This Row],[Fuerza de trabajo  ]]</f>
        <v>0.11928182898725638</v>
      </c>
      <c r="I774" s="135">
        <f>Tabla28[[#This Row],[Población subocupada]]/Tabla28[[#This Row],[Fuerza de trabajo  ]]</f>
        <v>0.13637258268618466</v>
      </c>
      <c r="J774" s="137">
        <v>979.50200000000007</v>
      </c>
      <c r="K774" s="138">
        <v>747.59466666666674</v>
      </c>
      <c r="L774" s="137">
        <v>563.96966666666674</v>
      </c>
      <c r="M774" s="138">
        <v>496.69833333333332</v>
      </c>
      <c r="N774" s="137">
        <v>67.271333333333331</v>
      </c>
      <c r="O774" s="138">
        <v>183.625</v>
      </c>
      <c r="P774" s="137">
        <v>76.910000000000011</v>
      </c>
      <c r="Q774" s="139">
        <v>0</v>
      </c>
    </row>
    <row r="775" spans="1:17" ht="17" thickBot="1" x14ac:dyDescent="0.4">
      <c r="A775" s="133" t="s">
        <v>63</v>
      </c>
      <c r="B775" s="133" t="s">
        <v>60</v>
      </c>
      <c r="C775" s="134">
        <v>2010</v>
      </c>
      <c r="D775" s="134" t="s">
        <v>97</v>
      </c>
      <c r="E775" s="135">
        <f>Tabla28[[#This Row],[Población en edad de trabajar (PET)]]/Tabla28[[#This Row],[Población total]]</f>
        <v>0.7636208996283943</v>
      </c>
      <c r="F775" s="136">
        <f>Tabla28[[#This Row],[Fuerza de trabajo  ]]/Tabla28[[#This Row],[Población en edad de trabajar (PET)]]</f>
        <v>0.7617136935018286</v>
      </c>
      <c r="G775" s="135">
        <f>Tabla28[[#This Row],[Población ocupada]]/Tabla28[[#This Row],[Población en edad de trabajar (PET)]]</f>
        <v>0.68598379450914282</v>
      </c>
      <c r="H775" s="136">
        <f>Tabla28[[#This Row],[Población desocupada]]/Tabla28[[#This Row],[Fuerza de trabajo  ]]</f>
        <v>9.9420424811496391E-2</v>
      </c>
      <c r="I775" s="135">
        <f>Tabla28[[#This Row],[Población subocupada]]/Tabla28[[#This Row],[Fuerza de trabajo  ]]</f>
        <v>0.1404521983372776</v>
      </c>
      <c r="J775" s="137">
        <v>980.96799999999996</v>
      </c>
      <c r="K775" s="138">
        <v>749.08766666666668</v>
      </c>
      <c r="L775" s="137">
        <v>570.59033333333332</v>
      </c>
      <c r="M775" s="138">
        <v>513.86199999999997</v>
      </c>
      <c r="N775" s="137">
        <v>56.728333333333332</v>
      </c>
      <c r="O775" s="138">
        <v>178.49733333333333</v>
      </c>
      <c r="P775" s="137">
        <v>80.140666666666661</v>
      </c>
      <c r="Q775" s="139">
        <v>0</v>
      </c>
    </row>
    <row r="776" spans="1:17" ht="17" thickBot="1" x14ac:dyDescent="0.4">
      <c r="A776" s="133" t="s">
        <v>63</v>
      </c>
      <c r="B776" s="133" t="s">
        <v>60</v>
      </c>
      <c r="C776" s="134">
        <v>2010</v>
      </c>
      <c r="D776" s="134" t="s">
        <v>98</v>
      </c>
      <c r="E776" s="135">
        <f>Tabla28[[#This Row],[Población en edad de trabajar (PET)]]/Tabla28[[#This Row],[Población total]]</f>
        <v>0.76399762490457201</v>
      </c>
      <c r="F776" s="136">
        <f>Tabla28[[#This Row],[Fuerza de trabajo  ]]/Tabla28[[#This Row],[Población en edad de trabajar (PET)]]</f>
        <v>0.76355691631004607</v>
      </c>
      <c r="G776" s="135">
        <f>Tabla28[[#This Row],[Población ocupada]]/Tabla28[[#This Row],[Población en edad de trabajar (PET)]]</f>
        <v>0.68864258522035871</v>
      </c>
      <c r="H776" s="136">
        <f>Tabla28[[#This Row],[Población desocupada]]/Tabla28[[#This Row],[Fuerza de trabajo  ]]</f>
        <v>9.8112307660988954E-2</v>
      </c>
      <c r="I776" s="135">
        <f>Tabla28[[#This Row],[Población subocupada]]/Tabla28[[#This Row],[Fuerza de trabajo  ]]</f>
        <v>0.13806065858389632</v>
      </c>
      <c r="J776" s="137">
        <v>982.41666666666663</v>
      </c>
      <c r="K776" s="138">
        <v>750.56399999999996</v>
      </c>
      <c r="L776" s="137">
        <v>573.09833333333336</v>
      </c>
      <c r="M776" s="138">
        <v>516.87033333333329</v>
      </c>
      <c r="N776" s="137">
        <v>56.228000000000002</v>
      </c>
      <c r="O776" s="138">
        <v>177.46566666666664</v>
      </c>
      <c r="P776" s="137">
        <v>79.122333333333344</v>
      </c>
      <c r="Q776" s="139">
        <v>0</v>
      </c>
    </row>
    <row r="777" spans="1:17" ht="17" thickBot="1" x14ac:dyDescent="0.4">
      <c r="A777" s="133" t="s">
        <v>63</v>
      </c>
      <c r="B777" s="133" t="s">
        <v>60</v>
      </c>
      <c r="C777" s="134">
        <v>2010</v>
      </c>
      <c r="D777" s="134" t="s">
        <v>99</v>
      </c>
      <c r="E777" s="135">
        <f>Tabla28[[#This Row],[Población en edad de trabajar (PET)]]/Tabla28[[#This Row],[Población total]]</f>
        <v>0.76438740338664246</v>
      </c>
      <c r="F777" s="136">
        <f>Tabla28[[#This Row],[Fuerza de trabajo  ]]/Tabla28[[#This Row],[Población en edad de trabajar (PET)]]</f>
        <v>0.76809028065558238</v>
      </c>
      <c r="G777" s="135">
        <f>Tabla28[[#This Row],[Población ocupada]]/Tabla28[[#This Row],[Población en edad de trabajar (PET)]]</f>
        <v>0.69072661620837739</v>
      </c>
      <c r="H777" s="136">
        <f>Tabla28[[#This Row],[Población desocupada]]/Tabla28[[#This Row],[Fuerza de trabajo  ]]</f>
        <v>0.10072209790387339</v>
      </c>
      <c r="I777" s="135">
        <f>Tabla28[[#This Row],[Población subocupada]]/Tabla28[[#This Row],[Fuerza de trabajo  ]]</f>
        <v>0.13499953260404179</v>
      </c>
      <c r="J777" s="137">
        <v>983.90466666666669</v>
      </c>
      <c r="K777" s="138">
        <v>752.08433333333335</v>
      </c>
      <c r="L777" s="137">
        <v>577.66866666666658</v>
      </c>
      <c r="M777" s="138">
        <v>519.48466666666673</v>
      </c>
      <c r="N777" s="137">
        <v>58.183999999999997</v>
      </c>
      <c r="O777" s="138">
        <v>174.41566666666665</v>
      </c>
      <c r="P777" s="137">
        <v>77.984999999999999</v>
      </c>
      <c r="Q777" s="139">
        <v>0</v>
      </c>
    </row>
    <row r="778" spans="1:17" ht="17" thickBot="1" x14ac:dyDescent="0.4">
      <c r="A778" s="133" t="s">
        <v>63</v>
      </c>
      <c r="B778" s="133" t="s">
        <v>60</v>
      </c>
      <c r="C778" s="134">
        <v>2010</v>
      </c>
      <c r="D778" s="134" t="s">
        <v>100</v>
      </c>
      <c r="E778" s="135">
        <f>Tabla28[[#This Row],[Población en edad de trabajar (PET)]]/Tabla28[[#This Row],[Población total]]</f>
        <v>0.76477389664716589</v>
      </c>
      <c r="F778" s="136">
        <f>Tabla28[[#This Row],[Fuerza de trabajo  ]]/Tabla28[[#This Row],[Población en edad de trabajar (PET)]]</f>
        <v>0.75623726096618493</v>
      </c>
      <c r="G778" s="135">
        <f>Tabla28[[#This Row],[Población ocupada]]/Tabla28[[#This Row],[Población en edad de trabajar (PET)]]</f>
        <v>0.67257807966142491</v>
      </c>
      <c r="H778" s="136">
        <f>Tabla28[[#This Row],[Población desocupada]]/Tabla28[[#This Row],[Fuerza de trabajo  ]]</f>
        <v>0.11062557430438616</v>
      </c>
      <c r="I778" s="135">
        <f>Tabla28[[#This Row],[Población subocupada]]/Tabla28[[#This Row],[Fuerza de trabajo  ]]</f>
        <v>0.13977669466220813</v>
      </c>
      <c r="J778" s="137">
        <v>985.3753333333334</v>
      </c>
      <c r="K778" s="138">
        <v>753.58933333333334</v>
      </c>
      <c r="L778" s="137">
        <v>569.89233333333334</v>
      </c>
      <c r="M778" s="138">
        <v>506.84766666666673</v>
      </c>
      <c r="N778" s="137">
        <v>63.044666666666672</v>
      </c>
      <c r="O778" s="138">
        <v>183.697</v>
      </c>
      <c r="P778" s="137">
        <v>79.657666666666671</v>
      </c>
      <c r="Q778" s="139">
        <v>0</v>
      </c>
    </row>
    <row r="779" spans="1:17" ht="17" thickBot="1" x14ac:dyDescent="0.4">
      <c r="A779" s="133" t="s">
        <v>63</v>
      </c>
      <c r="B779" s="133" t="s">
        <v>60</v>
      </c>
      <c r="C779" s="134">
        <v>2010</v>
      </c>
      <c r="D779" s="134" t="s">
        <v>101</v>
      </c>
      <c r="E779" s="135">
        <f>Tabla28[[#This Row],[Población en edad de trabajar (PET)]]/Tabla28[[#This Row],[Población total]]</f>
        <v>0.76516456041673286</v>
      </c>
      <c r="F779" s="136">
        <f>Tabla28[[#This Row],[Fuerza de trabajo  ]]/Tabla28[[#This Row],[Población en edad de trabajar (PET)]]</f>
        <v>0.75010980832212437</v>
      </c>
      <c r="G779" s="135">
        <f>Tabla28[[#This Row],[Población ocupada]]/Tabla28[[#This Row],[Población en edad de trabajar (PET)]]</f>
        <v>0.66042278521580478</v>
      </c>
      <c r="H779" s="136">
        <f>Tabla28[[#This Row],[Población desocupada]]/Tabla28[[#This Row],[Fuerza de trabajo  ]]</f>
        <v>0.11956519180429748</v>
      </c>
      <c r="I779" s="135">
        <f>Tabla28[[#This Row],[Población subocupada]]/Tabla28[[#This Row],[Fuerza de trabajo  ]]</f>
        <v>0.1358766784053031</v>
      </c>
      <c r="J779" s="137">
        <v>986.8513333333334</v>
      </c>
      <c r="K779" s="138">
        <v>755.10366666666675</v>
      </c>
      <c r="L779" s="137">
        <v>566.41066666666666</v>
      </c>
      <c r="M779" s="138">
        <v>498.6876666666667</v>
      </c>
      <c r="N779" s="137">
        <v>67.722999999999999</v>
      </c>
      <c r="O779" s="138">
        <v>188.69300000000001</v>
      </c>
      <c r="P779" s="137">
        <v>76.962000000000003</v>
      </c>
      <c r="Q779" s="139">
        <v>0</v>
      </c>
    </row>
    <row r="780" spans="1:17" ht="17" thickBot="1" x14ac:dyDescent="0.4">
      <c r="A780" s="133" t="s">
        <v>63</v>
      </c>
      <c r="B780" s="133" t="s">
        <v>60</v>
      </c>
      <c r="C780" s="134">
        <v>2010</v>
      </c>
      <c r="D780" s="134" t="s">
        <v>102</v>
      </c>
      <c r="E780" s="135">
        <f>Tabla28[[#This Row],[Población en edad de trabajar (PET)]]/Tabla28[[#This Row],[Población total]]</f>
        <v>0.76555624396494149</v>
      </c>
      <c r="F780" s="136">
        <f>Tabla28[[#This Row],[Fuerza de trabajo  ]]/Tabla28[[#This Row],[Población en edad de trabajar (PET)]]</f>
        <v>0.7327892736477184</v>
      </c>
      <c r="G780" s="135">
        <f>Tabla28[[#This Row],[Población ocupada]]/Tabla28[[#This Row],[Población en edad de trabajar (PET)]]</f>
        <v>0.64351461264603937</v>
      </c>
      <c r="H780" s="136">
        <f>Tabla28[[#This Row],[Población desocupada]]/Tabla28[[#This Row],[Fuerza de trabajo  ]]</f>
        <v>0.12182795744176861</v>
      </c>
      <c r="I780" s="135">
        <f>Tabla28[[#This Row],[Población subocupada]]/Tabla28[[#This Row],[Fuerza de trabajo  ]]</f>
        <v>0.13459037672223223</v>
      </c>
      <c r="J780" s="137">
        <v>988.32233333333318</v>
      </c>
      <c r="K780" s="138">
        <v>756.61633333333339</v>
      </c>
      <c r="L780" s="137">
        <v>554.44033333333334</v>
      </c>
      <c r="M780" s="138">
        <v>486.89366666666666</v>
      </c>
      <c r="N780" s="137">
        <v>67.546333333333337</v>
      </c>
      <c r="O780" s="138">
        <v>202.17600000000002</v>
      </c>
      <c r="P780" s="137">
        <v>74.622333333333344</v>
      </c>
      <c r="Q780" s="139">
        <v>0</v>
      </c>
    </row>
    <row r="781" spans="1:17" ht="17" thickBot="1" x14ac:dyDescent="0.4">
      <c r="A781" s="133" t="s">
        <v>63</v>
      </c>
      <c r="B781" s="133" t="s">
        <v>60</v>
      </c>
      <c r="C781" s="134">
        <v>2010</v>
      </c>
      <c r="D781" s="134" t="s">
        <v>103</v>
      </c>
      <c r="E781" s="135">
        <f>Tabla28[[#This Row],[Población en edad de trabajar (PET)]]/Tabla28[[#This Row],[Población total]]</f>
        <v>0.76594679898778939</v>
      </c>
      <c r="F781" s="136">
        <f>Tabla28[[#This Row],[Fuerza de trabajo  ]]/Tabla28[[#This Row],[Población en edad de trabajar (PET)]]</f>
        <v>0.72417183222694037</v>
      </c>
      <c r="G781" s="135">
        <f>Tabla28[[#This Row],[Población ocupada]]/Tabla28[[#This Row],[Población en edad de trabajar (PET)]]</f>
        <v>0.64117654300686155</v>
      </c>
      <c r="H781" s="136">
        <f>Tabla28[[#This Row],[Población desocupada]]/Tabla28[[#This Row],[Fuerza de trabajo  ]]</f>
        <v>0.11460656965949535</v>
      </c>
      <c r="I781" s="135">
        <f>Tabla28[[#This Row],[Población subocupada]]/Tabla28[[#This Row],[Fuerza de trabajo  ]]</f>
        <v>0.13959524621954966</v>
      </c>
      <c r="J781" s="137">
        <v>989.78066666666655</v>
      </c>
      <c r="K781" s="138">
        <v>758.11933333333343</v>
      </c>
      <c r="L781" s="137">
        <v>549.00866666666661</v>
      </c>
      <c r="M781" s="138">
        <v>486.08833333333331</v>
      </c>
      <c r="N781" s="137">
        <v>62.919999999999995</v>
      </c>
      <c r="O781" s="138">
        <v>209.11066666666667</v>
      </c>
      <c r="P781" s="137">
        <v>76.638999999999996</v>
      </c>
      <c r="Q781" s="139">
        <v>0</v>
      </c>
    </row>
    <row r="782" spans="1:17" ht="17" thickBot="1" x14ac:dyDescent="0.4">
      <c r="A782" s="133" t="s">
        <v>63</v>
      </c>
      <c r="B782" s="133" t="s">
        <v>60</v>
      </c>
      <c r="C782" s="134">
        <v>2010</v>
      </c>
      <c r="D782" s="134" t="s">
        <v>104</v>
      </c>
      <c r="E782" s="135">
        <f>Tabla28[[#This Row],[Población en edad de trabajar (PET)]]/Tabla28[[#This Row],[Población total]]</f>
        <v>0.76633930991439003</v>
      </c>
      <c r="F782" s="136">
        <f>Tabla28[[#This Row],[Fuerza de trabajo  ]]/Tabla28[[#This Row],[Población en edad de trabajar (PET)]]</f>
        <v>0.72770447900435176</v>
      </c>
      <c r="G782" s="135">
        <f>Tabla28[[#This Row],[Población ocupada]]/Tabla28[[#This Row],[Población en edad de trabajar (PET)]]</f>
        <v>0.65094166995410452</v>
      </c>
      <c r="H782" s="136">
        <f>Tabla28[[#This Row],[Población desocupada]]/Tabla28[[#This Row],[Fuerza de trabajo  ]]</f>
        <v>0.10548623962748492</v>
      </c>
      <c r="I782" s="135">
        <f>Tabla28[[#This Row],[Población subocupada]]/Tabla28[[#This Row],[Fuerza de trabajo  ]]</f>
        <v>0.13980832743891664</v>
      </c>
      <c r="J782" s="137">
        <v>991.23933333333332</v>
      </c>
      <c r="K782" s="138">
        <v>759.62566666666669</v>
      </c>
      <c r="L782" s="137">
        <v>552.78300000000002</v>
      </c>
      <c r="M782" s="138">
        <v>494.47199999999998</v>
      </c>
      <c r="N782" s="137">
        <v>58.311</v>
      </c>
      <c r="O782" s="138">
        <v>206.84266666666667</v>
      </c>
      <c r="P782" s="137">
        <v>77.283666666666662</v>
      </c>
      <c r="Q782" s="139">
        <v>0</v>
      </c>
    </row>
    <row r="783" spans="1:17" ht="17" thickBot="1" x14ac:dyDescent="0.4">
      <c r="A783" s="133" t="s">
        <v>63</v>
      </c>
      <c r="B783" s="133" t="s">
        <v>60</v>
      </c>
      <c r="C783" s="134">
        <v>2010</v>
      </c>
      <c r="D783" s="134" t="s">
        <v>105</v>
      </c>
      <c r="E783" s="135">
        <f>Tabla28[[#This Row],[Población en edad de trabajar (PET)]]/Tabla28[[#This Row],[Población total]]</f>
        <v>0.7667275681632808</v>
      </c>
      <c r="F783" s="136">
        <f>Tabla28[[#This Row],[Fuerza de trabajo  ]]/Tabla28[[#This Row],[Población en edad de trabajar (PET)]]</f>
        <v>0.72968283304282333</v>
      </c>
      <c r="G783" s="135">
        <f>Tabla28[[#This Row],[Población ocupada]]/Tabla28[[#This Row],[Población en edad de trabajar (PET)]]</f>
        <v>0.65035255371517153</v>
      </c>
      <c r="H783" s="136">
        <f>Tabla28[[#This Row],[Población desocupada]]/Tabla28[[#This Row],[Fuerza de trabajo  ]]</f>
        <v>0.10871885117104832</v>
      </c>
      <c r="I783" s="135">
        <f>Tabla28[[#This Row],[Población subocupada]]/Tabla28[[#This Row],[Fuerza de trabajo  ]]</f>
        <v>0.13420030081975182</v>
      </c>
      <c r="J783" s="137">
        <v>992.67766666666682</v>
      </c>
      <c r="K783" s="138">
        <v>761.11333333333334</v>
      </c>
      <c r="L783" s="137">
        <v>555.37133333333338</v>
      </c>
      <c r="M783" s="138">
        <v>494.99199999999996</v>
      </c>
      <c r="N783" s="137">
        <v>60.379333333333335</v>
      </c>
      <c r="O783" s="138">
        <v>205.74199999999999</v>
      </c>
      <c r="P783" s="137">
        <v>74.530999999999992</v>
      </c>
      <c r="Q783" s="139">
        <v>0</v>
      </c>
    </row>
    <row r="784" spans="1:17" ht="17" thickBot="1" x14ac:dyDescent="0.4">
      <c r="A784" s="133" t="s">
        <v>63</v>
      </c>
      <c r="B784" s="133" t="s">
        <v>60</v>
      </c>
      <c r="C784" s="134">
        <v>2010</v>
      </c>
      <c r="D784" s="134" t="s">
        <v>106</v>
      </c>
      <c r="E784" s="135">
        <f>Tabla28[[#This Row],[Población en edad de trabajar (PET)]]/Tabla28[[#This Row],[Población total]]</f>
        <v>0.76712016429858754</v>
      </c>
      <c r="F784" s="136">
        <f>Tabla28[[#This Row],[Fuerza de trabajo  ]]/Tabla28[[#This Row],[Población en edad de trabajar (PET)]]</f>
        <v>0.73733521574935312</v>
      </c>
      <c r="G784" s="135">
        <f>Tabla28[[#This Row],[Población ocupada]]/Tabla28[[#This Row],[Población en edad de trabajar (PET)]]</f>
        <v>0.65170247919434932</v>
      </c>
      <c r="H784" s="136">
        <f>Tabla28[[#This Row],[Población desocupada]]/Tabla28[[#This Row],[Fuerza de trabajo  ]]</f>
        <v>0.11613872743278371</v>
      </c>
      <c r="I784" s="135">
        <f>Tabla28[[#This Row],[Población subocupada]]/Tabla28[[#This Row],[Fuerza de trabajo  ]]</f>
        <v>0.12611024331542081</v>
      </c>
      <c r="J784" s="137">
        <v>994.125</v>
      </c>
      <c r="K784" s="138">
        <v>762.61333333333334</v>
      </c>
      <c r="L784" s="137">
        <v>562.30166666666673</v>
      </c>
      <c r="M784" s="138">
        <v>496.99700000000001</v>
      </c>
      <c r="N784" s="137">
        <v>65.305000000000007</v>
      </c>
      <c r="O784" s="138">
        <v>200.31166666666664</v>
      </c>
      <c r="P784" s="137">
        <v>70.911999999999992</v>
      </c>
      <c r="Q784" s="139">
        <v>0</v>
      </c>
    </row>
    <row r="785" spans="1:17" ht="17" thickBot="1" x14ac:dyDescent="0.4">
      <c r="A785" s="133" t="s">
        <v>63</v>
      </c>
      <c r="B785" s="133" t="s">
        <v>60</v>
      </c>
      <c r="C785" s="134">
        <v>2010</v>
      </c>
      <c r="D785" s="134" t="s">
        <v>107</v>
      </c>
      <c r="E785" s="135">
        <f>Tabla28[[#This Row],[Población en edad de trabajar (PET)]]/Tabla28[[#This Row],[Población total]]</f>
        <v>0.76751204009257068</v>
      </c>
      <c r="F785" s="136">
        <f>Tabla28[[#This Row],[Fuerza de trabajo  ]]/Tabla28[[#This Row],[Población en edad de trabajar (PET)]]</f>
        <v>0.72161902422830337</v>
      </c>
      <c r="G785" s="135">
        <f>Tabla28[[#This Row],[Población ocupada]]/Tabla28[[#This Row],[Población en edad de trabajar (PET)]]</f>
        <v>0.63680316744746268</v>
      </c>
      <c r="H785" s="136">
        <f>Tabla28[[#This Row],[Población desocupada]]/Tabla28[[#This Row],[Fuerza de trabajo  ]]</f>
        <v>0.11753611001456309</v>
      </c>
      <c r="I785" s="135">
        <f>Tabla28[[#This Row],[Población subocupada]]/Tabla28[[#This Row],[Fuerza de trabajo  ]]</f>
        <v>0.12540223832821196</v>
      </c>
      <c r="J785" s="137">
        <v>995.5626666666667</v>
      </c>
      <c r="K785" s="138">
        <v>764.10633333333328</v>
      </c>
      <c r="L785" s="137">
        <v>551.39366666666672</v>
      </c>
      <c r="M785" s="138">
        <v>486.58533333333338</v>
      </c>
      <c r="N785" s="137">
        <v>64.808666666666667</v>
      </c>
      <c r="O785" s="138">
        <v>212.71266666666668</v>
      </c>
      <c r="P785" s="137">
        <v>69.146000000000001</v>
      </c>
      <c r="Q785" s="139">
        <v>0</v>
      </c>
    </row>
    <row r="786" spans="1:17" ht="17" thickBot="1" x14ac:dyDescent="0.4">
      <c r="A786" s="133" t="s">
        <v>63</v>
      </c>
      <c r="B786" s="133" t="s">
        <v>60</v>
      </c>
      <c r="C786" s="134">
        <v>2011</v>
      </c>
      <c r="D786" s="134" t="s">
        <v>96</v>
      </c>
      <c r="E786" s="135">
        <f>Tabla28[[#This Row],[Población en edad de trabajar (PET)]]/Tabla28[[#This Row],[Población total]]</f>
        <v>0.76789504954533716</v>
      </c>
      <c r="F786" s="136">
        <f>Tabla28[[#This Row],[Fuerza de trabajo  ]]/Tabla28[[#This Row],[Población en edad de trabajar (PET)]]</f>
        <v>0.7208706423795932</v>
      </c>
      <c r="G786" s="135">
        <f>Tabla28[[#This Row],[Población ocupada]]/Tabla28[[#This Row],[Población en edad de trabajar (PET)]]</f>
        <v>0.64054304119615357</v>
      </c>
      <c r="H786" s="136">
        <f>Tabla28[[#This Row],[Población desocupada]]/Tabla28[[#This Row],[Fuerza de trabajo  ]]</f>
        <v>0.1114325751078146</v>
      </c>
      <c r="I786" s="135">
        <f>Tabla28[[#This Row],[Población subocupada]]/Tabla28[[#This Row],[Fuerza de trabajo  ]]</f>
        <v>0.12804689481885939</v>
      </c>
      <c r="J786" s="137">
        <v>996.96566666666661</v>
      </c>
      <c r="K786" s="138">
        <v>765.56500000000005</v>
      </c>
      <c r="L786" s="137">
        <v>551.87333333333333</v>
      </c>
      <c r="M786" s="138">
        <v>490.37733333333335</v>
      </c>
      <c r="N786" s="137">
        <v>61.49666666666667</v>
      </c>
      <c r="O786" s="138">
        <v>213.69166666666669</v>
      </c>
      <c r="P786" s="137">
        <v>70.665666666666667</v>
      </c>
      <c r="Q786" s="139">
        <v>0</v>
      </c>
    </row>
    <row r="787" spans="1:17" ht="17" thickBot="1" x14ac:dyDescent="0.4">
      <c r="A787" s="133" t="s">
        <v>63</v>
      </c>
      <c r="B787" s="133" t="s">
        <v>60</v>
      </c>
      <c r="C787" s="134">
        <v>2011</v>
      </c>
      <c r="D787" s="134" t="s">
        <v>97</v>
      </c>
      <c r="E787" s="135">
        <f>Tabla28[[#This Row],[Población en edad de trabajar (PET)]]/Tabla28[[#This Row],[Población total]]</f>
        <v>0.76827826093924434</v>
      </c>
      <c r="F787" s="136">
        <f>Tabla28[[#This Row],[Fuerza de trabajo  ]]/Tabla28[[#This Row],[Población en edad de trabajar (PET)]]</f>
        <v>0.71599883705820921</v>
      </c>
      <c r="G787" s="135">
        <f>Tabla28[[#This Row],[Población ocupada]]/Tabla28[[#This Row],[Población en edad de trabajar (PET)]]</f>
        <v>0.64446835611919895</v>
      </c>
      <c r="H787" s="136">
        <f>Tabla28[[#This Row],[Población desocupada]]/Tabla28[[#This Row],[Fuerza de trabajo  ]]</f>
        <v>9.9903675563273397E-2</v>
      </c>
      <c r="I787" s="135">
        <f>Tabla28[[#This Row],[Población subocupada]]/Tabla28[[#This Row],[Fuerza de trabajo  ]]</f>
        <v>0.12696798957486752</v>
      </c>
      <c r="J787" s="137">
        <v>998.36266666666677</v>
      </c>
      <c r="K787" s="138">
        <v>767.02033333333327</v>
      </c>
      <c r="L787" s="137">
        <v>549.18566666666663</v>
      </c>
      <c r="M787" s="138">
        <v>494.32033333333334</v>
      </c>
      <c r="N787" s="137">
        <v>54.865666666666669</v>
      </c>
      <c r="O787" s="138">
        <v>217.83466666666666</v>
      </c>
      <c r="P787" s="137">
        <v>69.728999999999999</v>
      </c>
      <c r="Q787" s="139">
        <v>0</v>
      </c>
    </row>
    <row r="788" spans="1:17" ht="17" thickBot="1" x14ac:dyDescent="0.4">
      <c r="A788" s="133" t="s">
        <v>63</v>
      </c>
      <c r="B788" s="133" t="s">
        <v>60</v>
      </c>
      <c r="C788" s="134">
        <v>2011</v>
      </c>
      <c r="D788" s="134" t="s">
        <v>98</v>
      </c>
      <c r="E788" s="135">
        <f>Tabla28[[#This Row],[Población en edad de trabajar (PET)]]/Tabla28[[#This Row],[Población total]]</f>
        <v>0.76865751762124812</v>
      </c>
      <c r="F788" s="136">
        <f>Tabla28[[#This Row],[Fuerza de trabajo  ]]/Tabla28[[#This Row],[Población en edad de trabajar (PET)]]</f>
        <v>0.72369937532885131</v>
      </c>
      <c r="G788" s="135">
        <f>Tabla28[[#This Row],[Población ocupada]]/Tabla28[[#This Row],[Población en edad de trabajar (PET)]]</f>
        <v>0.65182553972827817</v>
      </c>
      <c r="H788" s="136">
        <f>Tabla28[[#This Row],[Población desocupada]]/Tabla28[[#This Row],[Fuerza de trabajo  ]]</f>
        <v>9.9314491694722534E-2</v>
      </c>
      <c r="I788" s="135">
        <f>Tabla28[[#This Row],[Población subocupada]]/Tabla28[[#This Row],[Fuerza de trabajo  ]]</f>
        <v>0.12007333985855882</v>
      </c>
      <c r="J788" s="137">
        <v>999.74000000000012</v>
      </c>
      <c r="K788" s="138">
        <v>768.45766666666668</v>
      </c>
      <c r="L788" s="137">
        <v>556.13233333333335</v>
      </c>
      <c r="M788" s="138">
        <v>500.90033333333332</v>
      </c>
      <c r="N788" s="137">
        <v>55.231999999999999</v>
      </c>
      <c r="O788" s="138">
        <v>212.32533333333333</v>
      </c>
      <c r="P788" s="137">
        <v>66.776666666666657</v>
      </c>
      <c r="Q788" s="139">
        <v>0</v>
      </c>
    </row>
    <row r="789" spans="1:17" ht="17" thickBot="1" x14ac:dyDescent="0.4">
      <c r="A789" s="133" t="s">
        <v>63</v>
      </c>
      <c r="B789" s="133" t="s">
        <v>60</v>
      </c>
      <c r="C789" s="134">
        <v>2011</v>
      </c>
      <c r="D789" s="134" t="s">
        <v>99</v>
      </c>
      <c r="E789" s="135">
        <f>Tabla28[[#This Row],[Población en edad de trabajar (PET)]]/Tabla28[[#This Row],[Población total]]</f>
        <v>0.7690487748520547</v>
      </c>
      <c r="F789" s="136">
        <f>Tabla28[[#This Row],[Fuerza de trabajo  ]]/Tabla28[[#This Row],[Población en edad de trabajar (PET)]]</f>
        <v>0.71783750927562251</v>
      </c>
      <c r="G789" s="135">
        <f>Tabla28[[#This Row],[Población ocupada]]/Tabla28[[#This Row],[Población en edad de trabajar (PET)]]</f>
        <v>0.64814500536405895</v>
      </c>
      <c r="H789" s="136">
        <f>Tabla28[[#This Row],[Población desocupada]]/Tabla28[[#This Row],[Fuerza de trabajo  ]]</f>
        <v>9.7086740398800053E-2</v>
      </c>
      <c r="I789" s="135">
        <f>Tabla28[[#This Row],[Población subocupada]]/Tabla28[[#This Row],[Fuerza de trabajo  ]]</f>
        <v>0.12781576696818117</v>
      </c>
      <c r="J789" s="137">
        <v>1001.158</v>
      </c>
      <c r="K789" s="138">
        <v>769.93933333333337</v>
      </c>
      <c r="L789" s="137">
        <v>552.69133333333332</v>
      </c>
      <c r="M789" s="138">
        <v>499.03233333333333</v>
      </c>
      <c r="N789" s="137">
        <v>53.658999999999999</v>
      </c>
      <c r="O789" s="138">
        <v>217.24799999999996</v>
      </c>
      <c r="P789" s="137">
        <v>70.64266666666667</v>
      </c>
      <c r="Q789" s="139">
        <v>0</v>
      </c>
    </row>
    <row r="790" spans="1:17" ht="17" thickBot="1" x14ac:dyDescent="0.4">
      <c r="A790" s="133" t="s">
        <v>63</v>
      </c>
      <c r="B790" s="133" t="s">
        <v>60</v>
      </c>
      <c r="C790" s="134">
        <v>2011</v>
      </c>
      <c r="D790" s="134" t="s">
        <v>100</v>
      </c>
      <c r="E790" s="135">
        <f>Tabla28[[#This Row],[Población en edad de trabajar (PET)]]/Tabla28[[#This Row],[Población total]]</f>
        <v>0.76943654985031651</v>
      </c>
      <c r="F790" s="136">
        <f>Tabla28[[#This Row],[Fuerza de trabajo  ]]/Tabla28[[#This Row],[Población en edad de trabajar (PET)]]</f>
        <v>0.71675189329286482</v>
      </c>
      <c r="G790" s="135">
        <f>Tabla28[[#This Row],[Población ocupada]]/Tabla28[[#This Row],[Población en edad de trabajar (PET)]]</f>
        <v>0.64491565631992109</v>
      </c>
      <c r="H790" s="136">
        <f>Tabla28[[#This Row],[Población desocupada]]/Tabla28[[#This Row],[Fuerza de trabajo  ]]</f>
        <v>0.10022469092187183</v>
      </c>
      <c r="I790" s="135">
        <f>Tabla28[[#This Row],[Población subocupada]]/Tabla28[[#This Row],[Fuerza de trabajo  ]]</f>
        <v>0.12862967475582121</v>
      </c>
      <c r="J790" s="137">
        <v>1002.5613333333334</v>
      </c>
      <c r="K790" s="138">
        <v>771.40733333333321</v>
      </c>
      <c r="L790" s="137">
        <v>552.90766666666661</v>
      </c>
      <c r="M790" s="138">
        <v>497.49266666666671</v>
      </c>
      <c r="N790" s="137">
        <v>55.414999999999999</v>
      </c>
      <c r="O790" s="138">
        <v>218.49966666666668</v>
      </c>
      <c r="P790" s="137">
        <v>71.120333333333335</v>
      </c>
      <c r="Q790" s="139">
        <v>0</v>
      </c>
    </row>
    <row r="791" spans="1:17" ht="17" thickBot="1" x14ac:dyDescent="0.4">
      <c r="A791" s="133" t="s">
        <v>63</v>
      </c>
      <c r="B791" s="133" t="s">
        <v>60</v>
      </c>
      <c r="C791" s="134">
        <v>2011</v>
      </c>
      <c r="D791" s="134" t="s">
        <v>101</v>
      </c>
      <c r="E791" s="135">
        <f>Tabla28[[#This Row],[Población en edad de trabajar (PET)]]/Tabla28[[#This Row],[Población total]]</f>
        <v>0.76982757561682236</v>
      </c>
      <c r="F791" s="136">
        <f>Tabla28[[#This Row],[Fuerza de trabajo  ]]/Tabla28[[#This Row],[Población en edad de trabajar (PET)]]</f>
        <v>0.71615532379394009</v>
      </c>
      <c r="G791" s="135">
        <f>Tabla28[[#This Row],[Población ocupada]]/Tabla28[[#This Row],[Población en edad de trabajar (PET)]]</f>
        <v>0.64916896180821215</v>
      </c>
      <c r="H791" s="136">
        <f>Tabla28[[#This Row],[Población desocupada]]/Tabla28[[#This Row],[Fuerza de trabajo  ]]</f>
        <v>9.3536682675659802E-2</v>
      </c>
      <c r="I791" s="135">
        <f>Tabla28[[#This Row],[Población subocupada]]/Tabla28[[#This Row],[Fuerza de trabajo  ]]</f>
        <v>0.13822797006970688</v>
      </c>
      <c r="J791" s="137">
        <v>1003.9763333333334</v>
      </c>
      <c r="K791" s="138">
        <v>772.88866666666672</v>
      </c>
      <c r="L791" s="137">
        <v>553.50833333333333</v>
      </c>
      <c r="M791" s="138">
        <v>501.73533333333336</v>
      </c>
      <c r="N791" s="137">
        <v>51.773333333333333</v>
      </c>
      <c r="O791" s="138">
        <v>219.38033333333337</v>
      </c>
      <c r="P791" s="137">
        <v>76.510333333333335</v>
      </c>
      <c r="Q791" s="139">
        <v>0</v>
      </c>
    </row>
    <row r="792" spans="1:17" ht="17" thickBot="1" x14ac:dyDescent="0.4">
      <c r="A792" s="133" t="s">
        <v>63</v>
      </c>
      <c r="B792" s="133" t="s">
        <v>60</v>
      </c>
      <c r="C792" s="134">
        <v>2011</v>
      </c>
      <c r="D792" s="134" t="s">
        <v>102</v>
      </c>
      <c r="E792" s="135">
        <f>Tabla28[[#This Row],[Población en edad de trabajar (PET)]]/Tabla28[[#This Row],[Población total]]</f>
        <v>0.77021757689789205</v>
      </c>
      <c r="F792" s="136">
        <f>Tabla28[[#This Row],[Fuerza de trabajo  ]]/Tabla28[[#This Row],[Población en edad de trabajar (PET)]]</f>
        <v>0.72300850023954955</v>
      </c>
      <c r="G792" s="135">
        <f>Tabla28[[#This Row],[Población ocupada]]/Tabla28[[#This Row],[Población en edad de trabajar (PET)]]</f>
        <v>0.65739260844617409</v>
      </c>
      <c r="H792" s="136">
        <f>Tabla28[[#This Row],[Población desocupada]]/Tabla28[[#This Row],[Fuerza de trabajo  ]]</f>
        <v>9.0754565442725726E-2</v>
      </c>
      <c r="I792" s="135">
        <f>Tabla28[[#This Row],[Población subocupada]]/Tabla28[[#This Row],[Fuerza de trabajo  ]]</f>
        <v>0.13167074395595693</v>
      </c>
      <c r="J792" s="137">
        <v>1005.3916666666668</v>
      </c>
      <c r="K792" s="138">
        <v>774.37033333333329</v>
      </c>
      <c r="L792" s="137">
        <v>559.87633333333338</v>
      </c>
      <c r="M792" s="138">
        <v>509.06533333333329</v>
      </c>
      <c r="N792" s="137">
        <v>50.81133333333333</v>
      </c>
      <c r="O792" s="138">
        <v>214.494</v>
      </c>
      <c r="P792" s="137">
        <v>73.719333333333338</v>
      </c>
      <c r="Q792" s="139">
        <v>0</v>
      </c>
    </row>
    <row r="793" spans="1:17" ht="17" thickBot="1" x14ac:dyDescent="0.4">
      <c r="A793" s="133" t="s">
        <v>63</v>
      </c>
      <c r="B793" s="133" t="s">
        <v>60</v>
      </c>
      <c r="C793" s="134">
        <v>2011</v>
      </c>
      <c r="D793" s="134" t="s">
        <v>103</v>
      </c>
      <c r="E793" s="135">
        <f>Tabla28[[#This Row],[Población en edad de trabajar (PET)]]/Tabla28[[#This Row],[Población total]]</f>
        <v>0.77060598325319485</v>
      </c>
      <c r="F793" s="136">
        <f>Tabla28[[#This Row],[Fuerza de trabajo  ]]/Tabla28[[#This Row],[Población en edad de trabajar (PET)]]</f>
        <v>0.72665600016498133</v>
      </c>
      <c r="G793" s="135">
        <f>Tabla28[[#This Row],[Población ocupada]]/Tabla28[[#This Row],[Población en edad de trabajar (PET)]]</f>
        <v>0.65978958005375654</v>
      </c>
      <c r="H793" s="136">
        <f>Tabla28[[#This Row],[Población desocupada]]/Tabla28[[#This Row],[Fuerza de trabajo  ]]</f>
        <v>9.2019951304249115E-2</v>
      </c>
      <c r="I793" s="135">
        <f>Tabla28[[#This Row],[Población subocupada]]/Tabla28[[#This Row],[Fuerza de trabajo  ]]</f>
        <v>0.1345264462389687</v>
      </c>
      <c r="J793" s="137">
        <v>1006.799</v>
      </c>
      <c r="K793" s="138">
        <v>775.84533333333331</v>
      </c>
      <c r="L793" s="137">
        <v>563.77266666666662</v>
      </c>
      <c r="M793" s="138">
        <v>511.89466666666675</v>
      </c>
      <c r="N793" s="137">
        <v>51.87833333333333</v>
      </c>
      <c r="O793" s="138">
        <v>212.07266666666669</v>
      </c>
      <c r="P793" s="137">
        <v>75.842333333333343</v>
      </c>
      <c r="Q793" s="139">
        <v>0</v>
      </c>
    </row>
    <row r="794" spans="1:17" ht="17" thickBot="1" x14ac:dyDescent="0.4">
      <c r="A794" s="133" t="s">
        <v>63</v>
      </c>
      <c r="B794" s="133" t="s">
        <v>60</v>
      </c>
      <c r="C794" s="134">
        <v>2011</v>
      </c>
      <c r="D794" s="134" t="s">
        <v>104</v>
      </c>
      <c r="E794" s="135">
        <f>Tabla28[[#This Row],[Población en edad de trabajar (PET)]]/Tabla28[[#This Row],[Población total]]</f>
        <v>0.77099330527249887</v>
      </c>
      <c r="F794" s="136">
        <f>Tabla28[[#This Row],[Fuerza de trabajo  ]]/Tabla28[[#This Row],[Población en edad de trabajar (PET)]]</f>
        <v>0.72905678954322128</v>
      </c>
      <c r="G794" s="135">
        <f>Tabla28[[#This Row],[Población ocupada]]/Tabla28[[#This Row],[Población en edad de trabajar (PET)]]</f>
        <v>0.65763106672881744</v>
      </c>
      <c r="H794" s="136">
        <f>Tabla28[[#This Row],[Población desocupada]]/Tabla28[[#This Row],[Fuerza de trabajo  ]]</f>
        <v>9.7970039973366771E-2</v>
      </c>
      <c r="I794" s="135">
        <f>Tabla28[[#This Row],[Población subocupada]]/Tabla28[[#This Row],[Fuerza de trabajo  ]]</f>
        <v>0.13432662875588483</v>
      </c>
      <c r="J794" s="137">
        <v>1008.2063333333334</v>
      </c>
      <c r="K794" s="138">
        <v>777.32033333333345</v>
      </c>
      <c r="L794" s="137">
        <v>566.71066666666673</v>
      </c>
      <c r="M794" s="138">
        <v>511.19000000000005</v>
      </c>
      <c r="N794" s="137">
        <v>55.520666666666671</v>
      </c>
      <c r="O794" s="138">
        <v>210.60966666666664</v>
      </c>
      <c r="P794" s="137">
        <v>76.12433333333334</v>
      </c>
      <c r="Q794" s="139">
        <v>0</v>
      </c>
    </row>
    <row r="795" spans="1:17" ht="17" thickBot="1" x14ac:dyDescent="0.4">
      <c r="A795" s="133" t="s">
        <v>63</v>
      </c>
      <c r="B795" s="133" t="s">
        <v>60</v>
      </c>
      <c r="C795" s="134">
        <v>2011</v>
      </c>
      <c r="D795" s="134" t="s">
        <v>105</v>
      </c>
      <c r="E795" s="135">
        <f>Tabla28[[#This Row],[Población en edad de trabajar (PET)]]/Tabla28[[#This Row],[Población total]]</f>
        <v>0.77137600902805459</v>
      </c>
      <c r="F795" s="136">
        <f>Tabla28[[#This Row],[Fuerza de trabajo  ]]/Tabla28[[#This Row],[Población en edad de trabajar (PET)]]</f>
        <v>0.73951442626445152</v>
      </c>
      <c r="G795" s="135">
        <f>Tabla28[[#This Row],[Población ocupada]]/Tabla28[[#This Row],[Población en edad de trabajar (PET)]]</f>
        <v>0.66915746883251448</v>
      </c>
      <c r="H795" s="136">
        <f>Tabla28[[#This Row],[Población desocupada]]/Tabla28[[#This Row],[Fuerza de trabajo  ]]</f>
        <v>9.5139398141743992E-2</v>
      </c>
      <c r="I795" s="135">
        <f>Tabla28[[#This Row],[Población subocupada]]/Tabla28[[#This Row],[Fuerza de trabajo  ]]</f>
        <v>0.12563919874935542</v>
      </c>
      <c r="J795" s="137">
        <v>1009.5936666666666</v>
      </c>
      <c r="K795" s="138">
        <v>778.77633333333335</v>
      </c>
      <c r="L795" s="137">
        <v>575.91633333333323</v>
      </c>
      <c r="M795" s="138">
        <v>521.12399999999991</v>
      </c>
      <c r="N795" s="137">
        <v>54.792333333333339</v>
      </c>
      <c r="O795" s="138">
        <v>202.85999999999999</v>
      </c>
      <c r="P795" s="137">
        <v>72.357666666666674</v>
      </c>
      <c r="Q795" s="139">
        <v>0</v>
      </c>
    </row>
    <row r="796" spans="1:17" ht="17" thickBot="1" x14ac:dyDescent="0.4">
      <c r="A796" s="133" t="s">
        <v>63</v>
      </c>
      <c r="B796" s="133" t="s">
        <v>60</v>
      </c>
      <c r="C796" s="134">
        <v>2011</v>
      </c>
      <c r="D796" s="134" t="s">
        <v>108</v>
      </c>
      <c r="E796" s="135">
        <f>Tabla28[[#This Row],[Población en edad de trabajar (PET)]]/Tabla28[[#This Row],[Población total]]</f>
        <v>0.77176115279172153</v>
      </c>
      <c r="F796" s="136">
        <f>Tabla28[[#This Row],[Fuerza de trabajo  ]]/Tabla28[[#This Row],[Población en edad de trabajar (PET)]]</f>
        <v>0.73679691037876915</v>
      </c>
      <c r="G796" s="135">
        <f>Tabla28[[#This Row],[Población ocupada]]/Tabla28[[#This Row],[Población en edad de trabajar (PET)]]</f>
        <v>0.66014251903244281</v>
      </c>
      <c r="H796" s="136">
        <f>Tabla28[[#This Row],[Población desocupada]]/Tabla28[[#This Row],[Fuerza de trabajo  ]]</f>
        <v>0.10403734090974981</v>
      </c>
      <c r="I796" s="135">
        <f>Tabla28[[#This Row],[Población subocupada]]/Tabla28[[#This Row],[Fuerza de trabajo  ]]</f>
        <v>0.11493404458875714</v>
      </c>
      <c r="J796" s="137">
        <v>1010.995</v>
      </c>
      <c r="K796" s="138">
        <v>780.24666666666656</v>
      </c>
      <c r="L796" s="137">
        <v>574.88333333333333</v>
      </c>
      <c r="M796" s="138">
        <v>515.07399999999996</v>
      </c>
      <c r="N796" s="137">
        <v>59.809333333333335</v>
      </c>
      <c r="O796" s="138">
        <v>205.36333333333332</v>
      </c>
      <c r="P796" s="137">
        <v>66.073666666666668</v>
      </c>
      <c r="Q796" s="139">
        <v>0</v>
      </c>
    </row>
    <row r="797" spans="1:17" ht="17" thickBot="1" x14ac:dyDescent="0.4">
      <c r="A797" s="133" t="s">
        <v>63</v>
      </c>
      <c r="B797" s="133" t="s">
        <v>60</v>
      </c>
      <c r="C797" s="134">
        <v>2011</v>
      </c>
      <c r="D797" s="134" t="s">
        <v>109</v>
      </c>
      <c r="E797" s="135">
        <f>Tabla28[[#This Row],[Población en edad de trabajar (PET)]]/Tabla28[[#This Row],[Población total]]</f>
        <v>0.77214524281767016</v>
      </c>
      <c r="F797" s="136">
        <f>Tabla28[[#This Row],[Fuerza de trabajo  ]]/Tabla28[[#This Row],[Población en edad de trabajar (PET)]]</f>
        <v>0.738827217638513</v>
      </c>
      <c r="G797" s="135">
        <f>Tabla28[[#This Row],[Población ocupada]]/Tabla28[[#This Row],[Población en edad de trabajar (PET)]]</f>
        <v>0.65285072411424305</v>
      </c>
      <c r="H797" s="136">
        <f>Tabla28[[#This Row],[Población desocupada]]/Tabla28[[#This Row],[Fuerza de trabajo  ]]</f>
        <v>0.11636887687905376</v>
      </c>
      <c r="I797" s="135">
        <f>Tabla28[[#This Row],[Población subocupada]]/Tabla28[[#This Row],[Fuerza de trabajo  ]]</f>
        <v>0.10725453552757792</v>
      </c>
      <c r="J797" s="137">
        <v>1012.3919999999999</v>
      </c>
      <c r="K797" s="138">
        <v>781.71366666666665</v>
      </c>
      <c r="L797" s="137">
        <v>577.55133333333333</v>
      </c>
      <c r="M797" s="138">
        <v>510.34233333333333</v>
      </c>
      <c r="N797" s="137">
        <v>67.209000000000003</v>
      </c>
      <c r="O797" s="138">
        <v>204.16233333333332</v>
      </c>
      <c r="P797" s="137">
        <v>61.945</v>
      </c>
      <c r="Q797" s="139">
        <v>0</v>
      </c>
    </row>
    <row r="798" spans="1:17" ht="17" thickBot="1" x14ac:dyDescent="0.4">
      <c r="A798" s="133" t="s">
        <v>63</v>
      </c>
      <c r="B798" s="133" t="s">
        <v>60</v>
      </c>
      <c r="C798" s="134">
        <v>2012</v>
      </c>
      <c r="D798" s="134" t="s">
        <v>96</v>
      </c>
      <c r="E798" s="135">
        <f>Tabla28[[#This Row],[Población en edad de trabajar (PET)]]/Tabla28[[#This Row],[Población total]]</f>
        <v>0.772523294177064</v>
      </c>
      <c r="F798" s="136">
        <f>Tabla28[[#This Row],[Fuerza de trabajo  ]]/Tabla28[[#This Row],[Población en edad de trabajar (PET)]]</f>
        <v>0.71808167648369492</v>
      </c>
      <c r="G798" s="135">
        <f>Tabla28[[#This Row],[Población ocupada]]/Tabla28[[#This Row],[Población en edad de trabajar (PET)]]</f>
        <v>0.63247710459593554</v>
      </c>
      <c r="H798" s="136">
        <f>Tabla28[[#This Row],[Población desocupada]]/Tabla28[[#This Row],[Fuerza de trabajo  ]]</f>
        <v>0.11921286211750759</v>
      </c>
      <c r="I798" s="135">
        <f>Tabla28[[#This Row],[Población subocupada]]/Tabla28[[#This Row],[Fuerza de trabajo  ]]</f>
        <v>0.10940920204489886</v>
      </c>
      <c r="J798" s="137">
        <v>1013.7726666666667</v>
      </c>
      <c r="K798" s="138">
        <v>783.16300000000001</v>
      </c>
      <c r="L798" s="137">
        <v>562.375</v>
      </c>
      <c r="M798" s="138">
        <v>495.33266666666668</v>
      </c>
      <c r="N798" s="137">
        <v>67.042333333333332</v>
      </c>
      <c r="O798" s="138">
        <v>220.78800000000001</v>
      </c>
      <c r="P798" s="137">
        <v>61.528999999999996</v>
      </c>
      <c r="Q798" s="139">
        <v>0</v>
      </c>
    </row>
    <row r="799" spans="1:17" ht="17" thickBot="1" x14ac:dyDescent="0.4">
      <c r="A799" s="133" t="s">
        <v>63</v>
      </c>
      <c r="B799" s="133" t="s">
        <v>60</v>
      </c>
      <c r="C799" s="134">
        <v>2012</v>
      </c>
      <c r="D799" s="134" t="s">
        <v>110</v>
      </c>
      <c r="E799" s="135">
        <f>Tabla28[[#This Row],[Población en edad de trabajar (PET)]]/Tabla28[[#This Row],[Población total]]</f>
        <v>0.7728994511841536</v>
      </c>
      <c r="F799" s="136">
        <f>Tabla28[[#This Row],[Fuerza de trabajo  ]]/Tabla28[[#This Row],[Población en edad de trabajar (PET)]]</f>
        <v>0.71399998045745694</v>
      </c>
      <c r="G799" s="135">
        <f>Tabla28[[#This Row],[Población ocupada]]/Tabla28[[#This Row],[Población en edad de trabajar (PET)]]</f>
        <v>0.63150665784703219</v>
      </c>
      <c r="H799" s="136">
        <f>Tabla28[[#This Row],[Población desocupada]]/Tabla28[[#This Row],[Fuerza de trabajo  ]]</f>
        <v>0.11553686956345821</v>
      </c>
      <c r="I799" s="135">
        <f>Tabla28[[#This Row],[Población subocupada]]/Tabla28[[#This Row],[Fuerza de trabajo  ]]</f>
        <v>0.10948977205720914</v>
      </c>
      <c r="J799" s="137">
        <v>1015.1553333333335</v>
      </c>
      <c r="K799" s="138">
        <v>784.61299999999994</v>
      </c>
      <c r="L799" s="137">
        <v>560.21366666666665</v>
      </c>
      <c r="M799" s="138">
        <v>495.4883333333334</v>
      </c>
      <c r="N799" s="137">
        <v>64.725333333333325</v>
      </c>
      <c r="O799" s="138">
        <v>224.39933333333332</v>
      </c>
      <c r="P799" s="137">
        <v>61.337666666666671</v>
      </c>
      <c r="Q799" s="139">
        <v>0</v>
      </c>
    </row>
    <row r="800" spans="1:17" ht="17" thickBot="1" x14ac:dyDescent="0.4">
      <c r="A800" s="133" t="s">
        <v>63</v>
      </c>
      <c r="B800" s="133" t="s">
        <v>60</v>
      </c>
      <c r="C800" s="134">
        <v>2012</v>
      </c>
      <c r="D800" s="134" t="s">
        <v>98</v>
      </c>
      <c r="E800" s="135">
        <f>Tabla28[[#This Row],[Población en edad de trabajar (PET)]]/Tabla28[[#This Row],[Población total]]</f>
        <v>0.77327010687090991</v>
      </c>
      <c r="F800" s="136">
        <f>Tabla28[[#This Row],[Fuerza de trabajo  ]]/Tabla28[[#This Row],[Población en edad de trabajar (PET)]]</f>
        <v>0.71800474865985431</v>
      </c>
      <c r="G800" s="135">
        <f>Tabla28[[#This Row],[Población ocupada]]/Tabla28[[#This Row],[Población en edad de trabajar (PET)]]</f>
        <v>0.64064840961453073</v>
      </c>
      <c r="H800" s="136">
        <f>Tabla28[[#This Row],[Población desocupada]]/Tabla28[[#This Row],[Fuerza de trabajo  ]]</f>
        <v>0.10773851183146255</v>
      </c>
      <c r="I800" s="135">
        <f>Tabla28[[#This Row],[Población subocupada]]/Tabla28[[#This Row],[Fuerza de trabajo  ]]</f>
        <v>0.11930095000162416</v>
      </c>
      <c r="J800" s="137">
        <v>1016.5223333333333</v>
      </c>
      <c r="K800" s="138">
        <v>786.04633333333334</v>
      </c>
      <c r="L800" s="137">
        <v>564.3850000000001</v>
      </c>
      <c r="M800" s="138">
        <v>503.5793333333333</v>
      </c>
      <c r="N800" s="137">
        <v>60.806000000000004</v>
      </c>
      <c r="O800" s="138">
        <v>221.66133333333335</v>
      </c>
      <c r="P800" s="137">
        <v>67.331666666666663</v>
      </c>
      <c r="Q800" s="139">
        <v>0</v>
      </c>
    </row>
    <row r="801" spans="1:17" ht="17" thickBot="1" x14ac:dyDescent="0.4">
      <c r="A801" s="133" t="s">
        <v>63</v>
      </c>
      <c r="B801" s="133" t="s">
        <v>60</v>
      </c>
      <c r="C801" s="134">
        <v>2012</v>
      </c>
      <c r="D801" s="134" t="s">
        <v>99</v>
      </c>
      <c r="E801" s="135">
        <f>Tabla28[[#This Row],[Población en edad de trabajar (PET)]]/Tabla28[[#This Row],[Población total]]</f>
        <v>0.77364577114884037</v>
      </c>
      <c r="F801" s="136">
        <f>Tabla28[[#This Row],[Fuerza de trabajo  ]]/Tabla28[[#This Row],[Población en edad de trabajar (PET)]]</f>
        <v>0.72148341601340937</v>
      </c>
      <c r="G801" s="135">
        <f>Tabla28[[#This Row],[Población ocupada]]/Tabla28[[#This Row],[Población en edad de trabajar (PET)]]</f>
        <v>0.63956326295650401</v>
      </c>
      <c r="H801" s="136">
        <f>Tabla28[[#This Row],[Población desocupada]]/Tabla28[[#This Row],[Fuerza de trabajo  ]]</f>
        <v>0.11354464221284713</v>
      </c>
      <c r="I801" s="135">
        <f>Tabla28[[#This Row],[Población subocupada]]/Tabla28[[#This Row],[Fuerza de trabajo  ]]</f>
        <v>0.12380853484179408</v>
      </c>
      <c r="J801" s="137">
        <v>1017.9163333333332</v>
      </c>
      <c r="K801" s="138">
        <v>787.50666666666666</v>
      </c>
      <c r="L801" s="137">
        <v>568.173</v>
      </c>
      <c r="M801" s="138">
        <v>503.66033333333331</v>
      </c>
      <c r="N801" s="137">
        <v>64.512999999999991</v>
      </c>
      <c r="O801" s="138">
        <v>219.33366666666666</v>
      </c>
      <c r="P801" s="137">
        <v>70.344666666666669</v>
      </c>
      <c r="Q801" s="139">
        <v>0</v>
      </c>
    </row>
    <row r="802" spans="1:17" ht="17" thickBot="1" x14ac:dyDescent="0.4">
      <c r="A802" s="133" t="s">
        <v>63</v>
      </c>
      <c r="B802" s="133" t="s">
        <v>60</v>
      </c>
      <c r="C802" s="134">
        <v>2012</v>
      </c>
      <c r="D802" s="134" t="s">
        <v>100</v>
      </c>
      <c r="E802" s="135">
        <f>Tabla28[[#This Row],[Población en edad de trabajar (PET)]]/Tabla28[[#This Row],[Población total]]</f>
        <v>0.7740166389786387</v>
      </c>
      <c r="F802" s="136">
        <f>Tabla28[[#This Row],[Fuerza de trabajo  ]]/Tabla28[[#This Row],[Población en edad de trabajar (PET)]]</f>
        <v>0.72750702410376666</v>
      </c>
      <c r="G802" s="135">
        <f>Tabla28[[#This Row],[Población ocupada]]/Tabla28[[#This Row],[Población en edad de trabajar (PET)]]</f>
        <v>0.65306208673975952</v>
      </c>
      <c r="H802" s="136">
        <f>Tabla28[[#This Row],[Población desocupada]]/Tabla28[[#This Row],[Fuerza de trabajo  ]]</f>
        <v>0.10232940356582845</v>
      </c>
      <c r="I802" s="135">
        <f>Tabla28[[#This Row],[Población subocupada]]/Tabla28[[#This Row],[Fuerza de trabajo  ]]</f>
        <v>0.12888785643765607</v>
      </c>
      <c r="J802" s="137">
        <v>1019.2933333333334</v>
      </c>
      <c r="K802" s="138">
        <v>788.94999999999993</v>
      </c>
      <c r="L802" s="137">
        <v>573.9666666666667</v>
      </c>
      <c r="M802" s="138">
        <v>515.23333333333323</v>
      </c>
      <c r="N802" s="137">
        <v>58.733666666666672</v>
      </c>
      <c r="O802" s="138">
        <v>214.98333333333335</v>
      </c>
      <c r="P802" s="137">
        <v>73.977333333333334</v>
      </c>
      <c r="Q802" s="139">
        <v>0</v>
      </c>
    </row>
    <row r="803" spans="1:17" ht="17" thickBot="1" x14ac:dyDescent="0.4">
      <c r="A803" s="133" t="s">
        <v>63</v>
      </c>
      <c r="B803" s="133" t="s">
        <v>60</v>
      </c>
      <c r="C803" s="134">
        <v>2012</v>
      </c>
      <c r="D803" s="134" t="s">
        <v>101</v>
      </c>
      <c r="E803" s="135">
        <f>Tabla28[[#This Row],[Población en edad de trabajar (PET)]]/Tabla28[[#This Row],[Población total]]</f>
        <v>0.77438774677095412</v>
      </c>
      <c r="F803" s="136">
        <f>Tabla28[[#This Row],[Fuerza de trabajo  ]]/Tabla28[[#This Row],[Población en edad de trabajar (PET)]]</f>
        <v>0.72287275631807157</v>
      </c>
      <c r="G803" s="135">
        <f>Tabla28[[#This Row],[Población ocupada]]/Tabla28[[#This Row],[Población en edad de trabajar (PET)]]</f>
        <v>0.6512141038303586</v>
      </c>
      <c r="H803" s="136">
        <f>Tabla28[[#This Row],[Población desocupada]]/Tabla28[[#This Row],[Fuerza de trabajo  ]]</f>
        <v>9.9130382022838998E-2</v>
      </c>
      <c r="I803" s="135">
        <f>Tabla28[[#This Row],[Población subocupada]]/Tabla28[[#This Row],[Fuerza de trabajo  ]]</f>
        <v>0.12872924695727053</v>
      </c>
      <c r="J803" s="137">
        <v>1020.6833333333334</v>
      </c>
      <c r="K803" s="138">
        <v>790.40466666666669</v>
      </c>
      <c r="L803" s="137">
        <v>571.36199999999997</v>
      </c>
      <c r="M803" s="138">
        <v>514.72266666666667</v>
      </c>
      <c r="N803" s="137">
        <v>56.639333333333333</v>
      </c>
      <c r="O803" s="138">
        <v>219.04266666666669</v>
      </c>
      <c r="P803" s="137">
        <v>73.551000000000002</v>
      </c>
      <c r="Q803" s="139">
        <v>0</v>
      </c>
    </row>
    <row r="804" spans="1:17" ht="17" thickBot="1" x14ac:dyDescent="0.4">
      <c r="A804" s="133" t="s">
        <v>63</v>
      </c>
      <c r="B804" s="133" t="s">
        <v>60</v>
      </c>
      <c r="C804" s="134">
        <v>2012</v>
      </c>
      <c r="D804" s="134" t="s">
        <v>102</v>
      </c>
      <c r="E804" s="135">
        <f>Tabla28[[#This Row],[Población en edad de trabajar (PET)]]/Tabla28[[#This Row],[Población total]]</f>
        <v>0.77475857975429097</v>
      </c>
      <c r="F804" s="136">
        <f>Tabla28[[#This Row],[Fuerza de trabajo  ]]/Tabla28[[#This Row],[Población en edad de trabajar (PET)]]</f>
        <v>0.71873489847566185</v>
      </c>
      <c r="G804" s="135">
        <f>Tabla28[[#This Row],[Población ocupada]]/Tabla28[[#This Row],[Población en edad de trabajar (PET)]]</f>
        <v>0.65383054637420313</v>
      </c>
      <c r="H804" s="136">
        <f>Tabla28[[#This Row],[Población desocupada]]/Tabla28[[#This Row],[Fuerza de trabajo  ]]</f>
        <v>9.0303604624058065E-2</v>
      </c>
      <c r="I804" s="135">
        <f>Tabla28[[#This Row],[Población subocupada]]/Tabla28[[#This Row],[Fuerza de trabajo  ]]</f>
        <v>0.12190863631518466</v>
      </c>
      <c r="J804" s="137">
        <v>1022.0766666666667</v>
      </c>
      <c r="K804" s="138">
        <v>791.86266666666654</v>
      </c>
      <c r="L804" s="137">
        <v>569.13933333333341</v>
      </c>
      <c r="M804" s="138">
        <v>517.74400000000003</v>
      </c>
      <c r="N804" s="137">
        <v>51.395333333333333</v>
      </c>
      <c r="O804" s="138">
        <v>222.72333333333333</v>
      </c>
      <c r="P804" s="137">
        <v>69.382999999999996</v>
      </c>
      <c r="Q804" s="139">
        <v>0</v>
      </c>
    </row>
    <row r="805" spans="1:17" ht="17" thickBot="1" x14ac:dyDescent="0.4">
      <c r="A805" s="133" t="s">
        <v>63</v>
      </c>
      <c r="B805" s="133" t="s">
        <v>60</v>
      </c>
      <c r="C805" s="134">
        <v>2012</v>
      </c>
      <c r="D805" s="134" t="s">
        <v>103</v>
      </c>
      <c r="E805" s="135">
        <f>Tabla28[[#This Row],[Población en edad de trabajar (PET)]]/Tabla28[[#This Row],[Población total]]</f>
        <v>0.77512539082855658</v>
      </c>
      <c r="F805" s="136">
        <f>Tabla28[[#This Row],[Fuerza de trabajo  ]]/Tabla28[[#This Row],[Población en edad de trabajar (PET)]]</f>
        <v>0.71762120553206066</v>
      </c>
      <c r="G805" s="135">
        <f>Tabla28[[#This Row],[Población ocupada]]/Tabla28[[#This Row],[Población en edad de trabajar (PET)]]</f>
        <v>0.65435881921641059</v>
      </c>
      <c r="H805" s="136">
        <f>Tabla28[[#This Row],[Población desocupada]]/Tabla28[[#This Row],[Fuerza de trabajo  ]]</f>
        <v>8.8155681337128255E-2</v>
      </c>
      <c r="I805" s="135">
        <f>Tabla28[[#This Row],[Población subocupada]]/Tabla28[[#This Row],[Fuerza de trabajo  ]]</f>
        <v>0.11363669631518025</v>
      </c>
      <c r="J805" s="137">
        <v>1023.4666666666666</v>
      </c>
      <c r="K805" s="138">
        <v>793.31499999999994</v>
      </c>
      <c r="L805" s="137">
        <v>569.29966666666667</v>
      </c>
      <c r="M805" s="138">
        <v>519.11266666666677</v>
      </c>
      <c r="N805" s="137">
        <v>50.187000000000005</v>
      </c>
      <c r="O805" s="138">
        <v>224.01533333333336</v>
      </c>
      <c r="P805" s="137">
        <v>64.693333333333342</v>
      </c>
      <c r="Q805" s="139">
        <v>0</v>
      </c>
    </row>
    <row r="806" spans="1:17" ht="17" thickBot="1" x14ac:dyDescent="0.4">
      <c r="A806" s="133" t="s">
        <v>63</v>
      </c>
      <c r="B806" s="133" t="s">
        <v>60</v>
      </c>
      <c r="C806" s="134">
        <v>2012</v>
      </c>
      <c r="D806" s="134" t="s">
        <v>104</v>
      </c>
      <c r="E806" s="135">
        <f>Tabla28[[#This Row],[Población en edad de trabajar (PET)]]/Tabla28[[#This Row],[Población total]]</f>
        <v>0.77548893685932296</v>
      </c>
      <c r="F806" s="136">
        <f>Tabla28[[#This Row],[Fuerza de trabajo  ]]/Tabla28[[#This Row],[Población en edad de trabajar (PET)]]</f>
        <v>0.71346373068512303</v>
      </c>
      <c r="G806" s="135">
        <f>Tabla28[[#This Row],[Población ocupada]]/Tabla28[[#This Row],[Población en edad de trabajar (PET)]]</f>
        <v>0.65417342266206213</v>
      </c>
      <c r="H806" s="136">
        <f>Tabla28[[#This Row],[Población desocupada]]/Tabla28[[#This Row],[Fuerza de trabajo  ]]</f>
        <v>8.3102651029061558E-2</v>
      </c>
      <c r="I806" s="135">
        <f>Tabla28[[#This Row],[Población subocupada]]/Tabla28[[#This Row],[Fuerza de trabajo  ]]</f>
        <v>0.10295788698340438</v>
      </c>
      <c r="J806" s="137">
        <v>1024.8596666666665</v>
      </c>
      <c r="K806" s="138">
        <v>794.76733333333334</v>
      </c>
      <c r="L806" s="137">
        <v>567.03766666666672</v>
      </c>
      <c r="M806" s="138">
        <v>519.91566666666665</v>
      </c>
      <c r="N806" s="137">
        <v>47.122333333333337</v>
      </c>
      <c r="O806" s="138">
        <v>227.7296666666667</v>
      </c>
      <c r="P806" s="137">
        <v>58.381</v>
      </c>
      <c r="Q806" s="139">
        <v>0</v>
      </c>
    </row>
    <row r="807" spans="1:17" ht="17" thickBot="1" x14ac:dyDescent="0.4">
      <c r="A807" s="133" t="s">
        <v>63</v>
      </c>
      <c r="B807" s="133" t="s">
        <v>60</v>
      </c>
      <c r="C807" s="134">
        <v>2012</v>
      </c>
      <c r="D807" s="134" t="s">
        <v>105</v>
      </c>
      <c r="E807" s="135">
        <f>Tabla28[[#This Row],[Población en edad de trabajar (PET)]]/Tabla28[[#This Row],[Población total]]</f>
        <v>0.77584622030798833</v>
      </c>
      <c r="F807" s="136">
        <f>Tabla28[[#This Row],[Fuerza de trabajo  ]]/Tabla28[[#This Row],[Población en edad de trabajar (PET)]]</f>
        <v>0.71877844251210965</v>
      </c>
      <c r="G807" s="135">
        <f>Tabla28[[#This Row],[Población ocupada]]/Tabla28[[#This Row],[Población en edad de trabajar (PET)]]</f>
        <v>0.6602317685329</v>
      </c>
      <c r="H807" s="136">
        <f>Tabla28[[#This Row],[Población desocupada]]/Tabla28[[#This Row],[Fuerza de trabajo  ]]</f>
        <v>8.1453601239932977E-2</v>
      </c>
      <c r="I807" s="135">
        <f>Tabla28[[#This Row],[Población subocupada]]/Tabla28[[#This Row],[Fuerza de trabajo  ]]</f>
        <v>9.3661885282901938E-2</v>
      </c>
      <c r="J807" s="137">
        <v>1026.2299999999998</v>
      </c>
      <c r="K807" s="138">
        <v>796.19666666666672</v>
      </c>
      <c r="L807" s="137">
        <v>572.28899999999999</v>
      </c>
      <c r="M807" s="138">
        <v>525.67433333333327</v>
      </c>
      <c r="N807" s="137">
        <v>46.615000000000002</v>
      </c>
      <c r="O807" s="138">
        <v>223.90766666666664</v>
      </c>
      <c r="P807" s="137">
        <v>53.601666666666667</v>
      </c>
      <c r="Q807" s="139">
        <v>0</v>
      </c>
    </row>
    <row r="808" spans="1:17" ht="17" thickBot="1" x14ac:dyDescent="0.4">
      <c r="A808" s="133" t="s">
        <v>63</v>
      </c>
      <c r="B808" s="133" t="s">
        <v>60</v>
      </c>
      <c r="C808" s="134">
        <v>2012</v>
      </c>
      <c r="D808" s="134" t="s">
        <v>111</v>
      </c>
      <c r="E808" s="135">
        <f>Tabla28[[#This Row],[Población en edad de trabajar (PET)]]/Tabla28[[#This Row],[Población total]]</f>
        <v>0.77620495567091774</v>
      </c>
      <c r="F808" s="136">
        <f>Tabla28[[#This Row],[Fuerza de trabajo  ]]/Tabla28[[#This Row],[Población en edad de trabajar (PET)]]</f>
        <v>0.72239163367008985</v>
      </c>
      <c r="G808" s="135">
        <f>Tabla28[[#This Row],[Población ocupada]]/Tabla28[[#This Row],[Población en edad de trabajar (PET)]]</f>
        <v>0.65725377937043572</v>
      </c>
      <c r="H808" s="136">
        <f>Tabla28[[#This Row],[Población desocupada]]/Tabla28[[#This Row],[Fuerza de trabajo  ]]</f>
        <v>9.0170881085530785E-2</v>
      </c>
      <c r="I808" s="135">
        <f>Tabla28[[#This Row],[Población subocupada]]/Tabla28[[#This Row],[Fuerza de trabajo  ]]</f>
        <v>9.0324760257984804E-2</v>
      </c>
      <c r="J808" s="137">
        <v>1027.6173333333334</v>
      </c>
      <c r="K808" s="138">
        <v>797.64166666666677</v>
      </c>
      <c r="L808" s="137">
        <v>576.20966666666664</v>
      </c>
      <c r="M808" s="138">
        <v>524.25300000000004</v>
      </c>
      <c r="N808" s="137">
        <v>51.957333333333331</v>
      </c>
      <c r="O808" s="138">
        <v>221.43200000000002</v>
      </c>
      <c r="P808" s="137">
        <v>52.045999999999999</v>
      </c>
      <c r="Q808" s="139">
        <v>0</v>
      </c>
    </row>
    <row r="809" spans="1:17" ht="17" thickBot="1" x14ac:dyDescent="0.4">
      <c r="A809" s="133" t="s">
        <v>63</v>
      </c>
      <c r="B809" s="133" t="s">
        <v>60</v>
      </c>
      <c r="C809" s="134">
        <v>2012</v>
      </c>
      <c r="D809" s="134" t="s">
        <v>112</v>
      </c>
      <c r="E809" s="135">
        <f>Tabla28[[#This Row],[Población en edad de trabajar (PET)]]/Tabla28[[#This Row],[Población total]]</f>
        <v>0.77656268221574354</v>
      </c>
      <c r="F809" s="136">
        <f>Tabla28[[#This Row],[Fuerza de trabajo  ]]/Tabla28[[#This Row],[Población en edad de trabajar (PET)]]</f>
        <v>0.7254865890026444</v>
      </c>
      <c r="G809" s="135">
        <f>Tabla28[[#This Row],[Población ocupada]]/Tabla28[[#This Row],[Población en edad de trabajar (PET)]]</f>
        <v>0.65355121641514924</v>
      </c>
      <c r="H809" s="136">
        <f>Tabla28[[#This Row],[Población desocupada]]/Tabla28[[#This Row],[Fuerza de trabajo  ]]</f>
        <v>9.915465520374063E-2</v>
      </c>
      <c r="I809" s="135">
        <f>Tabla28[[#This Row],[Población subocupada]]/Tabla28[[#This Row],[Fuerza de trabajo  ]]</f>
        <v>9.41011009836865E-2</v>
      </c>
      <c r="J809" s="137">
        <v>1028.9999999999998</v>
      </c>
      <c r="K809" s="138">
        <v>799.08299999999997</v>
      </c>
      <c r="L809" s="137">
        <v>579.72400000000005</v>
      </c>
      <c r="M809" s="138">
        <v>522.24166666666667</v>
      </c>
      <c r="N809" s="137">
        <v>57.482333333333337</v>
      </c>
      <c r="O809" s="138">
        <v>219.35900000000001</v>
      </c>
      <c r="P809" s="137">
        <v>54.552666666666674</v>
      </c>
      <c r="Q809" s="139">
        <v>0</v>
      </c>
    </row>
    <row r="810" spans="1:17" ht="17" thickBot="1" x14ac:dyDescent="0.4">
      <c r="A810" s="133" t="s">
        <v>63</v>
      </c>
      <c r="B810" s="133" t="s">
        <v>60</v>
      </c>
      <c r="C810" s="134">
        <v>2013</v>
      </c>
      <c r="D810" s="134" t="s">
        <v>96</v>
      </c>
      <c r="E810" s="135">
        <f>Tabla28[[#This Row],[Población en edad de trabajar (PET)]]/Tabla28[[#This Row],[Población total]]</f>
        <v>0.77690903644119724</v>
      </c>
      <c r="F810" s="136">
        <f>Tabla28[[#This Row],[Fuerza de trabajo  ]]/Tabla28[[#This Row],[Población en edad de trabajar (PET)]]</f>
        <v>0.72367845748069715</v>
      </c>
      <c r="G810" s="135">
        <f>Tabla28[[#This Row],[Población ocupada]]/Tabla28[[#This Row],[Población en edad de trabajar (PET)]]</f>
        <v>0.6420810718750235</v>
      </c>
      <c r="H810" s="136">
        <f>Tabla28[[#This Row],[Población desocupada]]/Tabla28[[#This Row],[Fuerza de trabajo  ]]</f>
        <v>0.11275364737225207</v>
      </c>
      <c r="I810" s="135">
        <f>Tabla28[[#This Row],[Población subocupada]]/Tabla28[[#This Row],[Fuerza de trabajo  ]]</f>
        <v>0.1030286639871799</v>
      </c>
      <c r="J810" s="137">
        <v>1030.354</v>
      </c>
      <c r="K810" s="138">
        <v>800.49133333333339</v>
      </c>
      <c r="L810" s="137">
        <v>579.29833333333329</v>
      </c>
      <c r="M810" s="138">
        <v>513.98033333333342</v>
      </c>
      <c r="N810" s="137">
        <v>65.317999999999998</v>
      </c>
      <c r="O810" s="138">
        <v>221.19300000000001</v>
      </c>
      <c r="P810" s="137">
        <v>59.684333333333335</v>
      </c>
      <c r="Q810" s="139">
        <v>0</v>
      </c>
    </row>
    <row r="811" spans="1:17" ht="17" thickBot="1" x14ac:dyDescent="0.4">
      <c r="A811" s="133" t="s">
        <v>63</v>
      </c>
      <c r="B811" s="133" t="s">
        <v>60</v>
      </c>
      <c r="C811" s="134">
        <v>2013</v>
      </c>
      <c r="D811" s="134" t="s">
        <v>110</v>
      </c>
      <c r="E811" s="135">
        <f>Tabla28[[#This Row],[Población en edad de trabajar (PET)]]/Tabla28[[#This Row],[Población total]]</f>
        <v>0.77725361796277492</v>
      </c>
      <c r="F811" s="136">
        <f>Tabla28[[#This Row],[Fuerza de trabajo  ]]/Tabla28[[#This Row],[Población en edad de trabajar (PET)]]</f>
        <v>0.7129210907320862</v>
      </c>
      <c r="G811" s="135">
        <f>Tabla28[[#This Row],[Población ocupada]]/Tabla28[[#This Row],[Población en edad de trabajar (PET)]]</f>
        <v>0.635184876503053</v>
      </c>
      <c r="H811" s="136">
        <f>Tabla28[[#This Row],[Población desocupada]]/Tabla28[[#This Row],[Fuerza de trabajo  ]]</f>
        <v>0.1090384329456901</v>
      </c>
      <c r="I811" s="135">
        <f>Tabla28[[#This Row],[Población subocupada]]/Tabla28[[#This Row],[Fuerza de trabajo  ]]</f>
        <v>0.11493033791722179</v>
      </c>
      <c r="J811" s="137">
        <v>1031.704</v>
      </c>
      <c r="K811" s="138">
        <v>801.89566666666667</v>
      </c>
      <c r="L811" s="137">
        <v>571.68833333333339</v>
      </c>
      <c r="M811" s="138">
        <v>509.35200000000003</v>
      </c>
      <c r="N811" s="137">
        <v>62.336000000000006</v>
      </c>
      <c r="O811" s="138">
        <v>230.20733333333337</v>
      </c>
      <c r="P811" s="137">
        <v>65.704333333333338</v>
      </c>
      <c r="Q811" s="139">
        <v>0</v>
      </c>
    </row>
    <row r="812" spans="1:17" ht="17" thickBot="1" x14ac:dyDescent="0.4">
      <c r="A812" s="133" t="s">
        <v>63</v>
      </c>
      <c r="B812" s="133" t="s">
        <v>60</v>
      </c>
      <c r="C812" s="134">
        <v>2013</v>
      </c>
      <c r="D812" s="134" t="s">
        <v>98</v>
      </c>
      <c r="E812" s="135">
        <f>Tabla28[[#This Row],[Población en edad de trabajar (PET)]]/Tabla28[[#This Row],[Población total]]</f>
        <v>0.77759181028863822</v>
      </c>
      <c r="F812" s="136">
        <f>Tabla28[[#This Row],[Fuerza de trabajo  ]]/Tabla28[[#This Row],[Población en edad de trabajar (PET)]]</f>
        <v>0.71181874654800859</v>
      </c>
      <c r="G812" s="135">
        <f>Tabla28[[#This Row],[Población ocupada]]/Tabla28[[#This Row],[Población en edad de trabajar (PET)]]</f>
        <v>0.63515352257680058</v>
      </c>
      <c r="H812" s="136">
        <f>Tabla28[[#This Row],[Población desocupada]]/Tabla28[[#This Row],[Fuerza de trabajo  ]]</f>
        <v>0.10770271136839284</v>
      </c>
      <c r="I812" s="135">
        <f>Tabla28[[#This Row],[Población subocupada]]/Tabla28[[#This Row],[Fuerza de trabajo  ]]</f>
        <v>0.1167240886805762</v>
      </c>
      <c r="J812" s="137">
        <v>1033.0359999999998</v>
      </c>
      <c r="K812" s="138">
        <v>803.28033333333349</v>
      </c>
      <c r="L812" s="137">
        <v>571.79</v>
      </c>
      <c r="M812" s="138">
        <v>510.20633333333336</v>
      </c>
      <c r="N812" s="137">
        <v>61.583333333333336</v>
      </c>
      <c r="O812" s="138">
        <v>231.49033333333333</v>
      </c>
      <c r="P812" s="137">
        <v>66.74166666666666</v>
      </c>
      <c r="Q812" s="139">
        <v>0</v>
      </c>
    </row>
    <row r="813" spans="1:17" ht="17" thickBot="1" x14ac:dyDescent="0.4">
      <c r="A813" s="133" t="s">
        <v>63</v>
      </c>
      <c r="B813" s="133" t="s">
        <v>60</v>
      </c>
      <c r="C813" s="134">
        <v>2013</v>
      </c>
      <c r="D813" s="134" t="s">
        <v>99</v>
      </c>
      <c r="E813" s="135">
        <f>Tabla28[[#This Row],[Población en edad de trabajar (PET)]]/Tabla28[[#This Row],[Población total]]</f>
        <v>0.77793904349308418</v>
      </c>
      <c r="F813" s="136">
        <f>Tabla28[[#This Row],[Fuerza de trabajo  ]]/Tabla28[[#This Row],[Población en edad de trabajar (PET)]]</f>
        <v>0.71017549644322175</v>
      </c>
      <c r="G813" s="135">
        <f>Tabla28[[#This Row],[Población ocupada]]/Tabla28[[#This Row],[Población en edad de trabajar (PET)]]</f>
        <v>0.63598623599543191</v>
      </c>
      <c r="H813" s="136">
        <f>Tabla28[[#This Row],[Población desocupada]]/Tabla28[[#This Row],[Fuerza de trabajo  ]]</f>
        <v>0.1044649278398741</v>
      </c>
      <c r="I813" s="135">
        <f>Tabla28[[#This Row],[Población subocupada]]/Tabla28[[#This Row],[Fuerza de trabajo  ]]</f>
        <v>0.12599310216506626</v>
      </c>
      <c r="J813" s="137">
        <v>1034.4096666666667</v>
      </c>
      <c r="K813" s="138">
        <v>804.70766666666668</v>
      </c>
      <c r="L813" s="137">
        <v>571.48366666666664</v>
      </c>
      <c r="M813" s="138">
        <v>511.78300000000007</v>
      </c>
      <c r="N813" s="137">
        <v>59.699999999999996</v>
      </c>
      <c r="O813" s="138">
        <v>233.22400000000002</v>
      </c>
      <c r="P813" s="137">
        <v>72.003</v>
      </c>
      <c r="Q813" s="139">
        <v>0</v>
      </c>
    </row>
    <row r="814" spans="1:17" ht="17" thickBot="1" x14ac:dyDescent="0.4">
      <c r="A814" s="133" t="s">
        <v>63</v>
      </c>
      <c r="B814" s="133" t="s">
        <v>60</v>
      </c>
      <c r="C814" s="134">
        <v>2013</v>
      </c>
      <c r="D814" s="134" t="s">
        <v>100</v>
      </c>
      <c r="E814" s="135">
        <f>Tabla28[[#This Row],[Población en edad de trabajar (PET)]]/Tabla28[[#This Row],[Población total]]</f>
        <v>0.77828050075628341</v>
      </c>
      <c r="F814" s="136">
        <f>Tabla28[[#This Row],[Fuerza de trabajo  ]]/Tabla28[[#This Row],[Población en edad de trabajar (PET)]]</f>
        <v>0.7108095557675459</v>
      </c>
      <c r="G814" s="135">
        <f>Tabla28[[#This Row],[Población ocupada]]/Tabla28[[#This Row],[Población en edad de trabajar (PET)]]</f>
        <v>0.6361566207717575</v>
      </c>
      <c r="H814" s="136">
        <f>Tabla28[[#This Row],[Población desocupada]]/Tabla28[[#This Row],[Fuerza de trabajo  ]]</f>
        <v>0.10502464532890592</v>
      </c>
      <c r="I814" s="135">
        <f>Tabla28[[#This Row],[Población subocupada]]/Tabla28[[#This Row],[Fuerza de trabajo  ]]</f>
        <v>0.12142267509876455</v>
      </c>
      <c r="J814" s="137">
        <v>1035.7666666666667</v>
      </c>
      <c r="K814" s="138">
        <v>806.11699999999985</v>
      </c>
      <c r="L814" s="137">
        <v>572.99566666666669</v>
      </c>
      <c r="M814" s="138">
        <v>512.81666666666672</v>
      </c>
      <c r="N814" s="137">
        <v>60.178666666666665</v>
      </c>
      <c r="O814" s="138">
        <v>233.12133333333335</v>
      </c>
      <c r="P814" s="137">
        <v>69.574666666666658</v>
      </c>
      <c r="Q814" s="139">
        <v>0</v>
      </c>
    </row>
    <row r="815" spans="1:17" ht="17" thickBot="1" x14ac:dyDescent="0.4">
      <c r="A815" s="133" t="s">
        <v>63</v>
      </c>
      <c r="B815" s="133" t="s">
        <v>60</v>
      </c>
      <c r="C815" s="134">
        <v>2013</v>
      </c>
      <c r="D815" s="134" t="s">
        <v>101</v>
      </c>
      <c r="E815" s="135">
        <f>Tabla28[[#This Row],[Población en edad de trabajar (PET)]]/Tabla28[[#This Row],[Población total]]</f>
        <v>0.77862416075027074</v>
      </c>
      <c r="F815" s="136">
        <f>Tabla28[[#This Row],[Fuerza de trabajo  ]]/Tabla28[[#This Row],[Población en edad de trabajar (PET)]]</f>
        <v>0.70301809735662124</v>
      </c>
      <c r="G815" s="135">
        <f>Tabla28[[#This Row],[Población ocupada]]/Tabla28[[#This Row],[Población en edad de trabajar (PET)]]</f>
        <v>0.63046479863321481</v>
      </c>
      <c r="H815" s="136">
        <f>Tabla28[[#This Row],[Población desocupada]]/Tabla28[[#This Row],[Fuerza de trabajo  ]]</f>
        <v>0.10320260459326716</v>
      </c>
      <c r="I815" s="135">
        <f>Tabla28[[#This Row],[Población subocupada]]/Tabla28[[#This Row],[Fuerza de trabajo  ]]</f>
        <v>0.10964597846924366</v>
      </c>
      <c r="J815" s="137">
        <v>1037.1366666666665</v>
      </c>
      <c r="K815" s="138">
        <v>807.53966666666656</v>
      </c>
      <c r="L815" s="137">
        <v>567.71500000000003</v>
      </c>
      <c r="M815" s="138">
        <v>509.12533333333334</v>
      </c>
      <c r="N815" s="137">
        <v>58.589666666666666</v>
      </c>
      <c r="O815" s="138">
        <v>239.82466666666664</v>
      </c>
      <c r="P815" s="137">
        <v>62.247666666666667</v>
      </c>
      <c r="Q815" s="139">
        <v>0</v>
      </c>
    </row>
    <row r="816" spans="1:17" ht="17" thickBot="1" x14ac:dyDescent="0.4">
      <c r="A816" s="133" t="s">
        <v>63</v>
      </c>
      <c r="B816" s="133" t="s">
        <v>60</v>
      </c>
      <c r="C816" s="134">
        <v>2013</v>
      </c>
      <c r="D816" s="134" t="s">
        <v>102</v>
      </c>
      <c r="E816" s="135">
        <f>Tabla28[[#This Row],[Población en edad de trabajar (PET)]]/Tabla28[[#This Row],[Población total]]</f>
        <v>0.77896538696961626</v>
      </c>
      <c r="F816" s="136">
        <f>Tabla28[[#This Row],[Fuerza de trabajo  ]]/Tabla28[[#This Row],[Población en edad de trabajar (PET)]]</f>
        <v>0.70155991114477123</v>
      </c>
      <c r="G816" s="135">
        <f>Tabla28[[#This Row],[Población ocupada]]/Tabla28[[#This Row],[Población en edad de trabajar (PET)]]</f>
        <v>0.63539193916111658</v>
      </c>
      <c r="H816" s="136">
        <f>Tabla28[[#This Row],[Población desocupada]]/Tabla28[[#This Row],[Fuerza de trabajo  ]]</f>
        <v>9.4316084750680429E-2</v>
      </c>
      <c r="I816" s="135">
        <f>Tabla28[[#This Row],[Población subocupada]]/Tabla28[[#This Row],[Fuerza de trabajo  ]]</f>
        <v>9.3285304658656143E-2</v>
      </c>
      <c r="J816" s="137">
        <v>1038.501</v>
      </c>
      <c r="K816" s="138">
        <v>808.95633333333342</v>
      </c>
      <c r="L816" s="137">
        <v>567.53133333333335</v>
      </c>
      <c r="M816" s="138">
        <v>514.00433333333331</v>
      </c>
      <c r="N816" s="137">
        <v>53.527333333333331</v>
      </c>
      <c r="O816" s="138">
        <v>241.42499999999998</v>
      </c>
      <c r="P816" s="137">
        <v>52.94233333333333</v>
      </c>
      <c r="Q816" s="139">
        <v>0</v>
      </c>
    </row>
    <row r="817" spans="1:17" ht="17" thickBot="1" x14ac:dyDescent="0.4">
      <c r="A817" s="133" t="s">
        <v>63</v>
      </c>
      <c r="B817" s="133" t="s">
        <v>60</v>
      </c>
      <c r="C817" s="134">
        <v>2013</v>
      </c>
      <c r="D817" s="134" t="s">
        <v>103</v>
      </c>
      <c r="E817" s="135">
        <f>Tabla28[[#This Row],[Población en edad de trabajar (PET)]]/Tabla28[[#This Row],[Población total]]</f>
        <v>0.77930351588657831</v>
      </c>
      <c r="F817" s="136">
        <f>Tabla28[[#This Row],[Fuerza de trabajo  ]]/Tabla28[[#This Row],[Población en edad de trabajar (PET)]]</f>
        <v>0.69469442252937152</v>
      </c>
      <c r="G817" s="135">
        <f>Tabla28[[#This Row],[Población ocupada]]/Tabla28[[#This Row],[Población en edad de trabajar (PET)]]</f>
        <v>0.63299112912580391</v>
      </c>
      <c r="H817" s="136">
        <f>Tabla28[[#This Row],[Población desocupada]]/Tabla28[[#This Row],[Fuerza de trabajo  ]]</f>
        <v>8.8820769826979284E-2</v>
      </c>
      <c r="I817" s="135">
        <f>Tabla28[[#This Row],[Población subocupada]]/Tabla28[[#This Row],[Fuerza de trabajo  ]]</f>
        <v>8.7333387412789468E-2</v>
      </c>
      <c r="J817" s="137">
        <v>1039.8610000000001</v>
      </c>
      <c r="K817" s="138">
        <v>810.36733333333325</v>
      </c>
      <c r="L817" s="137">
        <v>562.95766666666668</v>
      </c>
      <c r="M817" s="138">
        <v>512.95533333333333</v>
      </c>
      <c r="N817" s="137">
        <v>50.002333333333333</v>
      </c>
      <c r="O817" s="138">
        <v>247.40966666666668</v>
      </c>
      <c r="P817" s="137">
        <v>49.164999999999999</v>
      </c>
      <c r="Q817" s="139">
        <v>0</v>
      </c>
    </row>
    <row r="818" spans="1:17" ht="17" thickBot="1" x14ac:dyDescent="0.4">
      <c r="A818" s="133" t="s">
        <v>63</v>
      </c>
      <c r="B818" s="133" t="s">
        <v>60</v>
      </c>
      <c r="C818" s="134">
        <v>2013</v>
      </c>
      <c r="D818" s="134" t="s">
        <v>104</v>
      </c>
      <c r="E818" s="135">
        <f>Tabla28[[#This Row],[Población en edad de trabajar (PET)]]/Tabla28[[#This Row],[Población total]]</f>
        <v>0.77963990959323348</v>
      </c>
      <c r="F818" s="136">
        <f>Tabla28[[#This Row],[Fuerza de trabajo  ]]/Tabla28[[#This Row],[Población en edad de trabajar (PET)]]</f>
        <v>0.68544221932961868</v>
      </c>
      <c r="G818" s="135">
        <f>Tabla28[[#This Row],[Población ocupada]]/Tabla28[[#This Row],[Población en edad de trabajar (PET)]]</f>
        <v>0.63030102696554469</v>
      </c>
      <c r="H818" s="136">
        <f>Tabla28[[#This Row],[Población desocupada]]/Tabla28[[#This Row],[Fuerza de trabajo  ]]</f>
        <v>8.044615696127308E-2</v>
      </c>
      <c r="I818" s="135">
        <f>Tabla28[[#This Row],[Población subocupada]]/Tabla28[[#This Row],[Fuerza de trabajo  ]]</f>
        <v>9.3140267828366513E-2</v>
      </c>
      <c r="J818" s="137">
        <v>1041.22</v>
      </c>
      <c r="K818" s="138">
        <v>811.77666666666664</v>
      </c>
      <c r="L818" s="137">
        <v>556.42600000000004</v>
      </c>
      <c r="M818" s="138">
        <v>511.66366666666664</v>
      </c>
      <c r="N818" s="137">
        <v>44.762333333333338</v>
      </c>
      <c r="O818" s="138">
        <v>255.35066666666663</v>
      </c>
      <c r="P818" s="137">
        <v>51.82566666666667</v>
      </c>
      <c r="Q818" s="139">
        <v>0</v>
      </c>
    </row>
    <row r="819" spans="1:17" ht="17" thickBot="1" x14ac:dyDescent="0.4">
      <c r="A819" s="133" t="s">
        <v>63</v>
      </c>
      <c r="B819" s="133" t="s">
        <v>60</v>
      </c>
      <c r="C819" s="134">
        <v>2013</v>
      </c>
      <c r="D819" s="134" t="s">
        <v>105</v>
      </c>
      <c r="E819" s="135">
        <f>Tabla28[[#This Row],[Población en edad de trabajar (PET)]]/Tabla28[[#This Row],[Población total]]</f>
        <v>0.77997059172405447</v>
      </c>
      <c r="F819" s="136">
        <f>Tabla28[[#This Row],[Fuerza de trabajo  ]]/Tabla28[[#This Row],[Población en edad de trabajar (PET)]]</f>
        <v>0.67547377400433795</v>
      </c>
      <c r="G819" s="135">
        <f>Tabla28[[#This Row],[Población ocupada]]/Tabla28[[#This Row],[Población en edad de trabajar (PET)]]</f>
        <v>0.62044298294696443</v>
      </c>
      <c r="H819" s="136">
        <f>Tabla28[[#This Row],[Población desocupada]]/Tabla28[[#This Row],[Fuerza de trabajo  ]]</f>
        <v>8.1469915154722308E-2</v>
      </c>
      <c r="I819" s="135">
        <f>Tabla28[[#This Row],[Población subocupada]]/Tabla28[[#This Row],[Fuerza de trabajo  ]]</f>
        <v>8.9387634472877245E-2</v>
      </c>
      <c r="J819" s="137">
        <v>1042.5636666666667</v>
      </c>
      <c r="K819" s="138">
        <v>813.16899999999987</v>
      </c>
      <c r="L819" s="137">
        <v>549.2743333333334</v>
      </c>
      <c r="M819" s="138">
        <v>504.52500000000003</v>
      </c>
      <c r="N819" s="137">
        <v>44.749333333333333</v>
      </c>
      <c r="O819" s="138">
        <v>263.89466666666664</v>
      </c>
      <c r="P819" s="137">
        <v>49.098333333333336</v>
      </c>
      <c r="Q819" s="139">
        <v>0</v>
      </c>
    </row>
    <row r="820" spans="1:17" ht="17" thickBot="1" x14ac:dyDescent="0.4">
      <c r="A820" s="133" t="s">
        <v>63</v>
      </c>
      <c r="B820" s="133" t="s">
        <v>60</v>
      </c>
      <c r="C820" s="134">
        <v>2013</v>
      </c>
      <c r="D820" s="134" t="s">
        <v>113</v>
      </c>
      <c r="E820" s="135">
        <f>Tabla28[[#This Row],[Población en edad de trabajar (PET)]]/Tabla28[[#This Row],[Población total]]</f>
        <v>0.78030227798935592</v>
      </c>
      <c r="F820" s="136">
        <f>Tabla28[[#This Row],[Fuerza de trabajo  ]]/Tabla28[[#This Row],[Población en edad de trabajar (PET)]]</f>
        <v>0.67376174134943789</v>
      </c>
      <c r="G820" s="135">
        <f>Tabla28[[#This Row],[Población ocupada]]/Tabla28[[#This Row],[Población en edad de trabajar (PET)]]</f>
        <v>0.60685497566409163</v>
      </c>
      <c r="H820" s="136">
        <f>Tabla28[[#This Row],[Población desocupada]]/Tabla28[[#This Row],[Fuerza de trabajo  ]]</f>
        <v>9.9302694656057358E-2</v>
      </c>
      <c r="I820" s="135">
        <f>Tabla28[[#This Row],[Población subocupada]]/Tabla28[[#This Row],[Fuerza de trabajo  ]]</f>
        <v>9.0590781187271513E-2</v>
      </c>
      <c r="J820" s="137">
        <v>1043.9176666666669</v>
      </c>
      <c r="K820" s="138">
        <v>814.57133333333331</v>
      </c>
      <c r="L820" s="137">
        <v>548.82700000000011</v>
      </c>
      <c r="M820" s="138">
        <v>494.32666666666665</v>
      </c>
      <c r="N820" s="137">
        <v>54.5</v>
      </c>
      <c r="O820" s="138">
        <v>265.74433333333332</v>
      </c>
      <c r="P820" s="137">
        <v>49.718666666666671</v>
      </c>
      <c r="Q820" s="139">
        <v>0</v>
      </c>
    </row>
    <row r="821" spans="1:17" ht="17" thickBot="1" x14ac:dyDescent="0.4">
      <c r="A821" s="133" t="s">
        <v>63</v>
      </c>
      <c r="B821" s="133" t="s">
        <v>60</v>
      </c>
      <c r="C821" s="134">
        <v>2013</v>
      </c>
      <c r="D821" s="134" t="s">
        <v>114</v>
      </c>
      <c r="E821" s="135">
        <f>Tabla28[[#This Row],[Población en edad de trabajar (PET)]]/Tabla28[[#This Row],[Población total]]</f>
        <v>0.78062967523192595</v>
      </c>
      <c r="F821" s="136">
        <f>Tabla28[[#This Row],[Fuerza de trabajo  ]]/Tabla28[[#This Row],[Población en edad de trabajar (PET)]]</f>
        <v>0.67434262127926603</v>
      </c>
      <c r="G821" s="135">
        <f>Tabla28[[#This Row],[Población ocupada]]/Tabla28[[#This Row],[Población en edad de trabajar (PET)]]</f>
        <v>0.60585382433298041</v>
      </c>
      <c r="H821" s="136">
        <f>Tabla28[[#This Row],[Población desocupada]]/Tabla28[[#This Row],[Fuerza de trabajo  ]]</f>
        <v>0.10156319098384589</v>
      </c>
      <c r="I821" s="135">
        <f>Tabla28[[#This Row],[Población subocupada]]/Tabla28[[#This Row],[Fuerza de trabajo  ]]</f>
        <v>9.3260177643049169E-2</v>
      </c>
      <c r="J821" s="137">
        <v>1045.269</v>
      </c>
      <c r="K821" s="138">
        <v>815.96799999999996</v>
      </c>
      <c r="L821" s="137">
        <v>550.24200000000008</v>
      </c>
      <c r="M821" s="138">
        <v>494.35733333333337</v>
      </c>
      <c r="N821" s="137">
        <v>55.884333333333338</v>
      </c>
      <c r="O821" s="138">
        <v>265.726</v>
      </c>
      <c r="P821" s="137">
        <v>51.315666666666665</v>
      </c>
      <c r="Q821" s="139">
        <v>0</v>
      </c>
    </row>
    <row r="822" spans="1:17" ht="17" thickBot="1" x14ac:dyDescent="0.4">
      <c r="A822" s="133" t="s">
        <v>63</v>
      </c>
      <c r="B822" s="133" t="s">
        <v>60</v>
      </c>
      <c r="C822" s="134">
        <v>2014</v>
      </c>
      <c r="D822" s="134" t="s">
        <v>96</v>
      </c>
      <c r="E822" s="135">
        <f>Tabla28[[#This Row],[Población en edad de trabajar (PET)]]/Tabla28[[#This Row],[Población total]]</f>
        <v>0.78094839521531378</v>
      </c>
      <c r="F822" s="136">
        <f>Tabla28[[#This Row],[Fuerza de trabajo  ]]/Tabla28[[#This Row],[Población en edad de trabajar (PET)]]</f>
        <v>0.68331065792929513</v>
      </c>
      <c r="G822" s="135">
        <f>Tabla28[[#This Row],[Población ocupada]]/Tabla28[[#This Row],[Población en edad de trabajar (PET)]]</f>
        <v>0.61433134474933893</v>
      </c>
      <c r="H822" s="136">
        <f>Tabla28[[#This Row],[Población desocupada]]/Tabla28[[#This Row],[Fuerza de trabajo  ]]</f>
        <v>0.10094808934779691</v>
      </c>
      <c r="I822" s="135">
        <f>Tabla28[[#This Row],[Población subocupada]]/Tabla28[[#This Row],[Fuerza de trabajo  ]]</f>
        <v>0.10699831391098047</v>
      </c>
      <c r="J822" s="137">
        <v>1046.5889999999999</v>
      </c>
      <c r="K822" s="138">
        <v>817.33199999999999</v>
      </c>
      <c r="L822" s="137">
        <v>558.49166666666667</v>
      </c>
      <c r="M822" s="138">
        <v>502.11266666666666</v>
      </c>
      <c r="N822" s="137">
        <v>56.378666666666675</v>
      </c>
      <c r="O822" s="138">
        <v>258.84033333333332</v>
      </c>
      <c r="P822" s="137">
        <v>59.757666666666665</v>
      </c>
      <c r="Q822" s="139">
        <v>0</v>
      </c>
    </row>
    <row r="823" spans="1:17" ht="17" thickBot="1" x14ac:dyDescent="0.4">
      <c r="A823" s="133" t="s">
        <v>63</v>
      </c>
      <c r="B823" s="133" t="s">
        <v>60</v>
      </c>
      <c r="C823" s="134">
        <v>2014</v>
      </c>
      <c r="D823" s="134" t="s">
        <v>110</v>
      </c>
      <c r="E823" s="135">
        <f>Tabla28[[#This Row],[Población en edad de trabajar (PET)]]/Tabla28[[#This Row],[Población total]]</f>
        <v>0.7812644334822435</v>
      </c>
      <c r="F823" s="136">
        <f>Tabla28[[#This Row],[Fuerza de trabajo  ]]/Tabla28[[#This Row],[Población en edad de trabajar (PET)]]</f>
        <v>0.69508763129629814</v>
      </c>
      <c r="G823" s="135">
        <f>Tabla28[[#This Row],[Población ocupada]]/Tabla28[[#This Row],[Población en edad de trabajar (PET)]]</f>
        <v>0.6323654790589579</v>
      </c>
      <c r="H823" s="136">
        <f>Tabla28[[#This Row],[Población desocupada]]/Tabla28[[#This Row],[Fuerza de trabajo  ]]</f>
        <v>9.0236323325689219E-2</v>
      </c>
      <c r="I823" s="135">
        <f>Tabla28[[#This Row],[Población subocupada]]/Tabla28[[#This Row],[Fuerza de trabajo  ]]</f>
        <v>0.1057038006788914</v>
      </c>
      <c r="J823" s="137">
        <v>1047.9106666666667</v>
      </c>
      <c r="K823" s="138">
        <v>818.69533333333345</v>
      </c>
      <c r="L823" s="137">
        <v>569.06499999999994</v>
      </c>
      <c r="M823" s="138">
        <v>517.71466666666663</v>
      </c>
      <c r="N823" s="137">
        <v>51.350333333333332</v>
      </c>
      <c r="O823" s="138">
        <v>249.63033333333331</v>
      </c>
      <c r="P823" s="137">
        <v>60.152333333333331</v>
      </c>
      <c r="Q823" s="139">
        <v>0</v>
      </c>
    </row>
    <row r="824" spans="1:17" ht="17" thickBot="1" x14ac:dyDescent="0.4">
      <c r="A824" s="133" t="s">
        <v>63</v>
      </c>
      <c r="B824" s="133" t="s">
        <v>60</v>
      </c>
      <c r="C824" s="134">
        <v>2014</v>
      </c>
      <c r="D824" s="134" t="s">
        <v>98</v>
      </c>
      <c r="E824" s="135">
        <f>Tabla28[[#This Row],[Población en edad de trabajar (PET)]]/Tabla28[[#This Row],[Población total]]</f>
        <v>0.7815744494287783</v>
      </c>
      <c r="F824" s="136">
        <f>Tabla28[[#This Row],[Fuerza de trabajo  ]]/Tabla28[[#This Row],[Población en edad de trabajar (PET)]]</f>
        <v>0.71462594228318599</v>
      </c>
      <c r="G824" s="135">
        <f>Tabla28[[#This Row],[Población ocupada]]/Tabla28[[#This Row],[Población en edad de trabajar (PET)]]</f>
        <v>0.65291094115518988</v>
      </c>
      <c r="H824" s="136">
        <f>Tabla28[[#This Row],[Población desocupada]]/Tabla28[[#This Row],[Fuerza de trabajo  ]]</f>
        <v>8.6360435525026993E-2</v>
      </c>
      <c r="I824" s="135">
        <f>Tabla28[[#This Row],[Población subocupada]]/Tabla28[[#This Row],[Fuerza de trabajo  ]]</f>
        <v>0.10043274924320075</v>
      </c>
      <c r="J824" s="137">
        <v>1049.2133333333334</v>
      </c>
      <c r="K824" s="138">
        <v>820.0383333333333</v>
      </c>
      <c r="L824" s="137">
        <v>586.02066666666667</v>
      </c>
      <c r="M824" s="138">
        <v>535.41199999999992</v>
      </c>
      <c r="N824" s="137">
        <v>50.609000000000002</v>
      </c>
      <c r="O824" s="138">
        <v>234.01766666666666</v>
      </c>
      <c r="P824" s="137">
        <v>58.855666666666671</v>
      </c>
      <c r="Q824" s="139">
        <v>0</v>
      </c>
    </row>
    <row r="825" spans="1:17" ht="17" thickBot="1" x14ac:dyDescent="0.4">
      <c r="A825" s="133" t="s">
        <v>63</v>
      </c>
      <c r="B825" s="133" t="s">
        <v>60</v>
      </c>
      <c r="C825" s="134">
        <v>2014</v>
      </c>
      <c r="D825" s="134" t="s">
        <v>99</v>
      </c>
      <c r="E825" s="135">
        <f>Tabla28[[#This Row],[Población en edad de trabajar (PET)]]/Tabla28[[#This Row],[Población total]]</f>
        <v>0.78189229510807856</v>
      </c>
      <c r="F825" s="136">
        <f>Tabla28[[#This Row],[Fuerza de trabajo  ]]/Tabla28[[#This Row],[Población en edad de trabajar (PET)]]</f>
        <v>0.71845801550879596</v>
      </c>
      <c r="G825" s="135">
        <f>Tabla28[[#This Row],[Población ocupada]]/Tabla28[[#This Row],[Población en edad de trabajar (PET)]]</f>
        <v>0.6566691515043549</v>
      </c>
      <c r="H825" s="136">
        <f>Tabla28[[#This Row],[Población desocupada]]/Tabla28[[#This Row],[Fuerza de trabajo  ]]</f>
        <v>8.6002052549561378E-2</v>
      </c>
      <c r="I825" s="135">
        <f>Tabla28[[#This Row],[Población subocupada]]/Tabla28[[#This Row],[Fuerza de trabajo  ]]</f>
        <v>9.1825893641332507E-2</v>
      </c>
      <c r="J825" s="137">
        <v>1050.5620000000001</v>
      </c>
      <c r="K825" s="138">
        <v>821.42633333333333</v>
      </c>
      <c r="L825" s="137">
        <v>590.16033333333337</v>
      </c>
      <c r="M825" s="138">
        <v>539.40533333333337</v>
      </c>
      <c r="N825" s="137">
        <v>50.754999999999995</v>
      </c>
      <c r="O825" s="138">
        <v>231.26599999999999</v>
      </c>
      <c r="P825" s="137">
        <v>54.192000000000007</v>
      </c>
      <c r="Q825" s="139">
        <v>0</v>
      </c>
    </row>
    <row r="826" spans="1:17" ht="17" thickBot="1" x14ac:dyDescent="0.4">
      <c r="A826" s="133" t="s">
        <v>63</v>
      </c>
      <c r="B826" s="133" t="s">
        <v>60</v>
      </c>
      <c r="C826" s="134">
        <v>2014</v>
      </c>
      <c r="D826" s="134" t="s">
        <v>115</v>
      </c>
      <c r="E826" s="135">
        <f>Tabla28[[#This Row],[Población en edad de trabajar (PET)]]/Tabla28[[#This Row],[Población total]]</f>
        <v>0.78220366939160046</v>
      </c>
      <c r="F826" s="136">
        <f>Tabla28[[#This Row],[Fuerza de trabajo  ]]/Tabla28[[#This Row],[Población en edad de trabajar (PET)]]</f>
        <v>0.71214874215021273</v>
      </c>
      <c r="G826" s="135">
        <f>Tabla28[[#This Row],[Población ocupada]]/Tabla28[[#This Row],[Población en edad de trabajar (PET)]]</f>
        <v>0.65710452082115423</v>
      </c>
      <c r="H826" s="136">
        <f>Tabla28[[#This Row],[Población desocupada]]/Tabla28[[#This Row],[Fuerza de trabajo  ]]</f>
        <v>7.7293152499099751E-2</v>
      </c>
      <c r="I826" s="135">
        <f>Tabla28[[#This Row],[Población subocupada]]/Tabla28[[#This Row],[Fuerza de trabajo  ]]</f>
        <v>9.3628420578967642E-2</v>
      </c>
      <c r="J826" s="137">
        <v>1051.8910000000001</v>
      </c>
      <c r="K826" s="138">
        <v>822.79300000000001</v>
      </c>
      <c r="L826" s="137">
        <v>585.95100000000002</v>
      </c>
      <c r="M826" s="138">
        <v>540.66099999999994</v>
      </c>
      <c r="N826" s="137">
        <v>45.29</v>
      </c>
      <c r="O826" s="138">
        <v>236.84200000000001</v>
      </c>
      <c r="P826" s="137">
        <v>54.861666666666672</v>
      </c>
      <c r="Q826" s="139">
        <v>0</v>
      </c>
    </row>
    <row r="827" spans="1:17" ht="17" thickBot="1" x14ac:dyDescent="0.4">
      <c r="A827" s="133" t="s">
        <v>63</v>
      </c>
      <c r="B827" s="133" t="s">
        <v>60</v>
      </c>
      <c r="C827" s="134">
        <v>2014</v>
      </c>
      <c r="D827" s="134" t="s">
        <v>101</v>
      </c>
      <c r="E827" s="135">
        <f>Tabla28[[#This Row],[Población en edad de trabajar (PET)]]/Tabla28[[#This Row],[Población total]]</f>
        <v>0.7825162269792737</v>
      </c>
      <c r="F827" s="136">
        <f>Tabla28[[#This Row],[Fuerza de trabajo  ]]/Tabla28[[#This Row],[Población en edad de trabajar (PET)]]</f>
        <v>0.69787933130625346</v>
      </c>
      <c r="G827" s="135">
        <f>Tabla28[[#This Row],[Población ocupada]]/Tabla28[[#This Row],[Población en edad de trabajar (PET)]]</f>
        <v>0.64565128237483838</v>
      </c>
      <c r="H827" s="136">
        <f>Tabla28[[#This Row],[Población desocupada]]/Tabla28[[#This Row],[Fuerza de trabajo  ]]</f>
        <v>7.4837063798664963E-2</v>
      </c>
      <c r="I827" s="135">
        <f>Tabla28[[#This Row],[Población subocupada]]/Tabla28[[#This Row],[Fuerza de trabajo  ]]</f>
        <v>9.225440185636577E-2</v>
      </c>
      <c r="J827" s="137">
        <v>1053.2356666666667</v>
      </c>
      <c r="K827" s="138">
        <v>824.17399999999998</v>
      </c>
      <c r="L827" s="137">
        <v>575.17400000000009</v>
      </c>
      <c r="M827" s="138">
        <v>532.12900000000002</v>
      </c>
      <c r="N827" s="137">
        <v>43.044333333333327</v>
      </c>
      <c r="O827" s="138">
        <v>249</v>
      </c>
      <c r="P827" s="137">
        <v>53.062333333333335</v>
      </c>
      <c r="Q827" s="139">
        <v>0</v>
      </c>
    </row>
    <row r="828" spans="1:17" ht="17" thickBot="1" x14ac:dyDescent="0.4">
      <c r="A828" s="133" t="s">
        <v>63</v>
      </c>
      <c r="B828" s="133" t="s">
        <v>60</v>
      </c>
      <c r="C828" s="134">
        <v>2014</v>
      </c>
      <c r="D828" s="134" t="s">
        <v>102</v>
      </c>
      <c r="E828" s="135">
        <f>Tabla28[[#This Row],[Población en edad de trabajar (PET)]]/Tabla28[[#This Row],[Población total]]</f>
        <v>0.7828253630598011</v>
      </c>
      <c r="F828" s="136">
        <f>Tabla28[[#This Row],[Fuerza de trabajo  ]]/Tabla28[[#This Row],[Población en edad de trabajar (PET)]]</f>
        <v>0.69907116542816672</v>
      </c>
      <c r="G828" s="135">
        <f>Tabla28[[#This Row],[Población ocupada]]/Tabla28[[#This Row],[Población en edad de trabajar (PET)]]</f>
        <v>0.6466960235026965</v>
      </c>
      <c r="H828" s="136">
        <f>Tabla28[[#This Row],[Población desocupada]]/Tabla28[[#This Row],[Fuerza de trabajo  ]]</f>
        <v>7.4920466963466784E-2</v>
      </c>
      <c r="I828" s="135">
        <f>Tabla28[[#This Row],[Población subocupada]]/Tabla28[[#This Row],[Fuerza de trabajo  ]]</f>
        <v>9.7278664815323934E-2</v>
      </c>
      <c r="J828" s="137">
        <v>1054.5783333333334</v>
      </c>
      <c r="K828" s="138">
        <v>825.55066666666664</v>
      </c>
      <c r="L828" s="137">
        <v>577.11866666666663</v>
      </c>
      <c r="M828" s="138">
        <v>533.8803333333334</v>
      </c>
      <c r="N828" s="137">
        <v>43.238</v>
      </c>
      <c r="O828" s="138">
        <v>248.43200000000002</v>
      </c>
      <c r="P828" s="137">
        <v>56.141333333333328</v>
      </c>
      <c r="Q828" s="139">
        <v>0</v>
      </c>
    </row>
    <row r="829" spans="1:17" ht="17" thickBot="1" x14ac:dyDescent="0.4">
      <c r="A829" s="133" t="s">
        <v>63</v>
      </c>
      <c r="B829" s="133" t="s">
        <v>60</v>
      </c>
      <c r="C829" s="134">
        <v>2014</v>
      </c>
      <c r="D829" s="134" t="s">
        <v>103</v>
      </c>
      <c r="E829" s="135">
        <f>Tabla28[[#This Row],[Población en edad de trabajar (PET)]]/Tabla28[[#This Row],[Población total]]</f>
        <v>0.78313246166002215</v>
      </c>
      <c r="F829" s="136">
        <f>Tabla28[[#This Row],[Fuerza de trabajo  ]]/Tabla28[[#This Row],[Población en edad de trabajar (PET)]]</f>
        <v>0.70241362727745082</v>
      </c>
      <c r="G829" s="135">
        <f>Tabla28[[#This Row],[Población ocupada]]/Tabla28[[#This Row],[Población en edad de trabajar (PET)]]</f>
        <v>0.64673093922941449</v>
      </c>
      <c r="H829" s="136">
        <f>Tabla28[[#This Row],[Población desocupada]]/Tabla28[[#This Row],[Fuerza de trabajo  ]]</f>
        <v>7.9272785703628029E-2</v>
      </c>
      <c r="I829" s="135">
        <f>Tabla28[[#This Row],[Población subocupada]]/Tabla28[[#This Row],[Fuerza de trabajo  ]]</f>
        <v>9.8452833220471256E-2</v>
      </c>
      <c r="J829" s="137">
        <v>1055.9256666666668</v>
      </c>
      <c r="K829" s="138">
        <v>826.92966666666678</v>
      </c>
      <c r="L829" s="137">
        <v>580.84666666666669</v>
      </c>
      <c r="M829" s="138">
        <v>534.80100000000004</v>
      </c>
      <c r="N829" s="137">
        <v>46.045333333333332</v>
      </c>
      <c r="O829" s="138">
        <v>246.083</v>
      </c>
      <c r="P829" s="137">
        <v>57.186</v>
      </c>
      <c r="Q829" s="139">
        <v>0</v>
      </c>
    </row>
    <row r="830" spans="1:17" ht="17" thickBot="1" x14ac:dyDescent="0.4">
      <c r="A830" s="133" t="s">
        <v>63</v>
      </c>
      <c r="B830" s="133" t="s">
        <v>60</v>
      </c>
      <c r="C830" s="134">
        <v>2014</v>
      </c>
      <c r="D830" s="134" t="s">
        <v>104</v>
      </c>
      <c r="E830" s="135">
        <f>Tabla28[[#This Row],[Población en edad de trabajar (PET)]]/Tabla28[[#This Row],[Población total]]</f>
        <v>0.78343658067748212</v>
      </c>
      <c r="F830" s="136">
        <f>Tabla28[[#This Row],[Fuerza de trabajo  ]]/Tabla28[[#This Row],[Población en edad de trabajar (PET)]]</f>
        <v>0.70952059011722657</v>
      </c>
      <c r="G830" s="135">
        <f>Tabla28[[#This Row],[Población ocupada]]/Tabla28[[#This Row],[Población en edad de trabajar (PET)]]</f>
        <v>0.65054991488693847</v>
      </c>
      <c r="H830" s="136">
        <f>Tabla28[[#This Row],[Población desocupada]]/Tabla28[[#This Row],[Fuerza de trabajo  ]]</f>
        <v>8.3113409324097387E-2</v>
      </c>
      <c r="I830" s="135">
        <f>Tabla28[[#This Row],[Población subocupada]]/Tabla28[[#This Row],[Fuerza de trabajo  ]]</f>
        <v>0.11520501568536036</v>
      </c>
      <c r="J830" s="137">
        <v>1057.2776666666666</v>
      </c>
      <c r="K830" s="138">
        <v>828.31000000000006</v>
      </c>
      <c r="L830" s="137">
        <v>587.70299999999997</v>
      </c>
      <c r="M830" s="138">
        <v>538.85700000000008</v>
      </c>
      <c r="N830" s="137">
        <v>48.846000000000004</v>
      </c>
      <c r="O830" s="138">
        <v>240.607</v>
      </c>
      <c r="P830" s="137">
        <v>67.706333333333333</v>
      </c>
      <c r="Q830" s="139">
        <v>0</v>
      </c>
    </row>
    <row r="831" spans="1:17" ht="17" thickBot="1" x14ac:dyDescent="0.4">
      <c r="A831" s="133" t="s">
        <v>63</v>
      </c>
      <c r="B831" s="133" t="s">
        <v>60</v>
      </c>
      <c r="C831" s="134">
        <v>2014</v>
      </c>
      <c r="D831" s="134" t="s">
        <v>105</v>
      </c>
      <c r="E831" s="135">
        <f>Tabla28[[#This Row],[Población en edad de trabajar (PET)]]/Tabla28[[#This Row],[Población total]]</f>
        <v>0.78373558221995787</v>
      </c>
      <c r="F831" s="136">
        <f>Tabla28[[#This Row],[Fuerza de trabajo  ]]/Tabla28[[#This Row],[Población en edad de trabajar (PET)]]</f>
        <v>0.70488933636369833</v>
      </c>
      <c r="G831" s="135">
        <f>Tabla28[[#This Row],[Población ocupada]]/Tabla28[[#This Row],[Población en edad de trabajar (PET)]]</f>
        <v>0.64392580399826604</v>
      </c>
      <c r="H831" s="136">
        <f>Tabla28[[#This Row],[Población desocupada]]/Tabla28[[#This Row],[Fuerza de trabajo  ]]</f>
        <v>8.6486671340389537E-2</v>
      </c>
      <c r="I831" s="135">
        <f>Tabla28[[#This Row],[Población subocupada]]/Tabla28[[#This Row],[Fuerza de trabajo  ]]</f>
        <v>0.11756692828115294</v>
      </c>
      <c r="J831" s="137">
        <v>1058.6176666666668</v>
      </c>
      <c r="K831" s="138">
        <v>829.67633333333333</v>
      </c>
      <c r="L831" s="137">
        <v>584.82999999999993</v>
      </c>
      <c r="M831" s="138">
        <v>534.25</v>
      </c>
      <c r="N831" s="137">
        <v>50.580000000000005</v>
      </c>
      <c r="O831" s="138">
        <v>244.84633333333332</v>
      </c>
      <c r="P831" s="137">
        <v>68.756666666666661</v>
      </c>
      <c r="Q831" s="139">
        <v>0</v>
      </c>
    </row>
    <row r="832" spans="1:17" ht="17" thickBot="1" x14ac:dyDescent="0.4">
      <c r="A832" s="133" t="s">
        <v>63</v>
      </c>
      <c r="B832" s="133" t="s">
        <v>60</v>
      </c>
      <c r="C832" s="134">
        <v>2014</v>
      </c>
      <c r="D832" s="134" t="s">
        <v>116</v>
      </c>
      <c r="E832" s="135">
        <f>Tabla28[[#This Row],[Población en edad de trabajar (PET)]]/Tabla28[[#This Row],[Población total]]</f>
        <v>0.78403525107934713</v>
      </c>
      <c r="F832" s="136">
        <f>Tabla28[[#This Row],[Fuerza de trabajo  ]]/Tabla28[[#This Row],[Población en edad de trabajar (PET)]]</f>
        <v>0.70156122025783962</v>
      </c>
      <c r="G832" s="135">
        <f>Tabla28[[#This Row],[Población ocupada]]/Tabla28[[#This Row],[Población en edad de trabajar (PET)]]</f>
        <v>0.63138492317836925</v>
      </c>
      <c r="H832" s="136">
        <f>Tabla28[[#This Row],[Población desocupada]]/Tabla28[[#This Row],[Fuerza de trabajo  ]]</f>
        <v>0.10002875736728874</v>
      </c>
      <c r="I832" s="135">
        <f>Tabla28[[#This Row],[Población subocupada]]/Tabla28[[#This Row],[Fuerza de trabajo  ]]</f>
        <v>0.12370699044146273</v>
      </c>
      <c r="J832" s="137">
        <v>1059.9770000000001</v>
      </c>
      <c r="K832" s="138">
        <v>831.05933333333326</v>
      </c>
      <c r="L832" s="137">
        <v>583.03899999999999</v>
      </c>
      <c r="M832" s="138">
        <v>524.71833333333336</v>
      </c>
      <c r="N832" s="137">
        <v>58.320666666666661</v>
      </c>
      <c r="O832" s="138">
        <v>248.0203333333333</v>
      </c>
      <c r="P832" s="137">
        <v>72.125999999999991</v>
      </c>
      <c r="Q832" s="139">
        <v>0</v>
      </c>
    </row>
    <row r="833" spans="1:17" ht="17" thickBot="1" x14ac:dyDescent="0.4">
      <c r="A833" s="133" t="s">
        <v>63</v>
      </c>
      <c r="B833" s="133" t="s">
        <v>60</v>
      </c>
      <c r="C833" s="134">
        <v>2014</v>
      </c>
      <c r="D833" s="134" t="s">
        <v>117</v>
      </c>
      <c r="E833" s="135">
        <f>Tabla28[[#This Row],[Población en edad de trabajar (PET)]]/Tabla28[[#This Row],[Población total]]</f>
        <v>0.78433308071774643</v>
      </c>
      <c r="F833" s="136">
        <f>Tabla28[[#This Row],[Fuerza de trabajo  ]]/Tabla28[[#This Row],[Población en edad de trabajar (PET)]]</f>
        <v>0.69349021536174804</v>
      </c>
      <c r="G833" s="135">
        <f>Tabla28[[#This Row],[Población ocupada]]/Tabla28[[#This Row],[Población en edad de trabajar (PET)]]</f>
        <v>0.61983644151580908</v>
      </c>
      <c r="H833" s="136">
        <f>Tabla28[[#This Row],[Población desocupada]]/Tabla28[[#This Row],[Fuerza de trabajo  ]]</f>
        <v>0.10620679540567568</v>
      </c>
      <c r="I833" s="135">
        <f>Tabla28[[#This Row],[Población subocupada]]/Tabla28[[#This Row],[Fuerza de trabajo  ]]</f>
        <v>0.11619307617866405</v>
      </c>
      <c r="J833" s="137">
        <v>1061.3403333333333</v>
      </c>
      <c r="K833" s="138">
        <v>832.44433333333325</v>
      </c>
      <c r="L833" s="137">
        <v>577.29200000000003</v>
      </c>
      <c r="M833" s="138">
        <v>515.97933333333333</v>
      </c>
      <c r="N833" s="137">
        <v>61.312333333333328</v>
      </c>
      <c r="O833" s="138">
        <v>255.1523333333333</v>
      </c>
      <c r="P833" s="137">
        <v>67.077333333333328</v>
      </c>
      <c r="Q833" s="139">
        <v>0</v>
      </c>
    </row>
    <row r="834" spans="1:17" ht="17" thickBot="1" x14ac:dyDescent="0.4">
      <c r="A834" s="133" t="s">
        <v>63</v>
      </c>
      <c r="B834" s="133" t="s">
        <v>60</v>
      </c>
      <c r="C834" s="134">
        <v>2015</v>
      </c>
      <c r="D834" s="134" t="s">
        <v>96</v>
      </c>
      <c r="E834" s="135">
        <f>Tabla28[[#This Row],[Población en edad de trabajar (PET)]]/Tabla28[[#This Row],[Población total]]</f>
        <v>0.78462282104196013</v>
      </c>
      <c r="F834" s="136">
        <f>Tabla28[[#This Row],[Fuerza de trabajo  ]]/Tabla28[[#This Row],[Población en edad de trabajar (PET)]]</f>
        <v>0.6858083581459461</v>
      </c>
      <c r="G834" s="135">
        <f>Tabla28[[#This Row],[Población ocupada]]/Tabla28[[#This Row],[Población en edad de trabajar (PET)]]</f>
        <v>0.61387390182200796</v>
      </c>
      <c r="H834" s="136">
        <f>Tabla28[[#This Row],[Población desocupada]]/Tabla28[[#This Row],[Fuerza de trabajo  ]]</f>
        <v>0.10488944279541962</v>
      </c>
      <c r="I834" s="135">
        <f>Tabla28[[#This Row],[Población subocupada]]/Tabla28[[#This Row],[Fuerza de trabajo  ]]</f>
        <v>0.11767702793134567</v>
      </c>
      <c r="J834" s="137">
        <v>1062.683</v>
      </c>
      <c r="K834" s="138">
        <v>833.80533333333335</v>
      </c>
      <c r="L834" s="137">
        <v>571.83066666666662</v>
      </c>
      <c r="M834" s="138">
        <v>511.85133333333329</v>
      </c>
      <c r="N834" s="137">
        <v>59.978999999999992</v>
      </c>
      <c r="O834" s="138">
        <v>261.97466666666668</v>
      </c>
      <c r="P834" s="137">
        <v>67.291333333333341</v>
      </c>
      <c r="Q834" s="139">
        <v>0</v>
      </c>
    </row>
    <row r="835" spans="1:17" ht="17" thickBot="1" x14ac:dyDescent="0.4">
      <c r="A835" s="133" t="s">
        <v>63</v>
      </c>
      <c r="B835" s="133" t="s">
        <v>60</v>
      </c>
      <c r="C835" s="134">
        <v>2015</v>
      </c>
      <c r="D835" s="134" t="s">
        <v>110</v>
      </c>
      <c r="E835" s="135">
        <f>Tabla28[[#This Row],[Población en edad de trabajar (PET)]]/Tabla28[[#This Row],[Población total]]</f>
        <v>0.78491147663211758</v>
      </c>
      <c r="F835" s="136">
        <f>Tabla28[[#This Row],[Fuerza de trabajo  ]]/Tabla28[[#This Row],[Población en edad de trabajar (PET)]]</f>
        <v>0.68269958395729113</v>
      </c>
      <c r="G835" s="135">
        <f>Tabla28[[#This Row],[Población ocupada]]/Tabla28[[#This Row],[Población en edad de trabajar (PET)]]</f>
        <v>0.61958314308612383</v>
      </c>
      <c r="H835" s="136">
        <f>Tabla28[[#This Row],[Población desocupada]]/Tabla28[[#This Row],[Fuerza de trabajo  ]]</f>
        <v>9.2450681433395368E-2</v>
      </c>
      <c r="I835" s="135">
        <f>Tabla28[[#This Row],[Población subocupada]]/Tabla28[[#This Row],[Fuerza de trabajo  ]]</f>
        <v>0.11828505149335401</v>
      </c>
      <c r="J835" s="137">
        <v>1064.0316666666668</v>
      </c>
      <c r="K835" s="138">
        <v>835.17066666666653</v>
      </c>
      <c r="L835" s="137">
        <v>570.17066666666676</v>
      </c>
      <c r="M835" s="138">
        <v>517.45766666666668</v>
      </c>
      <c r="N835" s="137">
        <v>52.712666666666671</v>
      </c>
      <c r="O835" s="138">
        <v>265</v>
      </c>
      <c r="P835" s="137">
        <v>67.442666666666668</v>
      </c>
      <c r="Q835" s="139">
        <v>0</v>
      </c>
    </row>
    <row r="836" spans="1:17" ht="17" thickBot="1" x14ac:dyDescent="0.4">
      <c r="A836" s="133" t="s">
        <v>63</v>
      </c>
      <c r="B836" s="133" t="s">
        <v>60</v>
      </c>
      <c r="C836" s="134">
        <v>2015</v>
      </c>
      <c r="D836" s="134" t="s">
        <v>98</v>
      </c>
      <c r="E836" s="135">
        <f>Tabla28[[#This Row],[Población en edad de trabajar (PET)]]/Tabla28[[#This Row],[Población total]]</f>
        <v>0.78519557739588475</v>
      </c>
      <c r="F836" s="136">
        <f>Tabla28[[#This Row],[Fuerza de trabajo  ]]/Tabla28[[#This Row],[Población en edad de trabajar (PET)]]</f>
        <v>0.6840667616624907</v>
      </c>
      <c r="G836" s="135">
        <f>Tabla28[[#This Row],[Población ocupada]]/Tabla28[[#This Row],[Población en edad de trabajar (PET)]]</f>
        <v>0.62055782950481042</v>
      </c>
      <c r="H836" s="136">
        <f>Tabla28[[#This Row],[Población desocupada]]/Tabla28[[#This Row],[Fuerza de trabajo  ]]</f>
        <v>9.2840254368351804E-2</v>
      </c>
      <c r="I836" s="135">
        <f>Tabla28[[#This Row],[Población subocupada]]/Tabla28[[#This Row],[Fuerza de trabajo  ]]</f>
        <v>0.12338682478186641</v>
      </c>
      <c r="J836" s="137">
        <v>1065.3753333333334</v>
      </c>
      <c r="K836" s="138">
        <v>836.52799999999991</v>
      </c>
      <c r="L836" s="137">
        <v>572.24099999999999</v>
      </c>
      <c r="M836" s="138">
        <v>519.11400000000003</v>
      </c>
      <c r="N836" s="137">
        <v>53.127000000000002</v>
      </c>
      <c r="O836" s="138">
        <v>264.28699999999998</v>
      </c>
      <c r="P836" s="137">
        <v>70.607000000000014</v>
      </c>
      <c r="Q836" s="139">
        <v>0</v>
      </c>
    </row>
    <row r="837" spans="1:17" ht="17" thickBot="1" x14ac:dyDescent="0.4">
      <c r="A837" s="133" t="s">
        <v>63</v>
      </c>
      <c r="B837" s="133" t="s">
        <v>60</v>
      </c>
      <c r="C837" s="134">
        <v>2015</v>
      </c>
      <c r="D837" s="134" t="s">
        <v>99</v>
      </c>
      <c r="E837" s="135">
        <f>Tabla28[[#This Row],[Población en edad de trabajar (PET)]]/Tabla28[[#This Row],[Población total]]</f>
        <v>0.78548756717301205</v>
      </c>
      <c r="F837" s="136">
        <f>Tabla28[[#This Row],[Fuerza de trabajo  ]]/Tabla28[[#This Row],[Población en edad de trabajar (PET)]]</f>
        <v>0.68805279635294636</v>
      </c>
      <c r="G837" s="135">
        <f>Tabla28[[#This Row],[Población ocupada]]/Tabla28[[#This Row],[Población en edad de trabajar (PET)]]</f>
        <v>0.62543827894709636</v>
      </c>
      <c r="H837" s="136">
        <f>Tabla28[[#This Row],[Población desocupada]]/Tabla28[[#This Row],[Fuerza de trabajo  ]]</f>
        <v>9.1003067701028076E-2</v>
      </c>
      <c r="I837" s="135">
        <f>Tabla28[[#This Row],[Población subocupada]]/Tabla28[[#This Row],[Fuerza de trabajo  ]]</f>
        <v>0.12593762611049508</v>
      </c>
      <c r="J837" s="137">
        <v>1066.7726666666667</v>
      </c>
      <c r="K837" s="138">
        <v>837.93666666666661</v>
      </c>
      <c r="L837" s="137">
        <v>576.54466666666667</v>
      </c>
      <c r="M837" s="138">
        <v>524.07766666666669</v>
      </c>
      <c r="N837" s="137">
        <v>52.467333333333329</v>
      </c>
      <c r="O837" s="138">
        <v>261.392</v>
      </c>
      <c r="P837" s="137">
        <v>72.608666666666679</v>
      </c>
      <c r="Q837" s="139">
        <v>0</v>
      </c>
    </row>
    <row r="838" spans="1:17" ht="17" thickBot="1" x14ac:dyDescent="0.4">
      <c r="A838" s="133" t="s">
        <v>63</v>
      </c>
      <c r="B838" s="133" t="s">
        <v>60</v>
      </c>
      <c r="C838" s="134">
        <v>2015</v>
      </c>
      <c r="D838" s="134" t="s">
        <v>100</v>
      </c>
      <c r="E838" s="135">
        <f>Tabla28[[#This Row],[Población en edad de trabajar (PET)]]/Tabla28[[#This Row],[Población total]]</f>
        <v>0.78577295317649964</v>
      </c>
      <c r="F838" s="136">
        <f>Tabla28[[#This Row],[Fuerza de trabajo  ]]/Tabla28[[#This Row],[Población en edad de trabajar (PET)]]</f>
        <v>0.69082224025232608</v>
      </c>
      <c r="G838" s="135">
        <f>Tabla28[[#This Row],[Población ocupada]]/Tabla28[[#This Row],[Población en edad de trabajar (PET)]]</f>
        <v>0.63194799387294176</v>
      </c>
      <c r="H838" s="136">
        <f>Tabla28[[#This Row],[Población desocupada]]/Tabla28[[#This Row],[Fuerza de trabajo  ]]</f>
        <v>8.5224012904872581E-2</v>
      </c>
      <c r="I838" s="135">
        <f>Tabla28[[#This Row],[Población subocupada]]/Tabla28[[#This Row],[Fuerza de trabajo  ]]</f>
        <v>0.12554254158383626</v>
      </c>
      <c r="J838" s="137">
        <v>1068.1673333333335</v>
      </c>
      <c r="K838" s="138">
        <v>839.33699999999999</v>
      </c>
      <c r="L838" s="137">
        <v>579.83266666666657</v>
      </c>
      <c r="M838" s="138">
        <v>530.41733333333332</v>
      </c>
      <c r="N838" s="137">
        <v>49.415666666666674</v>
      </c>
      <c r="O838" s="138">
        <v>259.50433333333331</v>
      </c>
      <c r="P838" s="137">
        <v>72.793666666666653</v>
      </c>
      <c r="Q838" s="139">
        <v>0</v>
      </c>
    </row>
    <row r="839" spans="1:17" ht="17" thickBot="1" x14ac:dyDescent="0.4">
      <c r="A839" s="133" t="s">
        <v>63</v>
      </c>
      <c r="B839" s="133" t="s">
        <v>60</v>
      </c>
      <c r="C839" s="134">
        <v>2015</v>
      </c>
      <c r="D839" s="134" t="s">
        <v>101</v>
      </c>
      <c r="E839" s="135">
        <f>Tabla28[[#This Row],[Población en edad de trabajar (PET)]]/Tabla28[[#This Row],[Población total]]</f>
        <v>0.78606143730598066</v>
      </c>
      <c r="F839" s="136">
        <f>Tabla28[[#This Row],[Fuerza de trabajo  ]]/Tabla28[[#This Row],[Población en edad de trabajar (PET)]]</f>
        <v>0.68156927361189523</v>
      </c>
      <c r="G839" s="135">
        <f>Tabla28[[#This Row],[Población ocupada]]/Tabla28[[#This Row],[Población en edad de trabajar (PET)]]</f>
        <v>0.62841118857164613</v>
      </c>
      <c r="H839" s="136">
        <f>Tabla28[[#This Row],[Población desocupada]]/Tabla28[[#This Row],[Fuerza de trabajo  ]]</f>
        <v>7.7994245873164891E-2</v>
      </c>
      <c r="I839" s="135">
        <f>Tabla28[[#This Row],[Población subocupada]]/Tabla28[[#This Row],[Fuerza de trabajo  ]]</f>
        <v>0.11951563421623</v>
      </c>
      <c r="J839" s="137">
        <v>1069.5890000000002</v>
      </c>
      <c r="K839" s="138">
        <v>840.76266666666663</v>
      </c>
      <c r="L839" s="137">
        <v>573.03800000000001</v>
      </c>
      <c r="M839" s="138">
        <v>528.34466666666674</v>
      </c>
      <c r="N839" s="137">
        <v>44.693666666666665</v>
      </c>
      <c r="O839" s="138">
        <v>267.72466666666668</v>
      </c>
      <c r="P839" s="137">
        <v>68.487000000000009</v>
      </c>
      <c r="Q839" s="139">
        <v>0</v>
      </c>
    </row>
    <row r="840" spans="1:17" ht="17" thickBot="1" x14ac:dyDescent="0.4">
      <c r="A840" s="133" t="s">
        <v>63</v>
      </c>
      <c r="B840" s="133" t="s">
        <v>60</v>
      </c>
      <c r="C840" s="134">
        <v>2015</v>
      </c>
      <c r="D840" s="134" t="s">
        <v>102</v>
      </c>
      <c r="E840" s="135">
        <f>Tabla28[[#This Row],[Población en edad de trabajar (PET)]]/Tabla28[[#This Row],[Población total]]</f>
        <v>0.78634776936215556</v>
      </c>
      <c r="F840" s="136">
        <f>Tabla28[[#This Row],[Fuerza de trabajo  ]]/Tabla28[[#This Row],[Población en edad de trabajar (PET)]]</f>
        <v>0.67380210180353595</v>
      </c>
      <c r="G840" s="135">
        <f>Tabla28[[#This Row],[Población ocupada]]/Tabla28[[#This Row],[Población en edad de trabajar (PET)]]</f>
        <v>0.62328266692841583</v>
      </c>
      <c r="H840" s="136">
        <f>Tabla28[[#This Row],[Población desocupada]]/Tabla28[[#This Row],[Fuerza de trabajo  ]]</f>
        <v>7.4976665611308141E-2</v>
      </c>
      <c r="I840" s="135">
        <f>Tabla28[[#This Row],[Población subocupada]]/Tabla28[[#This Row],[Fuerza de trabajo  ]]</f>
        <v>0.11186937676476413</v>
      </c>
      <c r="J840" s="137">
        <v>1071.0240000000001</v>
      </c>
      <c r="K840" s="138">
        <v>842.1973333333334</v>
      </c>
      <c r="L840" s="137">
        <v>567.47433333333322</v>
      </c>
      <c r="M840" s="138">
        <v>524.92700000000002</v>
      </c>
      <c r="N840" s="137">
        <v>42.547333333333334</v>
      </c>
      <c r="O840" s="138">
        <v>274.72300000000001</v>
      </c>
      <c r="P840" s="137">
        <v>63.483000000000004</v>
      </c>
      <c r="Q840" s="139">
        <v>0</v>
      </c>
    </row>
    <row r="841" spans="1:17" ht="17" thickBot="1" x14ac:dyDescent="0.4">
      <c r="A841" s="133" t="s">
        <v>63</v>
      </c>
      <c r="B841" s="133" t="s">
        <v>60</v>
      </c>
      <c r="C841" s="134">
        <v>2015</v>
      </c>
      <c r="D841" s="134" t="s">
        <v>103</v>
      </c>
      <c r="E841" s="135">
        <f>Tabla28[[#This Row],[Población en edad de trabajar (PET)]]/Tabla28[[#This Row],[Población total]]</f>
        <v>0.78663365474988689</v>
      </c>
      <c r="F841" s="136">
        <f>Tabla28[[#This Row],[Fuerza de trabajo  ]]/Tabla28[[#This Row],[Población en edad de trabajar (PET)]]</f>
        <v>0.66518091740045371</v>
      </c>
      <c r="G841" s="135">
        <f>Tabla28[[#This Row],[Población ocupada]]/Tabla28[[#This Row],[Población en edad de trabajar (PET)]]</f>
        <v>0.6174467607610471</v>
      </c>
      <c r="H841" s="136">
        <f>Tabla28[[#This Row],[Población desocupada]]/Tabla28[[#This Row],[Fuerza de trabajo  ]]</f>
        <v>7.1761163603359365E-2</v>
      </c>
      <c r="I841" s="135">
        <f>Tabla28[[#This Row],[Población subocupada]]/Tabla28[[#This Row],[Fuerza de trabajo  ]]</f>
        <v>9.7186327054657212E-2</v>
      </c>
      <c r="J841" s="137">
        <v>1072.4746666666667</v>
      </c>
      <c r="K841" s="138">
        <v>843.64466666666669</v>
      </c>
      <c r="L841" s="137">
        <v>561.17633333333333</v>
      </c>
      <c r="M841" s="138">
        <v>520.90566666666666</v>
      </c>
      <c r="N841" s="137">
        <v>40.270666666666664</v>
      </c>
      <c r="O841" s="138">
        <v>282.46833333333331</v>
      </c>
      <c r="P841" s="137">
        <v>54.538666666666664</v>
      </c>
      <c r="Q841" s="139">
        <v>0</v>
      </c>
    </row>
    <row r="842" spans="1:17" ht="17" thickBot="1" x14ac:dyDescent="0.4">
      <c r="A842" s="133" t="s">
        <v>63</v>
      </c>
      <c r="B842" s="133" t="s">
        <v>60</v>
      </c>
      <c r="C842" s="134">
        <v>2015</v>
      </c>
      <c r="D842" s="134" t="s">
        <v>104</v>
      </c>
      <c r="E842" s="135">
        <f>Tabla28[[#This Row],[Población en edad de trabajar (PET)]]/Tabla28[[#This Row],[Población total]]</f>
        <v>0.78691587218621084</v>
      </c>
      <c r="F842" s="136">
        <f>Tabla28[[#This Row],[Fuerza de trabajo  ]]/Tabla28[[#This Row],[Población en edad de trabajar (PET)]]</f>
        <v>0.67148398904269524</v>
      </c>
      <c r="G842" s="135">
        <f>Tabla28[[#This Row],[Población ocupada]]/Tabla28[[#This Row],[Población en edad de trabajar (PET)]]</f>
        <v>0.62628372635137119</v>
      </c>
      <c r="H842" s="136">
        <f>Tabla28[[#This Row],[Población desocupada]]/Tabla28[[#This Row],[Fuerza de trabajo  ]]</f>
        <v>6.7313396890290811E-2</v>
      </c>
      <c r="I842" s="135">
        <f>Tabla28[[#This Row],[Población subocupada]]/Tabla28[[#This Row],[Fuerza de trabajo  ]]</f>
        <v>8.5909387280384858E-2</v>
      </c>
      <c r="J842" s="137">
        <v>1073.9373333333333</v>
      </c>
      <c r="K842" s="138">
        <v>845.09833333333336</v>
      </c>
      <c r="L842" s="137">
        <v>567.47</v>
      </c>
      <c r="M842" s="138">
        <v>529.27133333333325</v>
      </c>
      <c r="N842" s="137">
        <v>38.198333333333331</v>
      </c>
      <c r="O842" s="138">
        <v>277.62833333333333</v>
      </c>
      <c r="P842" s="137">
        <v>48.750999999999998</v>
      </c>
      <c r="Q842" s="139">
        <v>0</v>
      </c>
    </row>
    <row r="843" spans="1:17" ht="17" thickBot="1" x14ac:dyDescent="0.4">
      <c r="A843" s="133" t="s">
        <v>63</v>
      </c>
      <c r="B843" s="133" t="s">
        <v>60</v>
      </c>
      <c r="C843" s="134">
        <v>2015</v>
      </c>
      <c r="D843" s="134" t="s">
        <v>105</v>
      </c>
      <c r="E843" s="135">
        <f>Tabla28[[#This Row],[Población en edad de trabajar (PET)]]/Tabla28[[#This Row],[Población total]]</f>
        <v>0.7871907333130822</v>
      </c>
      <c r="F843" s="136">
        <f>Tabla28[[#This Row],[Fuerza de trabajo  ]]/Tabla28[[#This Row],[Población en edad de trabajar (PET)]]</f>
        <v>0.66986622796569095</v>
      </c>
      <c r="G843" s="135">
        <f>Tabla28[[#This Row],[Población ocupada]]/Tabla28[[#This Row],[Población en edad de trabajar (PET)]]</f>
        <v>0.62336594583675753</v>
      </c>
      <c r="H843" s="136">
        <f>Tabla28[[#This Row],[Población desocupada]]/Tabla28[[#This Row],[Fuerza de trabajo  ]]</f>
        <v>6.9416678178114921E-2</v>
      </c>
      <c r="I843" s="135">
        <f>Tabla28[[#This Row],[Población subocupada]]/Tabla28[[#This Row],[Fuerza de trabajo  ]]</f>
        <v>7.6470501791377293E-2</v>
      </c>
      <c r="J843" s="137">
        <v>1075.3933333333334</v>
      </c>
      <c r="K843" s="138">
        <v>846.53966666666656</v>
      </c>
      <c r="L843" s="137">
        <v>567.06833333333327</v>
      </c>
      <c r="M843" s="138">
        <v>527.70400000000006</v>
      </c>
      <c r="N843" s="137">
        <v>39.363999999999997</v>
      </c>
      <c r="O843" s="138">
        <v>279.47133333333335</v>
      </c>
      <c r="P843" s="137">
        <v>43.363999999999997</v>
      </c>
      <c r="Q843" s="139">
        <v>0</v>
      </c>
    </row>
    <row r="844" spans="1:17" ht="17" thickBot="1" x14ac:dyDescent="0.4">
      <c r="A844" s="133" t="s">
        <v>63</v>
      </c>
      <c r="B844" s="133" t="s">
        <v>60</v>
      </c>
      <c r="C844" s="134">
        <v>2015</v>
      </c>
      <c r="D844" s="134" t="s">
        <v>118</v>
      </c>
      <c r="E844" s="135">
        <f>Tabla28[[#This Row],[Población en edad de trabajar (PET)]]/Tabla28[[#This Row],[Población total]]</f>
        <v>0.78746516157230118</v>
      </c>
      <c r="F844" s="136">
        <f>Tabla28[[#This Row],[Fuerza de trabajo  ]]/Tabla28[[#This Row],[Población en edad de trabajar (PET)]]</f>
        <v>0.67518642833923015</v>
      </c>
      <c r="G844" s="135">
        <f>Tabla28[[#This Row],[Población ocupada]]/Tabla28[[#This Row],[Población en edad de trabajar (PET)]]</f>
        <v>0.61956079523366092</v>
      </c>
      <c r="H844" s="136">
        <f>Tabla28[[#This Row],[Población desocupada]]/Tabla28[[#This Row],[Fuerza de trabajo  ]]</f>
        <v>8.2384426892335522E-2</v>
      </c>
      <c r="I844" s="135">
        <f>Tabla28[[#This Row],[Población subocupada]]/Tabla28[[#This Row],[Fuerza de trabajo  ]]</f>
        <v>7.7325274396438451E-2</v>
      </c>
      <c r="J844" s="137">
        <v>1076.876</v>
      </c>
      <c r="K844" s="138">
        <v>848.00233333333335</v>
      </c>
      <c r="L844" s="137">
        <v>572.55966666666666</v>
      </c>
      <c r="M844" s="138">
        <v>525.38900000000001</v>
      </c>
      <c r="N844" s="137">
        <v>47.169999999999995</v>
      </c>
      <c r="O844" s="138">
        <v>275.44266666666664</v>
      </c>
      <c r="P844" s="137">
        <v>44.273333333333333</v>
      </c>
      <c r="Q844" s="139">
        <v>0</v>
      </c>
    </row>
    <row r="845" spans="1:17" ht="17" thickBot="1" x14ac:dyDescent="0.4">
      <c r="A845" s="133" t="s">
        <v>63</v>
      </c>
      <c r="B845" s="133" t="s">
        <v>60</v>
      </c>
      <c r="C845" s="134">
        <v>2015</v>
      </c>
      <c r="D845" s="134" t="s">
        <v>119</v>
      </c>
      <c r="E845" s="135">
        <f>Tabla28[[#This Row],[Población en edad de trabajar (PET)]]/Tabla28[[#This Row],[Población total]]</f>
        <v>0.78773376987480548</v>
      </c>
      <c r="F845" s="136">
        <f>Tabla28[[#This Row],[Fuerza de trabajo  ]]/Tabla28[[#This Row],[Población en edad de trabajar (PET)]]</f>
        <v>0.67965223915385942</v>
      </c>
      <c r="G845" s="135">
        <f>Tabla28[[#This Row],[Población ocupada]]/Tabla28[[#This Row],[Población en edad de trabajar (PET)]]</f>
        <v>0.61594997366993953</v>
      </c>
      <c r="H845" s="136">
        <f>Tabla28[[#This Row],[Población desocupada]]/Tabla28[[#This Row],[Fuerza de trabajo  ]]</f>
        <v>9.3727158411074124E-2</v>
      </c>
      <c r="I845" s="135">
        <f>Tabla28[[#This Row],[Población subocupada]]/Tabla28[[#This Row],[Fuerza de trabajo  ]]</f>
        <v>8.5521218356641143E-2</v>
      </c>
      <c r="J845" s="137">
        <v>1078.3753333333334</v>
      </c>
      <c r="K845" s="138">
        <v>849.47266666666667</v>
      </c>
      <c r="L845" s="137">
        <v>577.346</v>
      </c>
      <c r="M845" s="138">
        <v>523.23266666666666</v>
      </c>
      <c r="N845" s="137">
        <v>54.113</v>
      </c>
      <c r="O845" s="138">
        <v>272.12666666666667</v>
      </c>
      <c r="P845" s="137">
        <v>49.375333333333337</v>
      </c>
      <c r="Q845" s="139">
        <v>0</v>
      </c>
    </row>
    <row r="846" spans="1:17" ht="17" thickBot="1" x14ac:dyDescent="0.4">
      <c r="A846" s="133" t="s">
        <v>63</v>
      </c>
      <c r="B846" s="133" t="s">
        <v>60</v>
      </c>
      <c r="C846" s="134">
        <v>2016</v>
      </c>
      <c r="D846" s="134" t="s">
        <v>120</v>
      </c>
      <c r="E846" s="135">
        <f>Tabla28[[#This Row],[Población en edad de trabajar (PET)]]/Tabla28[[#This Row],[Población total]]</f>
        <v>0.78799450549450534</v>
      </c>
      <c r="F846" s="136">
        <f>Tabla28[[#This Row],[Fuerza de trabajo  ]]/Tabla28[[#This Row],[Población en edad de trabajar (PET)]]</f>
        <v>0.67519029202201342</v>
      </c>
      <c r="G846" s="135">
        <f>Tabla28[[#This Row],[Población ocupada]]/Tabla28[[#This Row],[Población en edad de trabajar (PET)]]</f>
        <v>0.60750740269360504</v>
      </c>
      <c r="H846" s="136">
        <f>Tabla28[[#This Row],[Población desocupada]]/Tabla28[[#This Row],[Fuerza de trabajo  ]]</f>
        <v>0.10024210715025439</v>
      </c>
      <c r="I846" s="135">
        <f>Tabla28[[#This Row],[Población subocupada]]/Tabla28[[#This Row],[Fuerza de trabajo  ]]</f>
        <v>9.4217566895661867E-2</v>
      </c>
      <c r="J846" s="137">
        <v>1079.8666666666668</v>
      </c>
      <c r="K846" s="138">
        <v>850.92899999999997</v>
      </c>
      <c r="L846" s="137">
        <v>574.53899999999987</v>
      </c>
      <c r="M846" s="138">
        <v>516.94566666666663</v>
      </c>
      <c r="N846" s="137">
        <v>57.592999999999996</v>
      </c>
      <c r="O846" s="138">
        <v>276.39000000000004</v>
      </c>
      <c r="P846" s="137">
        <v>54.131666666666661</v>
      </c>
      <c r="Q846" s="139">
        <v>0</v>
      </c>
    </row>
    <row r="847" spans="1:17" ht="17" thickBot="1" x14ac:dyDescent="0.4">
      <c r="A847" s="133" t="s">
        <v>63</v>
      </c>
      <c r="B847" s="133" t="s">
        <v>60</v>
      </c>
      <c r="C847" s="134">
        <v>2016</v>
      </c>
      <c r="D847" s="134" t="s">
        <v>121</v>
      </c>
      <c r="E847" s="135">
        <f>Tabla28[[#This Row],[Población en edad de trabajar (PET)]]/Tabla28[[#This Row],[Población total]]</f>
        <v>0.78824808106489364</v>
      </c>
      <c r="F847" s="136">
        <f>Tabla28[[#This Row],[Fuerza de trabajo  ]]/Tabla28[[#This Row],[Población en edad de trabajar (PET)]]</f>
        <v>0.66698798554182392</v>
      </c>
      <c r="G847" s="135">
        <f>Tabla28[[#This Row],[Población ocupada]]/Tabla28[[#This Row],[Población en edad de trabajar (PET)]]</f>
        <v>0.60196568940105255</v>
      </c>
      <c r="H847" s="136">
        <f>Tabla28[[#This Row],[Población desocupada]]/Tabla28[[#This Row],[Fuerza de trabajo  ]]</f>
        <v>9.7486457852686517E-2</v>
      </c>
      <c r="I847" s="135">
        <f>Tabla28[[#This Row],[Población subocupada]]/Tabla28[[#This Row],[Fuerza de trabajo  ]]</f>
        <v>9.5514132555034839E-2</v>
      </c>
      <c r="J847" s="137">
        <v>1081.3723333333335</v>
      </c>
      <c r="K847" s="138">
        <v>852.38966666666659</v>
      </c>
      <c r="L847" s="137">
        <v>568.5336666666667</v>
      </c>
      <c r="M847" s="138">
        <v>513.10933333333332</v>
      </c>
      <c r="N847" s="137">
        <v>55.42433333333333</v>
      </c>
      <c r="O847" s="138">
        <v>283.85599999999999</v>
      </c>
      <c r="P847" s="137">
        <v>54.302999999999997</v>
      </c>
      <c r="Q847" s="139">
        <v>0</v>
      </c>
    </row>
    <row r="848" spans="1:17" ht="17" thickBot="1" x14ac:dyDescent="0.4">
      <c r="A848" s="133" t="s">
        <v>63</v>
      </c>
      <c r="B848" s="133" t="s">
        <v>60</v>
      </c>
      <c r="C848" s="134">
        <v>2016</v>
      </c>
      <c r="D848" s="134" t="s">
        <v>98</v>
      </c>
      <c r="E848" s="135">
        <f>Tabla28[[#This Row],[Población en edad de trabajar (PET)]]/Tabla28[[#This Row],[Población total]]</f>
        <v>0.78849245120510447</v>
      </c>
      <c r="F848" s="136">
        <f>Tabla28[[#This Row],[Fuerza de trabajo  ]]/Tabla28[[#This Row],[Población en edad de trabajar (PET)]]</f>
        <v>0.65632023486284385</v>
      </c>
      <c r="G848" s="135">
        <f>Tabla28[[#This Row],[Población ocupada]]/Tabla28[[#This Row],[Población en edad de trabajar (PET)]]</f>
        <v>0.59494748184165891</v>
      </c>
      <c r="H848" s="136">
        <f>Tabla28[[#This Row],[Población desocupada]]/Tabla28[[#This Row],[Fuerza de trabajo  ]]</f>
        <v>9.3510377649731358E-2</v>
      </c>
      <c r="I848" s="135">
        <f>Tabla28[[#This Row],[Población subocupada]]/Tabla28[[#This Row],[Fuerza de trabajo  ]]</f>
        <v>9.7157856980979201E-2</v>
      </c>
      <c r="J848" s="137">
        <v>1082.866</v>
      </c>
      <c r="K848" s="138">
        <v>853.83166666666659</v>
      </c>
      <c r="L848" s="137">
        <v>560.38700000000006</v>
      </c>
      <c r="M848" s="138">
        <v>507.98499999999996</v>
      </c>
      <c r="N848" s="137">
        <v>52.402000000000008</v>
      </c>
      <c r="O848" s="138">
        <v>293.44466666666671</v>
      </c>
      <c r="P848" s="137">
        <v>54.445999999999998</v>
      </c>
      <c r="Q848" s="139">
        <v>0</v>
      </c>
    </row>
    <row r="849" spans="1:17" ht="17" thickBot="1" x14ac:dyDescent="0.4">
      <c r="A849" s="133" t="s">
        <v>63</v>
      </c>
      <c r="B849" s="133" t="s">
        <v>60</v>
      </c>
      <c r="C849" s="134">
        <v>2016</v>
      </c>
      <c r="D849" s="134" t="s">
        <v>99</v>
      </c>
      <c r="E849" s="135">
        <f>Tabla28[[#This Row],[Población en edad de trabajar (PET)]]/Tabla28[[#This Row],[Población total]]</f>
        <v>0.78873462833507424</v>
      </c>
      <c r="F849" s="136">
        <f>Tabla28[[#This Row],[Fuerza de trabajo  ]]/Tabla28[[#This Row],[Población en edad de trabajar (PET)]]</f>
        <v>0.66065507581650651</v>
      </c>
      <c r="G849" s="135">
        <f>Tabla28[[#This Row],[Población ocupada]]/Tabla28[[#This Row],[Población en edad de trabajar (PET)]]</f>
        <v>0.59923333899729225</v>
      </c>
      <c r="H849" s="136">
        <f>Tabla28[[#This Row],[Población desocupada]]/Tabla28[[#This Row],[Fuerza de trabajo  ]]</f>
        <v>9.2970960290137558E-2</v>
      </c>
      <c r="I849" s="135">
        <f>Tabla28[[#This Row],[Población subocupada]]/Tabla28[[#This Row],[Fuerza de trabajo  ]]</f>
        <v>9.9642755174032982E-2</v>
      </c>
      <c r="J849" s="137">
        <v>1084.4086666666665</v>
      </c>
      <c r="K849" s="138">
        <v>855.31066666666663</v>
      </c>
      <c r="L849" s="137">
        <v>565.06533333333334</v>
      </c>
      <c r="M849" s="138">
        <v>512.53066666666666</v>
      </c>
      <c r="N849" s="137">
        <v>52.534666666666674</v>
      </c>
      <c r="O849" s="138">
        <v>290.24533333333335</v>
      </c>
      <c r="P849" s="137">
        <v>56.30466666666667</v>
      </c>
      <c r="Q849" s="139">
        <v>0</v>
      </c>
    </row>
    <row r="850" spans="1:17" ht="17" thickBot="1" x14ac:dyDescent="0.4">
      <c r="A850" s="133" t="s">
        <v>63</v>
      </c>
      <c r="B850" s="133" t="s">
        <v>60</v>
      </c>
      <c r="C850" s="134">
        <v>2016</v>
      </c>
      <c r="D850" s="134" t="s">
        <v>100</v>
      </c>
      <c r="E850" s="135">
        <f>Tabla28[[#This Row],[Población en edad de trabajar (PET)]]/Tabla28[[#This Row],[Población total]]</f>
        <v>0.78896664682729112</v>
      </c>
      <c r="F850" s="136">
        <f>Tabla28[[#This Row],[Fuerza de trabajo  ]]/Tabla28[[#This Row],[Población en edad de trabajar (PET)]]</f>
        <v>0.65849660742631255</v>
      </c>
      <c r="G850" s="135">
        <f>Tabla28[[#This Row],[Población ocupada]]/Tabla28[[#This Row],[Población en edad de trabajar (PET)]]</f>
        <v>0.59889663543838889</v>
      </c>
      <c r="H850" s="136">
        <f>Tabla28[[#This Row],[Población desocupada]]/Tabla28[[#This Row],[Fuerza de trabajo  ]]</f>
        <v>9.0509155728024079E-2</v>
      </c>
      <c r="I850" s="135">
        <f>Tabla28[[#This Row],[Población subocupada]]/Tabla28[[#This Row],[Fuerza de trabajo  ]]</f>
        <v>0.10948233638415951</v>
      </c>
      <c r="J850" s="137">
        <v>1085.9436666666666</v>
      </c>
      <c r="K850" s="138">
        <v>856.77333333333343</v>
      </c>
      <c r="L850" s="137">
        <v>564.1823333333333</v>
      </c>
      <c r="M850" s="138">
        <v>513.11866666666663</v>
      </c>
      <c r="N850" s="137">
        <v>51.063666666666656</v>
      </c>
      <c r="O850" s="138">
        <v>292.59100000000001</v>
      </c>
      <c r="P850" s="137">
        <v>61.768000000000008</v>
      </c>
      <c r="Q850" s="139">
        <v>0</v>
      </c>
    </row>
    <row r="851" spans="1:17" ht="17" thickBot="1" x14ac:dyDescent="0.4">
      <c r="A851" s="133" t="s">
        <v>63</v>
      </c>
      <c r="B851" s="133" t="s">
        <v>60</v>
      </c>
      <c r="C851" s="134">
        <v>2016</v>
      </c>
      <c r="D851" s="134" t="s">
        <v>101</v>
      </c>
      <c r="E851" s="135">
        <f>Tabla28[[#This Row],[Población en edad de trabajar (PET)]]/Tabla28[[#This Row],[Población total]]</f>
        <v>0.78919209690668568</v>
      </c>
      <c r="F851" s="136">
        <f>Tabla28[[#This Row],[Fuerza de trabajo  ]]/Tabla28[[#This Row],[Población en edad de trabajar (PET)]]</f>
        <v>0.66138991865245433</v>
      </c>
      <c r="G851" s="135">
        <f>Tabla28[[#This Row],[Población ocupada]]/Tabla28[[#This Row],[Población en edad de trabajar (PET)]]</f>
        <v>0.60169258822684102</v>
      </c>
      <c r="H851" s="136">
        <f>Tabla28[[#This Row],[Población desocupada]]/Tabla28[[#This Row],[Fuerza de trabajo  ]]</f>
        <v>9.0261005087153401E-2</v>
      </c>
      <c r="I851" s="135">
        <f>Tabla28[[#This Row],[Población subocupada]]/Tabla28[[#This Row],[Fuerza de trabajo  ]]</f>
        <v>0.11086212657457761</v>
      </c>
      <c r="J851" s="137">
        <v>1087.5066666666667</v>
      </c>
      <c r="K851" s="138">
        <v>858.25166666666667</v>
      </c>
      <c r="L851" s="137">
        <v>567.63900000000001</v>
      </c>
      <c r="M851" s="138">
        <v>516.40366666666671</v>
      </c>
      <c r="N851" s="137">
        <v>51.235666666666667</v>
      </c>
      <c r="O851" s="138">
        <v>290.61266666666666</v>
      </c>
      <c r="P851" s="137">
        <v>62.929666666666662</v>
      </c>
      <c r="Q851" s="139">
        <v>0</v>
      </c>
    </row>
    <row r="852" spans="1:17" ht="17" thickBot="1" x14ac:dyDescent="0.4">
      <c r="A852" s="133" t="s">
        <v>63</v>
      </c>
      <c r="B852" s="133" t="s">
        <v>60</v>
      </c>
      <c r="C852" s="134">
        <v>2016</v>
      </c>
      <c r="D852" s="134" t="s">
        <v>102</v>
      </c>
      <c r="E852" s="135">
        <f>Tabla28[[#This Row],[Población en edad de trabajar (PET)]]/Tabla28[[#This Row],[Población total]]</f>
        <v>0.78940926465911676</v>
      </c>
      <c r="F852" s="136">
        <f>Tabla28[[#This Row],[Fuerza de trabajo  ]]/Tabla28[[#This Row],[Población en edad de trabajar (PET)]]</f>
        <v>0.66988706505623485</v>
      </c>
      <c r="G852" s="135">
        <f>Tabla28[[#This Row],[Población ocupada]]/Tabla28[[#This Row],[Población en edad de trabajar (PET)]]</f>
        <v>0.6123886469519042</v>
      </c>
      <c r="H852" s="136">
        <f>Tabla28[[#This Row],[Población desocupada]]/Tabla28[[#This Row],[Fuerza de trabajo  ]]</f>
        <v>8.5833002462144647E-2</v>
      </c>
      <c r="I852" s="135">
        <f>Tabla28[[#This Row],[Población subocupada]]/Tabla28[[#This Row],[Fuerza de trabajo  ]]</f>
        <v>0.11482310642322263</v>
      </c>
      <c r="J852" s="137">
        <v>1089.0776666666668</v>
      </c>
      <c r="K852" s="138">
        <v>859.72800000000007</v>
      </c>
      <c r="L852" s="137">
        <v>575.92066666666676</v>
      </c>
      <c r="M852" s="138">
        <v>526.48766666666677</v>
      </c>
      <c r="N852" s="137">
        <v>49.432999999999993</v>
      </c>
      <c r="O852" s="138">
        <v>283.80733333333336</v>
      </c>
      <c r="P852" s="137">
        <v>66.129000000000005</v>
      </c>
      <c r="Q852" s="139">
        <v>0</v>
      </c>
    </row>
    <row r="853" spans="1:17" ht="17" thickBot="1" x14ac:dyDescent="0.4">
      <c r="A853" s="133" t="s">
        <v>63</v>
      </c>
      <c r="B853" s="133" t="s">
        <v>60</v>
      </c>
      <c r="C853" s="134">
        <v>2016</v>
      </c>
      <c r="D853" s="134" t="s">
        <v>103</v>
      </c>
      <c r="E853" s="135">
        <f>Tabla28[[#This Row],[Población en edad de trabajar (PET)]]/Tabla28[[#This Row],[Población total]]</f>
        <v>0.78962032047971109</v>
      </c>
      <c r="F853" s="136">
        <f>Tabla28[[#This Row],[Fuerza de trabajo  ]]/Tabla28[[#This Row],[Población en edad de trabajar (PET)]]</f>
        <v>0.67597249434319528</v>
      </c>
      <c r="G853" s="135">
        <f>Tabla28[[#This Row],[Población ocupada]]/Tabla28[[#This Row],[Población en edad de trabajar (PET)]]</f>
        <v>0.61533146979386255</v>
      </c>
      <c r="H853" s="136">
        <f>Tabla28[[#This Row],[Población desocupada]]/Tabla28[[#This Row],[Fuerza de trabajo  ]]</f>
        <v>8.9709307785155276E-2</v>
      </c>
      <c r="I853" s="135">
        <f>Tabla28[[#This Row],[Población subocupada]]/Tabla28[[#This Row],[Fuerza de trabajo  ]]</f>
        <v>0.10651194536122377</v>
      </c>
      <c r="J853" s="137">
        <v>1090.6566666666665</v>
      </c>
      <c r="K853" s="138">
        <v>861.20466666666664</v>
      </c>
      <c r="L853" s="137">
        <v>582.15066666666667</v>
      </c>
      <c r="M853" s="138">
        <v>529.92633333333345</v>
      </c>
      <c r="N853" s="137">
        <v>52.224333333333334</v>
      </c>
      <c r="O853" s="138">
        <v>279.05400000000003</v>
      </c>
      <c r="P853" s="137">
        <v>62.005999999999993</v>
      </c>
      <c r="Q853" s="139">
        <v>0</v>
      </c>
    </row>
    <row r="854" spans="1:17" ht="17" thickBot="1" x14ac:dyDescent="0.4">
      <c r="A854" s="133" t="s">
        <v>63</v>
      </c>
      <c r="B854" s="133" t="s">
        <v>60</v>
      </c>
      <c r="C854" s="134">
        <v>2016</v>
      </c>
      <c r="D854" s="134" t="s">
        <v>104</v>
      </c>
      <c r="E854" s="135">
        <f>Tabla28[[#This Row],[Población en edad de trabajar (PET)]]/Tabla28[[#This Row],[Población total]]</f>
        <v>0.78983008742825189</v>
      </c>
      <c r="F854" s="136">
        <f>Tabla28[[#This Row],[Fuerza de trabajo  ]]/Tabla28[[#This Row],[Población en edad de trabajar (PET)]]</f>
        <v>0.68075296234145044</v>
      </c>
      <c r="G854" s="135">
        <f>Tabla28[[#This Row],[Población ocupada]]/Tabla28[[#This Row],[Población en edad de trabajar (PET)]]</f>
        <v>0.61896331283028938</v>
      </c>
      <c r="H854" s="136">
        <f>Tabla28[[#This Row],[Población desocupada]]/Tabla28[[#This Row],[Fuerza de trabajo  ]]</f>
        <v>9.0766058381110168E-2</v>
      </c>
      <c r="I854" s="135">
        <f>Tabla28[[#This Row],[Población subocupada]]/Tabla28[[#This Row],[Fuerza de trabajo  ]]</f>
        <v>9.6965269772402315E-2</v>
      </c>
      <c r="J854" s="137">
        <v>1092.248</v>
      </c>
      <c r="K854" s="138">
        <v>862.69033333333334</v>
      </c>
      <c r="L854" s="137">
        <v>587.279</v>
      </c>
      <c r="M854" s="138">
        <v>533.97366666666665</v>
      </c>
      <c r="N854" s="137">
        <v>53.305</v>
      </c>
      <c r="O854" s="138">
        <v>275.41133333333335</v>
      </c>
      <c r="P854" s="137">
        <v>56.945666666666661</v>
      </c>
      <c r="Q854" s="139">
        <v>0</v>
      </c>
    </row>
    <row r="855" spans="1:17" ht="17" thickBot="1" x14ac:dyDescent="0.4">
      <c r="A855" s="133" t="s">
        <v>63</v>
      </c>
      <c r="B855" s="133" t="s">
        <v>60</v>
      </c>
      <c r="C855" s="134">
        <v>2016</v>
      </c>
      <c r="D855" s="134" t="s">
        <v>105</v>
      </c>
      <c r="E855" s="135">
        <f>Tabla28[[#This Row],[Población en edad de trabajar (PET)]]/Tabla28[[#This Row],[Población total]]</f>
        <v>0.79003799472681469</v>
      </c>
      <c r="F855" s="136">
        <f>Tabla28[[#This Row],[Fuerza de trabajo  ]]/Tabla28[[#This Row],[Población en edad de trabajar (PET)]]</f>
        <v>0.67340143705959765</v>
      </c>
      <c r="G855" s="135">
        <f>Tabla28[[#This Row],[Población ocupada]]/Tabla28[[#This Row],[Población en edad de trabajar (PET)]]</f>
        <v>0.61288184913805743</v>
      </c>
      <c r="H855" s="136">
        <f>Tabla28[[#This Row],[Población desocupada]]/Tabla28[[#This Row],[Fuerza de trabajo  ]]</f>
        <v>8.987205894819808E-2</v>
      </c>
      <c r="I855" s="135">
        <f>Tabla28[[#This Row],[Población subocupada]]/Tabla28[[#This Row],[Fuerza de trabajo  ]]</f>
        <v>8.6292619331837933E-2</v>
      </c>
      <c r="J855" s="137">
        <v>1093.836</v>
      </c>
      <c r="K855" s="138">
        <v>864.17200000000003</v>
      </c>
      <c r="L855" s="137">
        <v>581.93466666666666</v>
      </c>
      <c r="M855" s="138">
        <v>529.63533333333339</v>
      </c>
      <c r="N855" s="137">
        <v>52.299666666666667</v>
      </c>
      <c r="O855" s="138">
        <v>282.23733333333331</v>
      </c>
      <c r="P855" s="137">
        <v>50.216666666666661</v>
      </c>
      <c r="Q855" s="139">
        <v>0</v>
      </c>
    </row>
    <row r="856" spans="1:17" ht="17" thickBot="1" x14ac:dyDescent="0.4">
      <c r="A856" s="133" t="s">
        <v>63</v>
      </c>
      <c r="B856" s="133" t="s">
        <v>60</v>
      </c>
      <c r="C856" s="134">
        <v>2016</v>
      </c>
      <c r="D856" s="134" t="s">
        <v>122</v>
      </c>
      <c r="E856" s="135">
        <f>Tabla28[[#This Row],[Población en edad de trabajar (PET)]]/Tabla28[[#This Row],[Población total]]</f>
        <v>0.79025038598865749</v>
      </c>
      <c r="F856" s="136">
        <f>Tabla28[[#This Row],[Fuerza de trabajo  ]]/Tabla28[[#This Row],[Población en edad de trabajar (PET)]]</f>
        <v>0.66974669740921611</v>
      </c>
      <c r="G856" s="135">
        <f>Tabla28[[#This Row],[Población ocupada]]/Tabla28[[#This Row],[Población en edad de trabajar (PET)]]</f>
        <v>0.60679223981653041</v>
      </c>
      <c r="H856" s="136">
        <f>Tabla28[[#This Row],[Población desocupada]]/Tabla28[[#This Row],[Fuerza de trabajo  ]]</f>
        <v>9.399798892355668E-2</v>
      </c>
      <c r="I856" s="135">
        <f>Tabla28[[#This Row],[Población subocupada]]/Tabla28[[#This Row],[Fuerza de trabajo  ]]</f>
        <v>8.4547999358387305E-2</v>
      </c>
      <c r="J856" s="137">
        <v>1095.4553333333333</v>
      </c>
      <c r="K856" s="138">
        <v>865.68400000000008</v>
      </c>
      <c r="L856" s="137">
        <v>579.78899999999987</v>
      </c>
      <c r="M856" s="138">
        <v>525.29033333333336</v>
      </c>
      <c r="N856" s="137">
        <v>54.498999999999995</v>
      </c>
      <c r="O856" s="138">
        <v>285.89500000000004</v>
      </c>
      <c r="P856" s="137">
        <v>49.02</v>
      </c>
      <c r="Q856" s="139">
        <v>0</v>
      </c>
    </row>
    <row r="857" spans="1:17" ht="17" thickBot="1" x14ac:dyDescent="0.4">
      <c r="A857" s="133" t="s">
        <v>63</v>
      </c>
      <c r="B857" s="133" t="s">
        <v>60</v>
      </c>
      <c r="C857" s="134">
        <v>2016</v>
      </c>
      <c r="D857" s="134" t="s">
        <v>123</v>
      </c>
      <c r="E857" s="135">
        <f>Tabla28[[#This Row],[Población en edad de trabajar (PET)]]/Tabla28[[#This Row],[Población total]]</f>
        <v>0.79046792618161943</v>
      </c>
      <c r="F857" s="136">
        <f>Tabla28[[#This Row],[Fuerza de trabajo  ]]/Tabla28[[#This Row],[Población en edad de trabajar (PET)]]</f>
        <v>0.66406587227061697</v>
      </c>
      <c r="G857" s="135">
        <f>Tabla28[[#This Row],[Población ocupada]]/Tabla28[[#This Row],[Población en edad de trabajar (PET)]]</f>
        <v>0.59598384250555703</v>
      </c>
      <c r="H857" s="136">
        <f>Tabla28[[#This Row],[Población desocupada]]/Tabla28[[#This Row],[Fuerza de trabajo  ]]</f>
        <v>0.10252358535615493</v>
      </c>
      <c r="I857" s="135">
        <f>Tabla28[[#This Row],[Población subocupada]]/Tabla28[[#This Row],[Fuerza de trabajo  ]]</f>
        <v>9.174369277306138E-2</v>
      </c>
      <c r="J857" s="137">
        <v>1097.0889999999999</v>
      </c>
      <c r="K857" s="138">
        <v>867.21366666666665</v>
      </c>
      <c r="L857" s="137">
        <v>575.88700000000006</v>
      </c>
      <c r="M857" s="138">
        <v>516.84533333333331</v>
      </c>
      <c r="N857" s="137">
        <v>59.041999999999994</v>
      </c>
      <c r="O857" s="138">
        <v>291.32666666666665</v>
      </c>
      <c r="P857" s="137">
        <v>52.834000000000003</v>
      </c>
      <c r="Q857" s="139">
        <v>0</v>
      </c>
    </row>
    <row r="858" spans="1:17" ht="17" thickBot="1" x14ac:dyDescent="0.4">
      <c r="A858" s="133" t="s">
        <v>63</v>
      </c>
      <c r="B858" s="133" t="s">
        <v>60</v>
      </c>
      <c r="C858" s="134">
        <v>2017</v>
      </c>
      <c r="D858" s="134" t="s">
        <v>96</v>
      </c>
      <c r="E858" s="135">
        <f>Tabla28[[#This Row],[Población en edad de trabajar (PET)]]/Tabla28[[#This Row],[Población total]]</f>
        <v>0.79068805066822723</v>
      </c>
      <c r="F858" s="136">
        <f>Tabla28[[#This Row],[Fuerza de trabajo  ]]/Tabla28[[#This Row],[Población en edad de trabajar (PET)]]</f>
        <v>0.65961896927089847</v>
      </c>
      <c r="G858" s="135">
        <f>Tabla28[[#This Row],[Población ocupada]]/Tabla28[[#This Row],[Población en edad de trabajar (PET)]]</f>
        <v>0.58712359862696328</v>
      </c>
      <c r="H858" s="136">
        <f>Tabla28[[#This Row],[Población desocupada]]/Tabla28[[#This Row],[Fuerza de trabajo  ]]</f>
        <v>0.10990492090314964</v>
      </c>
      <c r="I858" s="135">
        <f>Tabla28[[#This Row],[Población subocupada]]/Tabla28[[#This Row],[Fuerza de trabajo  ]]</f>
        <v>9.2443407723249729E-2</v>
      </c>
      <c r="J858" s="137">
        <v>1098.703</v>
      </c>
      <c r="K858" s="138">
        <v>868.73133333333328</v>
      </c>
      <c r="L858" s="137">
        <v>573.03166666666664</v>
      </c>
      <c r="M858" s="138">
        <v>510.05266666666665</v>
      </c>
      <c r="N858" s="137">
        <v>62.979000000000006</v>
      </c>
      <c r="O858" s="138">
        <v>295.6996666666667</v>
      </c>
      <c r="P858" s="137">
        <v>52.972999999999992</v>
      </c>
      <c r="Q858" s="139">
        <v>0</v>
      </c>
    </row>
    <row r="859" spans="1:17" ht="17" thickBot="1" x14ac:dyDescent="0.4">
      <c r="A859" s="133" t="s">
        <v>63</v>
      </c>
      <c r="B859" s="133" t="s">
        <v>60</v>
      </c>
      <c r="C859" s="134">
        <v>2017</v>
      </c>
      <c r="D859" s="134" t="s">
        <v>110</v>
      </c>
      <c r="E859" s="135">
        <f>Tabla28[[#This Row],[Población en edad de trabajar (PET)]]/Tabla28[[#This Row],[Población total]]</f>
        <v>0.79091974880415405</v>
      </c>
      <c r="F859" s="136">
        <f>Tabla28[[#This Row],[Fuerza de trabajo  ]]/Tabla28[[#This Row],[Población en edad de trabajar (PET)]]</f>
        <v>0.66279740496714845</v>
      </c>
      <c r="G859" s="135">
        <f>Tabla28[[#This Row],[Población ocupada]]/Tabla28[[#This Row],[Población en edad de trabajar (PET)]]</f>
        <v>0.59234443859701535</v>
      </c>
      <c r="H859" s="136">
        <f>Tabla28[[#This Row],[Población desocupada]]/Tabla28[[#This Row],[Fuerza de trabajo  ]]</f>
        <v>0.10629638233665849</v>
      </c>
      <c r="I859" s="135">
        <f>Tabla28[[#This Row],[Población subocupada]]/Tabla28[[#This Row],[Fuerza de trabajo  ]]</f>
        <v>9.5888131091609485E-2</v>
      </c>
      <c r="J859" s="137">
        <v>1100.3366666666664</v>
      </c>
      <c r="K859" s="138">
        <v>870.27799999999991</v>
      </c>
      <c r="L859" s="137">
        <v>576.81799999999998</v>
      </c>
      <c r="M859" s="138">
        <v>515.50433333333331</v>
      </c>
      <c r="N859" s="137">
        <v>61.31366666666667</v>
      </c>
      <c r="O859" s="138">
        <v>293.45999999999998</v>
      </c>
      <c r="P859" s="137">
        <v>55.31</v>
      </c>
      <c r="Q859" s="139">
        <v>0</v>
      </c>
    </row>
    <row r="860" spans="1:17" ht="17" thickBot="1" x14ac:dyDescent="0.4">
      <c r="A860" s="133" t="s">
        <v>63</v>
      </c>
      <c r="B860" s="133" t="s">
        <v>60</v>
      </c>
      <c r="C860" s="134">
        <v>2017</v>
      </c>
      <c r="D860" s="134" t="s">
        <v>98</v>
      </c>
      <c r="E860" s="135">
        <f>Tabla28[[#This Row],[Población en edad de trabajar (PET)]]/Tabla28[[#This Row],[Población total]]</f>
        <v>0.79116163617477342</v>
      </c>
      <c r="F860" s="136">
        <f>Tabla28[[#This Row],[Fuerza de trabajo  ]]/Tabla28[[#This Row],[Población en edad de trabajar (PET)]]</f>
        <v>0.65549916536226638</v>
      </c>
      <c r="G860" s="135">
        <f>Tabla28[[#This Row],[Población ocupada]]/Tabla28[[#This Row],[Población en edad de trabajar (PET)]]</f>
        <v>0.59606707076948007</v>
      </c>
      <c r="H860" s="136">
        <f>Tabla28[[#This Row],[Población desocupada]]/Tabla28[[#This Row],[Fuerza de trabajo  ]]</f>
        <v>9.0666926417733371E-2</v>
      </c>
      <c r="I860" s="135">
        <f>Tabla28[[#This Row],[Población subocupada]]/Tabla28[[#This Row],[Fuerza de trabajo  ]]</f>
        <v>9.945802240002985E-2</v>
      </c>
      <c r="J860" s="137">
        <v>1101.9686666666666</v>
      </c>
      <c r="K860" s="138">
        <v>871.83533333333344</v>
      </c>
      <c r="L860" s="137">
        <v>571.48733333333337</v>
      </c>
      <c r="M860" s="138">
        <v>519.67233333333331</v>
      </c>
      <c r="N860" s="137">
        <v>51.814999999999998</v>
      </c>
      <c r="O860" s="138">
        <v>300.34800000000001</v>
      </c>
      <c r="P860" s="137">
        <v>56.838999999999999</v>
      </c>
      <c r="Q860" s="139">
        <v>0</v>
      </c>
    </row>
    <row r="861" spans="1:17" ht="17" thickBot="1" x14ac:dyDescent="0.4">
      <c r="A861" s="133" t="s">
        <v>63</v>
      </c>
      <c r="B861" s="133" t="s">
        <v>60</v>
      </c>
      <c r="C861" s="134">
        <v>2017</v>
      </c>
      <c r="D861" s="134" t="s">
        <v>99</v>
      </c>
      <c r="E861" s="135">
        <f>Tabla28[[#This Row],[Población en edad de trabajar (PET)]]/Tabla28[[#This Row],[Población total]]</f>
        <v>0.79142868619679552</v>
      </c>
      <c r="F861" s="136">
        <f>Tabla28[[#This Row],[Fuerza de trabajo  ]]/Tabla28[[#This Row],[Población en edad de trabajar (PET)]]</f>
        <v>0.669605107850332</v>
      </c>
      <c r="G861" s="135">
        <f>Tabla28[[#This Row],[Población ocupada]]/Tabla28[[#This Row],[Población en edad de trabajar (PET)]]</f>
        <v>0.61380754431417361</v>
      </c>
      <c r="H861" s="136">
        <f>Tabla28[[#This Row],[Población desocupada]]/Tabla28[[#This Row],[Fuerza de trabajo  ]]</f>
        <v>8.3329058996112051E-2</v>
      </c>
      <c r="I861" s="135">
        <f>Tabla28[[#This Row],[Población subocupada]]/Tabla28[[#This Row],[Fuerza de trabajo  ]]</f>
        <v>0.10093761861285787</v>
      </c>
      <c r="J861" s="137">
        <v>1103.6736666666666</v>
      </c>
      <c r="K861" s="138">
        <v>873.47899999999993</v>
      </c>
      <c r="L861" s="137">
        <v>584.88600000000008</v>
      </c>
      <c r="M861" s="138">
        <v>536.14800000000002</v>
      </c>
      <c r="N861" s="137">
        <v>48.738</v>
      </c>
      <c r="O861" s="138">
        <v>288.59300000000002</v>
      </c>
      <c r="P861" s="137">
        <v>59.036999999999999</v>
      </c>
      <c r="Q861" s="139">
        <v>0</v>
      </c>
    </row>
    <row r="862" spans="1:17" ht="17" thickBot="1" x14ac:dyDescent="0.4">
      <c r="A862" s="133" t="s">
        <v>63</v>
      </c>
      <c r="B862" s="133" t="s">
        <v>60</v>
      </c>
      <c r="C862" s="134">
        <v>2017</v>
      </c>
      <c r="D862" s="134" t="s">
        <v>100</v>
      </c>
      <c r="E862" s="135">
        <f>Tabla28[[#This Row],[Población en edad de trabajar (PET)]]/Tabla28[[#This Row],[Población total]]</f>
        <v>0.79171083203789949</v>
      </c>
      <c r="F862" s="136">
        <f>Tabla28[[#This Row],[Fuerza de trabajo  ]]/Tabla28[[#This Row],[Población en edad de trabajar (PET)]]</f>
        <v>0.67085609159677306</v>
      </c>
      <c r="G862" s="135">
        <f>Tabla28[[#This Row],[Población ocupada]]/Tabla28[[#This Row],[Población en edad de trabajar (PET)]]</f>
        <v>0.61857683722985268</v>
      </c>
      <c r="H862" s="136">
        <f>Tabla28[[#This Row],[Población desocupada]]/Tabla28[[#This Row],[Fuerza de trabajo  ]]</f>
        <v>7.7929731746077688E-2</v>
      </c>
      <c r="I862" s="135">
        <f>Tabla28[[#This Row],[Población subocupada]]/Tabla28[[#This Row],[Fuerza de trabajo  ]]</f>
        <v>0.10175332812121192</v>
      </c>
      <c r="J862" s="137">
        <v>1105.3783333333333</v>
      </c>
      <c r="K862" s="138">
        <v>875.14</v>
      </c>
      <c r="L862" s="137">
        <v>587.09299999999996</v>
      </c>
      <c r="M862" s="138">
        <v>541.3413333333333</v>
      </c>
      <c r="N862" s="137">
        <v>45.751999999999988</v>
      </c>
      <c r="O862" s="138">
        <v>288.04699999999997</v>
      </c>
      <c r="P862" s="137">
        <v>59.738666666666667</v>
      </c>
      <c r="Q862" s="139">
        <v>0</v>
      </c>
    </row>
    <row r="863" spans="1:17" ht="17" thickBot="1" x14ac:dyDescent="0.4">
      <c r="A863" s="133" t="s">
        <v>63</v>
      </c>
      <c r="B863" s="133" t="s">
        <v>60</v>
      </c>
      <c r="C863" s="134">
        <v>2017</v>
      </c>
      <c r="D863" s="134" t="s">
        <v>101</v>
      </c>
      <c r="E863" s="135">
        <f>Tabla28[[#This Row],[Población en edad de trabajar (PET)]]/Tabla28[[#This Row],[Población total]]</f>
        <v>0.79201607046726474</v>
      </c>
      <c r="F863" s="136">
        <f>Tabla28[[#This Row],[Fuerza de trabajo  ]]/Tabla28[[#This Row],[Población en edad de trabajar (PET)]]</f>
        <v>0.68257114400626473</v>
      </c>
      <c r="G863" s="135">
        <f>Tabla28[[#This Row],[Población ocupada]]/Tabla28[[#This Row],[Población en edad de trabajar (PET)]]</f>
        <v>0.62143025492476955</v>
      </c>
      <c r="H863" s="136">
        <f>Tabla28[[#This Row],[Población desocupada]]/Tabla28[[#This Row],[Fuerza de trabajo  ]]</f>
        <v>8.9574383005171662E-2</v>
      </c>
      <c r="I863" s="135">
        <f>Tabla28[[#This Row],[Población subocupada]]/Tabla28[[#This Row],[Fuerza de trabajo  ]]</f>
        <v>9.1469058643608298E-2</v>
      </c>
      <c r="J863" s="137">
        <v>1107.124</v>
      </c>
      <c r="K863" s="138">
        <v>876.86</v>
      </c>
      <c r="L863" s="137">
        <v>598.51933333333329</v>
      </c>
      <c r="M863" s="138">
        <v>544.90733333333344</v>
      </c>
      <c r="N863" s="137">
        <v>53.612000000000002</v>
      </c>
      <c r="O863" s="138">
        <v>278.34066666666666</v>
      </c>
      <c r="P863" s="137">
        <v>54.746000000000002</v>
      </c>
      <c r="Q863" s="139">
        <v>0</v>
      </c>
    </row>
    <row r="864" spans="1:17" ht="17" thickBot="1" x14ac:dyDescent="0.4">
      <c r="A864" s="133" t="s">
        <v>63</v>
      </c>
      <c r="B864" s="133" t="s">
        <v>60</v>
      </c>
      <c r="C864" s="134">
        <v>2017</v>
      </c>
      <c r="D864" s="134" t="s">
        <v>102</v>
      </c>
      <c r="E864" s="135">
        <f>Tabla28[[#This Row],[Población en edad de trabajar (PET)]]/Tabla28[[#This Row],[Población total]]</f>
        <v>0.79233909087875776</v>
      </c>
      <c r="F864" s="136">
        <f>Tabla28[[#This Row],[Fuerza de trabajo  ]]/Tabla28[[#This Row],[Población en edad de trabajar (PET)]]</f>
        <v>0.67460165106150505</v>
      </c>
      <c r="G864" s="135">
        <f>Tabla28[[#This Row],[Población ocupada]]/Tabla28[[#This Row],[Población en edad de trabajar (PET)]]</f>
        <v>0.61203013794254668</v>
      </c>
      <c r="H864" s="136">
        <f>Tabla28[[#This Row],[Población desocupada]]/Tabla28[[#This Row],[Fuerza de trabajo  ]]</f>
        <v>9.2753275982204161E-2</v>
      </c>
      <c r="I864" s="135">
        <f>Tabla28[[#This Row],[Población subocupada]]/Tabla28[[#This Row],[Fuerza de trabajo  ]]</f>
        <v>9.257837697091785E-2</v>
      </c>
      <c r="J864" s="137">
        <v>1108.9023333333334</v>
      </c>
      <c r="K864" s="138">
        <v>878.62666666666667</v>
      </c>
      <c r="L864" s="137">
        <v>592.72299999999996</v>
      </c>
      <c r="M864" s="138">
        <v>537.74599999999998</v>
      </c>
      <c r="N864" s="137">
        <v>54.976999999999997</v>
      </c>
      <c r="O864" s="138">
        <v>285.90366666666665</v>
      </c>
      <c r="P864" s="137">
        <v>54.873333333333335</v>
      </c>
      <c r="Q864" s="139">
        <v>0</v>
      </c>
    </row>
    <row r="865" spans="1:17" ht="17" thickBot="1" x14ac:dyDescent="0.4">
      <c r="A865" s="133" t="s">
        <v>63</v>
      </c>
      <c r="B865" s="133" t="s">
        <v>60</v>
      </c>
      <c r="C865" s="134">
        <v>2017</v>
      </c>
      <c r="D865" s="134" t="s">
        <v>103</v>
      </c>
      <c r="E865" s="135">
        <f>Tabla28[[#This Row],[Población en edad de trabajar (PET)]]/Tabla28[[#This Row],[Población total]]</f>
        <v>0.79267774082789411</v>
      </c>
      <c r="F865" s="136">
        <f>Tabla28[[#This Row],[Fuerza de trabajo  ]]/Tabla28[[#This Row],[Población en edad de trabajar (PET)]]</f>
        <v>0.66960914151062689</v>
      </c>
      <c r="G865" s="135">
        <f>Tabla28[[#This Row],[Población ocupada]]/Tabla28[[#This Row],[Población en edad de trabajar (PET)]]</f>
        <v>0.60784480754654679</v>
      </c>
      <c r="H865" s="136">
        <f>Tabla28[[#This Row],[Población desocupada]]/Tabla28[[#This Row],[Fuerza de trabajo  ]]</f>
        <v>9.2238817446999063E-2</v>
      </c>
      <c r="I865" s="135">
        <f>Tabla28[[#This Row],[Población subocupada]]/Tabla28[[#This Row],[Fuerza de trabajo  ]]</f>
        <v>8.2859336623228586E-2</v>
      </c>
      <c r="J865" s="137">
        <v>1110.7136666666668</v>
      </c>
      <c r="K865" s="138">
        <v>880.4380000000001</v>
      </c>
      <c r="L865" s="137">
        <v>589.54933333333338</v>
      </c>
      <c r="M865" s="138">
        <v>535.16966666666667</v>
      </c>
      <c r="N865" s="137">
        <v>54.379333333333335</v>
      </c>
      <c r="O865" s="138">
        <v>290.88866666666667</v>
      </c>
      <c r="P865" s="137">
        <v>48.849666666666671</v>
      </c>
      <c r="Q865" s="139">
        <v>0</v>
      </c>
    </row>
    <row r="866" spans="1:17" ht="17" thickBot="1" x14ac:dyDescent="0.4">
      <c r="A866" s="133" t="s">
        <v>63</v>
      </c>
      <c r="B866" s="133" t="s">
        <v>60</v>
      </c>
      <c r="C866" s="134">
        <v>2017</v>
      </c>
      <c r="D866" s="134" t="s">
        <v>104</v>
      </c>
      <c r="E866" s="135">
        <f>Tabla28[[#This Row],[Población en edad de trabajar (PET)]]/Tabla28[[#This Row],[Población total]]</f>
        <v>0.79302716252966465</v>
      </c>
      <c r="F866" s="136">
        <f>Tabla28[[#This Row],[Fuerza de trabajo  ]]/Tabla28[[#This Row],[Población en edad de trabajar (PET)]]</f>
        <v>0.65945358824740596</v>
      </c>
      <c r="G866" s="135">
        <f>Tabla28[[#This Row],[Población ocupada]]/Tabla28[[#This Row],[Población en edad de trabajar (PET)]]</f>
        <v>0.601179490763741</v>
      </c>
      <c r="H866" s="136">
        <f>Tabla28[[#This Row],[Población desocupada]]/Tabla28[[#This Row],[Fuerza de trabajo  ]]</f>
        <v>8.8367246038552602E-2</v>
      </c>
      <c r="I866" s="135">
        <f>Tabla28[[#This Row],[Población subocupada]]/Tabla28[[#This Row],[Fuerza de trabajo  ]]</f>
        <v>7.4650345944540022E-2</v>
      </c>
      <c r="J866" s="137">
        <v>1112.5743333333332</v>
      </c>
      <c r="K866" s="138">
        <v>882.30166666666662</v>
      </c>
      <c r="L866" s="137">
        <v>581.83699999999999</v>
      </c>
      <c r="M866" s="138">
        <v>530.42166666666662</v>
      </c>
      <c r="N866" s="137">
        <v>51.415333333333329</v>
      </c>
      <c r="O866" s="138">
        <v>300.46466666666669</v>
      </c>
      <c r="P866" s="137">
        <v>43.434333333333335</v>
      </c>
      <c r="Q866" s="139">
        <v>0</v>
      </c>
    </row>
    <row r="867" spans="1:17" ht="17" thickBot="1" x14ac:dyDescent="0.4">
      <c r="A867" s="133" t="s">
        <v>63</v>
      </c>
      <c r="B867" s="133" t="s">
        <v>60</v>
      </c>
      <c r="C867" s="134">
        <v>2017</v>
      </c>
      <c r="D867" s="134" t="s">
        <v>105</v>
      </c>
      <c r="E867" s="135">
        <f>Tabla28[[#This Row],[Población en edad de trabajar (PET)]]/Tabla28[[#This Row],[Población total]]</f>
        <v>0.7933795977259025</v>
      </c>
      <c r="F867" s="136">
        <f>Tabla28[[#This Row],[Fuerza de trabajo  ]]/Tabla28[[#This Row],[Población en edad de trabajar (PET)]]</f>
        <v>0.654211995194111</v>
      </c>
      <c r="G867" s="135">
        <f>Tabla28[[#This Row],[Población ocupada]]/Tabla28[[#This Row],[Población en edad de trabajar (PET)]]</f>
        <v>0.59632606606626981</v>
      </c>
      <c r="H867" s="136">
        <f>Tabla28[[#This Row],[Población desocupada]]/Tabla28[[#This Row],[Fuerza de trabajo  ]]</f>
        <v>8.848133718347144E-2</v>
      </c>
      <c r="I867" s="135">
        <f>Tabla28[[#This Row],[Población subocupada]]/Tabla28[[#This Row],[Fuerza de trabajo  ]]</f>
        <v>6.6123298541100384E-2</v>
      </c>
      <c r="J867" s="137">
        <v>1114.4639999999999</v>
      </c>
      <c r="K867" s="138">
        <v>884.1930000000001</v>
      </c>
      <c r="L867" s="137">
        <v>578.44966666666664</v>
      </c>
      <c r="M867" s="138">
        <v>527.26733333333334</v>
      </c>
      <c r="N867" s="137">
        <v>51.181999999999995</v>
      </c>
      <c r="O867" s="138">
        <v>305.74333333333334</v>
      </c>
      <c r="P867" s="137">
        <v>38.249000000000002</v>
      </c>
      <c r="Q867" s="139">
        <v>0</v>
      </c>
    </row>
    <row r="868" spans="1:17" ht="17" thickBot="1" x14ac:dyDescent="0.4">
      <c r="A868" s="133" t="s">
        <v>63</v>
      </c>
      <c r="B868" s="133" t="s">
        <v>60</v>
      </c>
      <c r="C868" s="134">
        <v>2017</v>
      </c>
      <c r="D868" s="134" t="s">
        <v>124</v>
      </c>
      <c r="E868" s="135">
        <f>Tabla28[[#This Row],[Población en edad de trabajar (PET)]]/Tabla28[[#This Row],[Población total]]</f>
        <v>0.79373698988091901</v>
      </c>
      <c r="F868" s="136">
        <f>Tabla28[[#This Row],[Fuerza de trabajo  ]]/Tabla28[[#This Row],[Población en edad de trabajar (PET)]]</f>
        <v>0.65081986822525373</v>
      </c>
      <c r="G868" s="135">
        <f>Tabla28[[#This Row],[Población ocupada]]/Tabla28[[#This Row],[Población en edad de trabajar (PET)]]</f>
        <v>0.58762952909862642</v>
      </c>
      <c r="H868" s="136">
        <f>Tabla28[[#This Row],[Población desocupada]]/Tabla28[[#This Row],[Fuerza de trabajo  ]]</f>
        <v>9.7093438924880468E-2</v>
      </c>
      <c r="I868" s="135">
        <f>Tabla28[[#This Row],[Población subocupada]]/Tabla28[[#This Row],[Fuerza de trabajo  ]]</f>
        <v>6.6864949436159879E-2</v>
      </c>
      <c r="J868" s="137">
        <v>1116.4386666666667</v>
      </c>
      <c r="K868" s="138">
        <v>886.1586666666667</v>
      </c>
      <c r="L868" s="137">
        <v>576.72966666666662</v>
      </c>
      <c r="M868" s="138">
        <v>520.73300000000006</v>
      </c>
      <c r="N868" s="137">
        <v>55.99666666666667</v>
      </c>
      <c r="O868" s="138">
        <v>309.42900000000003</v>
      </c>
      <c r="P868" s="137">
        <v>38.563000000000002</v>
      </c>
      <c r="Q868" s="139">
        <v>0</v>
      </c>
    </row>
    <row r="869" spans="1:17" ht="17" thickBot="1" x14ac:dyDescent="0.4">
      <c r="A869" s="133" t="s">
        <v>63</v>
      </c>
      <c r="B869" s="133" t="s">
        <v>60</v>
      </c>
      <c r="C869" s="134">
        <v>2017</v>
      </c>
      <c r="D869" s="134" t="s">
        <v>125</v>
      </c>
      <c r="E869" s="135">
        <f>Tabla28[[#This Row],[Población en edad de trabajar (PET)]]/Tabla28[[#This Row],[Población total]]</f>
        <v>0.79409117568521248</v>
      </c>
      <c r="F869" s="136">
        <f>Tabla28[[#This Row],[Fuerza de trabajo  ]]/Tabla28[[#This Row],[Población en edad de trabajar (PET)]]</f>
        <v>0.64603094420120877</v>
      </c>
      <c r="G869" s="135">
        <f>Tabla28[[#This Row],[Población ocupada]]/Tabla28[[#This Row],[Población en edad de trabajar (PET)]]</f>
        <v>0.57775231578607633</v>
      </c>
      <c r="H869" s="136">
        <f>Tabla28[[#This Row],[Población desocupada]]/Tabla28[[#This Row],[Fuerza de trabajo  ]]</f>
        <v>0.10568940857710175</v>
      </c>
      <c r="I869" s="135">
        <f>Tabla28[[#This Row],[Población subocupada]]/Tabla28[[#This Row],[Fuerza de trabajo  ]]</f>
        <v>6.838548740715264E-2</v>
      </c>
      <c r="J869" s="137">
        <v>1118.4853333333333</v>
      </c>
      <c r="K869" s="138">
        <v>888.17933333333337</v>
      </c>
      <c r="L869" s="137">
        <v>573.79133333333345</v>
      </c>
      <c r="M869" s="138">
        <v>513.14766666666674</v>
      </c>
      <c r="N869" s="137">
        <v>60.643666666666661</v>
      </c>
      <c r="O869" s="138">
        <v>314.38799999999998</v>
      </c>
      <c r="P869" s="137">
        <v>39.238999999999997</v>
      </c>
      <c r="Q869" s="139">
        <v>0</v>
      </c>
    </row>
    <row r="870" spans="1:17" ht="17" thickBot="1" x14ac:dyDescent="0.4">
      <c r="A870" s="133" t="s">
        <v>63</v>
      </c>
      <c r="B870" s="133" t="s">
        <v>60</v>
      </c>
      <c r="C870" s="134">
        <v>2018</v>
      </c>
      <c r="D870" s="134" t="s">
        <v>96</v>
      </c>
      <c r="E870" s="135">
        <f>Tabla28[[#This Row],[Población en edad de trabajar (PET)]]/Tabla28[[#This Row],[Población total]]</f>
        <v>0.79443076909347532</v>
      </c>
      <c r="F870" s="136">
        <f>Tabla28[[#This Row],[Fuerza de trabajo  ]]/Tabla28[[#This Row],[Población en edad de trabajar (PET)]]</f>
        <v>0.64819034937875997</v>
      </c>
      <c r="G870" s="135">
        <f>Tabla28[[#This Row],[Población ocupada]]/Tabla28[[#This Row],[Población en edad de trabajar (PET)]]</f>
        <v>0.57917432092700372</v>
      </c>
      <c r="H870" s="136">
        <f>Tabla28[[#This Row],[Población desocupada]]/Tabla28[[#This Row],[Fuerza de trabajo  ]]</f>
        <v>0.10647551751109426</v>
      </c>
      <c r="I870" s="135">
        <f>Tabla28[[#This Row],[Población subocupada]]/Tabla28[[#This Row],[Fuerza de trabajo  ]]</f>
        <v>6.7171594050860914E-2</v>
      </c>
      <c r="J870" s="137">
        <v>1120.5616666666667</v>
      </c>
      <c r="K870" s="138">
        <v>890.20866666666655</v>
      </c>
      <c r="L870" s="137">
        <v>577.02466666666669</v>
      </c>
      <c r="M870" s="138">
        <v>515.58600000000001</v>
      </c>
      <c r="N870" s="137">
        <v>61.438999999999993</v>
      </c>
      <c r="O870" s="138">
        <v>313.18400000000003</v>
      </c>
      <c r="P870" s="137">
        <v>38.759666666666668</v>
      </c>
      <c r="Q870" s="139">
        <v>0</v>
      </c>
    </row>
    <row r="871" spans="1:17" ht="17" thickBot="1" x14ac:dyDescent="0.4">
      <c r="A871" s="133" t="s">
        <v>63</v>
      </c>
      <c r="B871" s="133" t="s">
        <v>60</v>
      </c>
      <c r="C871" s="134">
        <v>2018</v>
      </c>
      <c r="D871" s="134" t="s">
        <v>110</v>
      </c>
      <c r="E871" s="135">
        <f>Tabla28[[#This Row],[Población en edad de trabajar (PET)]]/Tabla28[[#This Row],[Población total]]</f>
        <v>0.79475883740318232</v>
      </c>
      <c r="F871" s="136">
        <f>Tabla28[[#This Row],[Fuerza de trabajo  ]]/Tabla28[[#This Row],[Población en edad de trabajar (PET)]]</f>
        <v>0.64434191267939633</v>
      </c>
      <c r="G871" s="135">
        <f>Tabla28[[#This Row],[Población ocupada]]/Tabla28[[#This Row],[Población en edad de trabajar (PET)]]</f>
        <v>0.57436715835591534</v>
      </c>
      <c r="H871" s="136">
        <f>Tabla28[[#This Row],[Población desocupada]]/Tabla28[[#This Row],[Fuerza de trabajo  ]]</f>
        <v>0.10859879350778479</v>
      </c>
      <c r="I871" s="135">
        <f>Tabla28[[#This Row],[Población subocupada]]/Tabla28[[#This Row],[Fuerza de trabajo  ]]</f>
        <v>6.1909689912368414E-2</v>
      </c>
      <c r="J871" s="137">
        <v>1122.7280000000001</v>
      </c>
      <c r="K871" s="138">
        <v>892.29800000000012</v>
      </c>
      <c r="L871" s="137">
        <v>574.94500000000005</v>
      </c>
      <c r="M871" s="138">
        <v>512.50666666666666</v>
      </c>
      <c r="N871" s="137">
        <v>62.438333333333333</v>
      </c>
      <c r="O871" s="138">
        <v>317.35300000000001</v>
      </c>
      <c r="P871" s="137">
        <v>35.594666666666662</v>
      </c>
      <c r="Q871" s="139">
        <v>0</v>
      </c>
    </row>
    <row r="872" spans="1:17" ht="17" thickBot="1" x14ac:dyDescent="0.4">
      <c r="A872" s="133" t="s">
        <v>63</v>
      </c>
      <c r="B872" s="133" t="s">
        <v>60</v>
      </c>
      <c r="C872" s="134">
        <v>2018</v>
      </c>
      <c r="D872" s="134" t="s">
        <v>98</v>
      </c>
      <c r="E872" s="135">
        <f>Tabla28[[#This Row],[Población en edad de trabajar (PET)]]/Tabla28[[#This Row],[Población total]]</f>
        <v>0.79506758426476876</v>
      </c>
      <c r="F872" s="136">
        <f>Tabla28[[#This Row],[Fuerza de trabajo  ]]/Tabla28[[#This Row],[Población en edad de trabajar (PET)]]</f>
        <v>0.64018370109329203</v>
      </c>
      <c r="G872" s="135">
        <f>Tabla28[[#This Row],[Población ocupada]]/Tabla28[[#This Row],[Población en edad de trabajar (PET)]]</f>
        <v>0.57361236579817465</v>
      </c>
      <c r="H872" s="136">
        <f>Tabla28[[#This Row],[Población desocupada]]/Tabla28[[#This Row],[Fuerza de trabajo  ]]</f>
        <v>0.10398728131019737</v>
      </c>
      <c r="I872" s="135">
        <f>Tabla28[[#This Row],[Población subocupada]]/Tabla28[[#This Row],[Fuerza de trabajo  ]]</f>
        <v>6.2060080789993179E-2</v>
      </c>
      <c r="J872" s="137">
        <v>1124.9660000000001</v>
      </c>
      <c r="K872" s="138">
        <v>894.42399999999998</v>
      </c>
      <c r="L872" s="137">
        <v>572.5956666666666</v>
      </c>
      <c r="M872" s="138">
        <v>513.0526666666666</v>
      </c>
      <c r="N872" s="137">
        <v>59.542666666666662</v>
      </c>
      <c r="O872" s="138">
        <v>321.82833333333332</v>
      </c>
      <c r="P872" s="137">
        <v>35.535333333333334</v>
      </c>
      <c r="Q872" s="139">
        <v>0</v>
      </c>
    </row>
    <row r="873" spans="1:17" ht="17" thickBot="1" x14ac:dyDescent="0.4">
      <c r="A873" s="133" t="s">
        <v>63</v>
      </c>
      <c r="B873" s="133" t="s">
        <v>60</v>
      </c>
      <c r="C873" s="134">
        <v>2018</v>
      </c>
      <c r="D873" s="134" t="s">
        <v>99</v>
      </c>
      <c r="E873" s="135">
        <f>Tabla28[[#This Row],[Población en edad de trabajar (PET)]]/Tabla28[[#This Row],[Población total]]</f>
        <v>0.7953662074524106</v>
      </c>
      <c r="F873" s="136">
        <f>Tabla28[[#This Row],[Fuerza de trabajo  ]]/Tabla28[[#This Row],[Población en edad de trabajar (PET)]]</f>
        <v>0.63467086683486673</v>
      </c>
      <c r="G873" s="135">
        <f>Tabla28[[#This Row],[Población ocupada]]/Tabla28[[#This Row],[Población en edad de trabajar (PET)]]</f>
        <v>0.56999848701753231</v>
      </c>
      <c r="H873" s="136">
        <f>Tabla28[[#This Row],[Población desocupada]]/Tabla28[[#This Row],[Fuerza de trabajo  ]]</f>
        <v>0.10189849803519832</v>
      </c>
      <c r="I873" s="135">
        <f>Tabla28[[#This Row],[Población subocupada]]/Tabla28[[#This Row],[Fuerza de trabajo  ]]</f>
        <v>5.4893202530081175E-2</v>
      </c>
      <c r="J873" s="137">
        <v>1127.3846666666666</v>
      </c>
      <c r="K873" s="138">
        <v>896.68366666666668</v>
      </c>
      <c r="L873" s="137">
        <v>569.09900000000005</v>
      </c>
      <c r="M873" s="138">
        <v>511.10833333333329</v>
      </c>
      <c r="N873" s="137">
        <v>57.990333333333332</v>
      </c>
      <c r="O873" s="138">
        <v>327.58466666666669</v>
      </c>
      <c r="P873" s="137">
        <v>31.239666666666668</v>
      </c>
      <c r="Q873" s="139">
        <v>0</v>
      </c>
    </row>
    <row r="874" spans="1:17" ht="17" thickBot="1" x14ac:dyDescent="0.4">
      <c r="A874" s="133" t="s">
        <v>63</v>
      </c>
      <c r="B874" s="133" t="s">
        <v>60</v>
      </c>
      <c r="C874" s="134">
        <v>2018</v>
      </c>
      <c r="D874" s="134" t="s">
        <v>100</v>
      </c>
      <c r="E874" s="135">
        <f>Tabla28[[#This Row],[Población en edad de trabajar (PET)]]/Tabla28[[#This Row],[Población total]]</f>
        <v>0.79563656896596502</v>
      </c>
      <c r="F874" s="136">
        <f>Tabla28[[#This Row],[Fuerza de trabajo  ]]/Tabla28[[#This Row],[Población en edad de trabajar (PET)]]</f>
        <v>0.6367084707263434</v>
      </c>
      <c r="G874" s="135">
        <f>Tabla28[[#This Row],[Población ocupada]]/Tabla28[[#This Row],[Población en edad de trabajar (PET)]]</f>
        <v>0.57947004520296475</v>
      </c>
      <c r="H874" s="136">
        <f>Tabla28[[#This Row],[Población desocupada]]/Tabla28[[#This Row],[Fuerza de trabajo  ]]</f>
        <v>8.989680107199699E-2</v>
      </c>
      <c r="I874" s="135">
        <f>Tabla28[[#This Row],[Población subocupada]]/Tabla28[[#This Row],[Fuerza de trabajo  ]]</f>
        <v>7.5514407725739294E-2</v>
      </c>
      <c r="J874" s="137">
        <v>1129.8906666666664</v>
      </c>
      <c r="K874" s="138">
        <v>898.98233333333337</v>
      </c>
      <c r="L874" s="137">
        <v>572.38966666666659</v>
      </c>
      <c r="M874" s="138">
        <v>520.93333333333339</v>
      </c>
      <c r="N874" s="137">
        <v>51.455999999999996</v>
      </c>
      <c r="O874" s="138">
        <v>326.59266666666667</v>
      </c>
      <c r="P874" s="137">
        <v>43.223666666666666</v>
      </c>
      <c r="Q874" s="139">
        <v>0</v>
      </c>
    </row>
    <row r="875" spans="1:17" ht="17" thickBot="1" x14ac:dyDescent="0.4">
      <c r="A875" s="133" t="s">
        <v>63</v>
      </c>
      <c r="B875" s="133" t="s">
        <v>60</v>
      </c>
      <c r="C875" s="134">
        <v>2018</v>
      </c>
      <c r="D875" s="134" t="s">
        <v>101</v>
      </c>
      <c r="E875" s="135">
        <f>Tabla28[[#This Row],[Población en edad de trabajar (PET)]]/Tabla28[[#This Row],[Población total]]</f>
        <v>0.7958807059410099</v>
      </c>
      <c r="F875" s="136">
        <f>Tabla28[[#This Row],[Fuerza de trabajo  ]]/Tabla28[[#This Row],[Población en edad de trabajar (PET)]]</f>
        <v>0.64061105705741017</v>
      </c>
      <c r="G875" s="135">
        <f>Tabla28[[#This Row],[Población ocupada]]/Tabla28[[#This Row],[Población en edad de trabajar (PET)]]</f>
        <v>0.5835003944009487</v>
      </c>
      <c r="H875" s="136">
        <f>Tabla28[[#This Row],[Población desocupada]]/Tabla28[[#This Row],[Fuerza de trabajo  ]]</f>
        <v>8.9150291783588881E-2</v>
      </c>
      <c r="I875" s="135">
        <f>Tabla28[[#This Row],[Población subocupada]]/Tabla28[[#This Row],[Fuerza de trabajo  ]]</f>
        <v>8.4220364295086766E-2</v>
      </c>
      <c r="J875" s="137">
        <v>1132.5403333333334</v>
      </c>
      <c r="K875" s="138">
        <v>901.36700000000008</v>
      </c>
      <c r="L875" s="137">
        <v>577.42566666666664</v>
      </c>
      <c r="M875" s="138">
        <v>525.94799999999998</v>
      </c>
      <c r="N875" s="137">
        <v>51.477666666666664</v>
      </c>
      <c r="O875" s="138">
        <v>323.94133333333338</v>
      </c>
      <c r="P875" s="137">
        <v>48.631</v>
      </c>
      <c r="Q875" s="139">
        <v>0</v>
      </c>
    </row>
    <row r="876" spans="1:17" ht="17" thickBot="1" x14ac:dyDescent="0.4">
      <c r="A876" s="133" t="s">
        <v>63</v>
      </c>
      <c r="B876" s="133" t="s">
        <v>60</v>
      </c>
      <c r="C876" s="134">
        <v>2018</v>
      </c>
      <c r="D876" s="134" t="s">
        <v>102</v>
      </c>
      <c r="E876" s="135">
        <f>Tabla28[[#This Row],[Población en edad de trabajar (PET)]]/Tabla28[[#This Row],[Población total]]</f>
        <v>0.7960953994664014</v>
      </c>
      <c r="F876" s="136">
        <f>Tabla28[[#This Row],[Fuerza de trabajo  ]]/Tabla28[[#This Row],[Población en edad de trabajar (PET)]]</f>
        <v>0.64194013083793666</v>
      </c>
      <c r="G876" s="135">
        <f>Tabla28[[#This Row],[Población ocupada]]/Tabla28[[#This Row],[Población en edad de trabajar (PET)]]</f>
        <v>0.58559528753292522</v>
      </c>
      <c r="H876" s="136">
        <f>Tabla28[[#This Row],[Población desocupada]]/Tabla28[[#This Row],[Fuerza de trabajo  ]]</f>
        <v>8.7772738606423359E-2</v>
      </c>
      <c r="I876" s="135">
        <f>Tabla28[[#This Row],[Población subocupada]]/Tabla28[[#This Row],[Fuerza de trabajo  ]]</f>
        <v>9.2821038431884426E-2</v>
      </c>
      <c r="J876" s="137">
        <v>1135.3103333333333</v>
      </c>
      <c r="K876" s="138">
        <v>903.81533333333334</v>
      </c>
      <c r="L876" s="137">
        <v>580.19533333333334</v>
      </c>
      <c r="M876" s="138">
        <v>529.27</v>
      </c>
      <c r="N876" s="137">
        <v>50.925333333333334</v>
      </c>
      <c r="O876" s="138">
        <v>323.62000000000006</v>
      </c>
      <c r="P876" s="137">
        <v>53.854333333333329</v>
      </c>
      <c r="Q876" s="139">
        <v>0</v>
      </c>
    </row>
    <row r="877" spans="1:17" ht="17" thickBot="1" x14ac:dyDescent="0.4">
      <c r="A877" s="133" t="s">
        <v>63</v>
      </c>
      <c r="B877" s="133" t="s">
        <v>60</v>
      </c>
      <c r="C877" s="134">
        <v>2018</v>
      </c>
      <c r="D877" s="134" t="s">
        <v>103</v>
      </c>
      <c r="E877" s="135">
        <f>Tabla28[[#This Row],[Población en edad de trabajar (PET)]]/Tabla28[[#This Row],[Población total]]</f>
        <v>0.79628359460846221</v>
      </c>
      <c r="F877" s="136">
        <f>Tabla28[[#This Row],[Fuerza de trabajo  ]]/Tabla28[[#This Row],[Población en edad de trabajar (PET)]]</f>
        <v>0.63848913123832496</v>
      </c>
      <c r="G877" s="135">
        <f>Tabla28[[#This Row],[Población ocupada]]/Tabla28[[#This Row],[Población en edad de trabajar (PET)]]</f>
        <v>0.58001926486765598</v>
      </c>
      <c r="H877" s="136">
        <f>Tabla28[[#This Row],[Población desocupada]]/Tabla28[[#This Row],[Fuerza de trabajo  ]]</f>
        <v>9.1575351106241709E-2</v>
      </c>
      <c r="I877" s="135">
        <f>Tabla28[[#This Row],[Población subocupada]]/Tabla28[[#This Row],[Fuerza de trabajo  ]]</f>
        <v>7.5251164593813522E-2</v>
      </c>
      <c r="J877" s="137">
        <v>1138.1786666666667</v>
      </c>
      <c r="K877" s="138">
        <v>906.3130000000001</v>
      </c>
      <c r="L877" s="137">
        <v>578.67100000000005</v>
      </c>
      <c r="M877" s="138">
        <v>525.67899999999997</v>
      </c>
      <c r="N877" s="137">
        <v>52.991999999999997</v>
      </c>
      <c r="O877" s="138">
        <v>327.642</v>
      </c>
      <c r="P877" s="137">
        <v>43.545666666666669</v>
      </c>
      <c r="Q877" s="139">
        <v>0</v>
      </c>
    </row>
    <row r="878" spans="1:17" ht="17" thickBot="1" x14ac:dyDescent="0.4">
      <c r="A878" s="133" t="s">
        <v>63</v>
      </c>
      <c r="B878" s="133" t="s">
        <v>60</v>
      </c>
      <c r="C878" s="134">
        <v>2018</v>
      </c>
      <c r="D878" s="134" t="s">
        <v>104</v>
      </c>
      <c r="E878" s="135">
        <f>Tabla28[[#This Row],[Población en edad de trabajar (PET)]]/Tabla28[[#This Row],[Población total]]</f>
        <v>0.79644967925246457</v>
      </c>
      <c r="F878" s="136">
        <f>Tabla28[[#This Row],[Fuerza de trabajo  ]]/Tabla28[[#This Row],[Población en edad de trabajar (PET)]]</f>
        <v>0.63071555392061762</v>
      </c>
      <c r="G878" s="135">
        <f>Tabla28[[#This Row],[Población ocupada]]/Tabla28[[#This Row],[Población en edad de trabajar (PET)]]</f>
        <v>0.57357752754098268</v>
      </c>
      <c r="H878" s="136">
        <f>Tabla28[[#This Row],[Población desocupada]]/Tabla28[[#This Row],[Fuerza de trabajo  ]]</f>
        <v>9.0592385148038121E-2</v>
      </c>
      <c r="I878" s="135">
        <f>Tabla28[[#This Row],[Población subocupada]]/Tabla28[[#This Row],[Fuerza de trabajo  ]]</f>
        <v>6.6527610758205541E-2</v>
      </c>
      <c r="J878" s="137">
        <v>1141.1363333333331</v>
      </c>
      <c r="K878" s="138">
        <v>908.85766666666666</v>
      </c>
      <c r="L878" s="137">
        <v>573.23066666666671</v>
      </c>
      <c r="M878" s="138">
        <v>521.30033333333324</v>
      </c>
      <c r="N878" s="137">
        <v>51.93033333333333</v>
      </c>
      <c r="O878" s="138">
        <v>335.62700000000001</v>
      </c>
      <c r="P878" s="137">
        <v>38.135666666666673</v>
      </c>
      <c r="Q878" s="139">
        <v>0</v>
      </c>
    </row>
    <row r="879" spans="1:17" ht="17" thickBot="1" x14ac:dyDescent="0.4">
      <c r="A879" s="133" t="s">
        <v>63</v>
      </c>
      <c r="B879" s="133" t="s">
        <v>60</v>
      </c>
      <c r="C879" s="134">
        <v>2018</v>
      </c>
      <c r="D879" s="134" t="s">
        <v>105</v>
      </c>
      <c r="E879" s="135">
        <f>Tabla28[[#This Row],[Población en edad de trabajar (PET)]]/Tabla28[[#This Row],[Población total]]</f>
        <v>0.79659504917177859</v>
      </c>
      <c r="F879" s="136">
        <f>Tabla28[[#This Row],[Fuerza de trabajo  ]]/Tabla28[[#This Row],[Población en edad de trabajar (PET)]]</f>
        <v>0.62169002453005395</v>
      </c>
      <c r="G879" s="135">
        <f>Tabla28[[#This Row],[Población ocupada]]/Tabla28[[#This Row],[Población en edad de trabajar (PET)]]</f>
        <v>0.56418538971405496</v>
      </c>
      <c r="H879" s="136">
        <f>Tabla28[[#This Row],[Población desocupada]]/Tabla28[[#This Row],[Fuerza de trabajo  ]]</f>
        <v>9.2497277657732593E-2</v>
      </c>
      <c r="I879" s="135">
        <f>Tabla28[[#This Row],[Población subocupada]]/Tabla28[[#This Row],[Fuerza de trabajo  ]]</f>
        <v>6.107635912680321E-2</v>
      </c>
      <c r="J879" s="137">
        <v>1144.1183333333333</v>
      </c>
      <c r="K879" s="138">
        <v>911.399</v>
      </c>
      <c r="L879" s="137">
        <v>566.60766666666666</v>
      </c>
      <c r="M879" s="138">
        <v>514.19799999999998</v>
      </c>
      <c r="N879" s="137">
        <v>52.409666666666659</v>
      </c>
      <c r="O879" s="138">
        <v>344.79133333333334</v>
      </c>
      <c r="P879" s="137">
        <v>34.606333333333339</v>
      </c>
      <c r="Q879" s="139">
        <v>0</v>
      </c>
    </row>
    <row r="880" spans="1:17" ht="17" thickBot="1" x14ac:dyDescent="0.4">
      <c r="A880" s="133" t="s">
        <v>63</v>
      </c>
      <c r="B880" s="133" t="s">
        <v>60</v>
      </c>
      <c r="C880" s="134">
        <v>2018</v>
      </c>
      <c r="D880" s="134" t="s">
        <v>126</v>
      </c>
      <c r="E880" s="135">
        <f>Tabla28[[#This Row],[Población en edad de trabajar (PET)]]/Tabla28[[#This Row],[Población total]]</f>
        <v>0.7967264064129449</v>
      </c>
      <c r="F880" s="136">
        <f>Tabla28[[#This Row],[Fuerza de trabajo  ]]/Tabla28[[#This Row],[Población en edad de trabajar (PET)]]</f>
        <v>0.62321400893155099</v>
      </c>
      <c r="G880" s="135">
        <f>Tabla28[[#This Row],[Población ocupada]]/Tabla28[[#This Row],[Población en edad de trabajar (PET)]]</f>
        <v>0.55508257764048774</v>
      </c>
      <c r="H880" s="136">
        <f>Tabla28[[#This Row],[Población desocupada]]/Tabla28[[#This Row],[Fuerza de trabajo  ]]</f>
        <v>0.1093226890195695</v>
      </c>
      <c r="I880" s="135">
        <f>Tabla28[[#This Row],[Población subocupada]]/Tabla28[[#This Row],[Fuerza de trabajo  ]]</f>
        <v>7.3412759951101067E-2</v>
      </c>
      <c r="J880" s="137">
        <v>1147.1796666666667</v>
      </c>
      <c r="K880" s="138">
        <v>913.98833333333334</v>
      </c>
      <c r="L880" s="137">
        <v>569.61033333333341</v>
      </c>
      <c r="M880" s="138">
        <v>507.339</v>
      </c>
      <c r="N880" s="137">
        <v>62.271333333333331</v>
      </c>
      <c r="O880" s="138">
        <v>344.37799999999999</v>
      </c>
      <c r="P880" s="137">
        <v>41.81666666666667</v>
      </c>
      <c r="Q880" s="139">
        <v>0</v>
      </c>
    </row>
    <row r="881" spans="1:17" ht="17" thickBot="1" x14ac:dyDescent="0.4">
      <c r="A881" s="133" t="s">
        <v>63</v>
      </c>
      <c r="B881" s="133" t="s">
        <v>60</v>
      </c>
      <c r="C881" s="134">
        <v>2018</v>
      </c>
      <c r="D881" s="134" t="s">
        <v>127</v>
      </c>
      <c r="E881" s="135">
        <f>Tabla28[[#This Row],[Población en edad de trabajar (PET)]]/Tabla28[[#This Row],[Población total]]</f>
        <v>0.79684286969484108</v>
      </c>
      <c r="F881" s="136">
        <f>Tabla28[[#This Row],[Fuerza de trabajo  ]]/Tabla28[[#This Row],[Población en edad de trabajar (PET)]]</f>
        <v>0.62015485833382733</v>
      </c>
      <c r="G881" s="135">
        <f>Tabla28[[#This Row],[Población ocupada]]/Tabla28[[#This Row],[Población en edad de trabajar (PET)]]</f>
        <v>0.54704973817515046</v>
      </c>
      <c r="H881" s="136">
        <f>Tabla28[[#This Row],[Población desocupada]]/Tabla28[[#This Row],[Fuerza de trabajo  ]]</f>
        <v>0.11788204055207875</v>
      </c>
      <c r="I881" s="135">
        <f>Tabla28[[#This Row],[Población subocupada]]/Tabla28[[#This Row],[Fuerza de trabajo  ]]</f>
        <v>7.8306350219086301E-2</v>
      </c>
      <c r="J881" s="137">
        <v>1150.2639999999999</v>
      </c>
      <c r="K881" s="138">
        <v>916.57966666666664</v>
      </c>
      <c r="L881" s="137">
        <v>568.42133333333334</v>
      </c>
      <c r="M881" s="138">
        <v>501.41466666666662</v>
      </c>
      <c r="N881" s="137">
        <v>67.006666666666675</v>
      </c>
      <c r="O881" s="138">
        <v>348.1583333333333</v>
      </c>
      <c r="P881" s="137">
        <v>44.510999999999996</v>
      </c>
      <c r="Q881" s="139">
        <v>0</v>
      </c>
    </row>
    <row r="882" spans="1:17" ht="17" thickBot="1" x14ac:dyDescent="0.4">
      <c r="A882" s="133" t="s">
        <v>63</v>
      </c>
      <c r="B882" s="133" t="s">
        <v>60</v>
      </c>
      <c r="C882" s="134">
        <v>2019</v>
      </c>
      <c r="D882" s="134" t="s">
        <v>96</v>
      </c>
      <c r="E882" s="135">
        <f>Tabla28[[#This Row],[Población en edad de trabajar (PET)]]/Tabla28[[#This Row],[Población total]]</f>
        <v>0.79694820991880921</v>
      </c>
      <c r="F882" s="136">
        <f>Tabla28[[#This Row],[Fuerza de trabajo  ]]/Tabla28[[#This Row],[Población en edad de trabajar (PET)]]</f>
        <v>0.62615138223895639</v>
      </c>
      <c r="G882" s="135">
        <f>Tabla28[[#This Row],[Población ocupada]]/Tabla28[[#This Row],[Población en edad de trabajar (PET)]]</f>
        <v>0.54738991012345961</v>
      </c>
      <c r="H882" s="136">
        <f>Tabla28[[#This Row],[Población desocupada]]/Tabla28[[#This Row],[Fuerza de trabajo  ]]</f>
        <v>0.12578662979847796</v>
      </c>
      <c r="I882" s="135">
        <f>Tabla28[[#This Row],[Población subocupada]]/Tabla28[[#This Row],[Fuerza de trabajo  ]]</f>
        <v>8.6029570619590615E-2</v>
      </c>
      <c r="J882" s="137">
        <v>1153.2903333333334</v>
      </c>
      <c r="K882" s="138">
        <v>919.11266666666677</v>
      </c>
      <c r="L882" s="137">
        <v>575.50366666666662</v>
      </c>
      <c r="M882" s="138">
        <v>503.113</v>
      </c>
      <c r="N882" s="137">
        <v>72.390666666666661</v>
      </c>
      <c r="O882" s="138">
        <v>343.60899999999998</v>
      </c>
      <c r="P882" s="137">
        <v>49.510333333333335</v>
      </c>
      <c r="Q882" s="139">
        <v>0</v>
      </c>
    </row>
    <row r="883" spans="1:17" ht="17" thickBot="1" x14ac:dyDescent="0.4">
      <c r="A883" s="133" t="s">
        <v>63</v>
      </c>
      <c r="B883" s="133" t="s">
        <v>60</v>
      </c>
      <c r="C883" s="134">
        <v>2019</v>
      </c>
      <c r="D883" s="134" t="s">
        <v>110</v>
      </c>
      <c r="E883" s="135">
        <f>Tabla28[[#This Row],[Población en edad de trabajar (PET)]]/Tabla28[[#This Row],[Población total]]</f>
        <v>0.79704628019028423</v>
      </c>
      <c r="F883" s="136">
        <f>Tabla28[[#This Row],[Fuerza de trabajo  ]]/Tabla28[[#This Row],[Población en edad de trabajar (PET)]]</f>
        <v>0.6188546720749688</v>
      </c>
      <c r="G883" s="135">
        <f>Tabla28[[#This Row],[Población ocupada]]/Tabla28[[#This Row],[Población en edad de trabajar (PET)]]</f>
        <v>0.54615074406349629</v>
      </c>
      <c r="H883" s="136">
        <f>Tabla28[[#This Row],[Población desocupada]]/Tabla28[[#This Row],[Fuerza de trabajo  ]]</f>
        <v>0.1174814238174888</v>
      </c>
      <c r="I883" s="135">
        <f>Tabla28[[#This Row],[Población subocupada]]/Tabla28[[#This Row],[Fuerza de trabajo  ]]</f>
        <v>8.5372125615553393E-2</v>
      </c>
      <c r="J883" s="137">
        <v>1156.3046666666667</v>
      </c>
      <c r="K883" s="138">
        <v>921.62833333333322</v>
      </c>
      <c r="L883" s="137">
        <v>570.35399999999993</v>
      </c>
      <c r="M883" s="138">
        <v>503.34799999999996</v>
      </c>
      <c r="N883" s="137">
        <v>67.006</v>
      </c>
      <c r="O883" s="138">
        <v>351.27433333333329</v>
      </c>
      <c r="P883" s="137">
        <v>48.69233333333333</v>
      </c>
      <c r="Q883" s="139">
        <v>0</v>
      </c>
    </row>
    <row r="884" spans="1:17" ht="17" thickBot="1" x14ac:dyDescent="0.4">
      <c r="A884" s="133" t="s">
        <v>63</v>
      </c>
      <c r="B884" s="133" t="s">
        <v>60</v>
      </c>
      <c r="C884" s="134">
        <v>2019</v>
      </c>
      <c r="D884" s="134" t="s">
        <v>98</v>
      </c>
      <c r="E884" s="135">
        <f>Tabla28[[#This Row],[Población en edad de trabajar (PET)]]/Tabla28[[#This Row],[Población total]]</f>
        <v>0.79714150488214575</v>
      </c>
      <c r="F884" s="136">
        <f>Tabla28[[#This Row],[Fuerza de trabajo  ]]/Tabla28[[#This Row],[Población en edad de trabajar (PET)]]</f>
        <v>0.61872582764066231</v>
      </c>
      <c r="G884" s="135">
        <f>Tabla28[[#This Row],[Población ocupada]]/Tabla28[[#This Row],[Población en edad de trabajar (PET)]]</f>
        <v>0.54638026922263938</v>
      </c>
      <c r="H884" s="136">
        <f>Tabla28[[#This Row],[Población desocupada]]/Tabla28[[#This Row],[Fuerza de trabajo  ]]</f>
        <v>0.116926682524136</v>
      </c>
      <c r="I884" s="135">
        <f>Tabla28[[#This Row],[Población subocupada]]/Tabla28[[#This Row],[Fuerza de trabajo  ]]</f>
        <v>9.7120586726365365E-2</v>
      </c>
      <c r="J884" s="137">
        <v>1159.258</v>
      </c>
      <c r="K884" s="138">
        <v>924.09266666666656</v>
      </c>
      <c r="L884" s="137">
        <v>571.76</v>
      </c>
      <c r="M884" s="138">
        <v>504.90600000000001</v>
      </c>
      <c r="N884" s="137">
        <v>66.853999999999999</v>
      </c>
      <c r="O884" s="138">
        <v>352.33266666666668</v>
      </c>
      <c r="P884" s="137">
        <v>55.529666666666664</v>
      </c>
      <c r="Q884" s="139">
        <v>0</v>
      </c>
    </row>
    <row r="885" spans="1:17" ht="17" thickBot="1" x14ac:dyDescent="0.4">
      <c r="A885" s="133" t="s">
        <v>63</v>
      </c>
      <c r="B885" s="133" t="s">
        <v>60</v>
      </c>
      <c r="C885" s="134">
        <v>2019</v>
      </c>
      <c r="D885" s="134" t="s">
        <v>99</v>
      </c>
      <c r="E885" s="135">
        <f>Tabla28[[#This Row],[Población en edad de trabajar (PET)]]/Tabla28[[#This Row],[Población total]]</f>
        <v>0.79724026337178511</v>
      </c>
      <c r="F885" s="136">
        <f>Tabla28[[#This Row],[Fuerza de trabajo  ]]/Tabla28[[#This Row],[Población en edad de trabajar (PET)]]</f>
        <v>0.61875931495864989</v>
      </c>
      <c r="G885" s="135">
        <f>Tabla28[[#This Row],[Población ocupada]]/Tabla28[[#This Row],[Población en edad de trabajar (PET)]]</f>
        <v>0.54767010468007982</v>
      </c>
      <c r="H885" s="136">
        <f>Tabla28[[#This Row],[Población desocupada]]/Tabla28[[#This Row],[Fuerza de trabajo  ]]</f>
        <v>0.11488992336757115</v>
      </c>
      <c r="I885" s="135">
        <f>Tabla28[[#This Row],[Población subocupada]]/Tabla28[[#This Row],[Fuerza de trabajo  ]]</f>
        <v>0.10925164633852104</v>
      </c>
      <c r="J885" s="137">
        <v>1162.2606666666668</v>
      </c>
      <c r="K885" s="138">
        <v>926.601</v>
      </c>
      <c r="L885" s="137">
        <v>573.34299999999996</v>
      </c>
      <c r="M885" s="138">
        <v>507.47166666666664</v>
      </c>
      <c r="N885" s="137">
        <v>65.87133333333334</v>
      </c>
      <c r="O885" s="138">
        <v>353.25799999999998</v>
      </c>
      <c r="P885" s="137">
        <v>62.638666666666666</v>
      </c>
      <c r="Q885" s="139">
        <v>0</v>
      </c>
    </row>
    <row r="886" spans="1:17" ht="17" thickBot="1" x14ac:dyDescent="0.4">
      <c r="A886" s="133" t="s">
        <v>63</v>
      </c>
      <c r="B886" s="133" t="s">
        <v>60</v>
      </c>
      <c r="C886" s="134">
        <v>2019</v>
      </c>
      <c r="D886" s="134" t="s">
        <v>100</v>
      </c>
      <c r="E886" s="135">
        <f>Tabla28[[#This Row],[Población en edad de trabajar (PET)]]/Tabla28[[#This Row],[Población total]]</f>
        <v>0.79734211190330839</v>
      </c>
      <c r="F886" s="136">
        <f>Tabla28[[#This Row],[Fuerza de trabajo  ]]/Tabla28[[#This Row],[Población en edad de trabajar (PET)]]</f>
        <v>0.62305913504921784</v>
      </c>
      <c r="G886" s="135">
        <f>Tabla28[[#This Row],[Población ocupada]]/Tabla28[[#This Row],[Población en edad de trabajar (PET)]]</f>
        <v>0.55522757566570213</v>
      </c>
      <c r="H886" s="136">
        <f>Tabla28[[#This Row],[Población desocupada]]/Tabla28[[#This Row],[Fuerza de trabajo  ]]</f>
        <v>0.10886799786930795</v>
      </c>
      <c r="I886" s="135">
        <f>Tabla28[[#This Row],[Población subocupada]]/Tabla28[[#This Row],[Fuerza de trabajo  ]]</f>
        <v>0.10850923539828103</v>
      </c>
      <c r="J886" s="137">
        <v>1165.1606666666667</v>
      </c>
      <c r="K886" s="138">
        <v>929.03166666666675</v>
      </c>
      <c r="L886" s="137">
        <v>578.8416666666667</v>
      </c>
      <c r="M886" s="138">
        <v>515.82400000000007</v>
      </c>
      <c r="N886" s="137">
        <v>63.017333333333333</v>
      </c>
      <c r="O886" s="138">
        <v>350.19</v>
      </c>
      <c r="P886" s="137">
        <v>62.809666666666658</v>
      </c>
      <c r="Q886" s="139">
        <v>0</v>
      </c>
    </row>
    <row r="887" spans="1:17" ht="17" thickBot="1" x14ac:dyDescent="0.4">
      <c r="A887" s="133" t="s">
        <v>63</v>
      </c>
      <c r="B887" s="133" t="s">
        <v>60</v>
      </c>
      <c r="C887" s="134">
        <v>2019</v>
      </c>
      <c r="D887" s="134" t="s">
        <v>101</v>
      </c>
      <c r="E887" s="135">
        <f>Tabla28[[#This Row],[Población en edad de trabajar (PET)]]/Tabla28[[#This Row],[Población total]]</f>
        <v>0.79745196463617773</v>
      </c>
      <c r="F887" s="136">
        <f>Tabla28[[#This Row],[Fuerza de trabajo  ]]/Tabla28[[#This Row],[Población en edad de trabajar (PET)]]</f>
        <v>0.63449030847819388</v>
      </c>
      <c r="G887" s="135">
        <f>Tabla28[[#This Row],[Población ocupada]]/Tabla28[[#This Row],[Población en edad de trabajar (PET)]]</f>
        <v>0.56926032942799953</v>
      </c>
      <c r="H887" s="136">
        <f>Tabla28[[#This Row],[Población desocupada]]/Tabla28[[#This Row],[Fuerza de trabajo  ]]</f>
        <v>0.10280633180199159</v>
      </c>
      <c r="I887" s="135">
        <f>Tabla28[[#This Row],[Población subocupada]]/Tabla28[[#This Row],[Fuerza de trabajo  ]]</f>
        <v>9.9977156780628948E-2</v>
      </c>
      <c r="J887" s="137">
        <v>1168.011</v>
      </c>
      <c r="K887" s="138">
        <v>931.43266666666659</v>
      </c>
      <c r="L887" s="137">
        <v>590.98500000000001</v>
      </c>
      <c r="M887" s="138">
        <v>530.22766666666666</v>
      </c>
      <c r="N887" s="137">
        <v>60.756999999999998</v>
      </c>
      <c r="O887" s="138">
        <v>340.44766666666669</v>
      </c>
      <c r="P887" s="137">
        <v>59.085000000000001</v>
      </c>
      <c r="Q887" s="139">
        <v>0</v>
      </c>
    </row>
    <row r="888" spans="1:17" ht="17" thickBot="1" x14ac:dyDescent="0.4">
      <c r="A888" s="133" t="s">
        <v>63</v>
      </c>
      <c r="B888" s="133" t="s">
        <v>60</v>
      </c>
      <c r="C888" s="134">
        <v>2019</v>
      </c>
      <c r="D888" s="134" t="s">
        <v>102</v>
      </c>
      <c r="E888" s="135">
        <f>Tabla28[[#This Row],[Población en edad de trabajar (PET)]]/Tabla28[[#This Row],[Población total]]</f>
        <v>0.79756850796152645</v>
      </c>
      <c r="F888" s="136">
        <f>Tabla28[[#This Row],[Fuerza de trabajo  ]]/Tabla28[[#This Row],[Población en edad de trabajar (PET)]]</f>
        <v>0.63262465627847975</v>
      </c>
      <c r="G888" s="135">
        <f>Tabla28[[#This Row],[Población ocupada]]/Tabla28[[#This Row],[Población en edad de trabajar (PET)]]</f>
        <v>0.56967797001631004</v>
      </c>
      <c r="H888" s="136">
        <f>Tabla28[[#This Row],[Población desocupada]]/Tabla28[[#This Row],[Fuerza de trabajo  ]]</f>
        <v>9.9500278187504024E-2</v>
      </c>
      <c r="I888" s="135">
        <f>Tabla28[[#This Row],[Población subocupada]]/Tabla28[[#This Row],[Fuerza de trabajo  ]]</f>
        <v>9.8825969734553834E-2</v>
      </c>
      <c r="J888" s="137">
        <v>1170.7763333333332</v>
      </c>
      <c r="K888" s="138">
        <v>933.7743333333334</v>
      </c>
      <c r="L888" s="137">
        <v>590.72866666666664</v>
      </c>
      <c r="M888" s="138">
        <v>531.95066666666662</v>
      </c>
      <c r="N888" s="137">
        <v>58.777666666666669</v>
      </c>
      <c r="O888" s="138">
        <v>343.04566666666665</v>
      </c>
      <c r="P888" s="137">
        <v>58.379333333333335</v>
      </c>
      <c r="Q888" s="139">
        <v>0</v>
      </c>
    </row>
    <row r="889" spans="1:17" ht="17" thickBot="1" x14ac:dyDescent="0.4">
      <c r="A889" s="133" t="s">
        <v>63</v>
      </c>
      <c r="B889" s="133" t="s">
        <v>60</v>
      </c>
      <c r="C889" s="134">
        <v>2019</v>
      </c>
      <c r="D889" s="134" t="s">
        <v>103</v>
      </c>
      <c r="E889" s="135">
        <f>Tabla28[[#This Row],[Población en edad de trabajar (PET)]]/Tabla28[[#This Row],[Población total]]</f>
        <v>0.79769291689296828</v>
      </c>
      <c r="F889" s="136">
        <f>Tabla28[[#This Row],[Fuerza de trabajo  ]]/Tabla28[[#This Row],[Población en edad de trabajar (PET)]]</f>
        <v>0.63632695779008386</v>
      </c>
      <c r="G889" s="135">
        <f>Tabla28[[#This Row],[Población ocupada]]/Tabla28[[#This Row],[Población en edad de trabajar (PET)]]</f>
        <v>0.57363615353579667</v>
      </c>
      <c r="H889" s="136">
        <f>Tabla28[[#This Row],[Población desocupada]]/Tabla28[[#This Row],[Fuerza de trabajo  ]]</f>
        <v>9.8519239809280762E-2</v>
      </c>
      <c r="I889" s="135">
        <f>Tabla28[[#This Row],[Población subocupada]]/Tabla28[[#This Row],[Fuerza de trabajo  ]]</f>
        <v>9.3914668815615707E-2</v>
      </c>
      <c r="J889" s="137">
        <v>1173.4586666666667</v>
      </c>
      <c r="K889" s="138">
        <v>936.05966666666666</v>
      </c>
      <c r="L889" s="137">
        <v>595.64</v>
      </c>
      <c r="M889" s="138">
        <v>536.95766666666668</v>
      </c>
      <c r="N889" s="137">
        <v>58.681999999999995</v>
      </c>
      <c r="O889" s="138">
        <v>340.41966666666667</v>
      </c>
      <c r="P889" s="137">
        <v>55.939333333333337</v>
      </c>
      <c r="Q889" s="139">
        <v>0</v>
      </c>
    </row>
    <row r="890" spans="1:17" ht="17" thickBot="1" x14ac:dyDescent="0.4">
      <c r="A890" s="133" t="s">
        <v>63</v>
      </c>
      <c r="B890" s="133" t="s">
        <v>60</v>
      </c>
      <c r="C890" s="134">
        <v>2019</v>
      </c>
      <c r="D890" s="134" t="s">
        <v>104</v>
      </c>
      <c r="E890" s="135">
        <f>Tabla28[[#This Row],[Población en edad de trabajar (PET)]]/Tabla28[[#This Row],[Población total]]</f>
        <v>0.79782386756253776</v>
      </c>
      <c r="F890" s="136">
        <f>Tabla28[[#This Row],[Fuerza de trabajo  ]]/Tabla28[[#This Row],[Población en edad de trabajar (PET)]]</f>
        <v>0.63501489055803984</v>
      </c>
      <c r="G890" s="135">
        <f>Tabla28[[#This Row],[Población ocupada]]/Tabla28[[#This Row],[Población en edad de trabajar (PET)]]</f>
        <v>0.57037249664371836</v>
      </c>
      <c r="H890" s="136">
        <f>Tabla28[[#This Row],[Población desocupada]]/Tabla28[[#This Row],[Fuerza de trabajo  ]]</f>
        <v>0.10179665843349733</v>
      </c>
      <c r="I890" s="135">
        <f>Tabla28[[#This Row],[Población subocupada]]/Tabla28[[#This Row],[Fuerza de trabajo  ]]</f>
        <v>8.8171369270231628E-2</v>
      </c>
      <c r="J890" s="137">
        <v>1176.0620000000001</v>
      </c>
      <c r="K890" s="138">
        <v>938.29033333333336</v>
      </c>
      <c r="L890" s="137">
        <v>595.82833333333338</v>
      </c>
      <c r="M890" s="138">
        <v>535.17500000000007</v>
      </c>
      <c r="N890" s="137">
        <v>60.653333333333329</v>
      </c>
      <c r="O890" s="138">
        <v>342.46199999999999</v>
      </c>
      <c r="P890" s="137">
        <v>52.534999999999997</v>
      </c>
      <c r="Q890" s="139">
        <v>0</v>
      </c>
    </row>
    <row r="891" spans="1:17" ht="17" thickBot="1" x14ac:dyDescent="0.4">
      <c r="A891" s="133" t="s">
        <v>63</v>
      </c>
      <c r="B891" s="133" t="s">
        <v>60</v>
      </c>
      <c r="C891" s="134">
        <v>2019</v>
      </c>
      <c r="D891" s="134" t="s">
        <v>105</v>
      </c>
      <c r="E891" s="135">
        <f>Tabla28[[#This Row],[Población en edad de trabajar (PET)]]/Tabla28[[#This Row],[Población total]]</f>
        <v>0.79795944572314537</v>
      </c>
      <c r="F891" s="136">
        <f>Tabla28[[#This Row],[Fuerza de trabajo  ]]/Tabla28[[#This Row],[Población en edad de trabajar (PET)]]</f>
        <v>0.6382469385223386</v>
      </c>
      <c r="G891" s="135">
        <f>Tabla28[[#This Row],[Población ocupada]]/Tabla28[[#This Row],[Población en edad de trabajar (PET)]]</f>
        <v>0.56842788027008362</v>
      </c>
      <c r="H891" s="136">
        <f>Tabla28[[#This Row],[Población desocupada]]/Tabla28[[#This Row],[Fuerza de trabajo  ]]</f>
        <v>0.1093924756680391</v>
      </c>
      <c r="I891" s="135">
        <f>Tabla28[[#This Row],[Población subocupada]]/Tabla28[[#This Row],[Fuerza de trabajo  ]]</f>
        <v>7.9524389715657867E-2</v>
      </c>
      <c r="J891" s="137">
        <v>1178.5686666666668</v>
      </c>
      <c r="K891" s="138">
        <v>940.44999999999993</v>
      </c>
      <c r="L891" s="137">
        <v>600.23933333333332</v>
      </c>
      <c r="M891" s="138">
        <v>534.57800000000009</v>
      </c>
      <c r="N891" s="137">
        <v>65.661666666666676</v>
      </c>
      <c r="O891" s="138">
        <v>340.21066666666667</v>
      </c>
      <c r="P891" s="137">
        <v>47.733666666666664</v>
      </c>
      <c r="Q891" s="139">
        <v>0</v>
      </c>
    </row>
    <row r="892" spans="1:17" ht="17" thickBot="1" x14ac:dyDescent="0.4">
      <c r="A892" s="133" t="s">
        <v>63</v>
      </c>
      <c r="B892" s="133" t="s">
        <v>60</v>
      </c>
      <c r="C892" s="134">
        <v>2019</v>
      </c>
      <c r="D892" s="134" t="s">
        <v>128</v>
      </c>
      <c r="E892" s="135">
        <f>Tabla28[[#This Row],[Población en edad de trabajar (PET)]]/Tabla28[[#This Row],[Población total]]</f>
        <v>0.79810128761566723</v>
      </c>
      <c r="F892" s="136">
        <f>Tabla28[[#This Row],[Fuerza de trabajo  ]]/Tabla28[[#This Row],[Población en edad de trabajar (PET)]]</f>
        <v>0.63706232055288547</v>
      </c>
      <c r="G892" s="135">
        <f>Tabla28[[#This Row],[Población ocupada]]/Tabla28[[#This Row],[Población en edad de trabajar (PET)]]</f>
        <v>0.55902026428477725</v>
      </c>
      <c r="H892" s="136">
        <f>Tabla28[[#This Row],[Población desocupada]]/Tabla28[[#This Row],[Fuerza de trabajo  ]]</f>
        <v>0.12250412717585708</v>
      </c>
      <c r="I892" s="135">
        <f>Tabla28[[#This Row],[Población subocupada]]/Tabla28[[#This Row],[Fuerza de trabajo  ]]</f>
        <v>9.0635224266350761E-2</v>
      </c>
      <c r="J892" s="137">
        <v>1181.046</v>
      </c>
      <c r="K892" s="138">
        <v>942.59433333333334</v>
      </c>
      <c r="L892" s="137">
        <v>600.49133333333339</v>
      </c>
      <c r="M892" s="138">
        <v>526.92933333333337</v>
      </c>
      <c r="N892" s="137">
        <v>73.562666666666658</v>
      </c>
      <c r="O892" s="138">
        <v>342.10300000000007</v>
      </c>
      <c r="P892" s="137">
        <v>54.425666666666665</v>
      </c>
      <c r="Q892" s="139">
        <v>0</v>
      </c>
    </row>
    <row r="893" spans="1:17" ht="17" thickBot="1" x14ac:dyDescent="0.4">
      <c r="A893" s="133" t="s">
        <v>63</v>
      </c>
      <c r="B893" s="133" t="s">
        <v>60</v>
      </c>
      <c r="C893" s="134">
        <v>2019</v>
      </c>
      <c r="D893" s="134" t="s">
        <v>129</v>
      </c>
      <c r="E893" s="135">
        <f>Tabla28[[#This Row],[Población en edad de trabajar (PET)]]/Tabla28[[#This Row],[Población total]]</f>
        <v>0.79824752881001249</v>
      </c>
      <c r="F893" s="136">
        <f>Tabla28[[#This Row],[Fuerza de trabajo  ]]/Tabla28[[#This Row],[Población en edad de trabajar (PET)]]</f>
        <v>0.62812452586526279</v>
      </c>
      <c r="G893" s="135">
        <f>Tabla28[[#This Row],[Población ocupada]]/Tabla28[[#This Row],[Población en edad de trabajar (PET)]]</f>
        <v>0.55228378573873271</v>
      </c>
      <c r="H893" s="136">
        <f>Tabla28[[#This Row],[Población desocupada]]/Tabla28[[#This Row],[Fuerza de trabajo  ]]</f>
        <v>0.12074212970192801</v>
      </c>
      <c r="I893" s="135">
        <f>Tabla28[[#This Row],[Población subocupada]]/Tabla28[[#This Row],[Fuerza de trabajo  ]]</f>
        <v>9.986327179253264E-2</v>
      </c>
      <c r="J893" s="137">
        <v>1183.4716666666666</v>
      </c>
      <c r="K893" s="138">
        <v>944.70333333333338</v>
      </c>
      <c r="L893" s="137">
        <v>593.39133333333336</v>
      </c>
      <c r="M893" s="138">
        <v>521.74433333333332</v>
      </c>
      <c r="N893" s="137">
        <v>71.647333333333336</v>
      </c>
      <c r="O893" s="138">
        <v>351.31200000000007</v>
      </c>
      <c r="P893" s="137">
        <v>59.258000000000003</v>
      </c>
      <c r="Q893" s="139">
        <v>0</v>
      </c>
    </row>
    <row r="894" spans="1:17" ht="17" thickBot="1" x14ac:dyDescent="0.4">
      <c r="A894" s="133" t="s">
        <v>63</v>
      </c>
      <c r="B894" s="133" t="s">
        <v>60</v>
      </c>
      <c r="C894" s="134">
        <v>2020</v>
      </c>
      <c r="D894" s="134" t="s">
        <v>130</v>
      </c>
      <c r="E894" s="135">
        <f>Tabla28[[#This Row],[Población en edad de trabajar (PET)]]/Tabla28[[#This Row],[Población total]]</f>
        <v>0.79839532568260352</v>
      </c>
      <c r="F894" s="136">
        <f>Tabla28[[#This Row],[Fuerza de trabajo  ]]/Tabla28[[#This Row],[Población en edad de trabajar (PET)]]</f>
        <v>0.6182337145285477</v>
      </c>
      <c r="G894" s="135">
        <f>Tabla28[[#This Row],[Población ocupada]]/Tabla28[[#This Row],[Población en edad de trabajar (PET)]]</f>
        <v>0.5368701714656704</v>
      </c>
      <c r="H894" s="136">
        <f>Tabla28[[#This Row],[Población desocupada]]/Tabla28[[#This Row],[Fuerza de trabajo  ]]</f>
        <v>0.13160644777343383</v>
      </c>
      <c r="I894" s="135">
        <f>Tabla28[[#This Row],[Población subocupada]]/Tabla28[[#This Row],[Fuerza de trabajo  ]]</f>
        <v>0</v>
      </c>
      <c r="J894" s="137">
        <v>1185.8273333333334</v>
      </c>
      <c r="K894" s="138">
        <v>946.75900000000001</v>
      </c>
      <c r="L894" s="137">
        <v>585.31833333333327</v>
      </c>
      <c r="M894" s="138">
        <v>508.28666666666663</v>
      </c>
      <c r="N894" s="137">
        <v>77.031666666666666</v>
      </c>
      <c r="O894" s="138">
        <v>361.44066666666669</v>
      </c>
      <c r="P894" s="137">
        <v>0</v>
      </c>
      <c r="Q894" s="139">
        <v>0</v>
      </c>
    </row>
    <row r="895" spans="1:17" ht="17" thickBot="1" x14ac:dyDescent="0.4">
      <c r="A895" s="133" t="s">
        <v>63</v>
      </c>
      <c r="B895" s="133" t="s">
        <v>60</v>
      </c>
      <c r="C895" s="134">
        <v>2020</v>
      </c>
      <c r="D895" s="134" t="s">
        <v>131</v>
      </c>
      <c r="E895" s="135">
        <f>Tabla28[[#This Row],[Población en edad de trabajar (PET)]]/Tabla28[[#This Row],[Población total]]</f>
        <v>0.79854625171240023</v>
      </c>
      <c r="F895" s="136">
        <f>Tabla28[[#This Row],[Fuerza de trabajo  ]]/Tabla28[[#This Row],[Población en edad de trabajar (PET)]]</f>
        <v>0.59711436070701951</v>
      </c>
      <c r="G895" s="135">
        <f>Tabla28[[#This Row],[Población ocupada]]/Tabla28[[#This Row],[Población en edad de trabajar (PET)]]</f>
        <v>0.5037062983005377</v>
      </c>
      <c r="H895" s="136">
        <f>Tabla28[[#This Row],[Población desocupada]]/Tabla28[[#This Row],[Fuerza de trabajo  ]]</f>
        <v>0.15643245005174719</v>
      </c>
      <c r="I895" s="135">
        <f>Tabla28[[#This Row],[Población subocupada]]/Tabla28[[#This Row],[Fuerza de trabajo  ]]</f>
        <v>0</v>
      </c>
      <c r="J895" s="137">
        <v>1188.1470000000002</v>
      </c>
      <c r="K895" s="138">
        <v>948.79033333333336</v>
      </c>
      <c r="L895" s="137">
        <v>566.53633333333335</v>
      </c>
      <c r="M895" s="138">
        <v>477.91166666666663</v>
      </c>
      <c r="N895" s="137">
        <v>88.62466666666667</v>
      </c>
      <c r="O895" s="138">
        <v>382.25399999999996</v>
      </c>
      <c r="P895" s="137">
        <v>0</v>
      </c>
      <c r="Q895" s="139">
        <v>0</v>
      </c>
    </row>
    <row r="896" spans="1:17" ht="17" thickBot="1" x14ac:dyDescent="0.4">
      <c r="A896" s="133" t="s">
        <v>63</v>
      </c>
      <c r="B896" s="133" t="s">
        <v>60</v>
      </c>
      <c r="C896" s="134">
        <v>2020</v>
      </c>
      <c r="D896" s="134" t="s">
        <v>132</v>
      </c>
      <c r="E896" s="135">
        <f>Tabla28[[#This Row],[Población en edad de trabajar (PET)]]/Tabla28[[#This Row],[Población total]]</f>
        <v>0.79869725483783172</v>
      </c>
      <c r="F896" s="136">
        <f>Tabla28[[#This Row],[Fuerza de trabajo  ]]/Tabla28[[#This Row],[Población en edad de trabajar (PET)]]</f>
        <v>0.58974417406120616</v>
      </c>
      <c r="G896" s="135">
        <f>Tabla28[[#This Row],[Población ocupada]]/Tabla28[[#This Row],[Población en edad de trabajar (PET)]]</f>
        <v>0.4654559605655727</v>
      </c>
      <c r="H896" s="136">
        <f>Tabla28[[#This Row],[Población desocupada]]/Tabla28[[#This Row],[Fuerza de trabajo  ]]</f>
        <v>0.21074937059528162</v>
      </c>
      <c r="I896" s="135">
        <f>Tabla28[[#This Row],[Población subocupada]]/Tabla28[[#This Row],[Fuerza de trabajo  ]]</f>
        <v>0</v>
      </c>
      <c r="J896" s="137">
        <v>1190.4093333333333</v>
      </c>
      <c r="K896" s="138">
        <v>950.77666666666664</v>
      </c>
      <c r="L896" s="137">
        <v>560.71500000000003</v>
      </c>
      <c r="M896" s="138">
        <v>442.54466666666667</v>
      </c>
      <c r="N896" s="137">
        <v>118.17033333333335</v>
      </c>
      <c r="O896" s="138">
        <v>390.06166666666667</v>
      </c>
      <c r="P896" s="137">
        <v>0</v>
      </c>
      <c r="Q896" s="139">
        <v>0</v>
      </c>
    </row>
    <row r="897" spans="1:17" ht="17" thickBot="1" x14ac:dyDescent="0.4">
      <c r="A897" s="133" t="s">
        <v>63</v>
      </c>
      <c r="B897" s="133" t="s">
        <v>60</v>
      </c>
      <c r="C897" s="134">
        <v>2020</v>
      </c>
      <c r="D897" s="134" t="s">
        <v>133</v>
      </c>
      <c r="E897" s="135">
        <f>Tabla28[[#This Row],[Población en edad de trabajar (PET)]]/Tabla28[[#This Row],[Población total]]</f>
        <v>0.79885442474599067</v>
      </c>
      <c r="F897" s="136">
        <f>Tabla28[[#This Row],[Fuerza de trabajo  ]]/Tabla28[[#This Row],[Población en edad de trabajar (PET)]]</f>
        <v>0.58580153253943734</v>
      </c>
      <c r="G897" s="135">
        <f>Tabla28[[#This Row],[Población ocupada]]/Tabla28[[#This Row],[Población en edad de trabajar (PET)]]</f>
        <v>0.44410793057497688</v>
      </c>
      <c r="H897" s="136">
        <f>Tabla28[[#This Row],[Población desocupada]]/Tabla28[[#This Row],[Fuerza de trabajo  ]]</f>
        <v>0.24188047306251423</v>
      </c>
      <c r="I897" s="135">
        <f>Tabla28[[#This Row],[Población subocupada]]/Tabla28[[#This Row],[Fuerza de trabajo  ]]</f>
        <v>0</v>
      </c>
      <c r="J897" s="137">
        <v>1192.7049999999999</v>
      </c>
      <c r="K897" s="138">
        <v>952.79766666666671</v>
      </c>
      <c r="L897" s="137">
        <v>558.15033333333338</v>
      </c>
      <c r="M897" s="138">
        <v>423.14499999999998</v>
      </c>
      <c r="N897" s="137">
        <v>135.00566666666668</v>
      </c>
      <c r="O897" s="138">
        <v>394.64733333333334</v>
      </c>
      <c r="P897" s="137">
        <v>0</v>
      </c>
      <c r="Q897" s="139">
        <v>0</v>
      </c>
    </row>
    <row r="898" spans="1:17" ht="17" thickBot="1" x14ac:dyDescent="0.4">
      <c r="A898" s="133" t="s">
        <v>63</v>
      </c>
      <c r="B898" s="133" t="s">
        <v>60</v>
      </c>
      <c r="C898" s="134">
        <v>2020</v>
      </c>
      <c r="D898" s="134" t="s">
        <v>134</v>
      </c>
      <c r="E898" s="135">
        <f>Tabla28[[#This Row],[Población en edad de trabajar (PET)]]/Tabla28[[#This Row],[Población total]]</f>
        <v>0.79901473517171673</v>
      </c>
      <c r="F898" s="136">
        <f>Tabla28[[#This Row],[Fuerza de trabajo  ]]/Tabla28[[#This Row],[Población en edad de trabajar (PET)]]</f>
        <v>0.59148492214740078</v>
      </c>
      <c r="G898" s="135">
        <f>Tabla28[[#This Row],[Población ocupada]]/Tabla28[[#This Row],[Población en edad de trabajar (PET)]]</f>
        <v>0.43895988899449095</v>
      </c>
      <c r="H898" s="136">
        <f>Tabla28[[#This Row],[Población desocupada]]/Tabla28[[#This Row],[Fuerza de trabajo  ]]</f>
        <v>0.25786917935743159</v>
      </c>
      <c r="I898" s="135">
        <f>Tabla28[[#This Row],[Población subocupada]]/Tabla28[[#This Row],[Fuerza de trabajo  ]]</f>
        <v>0</v>
      </c>
      <c r="J898" s="137">
        <v>1194.8056666666669</v>
      </c>
      <c r="K898" s="138">
        <v>954.66733333333332</v>
      </c>
      <c r="L898" s="137">
        <v>564.67133333333334</v>
      </c>
      <c r="M898" s="138">
        <v>419.06066666666669</v>
      </c>
      <c r="N898" s="137">
        <v>145.61133333333336</v>
      </c>
      <c r="O898" s="138">
        <v>389.99600000000004</v>
      </c>
      <c r="P898" s="137">
        <v>0</v>
      </c>
      <c r="Q898" s="139">
        <v>0</v>
      </c>
    </row>
    <row r="899" spans="1:17" ht="17" thickBot="1" x14ac:dyDescent="0.4">
      <c r="A899" s="133" t="s">
        <v>63</v>
      </c>
      <c r="B899" s="133" t="s">
        <v>60</v>
      </c>
      <c r="C899" s="134">
        <v>2020</v>
      </c>
      <c r="D899" s="134" t="s">
        <v>135</v>
      </c>
      <c r="E899" s="135">
        <f>Tabla28[[#This Row],[Población en edad de trabajar (PET)]]/Tabla28[[#This Row],[Población total]]</f>
        <v>0.79918663788504685</v>
      </c>
      <c r="F899" s="136">
        <f>Tabla28[[#This Row],[Fuerza de trabajo  ]]/Tabla28[[#This Row],[Población en edad de trabajar (PET)]]</f>
        <v>0.59187817825078692</v>
      </c>
      <c r="G899" s="135">
        <f>Tabla28[[#This Row],[Población ocupada]]/Tabla28[[#This Row],[Población en edad de trabajar (PET)]]</f>
        <v>0.44557503137948068</v>
      </c>
      <c r="H899" s="136">
        <f>Tabla28[[#This Row],[Población desocupada]]/Tabla28[[#This Row],[Fuerza de trabajo  ]]</f>
        <v>0.24718514858540427</v>
      </c>
      <c r="I899" s="135">
        <f>Tabla28[[#This Row],[Población subocupada]]/Tabla28[[#This Row],[Fuerza de trabajo  ]]</f>
        <v>0</v>
      </c>
      <c r="J899" s="137">
        <v>1196.597</v>
      </c>
      <c r="K899" s="138">
        <v>956.30433333333337</v>
      </c>
      <c r="L899" s="137">
        <v>566.01566666666668</v>
      </c>
      <c r="M899" s="138">
        <v>426.10533333333336</v>
      </c>
      <c r="N899" s="137">
        <v>139.91066666666666</v>
      </c>
      <c r="O899" s="138">
        <v>390.28866666666664</v>
      </c>
      <c r="P899" s="137">
        <v>0</v>
      </c>
      <c r="Q899" s="139">
        <v>0</v>
      </c>
    </row>
    <row r="900" spans="1:17" ht="17" thickBot="1" x14ac:dyDescent="0.4">
      <c r="A900" s="133" t="s">
        <v>63</v>
      </c>
      <c r="B900" s="133" t="s">
        <v>60</v>
      </c>
      <c r="C900" s="134">
        <v>2020</v>
      </c>
      <c r="D900" s="134" t="s">
        <v>136</v>
      </c>
      <c r="E900" s="135">
        <f>Tabla28[[#This Row],[Población en edad de trabajar (PET)]]/Tabla28[[#This Row],[Población total]]</f>
        <v>0.79936675050637696</v>
      </c>
      <c r="F900" s="136">
        <f>Tabla28[[#This Row],[Fuerza de trabajo  ]]/Tabla28[[#This Row],[Población en edad de trabajar (PET)]]</f>
        <v>0.58248823898766899</v>
      </c>
      <c r="G900" s="135">
        <f>Tabla28[[#This Row],[Población ocupada]]/Tabla28[[#This Row],[Población en edad de trabajar (PET)]]</f>
        <v>0.44461046998105164</v>
      </c>
      <c r="H900" s="136">
        <f>Tabla28[[#This Row],[Población desocupada]]/Tabla28[[#This Row],[Fuerza de trabajo  ]]</f>
        <v>0.23670481183661488</v>
      </c>
      <c r="I900" s="135">
        <f>Tabla28[[#This Row],[Población subocupada]]/Tabla28[[#This Row],[Fuerza de trabajo  ]]</f>
        <v>0</v>
      </c>
      <c r="J900" s="137">
        <v>1198.0533333333333</v>
      </c>
      <c r="K900" s="138">
        <v>957.68399999999986</v>
      </c>
      <c r="L900" s="137">
        <v>557.83966666666674</v>
      </c>
      <c r="M900" s="138">
        <v>425.79633333333339</v>
      </c>
      <c r="N900" s="137">
        <v>132.04333333333332</v>
      </c>
      <c r="O900" s="138">
        <v>399.84433333333328</v>
      </c>
      <c r="P900" s="137">
        <v>0</v>
      </c>
      <c r="Q900" s="139">
        <v>0</v>
      </c>
    </row>
    <row r="901" spans="1:17" ht="17" thickBot="1" x14ac:dyDescent="0.4">
      <c r="A901" s="133" t="s">
        <v>63</v>
      </c>
      <c r="B901" s="133" t="s">
        <v>60</v>
      </c>
      <c r="C901" s="134">
        <v>2020</v>
      </c>
      <c r="D901" s="134" t="s">
        <v>137</v>
      </c>
      <c r="E901" s="135">
        <f>Tabla28[[#This Row],[Población en edad de trabajar (PET)]]/Tabla28[[#This Row],[Población total]]</f>
        <v>0.79955314386277376</v>
      </c>
      <c r="F901" s="136">
        <f>Tabla28[[#This Row],[Fuerza de trabajo  ]]/Tabla28[[#This Row],[Población en edad de trabajar (PET)]]</f>
        <v>0.58300939268558638</v>
      </c>
      <c r="G901" s="135">
        <f>Tabla28[[#This Row],[Población ocupada]]/Tabla28[[#This Row],[Población en edad de trabajar (PET)]]</f>
        <v>0.45761785698270974</v>
      </c>
      <c r="H901" s="136">
        <f>Tabla28[[#This Row],[Población desocupada]]/Tabla28[[#This Row],[Fuerza de trabajo  ]]</f>
        <v>0.21507575978903046</v>
      </c>
      <c r="I901" s="135">
        <f>Tabla28[[#This Row],[Población subocupada]]/Tabla28[[#This Row],[Fuerza de trabajo  ]]</f>
        <v>9.3397423934643814E-2</v>
      </c>
      <c r="J901" s="137">
        <v>1199.3419999999999</v>
      </c>
      <c r="K901" s="138">
        <v>958.9376666666667</v>
      </c>
      <c r="L901" s="137">
        <v>559.06966666666665</v>
      </c>
      <c r="M901" s="138">
        <v>438.82700000000006</v>
      </c>
      <c r="N901" s="137">
        <v>120.24233333333332</v>
      </c>
      <c r="O901" s="138">
        <v>399.86799999999994</v>
      </c>
      <c r="P901" s="137">
        <v>52.215666666666671</v>
      </c>
      <c r="Q901" s="139">
        <v>0</v>
      </c>
    </row>
    <row r="902" spans="1:17" ht="17" thickBot="1" x14ac:dyDescent="0.4">
      <c r="A902" s="133" t="s">
        <v>63</v>
      </c>
      <c r="B902" s="133" t="s">
        <v>60</v>
      </c>
      <c r="C902" s="134">
        <v>2020</v>
      </c>
      <c r="D902" s="134" t="s">
        <v>104</v>
      </c>
      <c r="E902" s="135">
        <f>Tabla28[[#This Row],[Población en edad de trabajar (PET)]]/Tabla28[[#This Row],[Población total]]</f>
        <v>0.79973974687649063</v>
      </c>
      <c r="F902" s="136">
        <f>Tabla28[[#This Row],[Fuerza de trabajo  ]]/Tabla28[[#This Row],[Población en edad de trabajar (PET)]]</f>
        <v>0.58032747047888178</v>
      </c>
      <c r="G902" s="135">
        <f>Tabla28[[#This Row],[Población ocupada]]/Tabla28[[#This Row],[Población en edad de trabajar (PET)]]</f>
        <v>0.4696533492561355</v>
      </c>
      <c r="H902" s="136">
        <f>Tabla28[[#This Row],[Población desocupada]]/Tabla28[[#This Row],[Fuerza de trabajo  ]]</f>
        <v>0.1907097748300951</v>
      </c>
      <c r="I902" s="135">
        <f>Tabla28[[#This Row],[Población subocupada]]/Tabla28[[#This Row],[Fuerza de trabajo  ]]</f>
        <v>9.35907843110277E-2</v>
      </c>
      <c r="J902" s="137">
        <v>1200.626</v>
      </c>
      <c r="K902" s="138">
        <v>960.18833333333339</v>
      </c>
      <c r="L902" s="137">
        <v>557.22366666666676</v>
      </c>
      <c r="M902" s="138">
        <v>450.95566666666667</v>
      </c>
      <c r="N902" s="137">
        <v>106.26799999999999</v>
      </c>
      <c r="O902" s="138">
        <v>402.96466666666669</v>
      </c>
      <c r="P902" s="137">
        <v>52.151000000000003</v>
      </c>
      <c r="Q902" s="139">
        <v>0</v>
      </c>
    </row>
    <row r="903" spans="1:17" ht="17" thickBot="1" x14ac:dyDescent="0.4">
      <c r="A903" s="133" t="s">
        <v>63</v>
      </c>
      <c r="B903" s="133" t="s">
        <v>60</v>
      </c>
      <c r="C903" s="134">
        <v>2020</v>
      </c>
      <c r="D903" s="134" t="s">
        <v>105</v>
      </c>
      <c r="E903" s="135">
        <f>Tabla28[[#This Row],[Población en edad de trabajar (PET)]]/Tabla28[[#This Row],[Población total]]</f>
        <v>0.79992594934602446</v>
      </c>
      <c r="F903" s="136">
        <f>Tabla28[[#This Row],[Fuerza de trabajo  ]]/Tabla28[[#This Row],[Población en edad de trabajar (PET)]]</f>
        <v>0.5872926883811882</v>
      </c>
      <c r="G903" s="135">
        <f>Tabla28[[#This Row],[Población ocupada]]/Tabla28[[#This Row],[Población en edad de trabajar (PET)]]</f>
        <v>0.48895846226655498</v>
      </c>
      <c r="H903" s="136">
        <f>Tabla28[[#This Row],[Población desocupada]]/Tabla28[[#This Row],[Fuerza de trabajo  ]]</f>
        <v>0.16743707996240614</v>
      </c>
      <c r="I903" s="135">
        <f>Tabla28[[#This Row],[Población subocupada]]/Tabla28[[#This Row],[Fuerza de trabajo  ]]</f>
        <v>9.5909666236888194E-2</v>
      </c>
      <c r="J903" s="137">
        <v>1201.8800000000001</v>
      </c>
      <c r="K903" s="138">
        <v>961.41499999999996</v>
      </c>
      <c r="L903" s="137">
        <v>564.63200000000006</v>
      </c>
      <c r="M903" s="138">
        <v>470.09199999999993</v>
      </c>
      <c r="N903" s="137">
        <v>94.540333333333322</v>
      </c>
      <c r="O903" s="138">
        <v>396.78299999999996</v>
      </c>
      <c r="P903" s="137">
        <v>54.153666666666659</v>
      </c>
      <c r="Q903" s="139">
        <v>0</v>
      </c>
    </row>
    <row r="904" spans="1:17" ht="17" thickBot="1" x14ac:dyDescent="0.4">
      <c r="A904" s="133" t="s">
        <v>63</v>
      </c>
      <c r="B904" s="133" t="s">
        <v>60</v>
      </c>
      <c r="C904" s="134">
        <v>2020</v>
      </c>
      <c r="D904" s="134" t="s">
        <v>138</v>
      </c>
      <c r="E904" s="135">
        <f>Tabla28[[#This Row],[Población en edad de trabajar (PET)]]/Tabla28[[#This Row],[Población total]]</f>
        <v>0.80011276112373231</v>
      </c>
      <c r="F904" s="136">
        <f>Tabla28[[#This Row],[Fuerza de trabajo  ]]/Tabla28[[#This Row],[Población en edad de trabajar (PET)]]</f>
        <v>0.57610874513102317</v>
      </c>
      <c r="G904" s="135">
        <f>Tabla28[[#This Row],[Población ocupada]]/Tabla28[[#This Row],[Población en edad de trabajar (PET)]]</f>
        <v>0.47904846625278269</v>
      </c>
      <c r="H904" s="136">
        <f>Tabla28[[#This Row],[Población desocupada]]/Tabla28[[#This Row],[Fuerza de trabajo  ]]</f>
        <v>0.16847622253209596</v>
      </c>
      <c r="I904" s="135">
        <f>Tabla28[[#This Row],[Población subocupada]]/Tabla28[[#This Row],[Fuerza de trabajo  ]]</f>
        <v>8.5234048180025959E-2</v>
      </c>
      <c r="J904" s="137">
        <v>1203.1333333333334</v>
      </c>
      <c r="K904" s="138">
        <v>962.64233333333323</v>
      </c>
      <c r="L904" s="137">
        <v>554.5866666666667</v>
      </c>
      <c r="M904" s="138">
        <v>461.15233333333327</v>
      </c>
      <c r="N904" s="137">
        <v>93.434666666666658</v>
      </c>
      <c r="O904" s="138">
        <v>408.05566666666664</v>
      </c>
      <c r="P904" s="137">
        <v>47.269666666666666</v>
      </c>
      <c r="Q904" s="139">
        <v>0</v>
      </c>
    </row>
    <row r="905" spans="1:17" ht="17" thickBot="1" x14ac:dyDescent="0.4">
      <c r="A905" s="133" t="s">
        <v>63</v>
      </c>
      <c r="B905" s="133" t="s">
        <v>60</v>
      </c>
      <c r="C905" s="134">
        <v>2020</v>
      </c>
      <c r="D905" s="134" t="s">
        <v>139</v>
      </c>
      <c r="E905" s="135">
        <f>Tabla28[[#This Row],[Población en edad de trabajar (PET)]]/Tabla28[[#This Row],[Población total]]</f>
        <v>0.80030151502025815</v>
      </c>
      <c r="F905" s="136">
        <f>Tabla28[[#This Row],[Fuerza de trabajo  ]]/Tabla28[[#This Row],[Población en edad de trabajar (PET)]]</f>
        <v>0.57675530743104342</v>
      </c>
      <c r="G905" s="135">
        <f>Tabla28[[#This Row],[Población ocupada]]/Tabla28[[#This Row],[Población en edad de trabajar (PET)]]</f>
        <v>0.48140501369676364</v>
      </c>
      <c r="H905" s="136">
        <f>Tabla28[[#This Row],[Población desocupada]]/Tabla28[[#This Row],[Fuerza de trabajo  ]]</f>
        <v>0.16532251778174056</v>
      </c>
      <c r="I905" s="135">
        <f>Tabla28[[#This Row],[Población subocupada]]/Tabla28[[#This Row],[Fuerza de trabajo  ]]</f>
        <v>7.8279233589291244E-2</v>
      </c>
      <c r="J905" s="137">
        <v>1204.3623333333335</v>
      </c>
      <c r="K905" s="138">
        <v>963.85299999999995</v>
      </c>
      <c r="L905" s="137">
        <v>555.90733333333344</v>
      </c>
      <c r="M905" s="138">
        <v>464.00366666666667</v>
      </c>
      <c r="N905" s="137">
        <v>91.903999999999996</v>
      </c>
      <c r="O905" s="138">
        <v>407.94566666666668</v>
      </c>
      <c r="P905" s="137">
        <v>43.515999999999998</v>
      </c>
      <c r="Q905" s="139">
        <v>0</v>
      </c>
    </row>
    <row r="906" spans="1:17" ht="17" thickBot="1" x14ac:dyDescent="0.4">
      <c r="A906" s="133" t="s">
        <v>63</v>
      </c>
      <c r="B906" s="133" t="s">
        <v>60</v>
      </c>
      <c r="C906" s="134">
        <v>2021</v>
      </c>
      <c r="D906" s="134" t="s">
        <v>96</v>
      </c>
      <c r="E906" s="135">
        <f>Tabla28[[#This Row],[Población en edad de trabajar (PET)]]/Tabla28[[#This Row],[Población total]]</f>
        <v>0.80048564386522081</v>
      </c>
      <c r="F906" s="136">
        <f>Tabla28[[#This Row],[Fuerza de trabajo  ]]/Tabla28[[#This Row],[Población en edad de trabajar (PET)]]</f>
        <v>0.58695368333062781</v>
      </c>
      <c r="G906" s="135">
        <f>Tabla28[[#This Row],[Población ocupada]]/Tabla28[[#This Row],[Población en edad de trabajar (PET)]]</f>
        <v>0.48356861837537618</v>
      </c>
      <c r="H906" s="136">
        <f>Tabla28[[#This Row],[Población desocupada]]/Tabla28[[#This Row],[Fuerza de trabajo  ]]</f>
        <v>0.17613836984308573</v>
      </c>
      <c r="I906" s="135">
        <f>Tabla28[[#This Row],[Población subocupada]]/Tabla28[[#This Row],[Fuerza de trabajo  ]]</f>
        <v>6.7555988682212131E-2</v>
      </c>
      <c r="J906" s="137">
        <v>1205.5473333333332</v>
      </c>
      <c r="K906" s="138">
        <v>965.0233333333332</v>
      </c>
      <c r="L906" s="137">
        <v>566.42400000000009</v>
      </c>
      <c r="M906" s="138">
        <v>466.65500000000003</v>
      </c>
      <c r="N906" s="137">
        <v>99.769000000000005</v>
      </c>
      <c r="O906" s="138">
        <v>398.59933333333333</v>
      </c>
      <c r="P906" s="137">
        <v>38.265333333333331</v>
      </c>
      <c r="Q906" s="139">
        <v>28.367666666666665</v>
      </c>
    </row>
    <row r="907" spans="1:17" ht="17" thickBot="1" x14ac:dyDescent="0.4">
      <c r="A907" s="133" t="s">
        <v>63</v>
      </c>
      <c r="B907" s="133" t="s">
        <v>60</v>
      </c>
      <c r="C907" s="134">
        <v>2021</v>
      </c>
      <c r="D907" s="134" t="s">
        <v>110</v>
      </c>
      <c r="E907" s="135">
        <f>Tabla28[[#This Row],[Población en edad de trabajar (PET)]]/Tabla28[[#This Row],[Población total]]</f>
        <v>0.80067058772832178</v>
      </c>
      <c r="F907" s="136">
        <f>Tabla28[[#This Row],[Fuerza de trabajo  ]]/Tabla28[[#This Row],[Población en edad de trabajar (PET)]]</f>
        <v>0.60218580969420876</v>
      </c>
      <c r="G907" s="135">
        <f>Tabla28[[#This Row],[Población ocupada]]/Tabla28[[#This Row],[Población en edad de trabajar (PET)]]</f>
        <v>0.50408519675944297</v>
      </c>
      <c r="H907" s="136">
        <f>Tabla28[[#This Row],[Población desocupada]]/Tabla28[[#This Row],[Fuerza de trabajo  ]]</f>
        <v>0.16290754673309485</v>
      </c>
      <c r="I907" s="135">
        <f>Tabla28[[#This Row],[Población subocupada]]/Tabla28[[#This Row],[Fuerza de trabajo  ]]</f>
        <v>5.9063481841869457E-2</v>
      </c>
      <c r="J907" s="137">
        <v>1206.7026666666668</v>
      </c>
      <c r="K907" s="138">
        <v>966.17133333333334</v>
      </c>
      <c r="L907" s="137">
        <v>581.81466666666665</v>
      </c>
      <c r="M907" s="138">
        <v>487.03266666666667</v>
      </c>
      <c r="N907" s="137">
        <v>94.781999999999996</v>
      </c>
      <c r="O907" s="138">
        <v>384.35666666666674</v>
      </c>
      <c r="P907" s="137">
        <v>34.363999999999997</v>
      </c>
      <c r="Q907" s="139">
        <v>17.46766666666667</v>
      </c>
    </row>
    <row r="908" spans="1:17" ht="17" thickBot="1" x14ac:dyDescent="0.4">
      <c r="A908" s="133" t="s">
        <v>63</v>
      </c>
      <c r="B908" s="133" t="s">
        <v>60</v>
      </c>
      <c r="C908" s="134">
        <v>2021</v>
      </c>
      <c r="D908" s="134" t="s">
        <v>98</v>
      </c>
      <c r="E908" s="135">
        <f>Tabla28[[#This Row],[Población en edad de trabajar (PET)]]/Tabla28[[#This Row],[Población total]]</f>
        <v>0.80085333038954598</v>
      </c>
      <c r="F908" s="136">
        <f>Tabla28[[#This Row],[Fuerza de trabajo  ]]/Tabla28[[#This Row],[Población en edad de trabajar (PET)]]</f>
        <v>0.61633742864901442</v>
      </c>
      <c r="G908" s="135">
        <f>Tabla28[[#This Row],[Población ocupada]]/Tabla28[[#This Row],[Población en edad de trabajar (PET)]]</f>
        <v>0.51526370056088311</v>
      </c>
      <c r="H908" s="136">
        <f>Tabla28[[#This Row],[Población desocupada]]/Tabla28[[#This Row],[Fuerza de trabajo  ]]</f>
        <v>0.16399089750184512</v>
      </c>
      <c r="I908" s="135">
        <f>Tabla28[[#This Row],[Población subocupada]]/Tabla28[[#This Row],[Fuerza de trabajo  ]]</f>
        <v>5.2415404915796306E-2</v>
      </c>
      <c r="J908" s="137">
        <v>1207.8166666666666</v>
      </c>
      <c r="K908" s="138">
        <v>967.28400000000011</v>
      </c>
      <c r="L908" s="137">
        <v>596.17333333333329</v>
      </c>
      <c r="M908" s="138">
        <v>498.40633333333335</v>
      </c>
      <c r="N908" s="137">
        <v>97.76700000000001</v>
      </c>
      <c r="O908" s="138">
        <v>371.1106666666667</v>
      </c>
      <c r="P908" s="137">
        <v>31.248666666666669</v>
      </c>
      <c r="Q908" s="139">
        <v>9.8040000000000003</v>
      </c>
    </row>
    <row r="909" spans="1:17" ht="17" thickBot="1" x14ac:dyDescent="0.4">
      <c r="A909" s="133" t="s">
        <v>63</v>
      </c>
      <c r="B909" s="133" t="s">
        <v>60</v>
      </c>
      <c r="C909" s="134">
        <v>2021</v>
      </c>
      <c r="D909" s="134" t="s">
        <v>140</v>
      </c>
      <c r="E909" s="135">
        <f>Tabla28[[#This Row],[Población en edad de trabajar (PET)]]/Tabla28[[#This Row],[Población total]]</f>
        <v>0.80104423034609695</v>
      </c>
      <c r="F909" s="136">
        <f>Tabla28[[#This Row],[Fuerza de trabajo  ]]/Tabla28[[#This Row],[Población en edad de trabajar (PET)]]</f>
        <v>0.61564269231616509</v>
      </c>
      <c r="G909" s="135">
        <f>Tabla28[[#This Row],[Población ocupada]]/Tabla28[[#This Row],[Población en edad de trabajar (PET)]]</f>
        <v>0.52129858846984189</v>
      </c>
      <c r="H909" s="136">
        <f>Tabla28[[#This Row],[Población desocupada]]/Tabla28[[#This Row],[Fuerza de trabajo  ]]</f>
        <v>0.15324490166752866</v>
      </c>
      <c r="I909" s="135">
        <f>Tabla28[[#This Row],[Población subocupada]]/Tabla28[[#This Row],[Fuerza de trabajo  ]]</f>
        <v>5.0867869672784199E-2</v>
      </c>
      <c r="J909" s="137">
        <v>1208.9286666666667</v>
      </c>
      <c r="K909" s="138">
        <v>968.40533333333326</v>
      </c>
      <c r="L909" s="137">
        <v>596.19166666666661</v>
      </c>
      <c r="M909" s="138">
        <v>504.82833333333338</v>
      </c>
      <c r="N909" s="137">
        <v>91.363333333333344</v>
      </c>
      <c r="O909" s="138">
        <v>372.21366666666671</v>
      </c>
      <c r="P909" s="137">
        <v>30.326999999999998</v>
      </c>
      <c r="Q909" s="139">
        <v>5.4319999999999995</v>
      </c>
    </row>
    <row r="910" spans="1:17" ht="17" thickBot="1" x14ac:dyDescent="0.4">
      <c r="A910" s="133" t="s">
        <v>63</v>
      </c>
      <c r="B910" s="133" t="s">
        <v>60</v>
      </c>
      <c r="C910" s="134">
        <v>2021</v>
      </c>
      <c r="D910" s="134" t="s">
        <v>100</v>
      </c>
      <c r="E910" s="135">
        <f>Tabla28[[#This Row],[Población en edad de trabajar (PET)]]/Tabla28[[#This Row],[Población total]]</f>
        <v>0.80123592899358731</v>
      </c>
      <c r="F910" s="136">
        <f>Tabla28[[#This Row],[Fuerza de trabajo  ]]/Tabla28[[#This Row],[Población en edad de trabajar (PET)]]</f>
        <v>0.61281456379844812</v>
      </c>
      <c r="G910" s="135">
        <f>Tabla28[[#This Row],[Población ocupada]]/Tabla28[[#This Row],[Población en edad de trabajar (PET)]]</f>
        <v>0.51881916002629569</v>
      </c>
      <c r="H910" s="136">
        <f>Tabla28[[#This Row],[Población desocupada]]/Tabla28[[#This Row],[Fuerza de trabajo  ]]</f>
        <v>0.15338311020145268</v>
      </c>
      <c r="I910" s="135">
        <f>Tabla28[[#This Row],[Población subocupada]]/Tabla28[[#This Row],[Fuerza de trabajo  ]]</f>
        <v>5.2488450666927013E-2</v>
      </c>
      <c r="J910" s="137">
        <v>1209.9939999999999</v>
      </c>
      <c r="K910" s="138">
        <v>969.49066666666658</v>
      </c>
      <c r="L910" s="137">
        <v>594.11799999999994</v>
      </c>
      <c r="M910" s="138">
        <v>502.99033333333341</v>
      </c>
      <c r="N910" s="137">
        <v>91.127666666666656</v>
      </c>
      <c r="O910" s="138">
        <v>375.37266666666665</v>
      </c>
      <c r="P910" s="137">
        <v>31.184333333333338</v>
      </c>
      <c r="Q910" s="139">
        <v>2.7669999999999999</v>
      </c>
    </row>
    <row r="911" spans="1:17" ht="17" thickBot="1" x14ac:dyDescent="0.4">
      <c r="A911" s="133" t="s">
        <v>63</v>
      </c>
      <c r="B911" s="133" t="s">
        <v>60</v>
      </c>
      <c r="C911" s="134">
        <v>2021</v>
      </c>
      <c r="D911" s="134" t="s">
        <v>101</v>
      </c>
      <c r="E911" s="135">
        <f>Tabla28[[#This Row],[Población en edad de trabajar (PET)]]/Tabla28[[#This Row],[Población total]]</f>
        <v>0.80143041008685745</v>
      </c>
      <c r="F911" s="136">
        <f>Tabla28[[#This Row],[Fuerza de trabajo  ]]/Tabla28[[#This Row],[Población en edad de trabajar (PET)]]</f>
        <v>0.60104634325938688</v>
      </c>
      <c r="G911" s="135">
        <f>Tabla28[[#This Row],[Población ocupada]]/Tabla28[[#This Row],[Población en edad de trabajar (PET)]]</f>
        <v>0.51345519263211681</v>
      </c>
      <c r="H911" s="136">
        <f>Tabla28[[#This Row],[Población desocupada]]/Tabla28[[#This Row],[Fuerza de trabajo  ]]</f>
        <v>0.14573110977146303</v>
      </c>
      <c r="I911" s="135">
        <f>Tabla28[[#This Row],[Población subocupada]]/Tabla28[[#This Row],[Fuerza de trabajo  ]]</f>
        <v>4.8725032784871253E-2</v>
      </c>
      <c r="J911" s="137">
        <v>1211.028</v>
      </c>
      <c r="K911" s="138">
        <v>970.55466666666678</v>
      </c>
      <c r="L911" s="137">
        <v>583.34833333333324</v>
      </c>
      <c r="M911" s="138">
        <v>498.33633333333336</v>
      </c>
      <c r="N911" s="137">
        <v>85.012</v>
      </c>
      <c r="O911" s="138">
        <v>387.2063333333333</v>
      </c>
      <c r="P911" s="137">
        <v>28.423666666666666</v>
      </c>
      <c r="Q911" s="139">
        <v>3.6713333333333331</v>
      </c>
    </row>
    <row r="912" spans="1:17" ht="17" thickBot="1" x14ac:dyDescent="0.4">
      <c r="A912" s="133" t="s">
        <v>63</v>
      </c>
      <c r="B912" s="133" t="s">
        <v>60</v>
      </c>
      <c r="C912" s="134">
        <v>2021</v>
      </c>
      <c r="D912" s="134" t="s">
        <v>102</v>
      </c>
      <c r="E912" s="135">
        <f>Tabla28[[#This Row],[Población en edad de trabajar (PET)]]/Tabla28[[#This Row],[Población total]]</f>
        <v>0.80162565403628927</v>
      </c>
      <c r="F912" s="136">
        <f>Tabla28[[#This Row],[Fuerza de trabajo  ]]/Tabla28[[#This Row],[Población en edad de trabajar (PET)]]</f>
        <v>0.59589827125355643</v>
      </c>
      <c r="G912" s="135">
        <f>Tabla28[[#This Row],[Población ocupada]]/Tabla28[[#This Row],[Población en edad de trabajar (PET)]]</f>
        <v>0.51366265137123979</v>
      </c>
      <c r="H912" s="136">
        <f>Tabla28[[#This Row],[Población desocupada]]/Tabla28[[#This Row],[Fuerza de trabajo  ]]</f>
        <v>0.13800278310813416</v>
      </c>
      <c r="I912" s="135">
        <f>Tabla28[[#This Row],[Población subocupada]]/Tabla28[[#This Row],[Fuerza de trabajo  ]]</f>
        <v>4.4548729436866795E-2</v>
      </c>
      <c r="J912" s="137">
        <v>1212.0249999999999</v>
      </c>
      <c r="K912" s="138">
        <v>971.59033333333343</v>
      </c>
      <c r="L912" s="137">
        <v>578.96900000000005</v>
      </c>
      <c r="M912" s="138">
        <v>499.06966666666671</v>
      </c>
      <c r="N912" s="137">
        <v>79.899333333333331</v>
      </c>
      <c r="O912" s="138">
        <v>392.62133333333333</v>
      </c>
      <c r="P912" s="137">
        <v>25.792333333333335</v>
      </c>
      <c r="Q912" s="139">
        <v>4.1263333333333332</v>
      </c>
    </row>
    <row r="913" spans="1:17" ht="17" thickBot="1" x14ac:dyDescent="0.4">
      <c r="A913" s="133" t="s">
        <v>63</v>
      </c>
      <c r="B913" s="133" t="s">
        <v>60</v>
      </c>
      <c r="C913" s="134">
        <v>2021</v>
      </c>
      <c r="D913" s="134" t="s">
        <v>103</v>
      </c>
      <c r="E913" s="135">
        <f>Tabla28[[#This Row],[Población en edad de trabajar (PET)]]/Tabla28[[#This Row],[Población total]]</f>
        <v>0.80182053065467707</v>
      </c>
      <c r="F913" s="136">
        <f>Tabla28[[#This Row],[Fuerza de trabajo  ]]/Tabla28[[#This Row],[Población en edad de trabajar (PET)]]</f>
        <v>0.6035048612367776</v>
      </c>
      <c r="G913" s="135">
        <f>Tabla28[[#This Row],[Población ocupada]]/Tabla28[[#This Row],[Población en edad de trabajar (PET)]]</f>
        <v>0.53218787185856609</v>
      </c>
      <c r="H913" s="136">
        <f>Tabla28[[#This Row],[Población desocupada]]/Tabla28[[#This Row],[Fuerza de trabajo  ]]</f>
        <v>0.11817192650088705</v>
      </c>
      <c r="I913" s="135">
        <f>Tabla28[[#This Row],[Población subocupada]]/Tabla28[[#This Row],[Fuerza de trabajo  ]]</f>
        <v>4.7653689152997454E-2</v>
      </c>
      <c r="J913" s="137">
        <v>1212.9796666666668</v>
      </c>
      <c r="K913" s="138">
        <v>972.5920000000001</v>
      </c>
      <c r="L913" s="137">
        <v>586.96400000000006</v>
      </c>
      <c r="M913" s="138">
        <v>517.60166666666657</v>
      </c>
      <c r="N913" s="137">
        <v>69.362666666666669</v>
      </c>
      <c r="O913" s="138">
        <v>385.62799999999999</v>
      </c>
      <c r="P913" s="137">
        <v>27.971</v>
      </c>
      <c r="Q913" s="139">
        <v>4.6979999999999995</v>
      </c>
    </row>
    <row r="914" spans="1:17" ht="17" thickBot="1" x14ac:dyDescent="0.4">
      <c r="A914" s="133" t="s">
        <v>63</v>
      </c>
      <c r="B914" s="133" t="s">
        <v>60</v>
      </c>
      <c r="C914" s="134">
        <v>2021</v>
      </c>
      <c r="D914" s="134" t="s">
        <v>104</v>
      </c>
      <c r="E914" s="135">
        <f>Tabla28[[#This Row],[Población en edad de trabajar (PET)]]/Tabla28[[#This Row],[Población total]]</f>
        <v>0.80201598265424523</v>
      </c>
      <c r="F914" s="136">
        <f>Tabla28[[#This Row],[Fuerza de trabajo  ]]/Tabla28[[#This Row],[Población en edad de trabajar (PET)]]</f>
        <v>0.61897319135823603</v>
      </c>
      <c r="G914" s="135">
        <f>Tabla28[[#This Row],[Población ocupada]]/Tabla28[[#This Row],[Población en edad de trabajar (PET)]]</f>
        <v>0.55497004142842465</v>
      </c>
      <c r="H914" s="136">
        <f>Tabla28[[#This Row],[Población desocupada]]/Tabla28[[#This Row],[Fuerza de trabajo  ]]</f>
        <v>0.10340268885158214</v>
      </c>
      <c r="I914" s="135">
        <f>Tabla28[[#This Row],[Población subocupada]]/Tabla28[[#This Row],[Fuerza de trabajo  ]]</f>
        <v>4.8429751608968737E-2</v>
      </c>
      <c r="J914" s="137">
        <v>1213.8993333333335</v>
      </c>
      <c r="K914" s="138">
        <v>973.56666666666672</v>
      </c>
      <c r="L914" s="137">
        <v>602.61166666666668</v>
      </c>
      <c r="M914" s="138">
        <v>540.30033333333336</v>
      </c>
      <c r="N914" s="137">
        <v>62.311666666666667</v>
      </c>
      <c r="O914" s="138">
        <v>370.95499999999998</v>
      </c>
      <c r="P914" s="137">
        <v>29.184333333333331</v>
      </c>
      <c r="Q914" s="139">
        <v>5.1989999999999998</v>
      </c>
    </row>
    <row r="915" spans="1:17" ht="17" thickBot="1" x14ac:dyDescent="0.4">
      <c r="A915" s="133" t="s">
        <v>63</v>
      </c>
      <c r="B915" s="133" t="s">
        <v>60</v>
      </c>
      <c r="C915" s="134">
        <v>2021</v>
      </c>
      <c r="D915" s="134" t="s">
        <v>105</v>
      </c>
      <c r="E915" s="135">
        <f>Tabla28[[#This Row],[Población en edad de trabajar (PET)]]/Tabla28[[#This Row],[Población total]]</f>
        <v>0.80220753580557214</v>
      </c>
      <c r="F915" s="136">
        <f>Tabla28[[#This Row],[Fuerza de trabajo  ]]/Tabla28[[#This Row],[Población en edad de trabajar (PET)]]</f>
        <v>0.61644843036442809</v>
      </c>
      <c r="G915" s="135">
        <f>Tabla28[[#This Row],[Población ocupada]]/Tabla28[[#This Row],[Población en edad de trabajar (PET)]]</f>
        <v>0.55810526582231734</v>
      </c>
      <c r="H915" s="136">
        <f>Tabla28[[#This Row],[Población desocupada]]/Tabla28[[#This Row],[Fuerza de trabajo  ]]</f>
        <v>9.464514106409129E-2</v>
      </c>
      <c r="I915" s="135">
        <f>Tabla28[[#This Row],[Población subocupada]]/Tabla28[[#This Row],[Fuerza de trabajo  ]]</f>
        <v>4.7261811291230971E-2</v>
      </c>
      <c r="J915" s="137">
        <v>1214.7783333333334</v>
      </c>
      <c r="K915" s="138">
        <v>974.50433333333331</v>
      </c>
      <c r="L915" s="137">
        <v>600.73166666666668</v>
      </c>
      <c r="M915" s="138">
        <v>543.87600000000009</v>
      </c>
      <c r="N915" s="137">
        <v>56.856333333333339</v>
      </c>
      <c r="O915" s="138">
        <v>373.77266666666668</v>
      </c>
      <c r="P915" s="137">
        <v>28.391666666666666</v>
      </c>
      <c r="Q915" s="139">
        <v>7.0636666666666663</v>
      </c>
    </row>
    <row r="916" spans="1:17" ht="17" thickBot="1" x14ac:dyDescent="0.4">
      <c r="A916" s="133" t="s">
        <v>63</v>
      </c>
      <c r="B916" s="133" t="s">
        <v>60</v>
      </c>
      <c r="C916" s="134">
        <v>2021</v>
      </c>
      <c r="D916" s="134" t="s">
        <v>141</v>
      </c>
      <c r="E916" s="135">
        <f>Tabla28[[#This Row],[Población en edad de trabajar (PET)]]/Tabla28[[#This Row],[Población total]]</f>
        <v>0.80239916993151494</v>
      </c>
      <c r="F916" s="136">
        <f>Tabla28[[#This Row],[Fuerza de trabajo  ]]/Tabla28[[#This Row],[Población en edad de trabajar (PET)]]</f>
        <v>0.62339165059399404</v>
      </c>
      <c r="G916" s="135">
        <f>Tabla28[[#This Row],[Población ocupada]]/Tabla28[[#This Row],[Población en edad de trabajar (PET)]]</f>
        <v>0.56093991987129099</v>
      </c>
      <c r="H916" s="136">
        <f>Tabla28[[#This Row],[Población desocupada]]/Tabla28[[#This Row],[Fuerza de trabajo  ]]</f>
        <v>0.10018111790973266</v>
      </c>
      <c r="I916" s="135">
        <f>Tabla28[[#This Row],[Población subocupada]]/Tabla28[[#This Row],[Fuerza de trabajo  ]]</f>
        <v>3.6554681273044017E-2</v>
      </c>
      <c r="J916" s="137">
        <v>1215.6426666666666</v>
      </c>
      <c r="K916" s="138">
        <v>975.43066666666664</v>
      </c>
      <c r="L916" s="137">
        <v>608.07533333333333</v>
      </c>
      <c r="M916" s="138">
        <v>547.1579999999999</v>
      </c>
      <c r="N916" s="137">
        <v>60.917666666666662</v>
      </c>
      <c r="O916" s="138">
        <v>367.35533333333336</v>
      </c>
      <c r="P916" s="137">
        <v>22.227999999999998</v>
      </c>
      <c r="Q916" s="139">
        <v>11.776000000000002</v>
      </c>
    </row>
    <row r="917" spans="1:17" ht="17" thickBot="1" x14ac:dyDescent="0.4">
      <c r="A917" s="133" t="s">
        <v>63</v>
      </c>
      <c r="B917" s="133" t="s">
        <v>60</v>
      </c>
      <c r="C917" s="134">
        <v>2021</v>
      </c>
      <c r="D917" s="134" t="s">
        <v>142</v>
      </c>
      <c r="E917" s="135">
        <f>Tabla28[[#This Row],[Población en edad de trabajar (PET)]]/Tabla28[[#This Row],[Población total]]</f>
        <v>0.80258866333593726</v>
      </c>
      <c r="F917" s="136">
        <f>Tabla28[[#This Row],[Fuerza de trabajo  ]]/Tabla28[[#This Row],[Población en edad de trabajar (PET)]]</f>
        <v>0.63232876113687642</v>
      </c>
      <c r="G917" s="135">
        <f>Tabla28[[#This Row],[Población ocupada]]/Tabla28[[#This Row],[Población en edad de trabajar (PET)]]</f>
        <v>0.57142827878926927</v>
      </c>
      <c r="H917" s="136">
        <f>Tabla28[[#This Row],[Población desocupada]]/Tabla28[[#This Row],[Fuerza de trabajo  ]]</f>
        <v>9.6311962230899481E-2</v>
      </c>
      <c r="I917" s="135">
        <f>Tabla28[[#This Row],[Población subocupada]]/Tabla28[[#This Row],[Fuerza de trabajo  ]]</f>
        <v>3.3659702304848133E-2</v>
      </c>
      <c r="J917" s="137">
        <v>1216.4836666666667</v>
      </c>
      <c r="K917" s="138">
        <v>976.3359999999999</v>
      </c>
      <c r="L917" s="137">
        <v>617.3653333333333</v>
      </c>
      <c r="M917" s="138">
        <v>557.90599999999995</v>
      </c>
      <c r="N917" s="137">
        <v>59.459666666666664</v>
      </c>
      <c r="O917" s="138">
        <v>358.97066666666666</v>
      </c>
      <c r="P917" s="137">
        <v>20.780333333333335</v>
      </c>
      <c r="Q917" s="139">
        <v>11.581999999999999</v>
      </c>
    </row>
    <row r="918" spans="1:17" ht="17" thickBot="1" x14ac:dyDescent="0.4">
      <c r="A918" s="133" t="s">
        <v>63</v>
      </c>
      <c r="B918" s="133" t="s">
        <v>60</v>
      </c>
      <c r="C918" s="134">
        <v>2022</v>
      </c>
      <c r="D918" s="134" t="s">
        <v>96</v>
      </c>
      <c r="E918" s="135">
        <f>Tabla28[[#This Row],[Población en edad de trabajar (PET)]]/Tabla28[[#This Row],[Población total]]</f>
        <v>0.80277200827522388</v>
      </c>
      <c r="F918" s="136">
        <f>Tabla28[[#This Row],[Fuerza de trabajo  ]]/Tabla28[[#This Row],[Población en edad de trabajar (PET)]]</f>
        <v>0.64748884147475028</v>
      </c>
      <c r="G918" s="135">
        <f>Tabla28[[#This Row],[Población ocupada]]/Tabla28[[#This Row],[Población en edad de trabajar (PET)]]</f>
        <v>0.58418891975924536</v>
      </c>
      <c r="H918" s="136">
        <f>Tabla28[[#This Row],[Población desocupada]]/Tabla28[[#This Row],[Fuerza de trabajo  ]]</f>
        <v>9.7762181617416191E-2</v>
      </c>
      <c r="I918" s="135">
        <f>Tabla28[[#This Row],[Población subocupada]]/Tabla28[[#This Row],[Fuerza de trabajo  ]]</f>
        <v>2.9126198248013373E-2</v>
      </c>
      <c r="J918" s="137">
        <v>1217.2883333333332</v>
      </c>
      <c r="K918" s="138">
        <v>977.20500000000004</v>
      </c>
      <c r="L918" s="137">
        <v>632.72933333333333</v>
      </c>
      <c r="M918" s="138">
        <v>570.87233333333336</v>
      </c>
      <c r="N918" s="137">
        <v>61.856999999999999</v>
      </c>
      <c r="O918" s="138">
        <v>344.47566666666665</v>
      </c>
      <c r="P918" s="137">
        <v>18.429000000000002</v>
      </c>
      <c r="Q918" s="139">
        <v>14.436666666666667</v>
      </c>
    </row>
    <row r="919" spans="1:17" ht="17" thickBot="1" x14ac:dyDescent="0.4">
      <c r="A919" s="133" t="s">
        <v>63</v>
      </c>
      <c r="B919" s="133" t="s">
        <v>60</v>
      </c>
      <c r="C919" s="134">
        <v>2022</v>
      </c>
      <c r="D919" s="134" t="s">
        <v>110</v>
      </c>
      <c r="E919" s="135">
        <f>Tabla28[[#This Row],[Población en edad de trabajar (PET)]]/Tabla28[[#This Row],[Población total]]</f>
        <v>0.80295143212269859</v>
      </c>
      <c r="F919" s="136">
        <f>Tabla28[[#This Row],[Fuerza de trabajo  ]]/Tabla28[[#This Row],[Población en edad de trabajar (PET)]]</f>
        <v>0.65073312143893691</v>
      </c>
      <c r="G919" s="135">
        <f>Tabla28[[#This Row],[Población ocupada]]/Tabla28[[#This Row],[Población en edad de trabajar (PET)]]</f>
        <v>0.59104392866661259</v>
      </c>
      <c r="H919" s="136">
        <f>Tabla28[[#This Row],[Población desocupada]]/Tabla28[[#This Row],[Fuerza de trabajo  ]]</f>
        <v>9.1726071419780147E-2</v>
      </c>
      <c r="I919" s="135">
        <f>Tabla28[[#This Row],[Población subocupada]]/Tabla28[[#This Row],[Fuerza de trabajo  ]]</f>
        <v>3.8614006061720198E-2</v>
      </c>
      <c r="J919" s="137">
        <v>1218.0753333333332</v>
      </c>
      <c r="K919" s="138">
        <v>978.05533333333335</v>
      </c>
      <c r="L919" s="137">
        <v>636.45299999999997</v>
      </c>
      <c r="M919" s="138">
        <v>578.07366666666667</v>
      </c>
      <c r="N919" s="137">
        <v>58.379333333333335</v>
      </c>
      <c r="O919" s="138">
        <v>341.60233333333332</v>
      </c>
      <c r="P919" s="137">
        <v>24.576000000000004</v>
      </c>
      <c r="Q919" s="139">
        <v>13.185666666666668</v>
      </c>
    </row>
    <row r="920" spans="1:17" ht="17" thickBot="1" x14ac:dyDescent="0.4">
      <c r="A920" s="133" t="s">
        <v>63</v>
      </c>
      <c r="B920" s="133" t="s">
        <v>60</v>
      </c>
      <c r="C920" s="134">
        <v>2022</v>
      </c>
      <c r="D920" s="134" t="s">
        <v>98</v>
      </c>
      <c r="E920" s="135">
        <f>Tabla28[[#This Row],[Población en edad de trabajar (PET)]]/Tabla28[[#This Row],[Población total]]</f>
        <v>0.80312378897864944</v>
      </c>
      <c r="F920" s="136">
        <f>Tabla28[[#This Row],[Fuerza de trabajo  ]]/Tabla28[[#This Row],[Población en edad de trabajar (PET)]]</f>
        <v>0.6410035418040827</v>
      </c>
      <c r="G920" s="135">
        <f>Tabla28[[#This Row],[Población ocupada]]/Tabla28[[#This Row],[Población en edad de trabajar (PET)]]</f>
        <v>0.58532424312283526</v>
      </c>
      <c r="H920" s="136">
        <f>Tabla28[[#This Row],[Población desocupada]]/Tabla28[[#This Row],[Fuerza de trabajo  ]]</f>
        <v>8.6862700515725713E-2</v>
      </c>
      <c r="I920" s="135">
        <f>Tabla28[[#This Row],[Población subocupada]]/Tabla28[[#This Row],[Fuerza de trabajo  ]]</f>
        <v>4.4748288882891819E-2</v>
      </c>
      <c r="J920" s="137">
        <v>1218.8403333333333</v>
      </c>
      <c r="K920" s="138">
        <v>978.87966666666671</v>
      </c>
      <c r="L920" s="137">
        <v>627.46533333333321</v>
      </c>
      <c r="M920" s="138">
        <v>572.96199999999999</v>
      </c>
      <c r="N920" s="137">
        <v>54.50333333333333</v>
      </c>
      <c r="O920" s="138">
        <v>351.41433333333333</v>
      </c>
      <c r="P920" s="137">
        <v>28.078000000000003</v>
      </c>
      <c r="Q920" s="139">
        <v>18.104666666666663</v>
      </c>
    </row>
    <row r="921" spans="1:17" ht="17" thickBot="1" x14ac:dyDescent="0.4">
      <c r="A921" s="133" t="s">
        <v>63</v>
      </c>
      <c r="B921" s="133" t="s">
        <v>60</v>
      </c>
      <c r="C921" s="134">
        <v>2022</v>
      </c>
      <c r="D921" s="134" t="s">
        <v>99</v>
      </c>
      <c r="E921" s="135">
        <f>Tabla28[[#This Row],[Población en edad de trabajar (PET)]]/Tabla28[[#This Row],[Población total]]</f>
        <v>0.80329620713706296</v>
      </c>
      <c r="F921" s="136">
        <f>Tabla28[[#This Row],[Fuerza de trabajo  ]]/Tabla28[[#This Row],[Población en edad de trabajar (PET)]]</f>
        <v>0.64351967468234095</v>
      </c>
      <c r="G921" s="135">
        <f>Tabla28[[#This Row],[Población ocupada]]/Tabla28[[#This Row],[Población en edad de trabajar (PET)]]</f>
        <v>0.5891629507498406</v>
      </c>
      <c r="H921" s="136">
        <f>Tabla28[[#This Row],[Población desocupada]]/Tabla28[[#This Row],[Fuerza de trabajo  ]]</f>
        <v>8.4468379607551214E-2</v>
      </c>
      <c r="I921" s="135">
        <f>Tabla28[[#This Row],[Población subocupada]]/Tabla28[[#This Row],[Fuerza de trabajo  ]]</f>
        <v>5.7074472640987722E-2</v>
      </c>
      <c r="J921" s="137">
        <v>1219.624</v>
      </c>
      <c r="K921" s="138">
        <v>979.71933333333334</v>
      </c>
      <c r="L921" s="137">
        <v>630.46866666666665</v>
      </c>
      <c r="M921" s="138">
        <v>577.21433333333334</v>
      </c>
      <c r="N921" s="137">
        <v>53.254666666666672</v>
      </c>
      <c r="O921" s="138">
        <v>349.25066666666663</v>
      </c>
      <c r="P921" s="137">
        <v>35.983666666666672</v>
      </c>
      <c r="Q921" s="139">
        <v>18.066999999999997</v>
      </c>
    </row>
    <row r="922" spans="1:17" ht="17" thickBot="1" x14ac:dyDescent="0.4">
      <c r="A922" s="133" t="s">
        <v>63</v>
      </c>
      <c r="B922" s="133" t="s">
        <v>60</v>
      </c>
      <c r="C922" s="134">
        <v>2022</v>
      </c>
      <c r="D922" s="134" t="s">
        <v>100</v>
      </c>
      <c r="E922" s="135">
        <f>Tabla28[[#This Row],[Población en edad de trabajar (PET)]]/Tabla28[[#This Row],[Población total]]</f>
        <v>0.80346137972833476</v>
      </c>
      <c r="F922" s="136">
        <f>Tabla28[[#This Row],[Fuerza de trabajo  ]]/Tabla28[[#This Row],[Población en edad de trabajar (PET)]]</f>
        <v>0.65107022224397881</v>
      </c>
      <c r="G922" s="135">
        <f>Tabla28[[#This Row],[Población ocupada]]/Tabla28[[#This Row],[Población en edad de trabajar (PET)]]</f>
        <v>0.59912524748167006</v>
      </c>
      <c r="H922" s="136">
        <f>Tabla28[[#This Row],[Población desocupada]]/Tabla28[[#This Row],[Fuerza de trabajo  ]]</f>
        <v>7.9785026072872481E-2</v>
      </c>
      <c r="I922" s="135">
        <f>Tabla28[[#This Row],[Población subocupada]]/Tabla28[[#This Row],[Fuerza de trabajo  ]]</f>
        <v>5.9657196681928711E-2</v>
      </c>
      <c r="J922" s="137">
        <v>1220.3996666666667</v>
      </c>
      <c r="K922" s="138">
        <v>980.54399999999987</v>
      </c>
      <c r="L922" s="137">
        <v>638.40299999999991</v>
      </c>
      <c r="M922" s="138">
        <v>587.46866666666665</v>
      </c>
      <c r="N922" s="137">
        <v>50.935000000000002</v>
      </c>
      <c r="O922" s="138">
        <v>342.14100000000002</v>
      </c>
      <c r="P922" s="137">
        <v>38.085333333333331</v>
      </c>
      <c r="Q922" s="139">
        <v>17.165666666666667</v>
      </c>
    </row>
    <row r="923" spans="1:17" ht="17" thickBot="1" x14ac:dyDescent="0.4">
      <c r="A923" s="133" t="s">
        <v>63</v>
      </c>
      <c r="B923" s="133" t="s">
        <v>60</v>
      </c>
      <c r="C923" s="134">
        <v>2022</v>
      </c>
      <c r="D923" s="134" t="s">
        <v>101</v>
      </c>
      <c r="E923" s="135">
        <f>Tabla28[[#This Row],[Población en edad de trabajar (PET)]]/Tabla28[[#This Row],[Población total]]</f>
        <v>0.80362173598427977</v>
      </c>
      <c r="F923" s="136">
        <f>Tabla28[[#This Row],[Fuerza de trabajo  ]]/Tabla28[[#This Row],[Población en edad de trabajar (PET)]]</f>
        <v>0.6671763856328542</v>
      </c>
      <c r="G923" s="135">
        <f>Tabla28[[#This Row],[Población ocupada]]/Tabla28[[#This Row],[Población en edad de trabajar (PET)]]</f>
        <v>0.60561168653574293</v>
      </c>
      <c r="H923" s="136">
        <f>Tabla28[[#This Row],[Población desocupada]]/Tabla28[[#This Row],[Fuerza de trabajo  ]]</f>
        <v>9.2277514231982063E-2</v>
      </c>
      <c r="I923" s="135">
        <f>Tabla28[[#This Row],[Población subocupada]]/Tabla28[[#This Row],[Fuerza de trabajo  ]]</f>
        <v>6.4715681093635291E-2</v>
      </c>
      <c r="J923" s="137">
        <v>1221.1823333333334</v>
      </c>
      <c r="K923" s="138">
        <v>981.36866666666674</v>
      </c>
      <c r="L923" s="137">
        <v>654.74599999999998</v>
      </c>
      <c r="M923" s="138">
        <v>594.32833333333338</v>
      </c>
      <c r="N923" s="137">
        <v>60.418333333333329</v>
      </c>
      <c r="O923" s="138">
        <v>326.62266666666665</v>
      </c>
      <c r="P923" s="137">
        <v>42.37233333333333</v>
      </c>
      <c r="Q923" s="139">
        <v>14.558333333333332</v>
      </c>
    </row>
    <row r="924" spans="1:17" ht="17" thickBot="1" x14ac:dyDescent="0.4">
      <c r="A924" s="133" t="s">
        <v>63</v>
      </c>
      <c r="B924" s="133" t="s">
        <v>60</v>
      </c>
      <c r="C924" s="134">
        <v>2022</v>
      </c>
      <c r="D924" s="134" t="s">
        <v>102</v>
      </c>
      <c r="E924" s="135">
        <f>Tabla28[[#This Row],[Población en edad de trabajar (PET)]]/Tabla28[[#This Row],[Población total]]</f>
        <v>0.80377708375330781</v>
      </c>
      <c r="F924" s="136">
        <f>Tabla28[[#This Row],[Fuerza de trabajo  ]]/Tabla28[[#This Row],[Población en edad de trabajar (PET)]]</f>
        <v>0.67413943834242185</v>
      </c>
      <c r="G924" s="135">
        <f>Tabla28[[#This Row],[Población ocupada]]/Tabla28[[#This Row],[Población en edad de trabajar (PET)]]</f>
        <v>0.60960596817174184</v>
      </c>
      <c r="H924" s="136">
        <f>Tabla28[[#This Row],[Población desocupada]]/Tabla28[[#This Row],[Fuerza de trabajo  ]]</f>
        <v>9.5727184170318586E-2</v>
      </c>
      <c r="I924" s="135">
        <f>Tabla28[[#This Row],[Población subocupada]]/Tabla28[[#This Row],[Fuerza de trabajo  ]]</f>
        <v>5.8676144472776061E-2</v>
      </c>
      <c r="J924" s="137">
        <v>1221.9656666666667</v>
      </c>
      <c r="K924" s="138">
        <v>982.18799999999999</v>
      </c>
      <c r="L924" s="137">
        <v>662.13166666666666</v>
      </c>
      <c r="M924" s="138">
        <v>598.74766666666676</v>
      </c>
      <c r="N924" s="137">
        <v>63.383999999999993</v>
      </c>
      <c r="O924" s="138">
        <v>320.05633333333333</v>
      </c>
      <c r="P924" s="137">
        <v>38.851333333333336</v>
      </c>
      <c r="Q924" s="139">
        <v>10.354000000000001</v>
      </c>
    </row>
    <row r="925" spans="1:17" ht="17" thickBot="1" x14ac:dyDescent="0.4">
      <c r="A925" s="133" t="s">
        <v>63</v>
      </c>
      <c r="B925" s="133" t="s">
        <v>60</v>
      </c>
      <c r="C925" s="134">
        <v>2022</v>
      </c>
      <c r="D925" s="134" t="s">
        <v>103</v>
      </c>
      <c r="E925" s="135">
        <f>Tabla28[[#This Row],[Población en edad de trabajar (PET)]]/Tabla28[[#This Row],[Población total]]</f>
        <v>0.80392837320172428</v>
      </c>
      <c r="F925" s="136">
        <f>Tabla28[[#This Row],[Fuerza de trabajo  ]]/Tabla28[[#This Row],[Población en edad de trabajar (PET)]]</f>
        <v>0.66872555738404793</v>
      </c>
      <c r="G925" s="135">
        <f>Tabla28[[#This Row],[Población ocupada]]/Tabla28[[#This Row],[Población en edad de trabajar (PET)]]</f>
        <v>0.6054762989068494</v>
      </c>
      <c r="H925" s="136">
        <f>Tabla28[[#This Row],[Población desocupada]]/Tabla28[[#This Row],[Fuerza de trabajo  ]]</f>
        <v>9.4581280288590017E-2</v>
      </c>
      <c r="I925" s="135">
        <f>Tabla28[[#This Row],[Población subocupada]]/Tabla28[[#This Row],[Fuerza de trabajo  ]]</f>
        <v>4.9017504947844175E-2</v>
      </c>
      <c r="J925" s="137">
        <v>1222.7453333333333</v>
      </c>
      <c r="K925" s="138">
        <v>982.99966666666671</v>
      </c>
      <c r="L925" s="137">
        <v>657.35699999999997</v>
      </c>
      <c r="M925" s="138">
        <v>595.18299999999999</v>
      </c>
      <c r="N925" s="137">
        <v>62.173666666666662</v>
      </c>
      <c r="O925" s="138">
        <v>325.64266666666668</v>
      </c>
      <c r="P925" s="137">
        <v>32.222000000000001</v>
      </c>
      <c r="Q925" s="139">
        <v>13.859</v>
      </c>
    </row>
    <row r="926" spans="1:17" ht="17" thickBot="1" x14ac:dyDescent="0.4">
      <c r="A926" s="133" t="s">
        <v>63</v>
      </c>
      <c r="B926" s="133" t="s">
        <v>60</v>
      </c>
      <c r="C926" s="134">
        <v>2022</v>
      </c>
      <c r="D926" s="134" t="s">
        <v>104</v>
      </c>
      <c r="E926" s="135">
        <f>Tabla28[[#This Row],[Población en edad de trabajar (PET)]]/Tabla28[[#This Row],[Población total]]</f>
        <v>0.80408036610888345</v>
      </c>
      <c r="F926" s="136">
        <f>Tabla28[[#This Row],[Fuerza de trabajo  ]]/Tabla28[[#This Row],[Población en edad de trabajar (PET)]]</f>
        <v>0.65567470190166977</v>
      </c>
      <c r="G926" s="135">
        <f>Tabla28[[#This Row],[Población ocupada]]/Tabla28[[#This Row],[Población en edad de trabajar (PET)]]</f>
        <v>0.59676654834100684</v>
      </c>
      <c r="H926" s="136">
        <f>Tabla28[[#This Row],[Población desocupada]]/Tabla28[[#This Row],[Fuerza de trabajo  ]]</f>
        <v>8.9843566313920487E-2</v>
      </c>
      <c r="I926" s="135">
        <f>Tabla28[[#This Row],[Población subocupada]]/Tabla28[[#This Row],[Fuerza de trabajo  ]]</f>
        <v>3.9194976015361739E-2</v>
      </c>
      <c r="J926" s="137">
        <v>1223.5340000000001</v>
      </c>
      <c r="K926" s="138">
        <v>983.81966666666665</v>
      </c>
      <c r="L926" s="137">
        <v>645.06566666666674</v>
      </c>
      <c r="M926" s="138">
        <v>587.11066666666659</v>
      </c>
      <c r="N926" s="137">
        <v>57.955000000000005</v>
      </c>
      <c r="O926" s="138">
        <v>338.75400000000002</v>
      </c>
      <c r="P926" s="137">
        <v>25.283333333333331</v>
      </c>
      <c r="Q926" s="139">
        <v>17.035666666666668</v>
      </c>
    </row>
    <row r="927" spans="1:17" ht="17" thickBot="1" x14ac:dyDescent="0.4">
      <c r="A927" s="133" t="s">
        <v>63</v>
      </c>
      <c r="B927" s="133" t="s">
        <v>60</v>
      </c>
      <c r="C927" s="134">
        <v>2022</v>
      </c>
      <c r="D927" s="134" t="s">
        <v>105</v>
      </c>
      <c r="E927" s="135">
        <f>Tabla28[[#This Row],[Población en edad de trabajar (PET)]]/Tabla28[[#This Row],[Población total]]</f>
        <v>0.80423266594190979</v>
      </c>
      <c r="F927" s="136">
        <f>Tabla28[[#This Row],[Fuerza de trabajo  ]]/Tabla28[[#This Row],[Población en edad de trabajar (PET)]]</f>
        <v>0.65548905993137241</v>
      </c>
      <c r="G927" s="135">
        <f>Tabla28[[#This Row],[Población ocupada]]/Tabla28[[#This Row],[Población en edad de trabajar (PET)]]</f>
        <v>0.60397330726169229</v>
      </c>
      <c r="H927" s="136">
        <f>Tabla28[[#This Row],[Población desocupada]]/Tabla28[[#This Row],[Fuerza de trabajo  ]]</f>
        <v>7.8591839822916079E-2</v>
      </c>
      <c r="I927" s="135">
        <f>Tabla28[[#This Row],[Población subocupada]]/Tabla28[[#This Row],[Fuerza de trabajo  ]]</f>
        <v>3.4014079742513519E-2</v>
      </c>
      <c r="J927" s="137">
        <v>1224.3190000000002</v>
      </c>
      <c r="K927" s="138">
        <v>984.63733333333323</v>
      </c>
      <c r="L927" s="137">
        <v>645.41899999999998</v>
      </c>
      <c r="M927" s="138">
        <v>594.69466666666665</v>
      </c>
      <c r="N927" s="137">
        <v>50.724666666666671</v>
      </c>
      <c r="O927" s="138">
        <v>339.21833333333331</v>
      </c>
      <c r="P927" s="137">
        <v>21.953333333333333</v>
      </c>
      <c r="Q927" s="139">
        <v>17.802333333333333</v>
      </c>
    </row>
    <row r="928" spans="1:17" ht="17" thickBot="1" x14ac:dyDescent="0.4">
      <c r="A928" s="133" t="s">
        <v>63</v>
      </c>
      <c r="B928" s="133" t="s">
        <v>60</v>
      </c>
      <c r="C928" s="134">
        <v>2022</v>
      </c>
      <c r="D928" s="134" t="s">
        <v>143</v>
      </c>
      <c r="E928" s="135">
        <f>Tabla28[[#This Row],[Población en edad de trabajar (PET)]]/Tabla28[[#This Row],[Población total]]</f>
        <v>0.80439347079458534</v>
      </c>
      <c r="F928" s="136">
        <f>Tabla28[[#This Row],[Fuerza de trabajo  ]]/Tabla28[[#This Row],[Población en edad de trabajar (PET)]]</f>
        <v>0.66286490702663148</v>
      </c>
      <c r="G928" s="135">
        <f>Tabla28[[#This Row],[Población ocupada]]/Tabla28[[#This Row],[Población en edad de trabajar (PET)]]</f>
        <v>0.59339617472106643</v>
      </c>
      <c r="H928" s="136">
        <f>Tabla28[[#This Row],[Población desocupada]]/Tabla28[[#This Row],[Fuerza de trabajo  ]]</f>
        <v>0.10480124956690219</v>
      </c>
      <c r="I928" s="135">
        <f>Tabla28[[#This Row],[Población subocupada]]/Tabla28[[#This Row],[Fuerza de trabajo  ]]</f>
        <v>3.4043145981643284E-2</v>
      </c>
      <c r="J928" s="137">
        <v>1225.1210000000001</v>
      </c>
      <c r="K928" s="138">
        <v>985.47933333333333</v>
      </c>
      <c r="L928" s="137">
        <v>653.23966666666672</v>
      </c>
      <c r="M928" s="138">
        <v>584.77966666666669</v>
      </c>
      <c r="N928" s="137">
        <v>68.460333333333338</v>
      </c>
      <c r="O928" s="138">
        <v>332.23966666666666</v>
      </c>
      <c r="P928" s="137">
        <v>22.238333333333333</v>
      </c>
      <c r="Q928" s="139">
        <v>14.347666666666669</v>
      </c>
    </row>
    <row r="929" spans="1:17" ht="17" thickBot="1" x14ac:dyDescent="0.4">
      <c r="A929" s="133" t="s">
        <v>63</v>
      </c>
      <c r="B929" s="133" t="s">
        <v>60</v>
      </c>
      <c r="C929" s="134">
        <v>2022</v>
      </c>
      <c r="D929" s="134" t="s">
        <v>144</v>
      </c>
      <c r="E929" s="135">
        <f>Tabla28[[#This Row],[Población en edad de trabajar (PET)]]/Tabla28[[#This Row],[Población total]]</f>
        <v>0.80456111615037751</v>
      </c>
      <c r="F929" s="136">
        <f>Tabla28[[#This Row],[Fuerza de trabajo  ]]/Tabla28[[#This Row],[Población en edad de trabajar (PET)]]</f>
        <v>0.66243888986894905</v>
      </c>
      <c r="G929" s="135">
        <f>Tabla28[[#This Row],[Población ocupada]]/Tabla28[[#This Row],[Población en edad de trabajar (PET)]]</f>
        <v>0.58839061278093086</v>
      </c>
      <c r="H929" s="136">
        <f>Tabla28[[#This Row],[Población desocupada]]/Tabla28[[#This Row],[Fuerza de trabajo  ]]</f>
        <v>0.11178129518130682</v>
      </c>
      <c r="I929" s="135">
        <f>Tabla28[[#This Row],[Población subocupada]]/Tabla28[[#This Row],[Fuerza de trabajo  ]]</f>
        <v>2.9286414666572797E-2</v>
      </c>
      <c r="J929" s="137">
        <v>1225.9279999999999</v>
      </c>
      <c r="K929" s="138">
        <v>986.33399999999995</v>
      </c>
      <c r="L929" s="137">
        <v>653.38599999999997</v>
      </c>
      <c r="M929" s="138">
        <v>580.34966666666662</v>
      </c>
      <c r="N929" s="137">
        <v>73.036333333333332</v>
      </c>
      <c r="O929" s="138">
        <v>332.94799999999998</v>
      </c>
      <c r="P929" s="137">
        <v>19.135333333333332</v>
      </c>
      <c r="Q929" s="139">
        <v>9.4016666666666673</v>
      </c>
    </row>
    <row r="930" spans="1:17" ht="17" thickBot="1" x14ac:dyDescent="0.4">
      <c r="A930" s="133" t="s">
        <v>63</v>
      </c>
      <c r="B930" s="133" t="s">
        <v>60</v>
      </c>
      <c r="C930" s="134">
        <v>2023</v>
      </c>
      <c r="D930" s="134" t="s">
        <v>96</v>
      </c>
      <c r="E930" s="135">
        <f>Tabla28[[#This Row],[Población en edad de trabajar (PET)]]/Tabla28[[#This Row],[Población total]]</f>
        <v>0.80473569098911168</v>
      </c>
      <c r="F930" s="136">
        <f>Tabla28[[#This Row],[Fuerza de trabajo  ]]/Tabla28[[#This Row],[Población en edad de trabajar (PET)]]</f>
        <v>0.65398151590387954</v>
      </c>
      <c r="G930" s="135">
        <f>Tabla28[[#This Row],[Población ocupada]]/Tabla28[[#This Row],[Población en edad de trabajar (PET)]]</f>
        <v>0.57399834479852441</v>
      </c>
      <c r="H930" s="136">
        <f>Tabla28[[#This Row],[Población desocupada]]/Tabla28[[#This Row],[Fuerza de trabajo  ]]</f>
        <v>0.12230188340232978</v>
      </c>
      <c r="I930" s="135">
        <f>Tabla28[[#This Row],[Población subocupada]]/Tabla28[[#This Row],[Fuerza de trabajo  ]]</f>
        <v>2.8713650355687223E-2</v>
      </c>
      <c r="J930" s="137">
        <v>1226.7269999999999</v>
      </c>
      <c r="K930" s="138">
        <v>987.19099999999992</v>
      </c>
      <c r="L930" s="137">
        <v>645.60466666666673</v>
      </c>
      <c r="M930" s="138">
        <v>566.64600000000007</v>
      </c>
      <c r="N930" s="137">
        <v>78.958666666666659</v>
      </c>
      <c r="O930" s="138">
        <v>341.58633333333336</v>
      </c>
      <c r="P930" s="137">
        <v>18.537666666666667</v>
      </c>
      <c r="Q930" s="139">
        <v>11.145333333333333</v>
      </c>
    </row>
    <row r="931" spans="1:17" ht="17" thickBot="1" x14ac:dyDescent="0.4">
      <c r="A931" s="133" t="s">
        <v>63</v>
      </c>
      <c r="B931" s="133" t="s">
        <v>60</v>
      </c>
      <c r="C931" s="134">
        <v>2023</v>
      </c>
      <c r="D931" s="134" t="s">
        <v>110</v>
      </c>
      <c r="E931" s="135">
        <f>Tabla28[[#This Row],[Población en edad de trabajar (PET)]]/Tabla28[[#This Row],[Población total]]</f>
        <v>0.80492236371866677</v>
      </c>
      <c r="F931" s="136">
        <f>Tabla28[[#This Row],[Fuerza de trabajo  ]]/Tabla28[[#This Row],[Población en edad de trabajar (PET)]]</f>
        <v>0.64542254566456514</v>
      </c>
      <c r="G931" s="135">
        <f>Tabla28[[#This Row],[Población ocupada]]/Tabla28[[#This Row],[Población en edad de trabajar (PET)]]</f>
        <v>0.57741553944641155</v>
      </c>
      <c r="H931" s="136">
        <f>Tabla28[[#This Row],[Población desocupada]]/Tabla28[[#This Row],[Fuerza de trabajo  ]]</f>
        <v>0.10536766854295238</v>
      </c>
      <c r="I931" s="135">
        <f>Tabla28[[#This Row],[Población subocupada]]/Tabla28[[#This Row],[Fuerza de trabajo  ]]</f>
        <v>2.6915439606476552E-2</v>
      </c>
      <c r="J931" s="137">
        <v>1227.5403333333334</v>
      </c>
      <c r="K931" s="138">
        <v>988.07466666666676</v>
      </c>
      <c r="L931" s="137">
        <v>637.72566666666671</v>
      </c>
      <c r="M931" s="138">
        <v>570.52966666666669</v>
      </c>
      <c r="N931" s="137">
        <v>67.195666666666668</v>
      </c>
      <c r="O931" s="138">
        <v>350.34899999999999</v>
      </c>
      <c r="P931" s="137">
        <v>17.164666666666665</v>
      </c>
      <c r="Q931" s="139">
        <v>11.536000000000001</v>
      </c>
    </row>
    <row r="932" spans="1:17" ht="17" thickBot="1" x14ac:dyDescent="0.4">
      <c r="A932" s="133" t="s">
        <v>63</v>
      </c>
      <c r="B932" s="133" t="s">
        <v>60</v>
      </c>
      <c r="C932" s="134">
        <v>2023</v>
      </c>
      <c r="D932" s="134" t="s">
        <v>98</v>
      </c>
      <c r="E932" s="135">
        <f>Tabla28[[#This Row],[Población en edad de trabajar (PET)]]/Tabla28[[#This Row],[Población total]]</f>
        <v>0.80512331638387713</v>
      </c>
      <c r="F932" s="136">
        <f>Tabla28[[#This Row],[Fuerza de trabajo  ]]/Tabla28[[#This Row],[Población en edad de trabajar (PET)]]</f>
        <v>0.64365125134018586</v>
      </c>
      <c r="G932" s="135">
        <f>Tabla28[[#This Row],[Población ocupada]]/Tabla28[[#This Row],[Población en edad de trabajar (PET)]]</f>
        <v>0.58569589735414163</v>
      </c>
      <c r="H932" s="136">
        <f>Tabla28[[#This Row],[Población desocupada]]/Tabla28[[#This Row],[Fuerza de trabajo  ]]</f>
        <v>9.0041022708587964E-2</v>
      </c>
      <c r="I932" s="135">
        <f>Tabla28[[#This Row],[Población subocupada]]/Tabla28[[#This Row],[Fuerza de trabajo  ]]</f>
        <v>2.972706336264724E-2</v>
      </c>
      <c r="J932" s="137">
        <v>1228.3580000000002</v>
      </c>
      <c r="K932" s="138">
        <v>988.97966666666673</v>
      </c>
      <c r="L932" s="137">
        <v>636.55799999999999</v>
      </c>
      <c r="M932" s="138">
        <v>579.24133333333327</v>
      </c>
      <c r="N932" s="137">
        <v>57.31633333333334</v>
      </c>
      <c r="O932" s="138">
        <v>352.42166666666662</v>
      </c>
      <c r="P932" s="137">
        <v>18.923000000000002</v>
      </c>
      <c r="Q932" s="139">
        <v>13.421666666666667</v>
      </c>
    </row>
    <row r="933" spans="1:17" ht="17" thickBot="1" x14ac:dyDescent="0.4">
      <c r="A933" s="133" t="s">
        <v>63</v>
      </c>
      <c r="B933" s="133" t="s">
        <v>60</v>
      </c>
      <c r="C933" s="134">
        <v>2023</v>
      </c>
      <c r="D933" s="134" t="s">
        <v>99</v>
      </c>
      <c r="E933" s="135">
        <f>Tabla28[[#This Row],[Población en edad de trabajar (PET)]]/Tabla28[[#This Row],[Población total]]</f>
        <v>0.80534904778033245</v>
      </c>
      <c r="F933" s="136">
        <f>Tabla28[[#This Row],[Fuerza de trabajo  ]]/Tabla28[[#This Row],[Población en edad de trabajar (PET)]]</f>
        <v>0.64756823845570299</v>
      </c>
      <c r="G933" s="135">
        <f>Tabla28[[#This Row],[Población ocupada]]/Tabla28[[#This Row],[Población en edad de trabajar (PET)]]</f>
        <v>0.59501495533602289</v>
      </c>
      <c r="H933" s="136">
        <f>Tabla28[[#This Row],[Población desocupada]]/Tabla28[[#This Row],[Fuerza de trabajo  ]]</f>
        <v>8.115481890373008E-2</v>
      </c>
      <c r="I933" s="135">
        <f>Tabla28[[#This Row],[Población subocupada]]/Tabla28[[#This Row],[Fuerza de trabajo  ]]</f>
        <v>3.2763512023860533E-2</v>
      </c>
      <c r="J933" s="137">
        <v>1229.2156666666667</v>
      </c>
      <c r="K933" s="138">
        <v>989.94766666666658</v>
      </c>
      <c r="L933" s="137">
        <v>641.05866666666668</v>
      </c>
      <c r="M933" s="138">
        <v>589.0336666666667</v>
      </c>
      <c r="N933" s="137">
        <v>52.024999999999999</v>
      </c>
      <c r="O933" s="138">
        <v>348.88899999999995</v>
      </c>
      <c r="P933" s="137">
        <v>21.003333333333334</v>
      </c>
      <c r="Q933" s="139">
        <v>14.330999999999998</v>
      </c>
    </row>
    <row r="934" spans="1:17" ht="17" thickBot="1" x14ac:dyDescent="0.4">
      <c r="A934" s="133" t="s">
        <v>63</v>
      </c>
      <c r="B934" s="133" t="s">
        <v>60</v>
      </c>
      <c r="C934" s="134">
        <v>2023</v>
      </c>
      <c r="D934" s="134" t="s">
        <v>100</v>
      </c>
      <c r="E934" s="135">
        <f>Tabla28[[#This Row],[Población en edad de trabajar (PET)]]/Tabla28[[#This Row],[Población total]]</f>
        <v>0.80559424641349719</v>
      </c>
      <c r="F934" s="136">
        <f>Tabla28[[#This Row],[Fuerza de trabajo  ]]/Tabla28[[#This Row],[Población en edad de trabajar (PET)]]</f>
        <v>0.65318914140764528</v>
      </c>
      <c r="G934" s="135">
        <f>Tabla28[[#This Row],[Población ocupada]]/Tabla28[[#This Row],[Población en edad de trabajar (PET)]]</f>
        <v>0.60452520602973892</v>
      </c>
      <c r="H934" s="136">
        <f>Tabla28[[#This Row],[Población desocupada]]/Tabla28[[#This Row],[Fuerza de trabajo  ]]</f>
        <v>7.4502058122144332E-2</v>
      </c>
      <c r="I934" s="135">
        <f>Tabla28[[#This Row],[Población subocupada]]/Tabla28[[#This Row],[Fuerza de trabajo  ]]</f>
        <v>4.176639415698085E-2</v>
      </c>
      <c r="J934" s="140">
        <v>1230.0733333333346</v>
      </c>
      <c r="K934" s="138">
        <v>990.94000000000631</v>
      </c>
      <c r="L934" s="140">
        <v>647.27124778649613</v>
      </c>
      <c r="M934" s="138">
        <v>599.04820766311332</v>
      </c>
      <c r="N934" s="140">
        <v>48.223040123382418</v>
      </c>
      <c r="O934" s="138">
        <v>343.66875221350364</v>
      </c>
      <c r="P934" s="140">
        <v>27.034186061531617</v>
      </c>
      <c r="Q934" s="139">
        <v>19.483168212893112</v>
      </c>
    </row>
    <row r="935" spans="1:17" ht="17" thickBot="1" x14ac:dyDescent="0.4">
      <c r="A935" s="133" t="s">
        <v>63</v>
      </c>
      <c r="B935" s="133" t="s">
        <v>60</v>
      </c>
      <c r="C935" s="134">
        <v>2023</v>
      </c>
      <c r="D935" s="134" t="s">
        <v>101</v>
      </c>
      <c r="E935" s="135">
        <f>Tabla28[[#This Row],[Población en edad de trabajar (PET)]]/Tabla28[[#This Row],[Población total]]</f>
        <v>0.80586427358666757</v>
      </c>
      <c r="F935" s="136">
        <f>Tabla28[[#This Row],[Fuerza de trabajo  ]]/Tabla28[[#This Row],[Población en edad de trabajar (PET)]]</f>
        <v>0.65998110352340145</v>
      </c>
      <c r="G935" s="135">
        <f>Tabla28[[#This Row],[Población ocupada]]/Tabla28[[#This Row],[Población en edad de trabajar (PET)]]</f>
        <v>0.60444945106851644</v>
      </c>
      <c r="H935" s="136">
        <f>Tabla28[[#This Row],[Población desocupada]]/Tabla28[[#This Row],[Fuerza de trabajo  ]]</f>
        <v>8.4141276406887899E-2</v>
      </c>
      <c r="I935" s="135">
        <f>Tabla28[[#This Row],[Población subocupada]]/Tabla28[[#This Row],[Fuerza de trabajo  ]]</f>
        <v>4.9204896783998704E-2</v>
      </c>
      <c r="J935" s="140">
        <v>1230.9566666666692</v>
      </c>
      <c r="K935" s="138">
        <v>991.98400000000106</v>
      </c>
      <c r="L935" s="140">
        <v>654.69069499755858</v>
      </c>
      <c r="M935" s="138">
        <v>599.60418426875185</v>
      </c>
      <c r="N935" s="140">
        <v>55.086510728807113</v>
      </c>
      <c r="O935" s="138">
        <v>337.29330500244049</v>
      </c>
      <c r="P935" s="140">
        <v>32.213988072799246</v>
      </c>
      <c r="Q935" s="139">
        <v>22.809768008343337</v>
      </c>
    </row>
    <row r="936" spans="1:17" ht="17" thickBot="1" x14ac:dyDescent="0.4">
      <c r="A936" s="133" t="s">
        <v>63</v>
      </c>
      <c r="B936" s="133" t="s">
        <v>60</v>
      </c>
      <c r="C936" s="134">
        <v>2023</v>
      </c>
      <c r="D936" s="134" t="s">
        <v>102</v>
      </c>
      <c r="E936" s="135">
        <f>Tabla28[[#This Row],[Población en edad de trabajar (PET)]]/Tabla28[[#This Row],[Población total]]</f>
        <v>0.80615807908283488</v>
      </c>
      <c r="F936" s="136">
        <f>Tabla28[[#This Row],[Fuerza de trabajo  ]]/Tabla28[[#This Row],[Población en edad de trabajar (PET)]]</f>
        <v>0.66011990574995472</v>
      </c>
      <c r="G936" s="135">
        <f>Tabla28[[#This Row],[Población ocupada]]/Tabla28[[#This Row],[Población en edad de trabajar (PET)]]</f>
        <v>0.60824137007499079</v>
      </c>
      <c r="H936" s="136">
        <f>Tabla28[[#This Row],[Población desocupada]]/Tabla28[[#This Row],[Fuerza de trabajo  ]]</f>
        <v>7.8589564142934637E-2</v>
      </c>
      <c r="I936" s="135">
        <f>Tabla28[[#This Row],[Población subocupada]]/Tabla28[[#This Row],[Fuerza de trabajo  ]]</f>
        <v>4.7701861037956372E-2</v>
      </c>
      <c r="J936" s="140">
        <v>1231.8559999999964</v>
      </c>
      <c r="K936" s="138">
        <v>993.07066666666174</v>
      </c>
      <c r="L936" s="140">
        <v>655.54571488304146</v>
      </c>
      <c r="M936" s="138">
        <v>604.02666287461477</v>
      </c>
      <c r="N936" s="140">
        <v>51.519052008426726</v>
      </c>
      <c r="O936" s="138">
        <v>337.52495178362426</v>
      </c>
      <c r="P936" s="140">
        <v>31.270750595378612</v>
      </c>
      <c r="Q936" s="139">
        <v>22.2658641040038</v>
      </c>
    </row>
    <row r="937" spans="1:17" ht="17" thickBot="1" x14ac:dyDescent="0.4">
      <c r="A937" s="133" t="s">
        <v>63</v>
      </c>
      <c r="B937" s="133" t="s">
        <v>60</v>
      </c>
      <c r="C937" s="134">
        <v>2023</v>
      </c>
      <c r="D937" s="134" t="s">
        <v>103</v>
      </c>
      <c r="E937" s="135">
        <f>Tabla28[[#This Row],[Población en edad de trabajar (PET)]]/Tabla28[[#This Row],[Población total]]</f>
        <v>0.80647068875821581</v>
      </c>
      <c r="F937" s="136">
        <f>Tabla28[[#This Row],[Fuerza de trabajo  ]]/Tabla28[[#This Row],[Población en edad de trabajar (PET)]]</f>
        <v>0.65648817810801019</v>
      </c>
      <c r="G937" s="135">
        <f>Tabla28[[#This Row],[Población ocupada]]/Tabla28[[#This Row],[Población en edad de trabajar (PET)]]</f>
        <v>0.60935470349287535</v>
      </c>
      <c r="H937" s="136">
        <f>Tabla28[[#This Row],[Población desocupada]]/Tabla28[[#This Row],[Fuerza de trabajo  ]]</f>
        <v>7.1796379869279989E-2</v>
      </c>
      <c r="I937" s="135">
        <f>Tabla28[[#This Row],[Población subocupada]]/Tabla28[[#This Row],[Fuerza de trabajo  ]]</f>
        <v>4.9850940727776752E-2</v>
      </c>
      <c r="J937" s="140">
        <v>1232.7693333333225</v>
      </c>
      <c r="K937" s="138">
        <v>994.19233333333113</v>
      </c>
      <c r="L937" s="140">
        <v>652.67551359895015</v>
      </c>
      <c r="M937" s="138">
        <v>605.81577449322185</v>
      </c>
      <c r="N937" s="140">
        <v>46.859739105727641</v>
      </c>
      <c r="O937" s="138">
        <v>341.51681973438355</v>
      </c>
      <c r="P937" s="140">
        <v>32.536488342892511</v>
      </c>
      <c r="Q937" s="139">
        <v>20.531407690181304</v>
      </c>
    </row>
    <row r="938" spans="1:17" ht="17" thickBot="1" x14ac:dyDescent="0.4">
      <c r="A938" s="133" t="s">
        <v>63</v>
      </c>
      <c r="B938" s="133" t="s">
        <v>60</v>
      </c>
      <c r="C938" s="134">
        <v>2023</v>
      </c>
      <c r="D938" s="134" t="s">
        <v>104</v>
      </c>
      <c r="E938" s="135">
        <f>Tabla28[[#This Row],[Población en edad de trabajar (PET)]]/Tabla28[[#This Row],[Población total]]</f>
        <v>0.80679925308348821</v>
      </c>
      <c r="F938" s="136">
        <f>Tabla28[[#This Row],[Fuerza de trabajo  ]]/Tabla28[[#This Row],[Población en edad de trabajar (PET)]]</f>
        <v>0.66575662072525299</v>
      </c>
      <c r="G938" s="135">
        <f>Tabla28[[#This Row],[Población ocupada]]/Tabla28[[#This Row],[Población en edad de trabajar (PET)]]</f>
        <v>0.62182028126085176</v>
      </c>
      <c r="H938" s="136">
        <f>Tabla28[[#This Row],[Población desocupada]]/Tabla28[[#This Row],[Fuerza de trabajo  ]]</f>
        <v>6.5994596368471464E-2</v>
      </c>
      <c r="I938" s="135">
        <f>Tabla28[[#This Row],[Población subocupada]]/Tabla28[[#This Row],[Fuerza de trabajo  ]]</f>
        <v>4.5466733371236176E-2</v>
      </c>
      <c r="J938" s="140">
        <v>1233.6943333333293</v>
      </c>
      <c r="K938" s="138">
        <v>995.34366666666199</v>
      </c>
      <c r="L938" s="140">
        <v>662.65663598027948</v>
      </c>
      <c r="M938" s="138">
        <v>618.92487875787128</v>
      </c>
      <c r="N938" s="140">
        <v>43.731757222407666</v>
      </c>
      <c r="O938" s="138">
        <v>332.68703068638769</v>
      </c>
      <c r="P938" s="140">
        <v>30.128832584795674</v>
      </c>
      <c r="Q938" s="139">
        <v>19.22186141872249</v>
      </c>
    </row>
    <row r="939" spans="1:17" ht="17" thickBot="1" x14ac:dyDescent="0.4">
      <c r="A939" s="133" t="s">
        <v>63</v>
      </c>
      <c r="B939" s="133" t="s">
        <v>60</v>
      </c>
      <c r="C939" s="134">
        <v>2023</v>
      </c>
      <c r="D939" s="134" t="s">
        <v>105</v>
      </c>
      <c r="E939" s="135">
        <f>Tabla28[[#This Row],[Población en edad de trabajar (PET)]]/Tabla28[[#This Row],[Población total]]</f>
        <v>0.80713456270044959</v>
      </c>
      <c r="F939" s="136">
        <f>Tabla28[[#This Row],[Fuerza de trabajo  ]]/Tabla28[[#This Row],[Población en edad de trabajar (PET)]]</f>
        <v>0.67078125006831757</v>
      </c>
      <c r="G939" s="135">
        <f>Tabla28[[#This Row],[Población ocupada]]/Tabla28[[#This Row],[Población en edad de trabajar (PET)]]</f>
        <v>0.61820133543468714</v>
      </c>
      <c r="H939" s="136">
        <f>Tabla28[[#This Row],[Población desocupada]]/Tabla28[[#This Row],[Fuerza de trabajo  ]]</f>
        <v>7.8386082837400853E-2</v>
      </c>
      <c r="I939" s="135">
        <f>Tabla28[[#This Row],[Población subocupada]]/Tabla28[[#This Row],[Fuerza de trabajo  ]]</f>
        <v>4.8943947343426976E-2</v>
      </c>
      <c r="J939" s="140">
        <v>1234.619000000007</v>
      </c>
      <c r="K939" s="138">
        <v>996.50366666667196</v>
      </c>
      <c r="L939" s="140">
        <v>668.43597522433231</v>
      </c>
      <c r="M939" s="138">
        <v>616.03989749889888</v>
      </c>
      <c r="N939" s="140">
        <v>52.396077725433337</v>
      </c>
      <c r="O939" s="138">
        <v>328.06769144233641</v>
      </c>
      <c r="P939" s="140">
        <v>32.715895173831981</v>
      </c>
      <c r="Q939" s="139">
        <v>18.660711702742809</v>
      </c>
    </row>
    <row r="940" spans="1:17" ht="17" thickBot="1" x14ac:dyDescent="0.4">
      <c r="A940" s="133" t="s">
        <v>63</v>
      </c>
      <c r="B940" s="133" t="s">
        <v>60</v>
      </c>
      <c r="C940" s="134">
        <v>2023</v>
      </c>
      <c r="D940" s="134" t="s">
        <v>145</v>
      </c>
      <c r="E940" s="135">
        <f>Tabla28[[#This Row],[Población en edad de trabajar (PET)]]/Tabla28[[#This Row],[Población total]]</f>
        <v>0.80748170136377317</v>
      </c>
      <c r="F940" s="136">
        <f>Tabla28[[#This Row],[Fuerza de trabajo  ]]/Tabla28[[#This Row],[Población en edad de trabajar (PET)]]</f>
        <v>0.67441101645806356</v>
      </c>
      <c r="G940" s="135">
        <f>Tabla28[[#This Row],[Población ocupada]]/Tabla28[[#This Row],[Población en edad de trabajar (PET)]]</f>
        <v>0.60223650015997521</v>
      </c>
      <c r="H940" s="136">
        <f>Tabla28[[#This Row],[Población desocupada]]/Tabla28[[#This Row],[Fuerza de trabajo  ]]</f>
        <v>0.107018590350349</v>
      </c>
      <c r="I940" s="135">
        <f>Tabla28[[#This Row],[Población subocupada]]/Tabla28[[#This Row],[Fuerza de trabajo  ]]</f>
        <v>5.3588542478861564E-2</v>
      </c>
      <c r="J940" s="140">
        <v>1235.5656666666866</v>
      </c>
      <c r="K940" s="138">
        <v>997.69666666668081</v>
      </c>
      <c r="L940" s="140">
        <v>672.85762308349808</v>
      </c>
      <c r="M940" s="138">
        <v>600.84934875461522</v>
      </c>
      <c r="N940" s="140">
        <v>72.008274328882408</v>
      </c>
      <c r="O940" s="138">
        <v>324.83904358316909</v>
      </c>
      <c r="P940" s="140">
        <v>36.05745931683586</v>
      </c>
      <c r="Q940" s="139">
        <v>17.128669588863136</v>
      </c>
    </row>
    <row r="941" spans="1:17" ht="17" thickBot="1" x14ac:dyDescent="0.4">
      <c r="A941" s="133" t="s">
        <v>63</v>
      </c>
      <c r="B941" s="133" t="s">
        <v>60</v>
      </c>
      <c r="C941" s="134">
        <v>2023</v>
      </c>
      <c r="D941" s="134" t="s">
        <v>146</v>
      </c>
      <c r="E941" s="135">
        <f>Tabla28[[#This Row],[Población en edad de trabajar (PET)]]/Tabla28[[#This Row],[Población total]]</f>
        <v>0.80783307737243326</v>
      </c>
      <c r="F941" s="136">
        <f>Tabla28[[#This Row],[Fuerza de trabajo  ]]/Tabla28[[#This Row],[Población en edad de trabajar (PET)]]</f>
        <v>0.66063297356796613</v>
      </c>
      <c r="G941" s="135">
        <f>Tabla28[[#This Row],[Población ocupada]]/Tabla28[[#This Row],[Población en edad de trabajar (PET)]]</f>
        <v>0.58350878412667384</v>
      </c>
      <c r="H941" s="136">
        <f>Tabla28[[#This Row],[Población desocupada]]/Tabla28[[#This Row],[Fuerza de trabajo  ]]</f>
        <v>0.1167428701367383</v>
      </c>
      <c r="I941" s="135">
        <f>Tabla28[[#This Row],[Población subocupada]]/Tabla28[[#This Row],[Fuerza de trabajo  ]]</f>
        <v>5.9196765917777505E-2</v>
      </c>
      <c r="J941" s="140">
        <v>1236.5170000000016</v>
      </c>
      <c r="K941" s="138">
        <v>998.89933333333033</v>
      </c>
      <c r="L941" s="140">
        <v>659.90583687505705</v>
      </c>
      <c r="M941" s="138">
        <v>582.86653545827664</v>
      </c>
      <c r="N941" s="140">
        <v>77.03930141678039</v>
      </c>
      <c r="O941" s="138">
        <v>338.99349645827635</v>
      </c>
      <c r="P941" s="140">
        <v>39.064291353267819</v>
      </c>
      <c r="Q941" s="139">
        <v>20.111047978048241</v>
      </c>
    </row>
    <row r="942" spans="1:17" ht="17" thickBot="1" x14ac:dyDescent="0.4">
      <c r="A942" s="133" t="s">
        <v>63</v>
      </c>
      <c r="B942" s="133" t="s">
        <v>60</v>
      </c>
      <c r="C942" s="134">
        <v>2024</v>
      </c>
      <c r="D942" s="134" t="s">
        <v>96</v>
      </c>
      <c r="E942" s="135">
        <f>Tabla28[[#This Row],[Población en edad de trabajar (PET)]]/Tabla28[[#This Row],[Población total]]</f>
        <v>0.80818071377199019</v>
      </c>
      <c r="F942" s="136">
        <f>Tabla28[[#This Row],[Fuerza de trabajo  ]]/Tabla28[[#This Row],[Población en edad de trabajar (PET)]]</f>
        <v>0.65594206739852412</v>
      </c>
      <c r="G942" s="135">
        <f>Tabla28[[#This Row],[Población ocupada]]/Tabla28[[#This Row],[Población en edad de trabajar (PET)]]</f>
        <v>0.57969298611491948</v>
      </c>
      <c r="H942" s="136">
        <f>Tabla28[[#This Row],[Población desocupada]]/Tabla28[[#This Row],[Fuerza de trabajo  ]]</f>
        <v>0.11624362130943947</v>
      </c>
      <c r="I942" s="135">
        <f>Tabla28[[#This Row],[Población subocupada]]/Tabla28[[#This Row],[Fuerza de trabajo  ]]</f>
        <v>5.9963599943536026E-2</v>
      </c>
      <c r="J942" s="140">
        <v>1237.4633333333284</v>
      </c>
      <c r="K942" s="138">
        <v>1000.0939999999955</v>
      </c>
      <c r="L942" s="140">
        <v>656.0037259528566</v>
      </c>
      <c r="M942" s="138">
        <v>579.74747725561167</v>
      </c>
      <c r="N942" s="140">
        <v>76.256248697245169</v>
      </c>
      <c r="O942" s="138">
        <v>344.09027404714396</v>
      </c>
      <c r="P942" s="140">
        <v>39.336344984506134</v>
      </c>
      <c r="Q942" s="139">
        <v>20.45852718403339</v>
      </c>
    </row>
    <row r="943" spans="1:17" ht="17" thickBot="1" x14ac:dyDescent="0.4">
      <c r="A943" s="133" t="s">
        <v>63</v>
      </c>
      <c r="B943" s="133" t="s">
        <v>60</v>
      </c>
      <c r="C943" s="134">
        <v>2024</v>
      </c>
      <c r="D943" s="134" t="s">
        <v>110</v>
      </c>
      <c r="E943" s="135">
        <f>Tabla28[[#This Row],[Población en edad de trabajar (PET)]]/Tabla28[[#This Row],[Población total]]</f>
        <v>0.80852397612212101</v>
      </c>
      <c r="F943" s="136">
        <f>Tabla28[[#This Row],[Fuerza de trabajo  ]]/Tabla28[[#This Row],[Población en edad de trabajar (PET)]]</f>
        <v>0.65408720313444524</v>
      </c>
      <c r="G943" s="135">
        <f>Tabla28[[#This Row],[Población ocupada]]/Tabla28[[#This Row],[Población en edad de trabajar (PET)]]</f>
        <v>0.59135372848196954</v>
      </c>
      <c r="H943" s="136">
        <f>Tabla28[[#This Row],[Población desocupada]]/Tabla28[[#This Row],[Fuerza de trabajo  ]]</f>
        <v>9.5909955663175325E-2</v>
      </c>
      <c r="I943" s="135">
        <f>Tabla28[[#This Row],[Población subocupada]]/Tabla28[[#This Row],[Fuerza de trabajo  ]]</f>
        <v>5.6210482607232409E-2</v>
      </c>
      <c r="J943" s="140">
        <v>1238.41266666667</v>
      </c>
      <c r="K943" s="138">
        <v>1001.2863333333349</v>
      </c>
      <c r="L943" s="140">
        <v>654.92857730674484</v>
      </c>
      <c r="M943" s="138">
        <v>592.11440649470785</v>
      </c>
      <c r="N943" s="140">
        <v>62.814170812036394</v>
      </c>
      <c r="O943" s="138">
        <v>346.35775602659049</v>
      </c>
      <c r="P943" s="140">
        <v>36.813851403680246</v>
      </c>
      <c r="Q943" s="139">
        <v>19.145327911014185</v>
      </c>
    </row>
    <row r="944" spans="1:17" ht="17" thickBot="1" x14ac:dyDescent="0.4">
      <c r="A944" s="133" t="s">
        <v>63</v>
      </c>
      <c r="B944" s="133" t="s">
        <v>60</v>
      </c>
      <c r="C944" s="134">
        <v>2024</v>
      </c>
      <c r="D944" s="134" t="s">
        <v>98</v>
      </c>
      <c r="E944" s="135">
        <f>Tabla28[[#This Row],[Población en edad de trabajar (PET)]]/Tabla28[[#This Row],[Población total]]</f>
        <v>0.80885541269450267</v>
      </c>
      <c r="F944" s="136">
        <f>Tabla28[[#This Row],[Fuerza de trabajo  ]]/Tabla28[[#This Row],[Población en edad de trabajar (PET)]]</f>
        <v>0.65849573432731112</v>
      </c>
      <c r="G944" s="135">
        <f>Tabla28[[#This Row],[Población ocupada]]/Tabla28[[#This Row],[Población en edad de trabajar (PET)]]</f>
        <v>0.60035366745552399</v>
      </c>
      <c r="H944" s="136">
        <f>Tabla28[[#This Row],[Población desocupada]]/Tabla28[[#This Row],[Fuerza de trabajo  ]]</f>
        <v>8.8295282476178932E-2</v>
      </c>
      <c r="I944" s="135">
        <f>Tabla28[[#This Row],[Población subocupada]]/Tabla28[[#This Row],[Fuerza de trabajo  ]]</f>
        <v>5.0875750181446175E-2</v>
      </c>
      <c r="J944" s="140">
        <v>1239.3550000000066</v>
      </c>
      <c r="K944" s="138">
        <v>1002.4590000000007</v>
      </c>
      <c r="L944" s="140">
        <v>660.11497533802242</v>
      </c>
      <c r="M944" s="138">
        <v>601.82993712379755</v>
      </c>
      <c r="N944" s="140">
        <v>58.285038214226574</v>
      </c>
      <c r="O944" s="138">
        <v>342.34402466197804</v>
      </c>
      <c r="P944" s="140">
        <v>33.58384457632873</v>
      </c>
      <c r="Q944" s="139">
        <v>15.22001709494263</v>
      </c>
    </row>
    <row r="945" spans="1:17" ht="17" thickBot="1" x14ac:dyDescent="0.4">
      <c r="A945" s="133" t="s">
        <v>63</v>
      </c>
      <c r="B945" s="133" t="s">
        <v>60</v>
      </c>
      <c r="C945" s="134">
        <v>2024</v>
      </c>
      <c r="D945" s="134" t="s">
        <v>99</v>
      </c>
      <c r="E945" s="135">
        <f>Tabla28[[#This Row],[Población en edad de trabajar (PET)]]/Tabla28[[#This Row],[Población total]]</f>
        <v>0.80918275506302151</v>
      </c>
      <c r="F945" s="136">
        <f>Tabla28[[#This Row],[Fuerza de trabajo  ]]/Tabla28[[#This Row],[Población en edad de trabajar (PET)]]</f>
        <v>0.65163265781290669</v>
      </c>
      <c r="G945" s="135">
        <f>Tabla28[[#This Row],[Población ocupada]]/Tabla28[[#This Row],[Población en edad de trabajar (PET)]]</f>
        <v>0.59650124974847085</v>
      </c>
      <c r="H945" s="136">
        <f>Tabla28[[#This Row],[Población desocupada]]/Tabla28[[#This Row],[Fuerza de trabajo  ]]</f>
        <v>8.4605041511385121E-2</v>
      </c>
      <c r="I945" s="135">
        <f>Tabla28[[#This Row],[Población subocupada]]/Tabla28[[#This Row],[Fuerza de trabajo  ]]</f>
        <v>5.428276619817228E-2</v>
      </c>
      <c r="J945" s="140">
        <v>1240.3176666666716</v>
      </c>
      <c r="K945" s="138">
        <v>1003.6436666666757</v>
      </c>
      <c r="L945" s="140">
        <v>654.00699000709687</v>
      </c>
      <c r="M945" s="138">
        <v>598.67470146880976</v>
      </c>
      <c r="N945" s="140">
        <v>55.332288538286463</v>
      </c>
      <c r="O945" s="138">
        <v>349.63667665957075</v>
      </c>
      <c r="P945" s="140">
        <v>35.501308530525634</v>
      </c>
      <c r="Q945" s="139">
        <v>13.500810955157101</v>
      </c>
    </row>
    <row r="946" spans="1:17" ht="17" thickBot="1" x14ac:dyDescent="0.4">
      <c r="A946" s="133" t="s">
        <v>63</v>
      </c>
      <c r="B946" s="133" t="s">
        <v>60</v>
      </c>
      <c r="C946" s="134">
        <v>2024</v>
      </c>
      <c r="D946" s="134" t="s">
        <v>100</v>
      </c>
      <c r="E946" s="135">
        <f>Tabla28[[#This Row],[Población en edad de trabajar (PET)]]/Tabla28[[#This Row],[Población total]]</f>
        <v>0.80949088110390333</v>
      </c>
      <c r="F946" s="136">
        <f>Tabla28[[#This Row],[Fuerza de trabajo  ]]/Tabla28[[#This Row],[Población en edad de trabajar (PET)]]</f>
        <v>0.65103583570086876</v>
      </c>
      <c r="G946" s="135">
        <f>Tabla28[[#This Row],[Población ocupada]]/Tabla28[[#This Row],[Población en edad de trabajar (PET)]]</f>
        <v>0.59614376052436124</v>
      </c>
      <c r="H946" s="136">
        <f>Tabla28[[#This Row],[Población desocupada]]/Tabla28[[#This Row],[Fuerza de trabajo  ]]</f>
        <v>8.4314982626746859E-2</v>
      </c>
      <c r="I946" s="135">
        <f>Tabla28[[#This Row],[Población subocupada]]/Tabla28[[#This Row],[Fuerza de trabajo  ]]</f>
        <v>5.1774819856280789E-2</v>
      </c>
      <c r="J946" s="140">
        <v>1241.2686666666661</v>
      </c>
      <c r="K946" s="138">
        <v>1004.7956666666669</v>
      </c>
      <c r="L946" s="140">
        <v>654.15798655694505</v>
      </c>
      <c r="M946" s="138">
        <v>599.00266728524934</v>
      </c>
      <c r="N946" s="140">
        <v>55.155319271696527</v>
      </c>
      <c r="O946" s="138">
        <v>350.63768010972171</v>
      </c>
      <c r="P946" s="140">
        <v>33.868911911533182</v>
      </c>
      <c r="Q946" s="139">
        <v>12.100350177430027</v>
      </c>
    </row>
    <row r="947" spans="1:17" ht="17" thickBot="1" x14ac:dyDescent="0.4">
      <c r="A947" s="133" t="s">
        <v>63</v>
      </c>
      <c r="B947" s="133" t="s">
        <v>60</v>
      </c>
      <c r="C947" s="134">
        <v>2024</v>
      </c>
      <c r="D947" s="134" t="s">
        <v>101</v>
      </c>
      <c r="E947" s="135">
        <f>Tabla28[[#This Row],[Población en edad de trabajar (PET)]]/Tabla28[[#This Row],[Población total]]</f>
        <v>0.80978456724944858</v>
      </c>
      <c r="F947" s="136">
        <f>Tabla28[[#This Row],[Fuerza de trabajo  ]]/Tabla28[[#This Row],[Población en edad de trabajar (PET)]]</f>
        <v>0.64579280695611418</v>
      </c>
      <c r="G947" s="135">
        <f>Tabla28[[#This Row],[Población ocupada]]/Tabla28[[#This Row],[Población en edad de trabajar (PET)]]</f>
        <v>0.58843464295985837</v>
      </c>
      <c r="H947" s="136">
        <f>Tabla28[[#This Row],[Población desocupada]]/Tabla28[[#This Row],[Fuerza de trabajo  ]]</f>
        <v>8.8818214415561633E-2</v>
      </c>
      <c r="I947" s="135">
        <f>Tabla28[[#This Row],[Población subocupada]]/Tabla28[[#This Row],[Fuerza de trabajo  ]]</f>
        <v>5.0212787251185165E-2</v>
      </c>
      <c r="J947" s="140">
        <v>1242.2283333333285</v>
      </c>
      <c r="K947" s="138">
        <v>1005.9373333333332</v>
      </c>
      <c r="L947" s="140">
        <v>649.62709411528158</v>
      </c>
      <c r="M947" s="138">
        <v>591.92837557999189</v>
      </c>
      <c r="N947" s="140">
        <v>57.698718535289316</v>
      </c>
      <c r="O947" s="138">
        <v>356.31023921805183</v>
      </c>
      <c r="P947" s="140">
        <v>32.619587069416276</v>
      </c>
      <c r="Q947" s="139">
        <v>18.251823424706721</v>
      </c>
    </row>
    <row r="948" spans="1:17" ht="17" thickBot="1" x14ac:dyDescent="0.4">
      <c r="A948" s="133" t="s">
        <v>63</v>
      </c>
      <c r="B948" s="133" t="s">
        <v>60</v>
      </c>
      <c r="C948" s="134">
        <v>2024</v>
      </c>
      <c r="D948" s="134" t="s">
        <v>102</v>
      </c>
      <c r="E948" s="135">
        <f>Tabla28[[#This Row],[Población en edad de trabajar (PET)]]/Tabla28[[#This Row],[Población total]]</f>
        <v>0.81005902055691492</v>
      </c>
      <c r="F948" s="136">
        <f>Tabla28[[#This Row],[Fuerza de trabajo  ]]/Tabla28[[#This Row],[Población en edad de trabajar (PET)]]</f>
        <v>0.64269955620792518</v>
      </c>
      <c r="G948" s="135">
        <f>Tabla28[[#This Row],[Población ocupada]]/Tabla28[[#This Row],[Población en edad de trabajar (PET)]]</f>
        <v>0.58855580211189995</v>
      </c>
      <c r="H948" s="136">
        <f>Tabla28[[#This Row],[Población desocupada]]/Tabla28[[#This Row],[Fuerza de trabajo  ]]</f>
        <v>8.4244268683621545E-2</v>
      </c>
      <c r="I948" s="135">
        <f>Tabla28[[#This Row],[Población subocupada]]/Tabla28[[#This Row],[Fuerza de trabajo  ]]</f>
        <v>5.0134331451889599E-2</v>
      </c>
      <c r="J948" s="140">
        <v>1243.1826666666741</v>
      </c>
      <c r="K948" s="138">
        <v>1007.0513333333397</v>
      </c>
      <c r="L948" s="140">
        <v>647.23144501193678</v>
      </c>
      <c r="M948" s="138">
        <v>592.70590525786213</v>
      </c>
      <c r="N948" s="140">
        <v>54.525539754074231</v>
      </c>
      <c r="O948" s="138">
        <v>359.8198883213978</v>
      </c>
      <c r="P948" s="140">
        <v>32.448515790313898</v>
      </c>
      <c r="Q948" s="139">
        <v>22.322820138231876</v>
      </c>
    </row>
    <row r="949" spans="1:17" ht="17" thickBot="1" x14ac:dyDescent="0.4">
      <c r="A949" s="133" t="s">
        <v>63</v>
      </c>
      <c r="B949" s="133" t="s">
        <v>60</v>
      </c>
      <c r="C949" s="134">
        <v>2024</v>
      </c>
      <c r="D949" s="134" t="s">
        <v>103</v>
      </c>
      <c r="E949" s="135">
        <f>Tabla28[[#This Row],[Población en edad de trabajar (PET)]]/Tabla28[[#This Row],[Población total]]</f>
        <v>0.81031593336299679</v>
      </c>
      <c r="F949" s="136">
        <f>Tabla28[[#This Row],[Fuerza de trabajo  ]]/Tabla28[[#This Row],[Población en edad de trabajar (PET)]]</f>
        <v>0.64453744404043578</v>
      </c>
      <c r="G949" s="135">
        <f>Tabla28[[#This Row],[Población ocupada]]/Tabla28[[#This Row],[Población en edad de trabajar (PET)]]</f>
        <v>0.59114706368897829</v>
      </c>
      <c r="H949" s="136">
        <f>Tabla28[[#This Row],[Población desocupada]]/Tabla28[[#This Row],[Fuerza de trabajo  ]]</f>
        <v>8.2835188002059607E-2</v>
      </c>
      <c r="I949" s="135">
        <f>Tabla28[[#This Row],[Población subocupada]]/Tabla28[[#This Row],[Fuerza de trabajo  ]]</f>
        <v>5.6422939166616073E-2</v>
      </c>
      <c r="J949" s="140">
        <v>1244.1336666666671</v>
      </c>
      <c r="K949" s="138">
        <v>1008.1413333333278</v>
      </c>
      <c r="L949" s="140">
        <v>649.78483821818008</v>
      </c>
      <c r="M949" s="138">
        <v>595.95978898348824</v>
      </c>
      <c r="N949" s="140">
        <v>53.82504923469083</v>
      </c>
      <c r="O949" s="138">
        <v>358.35649511515533</v>
      </c>
      <c r="P949" s="140">
        <v>36.662770398173841</v>
      </c>
      <c r="Q949" s="139">
        <v>29.981646165370989</v>
      </c>
    </row>
    <row r="950" spans="1:17" ht="17" thickBot="1" x14ac:dyDescent="0.4">
      <c r="A950" s="133" t="s">
        <v>63</v>
      </c>
      <c r="B950" s="133" t="s">
        <v>60</v>
      </c>
      <c r="C950" s="134">
        <v>2024</v>
      </c>
      <c r="D950" s="134" t="s">
        <v>104</v>
      </c>
      <c r="E950" s="135">
        <f>Tabla28[[#This Row],[Población en edad de trabajar (PET)]]/Tabla28[[#This Row],[Población total]]</f>
        <v>0.81055814069293342</v>
      </c>
      <c r="F950" s="136">
        <f>Tabla28[[#This Row],[Fuerza de trabajo  ]]/Tabla28[[#This Row],[Población en edad de trabajar (PET)]]</f>
        <v>0.64184050738622722</v>
      </c>
      <c r="G950" s="135">
        <f>Tabla28[[#This Row],[Población ocupada]]/Tabla28[[#This Row],[Población en edad de trabajar (PET)]]</f>
        <v>0.59347038290590315</v>
      </c>
      <c r="H950" s="136">
        <f>Tabla28[[#This Row],[Población desocupada]]/Tabla28[[#This Row],[Fuerza de trabajo  ]]</f>
        <v>7.5361595168403919E-2</v>
      </c>
      <c r="I950" s="135">
        <f>Tabla28[[#This Row],[Población subocupada]]/Tabla28[[#This Row],[Fuerza de trabajo  ]]</f>
        <v>5.5907813739978655E-2</v>
      </c>
      <c r="J950" s="140">
        <v>1245.0803333333297</v>
      </c>
      <c r="K950" s="138">
        <v>1009.2100000000015</v>
      </c>
      <c r="L950" s="140">
        <v>647.75185845925535</v>
      </c>
      <c r="M950" s="138">
        <v>598.93624513246743</v>
      </c>
      <c r="N950" s="140">
        <v>48.815613326787677</v>
      </c>
      <c r="O950" s="138">
        <v>361.45814154074355</v>
      </c>
      <c r="P950" s="140">
        <v>36.214390252465066</v>
      </c>
      <c r="Q950" s="139">
        <v>27.589412337264861</v>
      </c>
    </row>
    <row r="951" spans="1:17" ht="17" thickBot="1" x14ac:dyDescent="0.4">
      <c r="A951" s="133" t="s">
        <v>63</v>
      </c>
      <c r="B951" s="133" t="s">
        <v>60</v>
      </c>
      <c r="C951" s="134">
        <v>2024</v>
      </c>
      <c r="D951" s="134" t="s">
        <v>105</v>
      </c>
      <c r="E951" s="135">
        <f>Tabla28[[#This Row],[Población en edad de trabajar (PET)]]/Tabla28[[#This Row],[Población total]]</f>
        <v>0.81078473126587203</v>
      </c>
      <c r="F951" s="136">
        <f>Tabla28[[#This Row],[Fuerza de trabajo  ]]/Tabla28[[#This Row],[Población en edad de trabajar (PET)]]</f>
        <v>0.64574329028507116</v>
      </c>
      <c r="G951" s="135">
        <f>Tabla28[[#This Row],[Población ocupada]]/Tabla28[[#This Row],[Población en edad de trabajar (PET)]]</f>
        <v>0.59176844788105942</v>
      </c>
      <c r="H951" s="136">
        <f>Tabla28[[#This Row],[Población desocupada]]/Tabla28[[#This Row],[Fuerza de trabajo  ]]</f>
        <v>8.3585603158468219E-2</v>
      </c>
      <c r="I951" s="135">
        <f>Tabla28[[#This Row],[Población subocupada]]/Tabla28[[#This Row],[Fuerza de trabajo  ]]</f>
        <v>4.8269464577393055E-2</v>
      </c>
      <c r="J951" s="140">
        <v>1246.0146666666658</v>
      </c>
      <c r="K951" s="138">
        <v>1010.2496666666677</v>
      </c>
      <c r="L951" s="140">
        <v>652.36194376273045</v>
      </c>
      <c r="M951" s="138">
        <v>597.83387721569159</v>
      </c>
      <c r="N951" s="140">
        <v>54.528066547038549</v>
      </c>
      <c r="O951" s="138">
        <v>357.88772290393581</v>
      </c>
      <c r="P951" s="140">
        <v>31.489161736094399</v>
      </c>
      <c r="Q951" s="139">
        <v>27.59872258604441</v>
      </c>
    </row>
    <row r="952" spans="1:17" ht="17" thickBot="1" x14ac:dyDescent="0.4">
      <c r="A952" s="133" t="s">
        <v>63</v>
      </c>
      <c r="B952" s="133" t="s">
        <v>60</v>
      </c>
      <c r="C952" s="134">
        <v>2024</v>
      </c>
      <c r="D952" s="134" t="s">
        <v>147</v>
      </c>
      <c r="E952" s="135">
        <f>Tabla28[[#This Row],[Población en edad de trabajar (PET)]]/Tabla28[[#This Row],[Población total]]</f>
        <v>0.81100430569095971</v>
      </c>
      <c r="F952" s="136">
        <f>Tabla28[[#This Row],[Fuerza de trabajo  ]]/Tabla28[[#This Row],[Población en edad de trabajar (PET)]]</f>
        <v>0.64392443409022981</v>
      </c>
      <c r="G952" s="135">
        <f>Tabla28[[#This Row],[Población ocupada]]/Tabla28[[#This Row],[Población en edad de trabajar (PET)]]</f>
        <v>0.5865163242914313</v>
      </c>
      <c r="H952" s="136">
        <f>Tabla28[[#This Row],[Población desocupada]]/Tabla28[[#This Row],[Fuerza de trabajo  ]]</f>
        <v>8.9153488762867258E-2</v>
      </c>
      <c r="I952" s="135">
        <f>Tabla28[[#This Row],[Población subocupada]]/Tabla28[[#This Row],[Fuerza de trabajo  ]]</f>
        <v>3.5966010073640246E-2</v>
      </c>
      <c r="J952" s="140">
        <v>1246.9543333333329</v>
      </c>
      <c r="K952" s="138">
        <v>1011.2853333333331</v>
      </c>
      <c r="L952" s="140">
        <v>651.19133597041593</v>
      </c>
      <c r="M952" s="138">
        <v>593.13535651650147</v>
      </c>
      <c r="N952" s="140">
        <v>58.055979453914993</v>
      </c>
      <c r="O952" s="138">
        <v>360.09399736291533</v>
      </c>
      <c r="P952" s="140">
        <v>23.420754149379228</v>
      </c>
      <c r="Q952" s="139">
        <v>22.675850749815623</v>
      </c>
    </row>
    <row r="953" spans="1:17" ht="17" thickBot="1" x14ac:dyDescent="0.4">
      <c r="A953" s="133" t="s">
        <v>63</v>
      </c>
      <c r="B953" s="133" t="s">
        <v>60</v>
      </c>
      <c r="C953" s="134">
        <v>2024</v>
      </c>
      <c r="D953" s="134" t="s">
        <v>148</v>
      </c>
      <c r="E953" s="135">
        <f>Tabla28[[#This Row],[Población en edad de trabajar (PET)]]/Tabla28[[#This Row],[Población total]]</f>
        <v>0.81121312638467058</v>
      </c>
      <c r="F953" s="136">
        <f>Tabla28[[#This Row],[Fuerza de trabajo  ]]/Tabla28[[#This Row],[Población en edad de trabajar (PET)]]</f>
        <v>0.64593627042028279</v>
      </c>
      <c r="G953" s="135">
        <f>Tabla28[[#This Row],[Población ocupada]]/Tabla28[[#This Row],[Población en edad de trabajar (PET)]]</f>
        <v>0.58120707597135401</v>
      </c>
      <c r="H953" s="136">
        <f>Tabla28[[#This Row],[Población desocupada]]/Tabla28[[#This Row],[Fuerza de trabajo  ]]</f>
        <v>0.10020987737197676</v>
      </c>
      <c r="I953" s="135">
        <f>Tabla28[[#This Row],[Población subocupada]]/Tabla28[[#This Row],[Fuerza de trabajo  ]]</f>
        <v>3.9222510554680436E-2</v>
      </c>
      <c r="J953" s="140">
        <v>1247.8886666666749</v>
      </c>
      <c r="K953" s="138">
        <v>1012.3036666666713</v>
      </c>
      <c r="L953" s="140">
        <v>653.88365497944687</v>
      </c>
      <c r="M953" s="138">
        <v>588.35805409841623</v>
      </c>
      <c r="N953" s="140">
        <v>65.525600881030329</v>
      </c>
      <c r="O953" s="138">
        <v>358.42001168721976</v>
      </c>
      <c r="P953" s="140">
        <v>25.646958558964375</v>
      </c>
      <c r="Q953" s="139">
        <v>18.860362033210333</v>
      </c>
    </row>
    <row r="954" spans="1:17" ht="17" thickBot="1" x14ac:dyDescent="0.4">
      <c r="A954" s="133" t="s">
        <v>63</v>
      </c>
      <c r="B954" s="133" t="s">
        <v>60</v>
      </c>
      <c r="C954" s="134">
        <v>2025</v>
      </c>
      <c r="D954" s="134" t="s">
        <v>96</v>
      </c>
      <c r="E954" s="135">
        <f>Tabla28[[#This Row],[Población en edad de trabajar (PET)]]/Tabla28[[#This Row],[Población total]]</f>
        <v>0.81141264149890779</v>
      </c>
      <c r="F954" s="136">
        <f>Tabla28[[#This Row],[Fuerza de trabajo  ]]/Tabla28[[#This Row],[Población en edad de trabajar (PET)]]</f>
        <v>0.65479563744569302</v>
      </c>
      <c r="G954" s="135">
        <f>Tabla28[[#This Row],[Población ocupada]]/Tabla28[[#This Row],[Población en edad de trabajar (PET)]]</f>
        <v>0.59158889554263472</v>
      </c>
      <c r="H954" s="136">
        <f>Tabla28[[#This Row],[Población desocupada]]/Tabla28[[#This Row],[Fuerza de trabajo  ]]</f>
        <v>9.6528960012047568E-2</v>
      </c>
      <c r="I954" s="135">
        <f>Tabla28[[#This Row],[Población subocupada]]/Tabla28[[#This Row],[Fuerza de trabajo  ]]</f>
        <v>4.0229821607661323E-2</v>
      </c>
      <c r="J954" s="140">
        <v>1248.8023333333294</v>
      </c>
      <c r="K954" s="138">
        <v>1013.2939999999965</v>
      </c>
      <c r="L954" s="140">
        <v>663.50049064989378</v>
      </c>
      <c r="M954" s="138">
        <v>599.4534783199764</v>
      </c>
      <c r="N954" s="140">
        <v>64.047012329917536</v>
      </c>
      <c r="O954" s="138">
        <v>349.79350935010524</v>
      </c>
      <c r="P954" s="140">
        <v>26.692506375440985</v>
      </c>
      <c r="Q954" s="139">
        <v>16.000795998588568</v>
      </c>
    </row>
    <row r="955" spans="1:17" ht="17" thickBot="1" x14ac:dyDescent="0.4">
      <c r="A955" s="133" t="s">
        <v>63</v>
      </c>
      <c r="B955" s="133" t="s">
        <v>60</v>
      </c>
      <c r="C955" s="134">
        <v>2025</v>
      </c>
      <c r="D955" s="134" t="s">
        <v>110</v>
      </c>
      <c r="E955" s="135">
        <f>Tabla28[[#This Row],[Población en edad de trabajar (PET)]]/Tabla28[[#This Row],[Población total]]</f>
        <v>0.81160661154467406</v>
      </c>
      <c r="F955" s="136">
        <f>Tabla28[[#This Row],[Fuerza de trabajo  ]]/Tabla28[[#This Row],[Población en edad de trabajar (PET)]]</f>
        <v>0.64782079900606504</v>
      </c>
      <c r="G955" s="135">
        <f>Tabla28[[#This Row],[Población ocupada]]/Tabla28[[#This Row],[Población en edad de trabajar (PET)]]</f>
        <v>0.59079758656396197</v>
      </c>
      <c r="H955" s="136">
        <f>Tabla28[[#This Row],[Población desocupada]]/Tabla28[[#This Row],[Fuerza de trabajo  ]]</f>
        <v>8.8023126965963497E-2</v>
      </c>
      <c r="I955" s="135">
        <f>Tabla28[[#This Row],[Población subocupada]]/Tabla28[[#This Row],[Fuerza de trabajo  ]]</f>
        <v>4.1288499405024492E-2</v>
      </c>
      <c r="J955" s="140">
        <v>1249.7130000000056</v>
      </c>
      <c r="K955" s="138">
        <v>1014.2753333333338</v>
      </c>
      <c r="L955" s="140">
        <v>657.06865685214325</v>
      </c>
      <c r="M955" s="138">
        <v>599.23141904469173</v>
      </c>
      <c r="N955" s="140">
        <v>57.837237807451309</v>
      </c>
      <c r="O955" s="138">
        <v>357.20667648119007</v>
      </c>
      <c r="P955" s="140">
        <v>27.129378847499961</v>
      </c>
      <c r="Q955" s="139">
        <v>14.707837353103656</v>
      </c>
    </row>
    <row r="956" spans="1:17" ht="17" thickBot="1" x14ac:dyDescent="0.4">
      <c r="A956" s="133" t="s">
        <v>63</v>
      </c>
      <c r="B956" s="133" t="s">
        <v>60</v>
      </c>
      <c r="C956" s="134">
        <v>2025</v>
      </c>
      <c r="D956" s="134" t="s">
        <v>98</v>
      </c>
      <c r="E956" s="135">
        <f>Tabla28[[#This Row],[Población en edad de trabajar (PET)]]/Tabla28[[#This Row],[Población total]]</f>
        <v>0.81179901061878956</v>
      </c>
      <c r="F956" s="136">
        <f>Tabla28[[#This Row],[Fuerza de trabajo  ]]/Tabla28[[#This Row],[Población en edad de trabajar (PET)]]</f>
        <v>0.64834900973914766</v>
      </c>
      <c r="G956" s="135">
        <f>Tabla28[[#This Row],[Población ocupada]]/Tabla28[[#This Row],[Población en edad de trabajar (PET)]]</f>
        <v>0.6001399454709383</v>
      </c>
      <c r="H956" s="136">
        <f>Tabla28[[#This Row],[Población desocupada]]/Tabla28[[#This Row],[Fuerza de trabajo  ]]</f>
        <v>7.4356655973924712E-2</v>
      </c>
      <c r="I956" s="135">
        <f>Tabla28[[#This Row],[Población subocupada]]/Tabla28[[#This Row],[Fuerza de trabajo  ]]</f>
        <v>3.9838128169538349E-2</v>
      </c>
      <c r="J956" s="140">
        <v>1250.61333333333</v>
      </c>
      <c r="K956" s="138">
        <v>1015.2466666666638</v>
      </c>
      <c r="L956" s="140">
        <v>658.23417097430206</v>
      </c>
      <c r="M956" s="138">
        <v>609.29007917288345</v>
      </c>
      <c r="N956" s="140">
        <v>48.94409180141772</v>
      </c>
      <c r="O956" s="138">
        <v>357.01249569236666</v>
      </c>
      <c r="P956" s="140">
        <v>26.222817268844064</v>
      </c>
      <c r="Q956" s="139">
        <v>15.849132069236397</v>
      </c>
    </row>
    <row r="957" spans="1:17" ht="17" thickBot="1" x14ac:dyDescent="0.4">
      <c r="A957" s="133" t="s">
        <v>63</v>
      </c>
      <c r="B957" s="133" t="s">
        <v>60</v>
      </c>
      <c r="C957" s="134">
        <v>2025</v>
      </c>
      <c r="D957" s="134" t="s">
        <v>99</v>
      </c>
      <c r="E957" s="135">
        <f>Tabla28[[#This Row],[Población en edad de trabajar (PET)]]/Tabla28[[#This Row],[Población total]]</f>
        <v>0.81199728547473204</v>
      </c>
      <c r="F957" s="136">
        <f>Tabla28[[#This Row],[Fuerza de trabajo  ]]/Tabla28[[#This Row],[Población en edad de trabajar (PET)]]</f>
        <v>0.645556978088068</v>
      </c>
      <c r="G957" s="135">
        <f>Tabla28[[#This Row],[Población ocupada]]/Tabla28[[#This Row],[Población en edad de trabajar (PET)]]</f>
        <v>0.59833244765706306</v>
      </c>
      <c r="H957" s="136">
        <f>Tabla28[[#This Row],[Población desocupada]]/Tabla28[[#This Row],[Fuerza de trabajo  ]]</f>
        <v>7.3153156164260838E-2</v>
      </c>
      <c r="I957" s="135">
        <f>Tabla28[[#This Row],[Población subocupada]]/Tabla28[[#This Row],[Fuerza de trabajo  ]]</f>
        <v>5.0605638983767527E-2</v>
      </c>
      <c r="J957" s="140">
        <v>1251.5386666666684</v>
      </c>
      <c r="K957" s="138">
        <v>1016.2460000000002</v>
      </c>
      <c r="L957" s="140">
        <v>656.04469675408689</v>
      </c>
      <c r="M957" s="138">
        <v>608.05295660169986</v>
      </c>
      <c r="N957" s="140">
        <v>47.991740152386861</v>
      </c>
      <c r="O957" s="138">
        <v>360.2013032459127</v>
      </c>
      <c r="P957" s="140">
        <v>33.199561081152567</v>
      </c>
      <c r="Q957" s="139">
        <v>22.260470118507584</v>
      </c>
    </row>
    <row r="958" spans="1:17" ht="17" thickBot="1" x14ac:dyDescent="0.4">
      <c r="A958" s="133" t="s">
        <v>63</v>
      </c>
      <c r="B958" s="133" t="s">
        <v>60</v>
      </c>
      <c r="C958" s="134">
        <v>2025</v>
      </c>
      <c r="D958" s="134" t="s">
        <v>100</v>
      </c>
      <c r="E958" s="135">
        <f>Tabla28[[#This Row],[Población en edad de trabajar (PET)]]/Tabla28[[#This Row],[Población total]]</f>
        <v>0.81219741014623204</v>
      </c>
      <c r="F958" s="136">
        <f>Tabla28[[#This Row],[Fuerza de trabajo  ]]/Tabla28[[#This Row],[Población en edad de trabajar (PET)]]</f>
        <v>0.64394860750060201</v>
      </c>
      <c r="G958" s="135">
        <f>Tabla28[[#This Row],[Población ocupada]]/Tabla28[[#This Row],[Población en edad de trabajar (PET)]]</f>
        <v>0.58932889840154412</v>
      </c>
      <c r="H958" s="136">
        <f>Tabla28[[#This Row],[Población desocupada]]/Tabla28[[#This Row],[Fuerza de trabajo  ]]</f>
        <v>8.4819981692416266E-2</v>
      </c>
      <c r="I958" s="135">
        <f>Tabla28[[#This Row],[Población subocupada]]/Tabla28[[#This Row],[Fuerza de trabajo  ]]</f>
        <v>5.3956484697835268E-2</v>
      </c>
      <c r="J958" s="140">
        <v>1252.4516666666677</v>
      </c>
      <c r="K958" s="138">
        <v>1017.2379999999994</v>
      </c>
      <c r="L958" s="140">
        <v>655.04899359669696</v>
      </c>
      <c r="M958" s="138">
        <v>599.48774995218957</v>
      </c>
      <c r="N958" s="140">
        <v>55.561243644507535</v>
      </c>
      <c r="O958" s="138">
        <v>362.18900640330332</v>
      </c>
      <c r="P958" s="140">
        <v>35.344140999332573</v>
      </c>
      <c r="Q958" s="139">
        <v>21.748439642134873</v>
      </c>
    </row>
    <row r="959" spans="1:17" ht="17" thickBot="1" x14ac:dyDescent="0.4">
      <c r="A959" s="133" t="s">
        <v>63</v>
      </c>
      <c r="B959" s="133" t="s">
        <v>60</v>
      </c>
      <c r="C959" s="134">
        <v>2025</v>
      </c>
      <c r="D959" s="134" t="s">
        <v>101</v>
      </c>
      <c r="E959" s="135">
        <f>Tabla28[[#This Row],[Población en edad de trabajar (PET)]]/Tabla28[[#This Row],[Población total]]</f>
        <v>0.81240377616311321</v>
      </c>
      <c r="F959" s="136">
        <f>Tabla28[[#This Row],[Fuerza de trabajo  ]]/Tabla28[[#This Row],[Población en edad de trabajar (PET)]]</f>
        <v>0.65308730537347759</v>
      </c>
      <c r="G959" s="135">
        <f>Tabla28[[#This Row],[Población ocupada]]/Tabla28[[#This Row],[Población en edad de trabajar (PET)]]</f>
        <v>0.59660443388942686</v>
      </c>
      <c r="H959" s="136">
        <f>Tabla28[[#This Row],[Población desocupada]]/Tabla28[[#This Row],[Fuerza de trabajo  ]]</f>
        <v>8.6485943026789705E-2</v>
      </c>
      <c r="I959" s="135">
        <f>Tabla28[[#This Row],[Población subocupada]]/Tabla28[[#This Row],[Fuerza de trabajo  ]]</f>
        <v>5.5762903664335797E-2</v>
      </c>
      <c r="J959" s="140">
        <v>1253.3710000000035</v>
      </c>
      <c r="K959" s="138">
        <v>1018.2433333333402</v>
      </c>
      <c r="L959" s="140">
        <v>665.00179478117889</v>
      </c>
      <c r="M959" s="138">
        <v>607.48848744502038</v>
      </c>
      <c r="N959" s="140">
        <v>57.513307336157936</v>
      </c>
      <c r="O959" s="138">
        <v>353.24153855215667</v>
      </c>
      <c r="P959" s="140">
        <v>37.082431018993283</v>
      </c>
      <c r="Q959" s="139">
        <v>22.698592319273537</v>
      </c>
    </row>
    <row r="960" spans="1:17" ht="17" thickBot="1" x14ac:dyDescent="0.4">
      <c r="A960" s="133" t="s">
        <v>63</v>
      </c>
      <c r="B960" s="133" t="s">
        <v>60</v>
      </c>
      <c r="C960" s="134">
        <v>2025</v>
      </c>
      <c r="D960" s="134" t="s">
        <v>102</v>
      </c>
      <c r="E960" s="135">
        <f>Tabla28[[#This Row],[Población en edad de trabajar (PET)]]/Tabla28[[#This Row],[Población total]]</f>
        <v>0.81261651705975668</v>
      </c>
      <c r="F960" s="136">
        <f>Tabla28[[#This Row],[Fuerza de trabajo  ]]/Tabla28[[#This Row],[Población en edad de trabajar (PET)]]</f>
        <v>0.65357637462886398</v>
      </c>
      <c r="G960" s="135">
        <f>Tabla28[[#This Row],[Población ocupada]]/Tabla28[[#This Row],[Población en edad de trabajar (PET)]]</f>
        <v>0.59923473632622748</v>
      </c>
      <c r="H960" s="136">
        <f>Tabla28[[#This Row],[Población desocupada]]/Tabla28[[#This Row],[Fuerza de trabajo  ]]</f>
        <v>8.3145046871521563E-2</v>
      </c>
      <c r="I960" s="135">
        <f>Tabla28[[#This Row],[Población subocupada]]/Tabla28[[#This Row],[Fuerza de trabajo  ]]</f>
        <v>4.959273410277646E-2</v>
      </c>
      <c r="J960" s="140">
        <v>1254.2870000000025</v>
      </c>
      <c r="K960" s="138">
        <v>1019.2543333333331</v>
      </c>
      <c r="L960" s="140">
        <v>666.16055200475955</v>
      </c>
      <c r="M960" s="138">
        <v>610.77260168436464</v>
      </c>
      <c r="N960" s="140">
        <v>55.38795032039441</v>
      </c>
      <c r="O960" s="138">
        <v>353.09378132857415</v>
      </c>
      <c r="P960" s="140">
        <v>33.03672312533083</v>
      </c>
      <c r="Q960" s="139">
        <v>19.858524939890184</v>
      </c>
    </row>
    <row r="961" spans="1:17" ht="17" thickBot="1" x14ac:dyDescent="0.4">
      <c r="A961" s="133" t="s">
        <v>63</v>
      </c>
      <c r="B961" s="133" t="s">
        <v>60</v>
      </c>
      <c r="C961" s="134">
        <v>2025</v>
      </c>
      <c r="D961" s="134" t="s">
        <v>103</v>
      </c>
      <c r="E961" s="135">
        <f>Tabla28[[#This Row],[Población en edad de trabajar (PET)]]/Tabla28[[#This Row],[Población total]]</f>
        <v>0.81283479122677393</v>
      </c>
      <c r="F961" s="136">
        <f>Tabla28[[#This Row],[Fuerza de trabajo  ]]/Tabla28[[#This Row],[Población en edad de trabajar (PET)]]</f>
        <v>0.65896883442946952</v>
      </c>
      <c r="G961" s="135">
        <f>Tabla28[[#This Row],[Población ocupada]]/Tabla28[[#This Row],[Población en edad de trabajar (PET)]]</f>
        <v>0.61096064153629559</v>
      </c>
      <c r="H961" s="136">
        <f>Tabla28[[#This Row],[Población desocupada]]/Tabla28[[#This Row],[Fuerza de trabajo  ]]</f>
        <v>7.2853510492248794E-2</v>
      </c>
      <c r="I961" s="135">
        <f>Tabla28[[#This Row],[Población subocupada]]/Tabla28[[#This Row],[Fuerza de trabajo  ]]</f>
        <v>5.0022326536474419E-2</v>
      </c>
      <c r="J961" s="140">
        <v>1255.1976666666651</v>
      </c>
      <c r="K961" s="138">
        <v>1020.2683333333325</v>
      </c>
      <c r="L961" s="140">
        <v>672.32503442196366</v>
      </c>
      <c r="M961" s="138">
        <v>623.34379547249989</v>
      </c>
      <c r="N961" s="140">
        <v>48.98123894946206</v>
      </c>
      <c r="O961" s="138">
        <v>347.94329891137193</v>
      </c>
      <c r="P961" s="140">
        <v>33.631262410501868</v>
      </c>
      <c r="Q961" s="139">
        <v>23.75012388377591</v>
      </c>
    </row>
    <row r="962" spans="1:17" ht="17" thickBot="1" x14ac:dyDescent="0.4">
      <c r="A962" s="133" t="s">
        <v>63</v>
      </c>
      <c r="B962" s="133" t="s">
        <v>60</v>
      </c>
      <c r="C962" s="134">
        <v>2025</v>
      </c>
      <c r="D962" s="134" t="s">
        <v>104</v>
      </c>
      <c r="E962" s="135">
        <f>Tabla28[[#This Row],[Población en edad de trabajar (PET)]]/Tabla28[[#This Row],[Población total]]</f>
        <v>0.81305825473306936</v>
      </c>
      <c r="F962" s="136">
        <f>Tabla28[[#This Row],[Fuerza de trabajo  ]]/Tabla28[[#This Row],[Población en edad de trabajar (PET)]]</f>
        <v>0.6581010646851202</v>
      </c>
      <c r="G962" s="135">
        <f>Tabla28[[#This Row],[Población ocupada]]/Tabla28[[#This Row],[Población en edad de trabajar (PET)]]</f>
        <v>0.60839888476543136</v>
      </c>
      <c r="H962" s="136">
        <f>Tabla28[[#This Row],[Población desocupada]]/Tabla28[[#This Row],[Fuerza de trabajo  ]]</f>
        <v>7.5523627884525338E-2</v>
      </c>
      <c r="I962" s="135">
        <f>Tabla28[[#This Row],[Población subocupada]]/Tabla28[[#This Row],[Fuerza de trabajo  ]]</f>
        <v>5.7157035052892789E-2</v>
      </c>
      <c r="J962" s="140">
        <v>1256.109666666656</v>
      </c>
      <c r="K962" s="138">
        <v>1021.2903333333288</v>
      </c>
      <c r="L962" s="140">
        <v>672.11225571928503</v>
      </c>
      <c r="M962" s="138">
        <v>621.35189982171289</v>
      </c>
      <c r="N962" s="140">
        <v>50.760355897572218</v>
      </c>
      <c r="O962" s="138">
        <v>349.17807761404998</v>
      </c>
      <c r="P962" s="140">
        <v>38.415943759626018</v>
      </c>
      <c r="Q962" s="139">
        <v>25.78095040280478</v>
      </c>
    </row>
    <row r="963" spans="1:17" ht="17" thickBot="1" x14ac:dyDescent="0.4">
      <c r="A963" s="133" t="s">
        <v>63</v>
      </c>
      <c r="B963" s="133" t="s">
        <v>60</v>
      </c>
      <c r="C963" s="134">
        <v>2025</v>
      </c>
      <c r="D963" s="134" t="s">
        <v>105</v>
      </c>
      <c r="E963" s="135">
        <f>Tabla28[[#This Row],[Población en edad de trabajar (PET)]]/Tabla28[[#This Row],[Población total]]</f>
        <v>0.81328284314894905</v>
      </c>
      <c r="F963" s="136">
        <f>Tabla28[[#This Row],[Fuerza de trabajo  ]]/Tabla28[[#This Row],[Población en edad de trabajar (PET)]]</f>
        <v>0.66282639608772453</v>
      </c>
      <c r="G963" s="135">
        <f>Tabla28[[#This Row],[Población ocupada]]/Tabla28[[#This Row],[Población en edad de trabajar (PET)]]</f>
        <v>0.60816447760223646</v>
      </c>
      <c r="H963" s="136">
        <f>Tabla28[[#This Row],[Población desocupada]]/Tabla28[[#This Row],[Fuerza de trabajo  ]]</f>
        <v>8.2467926455744855E-2</v>
      </c>
      <c r="I963" s="135">
        <f>Tabla28[[#This Row],[Población subocupada]]/Tabla28[[#This Row],[Fuerza de trabajo  ]]</f>
        <v>5.3391572434503452E-2</v>
      </c>
      <c r="J963" s="140">
        <v>1257.0100000000107</v>
      </c>
      <c r="K963" s="138">
        <v>1022.3046666666692</v>
      </c>
      <c r="L963" s="140">
        <v>677.61051791033083</v>
      </c>
      <c r="M963" s="138">
        <v>621.7293835536633</v>
      </c>
      <c r="N963" s="140">
        <v>55.881134356668348</v>
      </c>
      <c r="O963" s="138">
        <v>344.69414875633566</v>
      </c>
      <c r="P963" s="140">
        <v>36.178691049390828</v>
      </c>
      <c r="Q963" s="139">
        <v>25.178866102739729</v>
      </c>
    </row>
    <row r="964" spans="1:17" ht="17" thickBot="1" x14ac:dyDescent="0.4">
      <c r="A964" s="133" t="s">
        <v>63</v>
      </c>
      <c r="B964" s="133" t="s">
        <v>60</v>
      </c>
      <c r="C964" s="134">
        <v>2026</v>
      </c>
      <c r="D964" s="134" t="s">
        <v>149</v>
      </c>
      <c r="E964" s="135">
        <f>Tabla28[[#This Row],[Población en edad de trabajar (PET)]]/Tabla28[[#This Row],[Población total]]</f>
        <v>0.81351311531535075</v>
      </c>
      <c r="F964" s="136">
        <f>Tabla28[[#This Row],[Fuerza de trabajo  ]]/Tabla28[[#This Row],[Población en edad de trabajar (PET)]]</f>
        <v>0.65453067576164647</v>
      </c>
      <c r="G964" s="135">
        <f>Tabla28[[#This Row],[Población ocupada]]/Tabla28[[#This Row],[Población en edad de trabajar (PET)]]</f>
        <v>0.59485515416138546</v>
      </c>
      <c r="H964" s="136">
        <f>Tabla28[[#This Row],[Población desocupada]]/Tabla28[[#This Row],[Fuerza de trabajo  ]]</f>
        <v>9.1172994345634806E-2</v>
      </c>
      <c r="I964" s="135">
        <f>Tabla28[[#This Row],[Población subocupada]]/Tabla28[[#This Row],[Fuerza de trabajo  ]]</f>
        <v>5.1806106568584982E-2</v>
      </c>
      <c r="J964" s="140">
        <v>1257.9186666666724</v>
      </c>
      <c r="K964" s="138">
        <v>1023.3333333333369</v>
      </c>
      <c r="L964" s="140">
        <v>669.80305819608725</v>
      </c>
      <c r="M964" s="138">
        <v>608.73510775848661</v>
      </c>
      <c r="N964" s="140">
        <v>61.067950437600764</v>
      </c>
      <c r="O964" s="138">
        <v>353.5302751372455</v>
      </c>
      <c r="P964" s="140">
        <v>34.699888612870623</v>
      </c>
      <c r="Q964" s="139">
        <v>21.918440014955806</v>
      </c>
    </row>
    <row r="965" spans="1:17" ht="17" thickBot="1" x14ac:dyDescent="0.4">
      <c r="A965" s="133" t="s">
        <v>63</v>
      </c>
      <c r="B965" s="133" t="s">
        <v>60</v>
      </c>
      <c r="C965" s="134">
        <v>2026</v>
      </c>
      <c r="D965" s="134" t="s">
        <v>150</v>
      </c>
      <c r="E965" s="135">
        <f>Tabla28[[#This Row],[Población en edad de trabajar (PET)]]/Tabla28[[#This Row],[Población total]]</f>
        <v>0.81374676748049646</v>
      </c>
      <c r="F965" s="136">
        <f>Tabla28[[#This Row],[Fuerza de trabajo  ]]/Tabla28[[#This Row],[Población en edad de trabajar (PET)]]</f>
        <v>0.64075858794735785</v>
      </c>
      <c r="G965" s="135">
        <f>Tabla28[[#This Row],[Población ocupada]]/Tabla28[[#This Row],[Población en edad de trabajar (PET)]]</f>
        <v>0.58251601666675423</v>
      </c>
      <c r="H965" s="136">
        <f>Tabla28[[#This Row],[Población desocupada]]/Tabla28[[#This Row],[Fuerza de trabajo  ]]</f>
        <v>9.0896278842211645E-2</v>
      </c>
      <c r="I965" s="135">
        <f>Tabla28[[#This Row],[Población subocupada]]/Tabla28[[#This Row],[Fuerza de trabajo  ]]</f>
        <v>4.6228045427490247E-2</v>
      </c>
      <c r="J965" s="140">
        <v>1258.8219999999958</v>
      </c>
      <c r="K965" s="138">
        <v>1024.3623333333301</v>
      </c>
      <c r="L965" s="140">
        <v>656.36896225312523</v>
      </c>
      <c r="M965" s="138">
        <v>596.70746603679333</v>
      </c>
      <c r="N965" s="140">
        <v>59.661496216333163</v>
      </c>
      <c r="O965" s="138">
        <v>367.99337108020541</v>
      </c>
      <c r="P965" s="140">
        <v>30.342654204232105</v>
      </c>
      <c r="Q965" s="139">
        <v>19.230241497856735</v>
      </c>
    </row>
    <row r="966" spans="1:17" ht="17" thickBot="1" x14ac:dyDescent="0.4">
      <c r="A966" s="133" t="s">
        <v>63</v>
      </c>
      <c r="B966" s="133" t="s">
        <v>60</v>
      </c>
      <c r="C966" s="134">
        <v>2026</v>
      </c>
      <c r="D966" s="134" t="s">
        <v>96</v>
      </c>
      <c r="E966" s="135">
        <f>Tabla28[[#This Row],[Población en edad de trabajar (PET)]]/Tabla28[[#This Row],[Población total]]</f>
        <v>0.81397789426610923</v>
      </c>
      <c r="F966" s="136">
        <f>Tabla28[[#This Row],[Fuerza de trabajo  ]]/Tabla28[[#This Row],[Población en edad de trabajar (PET)]]</f>
        <v>0.63398004574401134</v>
      </c>
      <c r="G966" s="135">
        <f>Tabla28[[#This Row],[Población ocupada]]/Tabla28[[#This Row],[Población en edad de trabajar (PET)]]</f>
        <v>0.58044895127922524</v>
      </c>
      <c r="H966" s="136">
        <f>Tabla28[[#This Row],[Población desocupada]]/Tabla28[[#This Row],[Fuerza de trabajo  ]]</f>
        <v>8.4436560462980315E-2</v>
      </c>
      <c r="I966" s="135">
        <f>Tabla28[[#This Row],[Población subocupada]]/Tabla28[[#This Row],[Fuerza de trabajo  ]]</f>
        <v>4.3783123973220033E-2</v>
      </c>
      <c r="J966" s="140">
        <v>1259.7033333333316</v>
      </c>
      <c r="K966" s="138">
        <v>1025.370666666664</v>
      </c>
      <c r="L966" s="140">
        <v>650.06454215789904</v>
      </c>
      <c r="M966" s="138">
        <v>595.17532813914511</v>
      </c>
      <c r="N966" s="140">
        <v>54.889214018755062</v>
      </c>
      <c r="O966" s="138">
        <v>375.30612450876652</v>
      </c>
      <c r="P966" s="140">
        <v>28.461856439893815</v>
      </c>
      <c r="Q966" s="139">
        <v>18.557328710283464</v>
      </c>
    </row>
    <row r="967" spans="1:17" ht="17" thickBot="1" x14ac:dyDescent="0.4">
      <c r="A967" s="133" t="s">
        <v>64</v>
      </c>
      <c r="B967" s="133" t="s">
        <v>60</v>
      </c>
      <c r="C967" s="134">
        <v>2010</v>
      </c>
      <c r="D967" s="134" t="s">
        <v>96</v>
      </c>
      <c r="E967" s="135">
        <f>Tabla28[[#This Row],[Población en edad de trabajar (PET)]]/Tabla28[[#This Row],[Población total]]</f>
        <v>0.79860011123906205</v>
      </c>
      <c r="F967" s="136">
        <f>Tabla28[[#This Row],[Fuerza de trabajo  ]]/Tabla28[[#This Row],[Población en edad de trabajar (PET)]]</f>
        <v>0.6255825519379814</v>
      </c>
      <c r="G967" s="135">
        <f>Tabla28[[#This Row],[Población ocupada]]/Tabla28[[#This Row],[Población en edad de trabajar (PET)]]</f>
        <v>0.51618393289629472</v>
      </c>
      <c r="H967" s="136">
        <f>Tabla28[[#This Row],[Población desocupada]]/Tabla28[[#This Row],[Fuerza de trabajo  ]]</f>
        <v>0.17487322459552612</v>
      </c>
      <c r="I967" s="135">
        <f>Tabla28[[#This Row],[Población subocupada]]/Tabla28[[#This Row],[Fuerza de trabajo  ]]</f>
        <v>0.10612755628451631</v>
      </c>
      <c r="J967" s="137">
        <v>425.51</v>
      </c>
      <c r="K967" s="138">
        <v>339.8123333333333</v>
      </c>
      <c r="L967" s="137">
        <v>212.58066666666664</v>
      </c>
      <c r="M967" s="138">
        <v>175.40566666666666</v>
      </c>
      <c r="N967" s="137">
        <v>37.174666666666667</v>
      </c>
      <c r="O967" s="138">
        <v>127.23166666666668</v>
      </c>
      <c r="P967" s="137">
        <v>22.560666666666666</v>
      </c>
      <c r="Q967" s="139">
        <v>0</v>
      </c>
    </row>
    <row r="968" spans="1:17" ht="17" thickBot="1" x14ac:dyDescent="0.4">
      <c r="A968" s="133" t="s">
        <v>64</v>
      </c>
      <c r="B968" s="133" t="s">
        <v>60</v>
      </c>
      <c r="C968" s="134">
        <v>2010</v>
      </c>
      <c r="D968" s="134" t="s">
        <v>97</v>
      </c>
      <c r="E968" s="135">
        <f>Tabla28[[#This Row],[Población en edad de trabajar (PET)]]/Tabla28[[#This Row],[Población total]]</f>
        <v>0.79897648514948372</v>
      </c>
      <c r="F968" s="136">
        <f>Tabla28[[#This Row],[Fuerza de trabajo  ]]/Tabla28[[#This Row],[Población en edad de trabajar (PET)]]</f>
        <v>0.62563946293442074</v>
      </c>
      <c r="G968" s="135">
        <f>Tabla28[[#This Row],[Población ocupada]]/Tabla28[[#This Row],[Población en edad de trabajar (PET)]]</f>
        <v>0.5227276958365954</v>
      </c>
      <c r="H968" s="136">
        <f>Tabla28[[#This Row],[Población desocupada]]/Tabla28[[#This Row],[Fuerza de trabajo  ]]</f>
        <v>0.16448739814288427</v>
      </c>
      <c r="I968" s="135">
        <f>Tabla28[[#This Row],[Población subocupada]]/Tabla28[[#This Row],[Fuerza de trabajo  ]]</f>
        <v>0.11406900677664028</v>
      </c>
      <c r="J968" s="137">
        <v>425.78766666666667</v>
      </c>
      <c r="K968" s="138">
        <v>340.1943333333333</v>
      </c>
      <c r="L968" s="137">
        <v>212.83899999999997</v>
      </c>
      <c r="M968" s="138">
        <v>177.82899999999998</v>
      </c>
      <c r="N968" s="137">
        <v>35.009333333333338</v>
      </c>
      <c r="O968" s="138">
        <v>127.35533333333335</v>
      </c>
      <c r="P968" s="137">
        <v>24.278333333333336</v>
      </c>
      <c r="Q968" s="139">
        <v>0</v>
      </c>
    </row>
    <row r="969" spans="1:17" ht="17" thickBot="1" x14ac:dyDescent="0.4">
      <c r="A969" s="133" t="s">
        <v>64</v>
      </c>
      <c r="B969" s="133" t="s">
        <v>60</v>
      </c>
      <c r="C969" s="134">
        <v>2010</v>
      </c>
      <c r="D969" s="134" t="s">
        <v>98</v>
      </c>
      <c r="E969" s="135">
        <f>Tabla28[[#This Row],[Población en edad de trabajar (PET)]]/Tabla28[[#This Row],[Población total]]</f>
        <v>0.79934250673609819</v>
      </c>
      <c r="F969" s="136">
        <f>Tabla28[[#This Row],[Fuerza de trabajo  ]]/Tabla28[[#This Row],[Población en edad de trabajar (PET)]]</f>
        <v>0.63203257284356629</v>
      </c>
      <c r="G969" s="135">
        <f>Tabla28[[#This Row],[Población ocupada]]/Tabla28[[#This Row],[Población en edad de trabajar (PET)]]</f>
        <v>0.53490031417917017</v>
      </c>
      <c r="H969" s="136">
        <f>Tabla28[[#This Row],[Población desocupada]]/Tabla28[[#This Row],[Fuerza de trabajo  ]]</f>
        <v>0.15368081343669568</v>
      </c>
      <c r="I969" s="135">
        <f>Tabla28[[#This Row],[Población subocupada]]/Tabla28[[#This Row],[Fuerza de trabajo  ]]</f>
        <v>0.11497567185027115</v>
      </c>
      <c r="J969" s="137">
        <v>426.0626666666667</v>
      </c>
      <c r="K969" s="138">
        <v>340.57</v>
      </c>
      <c r="L969" s="137">
        <v>215.25133333333335</v>
      </c>
      <c r="M969" s="138">
        <v>182.17099999999996</v>
      </c>
      <c r="N969" s="137">
        <v>33.08</v>
      </c>
      <c r="O969" s="138">
        <v>125.31866666666667</v>
      </c>
      <c r="P969" s="137">
        <v>24.748666666666665</v>
      </c>
      <c r="Q969" s="139">
        <v>0</v>
      </c>
    </row>
    <row r="970" spans="1:17" ht="17" thickBot="1" x14ac:dyDescent="0.4">
      <c r="A970" s="133" t="s">
        <v>64</v>
      </c>
      <c r="B970" s="133" t="s">
        <v>60</v>
      </c>
      <c r="C970" s="134">
        <v>2010</v>
      </c>
      <c r="D970" s="134" t="s">
        <v>99</v>
      </c>
      <c r="E970" s="135">
        <f>Tabla28[[#This Row],[Población en edad de trabajar (PET)]]/Tabla28[[#This Row],[Población total]]</f>
        <v>0.79971900646816763</v>
      </c>
      <c r="F970" s="136">
        <f>Tabla28[[#This Row],[Fuerza de trabajo  ]]/Tabla28[[#This Row],[Población en edad de trabajar (PET)]]</f>
        <v>0.63267853982971389</v>
      </c>
      <c r="G970" s="135">
        <f>Tabla28[[#This Row],[Población ocupada]]/Tabla28[[#This Row],[Población en edad de trabajar (PET)]]</f>
        <v>0.53402348496920915</v>
      </c>
      <c r="H970" s="136">
        <f>Tabla28[[#This Row],[Población desocupada]]/Tabla28[[#This Row],[Fuerza de trabajo  ]]</f>
        <v>0.1559308100490461</v>
      </c>
      <c r="I970" s="135">
        <f>Tabla28[[#This Row],[Población subocupada]]/Tabla28[[#This Row],[Fuerza de trabajo  ]]</f>
        <v>0.11935791923306334</v>
      </c>
      <c r="J970" s="137">
        <v>426.3443333333334</v>
      </c>
      <c r="K970" s="138">
        <v>340.95566666666667</v>
      </c>
      <c r="L970" s="137">
        <v>215.71533333333332</v>
      </c>
      <c r="M970" s="138">
        <v>182.07833333333335</v>
      </c>
      <c r="N970" s="137">
        <v>33.636666666666663</v>
      </c>
      <c r="O970" s="138">
        <v>125.24033333333334</v>
      </c>
      <c r="P970" s="137">
        <v>25.747333333333334</v>
      </c>
      <c r="Q970" s="139">
        <v>0</v>
      </c>
    </row>
    <row r="971" spans="1:17" ht="17" thickBot="1" x14ac:dyDescent="0.4">
      <c r="A971" s="133" t="s">
        <v>64</v>
      </c>
      <c r="B971" s="133" t="s">
        <v>60</v>
      </c>
      <c r="C971" s="134">
        <v>2010</v>
      </c>
      <c r="D971" s="134" t="s">
        <v>100</v>
      </c>
      <c r="E971" s="135">
        <f>Tabla28[[#This Row],[Población en edad de trabajar (PET)]]/Tabla28[[#This Row],[Población total]]</f>
        <v>0.80008360224085262</v>
      </c>
      <c r="F971" s="136">
        <f>Tabla28[[#This Row],[Fuerza de trabajo  ]]/Tabla28[[#This Row],[Población en edad de trabajar (PET)]]</f>
        <v>0.63308212964219845</v>
      </c>
      <c r="G971" s="135">
        <f>Tabla28[[#This Row],[Población ocupada]]/Tabla28[[#This Row],[Población en edad de trabajar (PET)]]</f>
        <v>0.52878556019855416</v>
      </c>
      <c r="H971" s="136">
        <f>Tabla28[[#This Row],[Población desocupada]]/Tabla28[[#This Row],[Fuerza de trabajo  ]]</f>
        <v>0.16474568009403373</v>
      </c>
      <c r="I971" s="135">
        <f>Tabla28[[#This Row],[Población subocupada]]/Tabla28[[#This Row],[Fuerza de trabajo  ]]</f>
        <v>0.12095119686307416</v>
      </c>
      <c r="J971" s="137">
        <v>426.62333333333328</v>
      </c>
      <c r="K971" s="138">
        <v>341.33433333333329</v>
      </c>
      <c r="L971" s="137">
        <v>216.09266666666667</v>
      </c>
      <c r="M971" s="138">
        <v>180.49266666666665</v>
      </c>
      <c r="N971" s="137">
        <v>35.600333333333332</v>
      </c>
      <c r="O971" s="138">
        <v>125.24166666666667</v>
      </c>
      <c r="P971" s="137">
        <v>26.136666666666667</v>
      </c>
      <c r="Q971" s="139">
        <v>0</v>
      </c>
    </row>
    <row r="972" spans="1:17" ht="17" thickBot="1" x14ac:dyDescent="0.4">
      <c r="A972" s="133" t="s">
        <v>64</v>
      </c>
      <c r="B972" s="133" t="s">
        <v>60</v>
      </c>
      <c r="C972" s="134">
        <v>2010</v>
      </c>
      <c r="D972" s="134" t="s">
        <v>101</v>
      </c>
      <c r="E972" s="135">
        <f>Tabla28[[#This Row],[Población en edad de trabajar (PET)]]/Tabla28[[#This Row],[Población total]]</f>
        <v>0.80045053134589395</v>
      </c>
      <c r="F972" s="136">
        <f>Tabla28[[#This Row],[Fuerza de trabajo  ]]/Tabla28[[#This Row],[Población en edad de trabajar (PET)]]</f>
        <v>0.629775300079501</v>
      </c>
      <c r="G972" s="135">
        <f>Tabla28[[#This Row],[Población ocupada]]/Tabla28[[#This Row],[Población en edad de trabajar (PET)]]</f>
        <v>0.52183057030956592</v>
      </c>
      <c r="H972" s="136">
        <f>Tabla28[[#This Row],[Población desocupada]]/Tabla28[[#This Row],[Fuerza de trabajo  ]]</f>
        <v>0.17140352317417143</v>
      </c>
      <c r="I972" s="135">
        <f>Tabla28[[#This Row],[Población subocupada]]/Tabla28[[#This Row],[Fuerza de trabajo  ]]</f>
        <v>0.12564996569141482</v>
      </c>
      <c r="J972" s="137">
        <v>426.90333333333336</v>
      </c>
      <c r="K972" s="138">
        <v>341.71499999999997</v>
      </c>
      <c r="L972" s="137">
        <v>215.20366666666666</v>
      </c>
      <c r="M972" s="138">
        <v>178.31733333333332</v>
      </c>
      <c r="N972" s="137">
        <v>36.886666666666663</v>
      </c>
      <c r="O972" s="138">
        <v>126.51133333333333</v>
      </c>
      <c r="P972" s="137">
        <v>27.040333333333336</v>
      </c>
      <c r="Q972" s="139">
        <v>0</v>
      </c>
    </row>
    <row r="973" spans="1:17" ht="17" thickBot="1" x14ac:dyDescent="0.4">
      <c r="A973" s="133" t="s">
        <v>64</v>
      </c>
      <c r="B973" s="133" t="s">
        <v>60</v>
      </c>
      <c r="C973" s="134">
        <v>2010</v>
      </c>
      <c r="D973" s="134" t="s">
        <v>102</v>
      </c>
      <c r="E973" s="135">
        <f>Tabla28[[#This Row],[Población en edad de trabajar (PET)]]/Tabla28[[#This Row],[Población total]]</f>
        <v>0.80081230077757704</v>
      </c>
      <c r="F973" s="136">
        <f>Tabla28[[#This Row],[Fuerza de trabajo  ]]/Tabla28[[#This Row],[Población en edad de trabajar (PET)]]</f>
        <v>0.6179394062226865</v>
      </c>
      <c r="G973" s="135">
        <f>Tabla28[[#This Row],[Población ocupada]]/Tabla28[[#This Row],[Población en edad de trabajar (PET)]]</f>
        <v>0.51396357903373058</v>
      </c>
      <c r="H973" s="136">
        <f>Tabla28[[#This Row],[Población desocupada]]/Tabla28[[#This Row],[Fuerza de trabajo  ]]</f>
        <v>0.1682637497102544</v>
      </c>
      <c r="I973" s="135">
        <f>Tabla28[[#This Row],[Población subocupada]]/Tabla28[[#This Row],[Fuerza de trabajo  ]]</f>
        <v>0.12304293596267289</v>
      </c>
      <c r="J973" s="137">
        <v>427.18166666666667</v>
      </c>
      <c r="K973" s="138">
        <v>342.09233333333333</v>
      </c>
      <c r="L973" s="137">
        <v>211.39233333333334</v>
      </c>
      <c r="M973" s="138">
        <v>175.82299999999998</v>
      </c>
      <c r="N973" s="137">
        <v>35.56966666666667</v>
      </c>
      <c r="O973" s="138">
        <v>130.70000000000002</v>
      </c>
      <c r="P973" s="137">
        <v>26.010333333333335</v>
      </c>
      <c r="Q973" s="139">
        <v>0</v>
      </c>
    </row>
    <row r="974" spans="1:17" ht="17" thickBot="1" x14ac:dyDescent="0.4">
      <c r="A974" s="133" t="s">
        <v>64</v>
      </c>
      <c r="B974" s="133" t="s">
        <v>60</v>
      </c>
      <c r="C974" s="134">
        <v>2010</v>
      </c>
      <c r="D974" s="134" t="s">
        <v>103</v>
      </c>
      <c r="E974" s="135">
        <f>Tabla28[[#This Row],[Población en edad de trabajar (PET)]]/Tabla28[[#This Row],[Población total]]</f>
        <v>0.8011717339650789</v>
      </c>
      <c r="F974" s="136">
        <f>Tabla28[[#This Row],[Fuerza de trabajo  ]]/Tabla28[[#This Row],[Población en edad de trabajar (PET)]]</f>
        <v>0.60951176804383089</v>
      </c>
      <c r="G974" s="135">
        <f>Tabla28[[#This Row],[Población ocupada]]/Tabla28[[#This Row],[Población en edad de trabajar (PET)]]</f>
        <v>0.51144197835119865</v>
      </c>
      <c r="H974" s="136">
        <f>Tabla28[[#This Row],[Población desocupada]]/Tabla28[[#This Row],[Fuerza de trabajo  ]]</f>
        <v>0.16089892736177627</v>
      </c>
      <c r="I974" s="135">
        <f>Tabla28[[#This Row],[Población subocupada]]/Tabla28[[#This Row],[Fuerza de trabajo  ]]</f>
        <v>0.11827285604099565</v>
      </c>
      <c r="J974" s="137">
        <v>427.45766666666668</v>
      </c>
      <c r="K974" s="138">
        <v>342.46700000000004</v>
      </c>
      <c r="L974" s="137">
        <v>208.73766666666666</v>
      </c>
      <c r="M974" s="138">
        <v>175.15199999999996</v>
      </c>
      <c r="N974" s="137">
        <v>33.585666666666668</v>
      </c>
      <c r="O974" s="138">
        <v>133.72933333333333</v>
      </c>
      <c r="P974" s="137">
        <v>24.688000000000002</v>
      </c>
      <c r="Q974" s="139">
        <v>0</v>
      </c>
    </row>
    <row r="975" spans="1:17" ht="17" thickBot="1" x14ac:dyDescent="0.4">
      <c r="A975" s="133" t="s">
        <v>64</v>
      </c>
      <c r="B975" s="133" t="s">
        <v>60</v>
      </c>
      <c r="C975" s="134">
        <v>2010</v>
      </c>
      <c r="D975" s="134" t="s">
        <v>104</v>
      </c>
      <c r="E975" s="135">
        <f>Tabla28[[#This Row],[Población en edad de trabajar (PET)]]/Tabla28[[#This Row],[Población total]]</f>
        <v>0.80152774671387161</v>
      </c>
      <c r="F975" s="136">
        <f>Tabla28[[#This Row],[Fuerza de trabajo  ]]/Tabla28[[#This Row],[Población en edad de trabajar (PET)]]</f>
        <v>0.608753565810224</v>
      </c>
      <c r="G975" s="135">
        <f>Tabla28[[#This Row],[Población ocupada]]/Tabla28[[#This Row],[Población en edad de trabajar (PET)]]</f>
        <v>0.51685629225740337</v>
      </c>
      <c r="H975" s="136">
        <f>Tabla28[[#This Row],[Población desocupada]]/Tabla28[[#This Row],[Fuerza de trabajo  ]]</f>
        <v>0.15095972937835603</v>
      </c>
      <c r="I975" s="135">
        <f>Tabla28[[#This Row],[Población subocupada]]/Tabla28[[#This Row],[Fuerza de trabajo  ]]</f>
        <v>9.7908687555301438E-2</v>
      </c>
      <c r="J975" s="137">
        <v>427.73233333333337</v>
      </c>
      <c r="K975" s="138">
        <v>342.83933333333334</v>
      </c>
      <c r="L975" s="137">
        <v>208.70466666666667</v>
      </c>
      <c r="M975" s="138">
        <v>177.19866666666667</v>
      </c>
      <c r="N975" s="137">
        <v>31.506</v>
      </c>
      <c r="O975" s="138">
        <v>134.13466666666665</v>
      </c>
      <c r="P975" s="137">
        <v>20.434000000000001</v>
      </c>
      <c r="Q975" s="139">
        <v>0</v>
      </c>
    </row>
    <row r="976" spans="1:17" ht="17" thickBot="1" x14ac:dyDescent="0.4">
      <c r="A976" s="133" t="s">
        <v>64</v>
      </c>
      <c r="B976" s="133" t="s">
        <v>60</v>
      </c>
      <c r="C976" s="134">
        <v>2010</v>
      </c>
      <c r="D976" s="134" t="s">
        <v>105</v>
      </c>
      <c r="E976" s="135">
        <f>Tabla28[[#This Row],[Población en edad de trabajar (PET)]]/Tabla28[[#This Row],[Población total]]</f>
        <v>0.80187412578698625</v>
      </c>
      <c r="F976" s="136">
        <f>Tabla28[[#This Row],[Fuerza de trabajo  ]]/Tabla28[[#This Row],[Población en edad de trabajar (PET)]]</f>
        <v>0.62390250345759968</v>
      </c>
      <c r="G976" s="135">
        <f>Tabla28[[#This Row],[Población ocupada]]/Tabla28[[#This Row],[Población en edad de trabajar (PET)]]</f>
        <v>0.52771810072881542</v>
      </c>
      <c r="H976" s="136">
        <f>Tabla28[[#This Row],[Población desocupada]]/Tabla28[[#This Row],[Fuerza de trabajo  ]]</f>
        <v>0.15416575858526108</v>
      </c>
      <c r="I976" s="135">
        <f>Tabla28[[#This Row],[Población subocupada]]/Tabla28[[#This Row],[Fuerza de trabajo  ]]</f>
        <v>8.5728073725832063E-2</v>
      </c>
      <c r="J976" s="137">
        <v>428.00400000000008</v>
      </c>
      <c r="K976" s="138">
        <v>343.20533333333333</v>
      </c>
      <c r="L976" s="137">
        <v>214.12666666666667</v>
      </c>
      <c r="M976" s="138">
        <v>181.11566666666667</v>
      </c>
      <c r="N976" s="137">
        <v>33.011000000000003</v>
      </c>
      <c r="O976" s="138">
        <v>129.07866666666663</v>
      </c>
      <c r="P976" s="137">
        <v>18.356666666666666</v>
      </c>
      <c r="Q976" s="139">
        <v>0</v>
      </c>
    </row>
    <row r="977" spans="1:17" ht="17" thickBot="1" x14ac:dyDescent="0.4">
      <c r="A977" s="133" t="s">
        <v>64</v>
      </c>
      <c r="B977" s="133" t="s">
        <v>60</v>
      </c>
      <c r="C977" s="134">
        <v>2010</v>
      </c>
      <c r="D977" s="134" t="s">
        <v>106</v>
      </c>
      <c r="E977" s="135">
        <f>Tabla28[[#This Row],[Población en edad de trabajar (PET)]]/Tabla28[[#This Row],[Población total]]</f>
        <v>0.8022209976743967</v>
      </c>
      <c r="F977" s="136">
        <f>Tabla28[[#This Row],[Fuerza de trabajo  ]]/Tabla28[[#This Row],[Población en edad de trabajar (PET)]]</f>
        <v>0.63104773768914046</v>
      </c>
      <c r="G977" s="135">
        <f>Tabla28[[#This Row],[Población ocupada]]/Tabla28[[#This Row],[Población en edad de trabajar (PET)]]</f>
        <v>0.53114436954505428</v>
      </c>
      <c r="H977" s="136">
        <f>Tabla28[[#This Row],[Población desocupada]]/Tabla28[[#This Row],[Fuerza de trabajo  ]]</f>
        <v>0.15831348751827637</v>
      </c>
      <c r="I977" s="135">
        <f>Tabla28[[#This Row],[Población subocupada]]/Tabla28[[#This Row],[Fuerza de trabajo  ]]</f>
        <v>8.3215590892808E-2</v>
      </c>
      <c r="J977" s="137">
        <v>428.27600000000001</v>
      </c>
      <c r="K977" s="138">
        <v>343.57199999999995</v>
      </c>
      <c r="L977" s="137">
        <v>216.81033333333335</v>
      </c>
      <c r="M977" s="138">
        <v>182.48633333333336</v>
      </c>
      <c r="N977" s="137">
        <v>34.324000000000005</v>
      </c>
      <c r="O977" s="138">
        <v>126.76166666666666</v>
      </c>
      <c r="P977" s="137">
        <v>18.042000000000002</v>
      </c>
      <c r="Q977" s="139">
        <v>0</v>
      </c>
    </row>
    <row r="978" spans="1:17" ht="17" thickBot="1" x14ac:dyDescent="0.4">
      <c r="A978" s="133" t="s">
        <v>64</v>
      </c>
      <c r="B978" s="133" t="s">
        <v>60</v>
      </c>
      <c r="C978" s="134">
        <v>2010</v>
      </c>
      <c r="D978" s="134" t="s">
        <v>107</v>
      </c>
      <c r="E978" s="135">
        <f>Tabla28[[#This Row],[Población en edad de trabajar (PET)]]/Tabla28[[#This Row],[Población total]]</f>
        <v>0.8025636937101609</v>
      </c>
      <c r="F978" s="136">
        <f>Tabla28[[#This Row],[Fuerza de trabajo  ]]/Tabla28[[#This Row],[Población en edad de trabajar (PET)]]</f>
        <v>0.6341106713238458</v>
      </c>
      <c r="G978" s="135">
        <f>Tabla28[[#This Row],[Población ocupada]]/Tabla28[[#This Row],[Población en edad de trabajar (PET)]]</f>
        <v>0.52765910844223562</v>
      </c>
      <c r="H978" s="136">
        <f>Tabla28[[#This Row],[Población desocupada]]/Tabla28[[#This Row],[Fuerza de trabajo  ]]</f>
        <v>0.16787689730590588</v>
      </c>
      <c r="I978" s="135">
        <f>Tabla28[[#This Row],[Población subocupada]]/Tabla28[[#This Row],[Fuerza de trabajo  ]]</f>
        <v>9.6562190978521548E-2</v>
      </c>
      <c r="J978" s="137">
        <v>428.54833333333335</v>
      </c>
      <c r="K978" s="138">
        <v>343.9373333333333</v>
      </c>
      <c r="L978" s="137">
        <v>218.09433333333331</v>
      </c>
      <c r="M978" s="138">
        <v>181.48166666666665</v>
      </c>
      <c r="N978" s="137">
        <v>36.613</v>
      </c>
      <c r="O978" s="138">
        <v>125.843</v>
      </c>
      <c r="P978" s="137">
        <v>21.059666666666669</v>
      </c>
      <c r="Q978" s="139">
        <v>0</v>
      </c>
    </row>
    <row r="979" spans="1:17" ht="17" thickBot="1" x14ac:dyDescent="0.4">
      <c r="A979" s="133" t="s">
        <v>64</v>
      </c>
      <c r="B979" s="133" t="s">
        <v>60</v>
      </c>
      <c r="C979" s="134">
        <v>2011</v>
      </c>
      <c r="D979" s="134" t="s">
        <v>96</v>
      </c>
      <c r="E979" s="135">
        <f>Tabla28[[#This Row],[Población en edad de trabajar (PET)]]/Tabla28[[#This Row],[Población total]]</f>
        <v>0.80289790857751386</v>
      </c>
      <c r="F979" s="136">
        <f>Tabla28[[#This Row],[Fuerza de trabajo  ]]/Tabla28[[#This Row],[Población en edad de trabajar (PET)]]</f>
        <v>0.62982096731094672</v>
      </c>
      <c r="G979" s="135">
        <f>Tabla28[[#This Row],[Población ocupada]]/Tabla28[[#This Row],[Población en edad de trabajar (PET)]]</f>
        <v>0.52470945430464599</v>
      </c>
      <c r="H979" s="136">
        <f>Tabla28[[#This Row],[Población desocupada]]/Tabla28[[#This Row],[Fuerza de trabajo  ]]</f>
        <v>0.16689109836257096</v>
      </c>
      <c r="I979" s="135">
        <f>Tabla28[[#This Row],[Población subocupada]]/Tabla28[[#This Row],[Fuerza de trabajo  ]]</f>
        <v>0.10321398486162096</v>
      </c>
      <c r="J979" s="137">
        <v>428.81500000000005</v>
      </c>
      <c r="K979" s="138">
        <v>344.29466666666667</v>
      </c>
      <c r="L979" s="137">
        <v>216.84399999999997</v>
      </c>
      <c r="M979" s="138">
        <v>180.65466666666666</v>
      </c>
      <c r="N979" s="137">
        <v>36.18933333333333</v>
      </c>
      <c r="O979" s="138">
        <v>127.45066666666666</v>
      </c>
      <c r="P979" s="137">
        <v>22.381333333333334</v>
      </c>
      <c r="Q979" s="139">
        <v>0</v>
      </c>
    </row>
    <row r="980" spans="1:17" ht="17" thickBot="1" x14ac:dyDescent="0.4">
      <c r="A980" s="133" t="s">
        <v>64</v>
      </c>
      <c r="B980" s="133" t="s">
        <v>60</v>
      </c>
      <c r="C980" s="134">
        <v>2011</v>
      </c>
      <c r="D980" s="134" t="s">
        <v>97</v>
      </c>
      <c r="E980" s="135">
        <f>Tabla28[[#This Row],[Población en edad de trabajar (PET)]]/Tabla28[[#This Row],[Población total]]</f>
        <v>0.80322905920226706</v>
      </c>
      <c r="F980" s="136">
        <f>Tabla28[[#This Row],[Fuerza de trabajo  ]]/Tabla28[[#This Row],[Población en edad de trabajar (PET)]]</f>
        <v>0.62584638596457287</v>
      </c>
      <c r="G980" s="135">
        <f>Tabla28[[#This Row],[Población ocupada]]/Tabla28[[#This Row],[Población en edad de trabajar (PET)]]</f>
        <v>0.52744751947618607</v>
      </c>
      <c r="H980" s="136">
        <f>Tabla28[[#This Row],[Población desocupada]]/Tabla28[[#This Row],[Fuerza de trabajo  ]]</f>
        <v>0.1572252691636648</v>
      </c>
      <c r="I980" s="135">
        <f>Tabla28[[#This Row],[Población subocupada]]/Tabla28[[#This Row],[Fuerza de trabajo  ]]</f>
        <v>0.10881521626587669</v>
      </c>
      <c r="J980" s="137">
        <v>429.08266666666668</v>
      </c>
      <c r="K980" s="138">
        <v>344.65166666666664</v>
      </c>
      <c r="L980" s="137">
        <v>215.69899999999998</v>
      </c>
      <c r="M980" s="138">
        <v>181.78566666666666</v>
      </c>
      <c r="N980" s="137">
        <v>33.913333333333334</v>
      </c>
      <c r="O980" s="138">
        <v>128.95266666666666</v>
      </c>
      <c r="P980" s="137">
        <v>23.471333333333334</v>
      </c>
      <c r="Q980" s="139">
        <v>0</v>
      </c>
    </row>
    <row r="981" spans="1:17" ht="17" thickBot="1" x14ac:dyDescent="0.4">
      <c r="A981" s="133" t="s">
        <v>64</v>
      </c>
      <c r="B981" s="133" t="s">
        <v>60</v>
      </c>
      <c r="C981" s="134">
        <v>2011</v>
      </c>
      <c r="D981" s="134" t="s">
        <v>98</v>
      </c>
      <c r="E981" s="135">
        <f>Tabla28[[#This Row],[Población en edad de trabajar (PET)]]/Tabla28[[#This Row],[Población total]]</f>
        <v>0.80355530504709838</v>
      </c>
      <c r="F981" s="136">
        <f>Tabla28[[#This Row],[Fuerza de trabajo  ]]/Tabla28[[#This Row],[Población en edad de trabajar (PET)]]</f>
        <v>0.6227849397642744</v>
      </c>
      <c r="G981" s="135">
        <f>Tabla28[[#This Row],[Población ocupada]]/Tabla28[[#This Row],[Población en edad de trabajar (PET)]]</f>
        <v>0.53311394885301411</v>
      </c>
      <c r="H981" s="136">
        <f>Tabla28[[#This Row],[Población desocupada]]/Tabla28[[#This Row],[Fuerza de trabajo  ]]</f>
        <v>0.14398232683259049</v>
      </c>
      <c r="I981" s="135">
        <f>Tabla28[[#This Row],[Población subocupada]]/Tabla28[[#This Row],[Fuerza de trabajo  ]]</f>
        <v>0.11717005924668746</v>
      </c>
      <c r="J981" s="137">
        <v>429.34899999999999</v>
      </c>
      <c r="K981" s="138">
        <v>345.00566666666663</v>
      </c>
      <c r="L981" s="137">
        <v>214.86433333333332</v>
      </c>
      <c r="M981" s="138">
        <v>183.92733333333334</v>
      </c>
      <c r="N981" s="137">
        <v>30.936666666666667</v>
      </c>
      <c r="O981" s="138">
        <v>130.14133333333334</v>
      </c>
      <c r="P981" s="137">
        <v>25.175666666666668</v>
      </c>
      <c r="Q981" s="139">
        <v>0</v>
      </c>
    </row>
    <row r="982" spans="1:17" ht="17" thickBot="1" x14ac:dyDescent="0.4">
      <c r="A982" s="133" t="s">
        <v>64</v>
      </c>
      <c r="B982" s="133" t="s">
        <v>60</v>
      </c>
      <c r="C982" s="134">
        <v>2011</v>
      </c>
      <c r="D982" s="134" t="s">
        <v>99</v>
      </c>
      <c r="E982" s="135">
        <f>Tabla28[[#This Row],[Población en edad de trabajar (PET)]]/Tabla28[[#This Row],[Población total]]</f>
        <v>0.80388834319462354</v>
      </c>
      <c r="F982" s="136">
        <f>Tabla28[[#This Row],[Fuerza de trabajo  ]]/Tabla28[[#This Row],[Población en edad de trabajar (PET)]]</f>
        <v>0.62429423789274163</v>
      </c>
      <c r="G982" s="135">
        <f>Tabla28[[#This Row],[Población ocupada]]/Tabla28[[#This Row],[Población en edad de trabajar (PET)]]</f>
        <v>0.5374350698861321</v>
      </c>
      <c r="H982" s="136">
        <f>Tabla28[[#This Row],[Población desocupada]]/Tabla28[[#This Row],[Fuerza de trabajo  ]]</f>
        <v>0.13913177911075381</v>
      </c>
      <c r="I982" s="135">
        <f>Tabla28[[#This Row],[Población subocupada]]/Tabla28[[#This Row],[Fuerza de trabajo  ]]</f>
        <v>0.12833931111248531</v>
      </c>
      <c r="J982" s="137">
        <v>429.62599999999998</v>
      </c>
      <c r="K982" s="138">
        <v>345.37133333333333</v>
      </c>
      <c r="L982" s="137">
        <v>215.61333333333334</v>
      </c>
      <c r="M982" s="138">
        <v>185.61466666666664</v>
      </c>
      <c r="N982" s="137">
        <v>29.998666666666665</v>
      </c>
      <c r="O982" s="138">
        <v>129.75799999999998</v>
      </c>
      <c r="P982" s="137">
        <v>27.671666666666667</v>
      </c>
      <c r="Q982" s="139">
        <v>0</v>
      </c>
    </row>
    <row r="983" spans="1:17" ht="17" thickBot="1" x14ac:dyDescent="0.4">
      <c r="A983" s="133" t="s">
        <v>64</v>
      </c>
      <c r="B983" s="133" t="s">
        <v>60</v>
      </c>
      <c r="C983" s="134">
        <v>2011</v>
      </c>
      <c r="D983" s="134" t="s">
        <v>100</v>
      </c>
      <c r="E983" s="135">
        <f>Tabla28[[#This Row],[Población en edad de trabajar (PET)]]/Tabla28[[#This Row],[Población total]]</f>
        <v>0.80421599634645691</v>
      </c>
      <c r="F983" s="136">
        <f>Tabla28[[#This Row],[Fuerza de trabajo  ]]/Tabla28[[#This Row],[Población en edad de trabajar (PET)]]</f>
        <v>0.63196597001744115</v>
      </c>
      <c r="G983" s="135">
        <f>Tabla28[[#This Row],[Población ocupada]]/Tabla28[[#This Row],[Población en edad de trabajar (PET)]]</f>
        <v>0.55087866116854667</v>
      </c>
      <c r="H983" s="136">
        <f>Tabla28[[#This Row],[Población desocupada]]/Tabla28[[#This Row],[Fuerza de trabajo  ]]</f>
        <v>0.12831113830080992</v>
      </c>
      <c r="I983" s="135">
        <f>Tabla28[[#This Row],[Población subocupada]]/Tabla28[[#This Row],[Fuerza de trabajo  ]]</f>
        <v>0.14093248123122554</v>
      </c>
      <c r="J983" s="137">
        <v>429.90233333333339</v>
      </c>
      <c r="K983" s="138">
        <v>345.73433333333332</v>
      </c>
      <c r="L983" s="137">
        <v>218.49233333333333</v>
      </c>
      <c r="M983" s="138">
        <v>190.45766666666668</v>
      </c>
      <c r="N983" s="137">
        <v>28.034999999999997</v>
      </c>
      <c r="O983" s="138">
        <v>127.242</v>
      </c>
      <c r="P983" s="137">
        <v>30.792666666666673</v>
      </c>
      <c r="Q983" s="139">
        <v>0</v>
      </c>
    </row>
    <row r="984" spans="1:17" ht="17" thickBot="1" x14ac:dyDescent="0.4">
      <c r="A984" s="133" t="s">
        <v>64</v>
      </c>
      <c r="B984" s="133" t="s">
        <v>60</v>
      </c>
      <c r="C984" s="134">
        <v>2011</v>
      </c>
      <c r="D984" s="134" t="s">
        <v>101</v>
      </c>
      <c r="E984" s="135">
        <f>Tabla28[[#This Row],[Población en edad de trabajar (PET)]]/Tabla28[[#This Row],[Población total]]</f>
        <v>0.80454349625120503</v>
      </c>
      <c r="F984" s="136">
        <f>Tabla28[[#This Row],[Fuerza de trabajo  ]]/Tabla28[[#This Row],[Población en edad de trabajar (PET)]]</f>
        <v>0.6285425627611233</v>
      </c>
      <c r="G984" s="135">
        <f>Tabla28[[#This Row],[Población ocupada]]/Tabla28[[#This Row],[Población en edad de trabajar (PET)]]</f>
        <v>0.54851960219666329</v>
      </c>
      <c r="H984" s="136">
        <f>Tabla28[[#This Row],[Población desocupada]]/Tabla28[[#This Row],[Fuerza de trabajo  ]]</f>
        <v>0.12731663441191388</v>
      </c>
      <c r="I984" s="135">
        <f>Tabla28[[#This Row],[Población subocupada]]/Tabla28[[#This Row],[Fuerza de trabajo  ]]</f>
        <v>0.13989981872982163</v>
      </c>
      <c r="J984" s="137">
        <v>430.18266666666665</v>
      </c>
      <c r="K984" s="138">
        <v>346.10066666666671</v>
      </c>
      <c r="L984" s="137">
        <v>217.53899999999999</v>
      </c>
      <c r="M984" s="138">
        <v>189.84299999999999</v>
      </c>
      <c r="N984" s="137">
        <v>27.696333333333332</v>
      </c>
      <c r="O984" s="138">
        <v>128.56166666666667</v>
      </c>
      <c r="P984" s="137">
        <v>30.433666666666667</v>
      </c>
      <c r="Q984" s="139">
        <v>0</v>
      </c>
    </row>
    <row r="985" spans="1:17" ht="17" thickBot="1" x14ac:dyDescent="0.4">
      <c r="A985" s="133" t="s">
        <v>64</v>
      </c>
      <c r="B985" s="133" t="s">
        <v>60</v>
      </c>
      <c r="C985" s="134">
        <v>2011</v>
      </c>
      <c r="D985" s="134" t="s">
        <v>102</v>
      </c>
      <c r="E985" s="135">
        <f>Tabla28[[#This Row],[Población en edad de trabajar (PET)]]/Tabla28[[#This Row],[Población total]]</f>
        <v>0.80487115513575203</v>
      </c>
      <c r="F985" s="136">
        <f>Tabla28[[#This Row],[Fuerza de trabajo  ]]/Tabla28[[#This Row],[Población en edad de trabajar (PET)]]</f>
        <v>0.62791259263677723</v>
      </c>
      <c r="G985" s="135">
        <f>Tabla28[[#This Row],[Población ocupada]]/Tabla28[[#This Row],[Población en edad de trabajar (PET)]]</f>
        <v>0.55313644580718468</v>
      </c>
      <c r="H985" s="136">
        <f>Tabla28[[#This Row],[Población desocupada]]/Tabla28[[#This Row],[Fuerza de trabajo  ]]</f>
        <v>0.11908993684287943</v>
      </c>
      <c r="I985" s="135">
        <f>Tabla28[[#This Row],[Población subocupada]]/Tabla28[[#This Row],[Fuerza de trabajo  ]]</f>
        <v>0.13571732821784149</v>
      </c>
      <c r="J985" s="137">
        <v>430.46600000000007</v>
      </c>
      <c r="K985" s="138">
        <v>346.46966666666668</v>
      </c>
      <c r="L985" s="137">
        <v>217.55266666666668</v>
      </c>
      <c r="M985" s="138">
        <v>191.64500000000001</v>
      </c>
      <c r="N985" s="137">
        <v>25.908333333333335</v>
      </c>
      <c r="O985" s="138">
        <v>128.917</v>
      </c>
      <c r="P985" s="137">
        <v>29.525666666666666</v>
      </c>
      <c r="Q985" s="139">
        <v>0</v>
      </c>
    </row>
    <row r="986" spans="1:17" ht="17" thickBot="1" x14ac:dyDescent="0.4">
      <c r="A986" s="133" t="s">
        <v>64</v>
      </c>
      <c r="B986" s="133" t="s">
        <v>60</v>
      </c>
      <c r="C986" s="134">
        <v>2011</v>
      </c>
      <c r="D986" s="134" t="s">
        <v>103</v>
      </c>
      <c r="E986" s="135">
        <f>Tabla28[[#This Row],[Población en edad de trabajar (PET)]]/Tabla28[[#This Row],[Población total]]</f>
        <v>0.80519679506723885</v>
      </c>
      <c r="F986" s="136">
        <f>Tabla28[[#This Row],[Fuerza de trabajo  ]]/Tabla28[[#This Row],[Población en edad de trabajar (PET)]]</f>
        <v>0.62809436033068022</v>
      </c>
      <c r="G986" s="135">
        <f>Tabla28[[#This Row],[Población ocupada]]/Tabla28[[#This Row],[Población en edad de trabajar (PET)]]</f>
        <v>0.55461585627214038</v>
      </c>
      <c r="H986" s="136">
        <f>Tabla28[[#This Row],[Población desocupada]]/Tabla28[[#This Row],[Fuerza de trabajo  ]]</f>
        <v>0.11698793964005592</v>
      </c>
      <c r="I986" s="135">
        <f>Tabla28[[#This Row],[Población subocupada]]/Tabla28[[#This Row],[Fuerza de trabajo  ]]</f>
        <v>0.12541886875598657</v>
      </c>
      <c r="J986" s="137">
        <v>430.7526666666667</v>
      </c>
      <c r="K986" s="138">
        <v>346.84066666666666</v>
      </c>
      <c r="L986" s="137">
        <v>217.84866666666667</v>
      </c>
      <c r="M986" s="138">
        <v>192.36333333333334</v>
      </c>
      <c r="N986" s="137">
        <v>25.485666666666663</v>
      </c>
      <c r="O986" s="138">
        <v>128.99199999999999</v>
      </c>
      <c r="P986" s="137">
        <v>27.322333333333333</v>
      </c>
      <c r="Q986" s="139">
        <v>0</v>
      </c>
    </row>
    <row r="987" spans="1:17" ht="17" thickBot="1" x14ac:dyDescent="0.4">
      <c r="A987" s="133" t="s">
        <v>64</v>
      </c>
      <c r="B987" s="133" t="s">
        <v>60</v>
      </c>
      <c r="C987" s="134">
        <v>2011</v>
      </c>
      <c r="D987" s="134" t="s">
        <v>104</v>
      </c>
      <c r="E987" s="135">
        <f>Tabla28[[#This Row],[Población en edad de trabajar (PET)]]/Tabla28[[#This Row],[Población total]]</f>
        <v>0.80551918801353306</v>
      </c>
      <c r="F987" s="136">
        <f>Tabla28[[#This Row],[Fuerza de trabajo  ]]/Tabla28[[#This Row],[Población en edad de trabajar (PET)]]</f>
        <v>0.63542865700815154</v>
      </c>
      <c r="G987" s="135">
        <f>Tabla28[[#This Row],[Población ocupada]]/Tabla28[[#This Row],[Población en edad de trabajar (PET)]]</f>
        <v>0.56511817456561164</v>
      </c>
      <c r="H987" s="136">
        <f>Tabla28[[#This Row],[Población desocupada]]/Tabla28[[#This Row],[Fuerza de trabajo  ]]</f>
        <v>0.1106519853872117</v>
      </c>
      <c r="I987" s="135">
        <f>Tabla28[[#This Row],[Población subocupada]]/Tabla28[[#This Row],[Fuerza de trabajo  ]]</f>
        <v>0.11719540827272371</v>
      </c>
      <c r="J987" s="137">
        <v>431.04166666666669</v>
      </c>
      <c r="K987" s="138">
        <v>347.21233333333333</v>
      </c>
      <c r="L987" s="137">
        <v>220.62866666666665</v>
      </c>
      <c r="M987" s="138">
        <v>196.21600000000001</v>
      </c>
      <c r="N987" s="137">
        <v>24.413</v>
      </c>
      <c r="O987" s="138">
        <v>126.58366666666666</v>
      </c>
      <c r="P987" s="137">
        <v>25.856666666666666</v>
      </c>
      <c r="Q987" s="139">
        <v>0</v>
      </c>
    </row>
    <row r="988" spans="1:17" ht="17" thickBot="1" x14ac:dyDescent="0.4">
      <c r="A988" s="133" t="s">
        <v>64</v>
      </c>
      <c r="B988" s="133" t="s">
        <v>60</v>
      </c>
      <c r="C988" s="134">
        <v>2011</v>
      </c>
      <c r="D988" s="134" t="s">
        <v>105</v>
      </c>
      <c r="E988" s="135">
        <f>Tabla28[[#This Row],[Población en edad de trabajar (PET)]]/Tabla28[[#This Row],[Población total]]</f>
        <v>0.8058362345776805</v>
      </c>
      <c r="F988" s="136">
        <f>Tabla28[[#This Row],[Fuerza de trabajo  ]]/Tabla28[[#This Row],[Población en edad de trabajar (PET)]]</f>
        <v>0.62819686594932589</v>
      </c>
      <c r="G988" s="135">
        <f>Tabla28[[#This Row],[Población ocupada]]/Tabla28[[#This Row],[Población en edad de trabajar (PET)]]</f>
        <v>0.56177378828854752</v>
      </c>
      <c r="H988" s="136">
        <f>Tabla28[[#This Row],[Población desocupada]]/Tabla28[[#This Row],[Fuerza de trabajo  ]]</f>
        <v>0.1057360857100112</v>
      </c>
      <c r="I988" s="135">
        <f>Tabla28[[#This Row],[Población subocupada]]/Tabla28[[#This Row],[Fuerza de trabajo  ]]</f>
        <v>0.10758023100667738</v>
      </c>
      <c r="J988" s="137">
        <v>431.32833333333338</v>
      </c>
      <c r="K988" s="138">
        <v>347.58</v>
      </c>
      <c r="L988" s="137">
        <v>218.34866666666667</v>
      </c>
      <c r="M988" s="138">
        <v>195.26133333333334</v>
      </c>
      <c r="N988" s="137">
        <v>23.087333333333333</v>
      </c>
      <c r="O988" s="138">
        <v>129.23133333333334</v>
      </c>
      <c r="P988" s="137">
        <v>23.49</v>
      </c>
      <c r="Q988" s="139">
        <v>0</v>
      </c>
    </row>
    <row r="989" spans="1:17" ht="17" thickBot="1" x14ac:dyDescent="0.4">
      <c r="A989" s="133" t="s">
        <v>64</v>
      </c>
      <c r="B989" s="133" t="s">
        <v>60</v>
      </c>
      <c r="C989" s="134">
        <v>2011</v>
      </c>
      <c r="D989" s="134" t="s">
        <v>108</v>
      </c>
      <c r="E989" s="135">
        <f>Tabla28[[#This Row],[Población en edad de trabajar (PET)]]/Tabla28[[#This Row],[Población total]]</f>
        <v>0.80615450675596367</v>
      </c>
      <c r="F989" s="136">
        <f>Tabla28[[#This Row],[Fuerza de trabajo  ]]/Tabla28[[#This Row],[Población en edad de trabajar (PET)]]</f>
        <v>0.61695409511291799</v>
      </c>
      <c r="G989" s="135">
        <f>Tabla28[[#This Row],[Población ocupada]]/Tabla28[[#This Row],[Población en edad de trabajar (PET)]]</f>
        <v>0.54318994801955056</v>
      </c>
      <c r="H989" s="136">
        <f>Tabla28[[#This Row],[Población desocupada]]/Tabla28[[#This Row],[Fuerza de trabajo  ]]</f>
        <v>0.1195618080464589</v>
      </c>
      <c r="I989" s="135">
        <f>Tabla28[[#This Row],[Población subocupada]]/Tabla28[[#This Row],[Fuerza de trabajo  ]]</f>
        <v>0.100718932935824</v>
      </c>
      <c r="J989" s="137">
        <v>431.61866666666668</v>
      </c>
      <c r="K989" s="138">
        <v>347.95133333333337</v>
      </c>
      <c r="L989" s="137">
        <v>214.67</v>
      </c>
      <c r="M989" s="138">
        <v>189.00366666666665</v>
      </c>
      <c r="N989" s="137">
        <v>25.666333333333331</v>
      </c>
      <c r="O989" s="138">
        <v>133.28133333333332</v>
      </c>
      <c r="P989" s="137">
        <v>21.621333333333336</v>
      </c>
      <c r="Q989" s="139">
        <v>0</v>
      </c>
    </row>
    <row r="990" spans="1:17" ht="17" thickBot="1" x14ac:dyDescent="0.4">
      <c r="A990" s="133" t="s">
        <v>64</v>
      </c>
      <c r="B990" s="133" t="s">
        <v>60</v>
      </c>
      <c r="C990" s="134">
        <v>2011</v>
      </c>
      <c r="D990" s="134" t="s">
        <v>109</v>
      </c>
      <c r="E990" s="135">
        <f>Tabla28[[#This Row],[Población en edad de trabajar (PET)]]/Tabla28[[#This Row],[Población total]]</f>
        <v>0.80647247542510681</v>
      </c>
      <c r="F990" s="136">
        <f>Tabla28[[#This Row],[Fuerza de trabajo  ]]/Tabla28[[#This Row],[Población en edad de trabajar (PET)]]</f>
        <v>0.61534221458353466</v>
      </c>
      <c r="G990" s="135">
        <f>Tabla28[[#This Row],[Población ocupada]]/Tabla28[[#This Row],[Población en edad de trabajar (PET)]]</f>
        <v>0.53526837535515281</v>
      </c>
      <c r="H990" s="136">
        <f>Tabla28[[#This Row],[Población desocupada]]/Tabla28[[#This Row],[Fuerza de trabajo  ]]</f>
        <v>0.13012895480050266</v>
      </c>
      <c r="I990" s="135">
        <f>Tabla28[[#This Row],[Población subocupada]]/Tabla28[[#This Row],[Fuerza de trabajo  ]]</f>
        <v>0.10218408251116615</v>
      </c>
      <c r="J990" s="137">
        <v>431.911</v>
      </c>
      <c r="K990" s="138">
        <v>348.3243333333333</v>
      </c>
      <c r="L990" s="137">
        <v>214.33866666666665</v>
      </c>
      <c r="M990" s="138">
        <v>186.447</v>
      </c>
      <c r="N990" s="137">
        <v>27.891666666666669</v>
      </c>
      <c r="O990" s="138">
        <v>133.98566666666667</v>
      </c>
      <c r="P990" s="137">
        <v>21.902000000000001</v>
      </c>
      <c r="Q990" s="139">
        <v>0</v>
      </c>
    </row>
    <row r="991" spans="1:17" ht="17" thickBot="1" x14ac:dyDescent="0.4">
      <c r="A991" s="133" t="s">
        <v>64</v>
      </c>
      <c r="B991" s="133" t="s">
        <v>60</v>
      </c>
      <c r="C991" s="134">
        <v>2012</v>
      </c>
      <c r="D991" s="134" t="s">
        <v>96</v>
      </c>
      <c r="E991" s="135">
        <f>Tabla28[[#This Row],[Población en edad de trabajar (PET)]]/Tabla28[[#This Row],[Población total]]</f>
        <v>0.80678603490348633</v>
      </c>
      <c r="F991" s="136">
        <f>Tabla28[[#This Row],[Fuerza de trabajo  ]]/Tabla28[[#This Row],[Población en edad de trabajar (PET)]]</f>
        <v>0.61381803720932016</v>
      </c>
      <c r="G991" s="135">
        <f>Tabla28[[#This Row],[Población ocupada]]/Tabla28[[#This Row],[Población en edad de trabajar (PET)]]</f>
        <v>0.53162467187084761</v>
      </c>
      <c r="H991" s="136">
        <f>Tabla28[[#This Row],[Población desocupada]]/Tabla28[[#This Row],[Fuerza de trabajo  ]]</f>
        <v>0.13390509948544158</v>
      </c>
      <c r="I991" s="135">
        <f>Tabla28[[#This Row],[Población subocupada]]/Tabla28[[#This Row],[Fuerza de trabajo  ]]</f>
        <v>9.8364127929431971E-2</v>
      </c>
      <c r="J991" s="137">
        <v>432.20133333333337</v>
      </c>
      <c r="K991" s="138">
        <v>348.69400000000002</v>
      </c>
      <c r="L991" s="137">
        <v>214.03466666666668</v>
      </c>
      <c r="M991" s="138">
        <v>185.37433333333334</v>
      </c>
      <c r="N991" s="137">
        <v>28.66033333333333</v>
      </c>
      <c r="O991" s="138">
        <v>134.65933333333334</v>
      </c>
      <c r="P991" s="137">
        <v>21.053333333333331</v>
      </c>
      <c r="Q991" s="139">
        <v>0</v>
      </c>
    </row>
    <row r="992" spans="1:17" ht="17" thickBot="1" x14ac:dyDescent="0.4">
      <c r="A992" s="133" t="s">
        <v>64</v>
      </c>
      <c r="B992" s="133" t="s">
        <v>60</v>
      </c>
      <c r="C992" s="134">
        <v>2012</v>
      </c>
      <c r="D992" s="134" t="s">
        <v>110</v>
      </c>
      <c r="E992" s="135">
        <f>Tabla28[[#This Row],[Población en edad de trabajar (PET)]]/Tabla28[[#This Row],[Población total]]</f>
        <v>0.8070971859122974</v>
      </c>
      <c r="F992" s="136">
        <f>Tabla28[[#This Row],[Fuerza de trabajo  ]]/Tabla28[[#This Row],[Población en edad de trabajar (PET)]]</f>
        <v>0.61551243045648041</v>
      </c>
      <c r="G992" s="135">
        <f>Tabla28[[#This Row],[Población ocupada]]/Tabla28[[#This Row],[Población en edad de trabajar (PET)]]</f>
        <v>0.53281460982098683</v>
      </c>
      <c r="H992" s="136">
        <f>Tabla28[[#This Row],[Población desocupada]]/Tabla28[[#This Row],[Fuerza de trabajo  ]]</f>
        <v>0.13435605284878274</v>
      </c>
      <c r="I992" s="135">
        <f>Tabla28[[#This Row],[Población subocupada]]/Tabla28[[#This Row],[Fuerza de trabajo  ]]</f>
        <v>8.9706712837984592E-2</v>
      </c>
      <c r="J992" s="137">
        <v>432.49066666666664</v>
      </c>
      <c r="K992" s="138">
        <v>349.06200000000007</v>
      </c>
      <c r="L992" s="137">
        <v>214.852</v>
      </c>
      <c r="M992" s="138">
        <v>185.98533333333333</v>
      </c>
      <c r="N992" s="137">
        <v>28.866666666666671</v>
      </c>
      <c r="O992" s="138">
        <v>134.21</v>
      </c>
      <c r="P992" s="137">
        <v>19.273666666666667</v>
      </c>
      <c r="Q992" s="139">
        <v>0</v>
      </c>
    </row>
    <row r="993" spans="1:17" ht="17" thickBot="1" x14ac:dyDescent="0.4">
      <c r="A993" s="133" t="s">
        <v>64</v>
      </c>
      <c r="B993" s="133" t="s">
        <v>60</v>
      </c>
      <c r="C993" s="134">
        <v>2012</v>
      </c>
      <c r="D993" s="134" t="s">
        <v>98</v>
      </c>
      <c r="E993" s="135">
        <f>Tabla28[[#This Row],[Población en edad de trabajar (PET)]]/Tabla28[[#This Row],[Población total]]</f>
        <v>0.80740504540059499</v>
      </c>
      <c r="F993" s="136">
        <f>Tabla28[[#This Row],[Fuerza de trabajo  ]]/Tabla28[[#This Row],[Población en edad de trabajar (PET)]]</f>
        <v>0.61820183367214265</v>
      </c>
      <c r="G993" s="135">
        <f>Tabla28[[#This Row],[Población ocupada]]/Tabla28[[#This Row],[Población en edad de trabajar (PET)]]</f>
        <v>0.53877164380856624</v>
      </c>
      <c r="H993" s="136">
        <f>Tabla28[[#This Row],[Población desocupada]]/Tabla28[[#This Row],[Fuerza de trabajo  ]]</f>
        <v>0.1284858528997852</v>
      </c>
      <c r="I993" s="135">
        <f>Tabla28[[#This Row],[Población subocupada]]/Tabla28[[#This Row],[Fuerza de trabajo  ]]</f>
        <v>8.3820951534454236E-2</v>
      </c>
      <c r="J993" s="137">
        <v>432.77700000000004</v>
      </c>
      <c r="K993" s="138">
        <v>349.42633333333333</v>
      </c>
      <c r="L993" s="137">
        <v>216.01599999999999</v>
      </c>
      <c r="M993" s="138">
        <v>188.261</v>
      </c>
      <c r="N993" s="137">
        <v>27.754999999999999</v>
      </c>
      <c r="O993" s="138">
        <v>133.41033333333334</v>
      </c>
      <c r="P993" s="137">
        <v>18.106666666666666</v>
      </c>
      <c r="Q993" s="139">
        <v>0</v>
      </c>
    </row>
    <row r="994" spans="1:17" ht="17" thickBot="1" x14ac:dyDescent="0.4">
      <c r="A994" s="133" t="s">
        <v>64</v>
      </c>
      <c r="B994" s="133" t="s">
        <v>60</v>
      </c>
      <c r="C994" s="134">
        <v>2012</v>
      </c>
      <c r="D994" s="134" t="s">
        <v>99</v>
      </c>
      <c r="E994" s="135">
        <f>Tabla28[[#This Row],[Población en edad de trabajar (PET)]]/Tabla28[[#This Row],[Población total]]</f>
        <v>0.80771667155424087</v>
      </c>
      <c r="F994" s="136">
        <f>Tabla28[[#This Row],[Fuerza de trabajo  ]]/Tabla28[[#This Row],[Población en edad de trabajar (PET)]]</f>
        <v>0.62375023346763281</v>
      </c>
      <c r="G994" s="135">
        <f>Tabla28[[#This Row],[Población ocupada]]/Tabla28[[#This Row],[Población en edad de trabajar (PET)]]</f>
        <v>0.54269980064722945</v>
      </c>
      <c r="H994" s="136">
        <f>Tabla28[[#This Row],[Población desocupada]]/Tabla28[[#This Row],[Fuerza de trabajo  ]]</f>
        <v>0.12994052502364181</v>
      </c>
      <c r="I994" s="135">
        <f>Tabla28[[#This Row],[Población subocupada]]/Tabla28[[#This Row],[Fuerza de trabajo  ]]</f>
        <v>9.2831684136390646E-2</v>
      </c>
      <c r="J994" s="137">
        <v>433.07099999999997</v>
      </c>
      <c r="K994" s="138">
        <v>349.79866666666663</v>
      </c>
      <c r="L994" s="137">
        <v>218.18699999999998</v>
      </c>
      <c r="M994" s="138">
        <v>189.83566666666664</v>
      </c>
      <c r="N994" s="137">
        <v>28.351333333333333</v>
      </c>
      <c r="O994" s="138">
        <v>131.61166666666665</v>
      </c>
      <c r="P994" s="137">
        <v>20.254666666666665</v>
      </c>
      <c r="Q994" s="139">
        <v>0</v>
      </c>
    </row>
    <row r="995" spans="1:17" ht="17" thickBot="1" x14ac:dyDescent="0.4">
      <c r="A995" s="133" t="s">
        <v>64</v>
      </c>
      <c r="B995" s="133" t="s">
        <v>60</v>
      </c>
      <c r="C995" s="134">
        <v>2012</v>
      </c>
      <c r="D995" s="134" t="s">
        <v>100</v>
      </c>
      <c r="E995" s="135">
        <f>Tabla28[[#This Row],[Población en edad de trabajar (PET)]]/Tabla28[[#This Row],[Población total]]</f>
        <v>0.80802719832625702</v>
      </c>
      <c r="F995" s="136">
        <f>Tabla28[[#This Row],[Fuerza de trabajo  ]]/Tabla28[[#This Row],[Población en edad de trabajar (PET)]]</f>
        <v>0.63266920514040936</v>
      </c>
      <c r="G995" s="135">
        <f>Tabla28[[#This Row],[Población ocupada]]/Tabla28[[#This Row],[Población en edad de trabajar (PET)]]</f>
        <v>0.55124512137077575</v>
      </c>
      <c r="H995" s="136">
        <f>Tabla28[[#This Row],[Población desocupada]]/Tabla28[[#This Row],[Fuerza de trabajo  ]]</f>
        <v>0.12869929989964174</v>
      </c>
      <c r="I995" s="135">
        <f>Tabla28[[#This Row],[Población subocupada]]/Tabla28[[#This Row],[Fuerza de trabajo  ]]</f>
        <v>9.6367994294475484E-2</v>
      </c>
      <c r="J995" s="137">
        <v>433.35999999999996</v>
      </c>
      <c r="K995" s="138">
        <v>350.16666666666669</v>
      </c>
      <c r="L995" s="137">
        <v>221.53966666666668</v>
      </c>
      <c r="M995" s="138">
        <v>193.02766666666665</v>
      </c>
      <c r="N995" s="137">
        <v>28.512</v>
      </c>
      <c r="O995" s="138">
        <v>128.62700000000001</v>
      </c>
      <c r="P995" s="137">
        <v>21.349333333333334</v>
      </c>
      <c r="Q995" s="139">
        <v>0</v>
      </c>
    </row>
    <row r="996" spans="1:17" ht="17" thickBot="1" x14ac:dyDescent="0.4">
      <c r="A996" s="133" t="s">
        <v>64</v>
      </c>
      <c r="B996" s="133" t="s">
        <v>60</v>
      </c>
      <c r="C996" s="134">
        <v>2012</v>
      </c>
      <c r="D996" s="134" t="s">
        <v>101</v>
      </c>
      <c r="E996" s="135">
        <f>Tabla28[[#This Row],[Población en edad de trabajar (PET)]]/Tabla28[[#This Row],[Población total]]</f>
        <v>0.80833816310749462</v>
      </c>
      <c r="F996" s="136">
        <f>Tabla28[[#This Row],[Fuerza de trabajo  ]]/Tabla28[[#This Row],[Población en edad de trabajar (PET)]]</f>
        <v>0.62653026680892421</v>
      </c>
      <c r="G996" s="135">
        <f>Tabla28[[#This Row],[Población ocupada]]/Tabla28[[#This Row],[Población en edad de trabajar (PET)]]</f>
        <v>0.5485815137493415</v>
      </c>
      <c r="H996" s="136">
        <f>Tabla28[[#This Row],[Población desocupada]]/Tabla28[[#This Row],[Fuerza de trabajo  ]]</f>
        <v>0.1244133878106085</v>
      </c>
      <c r="I996" s="135">
        <f>Tabla28[[#This Row],[Población subocupada]]/Tabla28[[#This Row],[Fuerza de trabajo  ]]</f>
        <v>9.6599015280754263E-2</v>
      </c>
      <c r="J996" s="137">
        <v>433.65266666666668</v>
      </c>
      <c r="K996" s="138">
        <v>350.53800000000001</v>
      </c>
      <c r="L996" s="137">
        <v>219.62266666666667</v>
      </c>
      <c r="M996" s="138">
        <v>192.29866666666666</v>
      </c>
      <c r="N996" s="137">
        <v>27.324000000000002</v>
      </c>
      <c r="O996" s="138">
        <v>130.91533333333334</v>
      </c>
      <c r="P996" s="137">
        <v>21.215333333333334</v>
      </c>
      <c r="Q996" s="139">
        <v>0</v>
      </c>
    </row>
    <row r="997" spans="1:17" ht="17" thickBot="1" x14ac:dyDescent="0.4">
      <c r="A997" s="133" t="s">
        <v>64</v>
      </c>
      <c r="B997" s="133" t="s">
        <v>60</v>
      </c>
      <c r="C997" s="134">
        <v>2012</v>
      </c>
      <c r="D997" s="134" t="s">
        <v>102</v>
      </c>
      <c r="E997" s="135">
        <f>Tabla28[[#This Row],[Población en edad de trabajar (PET)]]/Tabla28[[#This Row],[Población total]]</f>
        <v>0.80864903562899393</v>
      </c>
      <c r="F997" s="136">
        <f>Tabla28[[#This Row],[Fuerza de trabajo  ]]/Tabla28[[#This Row],[Población en edad de trabajar (PET)]]</f>
        <v>0.62753840980464048</v>
      </c>
      <c r="G997" s="135">
        <f>Tabla28[[#This Row],[Población ocupada]]/Tabla28[[#This Row],[Población en edad de trabajar (PET)]]</f>
        <v>0.54874012801051741</v>
      </c>
      <c r="H997" s="136">
        <f>Tabla28[[#This Row],[Población desocupada]]/Tabla28[[#This Row],[Fuerza de trabajo  ]]</f>
        <v>0.12556726498805679</v>
      </c>
      <c r="I997" s="135">
        <f>Tabla28[[#This Row],[Población subocupada]]/Tabla28[[#This Row],[Fuerza de trabajo  ]]</f>
        <v>8.9306203510004151E-2</v>
      </c>
      <c r="J997" s="137">
        <v>433.94433333333336</v>
      </c>
      <c r="K997" s="138">
        <v>350.9086666666667</v>
      </c>
      <c r="L997" s="137">
        <v>220.20866666666666</v>
      </c>
      <c r="M997" s="138">
        <v>192.55766666666668</v>
      </c>
      <c r="N997" s="137">
        <v>27.651</v>
      </c>
      <c r="O997" s="138">
        <v>130.70000000000002</v>
      </c>
      <c r="P997" s="137">
        <v>19.666</v>
      </c>
      <c r="Q997" s="139">
        <v>0</v>
      </c>
    </row>
    <row r="998" spans="1:17" ht="17" thickBot="1" x14ac:dyDescent="0.4">
      <c r="A998" s="133" t="s">
        <v>64</v>
      </c>
      <c r="B998" s="133" t="s">
        <v>60</v>
      </c>
      <c r="C998" s="134">
        <v>2012</v>
      </c>
      <c r="D998" s="134" t="s">
        <v>103</v>
      </c>
      <c r="E998" s="135">
        <f>Tabla28[[#This Row],[Población en edad de trabajar (PET)]]/Tabla28[[#This Row],[Población total]]</f>
        <v>0.80895667893591439</v>
      </c>
      <c r="F998" s="136">
        <f>Tabla28[[#This Row],[Fuerza de trabajo  ]]/Tabla28[[#This Row],[Población en edad de trabajar (PET)]]</f>
        <v>0.62603905716237762</v>
      </c>
      <c r="G998" s="135">
        <f>Tabla28[[#This Row],[Población ocupada]]/Tabla28[[#This Row],[Población en edad de trabajar (PET)]]</f>
        <v>0.55555302512715399</v>
      </c>
      <c r="H998" s="136">
        <f>Tabla28[[#This Row],[Población desocupada]]/Tabla28[[#This Row],[Fuerza de trabajo  ]]</f>
        <v>0.11259198629773624</v>
      </c>
      <c r="I998" s="135">
        <f>Tabla28[[#This Row],[Población subocupada]]/Tabla28[[#This Row],[Fuerza de trabajo  ]]</f>
        <v>8.6487961257758678E-2</v>
      </c>
      <c r="J998" s="137">
        <v>434.2383333333334</v>
      </c>
      <c r="K998" s="138">
        <v>351.28</v>
      </c>
      <c r="L998" s="137">
        <v>219.91499999999999</v>
      </c>
      <c r="M998" s="138">
        <v>195.15466666666666</v>
      </c>
      <c r="N998" s="137">
        <v>24.760666666666665</v>
      </c>
      <c r="O998" s="138">
        <v>131.36500000000001</v>
      </c>
      <c r="P998" s="137">
        <v>19.02</v>
      </c>
      <c r="Q998" s="139">
        <v>0</v>
      </c>
    </row>
    <row r="999" spans="1:17" ht="17" thickBot="1" x14ac:dyDescent="0.4">
      <c r="A999" s="133" t="s">
        <v>64</v>
      </c>
      <c r="B999" s="133" t="s">
        <v>60</v>
      </c>
      <c r="C999" s="134">
        <v>2012</v>
      </c>
      <c r="D999" s="134" t="s">
        <v>104</v>
      </c>
      <c r="E999" s="135">
        <f>Tabla28[[#This Row],[Población en edad de trabajar (PET)]]/Tabla28[[#This Row],[Población total]]</f>
        <v>0.8092657683297102</v>
      </c>
      <c r="F999" s="136">
        <f>Tabla28[[#This Row],[Fuerza de trabajo  ]]/Tabla28[[#This Row],[Población en edad de trabajar (PET)]]</f>
        <v>0.6296881191028233</v>
      </c>
      <c r="G999" s="135">
        <f>Tabla28[[#This Row],[Población ocupada]]/Tabla28[[#This Row],[Población en edad de trabajar (PET)]]</f>
        <v>0.56206810913082461</v>
      </c>
      <c r="H999" s="136">
        <f>Tabla28[[#This Row],[Población desocupada]]/Tabla28[[#This Row],[Fuerza de trabajo  ]]</f>
        <v>0.10738801611339592</v>
      </c>
      <c r="I999" s="135">
        <f>Tabla28[[#This Row],[Población subocupada]]/Tabla28[[#This Row],[Fuerza de trabajo  ]]</f>
        <v>8.1992557489778586E-2</v>
      </c>
      <c r="J999" s="137">
        <v>434.53133333333335</v>
      </c>
      <c r="K999" s="138">
        <v>351.65133333333341</v>
      </c>
      <c r="L999" s="137">
        <v>221.43066666666667</v>
      </c>
      <c r="M999" s="138">
        <v>197.65200000000002</v>
      </c>
      <c r="N999" s="137">
        <v>23.779</v>
      </c>
      <c r="O999" s="138">
        <v>130.22066666666669</v>
      </c>
      <c r="P999" s="137">
        <v>18.155666666666665</v>
      </c>
      <c r="Q999" s="139">
        <v>0</v>
      </c>
    </row>
    <row r="1000" spans="1:17" ht="17" thickBot="1" x14ac:dyDescent="0.4">
      <c r="A1000" s="133" t="s">
        <v>64</v>
      </c>
      <c r="B1000" s="133" t="s">
        <v>60</v>
      </c>
      <c r="C1000" s="134">
        <v>2012</v>
      </c>
      <c r="D1000" s="134" t="s">
        <v>105</v>
      </c>
      <c r="E1000" s="135">
        <f>Tabla28[[#This Row],[Población en edad de trabajar (PET)]]/Tabla28[[#This Row],[Población total]]</f>
        <v>0.80957009764201104</v>
      </c>
      <c r="F1000" s="136">
        <f>Tabla28[[#This Row],[Fuerza de trabajo  ]]/Tabla28[[#This Row],[Población en edad de trabajar (PET)]]</f>
        <v>0.62700854409493478</v>
      </c>
      <c r="G1000" s="135">
        <f>Tabla28[[#This Row],[Población ocupada]]/Tabla28[[#This Row],[Población en edad de trabajar (PET)]]</f>
        <v>0.5650285828998789</v>
      </c>
      <c r="H1000" s="136">
        <f>Tabla28[[#This Row],[Población desocupada]]/Tabla28[[#This Row],[Fuerza de trabajo  ]]</f>
        <v>9.8851775949063123E-2</v>
      </c>
      <c r="I1000" s="135">
        <f>Tabla28[[#This Row],[Población subocupada]]/Tabla28[[#This Row],[Fuerza de trabajo  ]]</f>
        <v>7.5772517831981412E-2</v>
      </c>
      <c r="J1000" s="137">
        <v>434.81966666666671</v>
      </c>
      <c r="K1000" s="138">
        <v>352.01700000000005</v>
      </c>
      <c r="L1000" s="137">
        <v>220.71766666666667</v>
      </c>
      <c r="M1000" s="138">
        <v>198.89966666666669</v>
      </c>
      <c r="N1000" s="137">
        <v>21.818333333333332</v>
      </c>
      <c r="O1000" s="138">
        <v>131.29933333333335</v>
      </c>
      <c r="P1000" s="137">
        <v>16.72433333333333</v>
      </c>
      <c r="Q1000" s="139">
        <v>0</v>
      </c>
    </row>
    <row r="1001" spans="1:17" ht="17" thickBot="1" x14ac:dyDescent="0.4">
      <c r="A1001" s="133" t="s">
        <v>64</v>
      </c>
      <c r="B1001" s="133" t="s">
        <v>60</v>
      </c>
      <c r="C1001" s="134">
        <v>2012</v>
      </c>
      <c r="D1001" s="134" t="s">
        <v>111</v>
      </c>
      <c r="E1001" s="135">
        <f>Tabla28[[#This Row],[Población en edad de trabajar (PET)]]/Tabla28[[#This Row],[Población total]]</f>
        <v>0.8098779240578089</v>
      </c>
      <c r="F1001" s="136">
        <f>Tabla28[[#This Row],[Fuerza de trabajo  ]]/Tabla28[[#This Row],[Población en edad de trabajar (PET)]]</f>
        <v>0.62529110959342082</v>
      </c>
      <c r="G1001" s="135">
        <f>Tabla28[[#This Row],[Población ocupada]]/Tabla28[[#This Row],[Población en edad de trabajar (PET)]]</f>
        <v>0.55581263798736624</v>
      </c>
      <c r="H1001" s="136">
        <f>Tabla28[[#This Row],[Población desocupada]]/Tabla28[[#This Row],[Fuerza de trabajo  ]]</f>
        <v>0.11111380050042813</v>
      </c>
      <c r="I1001" s="135">
        <f>Tabla28[[#This Row],[Población subocupada]]/Tabla28[[#This Row],[Fuerza de trabajo  ]]</f>
        <v>7.5227597975293256E-2</v>
      </c>
      <c r="J1001" s="137">
        <v>435.11166666666668</v>
      </c>
      <c r="K1001" s="138">
        <v>352.38733333333334</v>
      </c>
      <c r="L1001" s="137">
        <v>220.34466666666665</v>
      </c>
      <c r="M1001" s="138">
        <v>195.86133333333336</v>
      </c>
      <c r="N1001" s="137">
        <v>24.483333333333334</v>
      </c>
      <c r="O1001" s="138">
        <v>132.04266666666663</v>
      </c>
      <c r="P1001" s="137">
        <v>16.576000000000001</v>
      </c>
      <c r="Q1001" s="139">
        <v>0</v>
      </c>
    </row>
    <row r="1002" spans="1:17" ht="17" thickBot="1" x14ac:dyDescent="0.4">
      <c r="A1002" s="133" t="s">
        <v>64</v>
      </c>
      <c r="B1002" s="133" t="s">
        <v>60</v>
      </c>
      <c r="C1002" s="134">
        <v>2012</v>
      </c>
      <c r="D1002" s="134" t="s">
        <v>112</v>
      </c>
      <c r="E1002" s="135">
        <f>Tabla28[[#This Row],[Población en edad de trabajar (PET)]]/Tabla28[[#This Row],[Población total]]</f>
        <v>0.81018511429927575</v>
      </c>
      <c r="F1002" s="136">
        <f>Tabla28[[#This Row],[Fuerza de trabajo  ]]/Tabla28[[#This Row],[Población en edad de trabajar (PET)]]</f>
        <v>0.6196016177193181</v>
      </c>
      <c r="G1002" s="135">
        <f>Tabla28[[#This Row],[Población ocupada]]/Tabla28[[#This Row],[Población en edad de trabajar (PET)]]</f>
        <v>0.54448444646029404</v>
      </c>
      <c r="H1002" s="136">
        <f>Tabla28[[#This Row],[Población desocupada]]/Tabla28[[#This Row],[Fuerza de trabajo  ]]</f>
        <v>0.12123310233761164</v>
      </c>
      <c r="I1002" s="135">
        <f>Tabla28[[#This Row],[Población subocupada]]/Tabla28[[#This Row],[Fuerza de trabajo  ]]</f>
        <v>8.0433177980576837E-2</v>
      </c>
      <c r="J1002" s="137">
        <v>435.40666666666669</v>
      </c>
      <c r="K1002" s="138">
        <v>352.76</v>
      </c>
      <c r="L1002" s="137">
        <v>218.57066666666665</v>
      </c>
      <c r="M1002" s="138">
        <v>192.07233333333332</v>
      </c>
      <c r="N1002" s="137">
        <v>26.498000000000001</v>
      </c>
      <c r="O1002" s="138">
        <v>134.18933333333334</v>
      </c>
      <c r="P1002" s="137">
        <v>17.580333333333332</v>
      </c>
      <c r="Q1002" s="139">
        <v>0</v>
      </c>
    </row>
    <row r="1003" spans="1:17" ht="17" thickBot="1" x14ac:dyDescent="0.4">
      <c r="A1003" s="133" t="s">
        <v>64</v>
      </c>
      <c r="B1003" s="133" t="s">
        <v>60</v>
      </c>
      <c r="C1003" s="134">
        <v>2013</v>
      </c>
      <c r="D1003" s="134" t="s">
        <v>96</v>
      </c>
      <c r="E1003" s="135">
        <f>Tabla28[[#This Row],[Población en edad de trabajar (PET)]]/Tabla28[[#This Row],[Población total]]</f>
        <v>0.81048464836446099</v>
      </c>
      <c r="F1003" s="136">
        <f>Tabla28[[#This Row],[Fuerza de trabajo  ]]/Tabla28[[#This Row],[Población en edad de trabajar (PET)]]</f>
        <v>0.61697807581429853</v>
      </c>
      <c r="G1003" s="135">
        <f>Tabla28[[#This Row],[Población ocupada]]/Tabla28[[#This Row],[Población en edad de trabajar (PET)]]</f>
        <v>0.53653936555223913</v>
      </c>
      <c r="H1003" s="136">
        <f>Tabla28[[#This Row],[Población desocupada]]/Tabla28[[#This Row],[Fuerza de trabajo  ]]</f>
        <v>0.13037225391783822</v>
      </c>
      <c r="I1003" s="135">
        <f>Tabla28[[#This Row],[Población subocupada]]/Tabla28[[#This Row],[Fuerza de trabajo  ]]</f>
        <v>8.3985477645028492E-2</v>
      </c>
      <c r="J1003" s="137">
        <v>435.69733333333335</v>
      </c>
      <c r="K1003" s="138">
        <v>353.12600000000003</v>
      </c>
      <c r="L1003" s="137">
        <v>217.87100000000001</v>
      </c>
      <c r="M1003" s="138">
        <v>189.46600000000001</v>
      </c>
      <c r="N1003" s="137">
        <v>28.40433333333333</v>
      </c>
      <c r="O1003" s="138">
        <v>135.255</v>
      </c>
      <c r="P1003" s="137">
        <v>18.298000000000002</v>
      </c>
      <c r="Q1003" s="139">
        <v>0</v>
      </c>
    </row>
    <row r="1004" spans="1:17" ht="17" thickBot="1" x14ac:dyDescent="0.4">
      <c r="A1004" s="133" t="s">
        <v>64</v>
      </c>
      <c r="B1004" s="133" t="s">
        <v>60</v>
      </c>
      <c r="C1004" s="134">
        <v>2013</v>
      </c>
      <c r="D1004" s="134" t="s">
        <v>110</v>
      </c>
      <c r="E1004" s="135">
        <f>Tabla28[[#This Row],[Población en edad de trabajar (PET)]]/Tabla28[[#This Row],[Población total]]</f>
        <v>0.81078508501322288</v>
      </c>
      <c r="F1004" s="136">
        <f>Tabla28[[#This Row],[Fuerza de trabajo  ]]/Tabla28[[#This Row],[Población en edad de trabajar (PET)]]</f>
        <v>0.62380231686445331</v>
      </c>
      <c r="G1004" s="135">
        <f>Tabla28[[#This Row],[Población ocupada]]/Tabla28[[#This Row],[Población en edad de trabajar (PET)]]</f>
        <v>0.54879701268759096</v>
      </c>
      <c r="H1004" s="136">
        <f>Tabla28[[#This Row],[Población desocupada]]/Tabla28[[#This Row],[Fuerza de trabajo  ]]</f>
        <v>0.12023436472556927</v>
      </c>
      <c r="I1004" s="135">
        <f>Tabla28[[#This Row],[Población subocupada]]/Tabla28[[#This Row],[Fuerza de trabajo  ]]</f>
        <v>9.1622035484246453E-2</v>
      </c>
      <c r="J1004" s="137">
        <v>435.99099999999999</v>
      </c>
      <c r="K1004" s="138">
        <v>353.49500000000006</v>
      </c>
      <c r="L1004" s="137">
        <v>220.51099999999997</v>
      </c>
      <c r="M1004" s="138">
        <v>193.99699999999999</v>
      </c>
      <c r="N1004" s="137">
        <v>26.513000000000002</v>
      </c>
      <c r="O1004" s="138">
        <v>132.98400000000001</v>
      </c>
      <c r="P1004" s="137">
        <v>20.203666666666667</v>
      </c>
      <c r="Q1004" s="139">
        <v>0</v>
      </c>
    </row>
    <row r="1005" spans="1:17" ht="17" thickBot="1" x14ac:dyDescent="0.4">
      <c r="A1005" s="133" t="s">
        <v>64</v>
      </c>
      <c r="B1005" s="133" t="s">
        <v>60</v>
      </c>
      <c r="C1005" s="134">
        <v>2013</v>
      </c>
      <c r="D1005" s="134" t="s">
        <v>98</v>
      </c>
      <c r="E1005" s="135">
        <f>Tabla28[[#This Row],[Población en edad de trabajar (PET)]]/Tabla28[[#This Row],[Población total]]</f>
        <v>0.81108167041806301</v>
      </c>
      <c r="F1005" s="136">
        <f>Tabla28[[#This Row],[Fuerza de trabajo  ]]/Tabla28[[#This Row],[Población en edad de trabajar (PET)]]</f>
        <v>0.63952538713484886</v>
      </c>
      <c r="G1005" s="135">
        <f>Tabla28[[#This Row],[Población ocupada]]/Tabla28[[#This Row],[Población en edad de trabajar (PET)]]</f>
        <v>0.56218319657190552</v>
      </c>
      <c r="H1005" s="136">
        <f>Tabla28[[#This Row],[Población desocupada]]/Tabla28[[#This Row],[Fuerza de trabajo  ]]</f>
        <v>0.1209339115167298</v>
      </c>
      <c r="I1005" s="135">
        <f>Tabla28[[#This Row],[Población subocupada]]/Tabla28[[#This Row],[Fuerza de trabajo  ]]</f>
        <v>8.6861548251014858E-2</v>
      </c>
      <c r="J1005" s="137">
        <v>436.28199999999998</v>
      </c>
      <c r="K1005" s="138">
        <v>353.86033333333336</v>
      </c>
      <c r="L1005" s="137">
        <v>226.30266666666668</v>
      </c>
      <c r="M1005" s="138">
        <v>198.93433333333334</v>
      </c>
      <c r="N1005" s="137">
        <v>27.367666666666668</v>
      </c>
      <c r="O1005" s="138">
        <v>127.55766666666666</v>
      </c>
      <c r="P1005" s="137">
        <v>19.657</v>
      </c>
      <c r="Q1005" s="139">
        <v>0</v>
      </c>
    </row>
    <row r="1006" spans="1:17" ht="17" thickBot="1" x14ac:dyDescent="0.4">
      <c r="A1006" s="133" t="s">
        <v>64</v>
      </c>
      <c r="B1006" s="133" t="s">
        <v>60</v>
      </c>
      <c r="C1006" s="134">
        <v>2013</v>
      </c>
      <c r="D1006" s="134" t="s">
        <v>99</v>
      </c>
      <c r="E1006" s="135">
        <f>Tabla28[[#This Row],[Población en edad de trabajar (PET)]]/Tabla28[[#This Row],[Población total]]</f>
        <v>0.81138910945516729</v>
      </c>
      <c r="F1006" s="136">
        <f>Tabla28[[#This Row],[Fuerza de trabajo  ]]/Tabla28[[#This Row],[Población en edad de trabajar (PET)]]</f>
        <v>0.64741395939683366</v>
      </c>
      <c r="G1006" s="135">
        <f>Tabla28[[#This Row],[Población ocupada]]/Tabla28[[#This Row],[Población en edad de trabajar (PET)]]</f>
        <v>0.57163330118327893</v>
      </c>
      <c r="H1006" s="136">
        <f>Tabla28[[#This Row],[Población desocupada]]/Tabla28[[#This Row],[Fuerza de trabajo  ]]</f>
        <v>0.11704986606552399</v>
      </c>
      <c r="I1006" s="135">
        <f>Tabla28[[#This Row],[Población subocupada]]/Tabla28[[#This Row],[Fuerza de trabajo  ]]</f>
        <v>9.1469325880094141E-2</v>
      </c>
      <c r="J1006" s="137">
        <v>436.58666666666664</v>
      </c>
      <c r="K1006" s="138">
        <v>354.24166666666662</v>
      </c>
      <c r="L1006" s="137">
        <v>229.34099999999998</v>
      </c>
      <c r="M1006" s="138">
        <v>202.49633333333335</v>
      </c>
      <c r="N1006" s="137">
        <v>26.844333333333335</v>
      </c>
      <c r="O1006" s="138">
        <v>124.90066666666667</v>
      </c>
      <c r="P1006" s="137">
        <v>20.977666666666668</v>
      </c>
      <c r="Q1006" s="139">
        <v>0</v>
      </c>
    </row>
    <row r="1007" spans="1:17" ht="17" thickBot="1" x14ac:dyDescent="0.4">
      <c r="A1007" s="133" t="s">
        <v>64</v>
      </c>
      <c r="B1007" s="133" t="s">
        <v>60</v>
      </c>
      <c r="C1007" s="134">
        <v>2013</v>
      </c>
      <c r="D1007" s="134" t="s">
        <v>100</v>
      </c>
      <c r="E1007" s="135">
        <f>Tabla28[[#This Row],[Población en edad de trabajar (PET)]]/Tabla28[[#This Row],[Población total]]</f>
        <v>0.81169401908947358</v>
      </c>
      <c r="F1007" s="136">
        <f>Tabla28[[#This Row],[Fuerza de trabajo  ]]/Tabla28[[#This Row],[Población en edad de trabajar (PET)]]</f>
        <v>0.65161115669968761</v>
      </c>
      <c r="G1007" s="135">
        <f>Tabla28[[#This Row],[Población ocupada]]/Tabla28[[#This Row],[Población en edad de trabajar (PET)]]</f>
        <v>0.57604973572725049</v>
      </c>
      <c r="H1007" s="136">
        <f>Tabla28[[#This Row],[Población desocupada]]/Tabla28[[#This Row],[Fuerza de trabajo  ]]</f>
        <v>0.11596090735331244</v>
      </c>
      <c r="I1007" s="135">
        <f>Tabla28[[#This Row],[Población subocupada]]/Tabla28[[#This Row],[Fuerza de trabajo  ]]</f>
        <v>8.9672184355728671E-2</v>
      </c>
      <c r="J1007" s="137">
        <v>436.88999999999993</v>
      </c>
      <c r="K1007" s="138">
        <v>354.62100000000004</v>
      </c>
      <c r="L1007" s="137">
        <v>231.07499999999996</v>
      </c>
      <c r="M1007" s="138">
        <v>204.27933333333331</v>
      </c>
      <c r="N1007" s="137">
        <v>26.795666666666666</v>
      </c>
      <c r="O1007" s="138">
        <v>123.54600000000001</v>
      </c>
      <c r="P1007" s="137">
        <v>20.721</v>
      </c>
      <c r="Q1007" s="139">
        <v>0</v>
      </c>
    </row>
    <row r="1008" spans="1:17" ht="17" thickBot="1" x14ac:dyDescent="0.4">
      <c r="A1008" s="133" t="s">
        <v>64</v>
      </c>
      <c r="B1008" s="133" t="s">
        <v>60</v>
      </c>
      <c r="C1008" s="134">
        <v>2013</v>
      </c>
      <c r="D1008" s="134" t="s">
        <v>101</v>
      </c>
      <c r="E1008" s="135">
        <f>Tabla28[[#This Row],[Población en edad de trabajar (PET)]]/Tabla28[[#This Row],[Población total]]</f>
        <v>0.81200118328397886</v>
      </c>
      <c r="F1008" s="136">
        <f>Tabla28[[#This Row],[Fuerza de trabajo  ]]/Tabla28[[#This Row],[Población en edad de trabajar (PET)]]</f>
        <v>0.65041163391623102</v>
      </c>
      <c r="G1008" s="135">
        <f>Tabla28[[#This Row],[Población ocupada]]/Tabla28[[#This Row],[Población en edad de trabajar (PET)]]</f>
        <v>0.58069771197644371</v>
      </c>
      <c r="H1008" s="136">
        <f>Tabla28[[#This Row],[Población desocupada]]/Tabla28[[#This Row],[Fuerza de trabajo  ]]</f>
        <v>0.10718575322215548</v>
      </c>
      <c r="I1008" s="135">
        <f>Tabla28[[#This Row],[Población subocupada]]/Tabla28[[#This Row],[Fuerza de trabajo  ]]</f>
        <v>9.2265960641197395E-2</v>
      </c>
      <c r="J1008" s="137">
        <v>437.20133333333337</v>
      </c>
      <c r="K1008" s="138">
        <v>355.00799999999998</v>
      </c>
      <c r="L1008" s="137">
        <v>230.90133333333333</v>
      </c>
      <c r="M1008" s="138">
        <v>206.15233333333333</v>
      </c>
      <c r="N1008" s="137">
        <v>24.749333333333329</v>
      </c>
      <c r="O1008" s="138">
        <v>124.10666666666667</v>
      </c>
      <c r="P1008" s="137">
        <v>21.304333333333332</v>
      </c>
      <c r="Q1008" s="139">
        <v>0</v>
      </c>
    </row>
    <row r="1009" spans="1:17" ht="17" thickBot="1" x14ac:dyDescent="0.4">
      <c r="A1009" s="133" t="s">
        <v>64</v>
      </c>
      <c r="B1009" s="133" t="s">
        <v>60</v>
      </c>
      <c r="C1009" s="134">
        <v>2013</v>
      </c>
      <c r="D1009" s="134" t="s">
        <v>102</v>
      </c>
      <c r="E1009" s="135">
        <f>Tabla28[[#This Row],[Población en edad de trabajar (PET)]]/Tabla28[[#This Row],[Población total]]</f>
        <v>0.81231057806735929</v>
      </c>
      <c r="F1009" s="136">
        <f>Tabla28[[#This Row],[Fuerza de trabajo  ]]/Tabla28[[#This Row],[Población en edad de trabajar (PET)]]</f>
        <v>0.65131425302125778</v>
      </c>
      <c r="G1009" s="135">
        <f>Tabla28[[#This Row],[Población ocupada]]/Tabla28[[#This Row],[Población en edad de trabajar (PET)]]</f>
        <v>0.58308939734288756</v>
      </c>
      <c r="H1009" s="136">
        <f>Tabla28[[#This Row],[Población desocupada]]/Tabla28[[#This Row],[Fuerza de trabajo  ]]</f>
        <v>0.10475096050274471</v>
      </c>
      <c r="I1009" s="135">
        <f>Tabla28[[#This Row],[Población subocupada]]/Tabla28[[#This Row],[Fuerza de trabajo  ]]</f>
        <v>8.6141399828347925E-2</v>
      </c>
      <c r="J1009" s="137">
        <v>437.51533333333333</v>
      </c>
      <c r="K1009" s="138">
        <v>355.39833333333337</v>
      </c>
      <c r="L1009" s="137">
        <v>231.476</v>
      </c>
      <c r="M1009" s="138">
        <v>207.22900000000001</v>
      </c>
      <c r="N1009" s="137">
        <v>24.247333333333334</v>
      </c>
      <c r="O1009" s="138">
        <v>123.92233333333333</v>
      </c>
      <c r="P1009" s="137">
        <v>19.939666666666664</v>
      </c>
      <c r="Q1009" s="139">
        <v>0</v>
      </c>
    </row>
    <row r="1010" spans="1:17" ht="17" thickBot="1" x14ac:dyDescent="0.4">
      <c r="A1010" s="133" t="s">
        <v>64</v>
      </c>
      <c r="B1010" s="133" t="s">
        <v>60</v>
      </c>
      <c r="C1010" s="134">
        <v>2013</v>
      </c>
      <c r="D1010" s="134" t="s">
        <v>103</v>
      </c>
      <c r="E1010" s="135">
        <f>Tabla28[[#This Row],[Población en edad de trabajar (PET)]]/Tabla28[[#This Row],[Población total]]</f>
        <v>0.81261938495762864</v>
      </c>
      <c r="F1010" s="136">
        <f>Tabla28[[#This Row],[Fuerza de trabajo  ]]/Tabla28[[#This Row],[Población en edad de trabajar (PET)]]</f>
        <v>0.64381596772652228</v>
      </c>
      <c r="G1010" s="135">
        <f>Tabla28[[#This Row],[Población ocupada]]/Tabla28[[#This Row],[Población en edad de trabajar (PET)]]</f>
        <v>0.57832651600463936</v>
      </c>
      <c r="H1010" s="136">
        <f>Tabla28[[#This Row],[Población desocupada]]/Tabla28[[#This Row],[Fuerza de trabajo  ]]</f>
        <v>0.10172221858424466</v>
      </c>
      <c r="I1010" s="135">
        <f>Tabla28[[#This Row],[Población subocupada]]/Tabla28[[#This Row],[Fuerza de trabajo  ]]</f>
        <v>8.8174390093059482E-2</v>
      </c>
      <c r="J1010" s="137">
        <v>437.83433333333329</v>
      </c>
      <c r="K1010" s="138">
        <v>355.79266666666666</v>
      </c>
      <c r="L1010" s="137">
        <v>229.06499999999997</v>
      </c>
      <c r="M1010" s="138">
        <v>205.76433333333333</v>
      </c>
      <c r="N1010" s="137">
        <v>23.300999999999998</v>
      </c>
      <c r="O1010" s="138">
        <v>126.72766666666666</v>
      </c>
      <c r="P1010" s="137">
        <v>20.197666666666667</v>
      </c>
      <c r="Q1010" s="139">
        <v>0</v>
      </c>
    </row>
    <row r="1011" spans="1:17" ht="17" thickBot="1" x14ac:dyDescent="0.4">
      <c r="A1011" s="133" t="s">
        <v>64</v>
      </c>
      <c r="B1011" s="133" t="s">
        <v>60</v>
      </c>
      <c r="C1011" s="134">
        <v>2013</v>
      </c>
      <c r="D1011" s="134" t="s">
        <v>104</v>
      </c>
      <c r="E1011" s="135">
        <f>Tabla28[[#This Row],[Población en edad de trabajar (PET)]]/Tabla28[[#This Row],[Población total]]</f>
        <v>0.81292636297311216</v>
      </c>
      <c r="F1011" s="136">
        <f>Tabla28[[#This Row],[Fuerza de trabajo  ]]/Tabla28[[#This Row],[Población en edad de trabajar (PET)]]</f>
        <v>0.64230459684060792</v>
      </c>
      <c r="G1011" s="135">
        <f>Tabla28[[#This Row],[Población ocupada]]/Tabla28[[#This Row],[Población en edad de trabajar (PET)]]</f>
        <v>0.57372913079284282</v>
      </c>
      <c r="H1011" s="136">
        <f>Tabla28[[#This Row],[Población desocupada]]/Tabla28[[#This Row],[Fuerza de trabajo  ]]</f>
        <v>0.10676617016905589</v>
      </c>
      <c r="I1011" s="135">
        <f>Tabla28[[#This Row],[Población subocupada]]/Tabla28[[#This Row],[Fuerza de trabajo  ]]</f>
        <v>8.7405531652633303E-2</v>
      </c>
      <c r="J1011" s="137">
        <v>438.15366666666665</v>
      </c>
      <c r="K1011" s="138">
        <v>356.18666666666667</v>
      </c>
      <c r="L1011" s="137">
        <v>228.78033333333335</v>
      </c>
      <c r="M1011" s="138">
        <v>204.3546666666667</v>
      </c>
      <c r="N1011" s="137">
        <v>24.425999999999998</v>
      </c>
      <c r="O1011" s="138">
        <v>127.40633333333335</v>
      </c>
      <c r="P1011" s="137">
        <v>19.996666666666666</v>
      </c>
      <c r="Q1011" s="139">
        <v>0</v>
      </c>
    </row>
    <row r="1012" spans="1:17" ht="17" thickBot="1" x14ac:dyDescent="0.4">
      <c r="A1012" s="133" t="s">
        <v>64</v>
      </c>
      <c r="B1012" s="133" t="s">
        <v>60</v>
      </c>
      <c r="C1012" s="134">
        <v>2013</v>
      </c>
      <c r="D1012" s="134" t="s">
        <v>105</v>
      </c>
      <c r="E1012" s="135">
        <f>Tabla28[[#This Row],[Población en edad de trabajar (PET)]]/Tabla28[[#This Row],[Población total]]</f>
        <v>0.81322799831536963</v>
      </c>
      <c r="F1012" s="136">
        <f>Tabla28[[#This Row],[Fuerza de trabajo  ]]/Tabla28[[#This Row],[Población en edad de trabajar (PET)]]</f>
        <v>0.63703916286043871</v>
      </c>
      <c r="G1012" s="135">
        <f>Tabla28[[#This Row],[Población ocupada]]/Tabla28[[#This Row],[Población en edad de trabajar (PET)]]</f>
        <v>0.56834664188801365</v>
      </c>
      <c r="H1012" s="136">
        <f>Tabla28[[#This Row],[Población desocupada]]/Tabla28[[#This Row],[Fuerza de trabajo  ]]</f>
        <v>0.10783239051161837</v>
      </c>
      <c r="I1012" s="135">
        <f>Tabla28[[#This Row],[Población subocupada]]/Tabla28[[#This Row],[Fuerza de trabajo  ]]</f>
        <v>9.1791948229182727E-2</v>
      </c>
      <c r="J1012" s="137">
        <v>438.47399999999999</v>
      </c>
      <c r="K1012" s="138">
        <v>356.57933333333335</v>
      </c>
      <c r="L1012" s="137">
        <v>227.155</v>
      </c>
      <c r="M1012" s="138">
        <v>202.66066666666666</v>
      </c>
      <c r="N1012" s="137">
        <v>24.494666666666671</v>
      </c>
      <c r="O1012" s="138">
        <v>129.42433333333335</v>
      </c>
      <c r="P1012" s="137">
        <v>20.851000000000003</v>
      </c>
      <c r="Q1012" s="139">
        <v>0</v>
      </c>
    </row>
    <row r="1013" spans="1:17" ht="17" thickBot="1" x14ac:dyDescent="0.4">
      <c r="A1013" s="133" t="s">
        <v>64</v>
      </c>
      <c r="B1013" s="133" t="s">
        <v>60</v>
      </c>
      <c r="C1013" s="134">
        <v>2013</v>
      </c>
      <c r="D1013" s="134" t="s">
        <v>113</v>
      </c>
      <c r="E1013" s="135">
        <f>Tabla28[[#This Row],[Población en edad de trabajar (PET)]]/Tabla28[[#This Row],[Población total]]</f>
        <v>0.81353294013619082</v>
      </c>
      <c r="F1013" s="136">
        <f>Tabla28[[#This Row],[Fuerza de trabajo  ]]/Tabla28[[#This Row],[Población en edad de trabajar (PET)]]</f>
        <v>0.63510609986693756</v>
      </c>
      <c r="G1013" s="135">
        <f>Tabla28[[#This Row],[Población ocupada]]/Tabla28[[#This Row],[Población en edad de trabajar (PET)]]</f>
        <v>0.56487802600555603</v>
      </c>
      <c r="H1013" s="136">
        <f>Tabla28[[#This Row],[Población desocupada]]/Tabla28[[#This Row],[Fuerza de trabajo  ]]</f>
        <v>0.11057838627010767</v>
      </c>
      <c r="I1013" s="135">
        <f>Tabla28[[#This Row],[Población subocupada]]/Tabla28[[#This Row],[Fuerza de trabajo  ]]</f>
        <v>8.6704275962249555E-2</v>
      </c>
      <c r="J1013" s="137">
        <v>438.79599999999999</v>
      </c>
      <c r="K1013" s="138">
        <v>356.97499999999997</v>
      </c>
      <c r="L1013" s="137">
        <v>226.71700000000001</v>
      </c>
      <c r="M1013" s="138">
        <v>201.64733333333334</v>
      </c>
      <c r="N1013" s="137">
        <v>25.070000000000004</v>
      </c>
      <c r="O1013" s="138">
        <v>130.25800000000001</v>
      </c>
      <c r="P1013" s="137">
        <v>19.657333333333334</v>
      </c>
      <c r="Q1013" s="139">
        <v>0</v>
      </c>
    </row>
    <row r="1014" spans="1:17" ht="17" thickBot="1" x14ac:dyDescent="0.4">
      <c r="A1014" s="133" t="s">
        <v>64</v>
      </c>
      <c r="B1014" s="133" t="s">
        <v>60</v>
      </c>
      <c r="C1014" s="134">
        <v>2013</v>
      </c>
      <c r="D1014" s="134" t="s">
        <v>114</v>
      </c>
      <c r="E1014" s="135">
        <f>Tabla28[[#This Row],[Población en edad de trabajar (PET)]]/Tabla28[[#This Row],[Población total]]</f>
        <v>0.81383837141690318</v>
      </c>
      <c r="F1014" s="136">
        <f>Tabla28[[#This Row],[Fuerza de trabajo  ]]/Tabla28[[#This Row],[Población en edad de trabajar (PET)]]</f>
        <v>0.63443746659664979</v>
      </c>
      <c r="G1014" s="135">
        <f>Tabla28[[#This Row],[Población ocupada]]/Tabla28[[#This Row],[Población en edad de trabajar (PET)]]</f>
        <v>0.566759597546177</v>
      </c>
      <c r="H1014" s="136">
        <f>Tabla28[[#This Row],[Población desocupada]]/Tabla28[[#This Row],[Fuerza de trabajo  ]]</f>
        <v>0.10667382147766449</v>
      </c>
      <c r="I1014" s="135">
        <f>Tabla28[[#This Row],[Población subocupada]]/Tabla28[[#This Row],[Fuerza de trabajo  ]]</f>
        <v>8.901270959063208E-2</v>
      </c>
      <c r="J1014" s="137">
        <v>439.12200000000001</v>
      </c>
      <c r="K1014" s="138">
        <v>357.37433333333337</v>
      </c>
      <c r="L1014" s="137">
        <v>226.73166666666668</v>
      </c>
      <c r="M1014" s="138">
        <v>202.54533333333333</v>
      </c>
      <c r="N1014" s="137">
        <v>24.186333333333334</v>
      </c>
      <c r="O1014" s="138">
        <v>130.64266666666666</v>
      </c>
      <c r="P1014" s="137">
        <v>20.181999999999999</v>
      </c>
      <c r="Q1014" s="139">
        <v>0</v>
      </c>
    </row>
    <row r="1015" spans="1:17" ht="17" thickBot="1" x14ac:dyDescent="0.4">
      <c r="A1015" s="133" t="s">
        <v>64</v>
      </c>
      <c r="B1015" s="133" t="s">
        <v>60</v>
      </c>
      <c r="C1015" s="134">
        <v>2014</v>
      </c>
      <c r="D1015" s="134" t="s">
        <v>96</v>
      </c>
      <c r="E1015" s="135">
        <f>Tabla28[[#This Row],[Población en edad de trabajar (PET)]]/Tabla28[[#This Row],[Población total]]</f>
        <v>0.8141355557561476</v>
      </c>
      <c r="F1015" s="136">
        <f>Tabla28[[#This Row],[Fuerza de trabajo  ]]/Tabla28[[#This Row],[Población en edad de trabajar (PET)]]</f>
        <v>0.64240393108306038</v>
      </c>
      <c r="G1015" s="135">
        <f>Tabla28[[#This Row],[Población ocupada]]/Tabla28[[#This Row],[Población en edad de trabajar (PET)]]</f>
        <v>0.57333046365760654</v>
      </c>
      <c r="H1015" s="136">
        <f>Tabla28[[#This Row],[Población desocupada]]/Tabla28[[#This Row],[Fuerza de trabajo  ]]</f>
        <v>0.10752341958586599</v>
      </c>
      <c r="I1015" s="135">
        <f>Tabla28[[#This Row],[Población subocupada]]/Tabla28[[#This Row],[Fuerza de trabajo  ]]</f>
        <v>8.8457070256582046E-2</v>
      </c>
      <c r="J1015" s="137">
        <v>439.44033333333329</v>
      </c>
      <c r="K1015" s="138">
        <v>357.76400000000007</v>
      </c>
      <c r="L1015" s="137">
        <v>229.82900000000004</v>
      </c>
      <c r="M1015" s="138">
        <v>205.11699999999999</v>
      </c>
      <c r="N1015" s="137">
        <v>24.712</v>
      </c>
      <c r="O1015" s="138">
        <v>127.935</v>
      </c>
      <c r="P1015" s="137">
        <v>20.329999999999998</v>
      </c>
      <c r="Q1015" s="139">
        <v>0</v>
      </c>
    </row>
    <row r="1016" spans="1:17" ht="17" thickBot="1" x14ac:dyDescent="0.4">
      <c r="A1016" s="133" t="s">
        <v>64</v>
      </c>
      <c r="B1016" s="133" t="s">
        <v>60</v>
      </c>
      <c r="C1016" s="134">
        <v>2014</v>
      </c>
      <c r="D1016" s="134" t="s">
        <v>110</v>
      </c>
      <c r="E1016" s="135">
        <f>Tabla28[[#This Row],[Población en edad de trabajar (PET)]]/Tabla28[[#This Row],[Población total]]</f>
        <v>0.81442925447891767</v>
      </c>
      <c r="F1016" s="136">
        <f>Tabla28[[#This Row],[Fuerza de trabajo  ]]/Tabla28[[#This Row],[Población en edad de trabajar (PET)]]</f>
        <v>0.64275130994816054</v>
      </c>
      <c r="G1016" s="135">
        <f>Tabla28[[#This Row],[Población ocupada]]/Tabla28[[#This Row],[Población en edad de trabajar (PET)]]</f>
        <v>0.57240779174848988</v>
      </c>
      <c r="H1016" s="136">
        <f>Tabla28[[#This Row],[Población desocupada]]/Tabla28[[#This Row],[Fuerza de trabajo  ]]</f>
        <v>0.10944271571652593</v>
      </c>
      <c r="I1016" s="135">
        <f>Tabla28[[#This Row],[Población subocupada]]/Tabla28[[#This Row],[Fuerza de trabajo  ]]</f>
        <v>8.116220712782915E-2</v>
      </c>
      <c r="J1016" s="137">
        <v>439.76399999999995</v>
      </c>
      <c r="K1016" s="138">
        <v>358.15666666666669</v>
      </c>
      <c r="L1016" s="137">
        <v>230.2056666666667</v>
      </c>
      <c r="M1016" s="138">
        <v>205.01166666666666</v>
      </c>
      <c r="N1016" s="137">
        <v>25.194333333333333</v>
      </c>
      <c r="O1016" s="138">
        <v>127.95100000000001</v>
      </c>
      <c r="P1016" s="137">
        <v>18.683999999999997</v>
      </c>
      <c r="Q1016" s="139">
        <v>0</v>
      </c>
    </row>
    <row r="1017" spans="1:17" ht="17" thickBot="1" x14ac:dyDescent="0.4">
      <c r="A1017" s="133" t="s">
        <v>64</v>
      </c>
      <c r="B1017" s="133" t="s">
        <v>60</v>
      </c>
      <c r="C1017" s="134">
        <v>2014</v>
      </c>
      <c r="D1017" s="134" t="s">
        <v>98</v>
      </c>
      <c r="E1017" s="135">
        <f>Tabla28[[#This Row],[Población en edad de trabajar (PET)]]/Tabla28[[#This Row],[Población total]]</f>
        <v>0.81471696541172278</v>
      </c>
      <c r="F1017" s="136">
        <f>Tabla28[[#This Row],[Fuerza de trabajo  ]]/Tabla28[[#This Row],[Población en edad de trabajar (PET)]]</f>
        <v>0.64314640962565062</v>
      </c>
      <c r="G1017" s="135">
        <f>Tabla28[[#This Row],[Población ocupada]]/Tabla28[[#This Row],[Población en edad de trabajar (PET)]]</f>
        <v>0.57327360997223953</v>
      </c>
      <c r="H1017" s="136">
        <f>Tabla28[[#This Row],[Población desocupada]]/Tabla28[[#This Row],[Fuerza de trabajo  ]]</f>
        <v>0.10864358145955752</v>
      </c>
      <c r="I1017" s="135">
        <f>Tabla28[[#This Row],[Población subocupada]]/Tabla28[[#This Row],[Fuerza de trabajo  ]]</f>
        <v>7.3800385958065012E-2</v>
      </c>
      <c r="J1017" s="137">
        <v>440.08166666666665</v>
      </c>
      <c r="K1017" s="138">
        <v>358.54199999999997</v>
      </c>
      <c r="L1017" s="137">
        <v>230.595</v>
      </c>
      <c r="M1017" s="138">
        <v>205.54266666666669</v>
      </c>
      <c r="N1017" s="137">
        <v>25.052666666666667</v>
      </c>
      <c r="O1017" s="138">
        <v>127.947</v>
      </c>
      <c r="P1017" s="137">
        <v>17.018000000000001</v>
      </c>
      <c r="Q1017" s="139">
        <v>0</v>
      </c>
    </row>
    <row r="1018" spans="1:17" ht="17" thickBot="1" x14ac:dyDescent="0.4">
      <c r="A1018" s="133" t="s">
        <v>64</v>
      </c>
      <c r="B1018" s="133" t="s">
        <v>60</v>
      </c>
      <c r="C1018" s="134">
        <v>2014</v>
      </c>
      <c r="D1018" s="134" t="s">
        <v>99</v>
      </c>
      <c r="E1018" s="135">
        <f>Tabla28[[#This Row],[Población en edad de trabajar (PET)]]/Tabla28[[#This Row],[Población total]]</f>
        <v>0.81501367673260072</v>
      </c>
      <c r="F1018" s="136">
        <f>Tabla28[[#This Row],[Fuerza de trabajo  ]]/Tabla28[[#This Row],[Población en edad de trabajar (PET)]]</f>
        <v>0.63630023383797008</v>
      </c>
      <c r="G1018" s="135">
        <f>Tabla28[[#This Row],[Población ocupada]]/Tabla28[[#This Row],[Población en edad de trabajar (PET)]]</f>
        <v>0.56795323983529178</v>
      </c>
      <c r="H1018" s="136">
        <f>Tabla28[[#This Row],[Población desocupada]]/Tabla28[[#This Row],[Fuerza de trabajo  ]]</f>
        <v>0.10741458046606935</v>
      </c>
      <c r="I1018" s="135">
        <f>Tabla28[[#This Row],[Población subocupada]]/Tabla28[[#This Row],[Fuerza de trabajo  ]]</f>
        <v>7.0092837325245877E-2</v>
      </c>
      <c r="J1018" s="137">
        <v>440.40733333333333</v>
      </c>
      <c r="K1018" s="138">
        <v>358.93800000000005</v>
      </c>
      <c r="L1018" s="137">
        <v>228.39233333333334</v>
      </c>
      <c r="M1018" s="138">
        <v>203.85999999999999</v>
      </c>
      <c r="N1018" s="137">
        <v>24.532666666666668</v>
      </c>
      <c r="O1018" s="138">
        <v>130.54566666666668</v>
      </c>
      <c r="P1018" s="137">
        <v>16.008666666666667</v>
      </c>
      <c r="Q1018" s="139">
        <v>0</v>
      </c>
    </row>
    <row r="1019" spans="1:17" ht="17" thickBot="1" x14ac:dyDescent="0.4">
      <c r="A1019" s="133" t="s">
        <v>64</v>
      </c>
      <c r="B1019" s="133" t="s">
        <v>60</v>
      </c>
      <c r="C1019" s="134">
        <v>2014</v>
      </c>
      <c r="D1019" s="134" t="s">
        <v>115</v>
      </c>
      <c r="E1019" s="135">
        <f>Tabla28[[#This Row],[Población en edad de trabajar (PET)]]/Tabla28[[#This Row],[Población total]]</f>
        <v>0.81530236244770016</v>
      </c>
      <c r="F1019" s="136">
        <f>Tabla28[[#This Row],[Fuerza de trabajo  ]]/Tabla28[[#This Row],[Población en edad de trabajar (PET)]]</f>
        <v>0.63473264420681963</v>
      </c>
      <c r="G1019" s="135">
        <f>Tabla28[[#This Row],[Población ocupada]]/Tabla28[[#This Row],[Población en edad de trabajar (PET)]]</f>
        <v>0.56977150845607027</v>
      </c>
      <c r="H1019" s="136">
        <f>Tabla28[[#This Row],[Población desocupada]]/Tabla28[[#This Row],[Fuerza de trabajo  ]]</f>
        <v>0.10234409139603438</v>
      </c>
      <c r="I1019" s="135">
        <f>Tabla28[[#This Row],[Población subocupada]]/Tabla28[[#This Row],[Fuerza de trabajo  ]]</f>
        <v>7.8980636656333897E-2</v>
      </c>
      <c r="J1019" s="137">
        <v>440.72933333333339</v>
      </c>
      <c r="K1019" s="138">
        <v>359.32766666666663</v>
      </c>
      <c r="L1019" s="137">
        <v>228.077</v>
      </c>
      <c r="M1019" s="138">
        <v>204.73466666666664</v>
      </c>
      <c r="N1019" s="137">
        <v>23.342333333333332</v>
      </c>
      <c r="O1019" s="138">
        <v>131.25066666666666</v>
      </c>
      <c r="P1019" s="137">
        <v>18.013666666666666</v>
      </c>
      <c r="Q1019" s="139">
        <v>0</v>
      </c>
    </row>
    <row r="1020" spans="1:17" ht="17" thickBot="1" x14ac:dyDescent="0.4">
      <c r="A1020" s="133" t="s">
        <v>64</v>
      </c>
      <c r="B1020" s="133" t="s">
        <v>60</v>
      </c>
      <c r="C1020" s="134">
        <v>2014</v>
      </c>
      <c r="D1020" s="134" t="s">
        <v>101</v>
      </c>
      <c r="E1020" s="135">
        <f>Tabla28[[#This Row],[Población en edad de trabajar (PET)]]/Tabla28[[#This Row],[Población total]]</f>
        <v>0.81559373016112946</v>
      </c>
      <c r="F1020" s="136">
        <f>Tabla28[[#This Row],[Fuerza de trabajo  ]]/Tabla28[[#This Row],[Población en edad de trabajar (PET)]]</f>
        <v>0.63006076016460932</v>
      </c>
      <c r="G1020" s="135">
        <f>Tabla28[[#This Row],[Población ocupada]]/Tabla28[[#This Row],[Población en edad de trabajar (PET)]]</f>
        <v>0.56624544437762303</v>
      </c>
      <c r="H1020" s="136">
        <f>Tabla28[[#This Row],[Población desocupada]]/Tabla28[[#This Row],[Fuerza de trabajo  ]]</f>
        <v>0.1012843837002546</v>
      </c>
      <c r="I1020" s="135">
        <f>Tabla28[[#This Row],[Población subocupada]]/Tabla28[[#This Row],[Fuerza de trabajo  ]]</f>
        <v>7.4823108611533115E-2</v>
      </c>
      <c r="J1020" s="137">
        <v>441.05333333333334</v>
      </c>
      <c r="K1020" s="138">
        <v>359.72033333333337</v>
      </c>
      <c r="L1020" s="137">
        <v>226.64566666666667</v>
      </c>
      <c r="M1020" s="138">
        <v>203.69000000000003</v>
      </c>
      <c r="N1020" s="137">
        <v>22.955666666666669</v>
      </c>
      <c r="O1020" s="138">
        <v>133.07466666666667</v>
      </c>
      <c r="P1020" s="137">
        <v>16.958333333333332</v>
      </c>
      <c r="Q1020" s="139">
        <v>0</v>
      </c>
    </row>
    <row r="1021" spans="1:17" ht="17" thickBot="1" x14ac:dyDescent="0.4">
      <c r="A1021" s="133" t="s">
        <v>64</v>
      </c>
      <c r="B1021" s="133" t="s">
        <v>60</v>
      </c>
      <c r="C1021" s="134">
        <v>2014</v>
      </c>
      <c r="D1021" s="134" t="s">
        <v>102</v>
      </c>
      <c r="E1021" s="135">
        <f>Tabla28[[#This Row],[Población en edad de trabajar (PET)]]/Tabla28[[#This Row],[Población total]]</f>
        <v>0.81587993982491225</v>
      </c>
      <c r="F1021" s="136">
        <f>Tabla28[[#This Row],[Fuerza de trabajo  ]]/Tabla28[[#This Row],[Población en edad de trabajar (PET)]]</f>
        <v>0.63795060055390174</v>
      </c>
      <c r="G1021" s="135">
        <f>Tabla28[[#This Row],[Población ocupada]]/Tabla28[[#This Row],[Población en edad de trabajar (PET)]]</f>
        <v>0.57268942255002142</v>
      </c>
      <c r="H1021" s="136">
        <f>Tabla28[[#This Row],[Población desocupada]]/Tabla28[[#This Row],[Fuerza de trabajo  ]]</f>
        <v>0.10229961941436533</v>
      </c>
      <c r="I1021" s="135">
        <f>Tabla28[[#This Row],[Población subocupada]]/Tabla28[[#This Row],[Fuerza de trabajo  ]]</f>
        <v>7.6751194499137421E-2</v>
      </c>
      <c r="J1021" s="137">
        <v>441.37866666666667</v>
      </c>
      <c r="K1021" s="138">
        <v>360.11200000000002</v>
      </c>
      <c r="L1021" s="137">
        <v>229.73366666666666</v>
      </c>
      <c r="M1021" s="138">
        <v>206.23233333333334</v>
      </c>
      <c r="N1021" s="137">
        <v>23.501666666666665</v>
      </c>
      <c r="O1021" s="138">
        <v>130.37833333333333</v>
      </c>
      <c r="P1021" s="137">
        <v>17.632333333333335</v>
      </c>
      <c r="Q1021" s="139">
        <v>0</v>
      </c>
    </row>
    <row r="1022" spans="1:17" ht="17" thickBot="1" x14ac:dyDescent="0.4">
      <c r="A1022" s="133" t="s">
        <v>64</v>
      </c>
      <c r="B1022" s="133" t="s">
        <v>60</v>
      </c>
      <c r="C1022" s="134">
        <v>2014</v>
      </c>
      <c r="D1022" s="134" t="s">
        <v>103</v>
      </c>
      <c r="E1022" s="135">
        <f>Tabla28[[#This Row],[Población en edad de trabajar (PET)]]/Tabla28[[#This Row],[Población total]]</f>
        <v>0.81616338617438899</v>
      </c>
      <c r="F1022" s="136">
        <f>Tabla28[[#This Row],[Fuerza de trabajo  ]]/Tabla28[[#This Row],[Población en edad de trabajar (PET)]]</f>
        <v>0.64354051722464012</v>
      </c>
      <c r="G1022" s="135">
        <f>Tabla28[[#This Row],[Población ocupada]]/Tabla28[[#This Row],[Población en edad de trabajar (PET)]]</f>
        <v>0.57785230369217655</v>
      </c>
      <c r="H1022" s="136">
        <f>Tabla28[[#This Row],[Población desocupada]]/Tabla28[[#This Row],[Fuerza de trabajo  ]]</f>
        <v>0.10207459579218696</v>
      </c>
      <c r="I1022" s="135">
        <f>Tabla28[[#This Row],[Población subocupada]]/Tabla28[[#This Row],[Fuerza de trabajo  ]]</f>
        <v>7.5322813082353085E-2</v>
      </c>
      <c r="J1022" s="137">
        <v>441.702</v>
      </c>
      <c r="K1022" s="138">
        <v>360.50099999999998</v>
      </c>
      <c r="L1022" s="137">
        <v>231.99699999999999</v>
      </c>
      <c r="M1022" s="138">
        <v>208.31633333333332</v>
      </c>
      <c r="N1022" s="137">
        <v>23.680999999999997</v>
      </c>
      <c r="O1022" s="138">
        <v>128.50399999999999</v>
      </c>
      <c r="P1022" s="137">
        <v>17.474666666666668</v>
      </c>
      <c r="Q1022" s="139">
        <v>0</v>
      </c>
    </row>
    <row r="1023" spans="1:17" ht="17" thickBot="1" x14ac:dyDescent="0.4">
      <c r="A1023" s="133" t="s">
        <v>64</v>
      </c>
      <c r="B1023" s="133" t="s">
        <v>60</v>
      </c>
      <c r="C1023" s="134">
        <v>2014</v>
      </c>
      <c r="D1023" s="134" t="s">
        <v>104</v>
      </c>
      <c r="E1023" s="135">
        <f>Tabla28[[#This Row],[Población en edad de trabajar (PET)]]/Tabla28[[#This Row],[Población total]]</f>
        <v>0.81644457079857224</v>
      </c>
      <c r="F1023" s="136">
        <f>Tabla28[[#This Row],[Fuerza de trabajo  ]]/Tabla28[[#This Row],[Población en edad de trabajar (PET)]]</f>
        <v>0.6405987050532479</v>
      </c>
      <c r="G1023" s="135">
        <f>Tabla28[[#This Row],[Población ocupada]]/Tabla28[[#This Row],[Población en edad de trabajar (PET)]]</f>
        <v>0.57813368801204423</v>
      </c>
      <c r="H1023" s="136">
        <f>Tabla28[[#This Row],[Población desocupada]]/Tabla28[[#This Row],[Fuerza de trabajo  ]]</f>
        <v>9.751181229516824E-2</v>
      </c>
      <c r="I1023" s="135">
        <f>Tabla28[[#This Row],[Población subocupada]]/Tabla28[[#This Row],[Fuerza de trabajo  ]]</f>
        <v>8.1191596364826521E-2</v>
      </c>
      <c r="J1023" s="137">
        <v>442.02633333333341</v>
      </c>
      <c r="K1023" s="138">
        <v>360.89000000000004</v>
      </c>
      <c r="L1023" s="137">
        <v>231.18566666666666</v>
      </c>
      <c r="M1023" s="138">
        <v>208.64266666666666</v>
      </c>
      <c r="N1023" s="137">
        <v>22.543333333333333</v>
      </c>
      <c r="O1023" s="138">
        <v>129.70433333333335</v>
      </c>
      <c r="P1023" s="137">
        <v>18.77033333333333</v>
      </c>
      <c r="Q1023" s="139">
        <v>0</v>
      </c>
    </row>
    <row r="1024" spans="1:17" ht="17" thickBot="1" x14ac:dyDescent="0.4">
      <c r="A1024" s="133" t="s">
        <v>64</v>
      </c>
      <c r="B1024" s="133" t="s">
        <v>60</v>
      </c>
      <c r="C1024" s="134">
        <v>2014</v>
      </c>
      <c r="D1024" s="134" t="s">
        <v>105</v>
      </c>
      <c r="E1024" s="135">
        <f>Tabla28[[#This Row],[Población en edad de trabajar (PET)]]/Tabla28[[#This Row],[Población total]]</f>
        <v>0.81672177645420507</v>
      </c>
      <c r="F1024" s="136">
        <f>Tabla28[[#This Row],[Fuerza de trabajo  ]]/Tabla28[[#This Row],[Población en edad de trabajar (PET)]]</f>
        <v>0.63583185170354373</v>
      </c>
      <c r="G1024" s="135">
        <f>Tabla28[[#This Row],[Población ocupada]]/Tabla28[[#This Row],[Población en edad de trabajar (PET)]]</f>
        <v>0.57864017294241066</v>
      </c>
      <c r="H1024" s="136">
        <f>Tabla28[[#This Row],[Población desocupada]]/Tabla28[[#This Row],[Fuerza de trabajo  ]]</f>
        <v>8.9947803979783303E-2</v>
      </c>
      <c r="I1024" s="135">
        <f>Tabla28[[#This Row],[Población subocupada]]/Tabla28[[#This Row],[Fuerza de trabajo  ]]</f>
        <v>8.1244113980900631E-2</v>
      </c>
      <c r="J1024" s="137">
        <v>442.34933333333333</v>
      </c>
      <c r="K1024" s="138">
        <v>361.2763333333333</v>
      </c>
      <c r="L1024" s="137">
        <v>229.71100000000001</v>
      </c>
      <c r="M1024" s="138">
        <v>209.04899999999998</v>
      </c>
      <c r="N1024" s="137">
        <v>20.662000000000003</v>
      </c>
      <c r="O1024" s="138">
        <v>131.56533333333334</v>
      </c>
      <c r="P1024" s="137">
        <v>18.662666666666667</v>
      </c>
      <c r="Q1024" s="139">
        <v>0</v>
      </c>
    </row>
    <row r="1025" spans="1:17" ht="17" thickBot="1" x14ac:dyDescent="0.4">
      <c r="A1025" s="133" t="s">
        <v>64</v>
      </c>
      <c r="B1025" s="133" t="s">
        <v>60</v>
      </c>
      <c r="C1025" s="134">
        <v>2014</v>
      </c>
      <c r="D1025" s="134" t="s">
        <v>116</v>
      </c>
      <c r="E1025" s="135">
        <f>Tabla28[[#This Row],[Población en edad de trabajar (PET)]]/Tabla28[[#This Row],[Población total]]</f>
        <v>0.81700241637381266</v>
      </c>
      <c r="F1025" s="136">
        <f>Tabla28[[#This Row],[Fuerza de trabajo  ]]/Tabla28[[#This Row],[Población en edad de trabajar (PET)]]</f>
        <v>0.63670808609785456</v>
      </c>
      <c r="G1025" s="135">
        <f>Tabla28[[#This Row],[Población ocupada]]/Tabla28[[#This Row],[Población en edad de trabajar (PET)]]</f>
        <v>0.57605267475147426</v>
      </c>
      <c r="H1025" s="136">
        <f>Tabla28[[#This Row],[Población desocupada]]/Tabla28[[#This Row],[Fuerza de trabajo  ]]</f>
        <v>9.5264082035010203E-2</v>
      </c>
      <c r="I1025" s="135">
        <f>Tabla28[[#This Row],[Población subocupada]]/Tabla28[[#This Row],[Fuerza de trabajo  ]]</f>
        <v>8.1790375882818706E-2</v>
      </c>
      <c r="J1025" s="137">
        <v>442.67433333333338</v>
      </c>
      <c r="K1025" s="138">
        <v>361.666</v>
      </c>
      <c r="L1025" s="137">
        <v>230.27566666666667</v>
      </c>
      <c r="M1025" s="138">
        <v>208.33866666666668</v>
      </c>
      <c r="N1025" s="137">
        <v>21.936999999999998</v>
      </c>
      <c r="O1025" s="138">
        <v>131.39033333333336</v>
      </c>
      <c r="P1025" s="137">
        <v>18.834333333333333</v>
      </c>
      <c r="Q1025" s="139">
        <v>0</v>
      </c>
    </row>
    <row r="1026" spans="1:17" ht="17" thickBot="1" x14ac:dyDescent="0.4">
      <c r="A1026" s="133" t="s">
        <v>64</v>
      </c>
      <c r="B1026" s="133" t="s">
        <v>60</v>
      </c>
      <c r="C1026" s="134">
        <v>2014</v>
      </c>
      <c r="D1026" s="134" t="s">
        <v>117</v>
      </c>
      <c r="E1026" s="135">
        <f>Tabla28[[#This Row],[Población en edad de trabajar (PET)]]/Tabla28[[#This Row],[Población total]]</f>
        <v>0.817282384437231</v>
      </c>
      <c r="F1026" s="136">
        <f>Tabla28[[#This Row],[Fuerza de trabajo  ]]/Tabla28[[#This Row],[Población en edad de trabajar (PET)]]</f>
        <v>0.64474494629358048</v>
      </c>
      <c r="G1026" s="135">
        <f>Tabla28[[#This Row],[Población ocupada]]/Tabla28[[#This Row],[Población en edad de trabajar (PET)]]</f>
        <v>0.5801361280741828</v>
      </c>
      <c r="H1026" s="136">
        <f>Tabla28[[#This Row],[Población desocupada]]/Tabla28[[#This Row],[Fuerza de trabajo  ]]</f>
        <v>0.10020976394773179</v>
      </c>
      <c r="I1026" s="135">
        <f>Tabla28[[#This Row],[Población subocupada]]/Tabla28[[#This Row],[Fuerza de trabajo  ]]</f>
        <v>7.5957681658577414E-2</v>
      </c>
      <c r="J1026" s="137">
        <v>443.00600000000003</v>
      </c>
      <c r="K1026" s="138">
        <v>362.06099999999998</v>
      </c>
      <c r="L1026" s="137">
        <v>233.43700000000001</v>
      </c>
      <c r="M1026" s="138">
        <v>210.04466666666667</v>
      </c>
      <c r="N1026" s="137">
        <v>23.392666666666667</v>
      </c>
      <c r="O1026" s="138">
        <v>128.624</v>
      </c>
      <c r="P1026" s="137">
        <v>17.731333333333335</v>
      </c>
      <c r="Q1026" s="139">
        <v>0</v>
      </c>
    </row>
    <row r="1027" spans="1:17" ht="17" thickBot="1" x14ac:dyDescent="0.4">
      <c r="A1027" s="133" t="s">
        <v>64</v>
      </c>
      <c r="B1027" s="133" t="s">
        <v>60</v>
      </c>
      <c r="C1027" s="134">
        <v>2015</v>
      </c>
      <c r="D1027" s="134" t="s">
        <v>96</v>
      </c>
      <c r="E1027" s="135">
        <f>Tabla28[[#This Row],[Población en edad de trabajar (PET)]]/Tabla28[[#This Row],[Población total]]</f>
        <v>0.8175539981609008</v>
      </c>
      <c r="F1027" s="136">
        <f>Tabla28[[#This Row],[Fuerza de trabajo  ]]/Tabla28[[#This Row],[Población en edad de trabajar (PET)]]</f>
        <v>0.64481590956328527</v>
      </c>
      <c r="G1027" s="135">
        <f>Tabla28[[#This Row],[Población ocupada]]/Tabla28[[#This Row],[Población en edad de trabajar (PET)]]</f>
        <v>0.57597213766363231</v>
      </c>
      <c r="H1027" s="136">
        <f>Tabla28[[#This Row],[Población desocupada]]/Tabla28[[#This Row],[Fuerza de trabajo  ]]</f>
        <v>0.10676785454503965</v>
      </c>
      <c r="I1027" s="135">
        <f>Tabla28[[#This Row],[Población subocupada]]/Tabla28[[#This Row],[Fuerza de trabajo  ]]</f>
        <v>7.464579012976047E-2</v>
      </c>
      <c r="J1027" s="137">
        <v>443.33300000000003</v>
      </c>
      <c r="K1027" s="138">
        <v>362.44866666666667</v>
      </c>
      <c r="L1027" s="137">
        <v>233.71266666666668</v>
      </c>
      <c r="M1027" s="138">
        <v>208.76033333333331</v>
      </c>
      <c r="N1027" s="137">
        <v>24.953000000000003</v>
      </c>
      <c r="O1027" s="138">
        <v>128.73599999999999</v>
      </c>
      <c r="P1027" s="137">
        <v>17.445666666666668</v>
      </c>
      <c r="Q1027" s="139">
        <v>0</v>
      </c>
    </row>
    <row r="1028" spans="1:17" ht="17" thickBot="1" x14ac:dyDescent="0.4">
      <c r="A1028" s="133" t="s">
        <v>64</v>
      </c>
      <c r="B1028" s="133" t="s">
        <v>60</v>
      </c>
      <c r="C1028" s="134">
        <v>2015</v>
      </c>
      <c r="D1028" s="134" t="s">
        <v>110</v>
      </c>
      <c r="E1028" s="135">
        <f>Tabla28[[#This Row],[Población en edad de trabajar (PET)]]/Tabla28[[#This Row],[Población total]]</f>
        <v>0.81782740143471488</v>
      </c>
      <c r="F1028" s="136">
        <f>Tabla28[[#This Row],[Fuerza de trabajo  ]]/Tabla28[[#This Row],[Población en edad de trabajar (PET)]]</f>
        <v>0.64418823637491107</v>
      </c>
      <c r="G1028" s="135">
        <f>Tabla28[[#This Row],[Población ocupada]]/Tabla28[[#This Row],[Población en edad de trabajar (PET)]]</f>
        <v>0.57992604671459091</v>
      </c>
      <c r="H1028" s="136">
        <f>Tabla28[[#This Row],[Población desocupada]]/Tabla28[[#This Row],[Fuerza de trabajo  ]]</f>
        <v>9.9759702801565847E-2</v>
      </c>
      <c r="I1028" s="135">
        <f>Tabla28[[#This Row],[Población subocupada]]/Tabla28[[#This Row],[Fuerza de trabajo  ]]</f>
        <v>6.9429490241937217E-2</v>
      </c>
      <c r="J1028" s="137">
        <v>443.66533333333336</v>
      </c>
      <c r="K1028" s="138">
        <v>362.84166666666664</v>
      </c>
      <c r="L1028" s="137">
        <v>233.73833333333334</v>
      </c>
      <c r="M1028" s="138">
        <v>210.42133333333334</v>
      </c>
      <c r="N1028" s="137">
        <v>23.317666666666668</v>
      </c>
      <c r="O1028" s="138">
        <v>129.10333333333332</v>
      </c>
      <c r="P1028" s="137">
        <v>16.228333333333335</v>
      </c>
      <c r="Q1028" s="139">
        <v>0</v>
      </c>
    </row>
    <row r="1029" spans="1:17" ht="17" thickBot="1" x14ac:dyDescent="0.4">
      <c r="A1029" s="133" t="s">
        <v>64</v>
      </c>
      <c r="B1029" s="133" t="s">
        <v>60</v>
      </c>
      <c r="C1029" s="134">
        <v>2015</v>
      </c>
      <c r="D1029" s="134" t="s">
        <v>98</v>
      </c>
      <c r="E1029" s="135">
        <f>Tabla28[[#This Row],[Población en edad de trabajar (PET)]]/Tabla28[[#This Row],[Población total]]</f>
        <v>0.81809602745958299</v>
      </c>
      <c r="F1029" s="136">
        <f>Tabla28[[#This Row],[Fuerza de trabajo  ]]/Tabla28[[#This Row],[Población en edad de trabajar (PET)]]</f>
        <v>0.64286743403453628</v>
      </c>
      <c r="G1029" s="135">
        <f>Tabla28[[#This Row],[Población ocupada]]/Tabla28[[#This Row],[Población en edad de trabajar (PET)]]</f>
        <v>0.57737228353884895</v>
      </c>
      <c r="H1029" s="136">
        <f>Tabla28[[#This Row],[Población desocupada]]/Tabla28[[#This Row],[Fuerza de trabajo  ]]</f>
        <v>0.10188114176083318</v>
      </c>
      <c r="I1029" s="135">
        <f>Tabla28[[#This Row],[Población subocupada]]/Tabla28[[#This Row],[Fuerza de trabajo  ]]</f>
        <v>7.3437044988665767E-2</v>
      </c>
      <c r="J1029" s="137">
        <v>443.99800000000005</v>
      </c>
      <c r="K1029" s="138">
        <v>363.23299999999995</v>
      </c>
      <c r="L1029" s="137">
        <v>233.51066666666668</v>
      </c>
      <c r="M1029" s="138">
        <v>209.72066666666669</v>
      </c>
      <c r="N1029" s="137">
        <v>23.790333333333333</v>
      </c>
      <c r="O1029" s="138">
        <v>129.72233333333335</v>
      </c>
      <c r="P1029" s="137">
        <v>17.148333333333337</v>
      </c>
      <c r="Q1029" s="139">
        <v>0</v>
      </c>
    </row>
    <row r="1030" spans="1:17" ht="17" thickBot="1" x14ac:dyDescent="0.4">
      <c r="A1030" s="133" t="s">
        <v>64</v>
      </c>
      <c r="B1030" s="133" t="s">
        <v>60</v>
      </c>
      <c r="C1030" s="134">
        <v>2015</v>
      </c>
      <c r="D1030" s="134" t="s">
        <v>99</v>
      </c>
      <c r="E1030" s="135">
        <f>Tabla28[[#This Row],[Población en edad de trabajar (PET)]]/Tabla28[[#This Row],[Población total]]</f>
        <v>0.81837726895260399</v>
      </c>
      <c r="F1030" s="136">
        <f>Tabla28[[#This Row],[Fuerza de trabajo  ]]/Tabla28[[#This Row],[Población en edad de trabajar (PET)]]</f>
        <v>0.6486699048616007</v>
      </c>
      <c r="G1030" s="135">
        <f>Tabla28[[#This Row],[Población ocupada]]/Tabla28[[#This Row],[Población en edad de trabajar (PET)]]</f>
        <v>0.58233701854460895</v>
      </c>
      <c r="H1030" s="136">
        <f>Tabla28[[#This Row],[Población desocupada]]/Tabla28[[#This Row],[Fuerza de trabajo  ]]</f>
        <v>0.10225984868396881</v>
      </c>
      <c r="I1030" s="135">
        <f>Tabla28[[#This Row],[Población subocupada]]/Tabla28[[#This Row],[Fuerza de trabajo  ]]</f>
        <v>7.6005641143038025E-2</v>
      </c>
      <c r="J1030" s="137">
        <v>444.34966666666668</v>
      </c>
      <c r="K1030" s="138">
        <v>363.64566666666661</v>
      </c>
      <c r="L1030" s="137">
        <v>235.886</v>
      </c>
      <c r="M1030" s="138">
        <v>211.76433333333333</v>
      </c>
      <c r="N1030" s="137">
        <v>24.121666666666666</v>
      </c>
      <c r="O1030" s="138">
        <v>127.75966666666669</v>
      </c>
      <c r="P1030" s="137">
        <v>17.928666666666668</v>
      </c>
      <c r="Q1030" s="139">
        <v>0</v>
      </c>
    </row>
    <row r="1031" spans="1:17" ht="17" thickBot="1" x14ac:dyDescent="0.4">
      <c r="A1031" s="133" t="s">
        <v>64</v>
      </c>
      <c r="B1031" s="133" t="s">
        <v>60</v>
      </c>
      <c r="C1031" s="134">
        <v>2015</v>
      </c>
      <c r="D1031" s="134" t="s">
        <v>100</v>
      </c>
      <c r="E1031" s="135">
        <f>Tabla28[[#This Row],[Población en edad de trabajar (PET)]]/Tabla28[[#This Row],[Población total]]</f>
        <v>0.81865683444555459</v>
      </c>
      <c r="F1031" s="136">
        <f>Tabla28[[#This Row],[Fuerza de trabajo  ]]/Tabla28[[#This Row],[Población en edad de trabajar (PET)]]</f>
        <v>0.65242395054313196</v>
      </c>
      <c r="G1031" s="135">
        <f>Tabla28[[#This Row],[Población ocupada]]/Tabla28[[#This Row],[Población en edad de trabajar (PET)]]</f>
        <v>0.58879456208843939</v>
      </c>
      <c r="H1031" s="136">
        <f>Tabla28[[#This Row],[Población desocupada]]/Tabla28[[#This Row],[Fuerza de trabajo  ]]</f>
        <v>9.7527671082157902E-2</v>
      </c>
      <c r="I1031" s="135">
        <f>Tabla28[[#This Row],[Población subocupada]]/Tabla28[[#This Row],[Fuerza de trabajo  ]]</f>
        <v>7.6599112785183721E-2</v>
      </c>
      <c r="J1031" s="137">
        <v>444.70566666666667</v>
      </c>
      <c r="K1031" s="138">
        <v>364.06133333333332</v>
      </c>
      <c r="L1031" s="137">
        <v>237.52233333333334</v>
      </c>
      <c r="M1031" s="138">
        <v>214.35733333333334</v>
      </c>
      <c r="N1031" s="137">
        <v>23.165000000000003</v>
      </c>
      <c r="O1031" s="138">
        <v>126.53899999999999</v>
      </c>
      <c r="P1031" s="137">
        <v>18.194000000000003</v>
      </c>
      <c r="Q1031" s="139">
        <v>0</v>
      </c>
    </row>
    <row r="1032" spans="1:17" ht="17" thickBot="1" x14ac:dyDescent="0.4">
      <c r="A1032" s="133" t="s">
        <v>64</v>
      </c>
      <c r="B1032" s="133" t="s">
        <v>60</v>
      </c>
      <c r="C1032" s="134">
        <v>2015</v>
      </c>
      <c r="D1032" s="134" t="s">
        <v>101</v>
      </c>
      <c r="E1032" s="135">
        <f>Tabla28[[#This Row],[Población en edad de trabajar (PET)]]/Tabla28[[#This Row],[Población total]]</f>
        <v>0.8189423323929147</v>
      </c>
      <c r="F1032" s="136">
        <f>Tabla28[[#This Row],[Fuerza de trabajo  ]]/Tabla28[[#This Row],[Población en edad de trabajar (PET)]]</f>
        <v>0.6533628296732692</v>
      </c>
      <c r="G1032" s="135">
        <f>Tabla28[[#This Row],[Población ocupada]]/Tabla28[[#This Row],[Población en edad de trabajar (PET)]]</f>
        <v>0.58826450498368044</v>
      </c>
      <c r="H1032" s="136">
        <f>Tabla28[[#This Row],[Población desocupada]]/Tabla28[[#This Row],[Fuerza de trabajo  ]]</f>
        <v>9.9635794589268106E-2</v>
      </c>
      <c r="I1032" s="135">
        <f>Tabla28[[#This Row],[Población subocupada]]/Tabla28[[#This Row],[Fuerza de trabajo  ]]</f>
        <v>7.0075248589088951E-2</v>
      </c>
      <c r="J1032" s="137">
        <v>445.07366666666667</v>
      </c>
      <c r="K1032" s="138">
        <v>364.48966666666666</v>
      </c>
      <c r="L1032" s="137">
        <v>238.14400000000001</v>
      </c>
      <c r="M1032" s="138">
        <v>214.41633333333334</v>
      </c>
      <c r="N1032" s="137">
        <v>23.727666666666664</v>
      </c>
      <c r="O1032" s="138">
        <v>126.34566666666666</v>
      </c>
      <c r="P1032" s="137">
        <v>16.687999999999999</v>
      </c>
      <c r="Q1032" s="139">
        <v>0</v>
      </c>
    </row>
    <row r="1033" spans="1:17" ht="17" thickBot="1" x14ac:dyDescent="0.4">
      <c r="A1033" s="133" t="s">
        <v>64</v>
      </c>
      <c r="B1033" s="133" t="s">
        <v>60</v>
      </c>
      <c r="C1033" s="134">
        <v>2015</v>
      </c>
      <c r="D1033" s="134" t="s">
        <v>102</v>
      </c>
      <c r="E1033" s="135">
        <f>Tabla28[[#This Row],[Población en edad de trabajar (PET)]]/Tabla28[[#This Row],[Población total]]</f>
        <v>0.81922768388977685</v>
      </c>
      <c r="F1033" s="136">
        <f>Tabla28[[#This Row],[Fuerza de trabajo  ]]/Tabla28[[#This Row],[Población en edad de trabajar (PET)]]</f>
        <v>0.64459110132721953</v>
      </c>
      <c r="G1033" s="135">
        <f>Tabla28[[#This Row],[Población ocupada]]/Tabla28[[#This Row],[Población en edad de trabajar (PET)]]</f>
        <v>0.58544443125039958</v>
      </c>
      <c r="H1033" s="136">
        <f>Tabla28[[#This Row],[Población desocupada]]/Tabla28[[#This Row],[Fuerza de trabajo  ]]</f>
        <v>9.1758434075549913E-2</v>
      </c>
      <c r="I1033" s="135">
        <f>Tabla28[[#This Row],[Población subocupada]]/Tabla28[[#This Row],[Fuerza de trabajo  ]]</f>
        <v>6.6742810824751753E-2</v>
      </c>
      <c r="J1033" s="137">
        <v>445.44800000000004</v>
      </c>
      <c r="K1033" s="138">
        <v>364.92333333333335</v>
      </c>
      <c r="L1033" s="137">
        <v>235.22633333333337</v>
      </c>
      <c r="M1033" s="138">
        <v>213.64233333333334</v>
      </c>
      <c r="N1033" s="137">
        <v>21.584</v>
      </c>
      <c r="O1033" s="138">
        <v>129.697</v>
      </c>
      <c r="P1033" s="137">
        <v>15.699666666666667</v>
      </c>
      <c r="Q1033" s="139">
        <v>0</v>
      </c>
    </row>
    <row r="1034" spans="1:17" ht="17" thickBot="1" x14ac:dyDescent="0.4">
      <c r="A1034" s="133" t="s">
        <v>64</v>
      </c>
      <c r="B1034" s="133" t="s">
        <v>60</v>
      </c>
      <c r="C1034" s="134">
        <v>2015</v>
      </c>
      <c r="D1034" s="134" t="s">
        <v>103</v>
      </c>
      <c r="E1034" s="135">
        <f>Tabla28[[#This Row],[Población en edad de trabajar (PET)]]/Tabla28[[#This Row],[Población total]]</f>
        <v>0.819512399363583</v>
      </c>
      <c r="F1034" s="136">
        <f>Tabla28[[#This Row],[Fuerza de trabajo  ]]/Tabla28[[#This Row],[Población en edad de trabajar (PET)]]</f>
        <v>0.64214278415601667</v>
      </c>
      <c r="G1034" s="135">
        <f>Tabla28[[#This Row],[Población ocupada]]/Tabla28[[#This Row],[Población en edad de trabajar (PET)]]</f>
        <v>0.58696108341665998</v>
      </c>
      <c r="H1034" s="136">
        <f>Tabla28[[#This Row],[Población desocupada]]/Tabla28[[#This Row],[Fuerza de trabajo  ]]</f>
        <v>8.5933692787474508E-2</v>
      </c>
      <c r="I1034" s="135">
        <f>Tabla28[[#This Row],[Población subocupada]]/Tabla28[[#This Row],[Fuerza de trabajo  ]]</f>
        <v>6.7148306800502947E-2</v>
      </c>
      <c r="J1034" s="137">
        <v>445.82933333333335</v>
      </c>
      <c r="K1034" s="138">
        <v>365.36266666666666</v>
      </c>
      <c r="L1034" s="137">
        <v>234.61500000000001</v>
      </c>
      <c r="M1034" s="138">
        <v>214.45366666666666</v>
      </c>
      <c r="N1034" s="137">
        <v>20.161333333333332</v>
      </c>
      <c r="O1034" s="138">
        <v>130.74766666666667</v>
      </c>
      <c r="P1034" s="137">
        <v>15.754</v>
      </c>
      <c r="Q1034" s="139">
        <v>0</v>
      </c>
    </row>
    <row r="1035" spans="1:17" ht="17" thickBot="1" x14ac:dyDescent="0.4">
      <c r="A1035" s="133" t="s">
        <v>64</v>
      </c>
      <c r="B1035" s="133" t="s">
        <v>60</v>
      </c>
      <c r="C1035" s="134">
        <v>2015</v>
      </c>
      <c r="D1035" s="134" t="s">
        <v>104</v>
      </c>
      <c r="E1035" s="135">
        <f>Tabla28[[#This Row],[Población en edad de trabajar (PET)]]/Tabla28[[#This Row],[Población total]]</f>
        <v>0.81979504694288563</v>
      </c>
      <c r="F1035" s="136">
        <f>Tabla28[[#This Row],[Fuerza de trabajo  ]]/Tabla28[[#This Row],[Población en edad de trabajar (PET)]]</f>
        <v>0.6401987576281396</v>
      </c>
      <c r="G1035" s="135">
        <f>Tabla28[[#This Row],[Población ocupada]]/Tabla28[[#This Row],[Población en edad de trabajar (PET)]]</f>
        <v>0.59207848976277944</v>
      </c>
      <c r="H1035" s="136">
        <f>Tabla28[[#This Row],[Población desocupada]]/Tabla28[[#This Row],[Fuerza de trabajo  ]]</f>
        <v>7.5164575519702778E-2</v>
      </c>
      <c r="I1035" s="135">
        <f>Tabla28[[#This Row],[Población subocupada]]/Tabla28[[#This Row],[Fuerza de trabajo  ]]</f>
        <v>6.6745425690149657E-2</v>
      </c>
      <c r="J1035" s="137">
        <v>446.21599999999995</v>
      </c>
      <c r="K1035" s="138">
        <v>365.80566666666664</v>
      </c>
      <c r="L1035" s="137">
        <v>234.18833333333336</v>
      </c>
      <c r="M1035" s="138">
        <v>216.5856666666667</v>
      </c>
      <c r="N1035" s="137">
        <v>17.602666666666664</v>
      </c>
      <c r="O1035" s="138">
        <v>131.61733333333333</v>
      </c>
      <c r="P1035" s="137">
        <v>15.630999999999998</v>
      </c>
      <c r="Q1035" s="139">
        <v>0</v>
      </c>
    </row>
    <row r="1036" spans="1:17" ht="17" thickBot="1" x14ac:dyDescent="0.4">
      <c r="A1036" s="133" t="s">
        <v>64</v>
      </c>
      <c r="B1036" s="133" t="s">
        <v>60</v>
      </c>
      <c r="C1036" s="134">
        <v>2015</v>
      </c>
      <c r="D1036" s="134" t="s">
        <v>105</v>
      </c>
      <c r="E1036" s="135">
        <f>Tabla28[[#This Row],[Población en edad de trabajar (PET)]]/Tabla28[[#This Row],[Población total]]</f>
        <v>0.82007135286829569</v>
      </c>
      <c r="F1036" s="136">
        <f>Tabla28[[#This Row],[Fuerza de trabajo  ]]/Tabla28[[#This Row],[Población en edad de trabajar (PET)]]</f>
        <v>0.64189058819674749</v>
      </c>
      <c r="G1036" s="135">
        <f>Tabla28[[#This Row],[Población ocupada]]/Tabla28[[#This Row],[Población en edad de trabajar (PET)]]</f>
        <v>0.59117286220316201</v>
      </c>
      <c r="H1036" s="136">
        <f>Tabla28[[#This Row],[Población desocupada]]/Tabla28[[#This Row],[Fuerza de trabajo  ]]</f>
        <v>7.9013038867053464E-2</v>
      </c>
      <c r="I1036" s="135">
        <f>Tabla28[[#This Row],[Población subocupada]]/Tabla28[[#This Row],[Fuerza de trabajo  ]]</f>
        <v>6.3609140251476015E-2</v>
      </c>
      <c r="J1036" s="137">
        <v>446.60666666666674</v>
      </c>
      <c r="K1036" s="138">
        <v>366.24933333333337</v>
      </c>
      <c r="L1036" s="137">
        <v>235.09200000000001</v>
      </c>
      <c r="M1036" s="138">
        <v>216.51666666666665</v>
      </c>
      <c r="N1036" s="137">
        <v>18.575333333333333</v>
      </c>
      <c r="O1036" s="138">
        <v>131.15733333333336</v>
      </c>
      <c r="P1036" s="137">
        <v>14.953999999999999</v>
      </c>
      <c r="Q1036" s="139">
        <v>0</v>
      </c>
    </row>
    <row r="1037" spans="1:17" ht="17" thickBot="1" x14ac:dyDescent="0.4">
      <c r="A1037" s="133" t="s">
        <v>64</v>
      </c>
      <c r="B1037" s="133" t="s">
        <v>60</v>
      </c>
      <c r="C1037" s="134">
        <v>2015</v>
      </c>
      <c r="D1037" s="134" t="s">
        <v>118</v>
      </c>
      <c r="E1037" s="135">
        <f>Tabla28[[#This Row],[Población en edad de trabajar (PET)]]/Tabla28[[#This Row],[Población total]]</f>
        <v>0.82034211246505451</v>
      </c>
      <c r="F1037" s="136">
        <f>Tabla28[[#This Row],[Fuerza de trabajo  ]]/Tabla28[[#This Row],[Población en edad de trabajar (PET)]]</f>
        <v>0.63759526441328751</v>
      </c>
      <c r="G1037" s="135">
        <f>Tabla28[[#This Row],[Población ocupada]]/Tabla28[[#This Row],[Población en edad de trabajar (PET)]]</f>
        <v>0.57747232968759088</v>
      </c>
      <c r="H1037" s="136">
        <f>Tabla28[[#This Row],[Población desocupada]]/Tabla28[[#This Row],[Fuerza de trabajo  ]]</f>
        <v>9.4296394721534713E-2</v>
      </c>
      <c r="I1037" s="135">
        <f>Tabla28[[#This Row],[Población subocupada]]/Tabla28[[#This Row],[Fuerza de trabajo  ]]</f>
        <v>5.6137869680760073E-2</v>
      </c>
      <c r="J1037" s="137">
        <v>447.00700000000006</v>
      </c>
      <c r="K1037" s="138">
        <v>366.69866666666667</v>
      </c>
      <c r="L1037" s="137">
        <v>233.80533333333332</v>
      </c>
      <c r="M1037" s="138">
        <v>211.75833333333333</v>
      </c>
      <c r="N1037" s="137">
        <v>22.046999999999997</v>
      </c>
      <c r="O1037" s="138">
        <v>132.89333333333332</v>
      </c>
      <c r="P1037" s="137">
        <v>13.125333333333336</v>
      </c>
      <c r="Q1037" s="139">
        <v>0</v>
      </c>
    </row>
    <row r="1038" spans="1:17" ht="17" thickBot="1" x14ac:dyDescent="0.4">
      <c r="A1038" s="133" t="s">
        <v>64</v>
      </c>
      <c r="B1038" s="133" t="s">
        <v>60</v>
      </c>
      <c r="C1038" s="134">
        <v>2015</v>
      </c>
      <c r="D1038" s="134" t="s">
        <v>119</v>
      </c>
      <c r="E1038" s="135">
        <f>Tabla28[[#This Row],[Población en edad de trabajar (PET)]]/Tabla28[[#This Row],[Población total]]</f>
        <v>0.82060375148725162</v>
      </c>
      <c r="F1038" s="136">
        <f>Tabla28[[#This Row],[Fuerza de trabajo  ]]/Tabla28[[#This Row],[Población en edad de trabajar (PET)]]</f>
        <v>0.63431228709843768</v>
      </c>
      <c r="G1038" s="135">
        <f>Tabla28[[#This Row],[Población ocupada]]/Tabla28[[#This Row],[Población en edad de trabajar (PET)]]</f>
        <v>0.56660323501427212</v>
      </c>
      <c r="H1038" s="136">
        <f>Tabla28[[#This Row],[Población desocupada]]/Tabla28[[#This Row],[Fuerza de trabajo  ]]</f>
        <v>0.10674403359564424</v>
      </c>
      <c r="I1038" s="135">
        <f>Tabla28[[#This Row],[Población subocupada]]/Tabla28[[#This Row],[Fuerza de trabajo  ]]</f>
        <v>5.6880150917038567E-2</v>
      </c>
      <c r="J1038" s="137">
        <v>447.41366666666664</v>
      </c>
      <c r="K1038" s="138">
        <v>367.14933333333335</v>
      </c>
      <c r="L1038" s="137">
        <v>232.88733333333334</v>
      </c>
      <c r="M1038" s="138">
        <v>208.02799999999999</v>
      </c>
      <c r="N1038" s="137">
        <v>24.859333333333336</v>
      </c>
      <c r="O1038" s="138">
        <v>134.26200000000003</v>
      </c>
      <c r="P1038" s="137">
        <v>13.246666666666668</v>
      </c>
      <c r="Q1038" s="139">
        <v>0</v>
      </c>
    </row>
    <row r="1039" spans="1:17" ht="17" thickBot="1" x14ac:dyDescent="0.4">
      <c r="A1039" s="133" t="s">
        <v>64</v>
      </c>
      <c r="B1039" s="133" t="s">
        <v>60</v>
      </c>
      <c r="C1039" s="134">
        <v>2016</v>
      </c>
      <c r="D1039" s="134" t="s">
        <v>120</v>
      </c>
      <c r="E1039" s="135">
        <f>Tabla28[[#This Row],[Población en edad de trabajar (PET)]]/Tabla28[[#This Row],[Población total]]</f>
        <v>0.82085138374049094</v>
      </c>
      <c r="F1039" s="136">
        <f>Tabla28[[#This Row],[Fuerza de trabajo  ]]/Tabla28[[#This Row],[Población en edad de trabajar (PET)]]</f>
        <v>0.63630947577080132</v>
      </c>
      <c r="G1039" s="135">
        <f>Tabla28[[#This Row],[Población ocupada]]/Tabla28[[#This Row],[Población en edad de trabajar (PET)]]</f>
        <v>0.56112863750826314</v>
      </c>
      <c r="H1039" s="136">
        <f>Tabla28[[#This Row],[Población desocupada]]/Tabla28[[#This Row],[Fuerza de trabajo  ]]</f>
        <v>0.11815137307434695</v>
      </c>
      <c r="I1039" s="135">
        <f>Tabla28[[#This Row],[Población subocupada]]/Tabla28[[#This Row],[Fuerza de trabajo  ]]</f>
        <v>5.4256031694004649E-2</v>
      </c>
      <c r="J1039" s="137">
        <v>447.82</v>
      </c>
      <c r="K1039" s="138">
        <v>367.59366666666665</v>
      </c>
      <c r="L1039" s="137">
        <v>233.90333333333334</v>
      </c>
      <c r="M1039" s="138">
        <v>206.26733333333331</v>
      </c>
      <c r="N1039" s="137">
        <v>27.635999999999999</v>
      </c>
      <c r="O1039" s="138">
        <v>133.69033333333334</v>
      </c>
      <c r="P1039" s="137">
        <v>12.690666666666667</v>
      </c>
      <c r="Q1039" s="139">
        <v>0</v>
      </c>
    </row>
    <row r="1040" spans="1:17" ht="17" thickBot="1" x14ac:dyDescent="0.4">
      <c r="A1040" s="133" t="s">
        <v>64</v>
      </c>
      <c r="B1040" s="133" t="s">
        <v>60</v>
      </c>
      <c r="C1040" s="134">
        <v>2016</v>
      </c>
      <c r="D1040" s="134" t="s">
        <v>121</v>
      </c>
      <c r="E1040" s="135">
        <f>Tabla28[[#This Row],[Población en edad de trabajar (PET)]]/Tabla28[[#This Row],[Población total]]</f>
        <v>0.82108433510944867</v>
      </c>
      <c r="F1040" s="136">
        <f>Tabla28[[#This Row],[Fuerza de trabajo  ]]/Tabla28[[#This Row],[Población en edad de trabajar (PET)]]</f>
        <v>0.63540613780535971</v>
      </c>
      <c r="G1040" s="135">
        <f>Tabla28[[#This Row],[Población ocupada]]/Tabla28[[#This Row],[Población en edad de trabajar (PET)]]</f>
        <v>0.56326011585823132</v>
      </c>
      <c r="H1040" s="136">
        <f>Tabla28[[#This Row],[Población desocupada]]/Tabla28[[#This Row],[Fuerza de trabajo  ]]</f>
        <v>0.11354316185285016</v>
      </c>
      <c r="I1040" s="135">
        <f>Tabla28[[#This Row],[Población subocupada]]/Tabla28[[#This Row],[Fuerza de trabajo  ]]</f>
        <v>5.5553575832042144E-2</v>
      </c>
      <c r="J1040" s="137">
        <v>448.23166666666663</v>
      </c>
      <c r="K1040" s="138">
        <v>368.036</v>
      </c>
      <c r="L1040" s="137">
        <v>233.85233333333335</v>
      </c>
      <c r="M1040" s="138">
        <v>207.30000000000004</v>
      </c>
      <c r="N1040" s="137">
        <v>26.552333333333333</v>
      </c>
      <c r="O1040" s="138">
        <v>134.18366666666665</v>
      </c>
      <c r="P1040" s="137">
        <v>12.991333333333332</v>
      </c>
      <c r="Q1040" s="139">
        <v>0</v>
      </c>
    </row>
    <row r="1041" spans="1:17" ht="17" thickBot="1" x14ac:dyDescent="0.4">
      <c r="A1041" s="133" t="s">
        <v>64</v>
      </c>
      <c r="B1041" s="133" t="s">
        <v>60</v>
      </c>
      <c r="C1041" s="134">
        <v>2016</v>
      </c>
      <c r="D1041" s="134" t="s">
        <v>98</v>
      </c>
      <c r="E1041" s="135">
        <f>Tabla28[[#This Row],[Población en edad de trabajar (PET)]]/Tabla28[[#This Row],[Población total]]</f>
        <v>0.82129902743827687</v>
      </c>
      <c r="F1041" s="136">
        <f>Tabla28[[#This Row],[Fuerza de trabajo  ]]/Tabla28[[#This Row],[Población en edad de trabajar (PET)]]</f>
        <v>0.63306679597000581</v>
      </c>
      <c r="G1041" s="135">
        <f>Tabla28[[#This Row],[Población ocupada]]/Tabla28[[#This Row],[Población en edad de trabajar (PET)]]</f>
        <v>0.56853152356906178</v>
      </c>
      <c r="H1041" s="136">
        <f>Tabla28[[#This Row],[Población desocupada]]/Tabla28[[#This Row],[Fuerza de trabajo  ]]</f>
        <v>0.1019421290970693</v>
      </c>
      <c r="I1041" s="135">
        <f>Tabla28[[#This Row],[Población subocupada]]/Tabla28[[#This Row],[Fuerza de trabajo  ]]</f>
        <v>5.270513390273493E-2</v>
      </c>
      <c r="J1041" s="137">
        <v>448.64333333333326</v>
      </c>
      <c r="K1041" s="138">
        <v>368.47033333333326</v>
      </c>
      <c r="L1041" s="137">
        <v>233.26633333333334</v>
      </c>
      <c r="M1041" s="138">
        <v>209.48699999999999</v>
      </c>
      <c r="N1041" s="137">
        <v>23.779666666666667</v>
      </c>
      <c r="O1041" s="138">
        <v>135.20400000000001</v>
      </c>
      <c r="P1041" s="137">
        <v>12.294333333333334</v>
      </c>
      <c r="Q1041" s="139">
        <v>0</v>
      </c>
    </row>
    <row r="1042" spans="1:17" ht="17" thickBot="1" x14ac:dyDescent="0.4">
      <c r="A1042" s="133" t="s">
        <v>64</v>
      </c>
      <c r="B1042" s="133" t="s">
        <v>60</v>
      </c>
      <c r="C1042" s="134">
        <v>2016</v>
      </c>
      <c r="D1042" s="134" t="s">
        <v>99</v>
      </c>
      <c r="E1042" s="135">
        <f>Tabla28[[#This Row],[Población en edad de trabajar (PET)]]/Tabla28[[#This Row],[Población total]]</f>
        <v>0.82149853139736584</v>
      </c>
      <c r="F1042" s="136">
        <f>Tabla28[[#This Row],[Fuerza de trabajo  ]]/Tabla28[[#This Row],[Población en edad de trabajar (PET)]]</f>
        <v>0.63336140421894571</v>
      </c>
      <c r="G1042" s="135">
        <f>Tabla28[[#This Row],[Población ocupada]]/Tabla28[[#This Row],[Población en edad de trabajar (PET)]]</f>
        <v>0.5730960439929812</v>
      </c>
      <c r="H1042" s="136">
        <f>Tabla28[[#This Row],[Población desocupada]]/Tabla28[[#This Row],[Fuerza de trabajo  ]]</f>
        <v>9.5153041208066128E-2</v>
      </c>
      <c r="I1042" s="135">
        <f>Tabla28[[#This Row],[Población subocupada]]/Tabla28[[#This Row],[Fuerza de trabajo  ]]</f>
        <v>5.3374325027997507E-2</v>
      </c>
      <c r="J1042" s="137">
        <v>449.06633333333338</v>
      </c>
      <c r="K1042" s="138">
        <v>368.90733333333333</v>
      </c>
      <c r="L1042" s="137">
        <v>233.65166666666667</v>
      </c>
      <c r="M1042" s="138">
        <v>211.41933333333336</v>
      </c>
      <c r="N1042" s="137">
        <v>22.232666666666663</v>
      </c>
      <c r="O1042" s="138">
        <v>135.25566666666666</v>
      </c>
      <c r="P1042" s="137">
        <v>12.470999999999998</v>
      </c>
      <c r="Q1042" s="139">
        <v>0</v>
      </c>
    </row>
    <row r="1043" spans="1:17" ht="17" thickBot="1" x14ac:dyDescent="0.4">
      <c r="A1043" s="133" t="s">
        <v>64</v>
      </c>
      <c r="B1043" s="133" t="s">
        <v>60</v>
      </c>
      <c r="C1043" s="134">
        <v>2016</v>
      </c>
      <c r="D1043" s="134" t="s">
        <v>100</v>
      </c>
      <c r="E1043" s="135">
        <f>Tabla28[[#This Row],[Población en edad de trabajar (PET)]]/Tabla28[[#This Row],[Población total]]</f>
        <v>0.82167925254492324</v>
      </c>
      <c r="F1043" s="136">
        <f>Tabla28[[#This Row],[Fuerza de trabajo  ]]/Tabla28[[#This Row],[Población en edad de trabajar (PET)]]</f>
        <v>0.63303998433225717</v>
      </c>
      <c r="G1043" s="135">
        <f>Tabla28[[#This Row],[Población ocupada]]/Tabla28[[#This Row],[Población en edad de trabajar (PET)]]</f>
        <v>0.56835368665777986</v>
      </c>
      <c r="H1043" s="136">
        <f>Tabla28[[#This Row],[Población desocupada]]/Tabla28[[#This Row],[Fuerza de trabajo  ]]</f>
        <v>0.10218501484144886</v>
      </c>
      <c r="I1043" s="135">
        <f>Tabla28[[#This Row],[Población subocupada]]/Tabla28[[#This Row],[Fuerza de trabajo  ]]</f>
        <v>5.40836082541837E-2</v>
      </c>
      <c r="J1043" s="137">
        <v>449.48966666666666</v>
      </c>
      <c r="K1043" s="138">
        <v>369.33633333333336</v>
      </c>
      <c r="L1043" s="137">
        <v>233.80466666666666</v>
      </c>
      <c r="M1043" s="138">
        <v>209.91366666666667</v>
      </c>
      <c r="N1043" s="137">
        <v>23.891333333333336</v>
      </c>
      <c r="O1043" s="138">
        <v>135.53166666666667</v>
      </c>
      <c r="P1043" s="137">
        <v>12.645000000000001</v>
      </c>
      <c r="Q1043" s="139">
        <v>0</v>
      </c>
    </row>
    <row r="1044" spans="1:17" ht="17" thickBot="1" x14ac:dyDescent="0.4">
      <c r="A1044" s="133" t="s">
        <v>64</v>
      </c>
      <c r="B1044" s="133" t="s">
        <v>60</v>
      </c>
      <c r="C1044" s="134">
        <v>2016</v>
      </c>
      <c r="D1044" s="134" t="s">
        <v>101</v>
      </c>
      <c r="E1044" s="135">
        <f>Tabla28[[#This Row],[Población en edad de trabajar (PET)]]/Tabla28[[#This Row],[Población total]]</f>
        <v>0.82183882924458485</v>
      </c>
      <c r="F1044" s="136">
        <f>Tabla28[[#This Row],[Fuerza de trabajo  ]]/Tabla28[[#This Row],[Población en edad de trabajar (PET)]]</f>
        <v>0.63365804670752179</v>
      </c>
      <c r="G1044" s="135">
        <f>Tabla28[[#This Row],[Población ocupada]]/Tabla28[[#This Row],[Población en edad de trabajar (PET)]]</f>
        <v>0.56571524385956362</v>
      </c>
      <c r="H1044" s="136">
        <f>Tabla28[[#This Row],[Población desocupada]]/Tabla28[[#This Row],[Fuerza de trabajo  ]]</f>
        <v>0.10722313588691548</v>
      </c>
      <c r="I1044" s="135">
        <f>Tabla28[[#This Row],[Población subocupada]]/Tabla28[[#This Row],[Fuerza de trabajo  ]]</f>
        <v>5.3721112862565229E-2</v>
      </c>
      <c r="J1044" s="137">
        <v>449.9203333333333</v>
      </c>
      <c r="K1044" s="138">
        <v>369.762</v>
      </c>
      <c r="L1044" s="137">
        <v>234.30266666666668</v>
      </c>
      <c r="M1044" s="138">
        <v>209.17999999999998</v>
      </c>
      <c r="N1044" s="137">
        <v>25.122666666666664</v>
      </c>
      <c r="O1044" s="138">
        <v>135.45933333333332</v>
      </c>
      <c r="P1044" s="137">
        <v>12.587000000000002</v>
      </c>
      <c r="Q1044" s="139">
        <v>0</v>
      </c>
    </row>
    <row r="1045" spans="1:17" ht="17" thickBot="1" x14ac:dyDescent="0.4">
      <c r="A1045" s="133" t="s">
        <v>64</v>
      </c>
      <c r="B1045" s="133" t="s">
        <v>60</v>
      </c>
      <c r="C1045" s="134">
        <v>2016</v>
      </c>
      <c r="D1045" s="134" t="s">
        <v>102</v>
      </c>
      <c r="E1045" s="135">
        <f>Tabla28[[#This Row],[Población en edad de trabajar (PET)]]/Tabla28[[#This Row],[Población total]]</f>
        <v>0.82198416939663399</v>
      </c>
      <c r="F1045" s="136">
        <f>Tabla28[[#This Row],[Fuerza de trabajo  ]]/Tabla28[[#This Row],[Población en edad de trabajar (PET)]]</f>
        <v>0.62498773124907137</v>
      </c>
      <c r="G1045" s="135">
        <f>Tabla28[[#This Row],[Población ocupada]]/Tabla28[[#This Row],[Población en edad de trabajar (PET)]]</f>
        <v>0.56114340256360618</v>
      </c>
      <c r="H1045" s="136">
        <f>Tabla28[[#This Row],[Población desocupada]]/Tabla28[[#This Row],[Fuerza de trabajo  ]]</f>
        <v>0.10215293115893481</v>
      </c>
      <c r="I1045" s="135">
        <f>Tabla28[[#This Row],[Población subocupada]]/Tabla28[[#This Row],[Fuerza de trabajo  ]]</f>
        <v>5.3380244554998936E-2</v>
      </c>
      <c r="J1045" s="137">
        <v>450.35133333333334</v>
      </c>
      <c r="K1045" s="138">
        <v>370.18166666666667</v>
      </c>
      <c r="L1045" s="137">
        <v>231.35900000000001</v>
      </c>
      <c r="M1045" s="138">
        <v>207.72499999999999</v>
      </c>
      <c r="N1045" s="137">
        <v>23.634</v>
      </c>
      <c r="O1045" s="138">
        <v>138.82266666666666</v>
      </c>
      <c r="P1045" s="137">
        <v>12.35</v>
      </c>
      <c r="Q1045" s="139">
        <v>0</v>
      </c>
    </row>
    <row r="1046" spans="1:17" ht="17" thickBot="1" x14ac:dyDescent="0.4">
      <c r="A1046" s="133" t="s">
        <v>64</v>
      </c>
      <c r="B1046" s="133" t="s">
        <v>60</v>
      </c>
      <c r="C1046" s="134">
        <v>2016</v>
      </c>
      <c r="D1046" s="134" t="s">
        <v>103</v>
      </c>
      <c r="E1046" s="135">
        <f>Tabla28[[#This Row],[Población en edad de trabajar (PET)]]/Tabla28[[#This Row],[Población total]]</f>
        <v>0.82211671065173086</v>
      </c>
      <c r="F1046" s="136">
        <f>Tabla28[[#This Row],[Fuerza de trabajo  ]]/Tabla28[[#This Row],[Población en edad de trabajar (PET)]]</f>
        <v>0.62532020377912401</v>
      </c>
      <c r="G1046" s="135">
        <f>Tabla28[[#This Row],[Población ocupada]]/Tabla28[[#This Row],[Población en edad de trabajar (PET)]]</f>
        <v>0.56549156676788448</v>
      </c>
      <c r="H1046" s="136">
        <f>Tabla28[[#This Row],[Población desocupada]]/Tabla28[[#This Row],[Fuerza de trabajo  ]]</f>
        <v>9.5676801500519243E-2</v>
      </c>
      <c r="I1046" s="135">
        <f>Tabla28[[#This Row],[Población subocupada]]/Tabla28[[#This Row],[Fuerza de trabajo  ]]</f>
        <v>5.4944723010934574E-2</v>
      </c>
      <c r="J1046" s="137">
        <v>450.78433333333334</v>
      </c>
      <c r="K1046" s="138">
        <v>370.59733333333338</v>
      </c>
      <c r="L1046" s="137">
        <v>231.74199999999999</v>
      </c>
      <c r="M1046" s="138">
        <v>209.56966666666665</v>
      </c>
      <c r="N1046" s="137">
        <v>22.172333333333331</v>
      </c>
      <c r="O1046" s="138">
        <v>138.85533333333333</v>
      </c>
      <c r="P1046" s="137">
        <v>12.732999999999999</v>
      </c>
      <c r="Q1046" s="139">
        <v>0</v>
      </c>
    </row>
    <row r="1047" spans="1:17" ht="17" thickBot="1" x14ac:dyDescent="0.4">
      <c r="A1047" s="133" t="s">
        <v>64</v>
      </c>
      <c r="B1047" s="133" t="s">
        <v>60</v>
      </c>
      <c r="C1047" s="134">
        <v>2016</v>
      </c>
      <c r="D1047" s="134" t="s">
        <v>104</v>
      </c>
      <c r="E1047" s="135">
        <f>Tabla28[[#This Row],[Población en edad de trabajar (PET)]]/Tabla28[[#This Row],[Población total]]</f>
        <v>0.8222494736453293</v>
      </c>
      <c r="F1047" s="136">
        <f>Tabla28[[#This Row],[Fuerza de trabajo  ]]/Tabla28[[#This Row],[Población en edad de trabajar (PET)]]</f>
        <v>0.62301107419513069</v>
      </c>
      <c r="G1047" s="135">
        <f>Tabla28[[#This Row],[Población ocupada]]/Tabla28[[#This Row],[Población en edad de trabajar (PET)]]</f>
        <v>0.56744873041171995</v>
      </c>
      <c r="H1047" s="136">
        <f>Tabla28[[#This Row],[Población desocupada]]/Tabla28[[#This Row],[Fuerza de trabajo  ]]</f>
        <v>8.9183557218773218E-2</v>
      </c>
      <c r="I1047" s="135">
        <f>Tabla28[[#This Row],[Población subocupada]]/Tabla28[[#This Row],[Fuerza de trabajo  ]]</f>
        <v>5.5972081016966269E-2</v>
      </c>
      <c r="J1047" s="137">
        <v>451.2166666666667</v>
      </c>
      <c r="K1047" s="138">
        <v>371.01266666666669</v>
      </c>
      <c r="L1047" s="137">
        <v>231.14499999999998</v>
      </c>
      <c r="M1047" s="138">
        <v>210.53066666666666</v>
      </c>
      <c r="N1047" s="137">
        <v>20.614333333333335</v>
      </c>
      <c r="O1047" s="138">
        <v>139.86766666666665</v>
      </c>
      <c r="P1047" s="137">
        <v>12.937666666666667</v>
      </c>
      <c r="Q1047" s="139">
        <v>0</v>
      </c>
    </row>
    <row r="1048" spans="1:17" ht="17" thickBot="1" x14ac:dyDescent="0.4">
      <c r="A1048" s="133" t="s">
        <v>64</v>
      </c>
      <c r="B1048" s="133" t="s">
        <v>60</v>
      </c>
      <c r="C1048" s="134">
        <v>2016</v>
      </c>
      <c r="D1048" s="134" t="s">
        <v>105</v>
      </c>
      <c r="E1048" s="135">
        <f>Tabla28[[#This Row],[Población en edad de trabajar (PET)]]/Tabla28[[#This Row],[Población total]]</f>
        <v>0.82238406549043286</v>
      </c>
      <c r="F1048" s="136">
        <f>Tabla28[[#This Row],[Fuerza de trabajo  ]]/Tabla28[[#This Row],[Población en edad de trabajar (PET)]]</f>
        <v>0.62809368510418329</v>
      </c>
      <c r="G1048" s="135">
        <f>Tabla28[[#This Row],[Población ocupada]]/Tabla28[[#This Row],[Población en edad de trabajar (PET)]]</f>
        <v>0.56884049516910384</v>
      </c>
      <c r="H1048" s="136">
        <f>Tabla28[[#This Row],[Población desocupada]]/Tabla28[[#This Row],[Fuerza de trabajo  ]]</f>
        <v>9.4338139899067822E-2</v>
      </c>
      <c r="I1048" s="135">
        <f>Tabla28[[#This Row],[Población subocupada]]/Tabla28[[#This Row],[Fuerza de trabajo  ]]</f>
        <v>5.2965096674268013E-2</v>
      </c>
      <c r="J1048" s="137">
        <v>451.64866666666666</v>
      </c>
      <c r="K1048" s="138">
        <v>371.42866666666669</v>
      </c>
      <c r="L1048" s="137">
        <v>233.292</v>
      </c>
      <c r="M1048" s="138">
        <v>211.28366666666668</v>
      </c>
      <c r="N1048" s="137">
        <v>22.008333333333329</v>
      </c>
      <c r="O1048" s="138">
        <v>138.13666666666666</v>
      </c>
      <c r="P1048" s="137">
        <v>12.356333333333334</v>
      </c>
      <c r="Q1048" s="139">
        <v>0</v>
      </c>
    </row>
    <row r="1049" spans="1:17" ht="17" thickBot="1" x14ac:dyDescent="0.4">
      <c r="A1049" s="133" t="s">
        <v>64</v>
      </c>
      <c r="B1049" s="133" t="s">
        <v>60</v>
      </c>
      <c r="C1049" s="134">
        <v>2016</v>
      </c>
      <c r="D1049" s="134" t="s">
        <v>122</v>
      </c>
      <c r="E1049" s="135">
        <f>Tabla28[[#This Row],[Población en edad de trabajar (PET)]]/Tabla28[[#This Row],[Población total]]</f>
        <v>0.82253537119385001</v>
      </c>
      <c r="F1049" s="136">
        <f>Tabla28[[#This Row],[Fuerza de trabajo  ]]/Tabla28[[#This Row],[Población en edad de trabajar (PET)]]</f>
        <v>0.6340932132513305</v>
      </c>
      <c r="G1049" s="135">
        <f>Tabla28[[#This Row],[Población ocupada]]/Tabla28[[#This Row],[Población en edad de trabajar (PET)]]</f>
        <v>0.56688637478026949</v>
      </c>
      <c r="H1049" s="136">
        <f>Tabla28[[#This Row],[Población desocupada]]/Tabla28[[#This Row],[Fuerza de trabajo  ]]</f>
        <v>0.1059888941666101</v>
      </c>
      <c r="I1049" s="135">
        <f>Tabla28[[#This Row],[Población subocupada]]/Tabla28[[#This Row],[Fuerza de trabajo  ]]</f>
        <v>5.7253850851598016E-2</v>
      </c>
      <c r="J1049" s="137">
        <v>452.08633333333336</v>
      </c>
      <c r="K1049" s="138">
        <v>371.85699999999997</v>
      </c>
      <c r="L1049" s="137">
        <v>235.792</v>
      </c>
      <c r="M1049" s="138">
        <v>210.80066666666667</v>
      </c>
      <c r="N1049" s="137">
        <v>24.99133333333333</v>
      </c>
      <c r="O1049" s="138">
        <v>136.06500000000003</v>
      </c>
      <c r="P1049" s="137">
        <v>13.5</v>
      </c>
      <c r="Q1049" s="139">
        <v>0</v>
      </c>
    </row>
    <row r="1050" spans="1:17" ht="17" thickBot="1" x14ac:dyDescent="0.4">
      <c r="A1050" s="133" t="s">
        <v>64</v>
      </c>
      <c r="B1050" s="133" t="s">
        <v>60</v>
      </c>
      <c r="C1050" s="134">
        <v>2016</v>
      </c>
      <c r="D1050" s="134" t="s">
        <v>123</v>
      </c>
      <c r="E1050" s="135">
        <f>Tabla28[[#This Row],[Población en edad de trabajar (PET)]]/Tabla28[[#This Row],[Población total]]</f>
        <v>0.8227071868377458</v>
      </c>
      <c r="F1050" s="136">
        <f>Tabla28[[#This Row],[Fuerza de trabajo  ]]/Tabla28[[#This Row],[Población en edad de trabajar (PET)]]</f>
        <v>0.63551289742051587</v>
      </c>
      <c r="G1050" s="135">
        <f>Tabla28[[#This Row],[Población ocupada]]/Tabla28[[#This Row],[Población en edad de trabajar (PET)]]</f>
        <v>0.55760012176669138</v>
      </c>
      <c r="H1050" s="136">
        <f>Tabla28[[#This Row],[Población desocupada]]/Tabla28[[#This Row],[Fuerza de trabajo  ]]</f>
        <v>0.1225982603501278</v>
      </c>
      <c r="I1050" s="135">
        <f>Tabla28[[#This Row],[Población subocupada]]/Tabla28[[#This Row],[Fuerza de trabajo  ]]</f>
        <v>5.9463396628336516E-2</v>
      </c>
      <c r="J1050" s="137">
        <v>452.5263333333333</v>
      </c>
      <c r="K1050" s="138">
        <v>372.29666666666668</v>
      </c>
      <c r="L1050" s="137">
        <v>236.59933333333333</v>
      </c>
      <c r="M1050" s="138">
        <v>207.59266666666667</v>
      </c>
      <c r="N1050" s="137">
        <v>29.006666666666671</v>
      </c>
      <c r="O1050" s="138">
        <v>135.69733333333332</v>
      </c>
      <c r="P1050" s="137">
        <v>14.069000000000001</v>
      </c>
      <c r="Q1050" s="139">
        <v>0</v>
      </c>
    </row>
    <row r="1051" spans="1:17" ht="17" thickBot="1" x14ac:dyDescent="0.4">
      <c r="A1051" s="133" t="s">
        <v>64</v>
      </c>
      <c r="B1051" s="133" t="s">
        <v>60</v>
      </c>
      <c r="C1051" s="134">
        <v>2017</v>
      </c>
      <c r="D1051" s="134" t="s">
        <v>96</v>
      </c>
      <c r="E1051" s="135">
        <f>Tabla28[[#This Row],[Población en edad de trabajar (PET)]]/Tabla28[[#This Row],[Población total]]</f>
        <v>0.82290553607855965</v>
      </c>
      <c r="F1051" s="136">
        <f>Tabla28[[#This Row],[Fuerza de trabajo  ]]/Tabla28[[#This Row],[Población en edad de trabajar (PET)]]</f>
        <v>0.63053155908497427</v>
      </c>
      <c r="G1051" s="135">
        <f>Tabla28[[#This Row],[Población ocupada]]/Tabla28[[#This Row],[Población en edad de trabajar (PET)]]</f>
        <v>0.55235731788020248</v>
      </c>
      <c r="H1051" s="136">
        <f>Tabla28[[#This Row],[Población desocupada]]/Tabla28[[#This Row],[Fuerza de trabajo  ]]</f>
        <v>0.12398148844162236</v>
      </c>
      <c r="I1051" s="135">
        <f>Tabla28[[#This Row],[Población subocupada]]/Tabla28[[#This Row],[Fuerza de trabajo  ]]</f>
        <v>6.5112406800430594E-2</v>
      </c>
      <c r="J1051" s="137">
        <v>452.95599999999996</v>
      </c>
      <c r="K1051" s="138">
        <v>372.74</v>
      </c>
      <c r="L1051" s="137">
        <v>235.02433333333332</v>
      </c>
      <c r="M1051" s="138">
        <v>205.88566666666668</v>
      </c>
      <c r="N1051" s="137">
        <v>29.138666666666666</v>
      </c>
      <c r="O1051" s="138">
        <v>137.71566666666664</v>
      </c>
      <c r="P1051" s="137">
        <v>15.302999999999999</v>
      </c>
      <c r="Q1051" s="139">
        <v>0</v>
      </c>
    </row>
    <row r="1052" spans="1:17" ht="17" thickBot="1" x14ac:dyDescent="0.4">
      <c r="A1052" s="133" t="s">
        <v>64</v>
      </c>
      <c r="B1052" s="133" t="s">
        <v>60</v>
      </c>
      <c r="C1052" s="134">
        <v>2017</v>
      </c>
      <c r="D1052" s="134" t="s">
        <v>110</v>
      </c>
      <c r="E1052" s="135">
        <f>Tabla28[[#This Row],[Población en edad de trabajar (PET)]]/Tabla28[[#This Row],[Población total]]</f>
        <v>0.82314013980749279</v>
      </c>
      <c r="F1052" s="136">
        <f>Tabla28[[#This Row],[Fuerza de trabajo  ]]/Tabla28[[#This Row],[Población en edad de trabajar (PET)]]</f>
        <v>0.62593839401428542</v>
      </c>
      <c r="G1052" s="135">
        <f>Tabla28[[#This Row],[Población ocupada]]/Tabla28[[#This Row],[Población en edad de trabajar (PET)]]</f>
        <v>0.55202175064465042</v>
      </c>
      <c r="H1052" s="136">
        <f>Tabla28[[#This Row],[Población desocupada]]/Tabla28[[#This Row],[Fuerza de trabajo  ]]</f>
        <v>0.11808932648401828</v>
      </c>
      <c r="I1052" s="135">
        <f>Tabla28[[#This Row],[Población subocupada]]/Tabla28[[#This Row],[Fuerza de trabajo  ]]</f>
        <v>6.0219748858447483E-2</v>
      </c>
      <c r="J1052" s="137">
        <v>453.38533333333334</v>
      </c>
      <c r="K1052" s="138">
        <v>373.1996666666667</v>
      </c>
      <c r="L1052" s="137">
        <v>233.6</v>
      </c>
      <c r="M1052" s="138">
        <v>206.01433333333333</v>
      </c>
      <c r="N1052" s="137">
        <v>27.585666666666668</v>
      </c>
      <c r="O1052" s="138">
        <v>139.59966666666665</v>
      </c>
      <c r="P1052" s="137">
        <v>14.067333333333332</v>
      </c>
      <c r="Q1052" s="139">
        <v>0</v>
      </c>
    </row>
    <row r="1053" spans="1:17" ht="17" thickBot="1" x14ac:dyDescent="0.4">
      <c r="A1053" s="133" t="s">
        <v>64</v>
      </c>
      <c r="B1053" s="133" t="s">
        <v>60</v>
      </c>
      <c r="C1053" s="134">
        <v>2017</v>
      </c>
      <c r="D1053" s="134" t="s">
        <v>98</v>
      </c>
      <c r="E1053" s="135">
        <f>Tabla28[[#This Row],[Población en edad de trabajar (PET)]]/Tabla28[[#This Row],[Población total]]</f>
        <v>0.82341910363170412</v>
      </c>
      <c r="F1053" s="136">
        <f>Tabla28[[#This Row],[Fuerza de trabajo  ]]/Tabla28[[#This Row],[Población en edad de trabajar (PET)]]</f>
        <v>0.62601190874422952</v>
      </c>
      <c r="G1053" s="135">
        <f>Tabla28[[#This Row],[Población ocupada]]/Tabla28[[#This Row],[Población en edad de trabajar (PET)]]</f>
        <v>0.55558885841082928</v>
      </c>
      <c r="H1053" s="136">
        <f>Tabla28[[#This Row],[Población desocupada]]/Tabla28[[#This Row],[Fuerza de trabajo  ]]</f>
        <v>0.11249474546685191</v>
      </c>
      <c r="I1053" s="135">
        <f>Tabla28[[#This Row],[Población subocupada]]/Tabla28[[#This Row],[Fuerza de trabajo  ]]</f>
        <v>5.8132592355099572E-2</v>
      </c>
      <c r="J1053" s="137">
        <v>453.80899999999997</v>
      </c>
      <c r="K1053" s="138">
        <v>373.67500000000001</v>
      </c>
      <c r="L1053" s="137">
        <v>233.92499999999998</v>
      </c>
      <c r="M1053" s="138">
        <v>207.60966666666664</v>
      </c>
      <c r="N1053" s="137">
        <v>26.315333333333331</v>
      </c>
      <c r="O1053" s="138">
        <v>139.75</v>
      </c>
      <c r="P1053" s="137">
        <v>13.598666666666666</v>
      </c>
      <c r="Q1053" s="139">
        <v>0</v>
      </c>
    </row>
    <row r="1054" spans="1:17" ht="17" thickBot="1" x14ac:dyDescent="0.4">
      <c r="A1054" s="133" t="s">
        <v>64</v>
      </c>
      <c r="B1054" s="133" t="s">
        <v>60</v>
      </c>
      <c r="C1054" s="134">
        <v>2017</v>
      </c>
      <c r="D1054" s="134" t="s">
        <v>99</v>
      </c>
      <c r="E1054" s="135">
        <f>Tabla28[[#This Row],[Población en edad de trabajar (PET)]]/Tabla28[[#This Row],[Población total]]</f>
        <v>0.82375818842382342</v>
      </c>
      <c r="F1054" s="136">
        <f>Tabla28[[#This Row],[Fuerza de trabajo  ]]/Tabla28[[#This Row],[Población en edad de trabajar (PET)]]</f>
        <v>0.63911688672639821</v>
      </c>
      <c r="G1054" s="135">
        <f>Tabla28[[#This Row],[Población ocupada]]/Tabla28[[#This Row],[Población en edad de trabajar (PET)]]</f>
        <v>0.56942081323814719</v>
      </c>
      <c r="H1054" s="136">
        <f>Tabla28[[#This Row],[Población desocupada]]/Tabla28[[#This Row],[Fuerza de trabajo  ]]</f>
        <v>0.10904919604825943</v>
      </c>
      <c r="I1054" s="135">
        <f>Tabla28[[#This Row],[Población subocupada]]/Tabla28[[#This Row],[Fuerza de trabajo  ]]</f>
        <v>5.9568809794607623E-2</v>
      </c>
      <c r="J1054" s="137">
        <v>454.24900000000002</v>
      </c>
      <c r="K1054" s="138">
        <v>374.19133333333338</v>
      </c>
      <c r="L1054" s="137">
        <v>239.15199999999996</v>
      </c>
      <c r="M1054" s="138">
        <v>213.07233333333332</v>
      </c>
      <c r="N1054" s="137">
        <v>26.079333333333334</v>
      </c>
      <c r="O1054" s="138">
        <v>135.03933333333336</v>
      </c>
      <c r="P1054" s="137">
        <v>14.246</v>
      </c>
      <c r="Q1054" s="139">
        <v>0</v>
      </c>
    </row>
    <row r="1055" spans="1:17" ht="17" thickBot="1" x14ac:dyDescent="0.4">
      <c r="A1055" s="133" t="s">
        <v>64</v>
      </c>
      <c r="B1055" s="133" t="s">
        <v>60</v>
      </c>
      <c r="C1055" s="134">
        <v>2017</v>
      </c>
      <c r="D1055" s="134" t="s">
        <v>100</v>
      </c>
      <c r="E1055" s="135">
        <f>Tabla28[[#This Row],[Población en edad de trabajar (PET)]]/Tabla28[[#This Row],[Población total]]</f>
        <v>0.82415721440887713</v>
      </c>
      <c r="F1055" s="136">
        <f>Tabla28[[#This Row],[Fuerza de trabajo  ]]/Tabla28[[#This Row],[Población en edad de trabajar (PET)]]</f>
        <v>0.6390894777573185</v>
      </c>
      <c r="G1055" s="135">
        <f>Tabla28[[#This Row],[Población ocupada]]/Tabla28[[#This Row],[Población en edad de trabajar (PET)]]</f>
        <v>0.57383805228653506</v>
      </c>
      <c r="H1055" s="136">
        <f>Tabla28[[#This Row],[Población desocupada]]/Tabla28[[#This Row],[Fuerza de trabajo  ]]</f>
        <v>0.10209921804754071</v>
      </c>
      <c r="I1055" s="135">
        <f>Tabla28[[#This Row],[Población subocupada]]/Tabla28[[#This Row],[Fuerza de trabajo  ]]</f>
        <v>6.1302122044712443E-2</v>
      </c>
      <c r="J1055" s="137">
        <v>454.68266666666665</v>
      </c>
      <c r="K1055" s="138">
        <v>374.73</v>
      </c>
      <c r="L1055" s="137">
        <v>239.48599999999999</v>
      </c>
      <c r="M1055" s="138">
        <v>215.03433333333331</v>
      </c>
      <c r="N1055" s="137">
        <v>24.451333333333334</v>
      </c>
      <c r="O1055" s="138">
        <v>135.244</v>
      </c>
      <c r="P1055" s="137">
        <v>14.681000000000003</v>
      </c>
      <c r="Q1055" s="139">
        <v>0</v>
      </c>
    </row>
    <row r="1056" spans="1:17" ht="17" thickBot="1" x14ac:dyDescent="0.4">
      <c r="A1056" s="133" t="s">
        <v>64</v>
      </c>
      <c r="B1056" s="133" t="s">
        <v>60</v>
      </c>
      <c r="C1056" s="134">
        <v>2017</v>
      </c>
      <c r="D1056" s="134" t="s">
        <v>101</v>
      </c>
      <c r="E1056" s="135">
        <f>Tabla28[[#This Row],[Población en edad de trabajar (PET)]]/Tabla28[[#This Row],[Población total]]</f>
        <v>0.82462616333020577</v>
      </c>
      <c r="F1056" s="136">
        <f>Tabla28[[#This Row],[Fuerza de trabajo  ]]/Tabla28[[#This Row],[Población en edad de trabajar (PET)]]</f>
        <v>0.64709717128852084</v>
      </c>
      <c r="G1056" s="135">
        <f>Tabla28[[#This Row],[Población ocupada]]/Tabla28[[#This Row],[Población en edad de trabajar (PET)]]</f>
        <v>0.58210226490537964</v>
      </c>
      <c r="H1056" s="136">
        <f>Tabla28[[#This Row],[Población desocupada]]/Tabla28[[#This Row],[Fuerza de trabajo  ]]</f>
        <v>0.10043934837539925</v>
      </c>
      <c r="I1056" s="135">
        <f>Tabla28[[#This Row],[Población subocupada]]/Tabla28[[#This Row],[Fuerza de trabajo  ]]</f>
        <v>6.7126557312247551E-2</v>
      </c>
      <c r="J1056" s="137">
        <v>455.12300000000005</v>
      </c>
      <c r="K1056" s="138">
        <v>375.30633333333327</v>
      </c>
      <c r="L1056" s="137">
        <v>242.85966666666664</v>
      </c>
      <c r="M1056" s="138">
        <v>218.46666666666667</v>
      </c>
      <c r="N1056" s="137">
        <v>24.392666666666667</v>
      </c>
      <c r="O1056" s="138">
        <v>132.44666666666669</v>
      </c>
      <c r="P1056" s="137">
        <v>16.302333333333333</v>
      </c>
      <c r="Q1056" s="139">
        <v>0</v>
      </c>
    </row>
    <row r="1057" spans="1:17" ht="17" thickBot="1" x14ac:dyDescent="0.4">
      <c r="A1057" s="133" t="s">
        <v>64</v>
      </c>
      <c r="B1057" s="133" t="s">
        <v>60</v>
      </c>
      <c r="C1057" s="134">
        <v>2017</v>
      </c>
      <c r="D1057" s="134" t="s">
        <v>102</v>
      </c>
      <c r="E1057" s="135">
        <f>Tabla28[[#This Row],[Población en edad de trabajar (PET)]]/Tabla28[[#This Row],[Población total]]</f>
        <v>0.82515954652348822</v>
      </c>
      <c r="F1057" s="136">
        <f>Tabla28[[#This Row],[Fuerza de trabajo  ]]/Tabla28[[#This Row],[Población en edad de trabajar (PET)]]</f>
        <v>0.64316496620657004</v>
      </c>
      <c r="G1057" s="135">
        <f>Tabla28[[#This Row],[Población ocupada]]/Tabla28[[#This Row],[Población en edad de trabajar (PET)]]</f>
        <v>0.57767523192525905</v>
      </c>
      <c r="H1057" s="136">
        <f>Tabla28[[#This Row],[Población desocupada]]/Tabla28[[#This Row],[Fuerza de trabajo  ]]</f>
        <v>0.10182416288557174</v>
      </c>
      <c r="I1057" s="135">
        <f>Tabla28[[#This Row],[Población subocupada]]/Tabla28[[#This Row],[Fuerza de trabajo  ]]</f>
        <v>6.825410612433977E-2</v>
      </c>
      <c r="J1057" s="137">
        <v>455.56199999999995</v>
      </c>
      <c r="K1057" s="138">
        <v>375.91133333333329</v>
      </c>
      <c r="L1057" s="137">
        <v>241.773</v>
      </c>
      <c r="M1057" s="138">
        <v>217.15466666666666</v>
      </c>
      <c r="N1057" s="137">
        <v>24.618333333333336</v>
      </c>
      <c r="O1057" s="138">
        <v>134.13833333333332</v>
      </c>
      <c r="P1057" s="137">
        <v>16.501999999999999</v>
      </c>
      <c r="Q1057" s="139">
        <v>0</v>
      </c>
    </row>
    <row r="1058" spans="1:17" ht="17" thickBot="1" x14ac:dyDescent="0.4">
      <c r="A1058" s="133" t="s">
        <v>64</v>
      </c>
      <c r="B1058" s="133" t="s">
        <v>60</v>
      </c>
      <c r="C1058" s="134">
        <v>2017</v>
      </c>
      <c r="D1058" s="134" t="s">
        <v>103</v>
      </c>
      <c r="E1058" s="135">
        <f>Tabla28[[#This Row],[Población en edad de trabajar (PET)]]/Tabla28[[#This Row],[Población total]]</f>
        <v>0.82574612927961211</v>
      </c>
      <c r="F1058" s="136">
        <f>Tabla28[[#This Row],[Fuerza de trabajo  ]]/Tabla28[[#This Row],[Población en edad de trabajar (PET)]]</f>
        <v>0.64244455991848759</v>
      </c>
      <c r="G1058" s="135">
        <f>Tabla28[[#This Row],[Población ocupada]]/Tabla28[[#This Row],[Población en edad de trabajar (PET)]]</f>
        <v>0.57826676215406103</v>
      </c>
      <c r="H1058" s="136">
        <f>Tabla28[[#This Row],[Población desocupada]]/Tabla28[[#This Row],[Fuerza de trabajo  ]]</f>
        <v>9.9894864915885034E-2</v>
      </c>
      <c r="I1058" s="135">
        <f>Tabla28[[#This Row],[Población subocupada]]/Tabla28[[#This Row],[Fuerza de trabajo  ]]</f>
        <v>7.2089873272952992E-2</v>
      </c>
      <c r="J1058" s="137">
        <v>456.00900000000001</v>
      </c>
      <c r="K1058" s="138">
        <v>376.54766666666666</v>
      </c>
      <c r="L1058" s="137">
        <v>241.91100000000003</v>
      </c>
      <c r="M1058" s="138">
        <v>217.74499999999998</v>
      </c>
      <c r="N1058" s="137">
        <v>24.165666666666667</v>
      </c>
      <c r="O1058" s="138">
        <v>134.63666666666666</v>
      </c>
      <c r="P1058" s="137">
        <v>17.439333333333334</v>
      </c>
      <c r="Q1058" s="139">
        <v>0</v>
      </c>
    </row>
    <row r="1059" spans="1:17" ht="17" thickBot="1" x14ac:dyDescent="0.4">
      <c r="A1059" s="133" t="s">
        <v>64</v>
      </c>
      <c r="B1059" s="133" t="s">
        <v>60</v>
      </c>
      <c r="C1059" s="134">
        <v>2017</v>
      </c>
      <c r="D1059" s="134" t="s">
        <v>104</v>
      </c>
      <c r="E1059" s="135">
        <f>Tabla28[[#This Row],[Población en edad de trabajar (PET)]]/Tabla28[[#This Row],[Población total]]</f>
        <v>0.82637477070115806</v>
      </c>
      <c r="F1059" s="136">
        <f>Tabla28[[#This Row],[Fuerza de trabajo  ]]/Tabla28[[#This Row],[Población en edad de trabajar (PET)]]</f>
        <v>0.6415050489072851</v>
      </c>
      <c r="G1059" s="135">
        <f>Tabla28[[#This Row],[Población ocupada]]/Tabla28[[#This Row],[Población en edad de trabajar (PET)]]</f>
        <v>0.57746650630815166</v>
      </c>
      <c r="H1059" s="136">
        <f>Tabla28[[#This Row],[Población desocupada]]/Tabla28[[#This Row],[Fuerza de trabajo  ]]</f>
        <v>9.9822714330385004E-2</v>
      </c>
      <c r="I1059" s="135">
        <f>Tabla28[[#This Row],[Población subocupada]]/Tabla28[[#This Row],[Fuerza de trabajo  ]]</f>
        <v>6.7318964056604674E-2</v>
      </c>
      <c r="J1059" s="137">
        <v>456.46399999999994</v>
      </c>
      <c r="K1059" s="138">
        <v>377.21033333333338</v>
      </c>
      <c r="L1059" s="137">
        <v>241.98233333333334</v>
      </c>
      <c r="M1059" s="138">
        <v>217.82633333333334</v>
      </c>
      <c r="N1059" s="137">
        <v>24.155333333333335</v>
      </c>
      <c r="O1059" s="138">
        <v>135.22799999999998</v>
      </c>
      <c r="P1059" s="137">
        <v>16.29</v>
      </c>
      <c r="Q1059" s="139">
        <v>0</v>
      </c>
    </row>
    <row r="1060" spans="1:17" ht="17" thickBot="1" x14ac:dyDescent="0.4">
      <c r="A1060" s="133" t="s">
        <v>64</v>
      </c>
      <c r="B1060" s="133" t="s">
        <v>60</v>
      </c>
      <c r="C1060" s="134">
        <v>2017</v>
      </c>
      <c r="D1060" s="134" t="s">
        <v>105</v>
      </c>
      <c r="E1060" s="135">
        <f>Tabla28[[#This Row],[Población en edad de trabajar (PET)]]/Tabla28[[#This Row],[Población total]]</f>
        <v>0.82702415630213721</v>
      </c>
      <c r="F1060" s="136">
        <f>Tabla28[[#This Row],[Fuerza de trabajo  ]]/Tabla28[[#This Row],[Población en edad de trabajar (PET)]]</f>
        <v>0.64337738793245647</v>
      </c>
      <c r="G1060" s="135">
        <f>Tabla28[[#This Row],[Población ocupada]]/Tabla28[[#This Row],[Población en edad de trabajar (PET)]]</f>
        <v>0.57674241776038693</v>
      </c>
      <c r="H1060" s="136">
        <f>Tabla28[[#This Row],[Población desocupada]]/Tabla28[[#This Row],[Fuerza de trabajo  ]]</f>
        <v>0.10356783940266832</v>
      </c>
      <c r="I1060" s="135">
        <f>Tabla28[[#This Row],[Población subocupada]]/Tabla28[[#This Row],[Fuerza de trabajo  ]]</f>
        <v>5.7229663123460159E-2</v>
      </c>
      <c r="J1060" s="137">
        <v>456.92699999999996</v>
      </c>
      <c r="K1060" s="138">
        <v>377.88966666666664</v>
      </c>
      <c r="L1060" s="137">
        <v>243.12566666666666</v>
      </c>
      <c r="M1060" s="138">
        <v>217.94500000000002</v>
      </c>
      <c r="N1060" s="137">
        <v>25.180000000000003</v>
      </c>
      <c r="O1060" s="138">
        <v>134.76400000000001</v>
      </c>
      <c r="P1060" s="137">
        <v>13.914</v>
      </c>
      <c r="Q1060" s="139">
        <v>0</v>
      </c>
    </row>
    <row r="1061" spans="1:17" ht="17" thickBot="1" x14ac:dyDescent="0.4">
      <c r="A1061" s="133" t="s">
        <v>64</v>
      </c>
      <c r="B1061" s="133" t="s">
        <v>60</v>
      </c>
      <c r="C1061" s="134">
        <v>2017</v>
      </c>
      <c r="D1061" s="134" t="s">
        <v>124</v>
      </c>
      <c r="E1061" s="135">
        <f>Tabla28[[#This Row],[Población en edad de trabajar (PET)]]/Tabla28[[#This Row],[Población total]]</f>
        <v>0.82769531682689224</v>
      </c>
      <c r="F1061" s="136">
        <f>Tabla28[[#This Row],[Fuerza de trabajo  ]]/Tabla28[[#This Row],[Población en edad de trabajar (PET)]]</f>
        <v>0.64750878243337251</v>
      </c>
      <c r="G1061" s="135">
        <f>Tabla28[[#This Row],[Población ocupada]]/Tabla28[[#This Row],[Población en edad de trabajar (PET)]]</f>
        <v>0.57022689053434172</v>
      </c>
      <c r="H1061" s="136">
        <f>Tabla28[[#This Row],[Población desocupada]]/Tabla28[[#This Row],[Fuerza de trabajo  ]]</f>
        <v>0.11935129460971344</v>
      </c>
      <c r="I1061" s="135">
        <f>Tabla28[[#This Row],[Población subocupada]]/Tabla28[[#This Row],[Fuerza de trabajo  ]]</f>
        <v>5.1281284248484563E-2</v>
      </c>
      <c r="J1061" s="137">
        <v>457.41066666666666</v>
      </c>
      <c r="K1061" s="138">
        <v>378.59666666666664</v>
      </c>
      <c r="L1061" s="137">
        <v>245.14466666666669</v>
      </c>
      <c r="M1061" s="138">
        <v>215.886</v>
      </c>
      <c r="N1061" s="137">
        <v>29.258333333333336</v>
      </c>
      <c r="O1061" s="138">
        <v>133.452</v>
      </c>
      <c r="P1061" s="137">
        <v>12.571333333333333</v>
      </c>
      <c r="Q1061" s="139">
        <v>0</v>
      </c>
    </row>
    <row r="1062" spans="1:17" ht="17" thickBot="1" x14ac:dyDescent="0.4">
      <c r="A1062" s="133" t="s">
        <v>64</v>
      </c>
      <c r="B1062" s="133" t="s">
        <v>60</v>
      </c>
      <c r="C1062" s="134">
        <v>2017</v>
      </c>
      <c r="D1062" s="134" t="s">
        <v>125</v>
      </c>
      <c r="E1062" s="135">
        <f>Tabla28[[#This Row],[Población en edad de trabajar (PET)]]/Tabla28[[#This Row],[Población total]]</f>
        <v>0.82836600441276131</v>
      </c>
      <c r="F1062" s="136">
        <f>Tabla28[[#This Row],[Fuerza de trabajo  ]]/Tabla28[[#This Row],[Población en edad de trabajar (PET)]]</f>
        <v>0.64079819888537581</v>
      </c>
      <c r="G1062" s="135">
        <f>Tabla28[[#This Row],[Población ocupada]]/Tabla28[[#This Row],[Población en edad de trabajar (PET)]]</f>
        <v>0.56188167970459468</v>
      </c>
      <c r="H1062" s="136">
        <f>Tabla28[[#This Row],[Población desocupada]]/Tabla28[[#This Row],[Fuerza de trabajo  ]]</f>
        <v>0.12315483732947159</v>
      </c>
      <c r="I1062" s="135">
        <f>Tabla28[[#This Row],[Población subocupada]]/Tabla28[[#This Row],[Fuerza de trabajo  ]]</f>
        <v>4.9333245566398433E-2</v>
      </c>
      <c r="J1062" s="137">
        <v>457.91433333333339</v>
      </c>
      <c r="K1062" s="138">
        <v>379.32066666666668</v>
      </c>
      <c r="L1062" s="137">
        <v>243.06800000000001</v>
      </c>
      <c r="M1062" s="138">
        <v>213.13333333333333</v>
      </c>
      <c r="N1062" s="137">
        <v>29.935000000000002</v>
      </c>
      <c r="O1062" s="138">
        <v>136.25266666666667</v>
      </c>
      <c r="P1062" s="137">
        <v>11.991333333333335</v>
      </c>
      <c r="Q1062" s="139">
        <v>0</v>
      </c>
    </row>
    <row r="1063" spans="1:17" ht="17" thickBot="1" x14ac:dyDescent="0.4">
      <c r="A1063" s="133" t="s">
        <v>64</v>
      </c>
      <c r="B1063" s="133" t="s">
        <v>60</v>
      </c>
      <c r="C1063" s="134">
        <v>2018</v>
      </c>
      <c r="D1063" s="134" t="s">
        <v>96</v>
      </c>
      <c r="E1063" s="135">
        <f>Tabla28[[#This Row],[Población en edad de trabajar (PET)]]/Tabla28[[#This Row],[Población total]]</f>
        <v>0.82901108713229532</v>
      </c>
      <c r="F1063" s="136">
        <f>Tabla28[[#This Row],[Fuerza de trabajo  ]]/Tabla28[[#This Row],[Población en edad de trabajar (PET)]]</f>
        <v>0.63806814842881809</v>
      </c>
      <c r="G1063" s="135">
        <f>Tabla28[[#This Row],[Población ocupada]]/Tabla28[[#This Row],[Población en edad de trabajar (PET)]]</f>
        <v>0.55739832948727719</v>
      </c>
      <c r="H1063" s="136">
        <f>Tabla28[[#This Row],[Población desocupada]]/Tabla28[[#This Row],[Fuerza de trabajo  ]]</f>
        <v>0.12642959256611863</v>
      </c>
      <c r="I1063" s="135">
        <f>Tabla28[[#This Row],[Población subocupada]]/Tabla28[[#This Row],[Fuerza de trabajo  ]]</f>
        <v>5.250453620718095E-2</v>
      </c>
      <c r="J1063" s="137">
        <v>458.42933333333332</v>
      </c>
      <c r="K1063" s="138">
        <v>380.04300000000006</v>
      </c>
      <c r="L1063" s="137">
        <v>242.49333333333334</v>
      </c>
      <c r="M1063" s="138">
        <v>211.83533333333332</v>
      </c>
      <c r="N1063" s="137">
        <v>30.658333333333331</v>
      </c>
      <c r="O1063" s="138">
        <v>137.54966666666667</v>
      </c>
      <c r="P1063" s="137">
        <v>12.731999999999999</v>
      </c>
      <c r="Q1063" s="139">
        <v>0</v>
      </c>
    </row>
    <row r="1064" spans="1:17" ht="17" thickBot="1" x14ac:dyDescent="0.4">
      <c r="A1064" s="133" t="s">
        <v>64</v>
      </c>
      <c r="B1064" s="133" t="s">
        <v>60</v>
      </c>
      <c r="C1064" s="134">
        <v>2018</v>
      </c>
      <c r="D1064" s="134" t="s">
        <v>110</v>
      </c>
      <c r="E1064" s="135">
        <f>Tabla28[[#This Row],[Población en edad de trabajar (PET)]]/Tabla28[[#This Row],[Población total]]</f>
        <v>0.82963155020248325</v>
      </c>
      <c r="F1064" s="136">
        <f>Tabla28[[#This Row],[Fuerza de trabajo  ]]/Tabla28[[#This Row],[Población en edad de trabajar (PET)]]</f>
        <v>0.63537896024154294</v>
      </c>
      <c r="G1064" s="135">
        <f>Tabla28[[#This Row],[Población ocupada]]/Tabla28[[#This Row],[Población en edad de trabajar (PET)]]</f>
        <v>0.56050083907966486</v>
      </c>
      <c r="H1064" s="136">
        <f>Tabla28[[#This Row],[Población desocupada]]/Tabla28[[#This Row],[Fuerza de trabajo  ]]</f>
        <v>0.11784934858805635</v>
      </c>
      <c r="I1064" s="135">
        <f>Tabla28[[#This Row],[Población subocupada]]/Tabla28[[#This Row],[Fuerza de trabajo  ]]</f>
        <v>5.6304146551154025E-2</v>
      </c>
      <c r="J1064" s="137">
        <v>458.96800000000002</v>
      </c>
      <c r="K1064" s="138">
        <v>380.77433333333335</v>
      </c>
      <c r="L1064" s="137">
        <v>241.93600000000001</v>
      </c>
      <c r="M1064" s="138">
        <v>213.42433333333335</v>
      </c>
      <c r="N1064" s="137">
        <v>28.512</v>
      </c>
      <c r="O1064" s="138">
        <v>138.83833333333334</v>
      </c>
      <c r="P1064" s="137">
        <v>13.622</v>
      </c>
      <c r="Q1064" s="139">
        <v>0</v>
      </c>
    </row>
    <row r="1065" spans="1:17" ht="17" thickBot="1" x14ac:dyDescent="0.4">
      <c r="A1065" s="133" t="s">
        <v>64</v>
      </c>
      <c r="B1065" s="133" t="s">
        <v>60</v>
      </c>
      <c r="C1065" s="134">
        <v>2018</v>
      </c>
      <c r="D1065" s="134" t="s">
        <v>98</v>
      </c>
      <c r="E1065" s="135">
        <f>Tabla28[[#This Row],[Población en edad de trabajar (PET)]]/Tabla28[[#This Row],[Población total]]</f>
        <v>0.83021059106511275</v>
      </c>
      <c r="F1065" s="136">
        <f>Tabla28[[#This Row],[Fuerza de trabajo  ]]/Tabla28[[#This Row],[Población en edad de trabajar (PET)]]</f>
        <v>0.63939800353858578</v>
      </c>
      <c r="G1065" s="135">
        <f>Tabla28[[#This Row],[Población ocupada]]/Tabla28[[#This Row],[Población en edad de trabajar (PET)]]</f>
        <v>0.5651890522269063</v>
      </c>
      <c r="H1065" s="136">
        <f>Tabla28[[#This Row],[Población desocupada]]/Tabla28[[#This Row],[Fuerza de trabajo  ]]</f>
        <v>0.1160606553367213</v>
      </c>
      <c r="I1065" s="135">
        <f>Tabla28[[#This Row],[Población subocupada]]/Tabla28[[#This Row],[Fuerza de trabajo  ]]</f>
        <v>6.5293171560261098E-2</v>
      </c>
      <c r="J1065" s="137">
        <v>459.53199999999998</v>
      </c>
      <c r="K1065" s="138">
        <v>381.50833333333338</v>
      </c>
      <c r="L1065" s="137">
        <v>243.93566666666666</v>
      </c>
      <c r="M1065" s="138">
        <v>215.62433333333334</v>
      </c>
      <c r="N1065" s="137">
        <v>28.311333333333334</v>
      </c>
      <c r="O1065" s="138">
        <v>137.57266666666666</v>
      </c>
      <c r="P1065" s="137">
        <v>15.927333333333332</v>
      </c>
      <c r="Q1065" s="139">
        <v>0</v>
      </c>
    </row>
    <row r="1066" spans="1:17" ht="17" thickBot="1" x14ac:dyDescent="0.4">
      <c r="A1066" s="133" t="s">
        <v>64</v>
      </c>
      <c r="B1066" s="133" t="s">
        <v>60</v>
      </c>
      <c r="C1066" s="134">
        <v>2018</v>
      </c>
      <c r="D1066" s="134" t="s">
        <v>99</v>
      </c>
      <c r="E1066" s="135">
        <f>Tabla28[[#This Row],[Población en edad de trabajar (PET)]]/Tabla28[[#This Row],[Población total]]</f>
        <v>0.83076050453040029</v>
      </c>
      <c r="F1066" s="136">
        <f>Tabla28[[#This Row],[Fuerza de trabajo  ]]/Tabla28[[#This Row],[Población en edad de trabajar (PET)]]</f>
        <v>0.63571599851764649</v>
      </c>
      <c r="G1066" s="135">
        <f>Tabla28[[#This Row],[Población ocupada]]/Tabla28[[#This Row],[Población en edad de trabajar (PET)]]</f>
        <v>0.56743531053124929</v>
      </c>
      <c r="H1066" s="136">
        <f>Tabla28[[#This Row],[Población desocupada]]/Tabla28[[#This Row],[Fuerza de trabajo  ]]</f>
        <v>0.10740890604961216</v>
      </c>
      <c r="I1066" s="135">
        <f>Tabla28[[#This Row],[Población subocupada]]/Tabla28[[#This Row],[Fuerza de trabajo  ]]</f>
        <v>6.9369251976874172E-2</v>
      </c>
      <c r="J1066" s="137">
        <v>460.15066666666667</v>
      </c>
      <c r="K1066" s="138">
        <v>382.27500000000003</v>
      </c>
      <c r="L1066" s="137">
        <v>243.01833333333335</v>
      </c>
      <c r="M1066" s="138">
        <v>216.91633333333334</v>
      </c>
      <c r="N1066" s="137">
        <v>26.102333333333334</v>
      </c>
      <c r="O1066" s="138">
        <v>139.25666666666666</v>
      </c>
      <c r="P1066" s="137">
        <v>16.858000000000001</v>
      </c>
      <c r="Q1066" s="139">
        <v>0</v>
      </c>
    </row>
    <row r="1067" spans="1:17" ht="17" thickBot="1" x14ac:dyDescent="0.4">
      <c r="A1067" s="133" t="s">
        <v>64</v>
      </c>
      <c r="B1067" s="133" t="s">
        <v>60</v>
      </c>
      <c r="C1067" s="134">
        <v>2018</v>
      </c>
      <c r="D1067" s="134" t="s">
        <v>100</v>
      </c>
      <c r="E1067" s="135">
        <f>Tabla28[[#This Row],[Población en edad de trabajar (PET)]]/Tabla28[[#This Row],[Población total]]</f>
        <v>0.83124096229536548</v>
      </c>
      <c r="F1067" s="136">
        <f>Tabla28[[#This Row],[Fuerza de trabajo  ]]/Tabla28[[#This Row],[Población en edad de trabajar (PET)]]</f>
        <v>0.63320134712951748</v>
      </c>
      <c r="G1067" s="135">
        <f>Tabla28[[#This Row],[Población ocupada]]/Tabla28[[#This Row],[Población en edad de trabajar (PET)]]</f>
        <v>0.56461435371722457</v>
      </c>
      <c r="H1067" s="136">
        <f>Tabla28[[#This Row],[Población desocupada]]/Tabla28[[#This Row],[Fuerza de trabajo  ]]</f>
        <v>0.10831920045958182</v>
      </c>
      <c r="I1067" s="135">
        <f>Tabla28[[#This Row],[Población subocupada]]/Tabla28[[#This Row],[Fuerza de trabajo  ]]</f>
        <v>6.5401075839245315E-2</v>
      </c>
      <c r="J1067" s="137">
        <v>460.80099999999999</v>
      </c>
      <c r="K1067" s="138">
        <v>383.03666666666669</v>
      </c>
      <c r="L1067" s="137">
        <v>242.5393333333333</v>
      </c>
      <c r="M1067" s="138">
        <v>216.268</v>
      </c>
      <c r="N1067" s="137">
        <v>26.271666666666665</v>
      </c>
      <c r="O1067" s="138">
        <v>140.49733333333333</v>
      </c>
      <c r="P1067" s="137">
        <v>15.862333333333332</v>
      </c>
      <c r="Q1067" s="139">
        <v>0</v>
      </c>
    </row>
    <row r="1068" spans="1:17" ht="17" thickBot="1" x14ac:dyDescent="0.4">
      <c r="A1068" s="133" t="s">
        <v>64</v>
      </c>
      <c r="B1068" s="133" t="s">
        <v>60</v>
      </c>
      <c r="C1068" s="134">
        <v>2018</v>
      </c>
      <c r="D1068" s="134" t="s">
        <v>101</v>
      </c>
      <c r="E1068" s="135">
        <f>Tabla28[[#This Row],[Población en edad de trabajar (PET)]]/Tabla28[[#This Row],[Población total]]</f>
        <v>0.83165341147528082</v>
      </c>
      <c r="F1068" s="136">
        <f>Tabla28[[#This Row],[Fuerza de trabajo  ]]/Tabla28[[#This Row],[Población en edad de trabajar (PET)]]</f>
        <v>0.62399395526374068</v>
      </c>
      <c r="G1068" s="135">
        <f>Tabla28[[#This Row],[Población ocupada]]/Tabla28[[#This Row],[Población en edad de trabajar (PET)]]</f>
        <v>0.56001441704337707</v>
      </c>
      <c r="H1068" s="136">
        <f>Tabla28[[#This Row],[Población desocupada]]/Tabla28[[#This Row],[Fuerza de trabajo  ]]</f>
        <v>0.10253369632388555</v>
      </c>
      <c r="I1068" s="135">
        <f>Tabla28[[#This Row],[Población subocupada]]/Tabla28[[#This Row],[Fuerza de trabajo  ]]</f>
        <v>5.981689019535795E-2</v>
      </c>
      <c r="J1068" s="137">
        <v>461.49633333333333</v>
      </c>
      <c r="K1068" s="138">
        <v>383.80500000000001</v>
      </c>
      <c r="L1068" s="137">
        <v>239.49199999999999</v>
      </c>
      <c r="M1068" s="138">
        <v>214.93633333333332</v>
      </c>
      <c r="N1068" s="137">
        <v>24.555999999999997</v>
      </c>
      <c r="O1068" s="138">
        <v>144.31299999999999</v>
      </c>
      <c r="P1068" s="137">
        <v>14.325666666666665</v>
      </c>
      <c r="Q1068" s="139">
        <v>0</v>
      </c>
    </row>
    <row r="1069" spans="1:17" ht="17" thickBot="1" x14ac:dyDescent="0.4">
      <c r="A1069" s="133" t="s">
        <v>64</v>
      </c>
      <c r="B1069" s="133" t="s">
        <v>60</v>
      </c>
      <c r="C1069" s="134">
        <v>2018</v>
      </c>
      <c r="D1069" s="134" t="s">
        <v>102</v>
      </c>
      <c r="E1069" s="135">
        <f>Tabla28[[#This Row],[Población en edad de trabajar (PET)]]/Tabla28[[#This Row],[Población total]]</f>
        <v>0.83198924634255211</v>
      </c>
      <c r="F1069" s="136">
        <f>Tabla28[[#This Row],[Fuerza de trabajo  ]]/Tabla28[[#This Row],[Población en edad de trabajar (PET)]]</f>
        <v>0.62139598097272108</v>
      </c>
      <c r="G1069" s="135">
        <f>Tabla28[[#This Row],[Población ocupada]]/Tabla28[[#This Row],[Población en edad de trabajar (PET)]]</f>
        <v>0.55806995159970596</v>
      </c>
      <c r="H1069" s="136">
        <f>Tabla28[[#This Row],[Población desocupada]]/Tabla28[[#This Row],[Fuerza de trabajo  ]]</f>
        <v>0.1019092998861785</v>
      </c>
      <c r="I1069" s="135">
        <f>Tabla28[[#This Row],[Población subocupada]]/Tabla28[[#This Row],[Fuerza de trabajo  ]]</f>
        <v>5.6774053161336387E-2</v>
      </c>
      <c r="J1069" s="137">
        <v>462.23033333333336</v>
      </c>
      <c r="K1069" s="138">
        <v>384.57066666666668</v>
      </c>
      <c r="L1069" s="137">
        <v>238.97066666666669</v>
      </c>
      <c r="M1069" s="138">
        <v>214.61733333333333</v>
      </c>
      <c r="N1069" s="137">
        <v>24.353333333333335</v>
      </c>
      <c r="O1069" s="138">
        <v>145.6</v>
      </c>
      <c r="P1069" s="137">
        <v>13.567333333333332</v>
      </c>
      <c r="Q1069" s="139">
        <v>0</v>
      </c>
    </row>
    <row r="1070" spans="1:17" ht="17" thickBot="1" x14ac:dyDescent="0.4">
      <c r="A1070" s="133" t="s">
        <v>64</v>
      </c>
      <c r="B1070" s="133" t="s">
        <v>60</v>
      </c>
      <c r="C1070" s="134">
        <v>2018</v>
      </c>
      <c r="D1070" s="134" t="s">
        <v>103</v>
      </c>
      <c r="E1070" s="135">
        <f>Tabla28[[#This Row],[Población en edad de trabajar (PET)]]/Tabla28[[#This Row],[Población total]]</f>
        <v>0.83225894237885567</v>
      </c>
      <c r="F1070" s="136">
        <f>Tabla28[[#This Row],[Fuerza de trabajo  ]]/Tabla28[[#This Row],[Población en edad de trabajar (PET)]]</f>
        <v>0.61902871166450846</v>
      </c>
      <c r="G1070" s="135">
        <f>Tabla28[[#This Row],[Población ocupada]]/Tabla28[[#This Row],[Población en edad de trabajar (PET)]]</f>
        <v>0.55961578220276453</v>
      </c>
      <c r="H1070" s="136">
        <f>Tabla28[[#This Row],[Población desocupada]]/Tabla28[[#This Row],[Fuerza de trabajo  ]]</f>
        <v>9.5977663624015525E-2</v>
      </c>
      <c r="I1070" s="135">
        <f>Tabla28[[#This Row],[Población subocupada]]/Tabla28[[#This Row],[Fuerza de trabajo  ]]</f>
        <v>6.0234431333530833E-2</v>
      </c>
      <c r="J1070" s="137">
        <v>463.00133333333332</v>
      </c>
      <c r="K1070" s="138">
        <v>385.33699999999999</v>
      </c>
      <c r="L1070" s="137">
        <v>238.53466666666668</v>
      </c>
      <c r="M1070" s="138">
        <v>215.64066666666668</v>
      </c>
      <c r="N1070" s="137">
        <v>22.894000000000002</v>
      </c>
      <c r="O1070" s="138">
        <v>146.80233333333334</v>
      </c>
      <c r="P1070" s="137">
        <v>14.368</v>
      </c>
      <c r="Q1070" s="139">
        <v>0</v>
      </c>
    </row>
    <row r="1071" spans="1:17" ht="17" thickBot="1" x14ac:dyDescent="0.4">
      <c r="A1071" s="133" t="s">
        <v>64</v>
      </c>
      <c r="B1071" s="133" t="s">
        <v>60</v>
      </c>
      <c r="C1071" s="134">
        <v>2018</v>
      </c>
      <c r="D1071" s="134" t="s">
        <v>104</v>
      </c>
      <c r="E1071" s="135">
        <f>Tabla28[[#This Row],[Población en edad de trabajar (PET)]]/Tabla28[[#This Row],[Población total]]</f>
        <v>0.83246455222137505</v>
      </c>
      <c r="F1071" s="136">
        <f>Tabla28[[#This Row],[Fuerza de trabajo  ]]/Tabla28[[#This Row],[Población en edad de trabajar (PET)]]</f>
        <v>0.6216504849339809</v>
      </c>
      <c r="G1071" s="135">
        <f>Tabla28[[#This Row],[Población ocupada]]/Tabla28[[#This Row],[Población en edad de trabajar (PET)]]</f>
        <v>0.56212196819136973</v>
      </c>
      <c r="H1071" s="136">
        <f>Tabla28[[#This Row],[Población desocupada]]/Tabla28[[#This Row],[Fuerza de trabajo  ]]</f>
        <v>9.5758819763380493E-2</v>
      </c>
      <c r="I1071" s="135">
        <f>Tabla28[[#This Row],[Población subocupada]]/Tabla28[[#This Row],[Fuerza de trabajo  ]]</f>
        <v>6.0503375417847706E-2</v>
      </c>
      <c r="J1071" s="137">
        <v>463.80433333333332</v>
      </c>
      <c r="K1071" s="138">
        <v>386.10066666666671</v>
      </c>
      <c r="L1071" s="137">
        <v>240.01966666666667</v>
      </c>
      <c r="M1071" s="138">
        <v>217.03566666666666</v>
      </c>
      <c r="N1071" s="137">
        <v>22.983999999999998</v>
      </c>
      <c r="O1071" s="138">
        <v>146.08099999999999</v>
      </c>
      <c r="P1071" s="137">
        <v>14.522</v>
      </c>
      <c r="Q1071" s="139">
        <v>0</v>
      </c>
    </row>
    <row r="1072" spans="1:17" ht="17" thickBot="1" x14ac:dyDescent="0.4">
      <c r="A1072" s="133" t="s">
        <v>64</v>
      </c>
      <c r="B1072" s="133" t="s">
        <v>60</v>
      </c>
      <c r="C1072" s="134">
        <v>2018</v>
      </c>
      <c r="D1072" s="134" t="s">
        <v>105</v>
      </c>
      <c r="E1072" s="135">
        <f>Tabla28[[#This Row],[Población en edad de trabajar (PET)]]/Tabla28[[#This Row],[Población total]]</f>
        <v>0.83261674793866614</v>
      </c>
      <c r="F1072" s="136">
        <f>Tabla28[[#This Row],[Fuerza de trabajo  ]]/Tabla28[[#This Row],[Población en edad de trabajar (PET)]]</f>
        <v>0.61755676320281383</v>
      </c>
      <c r="G1072" s="135">
        <f>Tabla28[[#This Row],[Población ocupada]]/Tabla28[[#This Row],[Población en edad de trabajar (PET)]]</f>
        <v>0.55298918545848708</v>
      </c>
      <c r="H1072" s="136">
        <f>Tabla28[[#This Row],[Población desocupada]]/Tabla28[[#This Row],[Fuerza de trabajo  ]]</f>
        <v>0.1045532679610892</v>
      </c>
      <c r="I1072" s="135">
        <f>Tabla28[[#This Row],[Población subocupada]]/Tabla28[[#This Row],[Fuerza de trabajo  ]]</f>
        <v>5.7107696772501236E-2</v>
      </c>
      <c r="J1072" s="137">
        <v>464.62633333333332</v>
      </c>
      <c r="K1072" s="138">
        <v>386.85566666666665</v>
      </c>
      <c r="L1072" s="137">
        <v>238.90533333333335</v>
      </c>
      <c r="M1072" s="138">
        <v>213.92699999999999</v>
      </c>
      <c r="N1072" s="137">
        <v>24.978333333333335</v>
      </c>
      <c r="O1072" s="138">
        <v>147.95033333333333</v>
      </c>
      <c r="P1072" s="137">
        <v>13.643333333333333</v>
      </c>
      <c r="Q1072" s="139">
        <v>0</v>
      </c>
    </row>
    <row r="1073" spans="1:17" ht="17" thickBot="1" x14ac:dyDescent="0.4">
      <c r="A1073" s="133" t="s">
        <v>64</v>
      </c>
      <c r="B1073" s="133" t="s">
        <v>60</v>
      </c>
      <c r="C1073" s="134">
        <v>2018</v>
      </c>
      <c r="D1073" s="134" t="s">
        <v>126</v>
      </c>
      <c r="E1073" s="135">
        <f>Tabla28[[#This Row],[Población en edad de trabajar (PET)]]/Tabla28[[#This Row],[Población total]]</f>
        <v>0.83272570768515763</v>
      </c>
      <c r="F1073" s="136">
        <f>Tabla28[[#This Row],[Fuerza de trabajo  ]]/Tabla28[[#This Row],[Población en edad de trabajar (PET)]]</f>
        <v>0.61626251038411328</v>
      </c>
      <c r="G1073" s="135">
        <f>Tabla28[[#This Row],[Población ocupada]]/Tabla28[[#This Row],[Población en edad de trabajar (PET)]]</f>
        <v>0.54368895302338938</v>
      </c>
      <c r="H1073" s="136">
        <f>Tabla28[[#This Row],[Población desocupada]]/Tabla28[[#This Row],[Fuerza de trabajo  ]]</f>
        <v>0.11776403097356866</v>
      </c>
      <c r="I1073" s="135">
        <f>Tabla28[[#This Row],[Población subocupada]]/Tabla28[[#This Row],[Fuerza de trabajo  ]]</f>
        <v>5.4713087016526399E-2</v>
      </c>
      <c r="J1073" s="137">
        <v>465.47299999999996</v>
      </c>
      <c r="K1073" s="138">
        <v>387.61133333333333</v>
      </c>
      <c r="L1073" s="137">
        <v>238.87033333333332</v>
      </c>
      <c r="M1073" s="138">
        <v>210.74</v>
      </c>
      <c r="N1073" s="137">
        <v>28.130333333333336</v>
      </c>
      <c r="O1073" s="138">
        <v>148.74100000000001</v>
      </c>
      <c r="P1073" s="137">
        <v>13.069333333333333</v>
      </c>
      <c r="Q1073" s="139">
        <v>0</v>
      </c>
    </row>
    <row r="1074" spans="1:17" ht="17" thickBot="1" x14ac:dyDescent="0.4">
      <c r="A1074" s="133" t="s">
        <v>64</v>
      </c>
      <c r="B1074" s="133" t="s">
        <v>60</v>
      </c>
      <c r="C1074" s="134">
        <v>2018</v>
      </c>
      <c r="D1074" s="134" t="s">
        <v>127</v>
      </c>
      <c r="E1074" s="135">
        <f>Tabla28[[#This Row],[Población en edad de trabajar (PET)]]/Tabla28[[#This Row],[Población total]]</f>
        <v>0.83280093494351393</v>
      </c>
      <c r="F1074" s="136">
        <f>Tabla28[[#This Row],[Fuerza de trabajo  ]]/Tabla28[[#This Row],[Población en edad de trabajar (PET)]]</f>
        <v>0.60562474841236935</v>
      </c>
      <c r="G1074" s="135">
        <f>Tabla28[[#This Row],[Población ocupada]]/Tabla28[[#This Row],[Población en edad de trabajar (PET)]]</f>
        <v>0.52552353830268794</v>
      </c>
      <c r="H1074" s="136">
        <f>Tabla28[[#This Row],[Población desocupada]]/Tabla28[[#This Row],[Fuerza de trabajo  ]]</f>
        <v>0.13226211498071183</v>
      </c>
      <c r="I1074" s="135">
        <f>Tabla28[[#This Row],[Población subocupada]]/Tabla28[[#This Row],[Fuerza de trabajo  ]]</f>
        <v>5.0326382413047356E-2</v>
      </c>
      <c r="J1074" s="137">
        <v>466.33833333333331</v>
      </c>
      <c r="K1074" s="138">
        <v>388.36700000000002</v>
      </c>
      <c r="L1074" s="137">
        <v>235.20466666666664</v>
      </c>
      <c r="M1074" s="138">
        <v>204.096</v>
      </c>
      <c r="N1074" s="137">
        <v>31.108666666666664</v>
      </c>
      <c r="O1074" s="138">
        <v>153.16233333333335</v>
      </c>
      <c r="P1074" s="137">
        <v>11.836999999999998</v>
      </c>
      <c r="Q1074" s="139">
        <v>0</v>
      </c>
    </row>
    <row r="1075" spans="1:17" ht="17" thickBot="1" x14ac:dyDescent="0.4">
      <c r="A1075" s="133" t="s">
        <v>64</v>
      </c>
      <c r="B1075" s="133" t="s">
        <v>60</v>
      </c>
      <c r="C1075" s="134">
        <v>2019</v>
      </c>
      <c r="D1075" s="134" t="s">
        <v>96</v>
      </c>
      <c r="E1075" s="135">
        <f>Tabla28[[#This Row],[Población en edad de trabajar (PET)]]/Tabla28[[#This Row],[Población total]]</f>
        <v>0.83284875943135406</v>
      </c>
      <c r="F1075" s="136">
        <f>Tabla28[[#This Row],[Fuerza de trabajo  ]]/Tabla28[[#This Row],[Población en edad de trabajar (PET)]]</f>
        <v>0.60782832176818302</v>
      </c>
      <c r="G1075" s="135">
        <f>Tabla28[[#This Row],[Población ocupada]]/Tabla28[[#This Row],[Población en edad de trabajar (PET)]]</f>
        <v>0.52637625289128764</v>
      </c>
      <c r="H1075" s="136">
        <f>Tabla28[[#This Row],[Población desocupada]]/Tabla28[[#This Row],[Fuerza de trabajo  ]]</f>
        <v>0.13400505695415763</v>
      </c>
      <c r="I1075" s="135">
        <f>Tabla28[[#This Row],[Población subocupada]]/Tabla28[[#This Row],[Fuerza de trabajo  ]]</f>
        <v>5.7441812610814671E-2</v>
      </c>
      <c r="J1075" s="137">
        <v>467.19166666666661</v>
      </c>
      <c r="K1075" s="138">
        <v>389.09999999999997</v>
      </c>
      <c r="L1075" s="137">
        <v>236.50599999999997</v>
      </c>
      <c r="M1075" s="138">
        <v>204.81299999999999</v>
      </c>
      <c r="N1075" s="137">
        <v>31.692999999999998</v>
      </c>
      <c r="O1075" s="138">
        <v>152.59400000000002</v>
      </c>
      <c r="P1075" s="137">
        <v>13.585333333333333</v>
      </c>
      <c r="Q1075" s="139">
        <v>0</v>
      </c>
    </row>
    <row r="1076" spans="1:17" ht="17" thickBot="1" x14ac:dyDescent="0.4">
      <c r="A1076" s="133" t="s">
        <v>64</v>
      </c>
      <c r="B1076" s="133" t="s">
        <v>60</v>
      </c>
      <c r="C1076" s="134">
        <v>2019</v>
      </c>
      <c r="D1076" s="134" t="s">
        <v>110</v>
      </c>
      <c r="E1076" s="135">
        <f>Tabla28[[#This Row],[Población en edad de trabajar (PET)]]/Tabla28[[#This Row],[Población total]]</f>
        <v>0.83287552602736026</v>
      </c>
      <c r="F1076" s="136">
        <f>Tabla28[[#This Row],[Fuerza de trabajo  ]]/Tabla28[[#This Row],[Población en edad de trabajar (PET)]]</f>
        <v>0.61356593654659131</v>
      </c>
      <c r="G1076" s="135">
        <f>Tabla28[[#This Row],[Población ocupada]]/Tabla28[[#This Row],[Población en edad de trabajar (PET)]]</f>
        <v>0.53767631647353376</v>
      </c>
      <c r="H1076" s="136">
        <f>Tabla28[[#This Row],[Población desocupada]]/Tabla28[[#This Row],[Fuerza de trabajo  ]]</f>
        <v>0.12368616892293027</v>
      </c>
      <c r="I1076" s="135">
        <f>Tabla28[[#This Row],[Población subocupada]]/Tabla28[[#This Row],[Fuerza de trabajo  ]]</f>
        <v>6.3847103648764281E-2</v>
      </c>
      <c r="J1076" s="137">
        <v>468.05233333333331</v>
      </c>
      <c r="K1076" s="138">
        <v>389.82933333333335</v>
      </c>
      <c r="L1076" s="137">
        <v>239.18600000000001</v>
      </c>
      <c r="M1076" s="138">
        <v>209.602</v>
      </c>
      <c r="N1076" s="137">
        <v>29.584</v>
      </c>
      <c r="O1076" s="138">
        <v>150.64333333333332</v>
      </c>
      <c r="P1076" s="137">
        <v>15.271333333333333</v>
      </c>
      <c r="Q1076" s="139">
        <v>0</v>
      </c>
    </row>
    <row r="1077" spans="1:17" ht="17" thickBot="1" x14ac:dyDescent="0.4">
      <c r="A1077" s="133" t="s">
        <v>64</v>
      </c>
      <c r="B1077" s="133" t="s">
        <v>60</v>
      </c>
      <c r="C1077" s="134">
        <v>2019</v>
      </c>
      <c r="D1077" s="134" t="s">
        <v>98</v>
      </c>
      <c r="E1077" s="135">
        <f>Tabla28[[#This Row],[Población en edad de trabajar (PET)]]/Tabla28[[#This Row],[Población total]]</f>
        <v>0.83289258736367089</v>
      </c>
      <c r="F1077" s="136">
        <f>Tabla28[[#This Row],[Fuerza de trabajo  ]]/Tabla28[[#This Row],[Población en edad de trabajar (PET)]]</f>
        <v>0.62474832178963591</v>
      </c>
      <c r="G1077" s="135">
        <f>Tabla28[[#This Row],[Población ocupada]]/Tabla28[[#This Row],[Población en edad de trabajar (PET)]]</f>
        <v>0.55560136049196207</v>
      </c>
      <c r="H1077" s="136">
        <f>Tabla28[[#This Row],[Población desocupada]]/Tabla28[[#This Row],[Fuerza de trabajo  ]]</f>
        <v>0.11067970714926834</v>
      </c>
      <c r="I1077" s="135">
        <f>Tabla28[[#This Row],[Población subocupada]]/Tabla28[[#This Row],[Fuerza de trabajo  ]]</f>
        <v>6.4172781385207447E-2</v>
      </c>
      <c r="J1077" s="137">
        <v>468.90199999999999</v>
      </c>
      <c r="K1077" s="138">
        <v>390.54500000000002</v>
      </c>
      <c r="L1077" s="137">
        <v>243.99233333333336</v>
      </c>
      <c r="M1077" s="138">
        <v>216.98733333333334</v>
      </c>
      <c r="N1077" s="137">
        <v>27.004999999999999</v>
      </c>
      <c r="O1077" s="138">
        <v>146.55266666666668</v>
      </c>
      <c r="P1077" s="137">
        <v>15.657666666666666</v>
      </c>
      <c r="Q1077" s="139">
        <v>0</v>
      </c>
    </row>
    <row r="1078" spans="1:17" ht="17" thickBot="1" x14ac:dyDescent="0.4">
      <c r="A1078" s="133" t="s">
        <v>64</v>
      </c>
      <c r="B1078" s="133" t="s">
        <v>60</v>
      </c>
      <c r="C1078" s="134">
        <v>2019</v>
      </c>
      <c r="D1078" s="134" t="s">
        <v>99</v>
      </c>
      <c r="E1078" s="135">
        <f>Tabla28[[#This Row],[Población en edad de trabajar (PET)]]/Tabla28[[#This Row],[Población total]]</f>
        <v>0.83290996250684712</v>
      </c>
      <c r="F1078" s="136">
        <f>Tabla28[[#This Row],[Fuerza de trabajo  ]]/Tabla28[[#This Row],[Población en edad de trabajar (PET)]]</f>
        <v>0.62624633680910524</v>
      </c>
      <c r="G1078" s="135">
        <f>Tabla28[[#This Row],[Población ocupada]]/Tabla28[[#This Row],[Población en edad de trabajar (PET)]]</f>
        <v>0.56312444626184155</v>
      </c>
      <c r="H1078" s="136">
        <f>Tabla28[[#This Row],[Población desocupada]]/Tabla28[[#This Row],[Fuerza de trabajo  ]]</f>
        <v>0.1007940275848747</v>
      </c>
      <c r="I1078" s="135">
        <f>Tabla28[[#This Row],[Población subocupada]]/Tabla28[[#This Row],[Fuerza de trabajo  ]]</f>
        <v>6.0831464006213996E-2</v>
      </c>
      <c r="J1078" s="137">
        <v>469.77466666666669</v>
      </c>
      <c r="K1078" s="138">
        <v>391.28</v>
      </c>
      <c r="L1078" s="137">
        <v>245.03766666666669</v>
      </c>
      <c r="M1078" s="138">
        <v>220.33933333333334</v>
      </c>
      <c r="N1078" s="137">
        <v>24.698333333333334</v>
      </c>
      <c r="O1078" s="138">
        <v>146.24233333333333</v>
      </c>
      <c r="P1078" s="137">
        <v>14.905999999999999</v>
      </c>
      <c r="Q1078" s="139">
        <v>0</v>
      </c>
    </row>
    <row r="1079" spans="1:17" ht="17" thickBot="1" x14ac:dyDescent="0.4">
      <c r="A1079" s="133" t="s">
        <v>64</v>
      </c>
      <c r="B1079" s="133" t="s">
        <v>60</v>
      </c>
      <c r="C1079" s="134">
        <v>2019</v>
      </c>
      <c r="D1079" s="134" t="s">
        <v>100</v>
      </c>
      <c r="E1079" s="135">
        <f>Tabla28[[#This Row],[Población en edad de trabajar (PET)]]/Tabla28[[#This Row],[Población total]]</f>
        <v>0.83293493034499222</v>
      </c>
      <c r="F1079" s="136">
        <f>Tabla28[[#This Row],[Fuerza de trabajo  ]]/Tabla28[[#This Row],[Población en edad de trabajar (PET)]]</f>
        <v>0.61732383228033783</v>
      </c>
      <c r="G1079" s="135">
        <f>Tabla28[[#This Row],[Población ocupada]]/Tabla28[[#This Row],[Población en edad de trabajar (PET)]]</f>
        <v>0.55766192464349795</v>
      </c>
      <c r="H1079" s="136">
        <f>Tabla28[[#This Row],[Población desocupada]]/Tabla28[[#This Row],[Fuerza de trabajo  ]]</f>
        <v>9.6646046235497149E-2</v>
      </c>
      <c r="I1079" s="135">
        <f>Tabla28[[#This Row],[Población subocupada]]/Tabla28[[#This Row],[Fuerza de trabajo  ]]</f>
        <v>5.3615875941315096E-2</v>
      </c>
      <c r="J1079" s="137">
        <v>470.62899999999996</v>
      </c>
      <c r="K1079" s="138">
        <v>392.00333333333333</v>
      </c>
      <c r="L1079" s="137">
        <v>241.99300000000002</v>
      </c>
      <c r="M1079" s="138">
        <v>218.60533333333333</v>
      </c>
      <c r="N1079" s="137">
        <v>23.387666666666664</v>
      </c>
      <c r="O1079" s="138">
        <v>150.01033333333334</v>
      </c>
      <c r="P1079" s="137">
        <v>12.974666666666666</v>
      </c>
      <c r="Q1079" s="139">
        <v>0</v>
      </c>
    </row>
    <row r="1080" spans="1:17" ht="17" thickBot="1" x14ac:dyDescent="0.4">
      <c r="A1080" s="133" t="s">
        <v>64</v>
      </c>
      <c r="B1080" s="133" t="s">
        <v>60</v>
      </c>
      <c r="C1080" s="134">
        <v>2019</v>
      </c>
      <c r="D1080" s="134" t="s">
        <v>101</v>
      </c>
      <c r="E1080" s="135">
        <f>Tabla28[[#This Row],[Población en edad de trabajar (PET)]]/Tabla28[[#This Row],[Población total]]</f>
        <v>0.83297017172995469</v>
      </c>
      <c r="F1080" s="136">
        <f>Tabla28[[#This Row],[Fuerza de trabajo  ]]/Tabla28[[#This Row],[Población en edad de trabajar (PET)]]</f>
        <v>0.6187367273875426</v>
      </c>
      <c r="G1080" s="135">
        <f>Tabla28[[#This Row],[Población ocupada]]/Tabla28[[#This Row],[Población en edad de trabajar (PET)]]</f>
        <v>0.55425411100869315</v>
      </c>
      <c r="H1080" s="136">
        <f>Tabla28[[#This Row],[Población desocupada]]/Tabla28[[#This Row],[Fuerza de trabajo  ]]</f>
        <v>0.10421656501806628</v>
      </c>
      <c r="I1080" s="135">
        <f>Tabla28[[#This Row],[Población subocupada]]/Tabla28[[#This Row],[Fuerza de trabajo  ]]</f>
        <v>5.8238749379271364E-2</v>
      </c>
      <c r="J1080" s="137">
        <v>471.47666666666669</v>
      </c>
      <c r="K1080" s="138">
        <v>392.72599999999994</v>
      </c>
      <c r="L1080" s="137">
        <v>242.994</v>
      </c>
      <c r="M1080" s="138">
        <v>217.67</v>
      </c>
      <c r="N1080" s="137">
        <v>25.323999999999998</v>
      </c>
      <c r="O1080" s="138">
        <v>149.732</v>
      </c>
      <c r="P1080" s="137">
        <v>14.151666666666666</v>
      </c>
      <c r="Q1080" s="139">
        <v>0</v>
      </c>
    </row>
    <row r="1081" spans="1:17" ht="17" thickBot="1" x14ac:dyDescent="0.4">
      <c r="A1081" s="133" t="s">
        <v>64</v>
      </c>
      <c r="B1081" s="133" t="s">
        <v>60</v>
      </c>
      <c r="C1081" s="134">
        <v>2019</v>
      </c>
      <c r="D1081" s="134" t="s">
        <v>102</v>
      </c>
      <c r="E1081" s="135">
        <f>Tabla28[[#This Row],[Población en edad de trabajar (PET)]]/Tabla28[[#This Row],[Población total]]</f>
        <v>0.83302103778105707</v>
      </c>
      <c r="F1081" s="136">
        <f>Tabla28[[#This Row],[Fuerza de trabajo  ]]/Tabla28[[#This Row],[Población en edad de trabajar (PET)]]</f>
        <v>0.61739005193462848</v>
      </c>
      <c r="G1081" s="135">
        <f>Tabla28[[#This Row],[Población ocupada]]/Tabla28[[#This Row],[Población en edad de trabajar (PET)]]</f>
        <v>0.54883549515813379</v>
      </c>
      <c r="H1081" s="136">
        <f>Tabla28[[#This Row],[Población desocupada]]/Tabla28[[#This Row],[Fuerza de trabajo  ]]</f>
        <v>0.11103792382301117</v>
      </c>
      <c r="I1081" s="135">
        <f>Tabla28[[#This Row],[Población subocupada]]/Tabla28[[#This Row],[Fuerza de trabajo  ]]</f>
        <v>5.6394464845401004E-2</v>
      </c>
      <c r="J1081" s="137">
        <v>472.30900000000003</v>
      </c>
      <c r="K1081" s="138">
        <v>393.44333333333333</v>
      </c>
      <c r="L1081" s="137">
        <v>242.90800000000002</v>
      </c>
      <c r="M1081" s="138">
        <v>215.93566666666666</v>
      </c>
      <c r="N1081" s="137">
        <v>26.971999999999998</v>
      </c>
      <c r="O1081" s="138">
        <v>150.53533333333334</v>
      </c>
      <c r="P1081" s="137">
        <v>13.698666666666668</v>
      </c>
      <c r="Q1081" s="139">
        <v>0</v>
      </c>
    </row>
    <row r="1082" spans="1:17" ht="17" thickBot="1" x14ac:dyDescent="0.4">
      <c r="A1082" s="133" t="s">
        <v>64</v>
      </c>
      <c r="B1082" s="133" t="s">
        <v>60</v>
      </c>
      <c r="C1082" s="134">
        <v>2019</v>
      </c>
      <c r="D1082" s="134" t="s">
        <v>103</v>
      </c>
      <c r="E1082" s="135">
        <f>Tabla28[[#This Row],[Población en edad de trabajar (PET)]]/Tabla28[[#This Row],[Población total]]</f>
        <v>0.83308686300218471</v>
      </c>
      <c r="F1082" s="136">
        <f>Tabla28[[#This Row],[Fuerza de trabajo  ]]/Tabla28[[#This Row],[Población en edad de trabajar (PET)]]</f>
        <v>0.61868509828231122</v>
      </c>
      <c r="G1082" s="135">
        <f>Tabla28[[#This Row],[Población ocupada]]/Tabla28[[#This Row],[Población en edad de trabajar (PET)]]</f>
        <v>0.54662267931035369</v>
      </c>
      <c r="H1082" s="136">
        <f>Tabla28[[#This Row],[Población desocupada]]/Tabla28[[#This Row],[Fuerza de trabajo  ]]</f>
        <v>0.11647536602735757</v>
      </c>
      <c r="I1082" s="135">
        <f>Tabla28[[#This Row],[Población subocupada]]/Tabla28[[#This Row],[Fuerza de trabajo  ]]</f>
        <v>5.4004327672912134E-2</v>
      </c>
      <c r="J1082" s="137">
        <v>473.12433333333337</v>
      </c>
      <c r="K1082" s="138">
        <v>394.15366666666665</v>
      </c>
      <c r="L1082" s="137">
        <v>243.857</v>
      </c>
      <c r="M1082" s="138">
        <v>215.45333333333335</v>
      </c>
      <c r="N1082" s="137">
        <v>28.403333333333336</v>
      </c>
      <c r="O1082" s="138">
        <v>150.29666666666668</v>
      </c>
      <c r="P1082" s="137">
        <v>13.169333333333334</v>
      </c>
      <c r="Q1082" s="139">
        <v>0</v>
      </c>
    </row>
    <row r="1083" spans="1:17" ht="17" thickBot="1" x14ac:dyDescent="0.4">
      <c r="A1083" s="133" t="s">
        <v>64</v>
      </c>
      <c r="B1083" s="133" t="s">
        <v>60</v>
      </c>
      <c r="C1083" s="134">
        <v>2019</v>
      </c>
      <c r="D1083" s="134" t="s">
        <v>104</v>
      </c>
      <c r="E1083" s="135">
        <f>Tabla28[[#This Row],[Población en edad de trabajar (PET)]]/Tabla28[[#This Row],[Población total]]</f>
        <v>0.83316875067696938</v>
      </c>
      <c r="F1083" s="136">
        <f>Tabla28[[#This Row],[Fuerza de trabajo  ]]/Tabla28[[#This Row],[Población en edad de trabajar (PET)]]</f>
        <v>0.61861873523212008</v>
      </c>
      <c r="G1083" s="135">
        <f>Tabla28[[#This Row],[Población ocupada]]/Tabla28[[#This Row],[Población en edad de trabajar (PET)]]</f>
        <v>0.54311355660777938</v>
      </c>
      <c r="H1083" s="136">
        <f>Tabla28[[#This Row],[Población desocupada]]/Tabla28[[#This Row],[Fuerza de trabajo  ]]</f>
        <v>0.12205310014683324</v>
      </c>
      <c r="I1083" s="135">
        <f>Tabla28[[#This Row],[Población subocupada]]/Tabla28[[#This Row],[Fuerza de trabajo  ]]</f>
        <v>4.7379654041189719E-2</v>
      </c>
      <c r="J1083" s="137">
        <v>473.92599999999999</v>
      </c>
      <c r="K1083" s="138">
        <v>394.86033333333336</v>
      </c>
      <c r="L1083" s="137">
        <v>244.26800000000003</v>
      </c>
      <c r="M1083" s="138">
        <v>214.45399999999998</v>
      </c>
      <c r="N1083" s="137">
        <v>29.813666666666666</v>
      </c>
      <c r="O1083" s="138">
        <v>150.59233333333336</v>
      </c>
      <c r="P1083" s="137">
        <v>11.573333333333332</v>
      </c>
      <c r="Q1083" s="139">
        <v>0</v>
      </c>
    </row>
    <row r="1084" spans="1:17" ht="17" thickBot="1" x14ac:dyDescent="0.4">
      <c r="A1084" s="133" t="s">
        <v>64</v>
      </c>
      <c r="B1084" s="133" t="s">
        <v>60</v>
      </c>
      <c r="C1084" s="134">
        <v>2019</v>
      </c>
      <c r="D1084" s="134" t="s">
        <v>105</v>
      </c>
      <c r="E1084" s="135">
        <f>Tabla28[[#This Row],[Población en edad de trabajar (PET)]]/Tabla28[[#This Row],[Población total]]</f>
        <v>0.83326182683537042</v>
      </c>
      <c r="F1084" s="136">
        <f>Tabla28[[#This Row],[Fuerza de trabajo  ]]/Tabla28[[#This Row],[Población en edad de trabajar (PET)]]</f>
        <v>0.62640826050280662</v>
      </c>
      <c r="G1084" s="135">
        <f>Tabla28[[#This Row],[Población ocupada]]/Tabla28[[#This Row],[Población en edad de trabajar (PET)]]</f>
        <v>0.55220160130248042</v>
      </c>
      <c r="H1084" s="136">
        <f>Tabla28[[#This Row],[Población desocupada]]/Tabla28[[#This Row],[Fuerza de trabajo  ]]</f>
        <v>0.11846373025279383</v>
      </c>
      <c r="I1084" s="135">
        <f>Tabla28[[#This Row],[Población subocupada]]/Tabla28[[#This Row],[Fuerza de trabajo  ]]</f>
        <v>4.8496434303333773E-2</v>
      </c>
      <c r="J1084" s="137">
        <v>474.7043333333333</v>
      </c>
      <c r="K1084" s="138">
        <v>395.55299999999994</v>
      </c>
      <c r="L1084" s="137">
        <v>247.77766666666665</v>
      </c>
      <c r="M1084" s="138">
        <v>218.42499999999998</v>
      </c>
      <c r="N1084" s="137">
        <v>29.352666666666664</v>
      </c>
      <c r="O1084" s="138">
        <v>147.77533333333332</v>
      </c>
      <c r="P1084" s="137">
        <v>12.016333333333334</v>
      </c>
      <c r="Q1084" s="139">
        <v>0</v>
      </c>
    </row>
    <row r="1085" spans="1:17" ht="17" thickBot="1" x14ac:dyDescent="0.4">
      <c r="A1085" s="133" t="s">
        <v>64</v>
      </c>
      <c r="B1085" s="133" t="s">
        <v>60</v>
      </c>
      <c r="C1085" s="134">
        <v>2019</v>
      </c>
      <c r="D1085" s="134" t="s">
        <v>128</v>
      </c>
      <c r="E1085" s="135">
        <f>Tabla28[[#This Row],[Población en edad de trabajar (PET)]]/Tabla28[[#This Row],[Población total]]</f>
        <v>0.8333661655374025</v>
      </c>
      <c r="F1085" s="136">
        <f>Tabla28[[#This Row],[Fuerza de trabajo  ]]/Tabla28[[#This Row],[Población en edad de trabajar (PET)]]</f>
        <v>0.6353794865367095</v>
      </c>
      <c r="G1085" s="135">
        <f>Tabla28[[#This Row],[Población ocupada]]/Tabla28[[#This Row],[Población en edad de trabajar (PET)]]</f>
        <v>0.55104559323188795</v>
      </c>
      <c r="H1085" s="136">
        <f>Tabla28[[#This Row],[Población desocupada]]/Tabla28[[#This Row],[Fuerza de trabajo  ]]</f>
        <v>0.13272863520577038</v>
      </c>
      <c r="I1085" s="135">
        <f>Tabla28[[#This Row],[Población subocupada]]/Tabla28[[#This Row],[Fuerza de trabajo  ]]</f>
        <v>4.7560730192186505E-2</v>
      </c>
      <c r="J1085" s="137">
        <v>475.48166666666663</v>
      </c>
      <c r="K1085" s="138">
        <v>396.25033333333334</v>
      </c>
      <c r="L1085" s="137">
        <v>251.76933333333332</v>
      </c>
      <c r="M1085" s="138">
        <v>218.352</v>
      </c>
      <c r="N1085" s="137">
        <v>33.417000000000002</v>
      </c>
      <c r="O1085" s="138">
        <v>144.48099999999999</v>
      </c>
      <c r="P1085" s="137">
        <v>11.974333333333334</v>
      </c>
      <c r="Q1085" s="139">
        <v>0</v>
      </c>
    </row>
    <row r="1086" spans="1:17" ht="17" thickBot="1" x14ac:dyDescent="0.4">
      <c r="A1086" s="133" t="s">
        <v>64</v>
      </c>
      <c r="B1086" s="133" t="s">
        <v>60</v>
      </c>
      <c r="C1086" s="134">
        <v>2019</v>
      </c>
      <c r="D1086" s="134" t="s">
        <v>129</v>
      </c>
      <c r="E1086" s="135">
        <f>Tabla28[[#This Row],[Población en edad de trabajar (PET)]]/Tabla28[[#This Row],[Población total]]</f>
        <v>0.83347996531226298</v>
      </c>
      <c r="F1086" s="136">
        <f>Tabla28[[#This Row],[Fuerza de trabajo  ]]/Tabla28[[#This Row],[Población en edad de trabajar (PET)]]</f>
        <v>0.64195705187633523</v>
      </c>
      <c r="G1086" s="135">
        <f>Tabla28[[#This Row],[Población ocupada]]/Tabla28[[#This Row],[Población en edad de trabajar (PET)]]</f>
        <v>0.56110937562981189</v>
      </c>
      <c r="H1086" s="136">
        <f>Tabla28[[#This Row],[Población desocupada]]/Tabla28[[#This Row],[Fuerza de trabajo  ]]</f>
        <v>0.1259380767937755</v>
      </c>
      <c r="I1086" s="135">
        <f>Tabla28[[#This Row],[Población subocupada]]/Tabla28[[#This Row],[Fuerza de trabajo  ]]</f>
        <v>5.1483198009583196E-2</v>
      </c>
      <c r="J1086" s="137">
        <v>476.24900000000002</v>
      </c>
      <c r="K1086" s="138">
        <v>396.94399999999996</v>
      </c>
      <c r="L1086" s="137">
        <v>254.821</v>
      </c>
      <c r="M1086" s="138">
        <v>222.72900000000001</v>
      </c>
      <c r="N1086" s="137">
        <v>32.091666666666669</v>
      </c>
      <c r="O1086" s="138">
        <v>142.12299999999996</v>
      </c>
      <c r="P1086" s="137">
        <v>13.119</v>
      </c>
      <c r="Q1086" s="139">
        <v>0</v>
      </c>
    </row>
    <row r="1087" spans="1:17" ht="17" thickBot="1" x14ac:dyDescent="0.4">
      <c r="A1087" s="133" t="s">
        <v>64</v>
      </c>
      <c r="B1087" s="133" t="s">
        <v>60</v>
      </c>
      <c r="C1087" s="134">
        <v>2020</v>
      </c>
      <c r="D1087" s="134" t="s">
        <v>130</v>
      </c>
      <c r="E1087" s="135">
        <f>Tabla28[[#This Row],[Población en edad de trabajar (PET)]]/Tabla28[[#This Row],[Población total]]</f>
        <v>0.83359969699532011</v>
      </c>
      <c r="F1087" s="136">
        <f>Tabla28[[#This Row],[Fuerza de trabajo  ]]/Tabla28[[#This Row],[Población en edad de trabajar (PET)]]</f>
        <v>0.63412307336350116</v>
      </c>
      <c r="G1087" s="135">
        <f>Tabla28[[#This Row],[Población ocupada]]/Tabla28[[#This Row],[Población en edad de trabajar (PET)]]</f>
        <v>0.54165290447839765</v>
      </c>
      <c r="H1087" s="136">
        <f>Tabla28[[#This Row],[Población desocupada]]/Tabla28[[#This Row],[Fuerza de trabajo  ]]</f>
        <v>0.14582237181300683</v>
      </c>
      <c r="I1087" s="135">
        <f>Tabla28[[#This Row],[Población subocupada]]/Tabla28[[#This Row],[Fuerza de trabajo  ]]</f>
        <v>0</v>
      </c>
      <c r="J1087" s="137">
        <v>477.00033333333334</v>
      </c>
      <c r="K1087" s="138">
        <v>397.62733333333335</v>
      </c>
      <c r="L1087" s="137">
        <v>252.14466666666667</v>
      </c>
      <c r="M1087" s="138">
        <v>215.376</v>
      </c>
      <c r="N1087" s="137">
        <v>36.768333333333338</v>
      </c>
      <c r="O1087" s="138">
        <v>145.48266666666666</v>
      </c>
      <c r="P1087" s="137">
        <v>0</v>
      </c>
      <c r="Q1087" s="139">
        <v>0</v>
      </c>
    </row>
    <row r="1088" spans="1:17" ht="17" thickBot="1" x14ac:dyDescent="0.4">
      <c r="A1088" s="133" t="s">
        <v>64</v>
      </c>
      <c r="B1088" s="133" t="s">
        <v>60</v>
      </c>
      <c r="C1088" s="134">
        <v>2020</v>
      </c>
      <c r="D1088" s="134" t="s">
        <v>131</v>
      </c>
      <c r="E1088" s="135">
        <f>Tabla28[[#This Row],[Población en edad de trabajar (PET)]]/Tabla28[[#This Row],[Población total]]</f>
        <v>0.83372894269734421</v>
      </c>
      <c r="F1088" s="136">
        <f>Tabla28[[#This Row],[Fuerza de trabajo  ]]/Tabla28[[#This Row],[Población en edad de trabajar (PET)]]</f>
        <v>0.60265522496353341</v>
      </c>
      <c r="G1088" s="135">
        <f>Tabla28[[#This Row],[Población ocupada]]/Tabla28[[#This Row],[Población en edad de trabajar (PET)]]</f>
        <v>0.50625854131674997</v>
      </c>
      <c r="H1088" s="136">
        <f>Tabla28[[#This Row],[Población desocupada]]/Tabla28[[#This Row],[Fuerza de trabajo  ]]</f>
        <v>0.15995189750725217</v>
      </c>
      <c r="I1088" s="135">
        <f>Tabla28[[#This Row],[Población subocupada]]/Tabla28[[#This Row],[Fuerza de trabajo  ]]</f>
        <v>0</v>
      </c>
      <c r="J1088" s="137">
        <v>477.74399999999997</v>
      </c>
      <c r="K1088" s="138">
        <v>398.30899999999997</v>
      </c>
      <c r="L1088" s="137">
        <v>240.04300000000001</v>
      </c>
      <c r="M1088" s="138">
        <v>201.64733333333334</v>
      </c>
      <c r="N1088" s="137">
        <v>38.395333333333333</v>
      </c>
      <c r="O1088" s="138">
        <v>158.26599999999999</v>
      </c>
      <c r="P1088" s="137">
        <v>0</v>
      </c>
      <c r="Q1088" s="139">
        <v>0</v>
      </c>
    </row>
    <row r="1089" spans="1:17" ht="17" thickBot="1" x14ac:dyDescent="0.4">
      <c r="A1089" s="133" t="s">
        <v>64</v>
      </c>
      <c r="B1089" s="133" t="s">
        <v>60</v>
      </c>
      <c r="C1089" s="134">
        <v>2020</v>
      </c>
      <c r="D1089" s="134" t="s">
        <v>132</v>
      </c>
      <c r="E1089" s="135">
        <f>Tabla28[[#This Row],[Población en edad de trabajar (PET)]]/Tabla28[[#This Row],[Población total]]</f>
        <v>0.83386023920458341</v>
      </c>
      <c r="F1089" s="136">
        <f>Tabla28[[#This Row],[Fuerza de trabajo  ]]/Tabla28[[#This Row],[Población en edad de trabajar (PET)]]</f>
        <v>0.58118306385517104</v>
      </c>
      <c r="G1089" s="135">
        <f>Tabla28[[#This Row],[Población ocupada]]/Tabla28[[#This Row],[Población en edad de trabajar (PET)]]</f>
        <v>0.46202617835602866</v>
      </c>
      <c r="H1089" s="136">
        <f>Tabla28[[#This Row],[Población desocupada]]/Tabla28[[#This Row],[Fuerza de trabajo  ]]</f>
        <v>0.20502182872536634</v>
      </c>
      <c r="I1089" s="135">
        <f>Tabla28[[#This Row],[Población subocupada]]/Tabla28[[#This Row],[Fuerza de trabajo  ]]</f>
        <v>0</v>
      </c>
      <c r="J1089" s="137">
        <v>478.47466666666668</v>
      </c>
      <c r="K1089" s="138">
        <v>398.98099999999999</v>
      </c>
      <c r="L1089" s="137">
        <v>231.881</v>
      </c>
      <c r="M1089" s="138">
        <v>184.33966666666666</v>
      </c>
      <c r="N1089" s="137">
        <v>47.540666666666674</v>
      </c>
      <c r="O1089" s="138">
        <v>167.10000000000002</v>
      </c>
      <c r="P1089" s="137">
        <v>0</v>
      </c>
      <c r="Q1089" s="139">
        <v>0</v>
      </c>
    </row>
    <row r="1090" spans="1:17" ht="17" thickBot="1" x14ac:dyDescent="0.4">
      <c r="A1090" s="133" t="s">
        <v>64</v>
      </c>
      <c r="B1090" s="133" t="s">
        <v>60</v>
      </c>
      <c r="C1090" s="134">
        <v>2020</v>
      </c>
      <c r="D1090" s="134" t="s">
        <v>133</v>
      </c>
      <c r="E1090" s="135">
        <f>Tabla28[[#This Row],[Población en edad de trabajar (PET)]]/Tabla28[[#This Row],[Población total]]</f>
        <v>0.83399679618045719</v>
      </c>
      <c r="F1090" s="136">
        <f>Tabla28[[#This Row],[Fuerza de trabajo  ]]/Tabla28[[#This Row],[Población en edad de trabajar (PET)]]</f>
        <v>0.57657987511290631</v>
      </c>
      <c r="G1090" s="135">
        <f>Tabla28[[#This Row],[Población ocupada]]/Tabla28[[#This Row],[Población en edad de trabajar (PET)]]</f>
        <v>0.43450933817513393</v>
      </c>
      <c r="H1090" s="136">
        <f>Tabla28[[#This Row],[Población desocupada]]/Tabla28[[#This Row],[Fuerza de trabajo  ]]</f>
        <v>0.24639928484741533</v>
      </c>
      <c r="I1090" s="135">
        <f>Tabla28[[#This Row],[Población subocupada]]/Tabla28[[#This Row],[Fuerza de trabajo  ]]</f>
        <v>0</v>
      </c>
      <c r="J1090" s="137">
        <v>479.21966666666668</v>
      </c>
      <c r="K1090" s="138">
        <v>399.66766666666666</v>
      </c>
      <c r="L1090" s="137">
        <v>230.44033333333334</v>
      </c>
      <c r="M1090" s="138">
        <v>173.65933333333336</v>
      </c>
      <c r="N1090" s="137">
        <v>56.780333333333338</v>
      </c>
      <c r="O1090" s="138">
        <v>169.22733333333335</v>
      </c>
      <c r="P1090" s="137">
        <v>0</v>
      </c>
      <c r="Q1090" s="139">
        <v>0</v>
      </c>
    </row>
    <row r="1091" spans="1:17" ht="17" thickBot="1" x14ac:dyDescent="0.4">
      <c r="A1091" s="133" t="s">
        <v>64</v>
      </c>
      <c r="B1091" s="133" t="s">
        <v>60</v>
      </c>
      <c r="C1091" s="134">
        <v>2020</v>
      </c>
      <c r="D1091" s="134" t="s">
        <v>134</v>
      </c>
      <c r="E1091" s="135">
        <f>Tabla28[[#This Row],[Población en edad de trabajar (PET)]]/Tabla28[[#This Row],[Población total]]</f>
        <v>0.83412967813500405</v>
      </c>
      <c r="F1091" s="136">
        <f>Tabla28[[#This Row],[Fuerza de trabajo  ]]/Tabla28[[#This Row],[Población en edad de trabajar (PET)]]</f>
        <v>0.59471529246006538</v>
      </c>
      <c r="G1091" s="135">
        <f>Tabla28[[#This Row],[Población ocupada]]/Tabla28[[#This Row],[Población en edad de trabajar (PET)]]</f>
        <v>0.43942996038800941</v>
      </c>
      <c r="H1091" s="136">
        <f>Tabla28[[#This Row],[Población desocupada]]/Tabla28[[#This Row],[Fuerza de trabajo  ]]</f>
        <v>0.26110729172646607</v>
      </c>
      <c r="I1091" s="135">
        <f>Tabla28[[#This Row],[Población subocupada]]/Tabla28[[#This Row],[Fuerza de trabajo  ]]</f>
        <v>0</v>
      </c>
      <c r="J1091" s="137">
        <v>479.90100000000001</v>
      </c>
      <c r="K1091" s="138">
        <v>400.29966666666661</v>
      </c>
      <c r="L1091" s="137">
        <v>238.06433333333334</v>
      </c>
      <c r="M1091" s="138">
        <v>175.90366666666668</v>
      </c>
      <c r="N1091" s="137">
        <v>62.160333333333334</v>
      </c>
      <c r="O1091" s="138">
        <v>162.23533333333333</v>
      </c>
      <c r="P1091" s="137">
        <v>0</v>
      </c>
      <c r="Q1091" s="139">
        <v>0</v>
      </c>
    </row>
    <row r="1092" spans="1:17" ht="17" thickBot="1" x14ac:dyDescent="0.4">
      <c r="A1092" s="133" t="s">
        <v>64</v>
      </c>
      <c r="B1092" s="133" t="s">
        <v>60</v>
      </c>
      <c r="C1092" s="134">
        <v>2020</v>
      </c>
      <c r="D1092" s="134" t="s">
        <v>135</v>
      </c>
      <c r="E1092" s="135">
        <f>Tabla28[[#This Row],[Población en edad de trabajar (PET)]]/Tabla28[[#This Row],[Población total]]</f>
        <v>0.83426053692476432</v>
      </c>
      <c r="F1092" s="136">
        <f>Tabla28[[#This Row],[Fuerza de trabajo  ]]/Tabla28[[#This Row],[Población en edad de trabajar (PET)]]</f>
        <v>0.59373869569881477</v>
      </c>
      <c r="G1092" s="135">
        <f>Tabla28[[#This Row],[Población ocupada]]/Tabla28[[#This Row],[Población en edad de trabajar (PET)]]</f>
        <v>0.448655292304801</v>
      </c>
      <c r="H1092" s="136">
        <f>Tabla28[[#This Row],[Población desocupada]]/Tabla28[[#This Row],[Fuerza de trabajo  ]]</f>
        <v>0.24435564743385041</v>
      </c>
      <c r="I1092" s="135">
        <f>Tabla28[[#This Row],[Población subocupada]]/Tabla28[[#This Row],[Fuerza de trabajo  ]]</f>
        <v>0</v>
      </c>
      <c r="J1092" s="137">
        <v>480.47700000000003</v>
      </c>
      <c r="K1092" s="138">
        <v>400.84300000000002</v>
      </c>
      <c r="L1092" s="137">
        <v>237.99600000000001</v>
      </c>
      <c r="M1092" s="138">
        <v>179.84033333333335</v>
      </c>
      <c r="N1092" s="137">
        <v>58.155666666666662</v>
      </c>
      <c r="O1092" s="138">
        <v>162.84700000000001</v>
      </c>
      <c r="P1092" s="137">
        <v>0</v>
      </c>
      <c r="Q1092" s="139">
        <v>0</v>
      </c>
    </row>
    <row r="1093" spans="1:17" ht="17" thickBot="1" x14ac:dyDescent="0.4">
      <c r="A1093" s="133" t="s">
        <v>64</v>
      </c>
      <c r="B1093" s="133" t="s">
        <v>60</v>
      </c>
      <c r="C1093" s="134">
        <v>2020</v>
      </c>
      <c r="D1093" s="134" t="s">
        <v>136</v>
      </c>
      <c r="E1093" s="135">
        <f>Tabla28[[#This Row],[Población en edad de trabajar (PET)]]/Tabla28[[#This Row],[Población total]]</f>
        <v>0.83438670225411016</v>
      </c>
      <c r="F1093" s="136">
        <f>Tabla28[[#This Row],[Fuerza de trabajo  ]]/Tabla28[[#This Row],[Población en edad de trabajar (PET)]]</f>
        <v>0.59410040377812068</v>
      </c>
      <c r="G1093" s="135">
        <f>Tabla28[[#This Row],[Población ocupada]]/Tabla28[[#This Row],[Población en edad de trabajar (PET)]]</f>
        <v>0.46793739237913451</v>
      </c>
      <c r="H1093" s="136">
        <f>Tabla28[[#This Row],[Población desocupada]]/Tabla28[[#This Row],[Fuerza de trabajo  ]]</f>
        <v>0.21235974693278337</v>
      </c>
      <c r="I1093" s="135">
        <f>Tabla28[[#This Row],[Población subocupada]]/Tabla28[[#This Row],[Fuerza de trabajo  ]]</f>
        <v>0</v>
      </c>
      <c r="J1093" s="137">
        <v>480.94366666666662</v>
      </c>
      <c r="K1093" s="138">
        <v>401.29299999999995</v>
      </c>
      <c r="L1093" s="137">
        <v>238.40833333333333</v>
      </c>
      <c r="M1093" s="138">
        <v>187.78</v>
      </c>
      <c r="N1093" s="137">
        <v>50.62833333333333</v>
      </c>
      <c r="O1093" s="138">
        <v>162.88466666666667</v>
      </c>
      <c r="P1093" s="137">
        <v>0</v>
      </c>
      <c r="Q1093" s="139">
        <v>0</v>
      </c>
    </row>
    <row r="1094" spans="1:17" ht="17" thickBot="1" x14ac:dyDescent="0.4">
      <c r="A1094" s="133" t="s">
        <v>64</v>
      </c>
      <c r="B1094" s="133" t="s">
        <v>60</v>
      </c>
      <c r="C1094" s="134">
        <v>2020</v>
      </c>
      <c r="D1094" s="134" t="s">
        <v>137</v>
      </c>
      <c r="E1094" s="135">
        <f>Tabla28[[#This Row],[Población en edad de trabajar (PET)]]/Tabla28[[#This Row],[Población total]]</f>
        <v>0.83451055832318832</v>
      </c>
      <c r="F1094" s="136">
        <f>Tabla28[[#This Row],[Fuerza de trabajo  ]]/Tabla28[[#This Row],[Población en edad de trabajar (PET)]]</f>
        <v>0.59536219136250679</v>
      </c>
      <c r="G1094" s="135">
        <f>Tabla28[[#This Row],[Población ocupada]]/Tabla28[[#This Row],[Población en edad de trabajar (PET)]]</f>
        <v>0.48325484712823474</v>
      </c>
      <c r="H1094" s="136">
        <f>Tabla28[[#This Row],[Población desocupada]]/Tabla28[[#This Row],[Fuerza de trabajo  ]]</f>
        <v>0.18830108102382268</v>
      </c>
      <c r="I1094" s="135">
        <f>Tabla28[[#This Row],[Población subocupada]]/Tabla28[[#This Row],[Fuerza de trabajo  ]]</f>
        <v>4.2786577241075562E-2</v>
      </c>
      <c r="J1094" s="137">
        <v>481.358</v>
      </c>
      <c r="K1094" s="138">
        <v>401.69833333333327</v>
      </c>
      <c r="L1094" s="137">
        <v>239.15599999999998</v>
      </c>
      <c r="M1094" s="138">
        <v>194.12266666666665</v>
      </c>
      <c r="N1094" s="137">
        <v>45.033333333333331</v>
      </c>
      <c r="O1094" s="138">
        <v>162.54233333333335</v>
      </c>
      <c r="P1094" s="137">
        <v>10.232666666666667</v>
      </c>
      <c r="Q1094" s="139">
        <v>0</v>
      </c>
    </row>
    <row r="1095" spans="1:17" ht="17" thickBot="1" x14ac:dyDescent="0.4">
      <c r="A1095" s="133" t="s">
        <v>64</v>
      </c>
      <c r="B1095" s="133" t="s">
        <v>60</v>
      </c>
      <c r="C1095" s="134">
        <v>2020</v>
      </c>
      <c r="D1095" s="134" t="s">
        <v>104</v>
      </c>
      <c r="E1095" s="135">
        <f>Tabla28[[#This Row],[Población en edad de trabajar (PET)]]/Tabla28[[#This Row],[Población total]]</f>
        <v>0.83463326984135766</v>
      </c>
      <c r="F1095" s="136">
        <f>Tabla28[[#This Row],[Fuerza de trabajo  ]]/Tabla28[[#This Row],[Población en edad de trabajar (PET)]]</f>
        <v>0.61036807873214194</v>
      </c>
      <c r="G1095" s="135">
        <f>Tabla28[[#This Row],[Población ocupada]]/Tabla28[[#This Row],[Población en edad de trabajar (PET)]]</f>
        <v>0.49719559850719303</v>
      </c>
      <c r="H1095" s="136">
        <f>Tabla28[[#This Row],[Población desocupada]]/Tabla28[[#This Row],[Fuerza de trabajo  ]]</f>
        <v>0.18541677418653857</v>
      </c>
      <c r="I1095" s="135">
        <f>Tabla28[[#This Row],[Población subocupada]]/Tabla28[[#This Row],[Fuerza de trabajo  ]]</f>
        <v>5.2277746238615343E-2</v>
      </c>
      <c r="J1095" s="137">
        <v>481.77566666666667</v>
      </c>
      <c r="K1095" s="138">
        <v>402.10599999999999</v>
      </c>
      <c r="L1095" s="137">
        <v>245.43266666666668</v>
      </c>
      <c r="M1095" s="138">
        <v>199.92533333333336</v>
      </c>
      <c r="N1095" s="137">
        <v>45.507333333333328</v>
      </c>
      <c r="O1095" s="138">
        <v>156.67333333333332</v>
      </c>
      <c r="P1095" s="137">
        <v>12.830666666666668</v>
      </c>
      <c r="Q1095" s="139">
        <v>0</v>
      </c>
    </row>
    <row r="1096" spans="1:17" ht="17" thickBot="1" x14ac:dyDescent="0.4">
      <c r="A1096" s="133" t="s">
        <v>64</v>
      </c>
      <c r="B1096" s="133" t="s">
        <v>60</v>
      </c>
      <c r="C1096" s="134">
        <v>2020</v>
      </c>
      <c r="D1096" s="134" t="s">
        <v>105</v>
      </c>
      <c r="E1096" s="135">
        <f>Tabla28[[#This Row],[Población en edad de trabajar (PET)]]/Tabla28[[#This Row],[Población total]]</f>
        <v>0.83475486082211259</v>
      </c>
      <c r="F1096" s="136">
        <f>Tabla28[[#This Row],[Fuerza de trabajo  ]]/Tabla28[[#This Row],[Población en edad de trabajar (PET)]]</f>
        <v>0.61820181395379659</v>
      </c>
      <c r="G1096" s="135">
        <f>Tabla28[[#This Row],[Población ocupada]]/Tabla28[[#This Row],[Población en edad de trabajar (PET)]]</f>
        <v>0.51282123478710229</v>
      </c>
      <c r="H1096" s="136">
        <f>Tabla28[[#This Row],[Población desocupada]]/Tabla28[[#This Row],[Fuerza de trabajo  ]]</f>
        <v>0.17046307013031547</v>
      </c>
      <c r="I1096" s="135">
        <f>Tabla28[[#This Row],[Población subocupada]]/Tabla28[[#This Row],[Fuerza de trabajo  ]]</f>
        <v>5.417845507544581E-2</v>
      </c>
      <c r="J1096" s="137">
        <v>482.18866666666668</v>
      </c>
      <c r="K1096" s="138">
        <v>402.50933333333336</v>
      </c>
      <c r="L1096" s="137">
        <v>248.83200000000002</v>
      </c>
      <c r="M1096" s="138">
        <v>206.41533333333336</v>
      </c>
      <c r="N1096" s="137">
        <v>42.416666666666664</v>
      </c>
      <c r="O1096" s="138">
        <v>153.67733333333334</v>
      </c>
      <c r="P1096" s="137">
        <v>13.481333333333334</v>
      </c>
      <c r="Q1096" s="139">
        <v>0</v>
      </c>
    </row>
    <row r="1097" spans="1:17" ht="17" thickBot="1" x14ac:dyDescent="0.4">
      <c r="A1097" s="133" t="s">
        <v>64</v>
      </c>
      <c r="B1097" s="133" t="s">
        <v>60</v>
      </c>
      <c r="C1097" s="134">
        <v>2020</v>
      </c>
      <c r="D1097" s="134" t="s">
        <v>138</v>
      </c>
      <c r="E1097" s="135">
        <f>Tabla28[[#This Row],[Población en edad de trabajar (PET)]]/Tabla28[[#This Row],[Población total]]</f>
        <v>0.83487623090487262</v>
      </c>
      <c r="F1097" s="136">
        <f>Tabla28[[#This Row],[Fuerza de trabajo  ]]/Tabla28[[#This Row],[Población en edad de trabajar (PET)]]</f>
        <v>0.62379337959607795</v>
      </c>
      <c r="G1097" s="135">
        <f>Tabla28[[#This Row],[Población ocupada]]/Tabla28[[#This Row],[Población en edad de trabajar (PET)]]</f>
        <v>0.51390695165576283</v>
      </c>
      <c r="H1097" s="136">
        <f>Tabla28[[#This Row],[Población desocupada]]/Tabla28[[#This Row],[Fuerza de trabajo  ]]</f>
        <v>0.17615837476740995</v>
      </c>
      <c r="I1097" s="135">
        <f>Tabla28[[#This Row],[Población subocupada]]/Tabla28[[#This Row],[Fuerza de trabajo  ]]</f>
        <v>5.0963582662806407E-2</v>
      </c>
      <c r="J1097" s="137">
        <v>482.60566666666665</v>
      </c>
      <c r="K1097" s="138">
        <v>402.916</v>
      </c>
      <c r="L1097" s="137">
        <v>251.33633333333333</v>
      </c>
      <c r="M1097" s="138">
        <v>207.06133333333332</v>
      </c>
      <c r="N1097" s="137">
        <v>44.274999999999999</v>
      </c>
      <c r="O1097" s="138">
        <v>151.57966666666667</v>
      </c>
      <c r="P1097" s="137">
        <v>12.808999999999999</v>
      </c>
      <c r="Q1097" s="139">
        <v>0</v>
      </c>
    </row>
    <row r="1098" spans="1:17" ht="17" thickBot="1" x14ac:dyDescent="0.4">
      <c r="A1098" s="133" t="s">
        <v>64</v>
      </c>
      <c r="B1098" s="133" t="s">
        <v>60</v>
      </c>
      <c r="C1098" s="134">
        <v>2020</v>
      </c>
      <c r="D1098" s="134" t="s">
        <v>139</v>
      </c>
      <c r="E1098" s="135">
        <f>Tabla28[[#This Row],[Población en edad de trabajar (PET)]]/Tabla28[[#This Row],[Población total]]</f>
        <v>0.83499751218546048</v>
      </c>
      <c r="F1098" s="136">
        <f>Tabla28[[#This Row],[Fuerza de trabajo  ]]/Tabla28[[#This Row],[Población en edad de trabajar (PET)]]</f>
        <v>0.6180283049743629</v>
      </c>
      <c r="G1098" s="135">
        <f>Tabla28[[#This Row],[Población ocupada]]/Tabla28[[#This Row],[Población en edad de trabajar (PET)]]</f>
        <v>0.5067373905339333</v>
      </c>
      <c r="H1098" s="136">
        <f>Tabla28[[#This Row],[Población desocupada]]/Tabla28[[#This Row],[Fuerza de trabajo  ]]</f>
        <v>0.18007413826304644</v>
      </c>
      <c r="I1098" s="135">
        <f>Tabla28[[#This Row],[Población subocupada]]/Tabla28[[#This Row],[Fuerza de trabajo  ]]</f>
        <v>4.3497389648458402E-2</v>
      </c>
      <c r="J1098" s="137">
        <v>483.02100000000002</v>
      </c>
      <c r="K1098" s="138">
        <v>403.32133333333331</v>
      </c>
      <c r="L1098" s="137">
        <v>249.26399999999998</v>
      </c>
      <c r="M1098" s="138">
        <v>204.37800000000001</v>
      </c>
      <c r="N1098" s="137">
        <v>44.886000000000003</v>
      </c>
      <c r="O1098" s="138">
        <v>154.05733333333333</v>
      </c>
      <c r="P1098" s="137">
        <v>10.842333333333334</v>
      </c>
      <c r="Q1098" s="139">
        <v>0</v>
      </c>
    </row>
    <row r="1099" spans="1:17" ht="17" thickBot="1" x14ac:dyDescent="0.4">
      <c r="A1099" s="133" t="s">
        <v>64</v>
      </c>
      <c r="B1099" s="133" t="s">
        <v>60</v>
      </c>
      <c r="C1099" s="134">
        <v>2021</v>
      </c>
      <c r="D1099" s="134" t="s">
        <v>96</v>
      </c>
      <c r="E1099" s="135">
        <f>Tabla28[[#This Row],[Población en edad de trabajar (PET)]]/Tabla28[[#This Row],[Población total]]</f>
        <v>0.83511712926763004</v>
      </c>
      <c r="F1099" s="136">
        <f>Tabla28[[#This Row],[Fuerza de trabajo  ]]/Tabla28[[#This Row],[Población en edad de trabajar (PET)]]</f>
        <v>0.61094313513085063</v>
      </c>
      <c r="G1099" s="135">
        <f>Tabla28[[#This Row],[Población ocupada]]/Tabla28[[#This Row],[Población en edad de trabajar (PET)]]</f>
        <v>0.49792181328190022</v>
      </c>
      <c r="H1099" s="136">
        <f>Tabla28[[#This Row],[Población desocupada]]/Tabla28[[#This Row],[Fuerza de trabajo  ]]</f>
        <v>0.18499483069687614</v>
      </c>
      <c r="I1099" s="135">
        <f>Tabla28[[#This Row],[Población subocupada]]/Tabla28[[#This Row],[Fuerza de trabajo  ]]</f>
        <v>4.9414483508909451E-2</v>
      </c>
      <c r="J1099" s="137">
        <v>483.42599999999999</v>
      </c>
      <c r="K1099" s="138">
        <v>403.71733333333333</v>
      </c>
      <c r="L1099" s="137">
        <v>246.64833333333331</v>
      </c>
      <c r="M1099" s="138">
        <v>201.01966666666667</v>
      </c>
      <c r="N1099" s="137">
        <v>45.628666666666668</v>
      </c>
      <c r="O1099" s="138">
        <v>157.06899999999999</v>
      </c>
      <c r="P1099" s="137">
        <v>12.188000000000001</v>
      </c>
      <c r="Q1099" s="139">
        <v>11.299333333333331</v>
      </c>
    </row>
    <row r="1100" spans="1:17" ht="17" thickBot="1" x14ac:dyDescent="0.4">
      <c r="A1100" s="133" t="s">
        <v>64</v>
      </c>
      <c r="B1100" s="133" t="s">
        <v>60</v>
      </c>
      <c r="C1100" s="134">
        <v>2021</v>
      </c>
      <c r="D1100" s="134" t="s">
        <v>110</v>
      </c>
      <c r="E1100" s="135">
        <f>Tabla28[[#This Row],[Población en edad de trabajar (PET)]]/Tabla28[[#This Row],[Población total]]</f>
        <v>0.83523459277131007</v>
      </c>
      <c r="F1100" s="136">
        <f>Tabla28[[#This Row],[Fuerza de trabajo  ]]/Tabla28[[#This Row],[Población en edad de trabajar (PET)]]</f>
        <v>0.5951533318266029</v>
      </c>
      <c r="G1100" s="135">
        <f>Tabla28[[#This Row],[Población ocupada]]/Tabla28[[#This Row],[Población en edad de trabajar (PET)]]</f>
        <v>0.49203357479514787</v>
      </c>
      <c r="H1100" s="136">
        <f>Tabla28[[#This Row],[Población desocupada]]/Tabla28[[#This Row],[Fuerza de trabajo  ]]</f>
        <v>0.17326586531065366</v>
      </c>
      <c r="I1100" s="135">
        <f>Tabla28[[#This Row],[Población subocupada]]/Tabla28[[#This Row],[Fuerza de trabajo  ]]</f>
        <v>5.2325138213815979E-2</v>
      </c>
      <c r="J1100" s="137">
        <v>483.83133333333336</v>
      </c>
      <c r="K1100" s="138">
        <v>404.11266666666666</v>
      </c>
      <c r="L1100" s="137">
        <v>240.50900000000001</v>
      </c>
      <c r="M1100" s="138">
        <v>198.83699999999999</v>
      </c>
      <c r="N1100" s="137">
        <v>41.672000000000004</v>
      </c>
      <c r="O1100" s="138">
        <v>163.60366666666667</v>
      </c>
      <c r="P1100" s="137">
        <v>12.584666666666669</v>
      </c>
      <c r="Q1100" s="139">
        <v>9.2449999999999992</v>
      </c>
    </row>
    <row r="1101" spans="1:17" ht="17" thickBot="1" x14ac:dyDescent="0.4">
      <c r="A1101" s="133" t="s">
        <v>64</v>
      </c>
      <c r="B1101" s="133" t="s">
        <v>60</v>
      </c>
      <c r="C1101" s="134">
        <v>2021</v>
      </c>
      <c r="D1101" s="134" t="s">
        <v>98</v>
      </c>
      <c r="E1101" s="135">
        <f>Tabla28[[#This Row],[Población en edad de trabajar (PET)]]/Tabla28[[#This Row],[Población total]]</f>
        <v>0.83534981117892371</v>
      </c>
      <c r="F1101" s="136">
        <f>Tabla28[[#This Row],[Fuerza de trabajo  ]]/Tabla28[[#This Row],[Población en edad de trabajar (PET)]]</f>
        <v>0.58239439115096603</v>
      </c>
      <c r="G1101" s="135">
        <f>Tabla28[[#This Row],[Población ocupada]]/Tabla28[[#This Row],[Población en edad de trabajar (PET)]]</f>
        <v>0.48966923249974659</v>
      </c>
      <c r="H1101" s="136">
        <f>Tabla28[[#This Row],[Población desocupada]]/Tabla28[[#This Row],[Fuerza de trabajo  ]]</f>
        <v>0.15921227265395296</v>
      </c>
      <c r="I1101" s="135">
        <f>Tabla28[[#This Row],[Población subocupada]]/Tabla28[[#This Row],[Fuerza de trabajo  ]]</f>
        <v>5.3750873727612059E-2</v>
      </c>
      <c r="J1101" s="137">
        <v>484.2326666666666</v>
      </c>
      <c r="K1101" s="138">
        <v>404.50366666666667</v>
      </c>
      <c r="L1101" s="137">
        <v>235.58066666666664</v>
      </c>
      <c r="M1101" s="138">
        <v>198.07300000000001</v>
      </c>
      <c r="N1101" s="137">
        <v>37.507333333333335</v>
      </c>
      <c r="O1101" s="138">
        <v>168.923</v>
      </c>
      <c r="P1101" s="137">
        <v>12.662666666666667</v>
      </c>
      <c r="Q1101" s="139">
        <v>9.1313333333333322</v>
      </c>
    </row>
    <row r="1102" spans="1:17" ht="17" thickBot="1" x14ac:dyDescent="0.4">
      <c r="A1102" s="133" t="s">
        <v>64</v>
      </c>
      <c r="B1102" s="133" t="s">
        <v>60</v>
      </c>
      <c r="C1102" s="134">
        <v>2021</v>
      </c>
      <c r="D1102" s="134" t="s">
        <v>140</v>
      </c>
      <c r="E1102" s="135">
        <f>Tabla28[[#This Row],[Población en edad de trabajar (PET)]]/Tabla28[[#This Row],[Población total]]</f>
        <v>0.83546557813397349</v>
      </c>
      <c r="F1102" s="136">
        <f>Tabla28[[#This Row],[Fuerza de trabajo  ]]/Tabla28[[#This Row],[Población en edad de trabajar (PET)]]</f>
        <v>0.57935114318431979</v>
      </c>
      <c r="G1102" s="135">
        <f>Tabla28[[#This Row],[Población ocupada]]/Tabla28[[#This Row],[Población en edad de trabajar (PET)]]</f>
        <v>0.48824709542355821</v>
      </c>
      <c r="H1102" s="136">
        <f>Tabla28[[#This Row],[Población desocupada]]/Tabla28[[#This Row],[Fuerza de trabajo  ]]</f>
        <v>0.15725044404973354</v>
      </c>
      <c r="I1102" s="135">
        <f>Tabla28[[#This Row],[Población subocupada]]/Tabla28[[#This Row],[Fuerza de trabajo  ]]</f>
        <v>5.4247957371225577E-2</v>
      </c>
      <c r="J1102" s="137">
        <v>484.64833333333331</v>
      </c>
      <c r="K1102" s="138">
        <v>404.90699999999998</v>
      </c>
      <c r="L1102" s="137">
        <v>234.58333333333334</v>
      </c>
      <c r="M1102" s="138">
        <v>197.69466666666668</v>
      </c>
      <c r="N1102" s="137">
        <v>36.888333333333328</v>
      </c>
      <c r="O1102" s="138">
        <v>170.32366666666667</v>
      </c>
      <c r="P1102" s="137">
        <v>12.725666666666667</v>
      </c>
      <c r="Q1102" s="139">
        <v>10.088666666666667</v>
      </c>
    </row>
    <row r="1103" spans="1:17" ht="17" thickBot="1" x14ac:dyDescent="0.4">
      <c r="A1103" s="133" t="s">
        <v>64</v>
      </c>
      <c r="B1103" s="133" t="s">
        <v>60</v>
      </c>
      <c r="C1103" s="134">
        <v>2021</v>
      </c>
      <c r="D1103" s="134" t="s">
        <v>100</v>
      </c>
      <c r="E1103" s="135">
        <f>Tabla28[[#This Row],[Población en edad de trabajar (PET)]]/Tabla28[[#This Row],[Población total]]</f>
        <v>0.83558092997174227</v>
      </c>
      <c r="F1103" s="136">
        <f>Tabla28[[#This Row],[Fuerza de trabajo  ]]/Tabla28[[#This Row],[Población en edad de trabajar (PET)]]</f>
        <v>0.58401594178583527</v>
      </c>
      <c r="G1103" s="135">
        <f>Tabla28[[#This Row],[Población ocupada]]/Tabla28[[#This Row],[Población en edad de trabajar (PET)]]</f>
        <v>0.49443304022290863</v>
      </c>
      <c r="H1103" s="136">
        <f>Tabla28[[#This Row],[Población desocupada]]/Tabla28[[#This Row],[Fuerza de trabajo  ]]</f>
        <v>0.15338978396578606</v>
      </c>
      <c r="I1103" s="135">
        <f>Tabla28[[#This Row],[Población subocupada]]/Tabla28[[#This Row],[Fuerza de trabajo  ]]</f>
        <v>5.384168005644125E-2</v>
      </c>
      <c r="J1103" s="137">
        <v>485.06133333333338</v>
      </c>
      <c r="K1103" s="138">
        <v>405.30799999999999</v>
      </c>
      <c r="L1103" s="137">
        <v>236.7063333333333</v>
      </c>
      <c r="M1103" s="138">
        <v>200.39766666666665</v>
      </c>
      <c r="N1103" s="137">
        <v>36.308333333333337</v>
      </c>
      <c r="O1103" s="138">
        <v>168.60166666666666</v>
      </c>
      <c r="P1103" s="137">
        <v>12.744666666666667</v>
      </c>
      <c r="Q1103" s="139">
        <v>12.217333333333334</v>
      </c>
    </row>
    <row r="1104" spans="1:17" ht="17" thickBot="1" x14ac:dyDescent="0.4">
      <c r="A1104" s="133" t="s">
        <v>64</v>
      </c>
      <c r="B1104" s="133" t="s">
        <v>60</v>
      </c>
      <c r="C1104" s="134">
        <v>2021</v>
      </c>
      <c r="D1104" s="134" t="s">
        <v>101</v>
      </c>
      <c r="E1104" s="135">
        <f>Tabla28[[#This Row],[Población en edad de trabajar (PET)]]/Tabla28[[#This Row],[Población total]]</f>
        <v>0.83569652706303688</v>
      </c>
      <c r="F1104" s="136">
        <f>Tabla28[[#This Row],[Fuerza de trabajo  ]]/Tabla28[[#This Row],[Población en edad de trabajar (PET)]]</f>
        <v>0.58919874196474342</v>
      </c>
      <c r="G1104" s="135">
        <f>Tabla28[[#This Row],[Población ocupada]]/Tabla28[[#This Row],[Población en edad de trabajar (PET)]]</f>
        <v>0.50542420896267959</v>
      </c>
      <c r="H1104" s="136">
        <f>Tabla28[[#This Row],[Población desocupada]]/Tabla28[[#This Row],[Fuerza de trabajo  ]]</f>
        <v>0.14218243426969818</v>
      </c>
      <c r="I1104" s="135">
        <f>Tabla28[[#This Row],[Población subocupada]]/Tabla28[[#This Row],[Fuerza de trabajo  ]]</f>
        <v>5.2199376686397958E-2</v>
      </c>
      <c r="J1104" s="137">
        <v>485.47766666666666</v>
      </c>
      <c r="K1104" s="138">
        <v>405.71199999999999</v>
      </c>
      <c r="L1104" s="137">
        <v>239.04499999999999</v>
      </c>
      <c r="M1104" s="138">
        <v>205.05666666666664</v>
      </c>
      <c r="N1104" s="137">
        <v>33.988</v>
      </c>
      <c r="O1104" s="138">
        <v>166.667</v>
      </c>
      <c r="P1104" s="137">
        <v>12.478</v>
      </c>
      <c r="Q1104" s="139">
        <v>13.362666666666668</v>
      </c>
    </row>
    <row r="1105" spans="1:17" ht="17" thickBot="1" x14ac:dyDescent="0.4">
      <c r="A1105" s="133" t="s">
        <v>64</v>
      </c>
      <c r="B1105" s="133" t="s">
        <v>60</v>
      </c>
      <c r="C1105" s="134">
        <v>2021</v>
      </c>
      <c r="D1105" s="134" t="s">
        <v>102</v>
      </c>
      <c r="E1105" s="135">
        <f>Tabla28[[#This Row],[Población en edad de trabajar (PET)]]/Tabla28[[#This Row],[Población total]]</f>
        <v>0.83581169058356886</v>
      </c>
      <c r="F1105" s="136">
        <f>Tabla28[[#This Row],[Fuerza de trabajo  ]]/Tabla28[[#This Row],[Población en edad de trabajar (PET)]]</f>
        <v>0.58633841971648559</v>
      </c>
      <c r="G1105" s="135">
        <f>Tabla28[[#This Row],[Población ocupada]]/Tabla28[[#This Row],[Población en edad de trabajar (PET)]]</f>
        <v>0.5138987040680395</v>
      </c>
      <c r="H1105" s="136">
        <f>Tabla28[[#This Row],[Población desocupada]]/Tabla28[[#This Row],[Fuerza de trabajo  ]]</f>
        <v>0.12354451359667175</v>
      </c>
      <c r="I1105" s="135">
        <f>Tabla28[[#This Row],[Población subocupada]]/Tabla28[[#This Row],[Fuerza de trabajo  ]]</f>
        <v>4.5223316899180535E-2</v>
      </c>
      <c r="J1105" s="137">
        <v>485.89533333333333</v>
      </c>
      <c r="K1105" s="138">
        <v>406.11700000000002</v>
      </c>
      <c r="L1105" s="137">
        <v>238.12199999999999</v>
      </c>
      <c r="M1105" s="138">
        <v>208.703</v>
      </c>
      <c r="N1105" s="137">
        <v>29.418666666666667</v>
      </c>
      <c r="O1105" s="138">
        <v>167.995</v>
      </c>
      <c r="P1105" s="137">
        <v>10.768666666666666</v>
      </c>
      <c r="Q1105" s="139">
        <v>11.048333333333334</v>
      </c>
    </row>
    <row r="1106" spans="1:17" ht="17" thickBot="1" x14ac:dyDescent="0.4">
      <c r="A1106" s="133" t="s">
        <v>64</v>
      </c>
      <c r="B1106" s="133" t="s">
        <v>60</v>
      </c>
      <c r="C1106" s="134">
        <v>2021</v>
      </c>
      <c r="D1106" s="134" t="s">
        <v>103</v>
      </c>
      <c r="E1106" s="135">
        <f>Tabla28[[#This Row],[Población en edad de trabajar (PET)]]/Tabla28[[#This Row],[Población total]]</f>
        <v>0.83592495870261085</v>
      </c>
      <c r="F1106" s="136">
        <f>Tabla28[[#This Row],[Fuerza de trabajo  ]]/Tabla28[[#This Row],[Población en edad de trabajar (PET)]]</f>
        <v>0.58198147522540988</v>
      </c>
      <c r="G1106" s="135">
        <f>Tabla28[[#This Row],[Población ocupada]]/Tabla28[[#This Row],[Población en edad de trabajar (PET)]]</f>
        <v>0.51689385317279413</v>
      </c>
      <c r="H1106" s="136">
        <f>Tabla28[[#This Row],[Población desocupada]]/Tabla28[[#This Row],[Fuerza de trabajo  ]]</f>
        <v>0.11183514404185084</v>
      </c>
      <c r="I1106" s="135">
        <f>Tabla28[[#This Row],[Población subocupada]]/Tabla28[[#This Row],[Fuerza de trabajo  ]]</f>
        <v>4.8403753950284532E-2</v>
      </c>
      <c r="J1106" s="137">
        <v>486.31</v>
      </c>
      <c r="K1106" s="138">
        <v>406.51866666666666</v>
      </c>
      <c r="L1106" s="137">
        <v>236.58633333333333</v>
      </c>
      <c r="M1106" s="138">
        <v>210.12700000000004</v>
      </c>
      <c r="N1106" s="137">
        <v>26.458666666666669</v>
      </c>
      <c r="O1106" s="138">
        <v>169.93233333333333</v>
      </c>
      <c r="P1106" s="137">
        <v>11.451666666666666</v>
      </c>
      <c r="Q1106" s="139">
        <v>9.1033333333333335</v>
      </c>
    </row>
    <row r="1107" spans="1:17" ht="17" thickBot="1" x14ac:dyDescent="0.4">
      <c r="A1107" s="133" t="s">
        <v>64</v>
      </c>
      <c r="B1107" s="133" t="s">
        <v>60</v>
      </c>
      <c r="C1107" s="134">
        <v>2021</v>
      </c>
      <c r="D1107" s="134" t="s">
        <v>104</v>
      </c>
      <c r="E1107" s="135">
        <f>Tabla28[[#This Row],[Población en edad de trabajar (PET)]]/Tabla28[[#This Row],[Población total]]</f>
        <v>0.83603585587794382</v>
      </c>
      <c r="F1107" s="136">
        <f>Tabla28[[#This Row],[Fuerza de trabajo  ]]/Tabla28[[#This Row],[Población en edad de trabajar (PET)]]</f>
        <v>0.58042353874055708</v>
      </c>
      <c r="G1107" s="135">
        <f>Tabla28[[#This Row],[Población ocupada]]/Tabla28[[#This Row],[Población en edad de trabajar (PET)]]</f>
        <v>0.51734572340882168</v>
      </c>
      <c r="H1107" s="136">
        <f>Tabla28[[#This Row],[Población desocupada]]/Tabla28[[#This Row],[Fuerza de trabajo  ]]</f>
        <v>0.10867408359783731</v>
      </c>
      <c r="I1107" s="135">
        <f>Tabla28[[#This Row],[Población subocupada]]/Tabla28[[#This Row],[Fuerza de trabajo  ]]</f>
        <v>5.0612581309389899E-2</v>
      </c>
      <c r="J1107" s="137">
        <v>486.72633333333334</v>
      </c>
      <c r="K1107" s="138">
        <v>406.9206666666667</v>
      </c>
      <c r="L1107" s="137">
        <v>236.18633333333332</v>
      </c>
      <c r="M1107" s="138">
        <v>210.51866666666669</v>
      </c>
      <c r="N1107" s="137">
        <v>25.667333333333335</v>
      </c>
      <c r="O1107" s="138">
        <v>170.73433333333332</v>
      </c>
      <c r="P1107" s="137">
        <v>11.953999999999999</v>
      </c>
      <c r="Q1107" s="139">
        <v>8.5696666666666665</v>
      </c>
    </row>
    <row r="1108" spans="1:17" ht="17" thickBot="1" x14ac:dyDescent="0.4">
      <c r="A1108" s="133" t="s">
        <v>64</v>
      </c>
      <c r="B1108" s="133" t="s">
        <v>60</v>
      </c>
      <c r="C1108" s="134">
        <v>2021</v>
      </c>
      <c r="D1108" s="134" t="s">
        <v>105</v>
      </c>
      <c r="E1108" s="135">
        <f>Tabla28[[#This Row],[Población en edad de trabajar (PET)]]/Tabla28[[#This Row],[Población total]]</f>
        <v>0.83614214462304637</v>
      </c>
      <c r="F1108" s="136">
        <f>Tabla28[[#This Row],[Fuerza de trabajo  ]]/Tabla28[[#This Row],[Población en edad de trabajar (PET)]]</f>
        <v>0.57489469691451922</v>
      </c>
      <c r="G1108" s="135">
        <f>Tabla28[[#This Row],[Población ocupada]]/Tabla28[[#This Row],[Población en edad de trabajar (PET)]]</f>
        <v>0.51581858162656535</v>
      </c>
      <c r="H1108" s="136">
        <f>Tabla28[[#This Row],[Población desocupada]]/Tabla28[[#This Row],[Fuerza de trabajo  ]]</f>
        <v>0.1027598890805874</v>
      </c>
      <c r="I1108" s="135">
        <f>Tabla28[[#This Row],[Población subocupada]]/Tabla28[[#This Row],[Fuerza de trabajo  ]]</f>
        <v>4.7542178416266657E-2</v>
      </c>
      <c r="J1108" s="137">
        <v>487.13766666666669</v>
      </c>
      <c r="K1108" s="138">
        <v>407.31633333333338</v>
      </c>
      <c r="L1108" s="137">
        <v>234.16399999999999</v>
      </c>
      <c r="M1108" s="138">
        <v>210.10133333333332</v>
      </c>
      <c r="N1108" s="137">
        <v>24.062666666666669</v>
      </c>
      <c r="O1108" s="138">
        <v>173.15233333333333</v>
      </c>
      <c r="P1108" s="137">
        <v>11.132666666666665</v>
      </c>
      <c r="Q1108" s="139">
        <v>10.140666666666668</v>
      </c>
    </row>
    <row r="1109" spans="1:17" ht="17" thickBot="1" x14ac:dyDescent="0.4">
      <c r="A1109" s="133" t="s">
        <v>64</v>
      </c>
      <c r="B1109" s="133" t="s">
        <v>60</v>
      </c>
      <c r="C1109" s="134">
        <v>2021</v>
      </c>
      <c r="D1109" s="134" t="s">
        <v>141</v>
      </c>
      <c r="E1109" s="135">
        <f>Tabla28[[#This Row],[Población en edad de trabajar (PET)]]/Tabla28[[#This Row],[Población total]]</f>
        <v>0.8362457073277787</v>
      </c>
      <c r="F1109" s="136">
        <f>Tabla28[[#This Row],[Fuerza de trabajo  ]]/Tabla28[[#This Row],[Población en edad de trabajar (PET)]]</f>
        <v>0.58130939076106014</v>
      </c>
      <c r="G1109" s="135">
        <f>Tabla28[[#This Row],[Población ocupada]]/Tabla28[[#This Row],[Población en edad de trabajar (PET)]]</f>
        <v>0.51824021439742818</v>
      </c>
      <c r="H1109" s="136">
        <f>Tabla28[[#This Row],[Población desocupada]]/Tabla28[[#This Row],[Fuerza de trabajo  ]]</f>
        <v>0.10849783693469174</v>
      </c>
      <c r="I1109" s="135">
        <f>Tabla28[[#This Row],[Población subocupada]]/Tabla28[[#This Row],[Fuerza de trabajo  ]]</f>
        <v>3.8921111404895445E-2</v>
      </c>
      <c r="J1109" s="137">
        <v>487.55566666666664</v>
      </c>
      <c r="K1109" s="138">
        <v>407.71633333333335</v>
      </c>
      <c r="L1109" s="137">
        <v>237.00933333333333</v>
      </c>
      <c r="M1109" s="138">
        <v>211.29499999999999</v>
      </c>
      <c r="N1109" s="137">
        <v>25.715</v>
      </c>
      <c r="O1109" s="138">
        <v>170.70699999999999</v>
      </c>
      <c r="P1109" s="137">
        <v>9.2246666666666659</v>
      </c>
      <c r="Q1109" s="139">
        <v>10.143000000000001</v>
      </c>
    </row>
    <row r="1110" spans="1:17" ht="17" thickBot="1" x14ac:dyDescent="0.4">
      <c r="A1110" s="133" t="s">
        <v>64</v>
      </c>
      <c r="B1110" s="133" t="s">
        <v>60</v>
      </c>
      <c r="C1110" s="134">
        <v>2021</v>
      </c>
      <c r="D1110" s="134" t="s">
        <v>142</v>
      </c>
      <c r="E1110" s="135">
        <f>Tabla28[[#This Row],[Población en edad de trabajar (PET)]]/Tabla28[[#This Row],[Población total]]</f>
        <v>0.83634727925148744</v>
      </c>
      <c r="F1110" s="136">
        <f>Tabla28[[#This Row],[Fuerza de trabajo  ]]/Tabla28[[#This Row],[Población en edad de trabajar (PET)]]</f>
        <v>0.58278521623433965</v>
      </c>
      <c r="G1110" s="135">
        <f>Tabla28[[#This Row],[Población ocupada]]/Tabla28[[#This Row],[Población en edad de trabajar (PET)]]</f>
        <v>0.51816606947562904</v>
      </c>
      <c r="H1110" s="136">
        <f>Tabla28[[#This Row],[Población desocupada]]/Tabla28[[#This Row],[Fuerza de trabajo  ]]</f>
        <v>0.11088266909964416</v>
      </c>
      <c r="I1110" s="135">
        <f>Tabla28[[#This Row],[Población subocupada]]/Tabla28[[#This Row],[Fuerza de trabajo  ]]</f>
        <v>4.0528135506755859E-2</v>
      </c>
      <c r="J1110" s="137">
        <v>487.97233333333338</v>
      </c>
      <c r="K1110" s="138">
        <v>408.11433333333326</v>
      </c>
      <c r="L1110" s="137">
        <v>237.84299999999999</v>
      </c>
      <c r="M1110" s="138">
        <v>211.471</v>
      </c>
      <c r="N1110" s="137">
        <v>26.372666666666664</v>
      </c>
      <c r="O1110" s="138">
        <v>170.27133333333333</v>
      </c>
      <c r="P1110" s="137">
        <v>9.6393333333333331</v>
      </c>
      <c r="Q1110" s="139">
        <v>10.072666666666668</v>
      </c>
    </row>
    <row r="1111" spans="1:17" ht="17" thickBot="1" x14ac:dyDescent="0.4">
      <c r="A1111" s="133" t="s">
        <v>64</v>
      </c>
      <c r="B1111" s="133" t="s">
        <v>60</v>
      </c>
      <c r="C1111" s="134">
        <v>2022</v>
      </c>
      <c r="D1111" s="134" t="s">
        <v>96</v>
      </c>
      <c r="E1111" s="135">
        <f>Tabla28[[#This Row],[Población en edad de trabajar (PET)]]/Tabla28[[#This Row],[Población total]]</f>
        <v>0.83644486973590904</v>
      </c>
      <c r="F1111" s="136">
        <f>Tabla28[[#This Row],[Fuerza de trabajo  ]]/Tabla28[[#This Row],[Población en edad de trabajar (PET)]]</f>
        <v>0.59161180506369593</v>
      </c>
      <c r="G1111" s="135">
        <f>Tabla28[[#This Row],[Población ocupada]]/Tabla28[[#This Row],[Población en edad de trabajar (PET)]]</f>
        <v>0.52228953217767649</v>
      </c>
      <c r="H1111" s="136">
        <f>Tabla28[[#This Row],[Población desocupada]]/Tabla28[[#This Row],[Fuerza de trabajo  ]]</f>
        <v>0.11717664908106616</v>
      </c>
      <c r="I1111" s="135">
        <f>Tabla28[[#This Row],[Población subocupada]]/Tabla28[[#This Row],[Fuerza de trabajo  ]]</f>
        <v>3.9085548774180204E-2</v>
      </c>
      <c r="J1111" s="137">
        <v>488.37966666666671</v>
      </c>
      <c r="K1111" s="138">
        <v>408.5026666666667</v>
      </c>
      <c r="L1111" s="137">
        <v>241.67499999999998</v>
      </c>
      <c r="M1111" s="138">
        <v>213.35666666666665</v>
      </c>
      <c r="N1111" s="137">
        <v>28.318666666666662</v>
      </c>
      <c r="O1111" s="138">
        <v>166.82766666666666</v>
      </c>
      <c r="P1111" s="137">
        <v>9.4459999999999997</v>
      </c>
      <c r="Q1111" s="139">
        <v>8.8433333333333337</v>
      </c>
    </row>
    <row r="1112" spans="1:17" ht="17" thickBot="1" x14ac:dyDescent="0.4">
      <c r="A1112" s="133" t="s">
        <v>64</v>
      </c>
      <c r="B1112" s="133" t="s">
        <v>60</v>
      </c>
      <c r="C1112" s="134">
        <v>2022</v>
      </c>
      <c r="D1112" s="134" t="s">
        <v>110</v>
      </c>
      <c r="E1112" s="135">
        <f>Tabla28[[#This Row],[Población en edad de trabajar (PET)]]/Tabla28[[#This Row],[Población total]]</f>
        <v>0.83653922218494181</v>
      </c>
      <c r="F1112" s="136">
        <f>Tabla28[[#This Row],[Fuerza de trabajo  ]]/Tabla28[[#This Row],[Población en edad de trabajar (PET)]]</f>
        <v>0.58683461172555651</v>
      </c>
      <c r="G1112" s="135">
        <f>Tabla28[[#This Row],[Población ocupada]]/Tabla28[[#This Row],[Población en edad de trabajar (PET)]]</f>
        <v>0.52025115128669386</v>
      </c>
      <c r="H1112" s="136">
        <f>Tabla28[[#This Row],[Población desocupada]]/Tabla28[[#This Row],[Fuerza de trabajo  ]]</f>
        <v>0.11346205405825911</v>
      </c>
      <c r="I1112" s="135">
        <f>Tabla28[[#This Row],[Población subocupada]]/Tabla28[[#This Row],[Fuerza de trabajo  ]]</f>
        <v>3.8249475934669985E-2</v>
      </c>
      <c r="J1112" s="137">
        <v>488.78800000000001</v>
      </c>
      <c r="K1112" s="138">
        <v>408.89033333333333</v>
      </c>
      <c r="L1112" s="137">
        <v>239.95100000000002</v>
      </c>
      <c r="M1112" s="138">
        <v>212.72566666666668</v>
      </c>
      <c r="N1112" s="137">
        <v>27.225333333333335</v>
      </c>
      <c r="O1112" s="138">
        <v>168.93933333333334</v>
      </c>
      <c r="P1112" s="137">
        <v>9.177999999999999</v>
      </c>
      <c r="Q1112" s="139">
        <v>8.33</v>
      </c>
    </row>
    <row r="1113" spans="1:17" ht="17" thickBot="1" x14ac:dyDescent="0.4">
      <c r="A1113" s="133" t="s">
        <v>64</v>
      </c>
      <c r="B1113" s="133" t="s">
        <v>60</v>
      </c>
      <c r="C1113" s="134">
        <v>2022</v>
      </c>
      <c r="D1113" s="134" t="s">
        <v>98</v>
      </c>
      <c r="E1113" s="135">
        <f>Tabla28[[#This Row],[Población en edad de trabajar (PET)]]/Tabla28[[#This Row],[Población total]]</f>
        <v>0.83662799294347068</v>
      </c>
      <c r="F1113" s="136">
        <f>Tabla28[[#This Row],[Fuerza de trabajo  ]]/Tabla28[[#This Row],[Población en edad de trabajar (PET)]]</f>
        <v>0.59153896023508401</v>
      </c>
      <c r="G1113" s="135">
        <f>Tabla28[[#This Row],[Población ocupada]]/Tabla28[[#This Row],[Población en edad de trabajar (PET)]]</f>
        <v>0.53043452764909405</v>
      </c>
      <c r="H1113" s="136">
        <f>Tabla28[[#This Row],[Población desocupada]]/Tabla28[[#This Row],[Fuerza de trabajo  ]]</f>
        <v>0.1032973932295288</v>
      </c>
      <c r="I1113" s="135">
        <f>Tabla28[[#This Row],[Población subocupada]]/Tabla28[[#This Row],[Fuerza de trabajo  ]]</f>
        <v>3.1218461767228742E-2</v>
      </c>
      <c r="J1113" s="137">
        <v>489.19233333333335</v>
      </c>
      <c r="K1113" s="138">
        <v>409.27199999999999</v>
      </c>
      <c r="L1113" s="137">
        <v>242.10033333333331</v>
      </c>
      <c r="M1113" s="138">
        <v>217.09200000000001</v>
      </c>
      <c r="N1113" s="137">
        <v>25.008333333333329</v>
      </c>
      <c r="O1113" s="138">
        <v>167.17166666666665</v>
      </c>
      <c r="P1113" s="137">
        <v>7.5579999999999998</v>
      </c>
      <c r="Q1113" s="139">
        <v>8.8196666666666665</v>
      </c>
    </row>
    <row r="1114" spans="1:17" ht="17" thickBot="1" x14ac:dyDescent="0.4">
      <c r="A1114" s="133" t="s">
        <v>64</v>
      </c>
      <c r="B1114" s="133" t="s">
        <v>60</v>
      </c>
      <c r="C1114" s="134">
        <v>2022</v>
      </c>
      <c r="D1114" s="134" t="s">
        <v>99</v>
      </c>
      <c r="E1114" s="135">
        <f>Tabla28[[#This Row],[Población en edad de trabajar (PET)]]/Tabla28[[#This Row],[Población total]]</f>
        <v>0.83671550602554834</v>
      </c>
      <c r="F1114" s="136">
        <f>Tabla28[[#This Row],[Fuerza de trabajo  ]]/Tabla28[[#This Row],[Población en edad de trabajar (PET)]]</f>
        <v>0.59870283940009372</v>
      </c>
      <c r="G1114" s="135">
        <f>Tabla28[[#This Row],[Población ocupada]]/Tabla28[[#This Row],[Población en edad de trabajar (PET)]]</f>
        <v>0.53614018642920369</v>
      </c>
      <c r="H1114" s="136">
        <f>Tabla28[[#This Row],[Población desocupada]]/Tabla28[[#This Row],[Fuerza de trabajo  ]]</f>
        <v>0.10449564488224397</v>
      </c>
      <c r="I1114" s="135">
        <f>Tabla28[[#This Row],[Población subocupada]]/Tabla28[[#This Row],[Fuerza de trabajo  ]]</f>
        <v>3.2366088113498073E-2</v>
      </c>
      <c r="J1114" s="137">
        <v>489.60966666666667</v>
      </c>
      <c r="K1114" s="138">
        <v>409.66400000000004</v>
      </c>
      <c r="L1114" s="137">
        <v>245.26700000000002</v>
      </c>
      <c r="M1114" s="138">
        <v>219.63733333333334</v>
      </c>
      <c r="N1114" s="137">
        <v>25.629333333333335</v>
      </c>
      <c r="O1114" s="138">
        <v>164.39699999999999</v>
      </c>
      <c r="P1114" s="137">
        <v>7.9383333333333326</v>
      </c>
      <c r="Q1114" s="139">
        <v>9.2026666666666657</v>
      </c>
    </row>
    <row r="1115" spans="1:17" ht="17" thickBot="1" x14ac:dyDescent="0.4">
      <c r="A1115" s="133" t="s">
        <v>64</v>
      </c>
      <c r="B1115" s="133" t="s">
        <v>60</v>
      </c>
      <c r="C1115" s="134">
        <v>2022</v>
      </c>
      <c r="D1115" s="134" t="s">
        <v>100</v>
      </c>
      <c r="E1115" s="135">
        <f>Tabla28[[#This Row],[Población en edad de trabajar (PET)]]/Tabla28[[#This Row],[Población total]]</f>
        <v>0.83679917826483274</v>
      </c>
      <c r="F1115" s="136">
        <f>Tabla28[[#This Row],[Fuerza de trabajo  ]]/Tabla28[[#This Row],[Población en edad de trabajar (PET)]]</f>
        <v>0.60441573960793238</v>
      </c>
      <c r="G1115" s="135">
        <f>Tabla28[[#This Row],[Población ocupada]]/Tabla28[[#This Row],[Población en edad de trabajar (PET)]]</f>
        <v>0.54286445906783332</v>
      </c>
      <c r="H1115" s="136">
        <f>Tabla28[[#This Row],[Población desocupada]]/Tabla28[[#This Row],[Fuerza de trabajo  ]]</f>
        <v>0.10183465385551682</v>
      </c>
      <c r="I1115" s="135">
        <f>Tabla28[[#This Row],[Población subocupada]]/Tabla28[[#This Row],[Fuerza de trabajo  ]]</f>
        <v>3.2908372213756469E-2</v>
      </c>
      <c r="J1115" s="137">
        <v>490.02</v>
      </c>
      <c r="K1115" s="138">
        <v>410.04833333333335</v>
      </c>
      <c r="L1115" s="137">
        <v>247.83966666666666</v>
      </c>
      <c r="M1115" s="138">
        <v>222.60066666666663</v>
      </c>
      <c r="N1115" s="137">
        <v>25.238666666666671</v>
      </c>
      <c r="O1115" s="138">
        <v>162.20866666666666</v>
      </c>
      <c r="P1115" s="137">
        <v>8.1559999999999988</v>
      </c>
      <c r="Q1115" s="139">
        <v>9.2176666666666662</v>
      </c>
    </row>
    <row r="1116" spans="1:17" ht="17" thickBot="1" x14ac:dyDescent="0.4">
      <c r="A1116" s="133" t="s">
        <v>64</v>
      </c>
      <c r="B1116" s="133" t="s">
        <v>60</v>
      </c>
      <c r="C1116" s="134">
        <v>2022</v>
      </c>
      <c r="D1116" s="134" t="s">
        <v>101</v>
      </c>
      <c r="E1116" s="135">
        <f>Tabla28[[#This Row],[Población en edad de trabajar (PET)]]/Tabla28[[#This Row],[Población total]]</f>
        <v>0.8368781455918386</v>
      </c>
      <c r="F1116" s="136">
        <f>Tabla28[[#This Row],[Fuerza de trabajo  ]]/Tabla28[[#This Row],[Población en edad de trabajar (PET)]]</f>
        <v>0.60796570787206727</v>
      </c>
      <c r="G1116" s="135">
        <f>Tabla28[[#This Row],[Población ocupada]]/Tabla28[[#This Row],[Población en edad de trabajar (PET)]]</f>
        <v>0.54631556976633699</v>
      </c>
      <c r="H1116" s="136">
        <f>Tabla28[[#This Row],[Población desocupada]]/Tabla28[[#This Row],[Fuerza de trabajo  ]]</f>
        <v>0.10140263695748006</v>
      </c>
      <c r="I1116" s="135">
        <f>Tabla28[[#This Row],[Población subocupada]]/Tabla28[[#This Row],[Fuerza de trabajo  ]]</f>
        <v>3.9884315847125928E-2</v>
      </c>
      <c r="J1116" s="137">
        <v>490.43499999999995</v>
      </c>
      <c r="K1116" s="138">
        <v>410.43433333333331</v>
      </c>
      <c r="L1116" s="137">
        <v>249.53</v>
      </c>
      <c r="M1116" s="138">
        <v>224.22666666666666</v>
      </c>
      <c r="N1116" s="137">
        <v>25.302999999999997</v>
      </c>
      <c r="O1116" s="138">
        <v>160.90433333333331</v>
      </c>
      <c r="P1116" s="137">
        <v>9.9523333333333337</v>
      </c>
      <c r="Q1116" s="139">
        <v>8.6216666666666679</v>
      </c>
    </row>
    <row r="1117" spans="1:17" ht="17" thickBot="1" x14ac:dyDescent="0.4">
      <c r="A1117" s="133" t="s">
        <v>64</v>
      </c>
      <c r="B1117" s="133" t="s">
        <v>60</v>
      </c>
      <c r="C1117" s="134">
        <v>2022</v>
      </c>
      <c r="D1117" s="134" t="s">
        <v>102</v>
      </c>
      <c r="E1117" s="135">
        <f>Tabla28[[#This Row],[Población en edad de trabajar (PET)]]/Tabla28[[#This Row],[Población total]]</f>
        <v>0.83695244718013362</v>
      </c>
      <c r="F1117" s="136">
        <f>Tabla28[[#This Row],[Fuerza de trabajo  ]]/Tabla28[[#This Row],[Población en edad de trabajar (PET)]]</f>
        <v>0.60527921483606706</v>
      </c>
      <c r="G1117" s="135">
        <f>Tabla28[[#This Row],[Población ocupada]]/Tabla28[[#This Row],[Población en edad de trabajar (PET)]]</f>
        <v>0.54637650350195055</v>
      </c>
      <c r="H1117" s="136">
        <f>Tabla28[[#This Row],[Población desocupada]]/Tabla28[[#This Row],[Fuerza de trabajo  ]]</f>
        <v>9.7313600900828426E-2</v>
      </c>
      <c r="I1117" s="135">
        <f>Tabla28[[#This Row],[Población subocupada]]/Tabla28[[#This Row],[Fuerza de trabajo  ]]</f>
        <v>4.1924716480334592E-2</v>
      </c>
      <c r="J1117" s="137">
        <v>490.85066666666671</v>
      </c>
      <c r="K1117" s="138">
        <v>410.81866666666673</v>
      </c>
      <c r="L1117" s="137">
        <v>248.66</v>
      </c>
      <c r="M1117" s="138">
        <v>224.46166666666667</v>
      </c>
      <c r="N1117" s="137">
        <v>24.197999999999997</v>
      </c>
      <c r="O1117" s="138">
        <v>162.15866666666668</v>
      </c>
      <c r="P1117" s="137">
        <v>10.424999999999999</v>
      </c>
      <c r="Q1117" s="139">
        <v>10.875333333333336</v>
      </c>
    </row>
    <row r="1118" spans="1:17" ht="17" thickBot="1" x14ac:dyDescent="0.4">
      <c r="A1118" s="133" t="s">
        <v>64</v>
      </c>
      <c r="B1118" s="133" t="s">
        <v>60</v>
      </c>
      <c r="C1118" s="134">
        <v>2022</v>
      </c>
      <c r="D1118" s="134" t="s">
        <v>103</v>
      </c>
      <c r="E1118" s="135">
        <f>Tabla28[[#This Row],[Población en edad de trabajar (PET)]]/Tabla28[[#This Row],[Población total]]</f>
        <v>0.83702400451619807</v>
      </c>
      <c r="F1118" s="136">
        <f>Tabla28[[#This Row],[Fuerza de trabajo  ]]/Tabla28[[#This Row],[Población en edad de trabajar (PET)]]</f>
        <v>0.61091624507239328</v>
      </c>
      <c r="G1118" s="135">
        <f>Tabla28[[#This Row],[Población ocupada]]/Tabla28[[#This Row],[Población en edad de trabajar (PET)]]</f>
        <v>0.55622720614521115</v>
      </c>
      <c r="H1118" s="136">
        <f>Tabla28[[#This Row],[Población desocupada]]/Tabla28[[#This Row],[Fuerza de trabajo  ]]</f>
        <v>8.9518373001182261E-2</v>
      </c>
      <c r="I1118" s="135">
        <f>Tabla28[[#This Row],[Población subocupada]]/Tabla28[[#This Row],[Fuerza de trabajo  ]]</f>
        <v>4.7784531728308072E-2</v>
      </c>
      <c r="J1118" s="137">
        <v>491.26866666666666</v>
      </c>
      <c r="K1118" s="138">
        <v>411.20366666666661</v>
      </c>
      <c r="L1118" s="137">
        <v>251.21100000000001</v>
      </c>
      <c r="M1118" s="138">
        <v>228.72266666666667</v>
      </c>
      <c r="N1118" s="137">
        <v>22.488</v>
      </c>
      <c r="O1118" s="138">
        <v>159.99266666666668</v>
      </c>
      <c r="P1118" s="137">
        <v>12.004</v>
      </c>
      <c r="Q1118" s="139">
        <v>11.440666666666667</v>
      </c>
    </row>
    <row r="1119" spans="1:17" ht="17" thickBot="1" x14ac:dyDescent="0.4">
      <c r="A1119" s="133" t="s">
        <v>64</v>
      </c>
      <c r="B1119" s="133" t="s">
        <v>60</v>
      </c>
      <c r="C1119" s="134">
        <v>2022</v>
      </c>
      <c r="D1119" s="134" t="s">
        <v>104</v>
      </c>
      <c r="E1119" s="135">
        <f>Tabla28[[#This Row],[Población en edad de trabajar (PET)]]/Tabla28[[#This Row],[Población total]]</f>
        <v>0.83709597707500194</v>
      </c>
      <c r="F1119" s="136">
        <f>Tabla28[[#This Row],[Fuerza de trabajo  ]]/Tabla28[[#This Row],[Población en edad de trabajar (PET)]]</f>
        <v>0.60882783597996715</v>
      </c>
      <c r="G1119" s="135">
        <f>Tabla28[[#This Row],[Población ocupada]]/Tabla28[[#This Row],[Población en edad de trabajar (PET)]]</f>
        <v>0.55393123935029498</v>
      </c>
      <c r="H1119" s="136">
        <f>Tabla28[[#This Row],[Población desocupada]]/Tabla28[[#This Row],[Fuerza de trabajo  ]]</f>
        <v>9.0166354956196459E-2</v>
      </c>
      <c r="I1119" s="135">
        <f>Tabla28[[#This Row],[Población subocupada]]/Tabla28[[#This Row],[Fuerza de trabajo  ]]</f>
        <v>4.5278717047591933E-2</v>
      </c>
      <c r="J1119" s="137">
        <v>491.69033333333329</v>
      </c>
      <c r="K1119" s="138">
        <v>411.59200000000004</v>
      </c>
      <c r="L1119" s="137">
        <v>250.58866666666668</v>
      </c>
      <c r="M1119" s="138">
        <v>227.99366666666666</v>
      </c>
      <c r="N1119" s="137">
        <v>22.594666666666665</v>
      </c>
      <c r="O1119" s="138">
        <v>161.00333333333333</v>
      </c>
      <c r="P1119" s="137">
        <v>11.346333333333334</v>
      </c>
      <c r="Q1119" s="139">
        <v>12.460666666666667</v>
      </c>
    </row>
    <row r="1120" spans="1:17" ht="17" thickBot="1" x14ac:dyDescent="0.4">
      <c r="A1120" s="133" t="s">
        <v>64</v>
      </c>
      <c r="B1120" s="133" t="s">
        <v>60</v>
      </c>
      <c r="C1120" s="134">
        <v>2022</v>
      </c>
      <c r="D1120" s="134" t="s">
        <v>105</v>
      </c>
      <c r="E1120" s="135">
        <f>Tabla28[[#This Row],[Población en edad de trabajar (PET)]]/Tabla28[[#This Row],[Población total]]</f>
        <v>0.83716806246833386</v>
      </c>
      <c r="F1120" s="136">
        <f>Tabla28[[#This Row],[Fuerza de trabajo  ]]/Tabla28[[#This Row],[Población en edad de trabajar (PET)]]</f>
        <v>0.60552713809268743</v>
      </c>
      <c r="G1120" s="135">
        <f>Tabla28[[#This Row],[Población ocupada]]/Tabla28[[#This Row],[Población en edad de trabajar (PET)]]</f>
        <v>0.55421064810694387</v>
      </c>
      <c r="H1120" s="136">
        <f>Tabla28[[#This Row],[Población desocupada]]/Tabla28[[#This Row],[Fuerza de trabajo  ]]</f>
        <v>8.4746804490682712E-2</v>
      </c>
      <c r="I1120" s="135">
        <f>Tabla28[[#This Row],[Población subocupada]]/Tabla28[[#This Row],[Fuerza de trabajo  ]]</f>
        <v>4.532371985879096E-2</v>
      </c>
      <c r="J1120" s="137">
        <v>492.11066666666665</v>
      </c>
      <c r="K1120" s="138">
        <v>411.97933333333339</v>
      </c>
      <c r="L1120" s="137">
        <v>249.46466666666666</v>
      </c>
      <c r="M1120" s="138">
        <v>228.32333333333335</v>
      </c>
      <c r="N1120" s="137">
        <v>21.141333333333332</v>
      </c>
      <c r="O1120" s="138">
        <v>162.51466666666667</v>
      </c>
      <c r="P1120" s="137">
        <v>11.306666666666667</v>
      </c>
      <c r="Q1120" s="139">
        <v>12.257</v>
      </c>
    </row>
    <row r="1121" spans="1:17" ht="17" thickBot="1" x14ac:dyDescent="0.4">
      <c r="A1121" s="133" t="s">
        <v>64</v>
      </c>
      <c r="B1121" s="133" t="s">
        <v>60</v>
      </c>
      <c r="C1121" s="134">
        <v>2022</v>
      </c>
      <c r="D1121" s="134" t="s">
        <v>143</v>
      </c>
      <c r="E1121" s="135">
        <f>Tabla28[[#This Row],[Población en edad de trabajar (PET)]]/Tabla28[[#This Row],[Población total]]</f>
        <v>0.83724274683107414</v>
      </c>
      <c r="F1121" s="136">
        <f>Tabla28[[#This Row],[Fuerza de trabajo  ]]/Tabla28[[#This Row],[Población en edad de trabajar (PET)]]</f>
        <v>0.59962332324281498</v>
      </c>
      <c r="G1121" s="135">
        <f>Tabla28[[#This Row],[Población ocupada]]/Tabla28[[#This Row],[Población en edad de trabajar (PET)]]</f>
        <v>0.54160863608256171</v>
      </c>
      <c r="H1121" s="136">
        <f>Tabla28[[#This Row],[Población desocupada]]/Tabla28[[#This Row],[Fuerza de trabajo  ]]</f>
        <v>9.6753233622938334E-2</v>
      </c>
      <c r="I1121" s="135">
        <f>Tabla28[[#This Row],[Población subocupada]]/Tabla28[[#This Row],[Fuerza de trabajo  ]]</f>
        <v>4.1053362361235621E-2</v>
      </c>
      <c r="J1121" s="137">
        <v>492.54333333333335</v>
      </c>
      <c r="K1121" s="138">
        <v>412.37833333333339</v>
      </c>
      <c r="L1121" s="137">
        <v>247.27166666666668</v>
      </c>
      <c r="M1121" s="138">
        <v>223.34766666666667</v>
      </c>
      <c r="N1121" s="137">
        <v>23.924333333333333</v>
      </c>
      <c r="O1121" s="138">
        <v>165.10666666666665</v>
      </c>
      <c r="P1121" s="137">
        <v>10.151333333333334</v>
      </c>
      <c r="Q1121" s="139">
        <v>14.057</v>
      </c>
    </row>
    <row r="1122" spans="1:17" ht="17" thickBot="1" x14ac:dyDescent="0.4">
      <c r="A1122" s="133" t="s">
        <v>64</v>
      </c>
      <c r="B1122" s="133" t="s">
        <v>60</v>
      </c>
      <c r="C1122" s="134">
        <v>2022</v>
      </c>
      <c r="D1122" s="134" t="s">
        <v>144</v>
      </c>
      <c r="E1122" s="135">
        <f>Tabla28[[#This Row],[Población en edad de trabajar (PET)]]/Tabla28[[#This Row],[Población total]]</f>
        <v>0.83732358939129214</v>
      </c>
      <c r="F1122" s="136">
        <f>Tabla28[[#This Row],[Fuerza de trabajo  ]]/Tabla28[[#This Row],[Población en edad de trabajar (PET)]]</f>
        <v>0.59760988025982997</v>
      </c>
      <c r="G1122" s="135">
        <f>Tabla28[[#This Row],[Población ocupada]]/Tabla28[[#This Row],[Población en edad de trabajar (PET)]]</f>
        <v>0.53369892792656015</v>
      </c>
      <c r="H1122" s="136">
        <f>Tabla28[[#This Row],[Población desocupada]]/Tabla28[[#This Row],[Fuerza de trabajo  ]]</f>
        <v>0.10694562116832804</v>
      </c>
      <c r="I1122" s="135">
        <f>Tabla28[[#This Row],[Población subocupada]]/Tabla28[[#This Row],[Fuerza de trabajo  ]]</f>
        <v>3.6365159604296475E-2</v>
      </c>
      <c r="J1122" s="137">
        <v>492.97866666666664</v>
      </c>
      <c r="K1122" s="138">
        <v>412.78266666666667</v>
      </c>
      <c r="L1122" s="137">
        <v>246.68299999999999</v>
      </c>
      <c r="M1122" s="138">
        <v>220.30166666666665</v>
      </c>
      <c r="N1122" s="137">
        <v>26.381666666666664</v>
      </c>
      <c r="O1122" s="138">
        <v>166.09966666666665</v>
      </c>
      <c r="P1122" s="137">
        <v>8.9706666666666663</v>
      </c>
      <c r="Q1122" s="139">
        <v>14.307333333333332</v>
      </c>
    </row>
    <row r="1123" spans="1:17" ht="17" thickBot="1" x14ac:dyDescent="0.4">
      <c r="A1123" s="133" t="s">
        <v>64</v>
      </c>
      <c r="B1123" s="133" t="s">
        <v>60</v>
      </c>
      <c r="C1123" s="134">
        <v>2023</v>
      </c>
      <c r="D1123" s="134" t="s">
        <v>96</v>
      </c>
      <c r="E1123" s="135">
        <f>Tabla28[[#This Row],[Población en edad de trabajar (PET)]]/Tabla28[[#This Row],[Población total]]</f>
        <v>0.83740801316544156</v>
      </c>
      <c r="F1123" s="136">
        <f>Tabla28[[#This Row],[Fuerza de trabajo  ]]/Tabla28[[#This Row],[Población en edad de trabajar (PET)]]</f>
        <v>0.59675579477945462</v>
      </c>
      <c r="G1123" s="135">
        <f>Tabla28[[#This Row],[Población ocupada]]/Tabla28[[#This Row],[Población en edad de trabajar (PET)]]</f>
        <v>0.53077291692885553</v>
      </c>
      <c r="H1123" s="136">
        <f>Tabla28[[#This Row],[Población desocupada]]/Tabla28[[#This Row],[Fuerza de trabajo  ]]</f>
        <v>0.11057066418643886</v>
      </c>
      <c r="I1123" s="135">
        <f>Tabla28[[#This Row],[Población subocupada]]/Tabla28[[#This Row],[Fuerza de trabajo  ]]</f>
        <v>3.6399055314397265E-2</v>
      </c>
      <c r="J1123" s="137">
        <v>493.41300000000001</v>
      </c>
      <c r="K1123" s="138">
        <v>413.18800000000005</v>
      </c>
      <c r="L1123" s="137">
        <v>246.57233333333332</v>
      </c>
      <c r="M1123" s="138">
        <v>219.30899999999997</v>
      </c>
      <c r="N1123" s="137">
        <v>27.263666666666666</v>
      </c>
      <c r="O1123" s="138">
        <v>166.61566666666667</v>
      </c>
      <c r="P1123" s="137">
        <v>8.9749999999999996</v>
      </c>
      <c r="Q1123" s="139">
        <v>13.665666666666667</v>
      </c>
    </row>
    <row r="1124" spans="1:17" ht="17" thickBot="1" x14ac:dyDescent="0.4">
      <c r="A1124" s="133" t="s">
        <v>64</v>
      </c>
      <c r="B1124" s="133" t="s">
        <v>60</v>
      </c>
      <c r="C1124" s="134">
        <v>2023</v>
      </c>
      <c r="D1124" s="134" t="s">
        <v>110</v>
      </c>
      <c r="E1124" s="135">
        <f>Tabla28[[#This Row],[Población en edad de trabajar (PET)]]/Tabla28[[#This Row],[Población total]]</f>
        <v>0.83749962877268203</v>
      </c>
      <c r="F1124" s="136">
        <f>Tabla28[[#This Row],[Fuerza de trabajo  ]]/Tabla28[[#This Row],[Población en edad de trabajar (PET)]]</f>
        <v>0.6021577735941509</v>
      </c>
      <c r="G1124" s="135">
        <f>Tabla28[[#This Row],[Población ocupada]]/Tabla28[[#This Row],[Población en edad de trabajar (PET)]]</f>
        <v>0.53602629237534005</v>
      </c>
      <c r="H1124" s="136">
        <f>Tabla28[[#This Row],[Población desocupada]]/Tabla28[[#This Row],[Fuerza de trabajo  ]]</f>
        <v>0.10982283746471673</v>
      </c>
      <c r="I1124" s="135">
        <f>Tabla28[[#This Row],[Población subocupada]]/Tabla28[[#This Row],[Fuerza de trabajo  ]]</f>
        <v>3.3193382470050201E-2</v>
      </c>
      <c r="J1124" s="137">
        <v>493.85733333333337</v>
      </c>
      <c r="K1124" s="138">
        <v>413.60533333333336</v>
      </c>
      <c r="L1124" s="137">
        <v>249.05566666666667</v>
      </c>
      <c r="M1124" s="138">
        <v>221.70333333333335</v>
      </c>
      <c r="N1124" s="137">
        <v>27.352</v>
      </c>
      <c r="O1124" s="138">
        <v>164.54966666666667</v>
      </c>
      <c r="P1124" s="137">
        <v>8.2669999999999995</v>
      </c>
      <c r="Q1124" s="139">
        <v>12.211333333333334</v>
      </c>
    </row>
    <row r="1125" spans="1:17" ht="17" thickBot="1" x14ac:dyDescent="0.4">
      <c r="A1125" s="133" t="s">
        <v>64</v>
      </c>
      <c r="B1125" s="133" t="s">
        <v>60</v>
      </c>
      <c r="C1125" s="134">
        <v>2023</v>
      </c>
      <c r="D1125" s="134" t="s">
        <v>98</v>
      </c>
      <c r="E1125" s="135">
        <f>Tabla28[[#This Row],[Población en edad de trabajar (PET)]]/Tabla28[[#This Row],[Población total]]</f>
        <v>0.83759711433613604</v>
      </c>
      <c r="F1125" s="136">
        <f>Tabla28[[#This Row],[Fuerza de trabajo  ]]/Tabla28[[#This Row],[Población en edad de trabajar (PET)]]</f>
        <v>0.6054358511118787</v>
      </c>
      <c r="G1125" s="135">
        <f>Tabla28[[#This Row],[Población ocupada]]/Tabla28[[#This Row],[Población en edad de trabajar (PET)]]</f>
        <v>0.54061027931215755</v>
      </c>
      <c r="H1125" s="136">
        <f>Tabla28[[#This Row],[Población desocupada]]/Tabla28[[#This Row],[Fuerza de trabajo  ]]</f>
        <v>0.10707123898277136</v>
      </c>
      <c r="I1125" s="135">
        <f>Tabla28[[#This Row],[Población subocupada]]/Tabla28[[#This Row],[Fuerza de trabajo  ]]</f>
        <v>3.5439971063983708E-2</v>
      </c>
      <c r="J1125" s="137">
        <v>494.3056666666667</v>
      </c>
      <c r="K1125" s="138">
        <v>414.029</v>
      </c>
      <c r="L1125" s="137">
        <v>250.66800000000001</v>
      </c>
      <c r="M1125" s="138">
        <v>223.82833333333329</v>
      </c>
      <c r="N1125" s="137">
        <v>26.839333333333332</v>
      </c>
      <c r="O1125" s="138">
        <v>163.36100000000002</v>
      </c>
      <c r="P1125" s="137">
        <v>8.8836666666666684</v>
      </c>
      <c r="Q1125" s="139">
        <v>11.431666666666667</v>
      </c>
    </row>
    <row r="1126" spans="1:17" ht="17" thickBot="1" x14ac:dyDescent="0.4">
      <c r="A1126" s="133" t="s">
        <v>64</v>
      </c>
      <c r="B1126" s="133" t="s">
        <v>60</v>
      </c>
      <c r="C1126" s="134">
        <v>2023</v>
      </c>
      <c r="D1126" s="134" t="s">
        <v>99</v>
      </c>
      <c r="E1126" s="135">
        <f>Tabla28[[#This Row],[Población en edad de trabajar (PET)]]/Tabla28[[#This Row],[Población total]]</f>
        <v>0.83770877909702857</v>
      </c>
      <c r="F1126" s="136">
        <f>Tabla28[[#This Row],[Fuerza de trabajo  ]]/Tabla28[[#This Row],[Población en edad de trabajar (PET)]]</f>
        <v>0.60595698412800547</v>
      </c>
      <c r="G1126" s="135">
        <f>Tabla28[[#This Row],[Población ocupada]]/Tabla28[[#This Row],[Población en edad de trabajar (PET)]]</f>
        <v>0.5416245793953588</v>
      </c>
      <c r="H1126" s="136">
        <f>Tabla28[[#This Row],[Población desocupada]]/Tabla28[[#This Row],[Fuerza de trabajo  ]]</f>
        <v>0.10616529259060672</v>
      </c>
      <c r="I1126" s="135">
        <f>Tabla28[[#This Row],[Población subocupada]]/Tabla28[[#This Row],[Fuerza de trabajo  ]]</f>
        <v>3.3933396684167776E-2</v>
      </c>
      <c r="J1126" s="137">
        <v>494.78133333333335</v>
      </c>
      <c r="K1126" s="138">
        <v>414.4826666666666</v>
      </c>
      <c r="L1126" s="137">
        <v>251.15866666666668</v>
      </c>
      <c r="M1126" s="138">
        <v>224.494</v>
      </c>
      <c r="N1126" s="137">
        <v>26.664333333333332</v>
      </c>
      <c r="O1126" s="138">
        <v>163.32399999999998</v>
      </c>
      <c r="P1126" s="137">
        <v>8.5226666666666659</v>
      </c>
      <c r="Q1126" s="139">
        <v>9.7629999999999999</v>
      </c>
    </row>
    <row r="1127" spans="1:17" ht="17" thickBot="1" x14ac:dyDescent="0.4">
      <c r="A1127" s="133" t="s">
        <v>64</v>
      </c>
      <c r="B1127" s="133" t="s">
        <v>60</v>
      </c>
      <c r="C1127" s="134">
        <v>2023</v>
      </c>
      <c r="D1127" s="134" t="s">
        <v>100</v>
      </c>
      <c r="E1127" s="135">
        <f>Tabla28[[#This Row],[Población en edad de trabajar (PET)]]/Tabla28[[#This Row],[Población total]]</f>
        <v>0.83783119831415265</v>
      </c>
      <c r="F1127" s="136">
        <f>Tabla28[[#This Row],[Fuerza de trabajo  ]]/Tabla28[[#This Row],[Población en edad de trabajar (PET)]]</f>
        <v>0.59936631162730947</v>
      </c>
      <c r="G1127" s="135">
        <f>Tabla28[[#This Row],[Población ocupada]]/Tabla28[[#This Row],[Población en edad de trabajar (PET)]]</f>
        <v>0.54102943603187148</v>
      </c>
      <c r="H1127" s="136">
        <f>Tabla28[[#This Row],[Población desocupada]]/Tabla28[[#This Row],[Fuerza de trabajo  ]]</f>
        <v>9.7330921781456414E-2</v>
      </c>
      <c r="I1127" s="135">
        <f>Tabla28[[#This Row],[Población subocupada]]/Tabla28[[#This Row],[Fuerza de trabajo  ]]</f>
        <v>3.6618234784618842E-2</v>
      </c>
      <c r="J1127" s="140">
        <v>495.25966666666335</v>
      </c>
      <c r="K1127" s="138">
        <v>414.94399999999837</v>
      </c>
      <c r="L1127" s="140">
        <v>248.7034548118813</v>
      </c>
      <c r="M1127" s="138">
        <v>224.49691830480802</v>
      </c>
      <c r="N1127" s="140">
        <v>24.206536507073199</v>
      </c>
      <c r="O1127" s="138">
        <v>166.24054518811931</v>
      </c>
      <c r="P1127" s="140">
        <v>9.1070815000473129</v>
      </c>
      <c r="Q1127" s="139">
        <v>8.8494523636932492</v>
      </c>
    </row>
    <row r="1128" spans="1:17" ht="17" thickBot="1" x14ac:dyDescent="0.4">
      <c r="A1128" s="133" t="s">
        <v>64</v>
      </c>
      <c r="B1128" s="133" t="s">
        <v>60</v>
      </c>
      <c r="C1128" s="134">
        <v>2023</v>
      </c>
      <c r="D1128" s="134" t="s">
        <v>101</v>
      </c>
      <c r="E1128" s="135">
        <f>Tabla28[[#This Row],[Población en edad de trabajar (PET)]]/Tabla28[[#This Row],[Población total]]</f>
        <v>0.83796705941837624</v>
      </c>
      <c r="F1128" s="136">
        <f>Tabla28[[#This Row],[Fuerza de trabajo  ]]/Tabla28[[#This Row],[Población en edad de trabajar (PET)]]</f>
        <v>0.59928509741728231</v>
      </c>
      <c r="G1128" s="135">
        <f>Tabla28[[#This Row],[Población ocupada]]/Tabla28[[#This Row],[Población en edad de trabajar (PET)]]</f>
        <v>0.54529269166465943</v>
      </c>
      <c r="H1128" s="136">
        <f>Tabla28[[#This Row],[Población desocupada]]/Tabla28[[#This Row],[Fuerza de trabajo  ]]</f>
        <v>9.0094691133339386E-2</v>
      </c>
      <c r="I1128" s="135">
        <f>Tabla28[[#This Row],[Población subocupada]]/Tabla28[[#This Row],[Fuerza de trabajo  ]]</f>
        <v>3.9077645293748742E-2</v>
      </c>
      <c r="J1128" s="140">
        <v>495.76133333333479</v>
      </c>
      <c r="K1128" s="138">
        <v>415.43166666666798</v>
      </c>
      <c r="L1128" s="140">
        <v>248.96200682855809</v>
      </c>
      <c r="M1128" s="138">
        <v>226.53185171940294</v>
      </c>
      <c r="N1128" s="140">
        <v>22.430155109155272</v>
      </c>
      <c r="O1128" s="138">
        <v>166.46965983810867</v>
      </c>
      <c r="P1128" s="140">
        <v>9.7288489944662455</v>
      </c>
      <c r="Q1128" s="139">
        <v>8.3337155873674345</v>
      </c>
    </row>
    <row r="1129" spans="1:17" ht="17" thickBot="1" x14ac:dyDescent="0.4">
      <c r="A1129" s="133" t="s">
        <v>64</v>
      </c>
      <c r="B1129" s="133" t="s">
        <v>60</v>
      </c>
      <c r="C1129" s="134">
        <v>2023</v>
      </c>
      <c r="D1129" s="134" t="s">
        <v>102</v>
      </c>
      <c r="E1129" s="135">
        <f>Tabla28[[#This Row],[Población en edad de trabajar (PET)]]/Tabla28[[#This Row],[Población total]]</f>
        <v>0.83811856116731209</v>
      </c>
      <c r="F1129" s="136">
        <f>Tabla28[[#This Row],[Fuerza de trabajo  ]]/Tabla28[[#This Row],[Población en edad de trabajar (PET)]]</f>
        <v>0.60023277731659896</v>
      </c>
      <c r="G1129" s="135">
        <f>Tabla28[[#This Row],[Población ocupada]]/Tabla28[[#This Row],[Población en edad de trabajar (PET)]]</f>
        <v>0.54809739440313276</v>
      </c>
      <c r="H1129" s="136">
        <f>Tabla28[[#This Row],[Población desocupada]]/Tabla28[[#This Row],[Fuerza de trabajo  ]]</f>
        <v>8.6858607000009191E-2</v>
      </c>
      <c r="I1129" s="135">
        <f>Tabla28[[#This Row],[Población subocupada]]/Tabla28[[#This Row],[Fuerza de trabajo  ]]</f>
        <v>3.7355965813730282E-2</v>
      </c>
      <c r="J1129" s="140">
        <v>496.27266666666856</v>
      </c>
      <c r="K1129" s="138">
        <v>415.93533333333335</v>
      </c>
      <c r="L1129" s="140">
        <v>249.65802031077203</v>
      </c>
      <c r="M1129" s="138">
        <v>227.97307244019848</v>
      </c>
      <c r="N1129" s="140">
        <v>21.684947870573659</v>
      </c>
      <c r="O1129" s="138">
        <v>166.27731302256115</v>
      </c>
      <c r="P1129" s="140">
        <v>9.3262164718527814</v>
      </c>
      <c r="Q1129" s="139">
        <v>9.1199215985170259</v>
      </c>
    </row>
    <row r="1130" spans="1:17" ht="17" thickBot="1" x14ac:dyDescent="0.4">
      <c r="A1130" s="133" t="s">
        <v>64</v>
      </c>
      <c r="B1130" s="133" t="s">
        <v>60</v>
      </c>
      <c r="C1130" s="134">
        <v>2023</v>
      </c>
      <c r="D1130" s="134" t="s">
        <v>103</v>
      </c>
      <c r="E1130" s="135">
        <f>Tabla28[[#This Row],[Población en edad de trabajar (PET)]]/Tabla28[[#This Row],[Población total]]</f>
        <v>0.83828069278464334</v>
      </c>
      <c r="F1130" s="136">
        <f>Tabla28[[#This Row],[Fuerza de trabajo  ]]/Tabla28[[#This Row],[Población en edad de trabajar (PET)]]</f>
        <v>0.60213037165871852</v>
      </c>
      <c r="G1130" s="135">
        <f>Tabla28[[#This Row],[Población ocupada]]/Tabla28[[#This Row],[Población en edad de trabajar (PET)]]</f>
        <v>0.54704587680633587</v>
      </c>
      <c r="H1130" s="136">
        <f>Tabla28[[#This Row],[Población desocupada]]/Tabla28[[#This Row],[Fuerza de trabajo  ]]</f>
        <v>9.1482671270405463E-2</v>
      </c>
      <c r="I1130" s="135">
        <f>Tabla28[[#This Row],[Población subocupada]]/Tabla28[[#This Row],[Fuerza de trabajo  ]]</f>
        <v>3.7602838653607959E-2</v>
      </c>
      <c r="J1130" s="140">
        <v>496.79700000000133</v>
      </c>
      <c r="K1130" s="138">
        <v>416.45533333333356</v>
      </c>
      <c r="L1130" s="140">
        <v>250.76040463925565</v>
      </c>
      <c r="M1130" s="138">
        <v>227.82017297400833</v>
      </c>
      <c r="N1130" s="140">
        <v>22.940231665246881</v>
      </c>
      <c r="O1130" s="138">
        <v>165.69492869407804</v>
      </c>
      <c r="P1130" s="140">
        <v>9.4293030363633754</v>
      </c>
      <c r="Q1130" s="139">
        <v>9.2801512619924704</v>
      </c>
    </row>
    <row r="1131" spans="1:17" ht="17" thickBot="1" x14ac:dyDescent="0.4">
      <c r="A1131" s="133" t="s">
        <v>64</v>
      </c>
      <c r="B1131" s="133" t="s">
        <v>60</v>
      </c>
      <c r="C1131" s="134">
        <v>2023</v>
      </c>
      <c r="D1131" s="134" t="s">
        <v>104</v>
      </c>
      <c r="E1131" s="135">
        <f>Tabla28[[#This Row],[Población en edad de trabajar (PET)]]/Tabla28[[#This Row],[Población total]]</f>
        <v>0.83845141779775401</v>
      </c>
      <c r="F1131" s="136">
        <f>Tabla28[[#This Row],[Fuerza de trabajo  ]]/Tabla28[[#This Row],[Población en edad de trabajar (PET)]]</f>
        <v>0.60173597548783286</v>
      </c>
      <c r="G1131" s="135">
        <f>Tabla28[[#This Row],[Población ocupada]]/Tabla28[[#This Row],[Población en edad de trabajar (PET)]]</f>
        <v>0.54692463981130979</v>
      </c>
      <c r="H1131" s="136">
        <f>Tabla28[[#This Row],[Población desocupada]]/Tabla28[[#This Row],[Fuerza de trabajo  ]]</f>
        <v>9.1088679934896111E-2</v>
      </c>
      <c r="I1131" s="135">
        <f>Tabla28[[#This Row],[Población subocupada]]/Tabla28[[#This Row],[Fuerza de trabajo  ]]</f>
        <v>3.3657090631239686E-2</v>
      </c>
      <c r="J1131" s="140">
        <v>497.33233333333249</v>
      </c>
      <c r="K1131" s="138">
        <v>416.98899999999782</v>
      </c>
      <c r="L1131" s="140">
        <v>250.91728268269461</v>
      </c>
      <c r="M1131" s="138">
        <v>228.06155863027706</v>
      </c>
      <c r="N1131" s="140">
        <v>22.85572405241782</v>
      </c>
      <c r="O1131" s="138">
        <v>166.07171731730497</v>
      </c>
      <c r="P1131" s="140">
        <v>8.4451457241958412</v>
      </c>
      <c r="Q1131" s="139">
        <v>8.8050604925384697</v>
      </c>
    </row>
    <row r="1132" spans="1:17" ht="17" thickBot="1" x14ac:dyDescent="0.4">
      <c r="A1132" s="133" t="s">
        <v>64</v>
      </c>
      <c r="B1132" s="133" t="s">
        <v>60</v>
      </c>
      <c r="C1132" s="134">
        <v>2023</v>
      </c>
      <c r="D1132" s="134" t="s">
        <v>105</v>
      </c>
      <c r="E1132" s="135">
        <f>Tabla28[[#This Row],[Población en edad de trabajar (PET)]]/Tabla28[[#This Row],[Población total]]</f>
        <v>0.83862542614815605</v>
      </c>
      <c r="F1132" s="136">
        <f>Tabla28[[#This Row],[Fuerza de trabajo  ]]/Tabla28[[#This Row],[Población en edad de trabajar (PET)]]</f>
        <v>0.59868517383804398</v>
      </c>
      <c r="G1132" s="135">
        <f>Tabla28[[#This Row],[Población ocupada]]/Tabla28[[#This Row],[Población en edad de trabajar (PET)]]</f>
        <v>0.5423208674738762</v>
      </c>
      <c r="H1132" s="136">
        <f>Tabla28[[#This Row],[Población desocupada]]/Tabla28[[#This Row],[Fuerza de trabajo  ]]</f>
        <v>9.4146821780849446E-2</v>
      </c>
      <c r="I1132" s="135">
        <f>Tabla28[[#This Row],[Población subocupada]]/Tabla28[[#This Row],[Fuerza de trabajo  ]]</f>
        <v>3.0729572754681612E-2</v>
      </c>
      <c r="J1132" s="140">
        <v>497.87066666666595</v>
      </c>
      <c r="K1132" s="138">
        <v>417.5269999999993</v>
      </c>
      <c r="L1132" s="140">
        <v>249.96722457707656</v>
      </c>
      <c r="M1132" s="138">
        <v>226.43360483376472</v>
      </c>
      <c r="N1132" s="140">
        <v>23.533619743311597</v>
      </c>
      <c r="O1132" s="138">
        <v>167.55977542292305</v>
      </c>
      <c r="P1132" s="140">
        <v>7.6813860139271117</v>
      </c>
      <c r="Q1132" s="139">
        <v>8.2190017429859648</v>
      </c>
    </row>
    <row r="1133" spans="1:17" ht="17" thickBot="1" x14ac:dyDescent="0.4">
      <c r="A1133" s="133" t="s">
        <v>64</v>
      </c>
      <c r="B1133" s="133" t="s">
        <v>60</v>
      </c>
      <c r="C1133" s="134">
        <v>2023</v>
      </c>
      <c r="D1133" s="134" t="s">
        <v>145</v>
      </c>
      <c r="E1133" s="135">
        <f>Tabla28[[#This Row],[Población en edad de trabajar (PET)]]/Tabla28[[#This Row],[Población total]]</f>
        <v>0.83880492406383766</v>
      </c>
      <c r="F1133" s="136">
        <f>Tabla28[[#This Row],[Fuerza de trabajo  ]]/Tabla28[[#This Row],[Población en edad de trabajar (PET)]]</f>
        <v>0.60092705340829444</v>
      </c>
      <c r="G1133" s="135">
        <f>Tabla28[[#This Row],[Población ocupada]]/Tabla28[[#This Row],[Población en edad de trabajar (PET)]]</f>
        <v>0.54093243159823756</v>
      </c>
      <c r="H1133" s="136">
        <f>Tabla28[[#This Row],[Población desocupada]]/Tabla28[[#This Row],[Fuerza de trabajo  ]]</f>
        <v>9.9836779638697762E-2</v>
      </c>
      <c r="I1133" s="135">
        <f>Tabla28[[#This Row],[Población subocupada]]/Tabla28[[#This Row],[Fuerza de trabajo  ]]</f>
        <v>2.9974589344440538E-2</v>
      </c>
      <c r="J1133" s="140">
        <v>498.42299999999591</v>
      </c>
      <c r="K1133" s="138">
        <v>418.07966666666675</v>
      </c>
      <c r="L1133" s="140">
        <v>251.23538217992197</v>
      </c>
      <c r="M1133" s="138">
        <v>226.15285069178069</v>
      </c>
      <c r="N1133" s="140">
        <v>25.082531488140884</v>
      </c>
      <c r="O1133" s="138">
        <v>166.84428448674498</v>
      </c>
      <c r="P1133" s="140">
        <v>7.530677409636735</v>
      </c>
      <c r="Q1133" s="139">
        <v>9.3512140713179939</v>
      </c>
    </row>
    <row r="1134" spans="1:17" ht="17" thickBot="1" x14ac:dyDescent="0.4">
      <c r="A1134" s="133" t="s">
        <v>64</v>
      </c>
      <c r="B1134" s="133" t="s">
        <v>60</v>
      </c>
      <c r="C1134" s="134">
        <v>2023</v>
      </c>
      <c r="D1134" s="134" t="s">
        <v>146</v>
      </c>
      <c r="E1134" s="135">
        <f>Tabla28[[#This Row],[Población en edad de trabajar (PET)]]/Tabla28[[#This Row],[Población total]]</f>
        <v>0.8389869741025151</v>
      </c>
      <c r="F1134" s="136">
        <f>Tabla28[[#This Row],[Fuerza de trabajo  ]]/Tabla28[[#This Row],[Población en edad de trabajar (PET)]]</f>
        <v>0.59680262897012382</v>
      </c>
      <c r="G1134" s="135">
        <f>Tabla28[[#This Row],[Población ocupada]]/Tabla28[[#This Row],[Población en edad de trabajar (PET)]]</f>
        <v>0.53169569224490609</v>
      </c>
      <c r="H1134" s="136">
        <f>Tabla28[[#This Row],[Población desocupada]]/Tabla28[[#This Row],[Fuerza de trabajo  ]]</f>
        <v>0.10909291206972406</v>
      </c>
      <c r="I1134" s="135">
        <f>Tabla28[[#This Row],[Población subocupada]]/Tabla28[[#This Row],[Fuerza de trabajo  ]]</f>
        <v>2.944770833073199E-2</v>
      </c>
      <c r="J1134" s="140">
        <v>498.98033333333848</v>
      </c>
      <c r="K1134" s="138">
        <v>418.63800000000202</v>
      </c>
      <c r="L1134" s="140">
        <v>249.84425898679589</v>
      </c>
      <c r="M1134" s="138">
        <v>222.5880212100241</v>
      </c>
      <c r="N1134" s="140">
        <v>27.25623777677189</v>
      </c>
      <c r="O1134" s="138">
        <v>168.79374101320445</v>
      </c>
      <c r="P1134" s="140">
        <v>7.3573408667510298</v>
      </c>
      <c r="Q1134" s="139">
        <v>9.3068036425493563</v>
      </c>
    </row>
    <row r="1135" spans="1:17" ht="17" thickBot="1" x14ac:dyDescent="0.4">
      <c r="A1135" s="133" t="s">
        <v>64</v>
      </c>
      <c r="B1135" s="133" t="s">
        <v>60</v>
      </c>
      <c r="C1135" s="134">
        <v>2024</v>
      </c>
      <c r="D1135" s="134" t="s">
        <v>96</v>
      </c>
      <c r="E1135" s="135">
        <f>Tabla28[[#This Row],[Población en edad de trabajar (PET)]]/Tabla28[[#This Row],[Población total]]</f>
        <v>0.83916295767411098</v>
      </c>
      <c r="F1135" s="136">
        <f>Tabla28[[#This Row],[Fuerza de trabajo  ]]/Tabla28[[#This Row],[Población en edad de trabajar (PET)]]</f>
        <v>0.59582420686768389</v>
      </c>
      <c r="G1135" s="135">
        <f>Tabla28[[#This Row],[Población ocupada]]/Tabla28[[#This Row],[Población en edad de trabajar (PET)]]</f>
        <v>0.52483549337877788</v>
      </c>
      <c r="H1135" s="136">
        <f>Tabla28[[#This Row],[Población desocupada]]/Tabla28[[#This Row],[Fuerza de trabajo  ]]</f>
        <v>0.11914372170627492</v>
      </c>
      <c r="I1135" s="135">
        <f>Tabla28[[#This Row],[Población subocupada]]/Tabla28[[#This Row],[Fuerza de trabajo  ]]</f>
        <v>3.1540421508737392E-2</v>
      </c>
      <c r="J1135" s="140">
        <v>499.53666666666504</v>
      </c>
      <c r="K1135" s="138">
        <v>419.1926666666651</v>
      </c>
      <c r="L1135" s="140">
        <v>249.76513814141515</v>
      </c>
      <c r="M1135" s="138">
        <v>220.00719003076475</v>
      </c>
      <c r="N1135" s="140">
        <v>29.75794811065008</v>
      </c>
      <c r="O1135" s="138">
        <v>169.42752852525197</v>
      </c>
      <c r="P1135" s="140">
        <v>7.8776977351682556</v>
      </c>
      <c r="Q1135" s="139">
        <v>9.0641693477933529</v>
      </c>
    </row>
    <row r="1136" spans="1:17" ht="17" thickBot="1" x14ac:dyDescent="0.4">
      <c r="A1136" s="133" t="s">
        <v>64</v>
      </c>
      <c r="B1136" s="133" t="s">
        <v>60</v>
      </c>
      <c r="C1136" s="134">
        <v>2024</v>
      </c>
      <c r="D1136" s="134" t="s">
        <v>110</v>
      </c>
      <c r="E1136" s="135">
        <f>Tabla28[[#This Row],[Población en edad de trabajar (PET)]]/Tabla28[[#This Row],[Población total]]</f>
        <v>0.8393366091400859</v>
      </c>
      <c r="F1136" s="136">
        <f>Tabla28[[#This Row],[Fuerza de trabajo  ]]/Tabla28[[#This Row],[Población en edad de trabajar (PET)]]</f>
        <v>0.59333416508605918</v>
      </c>
      <c r="G1136" s="135">
        <f>Tabla28[[#This Row],[Población ocupada]]/Tabla28[[#This Row],[Población en edad de trabajar (PET)]]</f>
        <v>0.52154936782638983</v>
      </c>
      <c r="H1136" s="136">
        <f>Tabla28[[#This Row],[Población desocupada]]/Tabla28[[#This Row],[Fuerza de trabajo  ]]</f>
        <v>0.12098544375791553</v>
      </c>
      <c r="I1136" s="135">
        <f>Tabla28[[#This Row],[Población subocupada]]/Tabla28[[#This Row],[Fuerza de trabajo  ]]</f>
        <v>3.0631537069899566E-2</v>
      </c>
      <c r="J1136" s="140">
        <v>500.0973333333327</v>
      </c>
      <c r="K1136" s="138">
        <v>419.74999999999869</v>
      </c>
      <c r="L1136" s="140">
        <v>249.05201579487255</v>
      </c>
      <c r="M1136" s="138">
        <v>218.92034714512644</v>
      </c>
      <c r="N1136" s="140">
        <v>30.131668649746043</v>
      </c>
      <c r="O1136" s="138">
        <v>170.6979842051276</v>
      </c>
      <c r="P1136" s="140">
        <v>7.6288460541538505</v>
      </c>
      <c r="Q1136" s="139">
        <v>8.4102714886174947</v>
      </c>
    </row>
    <row r="1137" spans="1:17" ht="17" thickBot="1" x14ac:dyDescent="0.4">
      <c r="A1137" s="133" t="s">
        <v>64</v>
      </c>
      <c r="B1137" s="133" t="s">
        <v>60</v>
      </c>
      <c r="C1137" s="134">
        <v>2024</v>
      </c>
      <c r="D1137" s="134" t="s">
        <v>98</v>
      </c>
      <c r="E1137" s="135">
        <f>Tabla28[[#This Row],[Población en edad de trabajar (PET)]]/Tabla28[[#This Row],[Población total]]</f>
        <v>0.83950440559431239</v>
      </c>
      <c r="F1137" s="136">
        <f>Tabla28[[#This Row],[Fuerza de trabajo  ]]/Tabla28[[#This Row],[Población en edad de trabajar (PET)]]</f>
        <v>0.59713139037125174</v>
      </c>
      <c r="G1137" s="135">
        <f>Tabla28[[#This Row],[Población ocupada]]/Tabla28[[#This Row],[Población en edad de trabajar (PET)]]</f>
        <v>0.52585041906790553</v>
      </c>
      <c r="H1137" s="136">
        <f>Tabla28[[#This Row],[Población desocupada]]/Tabla28[[#This Row],[Fuerza de trabajo  ]]</f>
        <v>0.11937233991170568</v>
      </c>
      <c r="I1137" s="135">
        <f>Tabla28[[#This Row],[Población subocupada]]/Tabla28[[#This Row],[Fuerza de trabajo  ]]</f>
        <v>3.0186803509241557E-2</v>
      </c>
      <c r="J1137" s="140">
        <v>500.65133333333807</v>
      </c>
      <c r="K1137" s="138">
        <v>420.29900000000396</v>
      </c>
      <c r="L1137" s="140">
        <v>250.9737262416491</v>
      </c>
      <c r="M1137" s="138">
        <v>221.01440528382369</v>
      </c>
      <c r="N1137" s="140">
        <v>29.959320957825504</v>
      </c>
      <c r="O1137" s="138">
        <v>169.32527375835156</v>
      </c>
      <c r="P1137" s="140">
        <v>7.5760945600388432</v>
      </c>
      <c r="Q1137" s="139">
        <v>8.7964448029804174</v>
      </c>
    </row>
    <row r="1138" spans="1:17" ht="17" thickBot="1" x14ac:dyDescent="0.4">
      <c r="A1138" s="133" t="s">
        <v>64</v>
      </c>
      <c r="B1138" s="133" t="s">
        <v>60</v>
      </c>
      <c r="C1138" s="134">
        <v>2024</v>
      </c>
      <c r="D1138" s="134" t="s">
        <v>99</v>
      </c>
      <c r="E1138" s="135">
        <f>Tabla28[[#This Row],[Población en edad de trabajar (PET)]]/Tabla28[[#This Row],[Población total]]</f>
        <v>0.8396688619723921</v>
      </c>
      <c r="F1138" s="136">
        <f>Tabla28[[#This Row],[Fuerza de trabajo  ]]/Tabla28[[#This Row],[Población en edad de trabajar (PET)]]</f>
        <v>0.59755838449454823</v>
      </c>
      <c r="G1138" s="135">
        <f>Tabla28[[#This Row],[Población ocupada]]/Tabla28[[#This Row],[Población en edad de trabajar (PET)]]</f>
        <v>0.52848312189696789</v>
      </c>
      <c r="H1138" s="136">
        <f>Tabla28[[#This Row],[Población desocupada]]/Tabla28[[#This Row],[Fuerza de trabajo  ]]</f>
        <v>0.11559583864932051</v>
      </c>
      <c r="I1138" s="135">
        <f>Tabla28[[#This Row],[Población subocupada]]/Tabla28[[#This Row],[Fuerza de trabajo  ]]</f>
        <v>3.7218441096029085E-2</v>
      </c>
      <c r="J1138" s="140">
        <v>501.22100000000052</v>
      </c>
      <c r="K1138" s="138">
        <v>420.85966666666479</v>
      </c>
      <c r="L1138" s="140">
        <v>251.48822251224627</v>
      </c>
      <c r="M1138" s="138">
        <v>222.41723052051628</v>
      </c>
      <c r="N1138" s="140">
        <v>29.070991991730033</v>
      </c>
      <c r="O1138" s="138">
        <v>169.37144415442128</v>
      </c>
      <c r="P1138" s="140">
        <v>9.3599995959170936</v>
      </c>
      <c r="Q1138" s="139">
        <v>10.166679251155056</v>
      </c>
    </row>
    <row r="1139" spans="1:17" ht="17" thickBot="1" x14ac:dyDescent="0.4">
      <c r="A1139" s="133" t="s">
        <v>64</v>
      </c>
      <c r="B1139" s="133" t="s">
        <v>60</v>
      </c>
      <c r="C1139" s="134">
        <v>2024</v>
      </c>
      <c r="D1139" s="134" t="s">
        <v>100</v>
      </c>
      <c r="E1139" s="135">
        <f>Tabla28[[#This Row],[Población en edad de trabajar (PET)]]/Tabla28[[#This Row],[Población total]]</f>
        <v>0.83982000127546186</v>
      </c>
      <c r="F1139" s="136">
        <f>Tabla28[[#This Row],[Fuerza de trabajo  ]]/Tabla28[[#This Row],[Población en edad de trabajar (PET)]]</f>
        <v>0.59870162494673751</v>
      </c>
      <c r="G1139" s="135">
        <f>Tabla28[[#This Row],[Población ocupada]]/Tabla28[[#This Row],[Población en edad de trabajar (PET)]]</f>
        <v>0.53303267579299141</v>
      </c>
      <c r="H1139" s="136">
        <f>Tabla28[[#This Row],[Población desocupada]]/Tabla28[[#This Row],[Fuerza de trabajo  ]]</f>
        <v>0.10968560367543041</v>
      </c>
      <c r="I1139" s="135">
        <f>Tabla28[[#This Row],[Población subocupada]]/Tabla28[[#This Row],[Fuerza de trabajo  ]]</f>
        <v>3.7966042914517294E-2</v>
      </c>
      <c r="J1139" s="140">
        <v>501.78133333333813</v>
      </c>
      <c r="K1139" s="138">
        <v>421.406000000007</v>
      </c>
      <c r="L1139" s="140">
        <v>252.29645696230907</v>
      </c>
      <c r="M1139" s="138">
        <v>224.62316777522506</v>
      </c>
      <c r="N1139" s="140">
        <v>27.673289187083117</v>
      </c>
      <c r="O1139" s="138">
        <v>169.10954303769</v>
      </c>
      <c r="P1139" s="140">
        <v>9.5786981122116917</v>
      </c>
      <c r="Q1139" s="139">
        <v>11.183460375857909</v>
      </c>
    </row>
    <row r="1140" spans="1:17" ht="17" thickBot="1" x14ac:dyDescent="0.4">
      <c r="A1140" s="133" t="s">
        <v>64</v>
      </c>
      <c r="B1140" s="133" t="s">
        <v>60</v>
      </c>
      <c r="C1140" s="134">
        <v>2024</v>
      </c>
      <c r="D1140" s="134" t="s">
        <v>101</v>
      </c>
      <c r="E1140" s="135">
        <f>Tabla28[[#This Row],[Población en edad de trabajar (PET)]]/Tabla28[[#This Row],[Población total]]</f>
        <v>0.83995909879326236</v>
      </c>
      <c r="F1140" s="136">
        <f>Tabla28[[#This Row],[Fuerza de trabajo  ]]/Tabla28[[#This Row],[Población en edad de trabajar (PET)]]</f>
        <v>0.60631704832725952</v>
      </c>
      <c r="G1140" s="135">
        <f>Tabla28[[#This Row],[Población ocupada]]/Tabla28[[#This Row],[Población en edad de trabajar (PET)]]</f>
        <v>0.54118848225637373</v>
      </c>
      <c r="H1140" s="136">
        <f>Tabla28[[#This Row],[Población desocupada]]/Tabla28[[#This Row],[Fuerza de trabajo  ]]</f>
        <v>0.10741668282389114</v>
      </c>
      <c r="I1140" s="135">
        <f>Tabla28[[#This Row],[Población subocupada]]/Tabla28[[#This Row],[Fuerza de trabajo  ]]</f>
        <v>4.1100021851581368E-2</v>
      </c>
      <c r="J1140" s="140">
        <v>502.3486666666663</v>
      </c>
      <c r="K1140" s="138">
        <v>421.95233333332999</v>
      </c>
      <c r="L1140" s="140">
        <v>255.83689328146454</v>
      </c>
      <c r="M1140" s="138">
        <v>228.35574286120033</v>
      </c>
      <c r="N1140" s="140">
        <v>27.481150420264761</v>
      </c>
      <c r="O1140" s="138">
        <v>166.11544005186798</v>
      </c>
      <c r="P1140" s="140">
        <v>10.514901904308884</v>
      </c>
      <c r="Q1140" s="139">
        <v>11.570378069290438</v>
      </c>
    </row>
    <row r="1141" spans="1:17" ht="17" thickBot="1" x14ac:dyDescent="0.4">
      <c r="A1141" s="133" t="s">
        <v>64</v>
      </c>
      <c r="B1141" s="133" t="s">
        <v>60</v>
      </c>
      <c r="C1141" s="134">
        <v>2024</v>
      </c>
      <c r="D1141" s="134" t="s">
        <v>102</v>
      </c>
      <c r="E1141" s="135">
        <f>Tabla28[[#This Row],[Población en edad de trabajar (PET)]]/Tabla28[[#This Row],[Población total]]</f>
        <v>0.84008690741629377</v>
      </c>
      <c r="F1141" s="136">
        <f>Tabla28[[#This Row],[Fuerza de trabajo  ]]/Tabla28[[#This Row],[Población en edad de trabajar (PET)]]</f>
        <v>0.61577372871361458</v>
      </c>
      <c r="G1141" s="135">
        <f>Tabla28[[#This Row],[Población ocupada]]/Tabla28[[#This Row],[Población en edad de trabajar (PET)]]</f>
        <v>0.55373768005181057</v>
      </c>
      <c r="H1141" s="136">
        <f>Tabla28[[#This Row],[Población desocupada]]/Tabla28[[#This Row],[Fuerza de trabajo  ]]</f>
        <v>0.10074487716681474</v>
      </c>
      <c r="I1141" s="135">
        <f>Tabla28[[#This Row],[Población subocupada]]/Tabla28[[#This Row],[Fuerza de trabajo  ]]</f>
        <v>3.7618081296338986E-2</v>
      </c>
      <c r="J1141" s="140">
        <v>502.91066666666592</v>
      </c>
      <c r="K1141" s="138">
        <v>422.48866666666595</v>
      </c>
      <c r="L1141" s="140">
        <v>260.15742161257629</v>
      </c>
      <c r="M1141" s="138">
        <v>233.94789412818233</v>
      </c>
      <c r="N1141" s="140">
        <v>26.209527484394233</v>
      </c>
      <c r="O1141" s="138">
        <v>162.33124505409026</v>
      </c>
      <c r="P1141" s="140">
        <v>9.7866230360678319</v>
      </c>
      <c r="Q1141" s="139">
        <v>9.7497417457314732</v>
      </c>
    </row>
    <row r="1142" spans="1:17" ht="17" thickBot="1" x14ac:dyDescent="0.4">
      <c r="A1142" s="133" t="s">
        <v>64</v>
      </c>
      <c r="B1142" s="133" t="s">
        <v>60</v>
      </c>
      <c r="C1142" s="134">
        <v>2024</v>
      </c>
      <c r="D1142" s="134" t="s">
        <v>103</v>
      </c>
      <c r="E1142" s="135">
        <f>Tabla28[[#This Row],[Población en edad de trabajar (PET)]]/Tabla28[[#This Row],[Población total]]</f>
        <v>0.84020511054981961</v>
      </c>
      <c r="F1142" s="136">
        <f>Tabla28[[#This Row],[Fuerza de trabajo  ]]/Tabla28[[#This Row],[Población en edad de trabajar (PET)]]</f>
        <v>0.6167016778007417</v>
      </c>
      <c r="G1142" s="135">
        <f>Tabla28[[#This Row],[Población ocupada]]/Tabla28[[#This Row],[Población en edad de trabajar (PET)]]</f>
        <v>0.55930032202242597</v>
      </c>
      <c r="H1142" s="136">
        <f>Tabla28[[#This Row],[Población desocupada]]/Tabla28[[#This Row],[Fuerza de trabajo  ]]</f>
        <v>9.3077995154835461E-2</v>
      </c>
      <c r="I1142" s="135">
        <f>Tabla28[[#This Row],[Población subocupada]]/Tabla28[[#This Row],[Fuerza de trabajo  ]]</f>
        <v>3.8994063743985716E-2</v>
      </c>
      <c r="J1142" s="140">
        <v>503.46833333333069</v>
      </c>
      <c r="K1142" s="138">
        <v>423.01666666666455</v>
      </c>
      <c r="L1142" s="140">
        <v>260.87508807100909</v>
      </c>
      <c r="M1142" s="138">
        <v>236.59335788751872</v>
      </c>
      <c r="N1142" s="140">
        <v>24.281730183490659</v>
      </c>
      <c r="O1142" s="138">
        <v>162.14157859565725</v>
      </c>
      <c r="P1142" s="140">
        <v>10.172579813458816</v>
      </c>
      <c r="Q1142" s="139">
        <v>7.5036472050942304</v>
      </c>
    </row>
    <row r="1143" spans="1:17" ht="17" thickBot="1" x14ac:dyDescent="0.4">
      <c r="A1143" s="133" t="s">
        <v>64</v>
      </c>
      <c r="B1143" s="133" t="s">
        <v>60</v>
      </c>
      <c r="C1143" s="134">
        <v>2024</v>
      </c>
      <c r="D1143" s="134" t="s">
        <v>104</v>
      </c>
      <c r="E1143" s="135">
        <f>Tabla28[[#This Row],[Población en edad de trabajar (PET)]]/Tabla28[[#This Row],[Población total]]</f>
        <v>0.840312314822659</v>
      </c>
      <c r="F1143" s="136">
        <f>Tabla28[[#This Row],[Fuerza de trabajo  ]]/Tabla28[[#This Row],[Población en edad de trabajar (PET)]]</f>
        <v>0.60876405024307345</v>
      </c>
      <c r="G1143" s="135">
        <f>Tabla28[[#This Row],[Población ocupada]]/Tabla28[[#This Row],[Población en edad de trabajar (PET)]]</f>
        <v>0.5572148766432079</v>
      </c>
      <c r="H1143" s="136">
        <f>Tabla28[[#This Row],[Población desocupada]]/Tabla28[[#This Row],[Fuerza de trabajo  ]]</f>
        <v>8.4678412891304136E-2</v>
      </c>
      <c r="I1143" s="135">
        <f>Tabla28[[#This Row],[Población subocupada]]/Tabla28[[#This Row],[Fuerza de trabajo  ]]</f>
        <v>4.3561985078673732E-2</v>
      </c>
      <c r="J1143" s="140">
        <v>504.02133333333069</v>
      </c>
      <c r="K1143" s="138">
        <v>423.53533333333411</v>
      </c>
      <c r="L1143" s="140">
        <v>257.83308494105069</v>
      </c>
      <c r="M1143" s="138">
        <v>236.00018851737369</v>
      </c>
      <c r="N1143" s="140">
        <v>21.832896423676981</v>
      </c>
      <c r="O1143" s="138">
        <v>165.70224839228322</v>
      </c>
      <c r="P1143" s="140">
        <v>11.231720998990466</v>
      </c>
      <c r="Q1143" s="139">
        <v>6.3796345183041598</v>
      </c>
    </row>
    <row r="1144" spans="1:17" ht="17" thickBot="1" x14ac:dyDescent="0.4">
      <c r="A1144" s="133" t="s">
        <v>64</v>
      </c>
      <c r="B1144" s="133" t="s">
        <v>60</v>
      </c>
      <c r="C1144" s="134">
        <v>2024</v>
      </c>
      <c r="D1144" s="134" t="s">
        <v>105</v>
      </c>
      <c r="E1144" s="135">
        <f>Tabla28[[#This Row],[Población en edad de trabajar (PET)]]/Tabla28[[#This Row],[Población total]]</f>
        <v>0.84040948695876716</v>
      </c>
      <c r="F1144" s="136">
        <f>Tabla28[[#This Row],[Fuerza de trabajo  ]]/Tabla28[[#This Row],[Población en edad de trabajar (PET)]]</f>
        <v>0.59805725115088315</v>
      </c>
      <c r="G1144" s="135">
        <f>Tabla28[[#This Row],[Población ocupada]]/Tabla28[[#This Row],[Población en edad de trabajar (PET)]]</f>
        <v>0.54464332899125767</v>
      </c>
      <c r="H1144" s="136">
        <f>Tabla28[[#This Row],[Población desocupada]]/Tabla28[[#This Row],[Fuerza de trabajo  ]]</f>
        <v>8.9312389502575806E-2</v>
      </c>
      <c r="I1144" s="135">
        <f>Tabla28[[#This Row],[Población subocupada]]/Tabla28[[#This Row],[Fuerza de trabajo  ]]</f>
        <v>4.1765007259111017E-2</v>
      </c>
      <c r="J1144" s="140">
        <v>504.5663333333348</v>
      </c>
      <c r="K1144" s="138">
        <v>424.04233333333417</v>
      </c>
      <c r="L1144" s="140">
        <v>253.60159224494035</v>
      </c>
      <c r="M1144" s="138">
        <v>230.95182805988767</v>
      </c>
      <c r="N1144" s="140">
        <v>22.64976418505352</v>
      </c>
      <c r="O1144" s="138">
        <v>170.44074108839342</v>
      </c>
      <c r="P1144" s="140">
        <v>10.591672341032046</v>
      </c>
      <c r="Q1144" s="139">
        <v>8.6879362510553175</v>
      </c>
    </row>
    <row r="1145" spans="1:17" ht="17" thickBot="1" x14ac:dyDescent="0.4">
      <c r="A1145" s="133" t="s">
        <v>64</v>
      </c>
      <c r="B1145" s="133" t="s">
        <v>60</v>
      </c>
      <c r="C1145" s="134">
        <v>2024</v>
      </c>
      <c r="D1145" s="134" t="s">
        <v>147</v>
      </c>
      <c r="E1145" s="135">
        <f>Tabla28[[#This Row],[Población en edad de trabajar (PET)]]/Tabla28[[#This Row],[Población total]]</f>
        <v>0.84050042498376443</v>
      </c>
      <c r="F1145" s="136">
        <f>Tabla28[[#This Row],[Fuerza de trabajo  ]]/Tabla28[[#This Row],[Población en edad de trabajar (PET)]]</f>
        <v>0.59988236666529915</v>
      </c>
      <c r="G1145" s="135">
        <f>Tabla28[[#This Row],[Población ocupada]]/Tabla28[[#This Row],[Población en edad de trabajar (PET)]]</f>
        <v>0.54231024613724044</v>
      </c>
      <c r="H1145" s="136">
        <f>Tabla28[[#This Row],[Población desocupada]]/Tabla28[[#This Row],[Fuerza de trabajo  ]]</f>
        <v>9.5972350126070194E-2</v>
      </c>
      <c r="I1145" s="135">
        <f>Tabla28[[#This Row],[Población subocupada]]/Tabla28[[#This Row],[Fuerza de trabajo  ]]</f>
        <v>3.950696062033264E-2</v>
      </c>
      <c r="J1145" s="140">
        <v>505.11733333333666</v>
      </c>
      <c r="K1145" s="138">
        <v>424.55133333333526</v>
      </c>
      <c r="L1145" s="140">
        <v>254.68085861090947</v>
      </c>
      <c r="M1145" s="138">
        <v>230.23853807789465</v>
      </c>
      <c r="N1145" s="140">
        <v>24.442320533014382</v>
      </c>
      <c r="O1145" s="138">
        <v>169.8704747224231</v>
      </c>
      <c r="P1145" s="140">
        <v>10.061666651893706</v>
      </c>
      <c r="Q1145" s="139">
        <v>11.658500254522105</v>
      </c>
    </row>
    <row r="1146" spans="1:17" ht="17" thickBot="1" x14ac:dyDescent="0.4">
      <c r="A1146" s="133" t="s">
        <v>64</v>
      </c>
      <c r="B1146" s="133" t="s">
        <v>60</v>
      </c>
      <c r="C1146" s="134">
        <v>2024</v>
      </c>
      <c r="D1146" s="134" t="s">
        <v>148</v>
      </c>
      <c r="E1146" s="135">
        <f>Tabla28[[#This Row],[Población en edad de trabajar (PET)]]/Tabla28[[#This Row],[Población total]]</f>
        <v>0.84058695179269238</v>
      </c>
      <c r="F1146" s="136">
        <f>Tabla28[[#This Row],[Fuerza de trabajo  ]]/Tabla28[[#This Row],[Población en edad de trabajar (PET)]]</f>
        <v>0.60221092993139336</v>
      </c>
      <c r="G1146" s="135">
        <f>Tabla28[[#This Row],[Población ocupada]]/Tabla28[[#This Row],[Población en edad de trabajar (PET)]]</f>
        <v>0.53935053949225931</v>
      </c>
      <c r="H1146" s="136">
        <f>Tabla28[[#This Row],[Población desocupada]]/Tabla28[[#This Row],[Fuerza de trabajo  ]]</f>
        <v>0.10438267941482668</v>
      </c>
      <c r="I1146" s="135">
        <f>Tabla28[[#This Row],[Población subocupada]]/Tabla28[[#This Row],[Fuerza de trabajo  ]]</f>
        <v>3.6653298110875747E-2</v>
      </c>
      <c r="J1146" s="140">
        <v>505.6633333333337</v>
      </c>
      <c r="K1146" s="138">
        <v>425.05399999999912</v>
      </c>
      <c r="L1146" s="140">
        <v>255.97216461105793</v>
      </c>
      <c r="M1146" s="138">
        <v>229.25310421334231</v>
      </c>
      <c r="N1146" s="140">
        <v>26.719060397715303</v>
      </c>
      <c r="O1146" s="138">
        <v>169.08183538894247</v>
      </c>
      <c r="P1146" s="140">
        <v>9.3822240575752662</v>
      </c>
      <c r="Q1146" s="139">
        <v>12.779135163171516</v>
      </c>
    </row>
    <row r="1147" spans="1:17" ht="17" thickBot="1" x14ac:dyDescent="0.4">
      <c r="A1147" s="133" t="s">
        <v>64</v>
      </c>
      <c r="B1147" s="133" t="s">
        <v>60</v>
      </c>
      <c r="C1147" s="134">
        <v>2025</v>
      </c>
      <c r="D1147" s="134" t="s">
        <v>96</v>
      </c>
      <c r="E1147" s="135">
        <f>Tabla28[[#This Row],[Población en edad de trabajar (PET)]]/Tabla28[[#This Row],[Población total]]</f>
        <v>0.84066988765184303</v>
      </c>
      <c r="F1147" s="136">
        <f>Tabla28[[#This Row],[Fuerza de trabajo  ]]/Tabla28[[#This Row],[Población en edad de trabajar (PET)]]</f>
        <v>0.6073299257014515</v>
      </c>
      <c r="G1147" s="135">
        <f>Tabla28[[#This Row],[Población ocupada]]/Tabla28[[#This Row],[Población en edad de trabajar (PET)]]</f>
        <v>0.54430997742824028</v>
      </c>
      <c r="H1147" s="136">
        <f>Tabla28[[#This Row],[Población desocupada]]/Tabla28[[#This Row],[Fuerza de trabajo  ]]</f>
        <v>0.10376559034272095</v>
      </c>
      <c r="I1147" s="135">
        <f>Tabla28[[#This Row],[Población subocupada]]/Tabla28[[#This Row],[Fuerza de trabajo  ]]</f>
        <v>3.4889027750771247E-2</v>
      </c>
      <c r="J1147" s="140">
        <v>506.1943333333341</v>
      </c>
      <c r="K1147" s="138">
        <v>425.54233333333354</v>
      </c>
      <c r="L1147" s="140">
        <v>258.44459368615577</v>
      </c>
      <c r="M1147" s="138">
        <v>231.6269378514275</v>
      </c>
      <c r="N1147" s="140">
        <v>26.817655834728605</v>
      </c>
      <c r="O1147" s="138">
        <v>167.09773964717795</v>
      </c>
      <c r="P1147" s="140">
        <v>9.0168806011530886</v>
      </c>
      <c r="Q1147" s="139">
        <v>11.954228842735295</v>
      </c>
    </row>
    <row r="1148" spans="1:17" ht="17" thickBot="1" x14ac:dyDescent="0.4">
      <c r="A1148" s="133" t="s">
        <v>64</v>
      </c>
      <c r="B1148" s="133" t="s">
        <v>60</v>
      </c>
      <c r="C1148" s="134">
        <v>2025</v>
      </c>
      <c r="D1148" s="134" t="s">
        <v>110</v>
      </c>
      <c r="E1148" s="135">
        <f>Tabla28[[#This Row],[Población en edad de trabajar (PET)]]/Tabla28[[#This Row],[Población total]]</f>
        <v>0.84074744567033755</v>
      </c>
      <c r="F1148" s="136">
        <f>Tabla28[[#This Row],[Fuerza de trabajo  ]]/Tabla28[[#This Row],[Población en edad de trabajar (PET)]]</f>
        <v>0.60316993305367728</v>
      </c>
      <c r="G1148" s="135">
        <f>Tabla28[[#This Row],[Población ocupada]]/Tabla28[[#This Row],[Población en edad de trabajar (PET)]]</f>
        <v>0.54143430320071029</v>
      </c>
      <c r="H1148" s="136">
        <f>Tabla28[[#This Row],[Población desocupada]]/Tabla28[[#This Row],[Fuerza de trabajo  ]]</f>
        <v>0.10235196827603428</v>
      </c>
      <c r="I1148" s="135">
        <f>Tabla28[[#This Row],[Población subocupada]]/Tabla28[[#This Row],[Fuerza de trabajo  ]]</f>
        <v>3.9146408757624949E-2</v>
      </c>
      <c r="J1148" s="140">
        <v>506.72133333333022</v>
      </c>
      <c r="K1148" s="138">
        <v>426.02466666666504</v>
      </c>
      <c r="L1148" s="140">
        <v>256.96526967254755</v>
      </c>
      <c r="M1148" s="138">
        <v>230.66436854298064</v>
      </c>
      <c r="N1148" s="140">
        <v>26.30090112956718</v>
      </c>
      <c r="O1148" s="138">
        <v>169.0593969941211</v>
      </c>
      <c r="P1148" s="140">
        <v>10.059267483114873</v>
      </c>
      <c r="Q1148" s="139">
        <v>10.032320170235163</v>
      </c>
    </row>
    <row r="1149" spans="1:17" ht="17" thickBot="1" x14ac:dyDescent="0.4">
      <c r="A1149" s="133" t="s">
        <v>64</v>
      </c>
      <c r="B1149" s="133" t="s">
        <v>60</v>
      </c>
      <c r="C1149" s="134">
        <v>2025</v>
      </c>
      <c r="D1149" s="134" t="s">
        <v>98</v>
      </c>
      <c r="E1149" s="135">
        <f>Tabla28[[#This Row],[Población en edad de trabajar (PET)]]/Tabla28[[#This Row],[Población total]]</f>
        <v>0.8408243786011711</v>
      </c>
      <c r="F1149" s="136">
        <f>Tabla28[[#This Row],[Fuerza de trabajo  ]]/Tabla28[[#This Row],[Población en edad de trabajar (PET)]]</f>
        <v>0.60581444828464992</v>
      </c>
      <c r="G1149" s="135">
        <f>Tabla28[[#This Row],[Población ocupada]]/Tabla28[[#This Row],[Población en edad de trabajar (PET)]]</f>
        <v>0.54695372720758495</v>
      </c>
      <c r="H1149" s="136">
        <f>Tabla28[[#This Row],[Población desocupada]]/Tabla28[[#This Row],[Fuerza de trabajo  ]]</f>
        <v>9.7159652173578373E-2</v>
      </c>
      <c r="I1149" s="135">
        <f>Tabla28[[#This Row],[Población subocupada]]/Tabla28[[#This Row],[Fuerza de trabajo  ]]</f>
        <v>4.1169662212572497E-2</v>
      </c>
      <c r="J1149" s="140">
        <v>507.24266666666642</v>
      </c>
      <c r="K1149" s="138">
        <v>426.50200000000075</v>
      </c>
      <c r="L1149" s="140">
        <v>258.38107382230021</v>
      </c>
      <c r="M1149" s="138">
        <v>233.2768585614898</v>
      </c>
      <c r="N1149" s="140">
        <v>25.104215260810363</v>
      </c>
      <c r="O1149" s="138">
        <v>168.12092617769909</v>
      </c>
      <c r="P1149" s="140">
        <v>10.637461531385858</v>
      </c>
      <c r="Q1149" s="139">
        <v>12.176809609032869</v>
      </c>
    </row>
    <row r="1150" spans="1:17" ht="17" thickBot="1" x14ac:dyDescent="0.4">
      <c r="A1150" s="133" t="s">
        <v>64</v>
      </c>
      <c r="B1150" s="133" t="s">
        <v>60</v>
      </c>
      <c r="C1150" s="134">
        <v>2025</v>
      </c>
      <c r="D1150" s="134" t="s">
        <v>99</v>
      </c>
      <c r="E1150" s="135">
        <f>Tabla28[[#This Row],[Población en edad de trabajar (PET)]]/Tabla28[[#This Row],[Población total]]</f>
        <v>0.84090212355883753</v>
      </c>
      <c r="F1150" s="136">
        <f>Tabla28[[#This Row],[Fuerza de trabajo  ]]/Tabla28[[#This Row],[Población en edad de trabajar (PET)]]</f>
        <v>0.61286498457617311</v>
      </c>
      <c r="G1150" s="135">
        <f>Tabla28[[#This Row],[Población ocupada]]/Tabla28[[#This Row],[Población en edad de trabajar (PET)]]</f>
        <v>0.55759418567216312</v>
      </c>
      <c r="H1150" s="136">
        <f>Tabla28[[#This Row],[Población desocupada]]/Tabla28[[#This Row],[Fuerza de trabajo  ]]</f>
        <v>9.0184298817843039E-2</v>
      </c>
      <c r="I1150" s="135">
        <f>Tabla28[[#This Row],[Población subocupada]]/Tabla28[[#This Row],[Fuerza de trabajo  ]]</f>
        <v>4.8712072913066978E-2</v>
      </c>
      <c r="J1150" s="140">
        <v>507.77966666666697</v>
      </c>
      <c r="K1150" s="138">
        <v>426.99299999999891</v>
      </c>
      <c r="L1150" s="140">
        <v>261.68905835913324</v>
      </c>
      <c r="M1150" s="138">
        <v>238.08881412271333</v>
      </c>
      <c r="N1150" s="140">
        <v>23.600244236420039</v>
      </c>
      <c r="O1150" s="138">
        <v>165.30394164086673</v>
      </c>
      <c r="P1150" s="140">
        <v>12.747416491341939</v>
      </c>
      <c r="Q1150" s="139">
        <v>12.833330255215039</v>
      </c>
    </row>
    <row r="1151" spans="1:17" ht="17" thickBot="1" x14ac:dyDescent="0.4">
      <c r="A1151" s="133" t="s">
        <v>64</v>
      </c>
      <c r="B1151" s="133" t="s">
        <v>60</v>
      </c>
      <c r="C1151" s="134">
        <v>2025</v>
      </c>
      <c r="D1151" s="134" t="s">
        <v>100</v>
      </c>
      <c r="E1151" s="135">
        <f>Tabla28[[#This Row],[Población en edad de trabajar (PET)]]/Tabla28[[#This Row],[Población total]]</f>
        <v>0.84098651667857138</v>
      </c>
      <c r="F1151" s="136">
        <f>Tabla28[[#This Row],[Fuerza de trabajo  ]]/Tabla28[[#This Row],[Población en edad de trabajar (PET)]]</f>
        <v>0.62433407430831278</v>
      </c>
      <c r="G1151" s="135">
        <f>Tabla28[[#This Row],[Población ocupada]]/Tabla28[[#This Row],[Población en edad de trabajar (PET)]]</f>
        <v>0.5712076807430897</v>
      </c>
      <c r="H1151" s="136">
        <f>Tabla28[[#This Row],[Población desocupada]]/Tabla28[[#This Row],[Fuerza de trabajo  ]]</f>
        <v>8.5092894575843098E-2</v>
      </c>
      <c r="I1151" s="135">
        <f>Tabla28[[#This Row],[Población subocupada]]/Tabla28[[#This Row],[Fuerza de trabajo  ]]</f>
        <v>4.9846802044297117E-2</v>
      </c>
      <c r="J1151" s="140">
        <v>508.30699999999854</v>
      </c>
      <c r="K1151" s="138">
        <v>427.47933333333333</v>
      </c>
      <c r="L1151" s="140">
        <v>266.88991386260136</v>
      </c>
      <c r="M1151" s="138">
        <v>244.1794785589355</v>
      </c>
      <c r="N1151" s="140">
        <v>22.710435303666184</v>
      </c>
      <c r="O1151" s="138">
        <v>160.58941947073211</v>
      </c>
      <c r="P1151" s="140">
        <v>13.3036087039286</v>
      </c>
      <c r="Q1151" s="139">
        <v>13.622886950569209</v>
      </c>
    </row>
    <row r="1152" spans="1:17" ht="17" thickBot="1" x14ac:dyDescent="0.4">
      <c r="A1152" s="133" t="s">
        <v>64</v>
      </c>
      <c r="B1152" s="133" t="s">
        <v>60</v>
      </c>
      <c r="C1152" s="134">
        <v>2025</v>
      </c>
      <c r="D1152" s="134" t="s">
        <v>101</v>
      </c>
      <c r="E1152" s="135">
        <f>Tabla28[[#This Row],[Población en edad de trabajar (PET)]]/Tabla28[[#This Row],[Población total]]</f>
        <v>0.84107253520111736</v>
      </c>
      <c r="F1152" s="136">
        <f>Tabla28[[#This Row],[Fuerza de trabajo  ]]/Tabla28[[#This Row],[Población en edad de trabajar (PET)]]</f>
        <v>0.62609897344261922</v>
      </c>
      <c r="G1152" s="135">
        <f>Tabla28[[#This Row],[Población ocupada]]/Tabla28[[#This Row],[Población en edad de trabajar (PET)]]</f>
        <v>0.57403261032671937</v>
      </c>
      <c r="H1152" s="136">
        <f>Tabla28[[#This Row],[Población desocupada]]/Tabla28[[#This Row],[Fuerza de trabajo  ]]</f>
        <v>8.3159956052332715E-2</v>
      </c>
      <c r="I1152" s="135">
        <f>Tabla28[[#This Row],[Población subocupada]]/Tabla28[[#This Row],[Fuerza de trabajo  ]]</f>
        <v>4.5452283086816953E-2</v>
      </c>
      <c r="J1152" s="140">
        <v>508.83800000000161</v>
      </c>
      <c r="K1152" s="138">
        <v>427.96966666666754</v>
      </c>
      <c r="L1152" s="140">
        <v>267.95136896458047</v>
      </c>
      <c r="M1152" s="138">
        <v>245.66854489732316</v>
      </c>
      <c r="N1152" s="140">
        <v>22.2828240672569</v>
      </c>
      <c r="O1152" s="138">
        <v>160.01829770208752</v>
      </c>
      <c r="P1152" s="140">
        <v>12.17900147567825</v>
      </c>
      <c r="Q1152" s="139">
        <v>11.751074951547135</v>
      </c>
    </row>
    <row r="1153" spans="1:17" ht="17" thickBot="1" x14ac:dyDescent="0.4">
      <c r="A1153" s="133" t="s">
        <v>64</v>
      </c>
      <c r="B1153" s="133" t="s">
        <v>60</v>
      </c>
      <c r="C1153" s="134">
        <v>2025</v>
      </c>
      <c r="D1153" s="134" t="s">
        <v>102</v>
      </c>
      <c r="E1153" s="135">
        <f>Tabla28[[#This Row],[Población en edad de trabajar (PET)]]/Tabla28[[#This Row],[Población total]]</f>
        <v>0.84116411762896148</v>
      </c>
      <c r="F1153" s="136">
        <f>Tabla28[[#This Row],[Fuerza de trabajo  ]]/Tabla28[[#This Row],[Población en edad de trabajar (PET)]]</f>
        <v>0.63290093877829134</v>
      </c>
      <c r="G1153" s="135">
        <f>Tabla28[[#This Row],[Población ocupada]]/Tabla28[[#This Row],[Población en edad de trabajar (PET)]]</f>
        <v>0.581112909409636</v>
      </c>
      <c r="H1153" s="136">
        <f>Tabla28[[#This Row],[Población desocupada]]/Tabla28[[#This Row],[Fuerza de trabajo  ]]</f>
        <v>8.1826437907681154E-2</v>
      </c>
      <c r="I1153" s="135">
        <f>Tabla28[[#This Row],[Población subocupada]]/Tabla28[[#This Row],[Fuerza de trabajo  ]]</f>
        <v>3.9501800993948344E-2</v>
      </c>
      <c r="J1153" s="140">
        <v>509.36433333333451</v>
      </c>
      <c r="K1153" s="138">
        <v>428.45899999999853</v>
      </c>
      <c r="L1153" s="140">
        <v>271.17210332800698</v>
      </c>
      <c r="M1153" s="138">
        <v>248.9830560527424</v>
      </c>
      <c r="N1153" s="140">
        <v>22.189047275264461</v>
      </c>
      <c r="O1153" s="138">
        <v>157.28689667199342</v>
      </c>
      <c r="P1153" s="140">
        <v>10.711786460773329</v>
      </c>
      <c r="Q1153" s="139">
        <v>11.576659123185387</v>
      </c>
    </row>
    <row r="1154" spans="1:17" ht="17" thickBot="1" x14ac:dyDescent="0.4">
      <c r="A1154" s="133" t="s">
        <v>64</v>
      </c>
      <c r="B1154" s="133" t="s">
        <v>60</v>
      </c>
      <c r="C1154" s="134">
        <v>2025</v>
      </c>
      <c r="D1154" s="134" t="s">
        <v>103</v>
      </c>
      <c r="E1154" s="135">
        <f>Tabla28[[#This Row],[Población en edad de trabajar (PET)]]/Tabla28[[#This Row],[Población total]]</f>
        <v>0.84125640335027252</v>
      </c>
      <c r="F1154" s="136">
        <f>Tabla28[[#This Row],[Fuerza de trabajo  ]]/Tabla28[[#This Row],[Población en edad de trabajar (PET)]]</f>
        <v>0.62856350542554928</v>
      </c>
      <c r="G1154" s="135">
        <f>Tabla28[[#This Row],[Población ocupada]]/Tabla28[[#This Row],[Población en edad de trabajar (PET)]]</f>
        <v>0.577230694776527</v>
      </c>
      <c r="H1154" s="136">
        <f>Tabla28[[#This Row],[Población desocupada]]/Tabla28[[#This Row],[Fuerza de trabajo  ]]</f>
        <v>8.1666864534663486E-2</v>
      </c>
      <c r="I1154" s="135">
        <f>Tabla28[[#This Row],[Población subocupada]]/Tabla28[[#This Row],[Fuerza de trabajo  ]]</f>
        <v>3.7686921007216656E-2</v>
      </c>
      <c r="J1154" s="140">
        <v>509.88933333333381</v>
      </c>
      <c r="K1154" s="138">
        <v>428.94766666666862</v>
      </c>
      <c r="L1154" s="140">
        <v>269.62084900411128</v>
      </c>
      <c r="M1154" s="138">
        <v>247.60175965277122</v>
      </c>
      <c r="N1154" s="140">
        <v>22.019089351339716</v>
      </c>
      <c r="O1154" s="138">
        <v>159.32681766255644</v>
      </c>
      <c r="P1154" s="140">
        <v>10.161179638316632</v>
      </c>
      <c r="Q1154" s="139">
        <v>11.209155725957892</v>
      </c>
    </row>
    <row r="1155" spans="1:17" ht="17" thickBot="1" x14ac:dyDescent="0.4">
      <c r="A1155" s="133" t="s">
        <v>64</v>
      </c>
      <c r="B1155" s="133" t="s">
        <v>60</v>
      </c>
      <c r="C1155" s="134">
        <v>2025</v>
      </c>
      <c r="D1155" s="134" t="s">
        <v>104</v>
      </c>
      <c r="E1155" s="135">
        <f>Tabla28[[#This Row],[Población en edad de trabajar (PET)]]/Tabla28[[#This Row],[Población total]]</f>
        <v>0.84135616022361071</v>
      </c>
      <c r="F1155" s="136">
        <f>Tabla28[[#This Row],[Fuerza de trabajo  ]]/Tabla28[[#This Row],[Población en edad de trabajar (PET)]]</f>
        <v>0.63117753973294155</v>
      </c>
      <c r="G1155" s="135">
        <f>Tabla28[[#This Row],[Población ocupada]]/Tabla28[[#This Row],[Población en edad de trabajar (PET)]]</f>
        <v>0.58603175389969253</v>
      </c>
      <c r="H1155" s="136">
        <f>Tabla28[[#This Row],[Población desocupada]]/Tabla28[[#This Row],[Fuerza de trabajo  ]]</f>
        <v>7.1526286965707828E-2</v>
      </c>
      <c r="I1155" s="135">
        <f>Tabla28[[#This Row],[Población subocupada]]/Tabla28[[#This Row],[Fuerza de trabajo  ]]</f>
        <v>4.0063340915626418E-2</v>
      </c>
      <c r="J1155" s="140">
        <v>510.41166666667044</v>
      </c>
      <c r="K1155" s="138">
        <v>429.43800000000334</v>
      </c>
      <c r="L1155" s="140">
        <v>271.05162030783708</v>
      </c>
      <c r="M1155" s="138">
        <v>251.66430433117813</v>
      </c>
      <c r="N1155" s="140">
        <v>19.387315976658435</v>
      </c>
      <c r="O1155" s="138">
        <v>158.38637969216424</v>
      </c>
      <c r="P1155" s="140">
        <v>10.859233470125806</v>
      </c>
      <c r="Q1155" s="139">
        <v>10.618378674869959</v>
      </c>
    </row>
    <row r="1156" spans="1:17" ht="17" thickBot="1" x14ac:dyDescent="0.4">
      <c r="A1156" s="133" t="s">
        <v>64</v>
      </c>
      <c r="B1156" s="133" t="s">
        <v>60</v>
      </c>
      <c r="C1156" s="134">
        <v>2025</v>
      </c>
      <c r="D1156" s="134" t="s">
        <v>105</v>
      </c>
      <c r="E1156" s="135">
        <f>Tabla28[[#This Row],[Población en edad de trabajar (PET)]]/Tabla28[[#This Row],[Población total]]</f>
        <v>0.84145755887007223</v>
      </c>
      <c r="F1156" s="136">
        <f>Tabla28[[#This Row],[Fuerza de trabajo  ]]/Tabla28[[#This Row],[Población en edad de trabajar (PET)]]</f>
        <v>0.6240775920142283</v>
      </c>
      <c r="G1156" s="135">
        <f>Tabla28[[#This Row],[Población ocupada]]/Tabla28[[#This Row],[Población en edad de trabajar (PET)]]</f>
        <v>0.57778531633496466</v>
      </c>
      <c r="H1156" s="136">
        <f>Tabla28[[#This Row],[Población desocupada]]/Tabla28[[#This Row],[Fuerza de trabajo  ]]</f>
        <v>7.4177115588873369E-2</v>
      </c>
      <c r="I1156" s="135">
        <f>Tabla28[[#This Row],[Población subocupada]]/Tabla28[[#This Row],[Fuerza de trabajo  ]]</f>
        <v>4.7192502791735647E-2</v>
      </c>
      <c r="J1156" s="140">
        <v>510.92733333334195</v>
      </c>
      <c r="K1156" s="138">
        <v>429.92366666666959</v>
      </c>
      <c r="L1156" s="140">
        <v>268.30572664326291</v>
      </c>
      <c r="M1156" s="138">
        <v>248.40358174488961</v>
      </c>
      <c r="N1156" s="140">
        <v>19.902144898373976</v>
      </c>
      <c r="O1156" s="138">
        <v>161.61794002340221</v>
      </c>
      <c r="P1156" s="140">
        <v>12.662018753650846</v>
      </c>
      <c r="Q1156" s="139">
        <v>9.4532234812339926</v>
      </c>
    </row>
    <row r="1157" spans="1:17" ht="17" thickBot="1" x14ac:dyDescent="0.4">
      <c r="A1157" s="133" t="s">
        <v>64</v>
      </c>
      <c r="B1157" s="133" t="s">
        <v>60</v>
      </c>
      <c r="C1157" s="134">
        <v>2026</v>
      </c>
      <c r="D1157" s="134" t="s">
        <v>149</v>
      </c>
      <c r="E1157" s="135">
        <f>Tabla28[[#This Row],[Población en edad de trabajar (PET)]]/Tabla28[[#This Row],[Población total]]</f>
        <v>0.84156153439563974</v>
      </c>
      <c r="F1157" s="136">
        <f>Tabla28[[#This Row],[Fuerza de trabajo  ]]/Tabla28[[#This Row],[Población en edad de trabajar (PET)]]</f>
        <v>0.61892528550685888</v>
      </c>
      <c r="G1157" s="135">
        <f>Tabla28[[#This Row],[Población ocupada]]/Tabla28[[#This Row],[Población en edad de trabajar (PET)]]</f>
        <v>0.57150246677715344</v>
      </c>
      <c r="H1157" s="136">
        <f>Tabla28[[#This Row],[Población desocupada]]/Tabla28[[#This Row],[Fuerza de trabajo  ]]</f>
        <v>7.6621233354312354E-2</v>
      </c>
      <c r="I1157" s="135">
        <f>Tabla28[[#This Row],[Población subocupada]]/Tabla28[[#This Row],[Fuerza de trabajo  ]]</f>
        <v>4.4890986127347279E-2</v>
      </c>
      <c r="J1157" s="140">
        <v>511.44566666666793</v>
      </c>
      <c r="K1157" s="138">
        <v>430.41300000000194</v>
      </c>
      <c r="L1157" s="140">
        <v>266.39348891086485</v>
      </c>
      <c r="M1157" s="138">
        <v>245.98209123295607</v>
      </c>
      <c r="N1157" s="140">
        <v>20.411397677908795</v>
      </c>
      <c r="O1157" s="138">
        <v>164.01951108913522</v>
      </c>
      <c r="P1157" s="140">
        <v>11.958666415113274</v>
      </c>
      <c r="Q1157" s="139">
        <v>10.653821659711484</v>
      </c>
    </row>
    <row r="1158" spans="1:17" ht="17" thickBot="1" x14ac:dyDescent="0.4">
      <c r="A1158" s="133" t="s">
        <v>64</v>
      </c>
      <c r="B1158" s="133" t="s">
        <v>60</v>
      </c>
      <c r="C1158" s="134">
        <v>2026</v>
      </c>
      <c r="D1158" s="134" t="s">
        <v>150</v>
      </c>
      <c r="E1158" s="135">
        <f>Tabla28[[#This Row],[Población en edad de trabajar (PET)]]/Tabla28[[#This Row],[Población total]]</f>
        <v>0.84166577684251964</v>
      </c>
      <c r="F1158" s="136">
        <f>Tabla28[[#This Row],[Fuerza de trabajo  ]]/Tabla28[[#This Row],[Población en edad de trabajar (PET)]]</f>
        <v>0.61978782172897662</v>
      </c>
      <c r="G1158" s="135">
        <f>Tabla28[[#This Row],[Población ocupada]]/Tabla28[[#This Row],[Población en edad de trabajar (PET)]]</f>
        <v>0.56653613312243822</v>
      </c>
      <c r="H1158" s="136">
        <f>Tabla28[[#This Row],[Población desocupada]]/Tabla28[[#This Row],[Fuerza de trabajo  ]]</f>
        <v>8.5919223869202851E-2</v>
      </c>
      <c r="I1158" s="135">
        <f>Tabla28[[#This Row],[Población subocupada]]/Tabla28[[#This Row],[Fuerza de trabajo  ]]</f>
        <v>4.4381367210611845E-2</v>
      </c>
      <c r="J1158" s="140">
        <v>511.96133333333484</v>
      </c>
      <c r="K1158" s="138">
        <v>430.90033333333344</v>
      </c>
      <c r="L1158" s="140">
        <v>267.06677897895668</v>
      </c>
      <c r="M1158" s="138">
        <v>244.12060860783637</v>
      </c>
      <c r="N1158" s="140">
        <v>22.946170371119898</v>
      </c>
      <c r="O1158" s="138">
        <v>163.83355435437747</v>
      </c>
      <c r="P1158" s="140">
        <v>11.852788787620389</v>
      </c>
      <c r="Q1158" s="139">
        <v>9.8557297749390766</v>
      </c>
    </row>
    <row r="1159" spans="1:17" ht="17" thickBot="1" x14ac:dyDescent="0.4">
      <c r="A1159" s="133" t="s">
        <v>64</v>
      </c>
      <c r="B1159" s="133" t="s">
        <v>60</v>
      </c>
      <c r="C1159" s="134">
        <v>2026</v>
      </c>
      <c r="D1159" s="134" t="s">
        <v>96</v>
      </c>
      <c r="E1159" s="135">
        <f>Tabla28[[#This Row],[Población en edad de trabajar (PET)]]/Tabla28[[#This Row],[Población total]]</f>
        <v>0.8417713408903017</v>
      </c>
      <c r="F1159" s="136">
        <f>Tabla28[[#This Row],[Fuerza de trabajo  ]]/Tabla28[[#This Row],[Población en edad de trabajar (PET)]]</f>
        <v>0.61939343602483365</v>
      </c>
      <c r="G1159" s="135">
        <f>Tabla28[[#This Row],[Población ocupada]]/Tabla28[[#This Row],[Población en edad de trabajar (PET)]]</f>
        <v>0.5666880680454589</v>
      </c>
      <c r="H1159" s="136">
        <f>Tabla28[[#This Row],[Población desocupada]]/Tabla28[[#This Row],[Fuerza de trabajo  ]]</f>
        <v>8.5091905909803547E-2</v>
      </c>
      <c r="I1159" s="135">
        <f>Tabla28[[#This Row],[Población subocupada]]/Tabla28[[#This Row],[Fuerza de trabajo  ]]</f>
        <v>4.2653406393168336E-2</v>
      </c>
      <c r="J1159" s="140">
        <v>512.46299999999701</v>
      </c>
      <c r="K1159" s="138">
        <v>431.37666666666416</v>
      </c>
      <c r="L1159" s="140">
        <v>267.19187578760443</v>
      </c>
      <c r="M1159" s="138">
        <v>244.45600983322183</v>
      </c>
      <c r="N1159" s="140">
        <v>22.735865954382753</v>
      </c>
      <c r="O1159" s="138">
        <v>164.18479087906059</v>
      </c>
      <c r="P1159" s="140">
        <v>11.396643662921647</v>
      </c>
      <c r="Q1159" s="139">
        <v>9.7704182381123594</v>
      </c>
    </row>
    <row r="1160" spans="1:17" ht="17" thickBot="1" x14ac:dyDescent="0.4">
      <c r="A1160" s="133" t="s">
        <v>65</v>
      </c>
      <c r="B1160" s="133" t="s">
        <v>58</v>
      </c>
      <c r="C1160" s="134">
        <v>2010</v>
      </c>
      <c r="D1160" s="134" t="s">
        <v>96</v>
      </c>
      <c r="E1160" s="135">
        <f>Tabla28[[#This Row],[Población en edad de trabajar (PET)]]/Tabla28[[#This Row],[Población total]]</f>
        <v>0.76688071112216738</v>
      </c>
      <c r="F1160" s="136">
        <f>Tabla28[[#This Row],[Fuerza de trabajo  ]]/Tabla28[[#This Row],[Población en edad de trabajar (PET)]]</f>
        <v>0.70866309355028834</v>
      </c>
      <c r="G1160" s="135">
        <f>Tabla28[[#This Row],[Población ocupada]]/Tabla28[[#This Row],[Población en edad de trabajar (PET)]]</f>
        <v>0.58629278797208506</v>
      </c>
      <c r="H1160" s="136">
        <f>Tabla28[[#This Row],[Población desocupada]]/Tabla28[[#This Row],[Fuerza de trabajo  ]]</f>
        <v>0.17267973295242067</v>
      </c>
      <c r="I1160" s="135">
        <f>Tabla28[[#This Row],[Población subocupada]]/Tabla28[[#This Row],[Fuerza de trabajo  ]]</f>
        <v>0.21372389143988674</v>
      </c>
      <c r="J1160" s="137">
        <v>300.14533333333338</v>
      </c>
      <c r="K1160" s="138">
        <v>230.17566666666667</v>
      </c>
      <c r="L1160" s="137">
        <v>163.11699999999999</v>
      </c>
      <c r="M1160" s="138">
        <v>134.95033333333333</v>
      </c>
      <c r="N1160" s="137">
        <v>28.167000000000002</v>
      </c>
      <c r="O1160" s="138">
        <v>67.058666666666667</v>
      </c>
      <c r="P1160" s="137">
        <v>34.862000000000002</v>
      </c>
      <c r="Q1160" s="139">
        <v>0</v>
      </c>
    </row>
    <row r="1161" spans="1:17" ht="17" thickBot="1" x14ac:dyDescent="0.4">
      <c r="A1161" s="133" t="s">
        <v>65</v>
      </c>
      <c r="B1161" s="133" t="s">
        <v>58</v>
      </c>
      <c r="C1161" s="134">
        <v>2010</v>
      </c>
      <c r="D1161" s="134" t="s">
        <v>97</v>
      </c>
      <c r="E1161" s="135">
        <f>Tabla28[[#This Row],[Población en edad de trabajar (PET)]]/Tabla28[[#This Row],[Población total]]</f>
        <v>0.76734062654732849</v>
      </c>
      <c r="F1161" s="136">
        <f>Tabla28[[#This Row],[Fuerza de trabajo  ]]/Tabla28[[#This Row],[Población en edad de trabajar (PET)]]</f>
        <v>0.69735625648348698</v>
      </c>
      <c r="G1161" s="135">
        <f>Tabla28[[#This Row],[Población ocupada]]/Tabla28[[#This Row],[Población en edad de trabajar (PET)]]</f>
        <v>0.57914085931430215</v>
      </c>
      <c r="H1161" s="136">
        <f>Tabla28[[#This Row],[Población desocupada]]/Tabla28[[#This Row],[Fuerza de trabajo  ]]</f>
        <v>0.16952145029647425</v>
      </c>
      <c r="I1161" s="135">
        <f>Tabla28[[#This Row],[Población subocupada]]/Tabla28[[#This Row],[Fuerza de trabajo  ]]</f>
        <v>0.20480790376723554</v>
      </c>
      <c r="J1161" s="137">
        <v>300.24866666666668</v>
      </c>
      <c r="K1161" s="138">
        <v>230.393</v>
      </c>
      <c r="L1161" s="137">
        <v>160.66600000000003</v>
      </c>
      <c r="M1161" s="138">
        <v>133.43</v>
      </c>
      <c r="N1161" s="137">
        <v>27.236333333333334</v>
      </c>
      <c r="O1161" s="138">
        <v>69.72699999999999</v>
      </c>
      <c r="P1161" s="137">
        <v>32.905666666666669</v>
      </c>
      <c r="Q1161" s="139">
        <v>0</v>
      </c>
    </row>
    <row r="1162" spans="1:17" ht="17" thickBot="1" x14ac:dyDescent="0.4">
      <c r="A1162" s="133" t="s">
        <v>65</v>
      </c>
      <c r="B1162" s="133" t="s">
        <v>58</v>
      </c>
      <c r="C1162" s="134">
        <v>2010</v>
      </c>
      <c r="D1162" s="134" t="s">
        <v>98</v>
      </c>
      <c r="E1162" s="135">
        <f>Tabla28[[#This Row],[Población en edad de trabajar (PET)]]/Tabla28[[#This Row],[Población total]]</f>
        <v>0.76779586527747579</v>
      </c>
      <c r="F1162" s="136">
        <f>Tabla28[[#This Row],[Fuerza de trabajo  ]]/Tabla28[[#This Row],[Población en edad de trabajar (PET)]]</f>
        <v>0.68657201831679715</v>
      </c>
      <c r="G1162" s="135">
        <f>Tabla28[[#This Row],[Población ocupada]]/Tabla28[[#This Row],[Población en edad de trabajar (PET)]]</f>
        <v>0.57022306251300914</v>
      </c>
      <c r="H1162" s="136">
        <f>Tabla28[[#This Row],[Población desocupada]]/Tabla28[[#This Row],[Fuerza de trabajo  ]]</f>
        <v>0.16946358531917718</v>
      </c>
      <c r="I1162" s="135">
        <f>Tabla28[[#This Row],[Población subocupada]]/Tabla28[[#This Row],[Fuerza de trabajo  ]]</f>
        <v>0.18853568623983397</v>
      </c>
      <c r="J1162" s="137">
        <v>300.35066666666665</v>
      </c>
      <c r="K1162" s="138">
        <v>230.60800000000003</v>
      </c>
      <c r="L1162" s="137">
        <v>158.32899999999998</v>
      </c>
      <c r="M1162" s="138">
        <v>131.49800000000002</v>
      </c>
      <c r="N1162" s="137">
        <v>26.831</v>
      </c>
      <c r="O1162" s="138">
        <v>72.278999999999996</v>
      </c>
      <c r="P1162" s="137">
        <v>29.850666666666669</v>
      </c>
      <c r="Q1162" s="139">
        <v>0</v>
      </c>
    </row>
    <row r="1163" spans="1:17" ht="17" thickBot="1" x14ac:dyDescent="0.4">
      <c r="A1163" s="133" t="s">
        <v>65</v>
      </c>
      <c r="B1163" s="133" t="s">
        <v>58</v>
      </c>
      <c r="C1163" s="134">
        <v>2010</v>
      </c>
      <c r="D1163" s="134" t="s">
        <v>99</v>
      </c>
      <c r="E1163" s="135">
        <f>Tabla28[[#This Row],[Población en edad de trabajar (PET)]]/Tabla28[[#This Row],[Población total]]</f>
        <v>0.7682662459699876</v>
      </c>
      <c r="F1163" s="136">
        <f>Tabla28[[#This Row],[Fuerza de trabajo  ]]/Tabla28[[#This Row],[Población en edad de trabajar (PET)]]</f>
        <v>0.69141036786303267</v>
      </c>
      <c r="G1163" s="135">
        <f>Tabla28[[#This Row],[Población ocupada]]/Tabla28[[#This Row],[Población en edad de trabajar (PET)]]</f>
        <v>0.57349751475120081</v>
      </c>
      <c r="H1163" s="136">
        <f>Tabla28[[#This Row],[Población desocupada]]/Tabla28[[#This Row],[Fuerza de trabajo  ]]</f>
        <v>0.17053751942388343</v>
      </c>
      <c r="I1163" s="135">
        <f>Tabla28[[#This Row],[Población subocupada]]/Tabla28[[#This Row],[Fuerza de trabajo  ]]</f>
        <v>0.1859220705442029</v>
      </c>
      <c r="J1163" s="137">
        <v>300.45400000000001</v>
      </c>
      <c r="K1163" s="138">
        <v>230.82866666666666</v>
      </c>
      <c r="L1163" s="137">
        <v>159.59733333333335</v>
      </c>
      <c r="M1163" s="138">
        <v>132.37966666666668</v>
      </c>
      <c r="N1163" s="137">
        <v>27.217333333333332</v>
      </c>
      <c r="O1163" s="138">
        <v>71.231333333333339</v>
      </c>
      <c r="P1163" s="137">
        <v>29.672666666666668</v>
      </c>
      <c r="Q1163" s="139">
        <v>0</v>
      </c>
    </row>
    <row r="1164" spans="1:17" ht="17" thickBot="1" x14ac:dyDescent="0.4">
      <c r="A1164" s="133" t="s">
        <v>65</v>
      </c>
      <c r="B1164" s="133" t="s">
        <v>58</v>
      </c>
      <c r="C1164" s="134">
        <v>2010</v>
      </c>
      <c r="D1164" s="134" t="s">
        <v>100</v>
      </c>
      <c r="E1164" s="135">
        <f>Tabla28[[#This Row],[Población en edad de trabajar (PET)]]/Tabla28[[#This Row],[Población total]]</f>
        <v>0.76873032808157338</v>
      </c>
      <c r="F1164" s="136">
        <f>Tabla28[[#This Row],[Fuerza de trabajo  ]]/Tabla28[[#This Row],[Población en edad de trabajar (PET)]]</f>
        <v>0.6956753200661342</v>
      </c>
      <c r="G1164" s="135">
        <f>Tabla28[[#This Row],[Población ocupada]]/Tabla28[[#This Row],[Población en edad de trabajar (PET)]]</f>
        <v>0.58403377105280641</v>
      </c>
      <c r="H1164" s="136">
        <f>Tabla28[[#This Row],[Población desocupada]]/Tabla28[[#This Row],[Fuerza de trabajo  ]]</f>
        <v>0.16047731330840587</v>
      </c>
      <c r="I1164" s="135">
        <f>Tabla28[[#This Row],[Población subocupada]]/Tabla28[[#This Row],[Fuerza de trabajo  ]]</f>
        <v>0.1870223704321245</v>
      </c>
      <c r="J1164" s="137">
        <v>300.55533333333329</v>
      </c>
      <c r="K1164" s="138">
        <v>231.04599999999996</v>
      </c>
      <c r="L1164" s="137">
        <v>160.733</v>
      </c>
      <c r="M1164" s="138">
        <v>134.93866666666668</v>
      </c>
      <c r="N1164" s="137">
        <v>25.794</v>
      </c>
      <c r="O1164" s="138">
        <v>70.313000000000002</v>
      </c>
      <c r="P1164" s="137">
        <v>30.060666666666666</v>
      </c>
      <c r="Q1164" s="139">
        <v>0</v>
      </c>
    </row>
    <row r="1165" spans="1:17" ht="17" thickBot="1" x14ac:dyDescent="0.4">
      <c r="A1165" s="133" t="s">
        <v>65</v>
      </c>
      <c r="B1165" s="133" t="s">
        <v>58</v>
      </c>
      <c r="C1165" s="134">
        <v>2010</v>
      </c>
      <c r="D1165" s="134" t="s">
        <v>101</v>
      </c>
      <c r="E1165" s="135">
        <f>Tabla28[[#This Row],[Población en edad de trabajar (PET)]]/Tabla28[[#This Row],[Población total]]</f>
        <v>0.76920134638922888</v>
      </c>
      <c r="F1165" s="136">
        <f>Tabla28[[#This Row],[Fuerza de trabajo  ]]/Tabla28[[#This Row],[Población en edad de trabajar (PET)]]</f>
        <v>0.70737321543107123</v>
      </c>
      <c r="G1165" s="135">
        <f>Tabla28[[#This Row],[Población ocupada]]/Tabla28[[#This Row],[Población en edad de trabajar (PET)]]</f>
        <v>0.59753961905173725</v>
      </c>
      <c r="H1165" s="136">
        <f>Tabla28[[#This Row],[Población desocupada]]/Tabla28[[#This Row],[Fuerza de trabajo  ]]</f>
        <v>0.15527169439169305</v>
      </c>
      <c r="I1165" s="135">
        <f>Tabla28[[#This Row],[Población subocupada]]/Tabla28[[#This Row],[Fuerza de trabajo  ]]</f>
        <v>0.19198120512172656</v>
      </c>
      <c r="J1165" s="137">
        <v>300.65600000000001</v>
      </c>
      <c r="K1165" s="138">
        <v>231.26500000000001</v>
      </c>
      <c r="L1165" s="137">
        <v>163.59066666666669</v>
      </c>
      <c r="M1165" s="138">
        <v>138.19000000000003</v>
      </c>
      <c r="N1165" s="137">
        <v>25.401</v>
      </c>
      <c r="O1165" s="138">
        <v>67.674333333333337</v>
      </c>
      <c r="P1165" s="137">
        <v>31.406333333333333</v>
      </c>
      <c r="Q1165" s="139">
        <v>0</v>
      </c>
    </row>
    <row r="1166" spans="1:17" ht="17" thickBot="1" x14ac:dyDescent="0.4">
      <c r="A1166" s="133" t="s">
        <v>65</v>
      </c>
      <c r="B1166" s="133" t="s">
        <v>58</v>
      </c>
      <c r="C1166" s="134">
        <v>2010</v>
      </c>
      <c r="D1166" s="134" t="s">
        <v>102</v>
      </c>
      <c r="E1166" s="135">
        <f>Tabla28[[#This Row],[Población en edad de trabajar (PET)]]/Tabla28[[#This Row],[Población total]]</f>
        <v>0.76967213659829792</v>
      </c>
      <c r="F1166" s="136">
        <f>Tabla28[[#This Row],[Fuerza de trabajo  ]]/Tabla28[[#This Row],[Población en edad de trabajar (PET)]]</f>
        <v>0.69992180851293617</v>
      </c>
      <c r="G1166" s="135">
        <f>Tabla28[[#This Row],[Población ocupada]]/Tabla28[[#This Row],[Población en edad de trabajar (PET)]]</f>
        <v>0.59356842619112415</v>
      </c>
      <c r="H1166" s="136">
        <f>Tabla28[[#This Row],[Población desocupada]]/Tabla28[[#This Row],[Fuerza de trabajo  ]]</f>
        <v>0.15195037649672882</v>
      </c>
      <c r="I1166" s="135">
        <f>Tabla28[[#This Row],[Población subocupada]]/Tabla28[[#This Row],[Fuerza de trabajo  ]]</f>
        <v>0.19612599267580139</v>
      </c>
      <c r="J1166" s="137">
        <v>300.75533333333334</v>
      </c>
      <c r="K1166" s="138">
        <v>231.48299999999998</v>
      </c>
      <c r="L1166" s="137">
        <v>162.01999999999998</v>
      </c>
      <c r="M1166" s="138">
        <v>137.40099999999998</v>
      </c>
      <c r="N1166" s="137">
        <v>24.619</v>
      </c>
      <c r="O1166" s="138">
        <v>69.463000000000008</v>
      </c>
      <c r="P1166" s="137">
        <v>31.776333333333337</v>
      </c>
      <c r="Q1166" s="139">
        <v>0</v>
      </c>
    </row>
    <row r="1167" spans="1:17" ht="17" thickBot="1" x14ac:dyDescent="0.4">
      <c r="A1167" s="133" t="s">
        <v>65</v>
      </c>
      <c r="B1167" s="133" t="s">
        <v>58</v>
      </c>
      <c r="C1167" s="134">
        <v>2010</v>
      </c>
      <c r="D1167" s="134" t="s">
        <v>103</v>
      </c>
      <c r="E1167" s="135">
        <f>Tabla28[[#This Row],[Población en edad de trabajar (PET)]]/Tabla28[[#This Row],[Población total]]</f>
        <v>0.77014261592529731</v>
      </c>
      <c r="F1167" s="136">
        <f>Tabla28[[#This Row],[Fuerza de trabajo  ]]/Tabla28[[#This Row],[Población en edad de trabajar (PET)]]</f>
        <v>0.69230027780055614</v>
      </c>
      <c r="G1167" s="135">
        <f>Tabla28[[#This Row],[Población ocupada]]/Tabla28[[#This Row],[Población en edad de trabajar (PET)]]</f>
        <v>0.5839120245488798</v>
      </c>
      <c r="H1167" s="136">
        <f>Tabla28[[#This Row],[Población desocupada]]/Tabla28[[#This Row],[Fuerza de trabajo  ]]</f>
        <v>0.15656248701217737</v>
      </c>
      <c r="I1167" s="135">
        <f>Tabla28[[#This Row],[Población subocupada]]/Tabla28[[#This Row],[Fuerza de trabajo  ]]</f>
        <v>0.19084826067079505</v>
      </c>
      <c r="J1167" s="137">
        <v>300.85466666666667</v>
      </c>
      <c r="K1167" s="138">
        <v>231.70100000000002</v>
      </c>
      <c r="L1167" s="137">
        <v>160.40666666666667</v>
      </c>
      <c r="M1167" s="138">
        <v>135.29300000000001</v>
      </c>
      <c r="N1167" s="137">
        <v>25.113666666666663</v>
      </c>
      <c r="O1167" s="138">
        <v>71.294333333333341</v>
      </c>
      <c r="P1167" s="137">
        <v>30.613333333333333</v>
      </c>
      <c r="Q1167" s="139">
        <v>0</v>
      </c>
    </row>
    <row r="1168" spans="1:17" ht="17" thickBot="1" x14ac:dyDescent="0.4">
      <c r="A1168" s="133" t="s">
        <v>65</v>
      </c>
      <c r="B1168" s="133" t="s">
        <v>58</v>
      </c>
      <c r="C1168" s="134">
        <v>2010</v>
      </c>
      <c r="D1168" s="134" t="s">
        <v>104</v>
      </c>
      <c r="E1168" s="135">
        <f>Tabla28[[#This Row],[Población en edad de trabajar (PET)]]/Tabla28[[#This Row],[Población total]]</f>
        <v>0.77061236786375686</v>
      </c>
      <c r="F1168" s="136">
        <f>Tabla28[[#This Row],[Fuerza de trabajo  ]]/Tabla28[[#This Row],[Población en edad de trabajar (PET)]]</f>
        <v>0.68590819717370544</v>
      </c>
      <c r="G1168" s="135">
        <f>Tabla28[[#This Row],[Población ocupada]]/Tabla28[[#This Row],[Población en edad de trabajar (PET)]]</f>
        <v>0.5832394301417746</v>
      </c>
      <c r="H1168" s="136">
        <f>Tabla28[[#This Row],[Población desocupada]]/Tabla28[[#This Row],[Fuerza de trabajo  ]]</f>
        <v>0.14968086131821251</v>
      </c>
      <c r="I1168" s="135">
        <f>Tabla28[[#This Row],[Población subocupada]]/Tabla28[[#This Row],[Fuerza de trabajo  ]]</f>
        <v>0.2020988135500878</v>
      </c>
      <c r="J1168" s="137">
        <v>300.952</v>
      </c>
      <c r="K1168" s="138">
        <v>231.91733333333335</v>
      </c>
      <c r="L1168" s="137">
        <v>159.07399999999998</v>
      </c>
      <c r="M1168" s="138">
        <v>135.26333333333332</v>
      </c>
      <c r="N1168" s="137">
        <v>23.810333333333332</v>
      </c>
      <c r="O1168" s="138">
        <v>72.84333333333332</v>
      </c>
      <c r="P1168" s="137">
        <v>32.148666666666664</v>
      </c>
      <c r="Q1168" s="139">
        <v>0</v>
      </c>
    </row>
    <row r="1169" spans="1:17" ht="17" thickBot="1" x14ac:dyDescent="0.4">
      <c r="A1169" s="133" t="s">
        <v>65</v>
      </c>
      <c r="B1169" s="133" t="s">
        <v>58</v>
      </c>
      <c r="C1169" s="134">
        <v>2010</v>
      </c>
      <c r="D1169" s="134" t="s">
        <v>105</v>
      </c>
      <c r="E1169" s="135">
        <f>Tabla28[[#This Row],[Población en edad de trabajar (PET)]]/Tabla28[[#This Row],[Población total]]</f>
        <v>0.7710772269729157</v>
      </c>
      <c r="F1169" s="136">
        <f>Tabla28[[#This Row],[Fuerza de trabajo  ]]/Tabla28[[#This Row],[Población en edad de trabajar (PET)]]</f>
        <v>0.69400180645124232</v>
      </c>
      <c r="G1169" s="135">
        <f>Tabla28[[#This Row],[Población ocupada]]/Tabla28[[#This Row],[Población en edad de trabajar (PET)]]</f>
        <v>0.59248298015631984</v>
      </c>
      <c r="H1169" s="136">
        <f>Tabla28[[#This Row],[Población desocupada]]/Tabla28[[#This Row],[Fuerza de trabajo  ]]</f>
        <v>0.14628034877032392</v>
      </c>
      <c r="I1169" s="135">
        <f>Tabla28[[#This Row],[Población subocupada]]/Tabla28[[#This Row],[Fuerza de trabajo  ]]</f>
        <v>0.20184441069485082</v>
      </c>
      <c r="J1169" s="137">
        <v>301.04766666666666</v>
      </c>
      <c r="K1169" s="138">
        <v>232.131</v>
      </c>
      <c r="L1169" s="137">
        <v>161.09933333333333</v>
      </c>
      <c r="M1169" s="138">
        <v>137.53366666666668</v>
      </c>
      <c r="N1169" s="137">
        <v>23.565666666666669</v>
      </c>
      <c r="O1169" s="138">
        <v>71.031666666666652</v>
      </c>
      <c r="P1169" s="137">
        <v>32.517000000000003</v>
      </c>
      <c r="Q1169" s="139">
        <v>0</v>
      </c>
    </row>
    <row r="1170" spans="1:17" ht="17" thickBot="1" x14ac:dyDescent="0.4">
      <c r="A1170" s="133" t="s">
        <v>65</v>
      </c>
      <c r="B1170" s="133" t="s">
        <v>58</v>
      </c>
      <c r="C1170" s="134">
        <v>2010</v>
      </c>
      <c r="D1170" s="134" t="s">
        <v>106</v>
      </c>
      <c r="E1170" s="135">
        <f>Tabla28[[#This Row],[Población en edad de trabajar (PET)]]/Tabla28[[#This Row],[Población total]]</f>
        <v>0.77154757806628282</v>
      </c>
      <c r="F1170" s="136">
        <f>Tabla28[[#This Row],[Fuerza de trabajo  ]]/Tabla28[[#This Row],[Población en edad de trabajar (PET)]]</f>
        <v>0.70348903936646401</v>
      </c>
      <c r="G1170" s="135">
        <f>Tabla28[[#This Row],[Población ocupada]]/Tabla28[[#This Row],[Población en edad de trabajar (PET)]]</f>
        <v>0.58867066452427408</v>
      </c>
      <c r="H1170" s="136">
        <f>Tabla28[[#This Row],[Población desocupada]]/Tabla28[[#This Row],[Fuerza de trabajo  ]]</f>
        <v>0.16321274165918914</v>
      </c>
      <c r="I1170" s="135">
        <f>Tabla28[[#This Row],[Población subocupada]]/Tabla28[[#This Row],[Fuerza de trabajo  ]]</f>
        <v>0.20243494575413981</v>
      </c>
      <c r="J1170" s="137">
        <v>301.14366666666666</v>
      </c>
      <c r="K1170" s="138">
        <v>232.34666666666666</v>
      </c>
      <c r="L1170" s="137">
        <v>163.45333333333335</v>
      </c>
      <c r="M1170" s="138">
        <v>136.77566666666667</v>
      </c>
      <c r="N1170" s="137">
        <v>26.677666666666667</v>
      </c>
      <c r="O1170" s="138">
        <v>68.893333333333331</v>
      </c>
      <c r="P1170" s="137">
        <v>33.088666666666668</v>
      </c>
      <c r="Q1170" s="139">
        <v>0</v>
      </c>
    </row>
    <row r="1171" spans="1:17" ht="17" thickBot="1" x14ac:dyDescent="0.4">
      <c r="A1171" s="133" t="s">
        <v>65</v>
      </c>
      <c r="B1171" s="133" t="s">
        <v>58</v>
      </c>
      <c r="C1171" s="134">
        <v>2010</v>
      </c>
      <c r="D1171" s="134" t="s">
        <v>107</v>
      </c>
      <c r="E1171" s="135">
        <f>Tabla28[[#This Row],[Población en edad de trabajar (PET)]]/Tabla28[[#This Row],[Población total]]</f>
        <v>0.77202034698762112</v>
      </c>
      <c r="F1171" s="136">
        <f>Tabla28[[#This Row],[Fuerza de trabajo  ]]/Tabla28[[#This Row],[Población en edad de trabajar (PET)]]</f>
        <v>0.69743912419681497</v>
      </c>
      <c r="G1171" s="135">
        <f>Tabla28[[#This Row],[Población ocupada]]/Tabla28[[#This Row],[Población en edad de trabajar (PET)]]</f>
        <v>0.58222192919214955</v>
      </c>
      <c r="H1171" s="136">
        <f>Tabla28[[#This Row],[Población desocupada]]/Tabla28[[#This Row],[Fuerza de trabajo  ]]</f>
        <v>0.16520036087357709</v>
      </c>
      <c r="I1171" s="135">
        <f>Tabla28[[#This Row],[Población subocupada]]/Tabla28[[#This Row],[Fuerza de trabajo  ]]</f>
        <v>0.18252681376991636</v>
      </c>
      <c r="J1171" s="137">
        <v>301.24033333333335</v>
      </c>
      <c r="K1171" s="138">
        <v>232.56366666666668</v>
      </c>
      <c r="L1171" s="137">
        <v>162.19900000000001</v>
      </c>
      <c r="M1171" s="138">
        <v>135.40366666666668</v>
      </c>
      <c r="N1171" s="137">
        <v>26.795333333333332</v>
      </c>
      <c r="O1171" s="138">
        <v>70.364666666666665</v>
      </c>
      <c r="P1171" s="137">
        <v>29.605666666666668</v>
      </c>
      <c r="Q1171" s="139">
        <v>0</v>
      </c>
    </row>
    <row r="1172" spans="1:17" ht="17" thickBot="1" x14ac:dyDescent="0.4">
      <c r="A1172" s="133" t="s">
        <v>65</v>
      </c>
      <c r="B1172" s="133" t="s">
        <v>58</v>
      </c>
      <c r="C1172" s="134">
        <v>2011</v>
      </c>
      <c r="D1172" s="134" t="s">
        <v>96</v>
      </c>
      <c r="E1172" s="135">
        <f>Tabla28[[#This Row],[Población en edad de trabajar (PET)]]/Tabla28[[#This Row],[Población total]]</f>
        <v>0.77248099574340057</v>
      </c>
      <c r="F1172" s="136">
        <f>Tabla28[[#This Row],[Fuerza de trabajo  ]]/Tabla28[[#This Row],[Población en edad de trabajar (PET)]]</f>
        <v>0.69239140863403914</v>
      </c>
      <c r="G1172" s="135">
        <f>Tabla28[[#This Row],[Población ocupada]]/Tabla28[[#This Row],[Población en edad de trabajar (PET)]]</f>
        <v>0.57990001847266837</v>
      </c>
      <c r="H1172" s="136">
        <f>Tabla28[[#This Row],[Población desocupada]]/Tabla28[[#This Row],[Fuerza de trabajo  ]]</f>
        <v>0.16246998554342454</v>
      </c>
      <c r="I1172" s="135">
        <f>Tabla28[[#This Row],[Población subocupada]]/Tabla28[[#This Row],[Fuerza de trabajo  ]]</f>
        <v>0.17526581278424547</v>
      </c>
      <c r="J1172" s="137">
        <v>301.33599999999996</v>
      </c>
      <c r="K1172" s="138">
        <v>232.77633333333333</v>
      </c>
      <c r="L1172" s="137">
        <v>161.17233333333331</v>
      </c>
      <c r="M1172" s="138">
        <v>134.98699999999999</v>
      </c>
      <c r="N1172" s="137">
        <v>26.185666666666666</v>
      </c>
      <c r="O1172" s="138">
        <v>71.603999999999999</v>
      </c>
      <c r="P1172" s="137">
        <v>28.248000000000001</v>
      </c>
      <c r="Q1172" s="139">
        <v>0</v>
      </c>
    </row>
    <row r="1173" spans="1:17" ht="17" thickBot="1" x14ac:dyDescent="0.4">
      <c r="A1173" s="133" t="s">
        <v>65</v>
      </c>
      <c r="B1173" s="133" t="s">
        <v>58</v>
      </c>
      <c r="C1173" s="134">
        <v>2011</v>
      </c>
      <c r="D1173" s="134" t="s">
        <v>97</v>
      </c>
      <c r="E1173" s="135">
        <f>Tabla28[[#This Row],[Población en edad de trabajar (PET)]]/Tabla28[[#This Row],[Población total]]</f>
        <v>0.77294366525819658</v>
      </c>
      <c r="F1173" s="136">
        <f>Tabla28[[#This Row],[Fuerza de trabajo  ]]/Tabla28[[#This Row],[Población en edad de trabajar (PET)]]</f>
        <v>0.68147663834864647</v>
      </c>
      <c r="G1173" s="135">
        <f>Tabla28[[#This Row],[Población ocupada]]/Tabla28[[#This Row],[Población en edad de trabajar (PET)]]</f>
        <v>0.58431454462734966</v>
      </c>
      <c r="H1173" s="136">
        <f>Tabla28[[#This Row],[Población desocupada]]/Tabla28[[#This Row],[Fuerza de trabajo  ]]</f>
        <v>0.14257582469259697</v>
      </c>
      <c r="I1173" s="135">
        <f>Tabla28[[#This Row],[Población subocupada]]/Tabla28[[#This Row],[Fuerza de trabajo  ]]</f>
        <v>0.18059366530276341</v>
      </c>
      <c r="J1173" s="137">
        <v>301.43033333333335</v>
      </c>
      <c r="K1173" s="138">
        <v>232.98866666666663</v>
      </c>
      <c r="L1173" s="137">
        <v>158.77633333333333</v>
      </c>
      <c r="M1173" s="138">
        <v>136.13866666666667</v>
      </c>
      <c r="N1173" s="137">
        <v>22.637666666666671</v>
      </c>
      <c r="O1173" s="138">
        <v>74.212333333333333</v>
      </c>
      <c r="P1173" s="137">
        <v>28.673999999999996</v>
      </c>
      <c r="Q1173" s="139">
        <v>0</v>
      </c>
    </row>
    <row r="1174" spans="1:17" ht="17" thickBot="1" x14ac:dyDescent="0.4">
      <c r="A1174" s="133" t="s">
        <v>65</v>
      </c>
      <c r="B1174" s="133" t="s">
        <v>58</v>
      </c>
      <c r="C1174" s="134">
        <v>2011</v>
      </c>
      <c r="D1174" s="134" t="s">
        <v>98</v>
      </c>
      <c r="E1174" s="135">
        <f>Tabla28[[#This Row],[Población en edad de trabajar (PET)]]/Tabla28[[#This Row],[Población total]]</f>
        <v>0.77340183026998588</v>
      </c>
      <c r="F1174" s="136">
        <f>Tabla28[[#This Row],[Fuerza de trabajo  ]]/Tabla28[[#This Row],[Población en edad de trabajar (PET)]]</f>
        <v>0.68744398528858919</v>
      </c>
      <c r="G1174" s="135">
        <f>Tabla28[[#This Row],[Población ocupada]]/Tabla28[[#This Row],[Población en edad de trabajar (PET)]]</f>
        <v>0.59174262749913142</v>
      </c>
      <c r="H1174" s="136">
        <f>Tabla28[[#This Row],[Población desocupada]]/Tabla28[[#This Row],[Fuerza de trabajo  ]]</f>
        <v>0.13921123820256956</v>
      </c>
      <c r="I1174" s="135">
        <f>Tabla28[[#This Row],[Población subocupada]]/Tabla28[[#This Row],[Fuerza de trabajo  ]]</f>
        <v>0.18346706700129539</v>
      </c>
      <c r="J1174" s="137">
        <v>301.52199999999999</v>
      </c>
      <c r="K1174" s="138">
        <v>233.19766666666669</v>
      </c>
      <c r="L1174" s="137">
        <v>160.31033333333335</v>
      </c>
      <c r="M1174" s="138">
        <v>137.99299999999997</v>
      </c>
      <c r="N1174" s="137">
        <v>22.316999999999997</v>
      </c>
      <c r="O1174" s="138">
        <v>72.887333333333331</v>
      </c>
      <c r="P1174" s="137">
        <v>29.411666666666665</v>
      </c>
      <c r="Q1174" s="139">
        <v>0</v>
      </c>
    </row>
    <row r="1175" spans="1:17" ht="17" thickBot="1" x14ac:dyDescent="0.4">
      <c r="A1175" s="133" t="s">
        <v>65</v>
      </c>
      <c r="B1175" s="133" t="s">
        <v>58</v>
      </c>
      <c r="C1175" s="134">
        <v>2011</v>
      </c>
      <c r="D1175" s="134" t="s">
        <v>99</v>
      </c>
      <c r="E1175" s="135">
        <f>Tabla28[[#This Row],[Población en edad de trabajar (PET)]]/Tabla28[[#This Row],[Población total]]</f>
        <v>0.77387547784110322</v>
      </c>
      <c r="F1175" s="136">
        <f>Tabla28[[#This Row],[Fuerza de trabajo  ]]/Tabla28[[#This Row],[Población en edad de trabajar (PET)]]</f>
        <v>0.68485466453026234</v>
      </c>
      <c r="G1175" s="135">
        <f>Tabla28[[#This Row],[Población ocupada]]/Tabla28[[#This Row],[Población en edad de trabajar (PET)]]</f>
        <v>0.58557041708437951</v>
      </c>
      <c r="H1175" s="136">
        <f>Tabla28[[#This Row],[Población desocupada]]/Tabla28[[#This Row],[Fuerza de trabajo  ]]</f>
        <v>0.14496709511139286</v>
      </c>
      <c r="I1175" s="135">
        <f>Tabla28[[#This Row],[Población subocupada]]/Tabla28[[#This Row],[Fuerza de trabajo  ]]</f>
        <v>0.18444253530290014</v>
      </c>
      <c r="J1175" s="137">
        <v>301.61699999999996</v>
      </c>
      <c r="K1175" s="138">
        <v>233.41399999999999</v>
      </c>
      <c r="L1175" s="137">
        <v>159.85466666666665</v>
      </c>
      <c r="M1175" s="138">
        <v>136.68033333333335</v>
      </c>
      <c r="N1175" s="137">
        <v>23.173666666666666</v>
      </c>
      <c r="O1175" s="138">
        <v>73.559333333333342</v>
      </c>
      <c r="P1175" s="137">
        <v>29.483999999999998</v>
      </c>
      <c r="Q1175" s="139">
        <v>0</v>
      </c>
    </row>
    <row r="1176" spans="1:17" ht="17" thickBot="1" x14ac:dyDescent="0.4">
      <c r="A1176" s="133" t="s">
        <v>65</v>
      </c>
      <c r="B1176" s="133" t="s">
        <v>58</v>
      </c>
      <c r="C1176" s="134">
        <v>2011</v>
      </c>
      <c r="D1176" s="134" t="s">
        <v>100</v>
      </c>
      <c r="E1176" s="135">
        <f>Tabla28[[#This Row],[Población en edad de trabajar (PET)]]/Tabla28[[#This Row],[Población total]]</f>
        <v>0.77434415860617478</v>
      </c>
      <c r="F1176" s="136">
        <f>Tabla28[[#This Row],[Fuerza de trabajo  ]]/Tabla28[[#This Row],[Población en edad de trabajar (PET)]]</f>
        <v>0.69214965058511668</v>
      </c>
      <c r="G1176" s="135">
        <f>Tabla28[[#This Row],[Población ocupada]]/Tabla28[[#This Row],[Población en edad de trabajar (PET)]]</f>
        <v>0.59642366946978542</v>
      </c>
      <c r="H1176" s="136">
        <f>Tabla28[[#This Row],[Población desocupada]]/Tabla28[[#This Row],[Fuerza de trabajo  ]]</f>
        <v>0.13830037228055853</v>
      </c>
      <c r="I1176" s="135">
        <f>Tabla28[[#This Row],[Población subocupada]]/Tabla28[[#This Row],[Fuerza de trabajo  ]]</f>
        <v>0.17257038493727297</v>
      </c>
      <c r="J1176" s="137">
        <v>301.71166666666664</v>
      </c>
      <c r="K1176" s="138">
        <v>233.62866666666665</v>
      </c>
      <c r="L1176" s="137">
        <v>161.70600000000002</v>
      </c>
      <c r="M1176" s="138">
        <v>139.34166666666667</v>
      </c>
      <c r="N1176" s="137">
        <v>22.364000000000001</v>
      </c>
      <c r="O1176" s="138">
        <v>71.922666666666672</v>
      </c>
      <c r="P1176" s="137">
        <v>27.905666666666665</v>
      </c>
      <c r="Q1176" s="139">
        <v>0</v>
      </c>
    </row>
    <row r="1177" spans="1:17" ht="17" thickBot="1" x14ac:dyDescent="0.4">
      <c r="A1177" s="133" t="s">
        <v>65</v>
      </c>
      <c r="B1177" s="133" t="s">
        <v>58</v>
      </c>
      <c r="C1177" s="134">
        <v>2011</v>
      </c>
      <c r="D1177" s="134" t="s">
        <v>101</v>
      </c>
      <c r="E1177" s="135">
        <f>Tabla28[[#This Row],[Población en edad de trabajar (PET)]]/Tabla28[[#This Row],[Población total]]</f>
        <v>0.77481724132980068</v>
      </c>
      <c r="F1177" s="136">
        <f>Tabla28[[#This Row],[Fuerza de trabajo  ]]/Tabla28[[#This Row],[Población en edad de trabajar (PET)]]</f>
        <v>0.68685980311941397</v>
      </c>
      <c r="G1177" s="135">
        <f>Tabla28[[#This Row],[Población ocupada]]/Tabla28[[#This Row],[Población en edad de trabajar (PET)]]</f>
        <v>0.5926886772281631</v>
      </c>
      <c r="H1177" s="136">
        <f>Tabla28[[#This Row],[Población desocupada]]/Tabla28[[#This Row],[Fuerza de trabajo  ]]</f>
        <v>0.13710385360093472</v>
      </c>
      <c r="I1177" s="135">
        <f>Tabla28[[#This Row],[Población subocupada]]/Tabla28[[#This Row],[Fuerza de trabajo  ]]</f>
        <v>0.16960907813664106</v>
      </c>
      <c r="J1177" s="137">
        <v>301.80966666666666</v>
      </c>
      <c r="K1177" s="138">
        <v>233.84733333333335</v>
      </c>
      <c r="L1177" s="137">
        <v>160.62033333333332</v>
      </c>
      <c r="M1177" s="138">
        <v>138.59866666666667</v>
      </c>
      <c r="N1177" s="137">
        <v>22.021666666666665</v>
      </c>
      <c r="O1177" s="138">
        <v>73.22699999999999</v>
      </c>
      <c r="P1177" s="137">
        <v>27.242666666666665</v>
      </c>
      <c r="Q1177" s="139">
        <v>0</v>
      </c>
    </row>
    <row r="1178" spans="1:17" ht="17" thickBot="1" x14ac:dyDescent="0.4">
      <c r="A1178" s="133" t="s">
        <v>65</v>
      </c>
      <c r="B1178" s="133" t="s">
        <v>58</v>
      </c>
      <c r="C1178" s="134">
        <v>2011</v>
      </c>
      <c r="D1178" s="134" t="s">
        <v>102</v>
      </c>
      <c r="E1178" s="135">
        <f>Tabla28[[#This Row],[Población en edad de trabajar (PET)]]/Tabla28[[#This Row],[Población total]]</f>
        <v>0.7752929447056861</v>
      </c>
      <c r="F1178" s="136">
        <f>Tabla28[[#This Row],[Fuerza de trabajo  ]]/Tabla28[[#This Row],[Población en edad de trabajar (PET)]]</f>
        <v>0.69476613367208018</v>
      </c>
      <c r="G1178" s="135">
        <f>Tabla28[[#This Row],[Población ocupada]]/Tabla28[[#This Row],[Población en edad de trabajar (PET)]]</f>
        <v>0.60520566907245266</v>
      </c>
      <c r="H1178" s="136">
        <f>Tabla28[[#This Row],[Población desocupada]]/Tabla28[[#This Row],[Fuerza de trabajo  ]]</f>
        <v>0.12890735494873548</v>
      </c>
      <c r="I1178" s="135">
        <f>Tabla28[[#This Row],[Población subocupada]]/Tabla28[[#This Row],[Fuerza de trabajo  ]]</f>
        <v>0.16788764035731418</v>
      </c>
      <c r="J1178" s="137">
        <v>301.90566666666672</v>
      </c>
      <c r="K1178" s="138">
        <v>234.06533333333334</v>
      </c>
      <c r="L1178" s="137">
        <v>162.62066666666666</v>
      </c>
      <c r="M1178" s="138">
        <v>141.65766666666667</v>
      </c>
      <c r="N1178" s="137">
        <v>20.962999999999997</v>
      </c>
      <c r="O1178" s="138">
        <v>71.444666666666663</v>
      </c>
      <c r="P1178" s="137">
        <v>27.302000000000003</v>
      </c>
      <c r="Q1178" s="139">
        <v>0</v>
      </c>
    </row>
    <row r="1179" spans="1:17" ht="17" thickBot="1" x14ac:dyDescent="0.4">
      <c r="A1179" s="133" t="s">
        <v>65</v>
      </c>
      <c r="B1179" s="133" t="s">
        <v>58</v>
      </c>
      <c r="C1179" s="134">
        <v>2011</v>
      </c>
      <c r="D1179" s="134" t="s">
        <v>103</v>
      </c>
      <c r="E1179" s="135">
        <f>Tabla28[[#This Row],[Población en edad de trabajar (PET)]]/Tabla28[[#This Row],[Población total]]</f>
        <v>0.77576983060912064</v>
      </c>
      <c r="F1179" s="136">
        <f>Tabla28[[#This Row],[Fuerza de trabajo  ]]/Tabla28[[#This Row],[Población en edad de trabajar (PET)]]</f>
        <v>0.70306720010926849</v>
      </c>
      <c r="G1179" s="135">
        <f>Tabla28[[#This Row],[Población ocupada]]/Tabla28[[#This Row],[Población en edad de trabajar (PET)]]</f>
        <v>0.61585730220699542</v>
      </c>
      <c r="H1179" s="136">
        <f>Tabla28[[#This Row],[Población desocupada]]/Tabla28[[#This Row],[Fuerza de trabajo  ]]</f>
        <v>0.12404002792646034</v>
      </c>
      <c r="I1179" s="135">
        <f>Tabla28[[#This Row],[Población subocupada]]/Tabla28[[#This Row],[Fuerza de trabajo  ]]</f>
        <v>0.16506764072001698</v>
      </c>
      <c r="J1179" s="137">
        <v>302.00366666666667</v>
      </c>
      <c r="K1179" s="138">
        <v>234.28533333333334</v>
      </c>
      <c r="L1179" s="137">
        <v>164.71833333333333</v>
      </c>
      <c r="M1179" s="138">
        <v>144.28633333333332</v>
      </c>
      <c r="N1179" s="137">
        <v>20.431666666666668</v>
      </c>
      <c r="O1179" s="138">
        <v>69.567000000000007</v>
      </c>
      <c r="P1179" s="137">
        <v>27.189666666666664</v>
      </c>
      <c r="Q1179" s="139">
        <v>0</v>
      </c>
    </row>
    <row r="1180" spans="1:17" ht="17" thickBot="1" x14ac:dyDescent="0.4">
      <c r="A1180" s="133" t="s">
        <v>65</v>
      </c>
      <c r="B1180" s="133" t="s">
        <v>58</v>
      </c>
      <c r="C1180" s="134">
        <v>2011</v>
      </c>
      <c r="D1180" s="134" t="s">
        <v>104</v>
      </c>
      <c r="E1180" s="135">
        <f>Tabla28[[#This Row],[Población en edad de trabajar (PET)]]/Tabla28[[#This Row],[Población total]]</f>
        <v>0.77624541956811244</v>
      </c>
      <c r="F1180" s="136">
        <f>Tabla28[[#This Row],[Fuerza de trabajo  ]]/Tabla28[[#This Row],[Población en edad de trabajar (PET)]]</f>
        <v>0.70980594503007766</v>
      </c>
      <c r="G1180" s="135">
        <f>Tabla28[[#This Row],[Población ocupada]]/Tabla28[[#This Row],[Población en edad de trabajar (PET)]]</f>
        <v>0.62847684190177278</v>
      </c>
      <c r="H1180" s="136">
        <f>Tabla28[[#This Row],[Población desocupada]]/Tabla28[[#This Row],[Fuerza de trabajo  ]]</f>
        <v>0.11457534389224543</v>
      </c>
      <c r="I1180" s="135">
        <f>Tabla28[[#This Row],[Población subocupada]]/Tabla28[[#This Row],[Fuerza de trabajo  ]]</f>
        <v>0.17190707249522888</v>
      </c>
      <c r="J1180" s="137">
        <v>302.10033333333337</v>
      </c>
      <c r="K1180" s="138">
        <v>234.50399999999999</v>
      </c>
      <c r="L1180" s="137">
        <v>166.45233333333331</v>
      </c>
      <c r="M1180" s="138">
        <v>147.38033333333331</v>
      </c>
      <c r="N1180" s="137">
        <v>19.071333333333332</v>
      </c>
      <c r="O1180" s="138">
        <v>68.051666666666662</v>
      </c>
      <c r="P1180" s="137">
        <v>28.614333333333335</v>
      </c>
      <c r="Q1180" s="139">
        <v>0</v>
      </c>
    </row>
    <row r="1181" spans="1:17" ht="17" thickBot="1" x14ac:dyDescent="0.4">
      <c r="A1181" s="133" t="s">
        <v>65</v>
      </c>
      <c r="B1181" s="133" t="s">
        <v>58</v>
      </c>
      <c r="C1181" s="134">
        <v>2011</v>
      </c>
      <c r="D1181" s="134" t="s">
        <v>105</v>
      </c>
      <c r="E1181" s="135">
        <f>Tabla28[[#This Row],[Población en edad de trabajar (PET)]]/Tabla28[[#This Row],[Población total]]</f>
        <v>0.77671849819819527</v>
      </c>
      <c r="F1181" s="136">
        <f>Tabla28[[#This Row],[Fuerza de trabajo  ]]/Tabla28[[#This Row],[Población en edad de trabajar (PET)]]</f>
        <v>0.70515617056205504</v>
      </c>
      <c r="G1181" s="135">
        <f>Tabla28[[#This Row],[Población ocupada]]/Tabla28[[#This Row],[Población en edad de trabajar (PET)]]</f>
        <v>0.6294453296523832</v>
      </c>
      <c r="H1181" s="136">
        <f>Tabla28[[#This Row],[Población desocupada]]/Tabla28[[#This Row],[Fuerza de trabajo  ]]</f>
        <v>0.1073634519995086</v>
      </c>
      <c r="I1181" s="135">
        <f>Tabla28[[#This Row],[Población subocupada]]/Tabla28[[#This Row],[Fuerza de trabajo  ]]</f>
        <v>0.159342418743845</v>
      </c>
      <c r="J1181" s="137">
        <v>302.19699999999995</v>
      </c>
      <c r="K1181" s="138">
        <v>234.72199999999998</v>
      </c>
      <c r="L1181" s="137">
        <v>165.51566666666668</v>
      </c>
      <c r="M1181" s="138">
        <v>147.74466666666669</v>
      </c>
      <c r="N1181" s="137">
        <v>17.770333333333333</v>
      </c>
      <c r="O1181" s="138">
        <v>69.206333333333319</v>
      </c>
      <c r="P1181" s="137">
        <v>26.373666666666669</v>
      </c>
      <c r="Q1181" s="139">
        <v>0</v>
      </c>
    </row>
    <row r="1182" spans="1:17" ht="17" thickBot="1" x14ac:dyDescent="0.4">
      <c r="A1182" s="133" t="s">
        <v>65</v>
      </c>
      <c r="B1182" s="133" t="s">
        <v>58</v>
      </c>
      <c r="C1182" s="134">
        <v>2011</v>
      </c>
      <c r="D1182" s="134" t="s">
        <v>108</v>
      </c>
      <c r="E1182" s="135">
        <f>Tabla28[[#This Row],[Población en edad de trabajar (PET)]]/Tabla28[[#This Row],[Población total]]</f>
        <v>0.77719237694912557</v>
      </c>
      <c r="F1182" s="136">
        <f>Tabla28[[#This Row],[Fuerza de trabajo  ]]/Tabla28[[#This Row],[Población en edad de trabajar (PET)]]</f>
        <v>0.69987273364442881</v>
      </c>
      <c r="G1182" s="135">
        <f>Tabla28[[#This Row],[Población ocupada]]/Tabla28[[#This Row],[Población en edad de trabajar (PET)]]</f>
        <v>0.62168976236519613</v>
      </c>
      <c r="H1182" s="136">
        <f>Tabla28[[#This Row],[Población desocupada]]/Tabla28[[#This Row],[Fuerza de trabajo  ]]</f>
        <v>0.11170824168584084</v>
      </c>
      <c r="I1182" s="135">
        <f>Tabla28[[#This Row],[Población subocupada]]/Tabla28[[#This Row],[Fuerza de trabajo  ]]</f>
        <v>0.16296461477644772</v>
      </c>
      <c r="J1182" s="137">
        <v>302.2936666666667</v>
      </c>
      <c r="K1182" s="138">
        <v>234.94033333333334</v>
      </c>
      <c r="L1182" s="137">
        <v>164.42833333333331</v>
      </c>
      <c r="M1182" s="138">
        <v>146.05999999999997</v>
      </c>
      <c r="N1182" s="137">
        <v>18.367999999999999</v>
      </c>
      <c r="O1182" s="138">
        <v>70.512</v>
      </c>
      <c r="P1182" s="137">
        <v>26.796000000000003</v>
      </c>
      <c r="Q1182" s="139">
        <v>0</v>
      </c>
    </row>
    <row r="1183" spans="1:17" ht="17" thickBot="1" x14ac:dyDescent="0.4">
      <c r="A1183" s="133" t="s">
        <v>65</v>
      </c>
      <c r="B1183" s="133" t="s">
        <v>58</v>
      </c>
      <c r="C1183" s="134">
        <v>2011</v>
      </c>
      <c r="D1183" s="134" t="s">
        <v>109</v>
      </c>
      <c r="E1183" s="135">
        <f>Tabla28[[#This Row],[Población en edad de trabajar (PET)]]/Tabla28[[#This Row],[Población total]]</f>
        <v>0.77766631979964007</v>
      </c>
      <c r="F1183" s="136">
        <f>Tabla28[[#This Row],[Fuerza de trabajo  ]]/Tabla28[[#This Row],[Población en edad de trabajar (PET)]]</f>
        <v>0.69434451163331323</v>
      </c>
      <c r="G1183" s="135">
        <f>Tabla28[[#This Row],[Población ocupada]]/Tabla28[[#This Row],[Población en edad de trabajar (PET)]]</f>
        <v>0.60526823100496974</v>
      </c>
      <c r="H1183" s="136">
        <f>Tabla28[[#This Row],[Población desocupada]]/Tabla28[[#This Row],[Fuerza de trabajo  ]]</f>
        <v>0.12828830520861831</v>
      </c>
      <c r="I1183" s="135">
        <f>Tabla28[[#This Row],[Población subocupada]]/Tabla28[[#This Row],[Fuerza de trabajo  ]]</f>
        <v>0.16038641031189649</v>
      </c>
      <c r="J1183" s="137">
        <v>302.38933333333335</v>
      </c>
      <c r="K1183" s="138">
        <v>235.15799999999999</v>
      </c>
      <c r="L1183" s="137">
        <v>163.28066666666666</v>
      </c>
      <c r="M1183" s="138">
        <v>142.33366666666666</v>
      </c>
      <c r="N1183" s="137">
        <v>20.947000000000003</v>
      </c>
      <c r="O1183" s="138">
        <v>71.87733333333334</v>
      </c>
      <c r="P1183" s="137">
        <v>26.187999999999999</v>
      </c>
      <c r="Q1183" s="139">
        <v>0</v>
      </c>
    </row>
    <row r="1184" spans="1:17" ht="17" thickBot="1" x14ac:dyDescent="0.4">
      <c r="A1184" s="133" t="s">
        <v>65</v>
      </c>
      <c r="B1184" s="133" t="s">
        <v>58</v>
      </c>
      <c r="C1184" s="134">
        <v>2012</v>
      </c>
      <c r="D1184" s="134" t="s">
        <v>96</v>
      </c>
      <c r="E1184" s="135">
        <f>Tabla28[[#This Row],[Población en edad de trabajar (PET)]]/Tabla28[[#This Row],[Población total]]</f>
        <v>0.77813102650283761</v>
      </c>
      <c r="F1184" s="136">
        <f>Tabla28[[#This Row],[Fuerza de trabajo  ]]/Tabla28[[#This Row],[Población en edad de trabajar (PET)]]</f>
        <v>0.69257557196773889</v>
      </c>
      <c r="G1184" s="135">
        <f>Tabla28[[#This Row],[Población ocupada]]/Tabla28[[#This Row],[Población en edad de trabajar (PET)]]</f>
        <v>0.59687303059699903</v>
      </c>
      <c r="H1184" s="136">
        <f>Tabla28[[#This Row],[Población desocupada]]/Tabla28[[#This Row],[Fuerza de trabajo  ]]</f>
        <v>0.13818353583975068</v>
      </c>
      <c r="I1184" s="135">
        <f>Tabla28[[#This Row],[Población subocupada]]/Tabla28[[#This Row],[Fuerza de trabajo  ]]</f>
        <v>0.17355910992601803</v>
      </c>
      <c r="J1184" s="137">
        <v>302.48333333333335</v>
      </c>
      <c r="K1184" s="138">
        <v>235.37166666666667</v>
      </c>
      <c r="L1184" s="137">
        <v>163.01266666666666</v>
      </c>
      <c r="M1184" s="138">
        <v>140.48699999999999</v>
      </c>
      <c r="N1184" s="137">
        <v>22.525666666666666</v>
      </c>
      <c r="O1184" s="138">
        <v>72.358999999999995</v>
      </c>
      <c r="P1184" s="137">
        <v>28.292333333333335</v>
      </c>
      <c r="Q1184" s="139">
        <v>0</v>
      </c>
    </row>
    <row r="1185" spans="1:17" ht="17" thickBot="1" x14ac:dyDescent="0.4">
      <c r="A1185" s="133" t="s">
        <v>65</v>
      </c>
      <c r="B1185" s="133" t="s">
        <v>58</v>
      </c>
      <c r="C1185" s="134">
        <v>2012</v>
      </c>
      <c r="D1185" s="134" t="s">
        <v>110</v>
      </c>
      <c r="E1185" s="135">
        <f>Tabla28[[#This Row],[Población en edad de trabajar (PET)]]/Tabla28[[#This Row],[Población total]]</f>
        <v>0.7785937370899777</v>
      </c>
      <c r="F1185" s="136">
        <f>Tabla28[[#This Row],[Fuerza de trabajo  ]]/Tabla28[[#This Row],[Población en edad de trabajar (PET)]]</f>
        <v>0.69176751576585183</v>
      </c>
      <c r="G1185" s="135">
        <f>Tabla28[[#This Row],[Población ocupada]]/Tabla28[[#This Row],[Población en edad de trabajar (PET)]]</f>
        <v>0.5960418762530969</v>
      </c>
      <c r="H1185" s="136">
        <f>Tabla28[[#This Row],[Población desocupada]]/Tabla28[[#This Row],[Fuerza de trabajo  ]]</f>
        <v>0.13837833857633164</v>
      </c>
      <c r="I1185" s="135">
        <f>Tabla28[[#This Row],[Población subocupada]]/Tabla28[[#This Row],[Fuerza de trabajo  ]]</f>
        <v>0.18942291565249761</v>
      </c>
      <c r="J1185" s="137">
        <v>302.57499999999999</v>
      </c>
      <c r="K1185" s="138">
        <v>235.583</v>
      </c>
      <c r="L1185" s="137">
        <v>162.96866666666668</v>
      </c>
      <c r="M1185" s="138">
        <v>140.41733333333332</v>
      </c>
      <c r="N1185" s="137">
        <v>22.551333333333332</v>
      </c>
      <c r="O1185" s="138">
        <v>72.61433333333332</v>
      </c>
      <c r="P1185" s="137">
        <v>30.87</v>
      </c>
      <c r="Q1185" s="139">
        <v>0</v>
      </c>
    </row>
    <row r="1186" spans="1:17" ht="17" thickBot="1" x14ac:dyDescent="0.4">
      <c r="A1186" s="133" t="s">
        <v>65</v>
      </c>
      <c r="B1186" s="133" t="s">
        <v>58</v>
      </c>
      <c r="C1186" s="134">
        <v>2012</v>
      </c>
      <c r="D1186" s="134" t="s">
        <v>98</v>
      </c>
      <c r="E1186" s="135">
        <f>Tabla28[[#This Row],[Población en edad de trabajar (PET)]]/Tabla28[[#This Row],[Población total]]</f>
        <v>0.77904944410486843</v>
      </c>
      <c r="F1186" s="136">
        <f>Tabla28[[#This Row],[Fuerza de trabajo  ]]/Tabla28[[#This Row],[Población en edad de trabajar (PET)]]</f>
        <v>0.70019918769871048</v>
      </c>
      <c r="G1186" s="135">
        <f>Tabla28[[#This Row],[Población ocupada]]/Tabla28[[#This Row],[Población en edad de trabajar (PET)]]</f>
        <v>0.61189075636191925</v>
      </c>
      <c r="H1186" s="136">
        <f>Tabla28[[#This Row],[Población desocupada]]/Tabla28[[#This Row],[Fuerza de trabajo  ]]</f>
        <v>0.12611901425796787</v>
      </c>
      <c r="I1186" s="135">
        <f>Tabla28[[#This Row],[Población subocupada]]/Tabla28[[#This Row],[Fuerza de trabajo  ]]</f>
        <v>0.18416238981469893</v>
      </c>
      <c r="J1186" s="137">
        <v>302.66500000000002</v>
      </c>
      <c r="K1186" s="138">
        <v>235.79100000000003</v>
      </c>
      <c r="L1186" s="137">
        <v>165.10066666666665</v>
      </c>
      <c r="M1186" s="138">
        <v>144.27833333333331</v>
      </c>
      <c r="N1186" s="137">
        <v>20.822333333333333</v>
      </c>
      <c r="O1186" s="138">
        <v>70.690333333333328</v>
      </c>
      <c r="P1186" s="137">
        <v>30.405333333333335</v>
      </c>
      <c r="Q1186" s="139">
        <v>0</v>
      </c>
    </row>
    <row r="1187" spans="1:17" ht="17" thickBot="1" x14ac:dyDescent="0.4">
      <c r="A1187" s="133" t="s">
        <v>65</v>
      </c>
      <c r="B1187" s="133" t="s">
        <v>58</v>
      </c>
      <c r="C1187" s="134">
        <v>2012</v>
      </c>
      <c r="D1187" s="134" t="s">
        <v>99</v>
      </c>
      <c r="E1187" s="135">
        <f>Tabla28[[#This Row],[Población en edad de trabajar (PET)]]/Tabla28[[#This Row],[Población total]]</f>
        <v>0.77951051514927983</v>
      </c>
      <c r="F1187" s="136">
        <f>Tabla28[[#This Row],[Fuerza de trabajo  ]]/Tabla28[[#This Row],[Población en edad de trabajar (PET)]]</f>
        <v>0.70911682078646987</v>
      </c>
      <c r="G1187" s="135">
        <f>Tabla28[[#This Row],[Población ocupada]]/Tabla28[[#This Row],[Población en edad de trabajar (PET)]]</f>
        <v>0.62167884417915842</v>
      </c>
      <c r="H1187" s="136">
        <f>Tabla28[[#This Row],[Población desocupada]]/Tabla28[[#This Row],[Fuerza de trabajo  ]]</f>
        <v>0.123305461165532</v>
      </c>
      <c r="I1187" s="135">
        <f>Tabla28[[#This Row],[Población subocupada]]/Tabla28[[#This Row],[Fuerza de trabajo  ]]</f>
        <v>0.17730363666059828</v>
      </c>
      <c r="J1187" s="137">
        <v>302.75366666666667</v>
      </c>
      <c r="K1187" s="138">
        <v>235.99966666666668</v>
      </c>
      <c r="L1187" s="137">
        <v>167.35133333333332</v>
      </c>
      <c r="M1187" s="138">
        <v>146.71600000000001</v>
      </c>
      <c r="N1187" s="137">
        <v>20.635333333333332</v>
      </c>
      <c r="O1187" s="138">
        <v>68.648333333333326</v>
      </c>
      <c r="P1187" s="137">
        <v>29.672000000000001</v>
      </c>
      <c r="Q1187" s="139">
        <v>0</v>
      </c>
    </row>
    <row r="1188" spans="1:17" ht="17" thickBot="1" x14ac:dyDescent="0.4">
      <c r="A1188" s="133" t="s">
        <v>65</v>
      </c>
      <c r="B1188" s="133" t="s">
        <v>58</v>
      </c>
      <c r="C1188" s="134">
        <v>2012</v>
      </c>
      <c r="D1188" s="134" t="s">
        <v>100</v>
      </c>
      <c r="E1188" s="135">
        <f>Tabla28[[#This Row],[Población en edad de trabajar (PET)]]/Tabla28[[#This Row],[Población total]]</f>
        <v>0.77996497596638048</v>
      </c>
      <c r="F1188" s="136">
        <f>Tabla28[[#This Row],[Fuerza de trabajo  ]]/Tabla28[[#This Row],[Población en edad de trabajar (PET)]]</f>
        <v>0.71366881499492674</v>
      </c>
      <c r="G1188" s="135">
        <f>Tabla28[[#This Row],[Población ocupada]]/Tabla28[[#This Row],[Población en edad de trabajar (PET)]]</f>
        <v>0.63004771292651984</v>
      </c>
      <c r="H1188" s="136">
        <f>Tabla28[[#This Row],[Población desocupada]]/Tabla28[[#This Row],[Fuerza de trabajo  ]]</f>
        <v>0.11717073845940895</v>
      </c>
      <c r="I1188" s="135">
        <f>Tabla28[[#This Row],[Población subocupada]]/Tabla28[[#This Row],[Fuerza de trabajo  ]]</f>
        <v>0.1687828124536547</v>
      </c>
      <c r="J1188" s="137">
        <v>302.83966666666669</v>
      </c>
      <c r="K1188" s="138">
        <v>236.20433333333335</v>
      </c>
      <c r="L1188" s="137">
        <v>168.57166666666669</v>
      </c>
      <c r="M1188" s="138">
        <v>148.82000000000002</v>
      </c>
      <c r="N1188" s="137">
        <v>19.751666666666669</v>
      </c>
      <c r="O1188" s="138">
        <v>67.63266666666668</v>
      </c>
      <c r="P1188" s="137">
        <v>28.451999999999998</v>
      </c>
      <c r="Q1188" s="139">
        <v>0</v>
      </c>
    </row>
    <row r="1189" spans="1:17" ht="17" thickBot="1" x14ac:dyDescent="0.4">
      <c r="A1189" s="133" t="s">
        <v>65</v>
      </c>
      <c r="B1189" s="133" t="s">
        <v>58</v>
      </c>
      <c r="C1189" s="134">
        <v>2012</v>
      </c>
      <c r="D1189" s="134" t="s">
        <v>101</v>
      </c>
      <c r="E1189" s="135">
        <f>Tabla28[[#This Row],[Población en edad de trabajar (PET)]]/Tabla28[[#This Row],[Población total]]</f>
        <v>0.78041872165111814</v>
      </c>
      <c r="F1189" s="136">
        <f>Tabla28[[#This Row],[Fuerza de trabajo  ]]/Tabla28[[#This Row],[Población en edad de trabajar (PET)]]</f>
        <v>0.707143642716344</v>
      </c>
      <c r="G1189" s="135">
        <f>Tabla28[[#This Row],[Población ocupada]]/Tabla28[[#This Row],[Población en edad de trabajar (PET)]]</f>
        <v>0.62329213302538855</v>
      </c>
      <c r="H1189" s="136">
        <f>Tabla28[[#This Row],[Población desocupada]]/Tabla28[[#This Row],[Fuerza de trabajo  ]]</f>
        <v>0.11857576682039962</v>
      </c>
      <c r="I1189" s="135">
        <f>Tabla28[[#This Row],[Población subocupada]]/Tabla28[[#This Row],[Fuerza de trabajo  ]]</f>
        <v>0.17440615410383256</v>
      </c>
      <c r="J1189" s="137">
        <v>302.92199999999997</v>
      </c>
      <c r="K1189" s="138">
        <v>236.40599999999998</v>
      </c>
      <c r="L1189" s="137">
        <v>167.173</v>
      </c>
      <c r="M1189" s="138">
        <v>147.35</v>
      </c>
      <c r="N1189" s="137">
        <v>19.822666666666667</v>
      </c>
      <c r="O1189" s="138">
        <v>69.23299999999999</v>
      </c>
      <c r="P1189" s="137">
        <v>29.156000000000002</v>
      </c>
      <c r="Q1189" s="139">
        <v>0</v>
      </c>
    </row>
    <row r="1190" spans="1:17" ht="17" thickBot="1" x14ac:dyDescent="0.4">
      <c r="A1190" s="133" t="s">
        <v>65</v>
      </c>
      <c r="B1190" s="133" t="s">
        <v>58</v>
      </c>
      <c r="C1190" s="134">
        <v>2012</v>
      </c>
      <c r="D1190" s="134" t="s">
        <v>102</v>
      </c>
      <c r="E1190" s="135">
        <f>Tabla28[[#This Row],[Población en edad de trabajar (PET)]]/Tabla28[[#This Row],[Población total]]</f>
        <v>0.78086953843242812</v>
      </c>
      <c r="F1190" s="136">
        <f>Tabla28[[#This Row],[Fuerza de trabajo  ]]/Tabla28[[#This Row],[Población en edad de trabajar (PET)]]</f>
        <v>0.69592952569598743</v>
      </c>
      <c r="G1190" s="135">
        <f>Tabla28[[#This Row],[Población ocupada]]/Tabla28[[#This Row],[Población en edad de trabajar (PET)]]</f>
        <v>0.61044717033497276</v>
      </c>
      <c r="H1190" s="136">
        <f>Tabla28[[#This Row],[Población desocupada]]/Tabla28[[#This Row],[Fuerza de trabajo  ]]</f>
        <v>0.12283191358424563</v>
      </c>
      <c r="I1190" s="135">
        <f>Tabla28[[#This Row],[Población subocupada]]/Tabla28[[#This Row],[Fuerza de trabajo  ]]</f>
        <v>0.1787993133380838</v>
      </c>
      <c r="J1190" s="137">
        <v>303.00366666666667</v>
      </c>
      <c r="K1190" s="138">
        <v>236.60633333333331</v>
      </c>
      <c r="L1190" s="137">
        <v>164.66133333333335</v>
      </c>
      <c r="M1190" s="138">
        <v>144.43566666666666</v>
      </c>
      <c r="N1190" s="137">
        <v>20.225666666666665</v>
      </c>
      <c r="O1190" s="138">
        <v>71.945000000000007</v>
      </c>
      <c r="P1190" s="137">
        <v>29.441333333333333</v>
      </c>
      <c r="Q1190" s="139">
        <v>0</v>
      </c>
    </row>
    <row r="1191" spans="1:17" ht="17" thickBot="1" x14ac:dyDescent="0.4">
      <c r="A1191" s="133" t="s">
        <v>65</v>
      </c>
      <c r="B1191" s="133" t="s">
        <v>58</v>
      </c>
      <c r="C1191" s="134">
        <v>2012</v>
      </c>
      <c r="D1191" s="134" t="s">
        <v>103</v>
      </c>
      <c r="E1191" s="135">
        <f>Tabla28[[#This Row],[Población en edad de trabajar (PET)]]/Tabla28[[#This Row],[Población total]]</f>
        <v>0.78131512929901481</v>
      </c>
      <c r="F1191" s="136">
        <f>Tabla28[[#This Row],[Fuerza de trabajo  ]]/Tabla28[[#This Row],[Población en edad de trabajar (PET)]]</f>
        <v>0.68107853211525748</v>
      </c>
      <c r="G1191" s="135">
        <f>Tabla28[[#This Row],[Población ocupada]]/Tabla28[[#This Row],[Población en edad de trabajar (PET)]]</f>
        <v>0.59646964428991711</v>
      </c>
      <c r="H1191" s="136">
        <f>Tabla28[[#This Row],[Población desocupada]]/Tabla28[[#This Row],[Fuerza de trabajo  ]]</f>
        <v>0.1242298670028625</v>
      </c>
      <c r="I1191" s="135">
        <f>Tabla28[[#This Row],[Población subocupada]]/Tabla28[[#This Row],[Fuerza de trabajo  ]]</f>
        <v>0.16236604697785448</v>
      </c>
      <c r="J1191" s="137">
        <v>303.08300000000003</v>
      </c>
      <c r="K1191" s="138">
        <v>236.80333333333331</v>
      </c>
      <c r="L1191" s="137">
        <v>161.28166666666667</v>
      </c>
      <c r="M1191" s="138">
        <v>141.24599999999998</v>
      </c>
      <c r="N1191" s="137">
        <v>20.036000000000001</v>
      </c>
      <c r="O1191" s="138">
        <v>75.521666666666661</v>
      </c>
      <c r="P1191" s="137">
        <v>26.186666666666667</v>
      </c>
      <c r="Q1191" s="139">
        <v>0</v>
      </c>
    </row>
    <row r="1192" spans="1:17" ht="17" thickBot="1" x14ac:dyDescent="0.4">
      <c r="A1192" s="133" t="s">
        <v>65</v>
      </c>
      <c r="B1192" s="133" t="s">
        <v>58</v>
      </c>
      <c r="C1192" s="134">
        <v>2012</v>
      </c>
      <c r="D1192" s="134" t="s">
        <v>104</v>
      </c>
      <c r="E1192" s="135">
        <f>Tabla28[[#This Row],[Población en edad de trabajar (PET)]]/Tabla28[[#This Row],[Población total]]</f>
        <v>0.7817590471928495</v>
      </c>
      <c r="F1192" s="136">
        <f>Tabla28[[#This Row],[Fuerza de trabajo  ]]/Tabla28[[#This Row],[Población en edad de trabajar (PET)]]</f>
        <v>0.68051674062405509</v>
      </c>
      <c r="G1192" s="135">
        <f>Tabla28[[#This Row],[Población ocupada]]/Tabla28[[#This Row],[Población en edad de trabajar (PET)]]</f>
        <v>0.59378335993924014</v>
      </c>
      <c r="H1192" s="136">
        <f>Tabla28[[#This Row],[Población desocupada]]/Tabla28[[#This Row],[Fuerza de trabajo  ]]</f>
        <v>0.12745637023503445</v>
      </c>
      <c r="I1192" s="135">
        <f>Tabla28[[#This Row],[Población subocupada]]/Tabla28[[#This Row],[Fuerza de trabajo  ]]</f>
        <v>0.15617843767825995</v>
      </c>
      <c r="J1192" s="137">
        <v>303.16033333333331</v>
      </c>
      <c r="K1192" s="138">
        <v>236.99833333333331</v>
      </c>
      <c r="L1192" s="137">
        <v>161.28133333333332</v>
      </c>
      <c r="M1192" s="138">
        <v>140.72566666666665</v>
      </c>
      <c r="N1192" s="137">
        <v>20.556333333333335</v>
      </c>
      <c r="O1192" s="138">
        <v>75.716999999999999</v>
      </c>
      <c r="P1192" s="137">
        <v>25.188666666666666</v>
      </c>
      <c r="Q1192" s="139">
        <v>0</v>
      </c>
    </row>
    <row r="1193" spans="1:17" ht="17" thickBot="1" x14ac:dyDescent="0.4">
      <c r="A1193" s="133" t="s">
        <v>65</v>
      </c>
      <c r="B1193" s="133" t="s">
        <v>58</v>
      </c>
      <c r="C1193" s="134">
        <v>2012</v>
      </c>
      <c r="D1193" s="134" t="s">
        <v>105</v>
      </c>
      <c r="E1193" s="135">
        <f>Tabla28[[#This Row],[Población en edad de trabajar (PET)]]/Tabla28[[#This Row],[Población total]]</f>
        <v>0.78219241026182207</v>
      </c>
      <c r="F1193" s="136">
        <f>Tabla28[[#This Row],[Fuerza de trabajo  ]]/Tabla28[[#This Row],[Población en edad de trabajar (PET)]]</f>
        <v>0.68056051334950429</v>
      </c>
      <c r="G1193" s="135">
        <f>Tabla28[[#This Row],[Población ocupada]]/Tabla28[[#This Row],[Población en edad de trabajar (PET)]]</f>
        <v>0.60275703311868811</v>
      </c>
      <c r="H1193" s="136">
        <f>Tabla28[[#This Row],[Población desocupada]]/Tabla28[[#This Row],[Fuerza de trabajo  ]]</f>
        <v>0.1143247133260783</v>
      </c>
      <c r="I1193" s="135">
        <f>Tabla28[[#This Row],[Población subocupada]]/Tabla28[[#This Row],[Fuerza de trabajo  ]]</f>
        <v>0.14976221500389253</v>
      </c>
      <c r="J1193" s="137">
        <v>303.23399999999998</v>
      </c>
      <c r="K1193" s="138">
        <v>237.18733333333333</v>
      </c>
      <c r="L1193" s="137">
        <v>161.42033333333333</v>
      </c>
      <c r="M1193" s="138">
        <v>142.96633333333332</v>
      </c>
      <c r="N1193" s="137">
        <v>18.454333333333334</v>
      </c>
      <c r="O1193" s="138">
        <v>75.766999999999996</v>
      </c>
      <c r="P1193" s="137">
        <v>24.174666666666667</v>
      </c>
      <c r="Q1193" s="139">
        <v>0</v>
      </c>
    </row>
    <row r="1194" spans="1:17" ht="17" thickBot="1" x14ac:dyDescent="0.4">
      <c r="A1194" s="133" t="s">
        <v>65</v>
      </c>
      <c r="B1194" s="133" t="s">
        <v>58</v>
      </c>
      <c r="C1194" s="134">
        <v>2012</v>
      </c>
      <c r="D1194" s="134" t="s">
        <v>111</v>
      </c>
      <c r="E1194" s="135">
        <f>Tabla28[[#This Row],[Población en edad de trabajar (PET)]]/Tabla28[[#This Row],[Población total]]</f>
        <v>0.78262790424202588</v>
      </c>
      <c r="F1194" s="136">
        <f>Tabla28[[#This Row],[Fuerza de trabajo  ]]/Tabla28[[#This Row],[Población en edad de trabajar (PET)]]</f>
        <v>0.69428248854138597</v>
      </c>
      <c r="G1194" s="135">
        <f>Tabla28[[#This Row],[Población ocupada]]/Tabla28[[#This Row],[Población en edad de trabajar (PET)]]</f>
        <v>0.61095477217578875</v>
      </c>
      <c r="H1194" s="136">
        <f>Tabla28[[#This Row],[Población desocupada]]/Tabla28[[#This Row],[Fuerza de trabajo  ]]</f>
        <v>0.12001990218802713</v>
      </c>
      <c r="I1194" s="135">
        <f>Tabla28[[#This Row],[Población subocupada]]/Tabla28[[#This Row],[Fuerza de trabajo  ]]</f>
        <v>0.1598141653418767</v>
      </c>
      <c r="J1194" s="137">
        <v>303.30633333333333</v>
      </c>
      <c r="K1194" s="138">
        <v>237.37599999999998</v>
      </c>
      <c r="L1194" s="137">
        <v>164.80600000000001</v>
      </c>
      <c r="M1194" s="138">
        <v>145.02600000000001</v>
      </c>
      <c r="N1194" s="137">
        <v>19.78</v>
      </c>
      <c r="O1194" s="138">
        <v>72.570000000000007</v>
      </c>
      <c r="P1194" s="137">
        <v>26.338333333333335</v>
      </c>
      <c r="Q1194" s="139">
        <v>0</v>
      </c>
    </row>
    <row r="1195" spans="1:17" ht="17" thickBot="1" x14ac:dyDescent="0.4">
      <c r="A1195" s="133" t="s">
        <v>65</v>
      </c>
      <c r="B1195" s="133" t="s">
        <v>58</v>
      </c>
      <c r="C1195" s="134">
        <v>2012</v>
      </c>
      <c r="D1195" s="134" t="s">
        <v>112</v>
      </c>
      <c r="E1195" s="135">
        <f>Tabla28[[#This Row],[Población en edad de trabajar (PET)]]/Tabla28[[#This Row],[Población total]]</f>
        <v>0.78305760379549749</v>
      </c>
      <c r="F1195" s="136">
        <f>Tabla28[[#This Row],[Fuerza de trabajo  ]]/Tabla28[[#This Row],[Población en edad de trabajar (PET)]]</f>
        <v>0.69534366515360935</v>
      </c>
      <c r="G1195" s="135">
        <f>Tabla28[[#This Row],[Población ocupada]]/Tabla28[[#This Row],[Población en edad de trabajar (PET)]]</f>
        <v>0.6212983295565363</v>
      </c>
      <c r="H1195" s="136">
        <f>Tabla28[[#This Row],[Población desocupada]]/Tabla28[[#This Row],[Fuerza de trabajo  ]]</f>
        <v>0.10648739509364134</v>
      </c>
      <c r="I1195" s="135">
        <f>Tabla28[[#This Row],[Población subocupada]]/Tabla28[[#This Row],[Fuerza de trabajo  ]]</f>
        <v>0.1743801469445739</v>
      </c>
      <c r="J1195" s="137">
        <v>303.37700000000001</v>
      </c>
      <c r="K1195" s="138">
        <v>237.56166666666664</v>
      </c>
      <c r="L1195" s="137">
        <v>165.18700000000001</v>
      </c>
      <c r="M1195" s="138">
        <v>147.59666666666666</v>
      </c>
      <c r="N1195" s="137">
        <v>17.590333333333334</v>
      </c>
      <c r="O1195" s="138">
        <v>72.37466666666667</v>
      </c>
      <c r="P1195" s="137">
        <v>28.805333333333333</v>
      </c>
      <c r="Q1195" s="139">
        <v>0</v>
      </c>
    </row>
    <row r="1196" spans="1:17" ht="17" thickBot="1" x14ac:dyDescent="0.4">
      <c r="A1196" s="133" t="s">
        <v>65</v>
      </c>
      <c r="B1196" s="133" t="s">
        <v>58</v>
      </c>
      <c r="C1196" s="134">
        <v>2013</v>
      </c>
      <c r="D1196" s="134" t="s">
        <v>96</v>
      </c>
      <c r="E1196" s="135">
        <f>Tabla28[[#This Row],[Población en edad de trabajar (PET)]]/Tabla28[[#This Row],[Población total]]</f>
        <v>0.78347688822930406</v>
      </c>
      <c r="F1196" s="136">
        <f>Tabla28[[#This Row],[Fuerza de trabajo  ]]/Tabla28[[#This Row],[Población en edad de trabajar (PET)]]</f>
        <v>0.69578171356144181</v>
      </c>
      <c r="G1196" s="135">
        <f>Tabla28[[#This Row],[Población ocupada]]/Tabla28[[#This Row],[Población en edad de trabajar (PET)]]</f>
        <v>0.61435894272238334</v>
      </c>
      <c r="H1196" s="136">
        <f>Tabla28[[#This Row],[Población desocupada]]/Tabla28[[#This Row],[Fuerza de trabajo  ]]</f>
        <v>0.11702344176636417</v>
      </c>
      <c r="I1196" s="135">
        <f>Tabla28[[#This Row],[Población subocupada]]/Tabla28[[#This Row],[Fuerza de trabajo  ]]</f>
        <v>0.1754394449582973</v>
      </c>
      <c r="J1196" s="137">
        <v>303.44566666666668</v>
      </c>
      <c r="K1196" s="138">
        <v>237.74266666666668</v>
      </c>
      <c r="L1196" s="137">
        <v>165.417</v>
      </c>
      <c r="M1196" s="138">
        <v>146.05933333333334</v>
      </c>
      <c r="N1196" s="137">
        <v>19.357666666666663</v>
      </c>
      <c r="O1196" s="138">
        <v>72.325666666666677</v>
      </c>
      <c r="P1196" s="137">
        <v>29.020666666666667</v>
      </c>
      <c r="Q1196" s="139">
        <v>0</v>
      </c>
    </row>
    <row r="1197" spans="1:17" ht="17" thickBot="1" x14ac:dyDescent="0.4">
      <c r="A1197" s="133" t="s">
        <v>65</v>
      </c>
      <c r="B1197" s="133" t="s">
        <v>58</v>
      </c>
      <c r="C1197" s="134">
        <v>2013</v>
      </c>
      <c r="D1197" s="134" t="s">
        <v>110</v>
      </c>
      <c r="E1197" s="135">
        <f>Tabla28[[#This Row],[Población en edad de trabajar (PET)]]/Tabla28[[#This Row],[Población total]]</f>
        <v>0.78389259975970249</v>
      </c>
      <c r="F1197" s="136">
        <f>Tabla28[[#This Row],[Fuerza de trabajo  ]]/Tabla28[[#This Row],[Población en edad de trabajar (PET)]]</f>
        <v>0.68820646600276847</v>
      </c>
      <c r="G1197" s="135">
        <f>Tabla28[[#This Row],[Población ocupada]]/Tabla28[[#This Row],[Población en edad de trabajar (PET)]]</f>
        <v>0.61054494202565546</v>
      </c>
      <c r="H1197" s="136">
        <f>Tabla28[[#This Row],[Población desocupada]]/Tabla28[[#This Row],[Fuerza de trabajo  ]]</f>
        <v>0.11284625735672829</v>
      </c>
      <c r="I1197" s="135">
        <f>Tabla28[[#This Row],[Población subocupada]]/Tabla28[[#This Row],[Fuerza de trabajo  ]]</f>
        <v>0.17210927146251043</v>
      </c>
      <c r="J1197" s="137">
        <v>303.51266666666669</v>
      </c>
      <c r="K1197" s="138">
        <v>237.92133333333334</v>
      </c>
      <c r="L1197" s="137">
        <v>163.739</v>
      </c>
      <c r="M1197" s="138">
        <v>145.26166666666666</v>
      </c>
      <c r="N1197" s="137">
        <v>18.477333333333334</v>
      </c>
      <c r="O1197" s="138">
        <v>74.182333333333347</v>
      </c>
      <c r="P1197" s="137">
        <v>28.180999999999997</v>
      </c>
      <c r="Q1197" s="139">
        <v>0</v>
      </c>
    </row>
    <row r="1198" spans="1:17" ht="17" thickBot="1" x14ac:dyDescent="0.4">
      <c r="A1198" s="133" t="s">
        <v>65</v>
      </c>
      <c r="B1198" s="133" t="s">
        <v>58</v>
      </c>
      <c r="C1198" s="134">
        <v>2013</v>
      </c>
      <c r="D1198" s="134" t="s">
        <v>98</v>
      </c>
      <c r="E1198" s="135">
        <f>Tabla28[[#This Row],[Población en edad de trabajar (PET)]]/Tabla28[[#This Row],[Población total]]</f>
        <v>0.78430082921944444</v>
      </c>
      <c r="F1198" s="136">
        <f>Tabla28[[#This Row],[Fuerza de trabajo  ]]/Tabla28[[#This Row],[Población en edad de trabajar (PET)]]</f>
        <v>0.68950469766523736</v>
      </c>
      <c r="G1198" s="135">
        <f>Tabla28[[#This Row],[Población ocupada]]/Tabla28[[#This Row],[Población en edad de trabajar (PET)]]</f>
        <v>0.61064328123971889</v>
      </c>
      <c r="H1198" s="136">
        <f>Tabla28[[#This Row],[Población desocupada]]/Tabla28[[#This Row],[Fuerza de trabajo  ]]</f>
        <v>0.11437400889733547</v>
      </c>
      <c r="I1198" s="135">
        <f>Tabla28[[#This Row],[Población subocupada]]/Tabla28[[#This Row],[Fuerza de trabajo  ]]</f>
        <v>0.15591453522488005</v>
      </c>
      <c r="J1198" s="137">
        <v>303.57866666666666</v>
      </c>
      <c r="K1198" s="138">
        <v>238.09699999999998</v>
      </c>
      <c r="L1198" s="137">
        <v>164.16900000000001</v>
      </c>
      <c r="M1198" s="138">
        <v>145.39233333333334</v>
      </c>
      <c r="N1198" s="137">
        <v>18.776666666666667</v>
      </c>
      <c r="O1198" s="138">
        <v>73.927999999999997</v>
      </c>
      <c r="P1198" s="137">
        <v>25.596333333333334</v>
      </c>
      <c r="Q1198" s="139">
        <v>0</v>
      </c>
    </row>
    <row r="1199" spans="1:17" ht="17" thickBot="1" x14ac:dyDescent="0.4">
      <c r="A1199" s="133" t="s">
        <v>65</v>
      </c>
      <c r="B1199" s="133" t="s">
        <v>58</v>
      </c>
      <c r="C1199" s="134">
        <v>2013</v>
      </c>
      <c r="D1199" s="134" t="s">
        <v>99</v>
      </c>
      <c r="E1199" s="135">
        <f>Tabla28[[#This Row],[Población en edad de trabajar (PET)]]/Tabla28[[#This Row],[Población total]]</f>
        <v>0.78471828852208503</v>
      </c>
      <c r="F1199" s="136">
        <f>Tabla28[[#This Row],[Fuerza de trabajo  ]]/Tabla28[[#This Row],[Población en edad de trabajar (PET)]]</f>
        <v>0.69375721330395568</v>
      </c>
      <c r="G1199" s="135">
        <f>Tabla28[[#This Row],[Población ocupada]]/Tabla28[[#This Row],[Población en edad de trabajar (PET)]]</f>
        <v>0.61396845381736787</v>
      </c>
      <c r="H1199" s="136">
        <f>Tabla28[[#This Row],[Población desocupada]]/Tabla28[[#This Row],[Fuerza de trabajo  ]]</f>
        <v>0.11501164514080031</v>
      </c>
      <c r="I1199" s="135">
        <f>Tabla28[[#This Row],[Población subocupada]]/Tabla28[[#This Row],[Fuerza de trabajo  ]]</f>
        <v>0.15039270842785551</v>
      </c>
      <c r="J1199" s="137">
        <v>303.64400000000001</v>
      </c>
      <c r="K1199" s="138">
        <v>238.27500000000001</v>
      </c>
      <c r="L1199" s="137">
        <v>165.30500000000004</v>
      </c>
      <c r="M1199" s="138">
        <v>146.29333333333332</v>
      </c>
      <c r="N1199" s="137">
        <v>19.012</v>
      </c>
      <c r="O1199" s="138">
        <v>72.97</v>
      </c>
      <c r="P1199" s="137">
        <v>24.860666666666663</v>
      </c>
      <c r="Q1199" s="139">
        <v>0</v>
      </c>
    </row>
    <row r="1200" spans="1:17" ht="17" thickBot="1" x14ac:dyDescent="0.4">
      <c r="A1200" s="133" t="s">
        <v>65</v>
      </c>
      <c r="B1200" s="133" t="s">
        <v>58</v>
      </c>
      <c r="C1200" s="134">
        <v>2013</v>
      </c>
      <c r="D1200" s="134" t="s">
        <v>100</v>
      </c>
      <c r="E1200" s="135">
        <f>Tabla28[[#This Row],[Población en edad de trabajar (PET)]]/Tabla28[[#This Row],[Población total]]</f>
        <v>0.78513031634378883</v>
      </c>
      <c r="F1200" s="136">
        <f>Tabla28[[#This Row],[Fuerza de trabajo  ]]/Tabla28[[#This Row],[Población en edad de trabajar (PET)]]</f>
        <v>0.69143152700407495</v>
      </c>
      <c r="G1200" s="135">
        <f>Tabla28[[#This Row],[Población ocupada]]/Tabla28[[#This Row],[Población en edad de trabajar (PET)]]</f>
        <v>0.61331786315885117</v>
      </c>
      <c r="H1200" s="136">
        <f>Tabla28[[#This Row],[Población desocupada]]/Tabla28[[#This Row],[Fuerza de trabajo  ]]</f>
        <v>0.11297584605524655</v>
      </c>
      <c r="I1200" s="135">
        <f>Tabla28[[#This Row],[Población subocupada]]/Tabla28[[#This Row],[Fuerza de trabajo  ]]</f>
        <v>0.15815203217021584</v>
      </c>
      <c r="J1200" s="137">
        <v>303.70966666666669</v>
      </c>
      <c r="K1200" s="138">
        <v>238.45166666666668</v>
      </c>
      <c r="L1200" s="137">
        <v>164.87300000000002</v>
      </c>
      <c r="M1200" s="138">
        <v>146.24666666666667</v>
      </c>
      <c r="N1200" s="137">
        <v>18.626666666666665</v>
      </c>
      <c r="O1200" s="138">
        <v>73.578666666666678</v>
      </c>
      <c r="P1200" s="137">
        <v>26.074999999999999</v>
      </c>
      <c r="Q1200" s="139">
        <v>0</v>
      </c>
    </row>
    <row r="1201" spans="1:17" ht="17" thickBot="1" x14ac:dyDescent="0.4">
      <c r="A1201" s="133" t="s">
        <v>65</v>
      </c>
      <c r="B1201" s="133" t="s">
        <v>58</v>
      </c>
      <c r="C1201" s="134">
        <v>2013</v>
      </c>
      <c r="D1201" s="134" t="s">
        <v>101</v>
      </c>
      <c r="E1201" s="135">
        <f>Tabla28[[#This Row],[Población en edad de trabajar (PET)]]/Tabla28[[#This Row],[Población total]]</f>
        <v>0.78554169537946983</v>
      </c>
      <c r="F1201" s="136">
        <f>Tabla28[[#This Row],[Fuerza de trabajo  ]]/Tabla28[[#This Row],[Población en edad de trabajar (PET)]]</f>
        <v>0.69344152605942588</v>
      </c>
      <c r="G1201" s="135">
        <f>Tabla28[[#This Row],[Población ocupada]]/Tabla28[[#This Row],[Población en edad de trabajar (PET)]]</f>
        <v>0.61408498316065618</v>
      </c>
      <c r="H1201" s="136">
        <f>Tabla28[[#This Row],[Población desocupada]]/Tabla28[[#This Row],[Fuerza de trabajo  ]]</f>
        <v>0.11444070883097682</v>
      </c>
      <c r="I1201" s="135">
        <f>Tabla28[[#This Row],[Población subocupada]]/Tabla28[[#This Row],[Fuerza de trabajo  ]]</f>
        <v>0.16167059141095397</v>
      </c>
      <c r="J1201" s="137">
        <v>303.77466666666669</v>
      </c>
      <c r="K1201" s="138">
        <v>238.62766666666667</v>
      </c>
      <c r="L1201" s="137">
        <v>165.47433333333333</v>
      </c>
      <c r="M1201" s="138">
        <v>146.53766666666667</v>
      </c>
      <c r="N1201" s="137">
        <v>18.937000000000001</v>
      </c>
      <c r="O1201" s="138">
        <v>73.153333333333336</v>
      </c>
      <c r="P1201" s="137">
        <v>26.752333333333336</v>
      </c>
      <c r="Q1201" s="139">
        <v>0</v>
      </c>
    </row>
    <row r="1202" spans="1:17" ht="17" thickBot="1" x14ac:dyDescent="0.4">
      <c r="A1202" s="133" t="s">
        <v>65</v>
      </c>
      <c r="B1202" s="133" t="s">
        <v>58</v>
      </c>
      <c r="C1202" s="134">
        <v>2013</v>
      </c>
      <c r="D1202" s="134" t="s">
        <v>102</v>
      </c>
      <c r="E1202" s="135">
        <f>Tabla28[[#This Row],[Población en edad de trabajar (PET)]]/Tabla28[[#This Row],[Población total]]</f>
        <v>0.78595352582562927</v>
      </c>
      <c r="F1202" s="136">
        <f>Tabla28[[#This Row],[Fuerza de trabajo  ]]/Tabla28[[#This Row],[Población en edad de trabajar (PET)]]</f>
        <v>0.69459946120238392</v>
      </c>
      <c r="G1202" s="135">
        <f>Tabla28[[#This Row],[Población ocupada]]/Tabla28[[#This Row],[Población en edad de trabajar (PET)]]</f>
        <v>0.62129088092014328</v>
      </c>
      <c r="H1202" s="136">
        <f>Tabla28[[#This Row],[Población desocupada]]/Tabla28[[#This Row],[Fuerza de trabajo  ]]</f>
        <v>0.10554079635382964</v>
      </c>
      <c r="I1202" s="135">
        <f>Tabla28[[#This Row],[Población subocupada]]/Tabla28[[#This Row],[Fuerza de trabajo  ]]</f>
        <v>0.17720018166545426</v>
      </c>
      <c r="J1202" s="137">
        <v>303.839</v>
      </c>
      <c r="K1202" s="138">
        <v>238.80333333333337</v>
      </c>
      <c r="L1202" s="137">
        <v>165.87266666666665</v>
      </c>
      <c r="M1202" s="138">
        <v>148.3663333333333</v>
      </c>
      <c r="N1202" s="137">
        <v>17.50633333333333</v>
      </c>
      <c r="O1202" s="138">
        <v>72.930666666666681</v>
      </c>
      <c r="P1202" s="137">
        <v>29.392666666666667</v>
      </c>
      <c r="Q1202" s="139">
        <v>0</v>
      </c>
    </row>
    <row r="1203" spans="1:17" ht="17" thickBot="1" x14ac:dyDescent="0.4">
      <c r="A1203" s="133" t="s">
        <v>65</v>
      </c>
      <c r="B1203" s="133" t="s">
        <v>58</v>
      </c>
      <c r="C1203" s="134">
        <v>2013</v>
      </c>
      <c r="D1203" s="134" t="s">
        <v>103</v>
      </c>
      <c r="E1203" s="135">
        <f>Tabla28[[#This Row],[Población en edad de trabajar (PET)]]/Tabla28[[#This Row],[Población total]]</f>
        <v>0.78635852605831924</v>
      </c>
      <c r="F1203" s="136">
        <f>Tabla28[[#This Row],[Fuerza de trabajo  ]]/Tabla28[[#This Row],[Población en edad de trabajar (PET)]]</f>
        <v>0.7004604373946024</v>
      </c>
      <c r="G1203" s="135">
        <f>Tabla28[[#This Row],[Población ocupada]]/Tabla28[[#This Row],[Población en edad de trabajar (PET)]]</f>
        <v>0.63303237289152192</v>
      </c>
      <c r="H1203" s="136">
        <f>Tabla28[[#This Row],[Población desocupada]]/Tabla28[[#This Row],[Fuerza de trabajo  ]]</f>
        <v>9.6262488076960584E-2</v>
      </c>
      <c r="I1203" s="135">
        <f>Tabla28[[#This Row],[Población subocupada]]/Tabla28[[#This Row],[Fuerza de trabajo  ]]</f>
        <v>0.17585562120279821</v>
      </c>
      <c r="J1203" s="137">
        <v>303.90166666666664</v>
      </c>
      <c r="K1203" s="138">
        <v>238.97566666666663</v>
      </c>
      <c r="L1203" s="137">
        <v>167.393</v>
      </c>
      <c r="M1203" s="138">
        <v>151.27933333333334</v>
      </c>
      <c r="N1203" s="137">
        <v>16.113666666666663</v>
      </c>
      <c r="O1203" s="138">
        <v>71.582666666666668</v>
      </c>
      <c r="P1203" s="137">
        <v>29.437000000000001</v>
      </c>
      <c r="Q1203" s="139">
        <v>0</v>
      </c>
    </row>
    <row r="1204" spans="1:17" ht="17" thickBot="1" x14ac:dyDescent="0.4">
      <c r="A1204" s="133" t="s">
        <v>65</v>
      </c>
      <c r="B1204" s="133" t="s">
        <v>58</v>
      </c>
      <c r="C1204" s="134">
        <v>2013</v>
      </c>
      <c r="D1204" s="134" t="s">
        <v>104</v>
      </c>
      <c r="E1204" s="135">
        <f>Tabla28[[#This Row],[Población en edad de trabajar (PET)]]/Tabla28[[#This Row],[Población total]]</f>
        <v>0.78676093221565724</v>
      </c>
      <c r="F1204" s="136">
        <f>Tabla28[[#This Row],[Fuerza de trabajo  ]]/Tabla28[[#This Row],[Población en edad de trabajar (PET)]]</f>
        <v>0.69348420288218815</v>
      </c>
      <c r="G1204" s="135">
        <f>Tabla28[[#This Row],[Población ocupada]]/Tabla28[[#This Row],[Población en edad de trabajar (PET)]]</f>
        <v>0.62835410856084328</v>
      </c>
      <c r="H1204" s="136">
        <f>Tabla28[[#This Row],[Población desocupada]]/Tabla28[[#This Row],[Fuerza de trabajo  ]]</f>
        <v>9.3919209541458479E-2</v>
      </c>
      <c r="I1204" s="135">
        <f>Tabla28[[#This Row],[Población subocupada]]/Tabla28[[#This Row],[Fuerza de trabajo  ]]</f>
        <v>0.17953546893277647</v>
      </c>
      <c r="J1204" s="137">
        <v>303.964</v>
      </c>
      <c r="K1204" s="138">
        <v>239.14700000000002</v>
      </c>
      <c r="L1204" s="137">
        <v>165.84466666666665</v>
      </c>
      <c r="M1204" s="138">
        <v>150.26900000000001</v>
      </c>
      <c r="N1204" s="137">
        <v>15.576000000000001</v>
      </c>
      <c r="O1204" s="138">
        <v>73.302333333333323</v>
      </c>
      <c r="P1204" s="137">
        <v>29.775000000000002</v>
      </c>
      <c r="Q1204" s="139">
        <v>0</v>
      </c>
    </row>
    <row r="1205" spans="1:17" ht="17" thickBot="1" x14ac:dyDescent="0.4">
      <c r="A1205" s="133" t="s">
        <v>65</v>
      </c>
      <c r="B1205" s="133" t="s">
        <v>58</v>
      </c>
      <c r="C1205" s="134">
        <v>2013</v>
      </c>
      <c r="D1205" s="134" t="s">
        <v>105</v>
      </c>
      <c r="E1205" s="135">
        <f>Tabla28[[#This Row],[Población en edad de trabajar (PET)]]/Tabla28[[#This Row],[Población total]]</f>
        <v>0.78715283906950839</v>
      </c>
      <c r="F1205" s="136">
        <f>Tabla28[[#This Row],[Fuerza de trabajo  ]]/Tabla28[[#This Row],[Población en edad de trabajar (PET)]]</f>
        <v>0.69713375973613556</v>
      </c>
      <c r="G1205" s="135">
        <f>Tabla28[[#This Row],[Población ocupada]]/Tabla28[[#This Row],[Población en edad de trabajar (PET)]]</f>
        <v>0.62598475647125684</v>
      </c>
      <c r="H1205" s="136">
        <f>Tabla28[[#This Row],[Población desocupada]]/Tabla28[[#This Row],[Fuerza de trabajo  ]]</f>
        <v>0.10205932831571439</v>
      </c>
      <c r="I1205" s="135">
        <f>Tabla28[[#This Row],[Población subocupada]]/Tabla28[[#This Row],[Fuerza de trabajo  ]]</f>
        <v>0.16701598192218628</v>
      </c>
      <c r="J1205" s="137">
        <v>304.02566666666667</v>
      </c>
      <c r="K1205" s="138">
        <v>239.31466666666665</v>
      </c>
      <c r="L1205" s="137">
        <v>166.83433333333335</v>
      </c>
      <c r="M1205" s="138">
        <v>149.80733333333333</v>
      </c>
      <c r="N1205" s="137">
        <v>17.027000000000001</v>
      </c>
      <c r="O1205" s="138">
        <v>72.48033333333332</v>
      </c>
      <c r="P1205" s="137">
        <v>27.864000000000004</v>
      </c>
      <c r="Q1205" s="139">
        <v>0</v>
      </c>
    </row>
    <row r="1206" spans="1:17" ht="17" thickBot="1" x14ac:dyDescent="0.4">
      <c r="A1206" s="133" t="s">
        <v>65</v>
      </c>
      <c r="B1206" s="133" t="s">
        <v>58</v>
      </c>
      <c r="C1206" s="134">
        <v>2013</v>
      </c>
      <c r="D1206" s="134" t="s">
        <v>113</v>
      </c>
      <c r="E1206" s="135">
        <f>Tabla28[[#This Row],[Población en edad de trabajar (PET)]]/Tabla28[[#This Row],[Población total]]</f>
        <v>0.78754458697172525</v>
      </c>
      <c r="F1206" s="136">
        <f>Tabla28[[#This Row],[Fuerza de trabajo  ]]/Tabla28[[#This Row],[Población en edad de trabajar (PET)]]</f>
        <v>0.70331005627415799</v>
      </c>
      <c r="G1206" s="135">
        <f>Tabla28[[#This Row],[Población ocupada]]/Tabla28[[#This Row],[Población en edad de trabajar (PET)]]</f>
        <v>0.61912152183807578</v>
      </c>
      <c r="H1206" s="136">
        <f>Tabla28[[#This Row],[Población desocupada]]/Tabla28[[#This Row],[Fuerza de trabajo  ]]</f>
        <v>0.11970329968275709</v>
      </c>
      <c r="I1206" s="135">
        <f>Tabla28[[#This Row],[Población subocupada]]/Tabla28[[#This Row],[Fuerza de trabajo  ]]</f>
        <v>0.15504926863925936</v>
      </c>
      <c r="J1206" s="137">
        <v>304.08733333333333</v>
      </c>
      <c r="K1206" s="138">
        <v>239.48233333333334</v>
      </c>
      <c r="L1206" s="137">
        <v>168.43033333333332</v>
      </c>
      <c r="M1206" s="138">
        <v>148.26866666666669</v>
      </c>
      <c r="N1206" s="137">
        <v>20.161666666666669</v>
      </c>
      <c r="O1206" s="138">
        <v>71.051999999999992</v>
      </c>
      <c r="P1206" s="137">
        <v>26.114999999999998</v>
      </c>
      <c r="Q1206" s="139">
        <v>0</v>
      </c>
    </row>
    <row r="1207" spans="1:17" ht="17" thickBot="1" x14ac:dyDescent="0.4">
      <c r="A1207" s="133" t="s">
        <v>65</v>
      </c>
      <c r="B1207" s="133" t="s">
        <v>58</v>
      </c>
      <c r="C1207" s="134">
        <v>2013</v>
      </c>
      <c r="D1207" s="134" t="s">
        <v>114</v>
      </c>
      <c r="E1207" s="135">
        <f>Tabla28[[#This Row],[Población en edad de trabajar (PET)]]/Tabla28[[#This Row],[Población total]]</f>
        <v>0.78793272186670837</v>
      </c>
      <c r="F1207" s="136">
        <f>Tabla28[[#This Row],[Fuerza de trabajo  ]]/Tabla28[[#This Row],[Población en edad de trabajar (PET)]]</f>
        <v>0.70852771402740111</v>
      </c>
      <c r="G1207" s="135">
        <f>Tabla28[[#This Row],[Población ocupada]]/Tabla28[[#This Row],[Población en edad de trabajar (PET)]]</f>
        <v>0.61864663745740323</v>
      </c>
      <c r="H1207" s="136">
        <f>Tabla28[[#This Row],[Población desocupada]]/Tabla28[[#This Row],[Fuerza de trabajo  ]]</f>
        <v>0.12685415668752797</v>
      </c>
      <c r="I1207" s="135">
        <f>Tabla28[[#This Row],[Población subocupada]]/Tabla28[[#This Row],[Fuerza de trabajo  ]]</f>
        <v>0.15205262703279962</v>
      </c>
      <c r="J1207" s="137">
        <v>304.15033333333332</v>
      </c>
      <c r="K1207" s="138">
        <v>239.64999999999998</v>
      </c>
      <c r="L1207" s="137">
        <v>169.79866666666666</v>
      </c>
      <c r="M1207" s="138">
        <v>148.25866666666667</v>
      </c>
      <c r="N1207" s="137">
        <v>21.539666666666665</v>
      </c>
      <c r="O1207" s="138">
        <v>69.851333333333329</v>
      </c>
      <c r="P1207" s="137">
        <v>25.818333333333332</v>
      </c>
      <c r="Q1207" s="139">
        <v>0</v>
      </c>
    </row>
    <row r="1208" spans="1:17" ht="17" thickBot="1" x14ac:dyDescent="0.4">
      <c r="A1208" s="133" t="s">
        <v>65</v>
      </c>
      <c r="B1208" s="133" t="s">
        <v>58</v>
      </c>
      <c r="C1208" s="134">
        <v>2014</v>
      </c>
      <c r="D1208" s="134" t="s">
        <v>96</v>
      </c>
      <c r="E1208" s="135">
        <f>Tabla28[[#This Row],[Población en edad de trabajar (PET)]]/Tabla28[[#This Row],[Población total]]</f>
        <v>0.78830741921698833</v>
      </c>
      <c r="F1208" s="136">
        <f>Tabla28[[#This Row],[Fuerza de trabajo  ]]/Tabla28[[#This Row],[Población en edad de trabajar (PET)]]</f>
        <v>0.70077269182814794</v>
      </c>
      <c r="G1208" s="135">
        <f>Tabla28[[#This Row],[Población ocupada]]/Tabla28[[#This Row],[Población en edad de trabajar (PET)]]</f>
        <v>0.61152602118612853</v>
      </c>
      <c r="H1208" s="136">
        <f>Tabla28[[#This Row],[Población desocupada]]/Tabla28[[#This Row],[Fuerza de trabajo  ]]</f>
        <v>0.12735466390563294</v>
      </c>
      <c r="I1208" s="135">
        <f>Tabla28[[#This Row],[Población subocupada]]/Tabla28[[#This Row],[Fuerza de trabajo  ]]</f>
        <v>0.15983449665680866</v>
      </c>
      <c r="J1208" s="137">
        <v>304.20999999999998</v>
      </c>
      <c r="K1208" s="138">
        <v>239.81100000000001</v>
      </c>
      <c r="L1208" s="137">
        <v>168.053</v>
      </c>
      <c r="M1208" s="138">
        <v>146.65066666666667</v>
      </c>
      <c r="N1208" s="137">
        <v>21.402333333333331</v>
      </c>
      <c r="O1208" s="138">
        <v>71.757999999999996</v>
      </c>
      <c r="P1208" s="137">
        <v>26.860666666666663</v>
      </c>
      <c r="Q1208" s="139">
        <v>0</v>
      </c>
    </row>
    <row r="1209" spans="1:17" ht="17" thickBot="1" x14ac:dyDescent="0.4">
      <c r="A1209" s="133" t="s">
        <v>65</v>
      </c>
      <c r="B1209" s="133" t="s">
        <v>58</v>
      </c>
      <c r="C1209" s="134">
        <v>2014</v>
      </c>
      <c r="D1209" s="134" t="s">
        <v>110</v>
      </c>
      <c r="E1209" s="135">
        <f>Tabla28[[#This Row],[Población en edad de trabajar (PET)]]/Tabla28[[#This Row],[Población total]]</f>
        <v>0.78867493347443651</v>
      </c>
      <c r="F1209" s="136">
        <f>Tabla28[[#This Row],[Fuerza de trabajo  ]]/Tabla28[[#This Row],[Población en edad de trabajar (PET)]]</f>
        <v>0.68352622835140053</v>
      </c>
      <c r="G1209" s="135">
        <f>Tabla28[[#This Row],[Población ocupada]]/Tabla28[[#This Row],[Población en edad de trabajar (PET)]]</f>
        <v>0.60185329236513552</v>
      </c>
      <c r="H1209" s="136">
        <f>Tabla28[[#This Row],[Población desocupada]]/Tabla28[[#This Row],[Fuerza de trabajo  ]]</f>
        <v>0.1194896723270389</v>
      </c>
      <c r="I1209" s="135">
        <f>Tabla28[[#This Row],[Población subocupada]]/Tabla28[[#This Row],[Fuerza de trabajo  ]]</f>
        <v>0.16815695136523628</v>
      </c>
      <c r="J1209" s="137">
        <v>304.26900000000001</v>
      </c>
      <c r="K1209" s="138">
        <v>239.96933333333334</v>
      </c>
      <c r="L1209" s="137">
        <v>164.02533333333335</v>
      </c>
      <c r="M1209" s="138">
        <v>144.42633333333333</v>
      </c>
      <c r="N1209" s="137">
        <v>19.599333333333334</v>
      </c>
      <c r="O1209" s="138">
        <v>75.944000000000003</v>
      </c>
      <c r="P1209" s="137">
        <v>27.582000000000004</v>
      </c>
      <c r="Q1209" s="139">
        <v>0</v>
      </c>
    </row>
    <row r="1210" spans="1:17" ht="17" thickBot="1" x14ac:dyDescent="0.4">
      <c r="A1210" s="133" t="s">
        <v>65</v>
      </c>
      <c r="B1210" s="133" t="s">
        <v>58</v>
      </c>
      <c r="C1210" s="134">
        <v>2014</v>
      </c>
      <c r="D1210" s="134" t="s">
        <v>98</v>
      </c>
      <c r="E1210" s="135">
        <f>Tabla28[[#This Row],[Población en edad de trabajar (PET)]]/Tabla28[[#This Row],[Población total]]</f>
        <v>0.7890319252292225</v>
      </c>
      <c r="F1210" s="136">
        <f>Tabla28[[#This Row],[Fuerza de trabajo  ]]/Tabla28[[#This Row],[Población en edad de trabajar (PET)]]</f>
        <v>0.68020234102569799</v>
      </c>
      <c r="G1210" s="135">
        <f>Tabla28[[#This Row],[Población ocupada]]/Tabla28[[#This Row],[Población en edad de trabajar (PET)]]</f>
        <v>0.59866901361526337</v>
      </c>
      <c r="H1210" s="136">
        <f>Tabla28[[#This Row],[Población desocupada]]/Tabla28[[#This Row],[Fuerza de trabajo  ]]</f>
        <v>0.119868325455718</v>
      </c>
      <c r="I1210" s="135">
        <f>Tabla28[[#This Row],[Población subocupada]]/Tabla28[[#This Row],[Fuerza de trabajo  ]]</f>
        <v>0.1643686887239896</v>
      </c>
      <c r="J1210" s="137">
        <v>304.32566666666668</v>
      </c>
      <c r="K1210" s="138">
        <v>240.12266666666665</v>
      </c>
      <c r="L1210" s="137">
        <v>163.33199999999999</v>
      </c>
      <c r="M1210" s="138">
        <v>143.75399999999999</v>
      </c>
      <c r="N1210" s="137">
        <v>19.578333333333333</v>
      </c>
      <c r="O1210" s="138">
        <v>76.790666666666667</v>
      </c>
      <c r="P1210" s="137">
        <v>26.846666666666668</v>
      </c>
      <c r="Q1210" s="139">
        <v>0</v>
      </c>
    </row>
    <row r="1211" spans="1:17" ht="17" thickBot="1" x14ac:dyDescent="0.4">
      <c r="A1211" s="133" t="s">
        <v>65</v>
      </c>
      <c r="B1211" s="133" t="s">
        <v>58</v>
      </c>
      <c r="C1211" s="134">
        <v>2014</v>
      </c>
      <c r="D1211" s="134" t="s">
        <v>99</v>
      </c>
      <c r="E1211" s="135">
        <f>Tabla28[[#This Row],[Población en edad de trabajar (PET)]]/Tabla28[[#This Row],[Población total]]</f>
        <v>0.78939218557159396</v>
      </c>
      <c r="F1211" s="136">
        <f>Tabla28[[#This Row],[Fuerza de trabajo  ]]/Tabla28[[#This Row],[Población en edad de trabajar (PET)]]</f>
        <v>0.67697502493622019</v>
      </c>
      <c r="G1211" s="135">
        <f>Tabla28[[#This Row],[Población ocupada]]/Tabla28[[#This Row],[Población en edad de trabajar (PET)]]</f>
        <v>0.60010626506057541</v>
      </c>
      <c r="H1211" s="136">
        <f>Tabla28[[#This Row],[Población desocupada]]/Tabla28[[#This Row],[Fuerza de trabajo  ]]</f>
        <v>0.11354945798069632</v>
      </c>
      <c r="I1211" s="135">
        <f>Tabla28[[#This Row],[Población subocupada]]/Tabla28[[#This Row],[Fuerza de trabajo  ]]</f>
        <v>0.17017151990819485</v>
      </c>
      <c r="J1211" s="137">
        <v>304.38566666666662</v>
      </c>
      <c r="K1211" s="138">
        <v>240.27966666666666</v>
      </c>
      <c r="L1211" s="137">
        <v>162.66333333333333</v>
      </c>
      <c r="M1211" s="138">
        <v>144.19333333333336</v>
      </c>
      <c r="N1211" s="137">
        <v>18.470333333333333</v>
      </c>
      <c r="O1211" s="138">
        <v>77.61633333333333</v>
      </c>
      <c r="P1211" s="137">
        <v>27.680666666666667</v>
      </c>
      <c r="Q1211" s="139">
        <v>0</v>
      </c>
    </row>
    <row r="1212" spans="1:17" ht="17" thickBot="1" x14ac:dyDescent="0.4">
      <c r="A1212" s="133" t="s">
        <v>65</v>
      </c>
      <c r="B1212" s="133" t="s">
        <v>58</v>
      </c>
      <c r="C1212" s="134">
        <v>2014</v>
      </c>
      <c r="D1212" s="134" t="s">
        <v>115</v>
      </c>
      <c r="E1212" s="135">
        <f>Tabla28[[#This Row],[Población en edad de trabajar (PET)]]/Tabla28[[#This Row],[Población total]]</f>
        <v>0.78974112484343117</v>
      </c>
      <c r="F1212" s="136">
        <f>Tabla28[[#This Row],[Fuerza de trabajo  ]]/Tabla28[[#This Row],[Población en edad de trabajar (PET)]]</f>
        <v>0.69026021109137825</v>
      </c>
      <c r="G1212" s="135">
        <f>Tabla28[[#This Row],[Población ocupada]]/Tabla28[[#This Row],[Población en edad de trabajar (PET)]]</f>
        <v>0.61214004178572279</v>
      </c>
      <c r="H1212" s="136">
        <f>Tabla28[[#This Row],[Población desocupada]]/Tabla28[[#This Row],[Fuerza de trabajo  ]]</f>
        <v>0.11317495641555061</v>
      </c>
      <c r="I1212" s="135">
        <f>Tabla28[[#This Row],[Población subocupada]]/Tabla28[[#This Row],[Fuerza de trabajo  ]]</f>
        <v>0.18059226647170828</v>
      </c>
      <c r="J1212" s="137">
        <v>304.44533333333328</v>
      </c>
      <c r="K1212" s="138">
        <v>240.43299999999999</v>
      </c>
      <c r="L1212" s="137">
        <v>165.96133333333333</v>
      </c>
      <c r="M1212" s="138">
        <v>147.17866666666669</v>
      </c>
      <c r="N1212" s="137">
        <v>18.782666666666668</v>
      </c>
      <c r="O1212" s="138">
        <v>74.471666666666664</v>
      </c>
      <c r="P1212" s="137">
        <v>29.971333333333334</v>
      </c>
      <c r="Q1212" s="139">
        <v>0</v>
      </c>
    </row>
    <row r="1213" spans="1:17" ht="17" thickBot="1" x14ac:dyDescent="0.4">
      <c r="A1213" s="133" t="s">
        <v>65</v>
      </c>
      <c r="B1213" s="133" t="s">
        <v>58</v>
      </c>
      <c r="C1213" s="134">
        <v>2014</v>
      </c>
      <c r="D1213" s="134" t="s">
        <v>101</v>
      </c>
      <c r="E1213" s="135">
        <f>Tabla28[[#This Row],[Población en edad de trabajar (PET)]]/Tabla28[[#This Row],[Población total]]</f>
        <v>0.79008595398856285</v>
      </c>
      <c r="F1213" s="136">
        <f>Tabla28[[#This Row],[Fuerza de trabajo  ]]/Tabla28[[#This Row],[Población en edad de trabajar (PET)]]</f>
        <v>0.68751498088681318</v>
      </c>
      <c r="G1213" s="135">
        <f>Tabla28[[#This Row],[Población ocupada]]/Tabla28[[#This Row],[Población en edad de trabajar (PET)]]</f>
        <v>0.61744945985676547</v>
      </c>
      <c r="H1213" s="136">
        <f>Tabla28[[#This Row],[Población desocupada]]/Tabla28[[#This Row],[Fuerza de trabajo  ]]</f>
        <v>0.10191126444935268</v>
      </c>
      <c r="I1213" s="135">
        <f>Tabla28[[#This Row],[Población subocupada]]/Tabla28[[#This Row],[Fuerza de trabajo  ]]</f>
        <v>0.17860770309703836</v>
      </c>
      <c r="J1213" s="137">
        <v>304.50399999999996</v>
      </c>
      <c r="K1213" s="138">
        <v>240.58433333333332</v>
      </c>
      <c r="L1213" s="137">
        <v>165.40533333333335</v>
      </c>
      <c r="M1213" s="138">
        <v>148.54866666666666</v>
      </c>
      <c r="N1213" s="137">
        <v>16.856666666666666</v>
      </c>
      <c r="O1213" s="138">
        <v>75.178999999999988</v>
      </c>
      <c r="P1213" s="137">
        <v>29.542666666666666</v>
      </c>
      <c r="Q1213" s="139">
        <v>0</v>
      </c>
    </row>
    <row r="1214" spans="1:17" ht="17" thickBot="1" x14ac:dyDescent="0.4">
      <c r="A1214" s="133" t="s">
        <v>65</v>
      </c>
      <c r="B1214" s="133" t="s">
        <v>58</v>
      </c>
      <c r="C1214" s="134">
        <v>2014</v>
      </c>
      <c r="D1214" s="134" t="s">
        <v>102</v>
      </c>
      <c r="E1214" s="135">
        <f>Tabla28[[#This Row],[Población en edad de trabajar (PET)]]/Tabla28[[#This Row],[Población total]]</f>
        <v>0.79042235331458155</v>
      </c>
      <c r="F1214" s="136">
        <f>Tabla28[[#This Row],[Fuerza de trabajo  ]]/Tabla28[[#This Row],[Población en edad de trabajar (PET)]]</f>
        <v>0.6912036953701256</v>
      </c>
      <c r="G1214" s="135">
        <f>Tabla28[[#This Row],[Población ocupada]]/Tabla28[[#This Row],[Población en edad de trabajar (PET)]]</f>
        <v>0.62727412451658193</v>
      </c>
      <c r="H1214" s="136">
        <f>Tabla28[[#This Row],[Población desocupada]]/Tabla28[[#This Row],[Fuerza de trabajo  ]]</f>
        <v>9.2490204091444497E-2</v>
      </c>
      <c r="I1214" s="135">
        <f>Tabla28[[#This Row],[Población subocupada]]/Tabla28[[#This Row],[Fuerza de trabajo  ]]</f>
        <v>0.17471173185252847</v>
      </c>
      <c r="J1214" s="137">
        <v>304.56333333333333</v>
      </c>
      <c r="K1214" s="138">
        <v>240.73366666666666</v>
      </c>
      <c r="L1214" s="137">
        <v>166.39600000000002</v>
      </c>
      <c r="M1214" s="138">
        <v>151.006</v>
      </c>
      <c r="N1214" s="137">
        <v>15.39</v>
      </c>
      <c r="O1214" s="138">
        <v>74.337666666666664</v>
      </c>
      <c r="P1214" s="137">
        <v>29.071333333333332</v>
      </c>
      <c r="Q1214" s="139">
        <v>0</v>
      </c>
    </row>
    <row r="1215" spans="1:17" ht="17" thickBot="1" x14ac:dyDescent="0.4">
      <c r="A1215" s="133" t="s">
        <v>65</v>
      </c>
      <c r="B1215" s="133" t="s">
        <v>58</v>
      </c>
      <c r="C1215" s="134">
        <v>2014</v>
      </c>
      <c r="D1215" s="134" t="s">
        <v>103</v>
      </c>
      <c r="E1215" s="135">
        <f>Tabla28[[#This Row],[Población en edad de trabajar (PET)]]/Tabla28[[#This Row],[Población total]]</f>
        <v>0.7907537866601887</v>
      </c>
      <c r="F1215" s="136">
        <f>Tabla28[[#This Row],[Fuerza de trabajo  ]]/Tabla28[[#This Row],[Población en edad de trabajar (PET)]]</f>
        <v>0.69855931628757217</v>
      </c>
      <c r="G1215" s="135">
        <f>Tabla28[[#This Row],[Población ocupada]]/Tabla28[[#This Row],[Población en edad de trabajar (PET)]]</f>
        <v>0.63987335378603261</v>
      </c>
      <c r="H1215" s="136">
        <f>Tabla28[[#This Row],[Población desocupada]]/Tabla28[[#This Row],[Fuerza de trabajo  ]]</f>
        <v>8.4008010950676407E-2</v>
      </c>
      <c r="I1215" s="135">
        <f>Tabla28[[#This Row],[Población subocupada]]/Tabla28[[#This Row],[Fuerza de trabajo  ]]</f>
        <v>0.16820421189004159</v>
      </c>
      <c r="J1215" s="137">
        <v>304.62200000000001</v>
      </c>
      <c r="K1215" s="138">
        <v>240.881</v>
      </c>
      <c r="L1215" s="137">
        <v>168.26966666666667</v>
      </c>
      <c r="M1215" s="138">
        <v>154.13333333333333</v>
      </c>
      <c r="N1215" s="137">
        <v>14.136000000000001</v>
      </c>
      <c r="O1215" s="138">
        <v>72.611333333333334</v>
      </c>
      <c r="P1215" s="137">
        <v>28.303666666666668</v>
      </c>
      <c r="Q1215" s="139">
        <v>0</v>
      </c>
    </row>
    <row r="1216" spans="1:17" ht="17" thickBot="1" x14ac:dyDescent="0.4">
      <c r="A1216" s="133" t="s">
        <v>65</v>
      </c>
      <c r="B1216" s="133" t="s">
        <v>58</v>
      </c>
      <c r="C1216" s="134">
        <v>2014</v>
      </c>
      <c r="D1216" s="134" t="s">
        <v>104</v>
      </c>
      <c r="E1216" s="135">
        <f>Tabla28[[#This Row],[Población en edad de trabajar (PET)]]/Tabla28[[#This Row],[Población total]]</f>
        <v>0.79108007929596369</v>
      </c>
      <c r="F1216" s="136">
        <f>Tabla28[[#This Row],[Fuerza de trabajo  ]]/Tabla28[[#This Row],[Población en edad de trabajar (PET)]]</f>
        <v>0.70687003686995387</v>
      </c>
      <c r="G1216" s="135">
        <f>Tabla28[[#This Row],[Población ocupada]]/Tabla28[[#This Row],[Población en edad de trabajar (PET)]]</f>
        <v>0.64351622637543182</v>
      </c>
      <c r="H1216" s="136">
        <f>Tabla28[[#This Row],[Población desocupada]]/Tabla28[[#This Row],[Fuerza de trabajo  ]]</f>
        <v>8.9623868916605523E-2</v>
      </c>
      <c r="I1216" s="135">
        <f>Tabla28[[#This Row],[Población subocupada]]/Tabla28[[#This Row],[Fuerza de trabajo  ]]</f>
        <v>0.18277916360968452</v>
      </c>
      <c r="J1216" s="137">
        <v>304.68133333333338</v>
      </c>
      <c r="K1216" s="138">
        <v>241.02733333333333</v>
      </c>
      <c r="L1216" s="137">
        <v>170.375</v>
      </c>
      <c r="M1216" s="138">
        <v>155.10499999999999</v>
      </c>
      <c r="N1216" s="137">
        <v>15.269666666666666</v>
      </c>
      <c r="O1216" s="138">
        <v>70.652333333333331</v>
      </c>
      <c r="P1216" s="137">
        <v>31.141000000000002</v>
      </c>
      <c r="Q1216" s="139">
        <v>0</v>
      </c>
    </row>
    <row r="1217" spans="1:17" ht="17" thickBot="1" x14ac:dyDescent="0.4">
      <c r="A1217" s="133" t="s">
        <v>65</v>
      </c>
      <c r="B1217" s="133" t="s">
        <v>58</v>
      </c>
      <c r="C1217" s="134">
        <v>2014</v>
      </c>
      <c r="D1217" s="134" t="s">
        <v>105</v>
      </c>
      <c r="E1217" s="135">
        <f>Tabla28[[#This Row],[Población en edad de trabajar (PET)]]/Tabla28[[#This Row],[Población total]]</f>
        <v>0.79140250705519455</v>
      </c>
      <c r="F1217" s="136">
        <f>Tabla28[[#This Row],[Fuerza de trabajo  ]]/Tabla28[[#This Row],[Población en edad de trabajar (PET)]]</f>
        <v>0.71018332697549191</v>
      </c>
      <c r="G1217" s="135">
        <f>Tabla28[[#This Row],[Población ocupada]]/Tabla28[[#This Row],[Población en edad de trabajar (PET)]]</f>
        <v>0.6429602109697643</v>
      </c>
      <c r="H1217" s="136">
        <f>Tabla28[[#This Row],[Población desocupada]]/Tabla28[[#This Row],[Fuerza de trabajo  ]]</f>
        <v>9.4654058062117949E-2</v>
      </c>
      <c r="I1217" s="135">
        <f>Tabla28[[#This Row],[Población subocupada]]/Tabla28[[#This Row],[Fuerza de trabajo  ]]</f>
        <v>0.18133853869672595</v>
      </c>
      <c r="J1217" s="137">
        <v>304.74</v>
      </c>
      <c r="K1217" s="138">
        <v>241.172</v>
      </c>
      <c r="L1217" s="137">
        <v>171.27633333333333</v>
      </c>
      <c r="M1217" s="138">
        <v>155.06399999999999</v>
      </c>
      <c r="N1217" s="137">
        <v>16.212</v>
      </c>
      <c r="O1217" s="138">
        <v>69.895666666666671</v>
      </c>
      <c r="P1217" s="137">
        <v>31.058999999999997</v>
      </c>
      <c r="Q1217" s="139">
        <v>0</v>
      </c>
    </row>
    <row r="1218" spans="1:17" ht="17" thickBot="1" x14ac:dyDescent="0.4">
      <c r="A1218" s="133" t="s">
        <v>65</v>
      </c>
      <c r="B1218" s="133" t="s">
        <v>58</v>
      </c>
      <c r="C1218" s="134">
        <v>2014</v>
      </c>
      <c r="D1218" s="134" t="s">
        <v>116</v>
      </c>
      <c r="E1218" s="135">
        <f>Tabla28[[#This Row],[Población en edad de trabajar (PET)]]/Tabla28[[#This Row],[Población total]]</f>
        <v>0.7917254940130074</v>
      </c>
      <c r="F1218" s="136">
        <f>Tabla28[[#This Row],[Fuerza de trabajo  ]]/Tabla28[[#This Row],[Población en edad de trabajar (PET)]]</f>
        <v>0.69407544412413513</v>
      </c>
      <c r="G1218" s="135">
        <f>Tabla28[[#This Row],[Población ocupada]]/Tabla28[[#This Row],[Población en edad de trabajar (PET)]]</f>
        <v>0.61491975307789315</v>
      </c>
      <c r="H1218" s="136">
        <f>Tabla28[[#This Row],[Población desocupada]]/Tabla28[[#This Row],[Fuerza de trabajo  ]]</f>
        <v>0.11404479400093136</v>
      </c>
      <c r="I1218" s="135">
        <f>Tabla28[[#This Row],[Población subocupada]]/Tabla28[[#This Row],[Fuerza de trabajo  ]]</f>
        <v>0.17487531792436684</v>
      </c>
      <c r="J1218" s="137">
        <v>304.79966666666667</v>
      </c>
      <c r="K1218" s="138">
        <v>241.31766666666667</v>
      </c>
      <c r="L1218" s="137">
        <v>167.49266666666668</v>
      </c>
      <c r="M1218" s="138">
        <v>148.39099999999999</v>
      </c>
      <c r="N1218" s="137">
        <v>19.101666666666663</v>
      </c>
      <c r="O1218" s="138">
        <v>73.825000000000003</v>
      </c>
      <c r="P1218" s="137">
        <v>29.290333333333333</v>
      </c>
      <c r="Q1218" s="139">
        <v>0</v>
      </c>
    </row>
    <row r="1219" spans="1:17" ht="17" thickBot="1" x14ac:dyDescent="0.4">
      <c r="A1219" s="133" t="s">
        <v>65</v>
      </c>
      <c r="B1219" s="133" t="s">
        <v>58</v>
      </c>
      <c r="C1219" s="134">
        <v>2014</v>
      </c>
      <c r="D1219" s="134" t="s">
        <v>117</v>
      </c>
      <c r="E1219" s="135">
        <f>Tabla28[[#This Row],[Población en edad de trabajar (PET)]]/Tabla28[[#This Row],[Población total]]</f>
        <v>0.79205062826103123</v>
      </c>
      <c r="F1219" s="136">
        <f>Tabla28[[#This Row],[Fuerza de trabajo  ]]/Tabla28[[#This Row],[Población en edad de trabajar (PET)]]</f>
        <v>0.68756764218663735</v>
      </c>
      <c r="G1219" s="135">
        <f>Tabla28[[#This Row],[Población ocupada]]/Tabla28[[#This Row],[Población en edad de trabajar (PET)]]</f>
        <v>0.61349668691330761</v>
      </c>
      <c r="H1219" s="136">
        <f>Tabla28[[#This Row],[Población desocupada]]/Tabla28[[#This Row],[Fuerza de trabajo  ]]</f>
        <v>0.10772897200014456</v>
      </c>
      <c r="I1219" s="135">
        <f>Tabla28[[#This Row],[Población subocupada]]/Tabla28[[#This Row],[Fuerza de trabajo  ]]</f>
        <v>0.16633070587904605</v>
      </c>
      <c r="J1219" s="137">
        <v>304.86266666666666</v>
      </c>
      <c r="K1219" s="138">
        <v>241.46666666666667</v>
      </c>
      <c r="L1219" s="137">
        <v>166.02466666666669</v>
      </c>
      <c r="M1219" s="138">
        <v>148.13900000000001</v>
      </c>
      <c r="N1219" s="137">
        <v>17.885666666666669</v>
      </c>
      <c r="O1219" s="138">
        <v>75.442000000000007</v>
      </c>
      <c r="P1219" s="137">
        <v>27.614999999999998</v>
      </c>
      <c r="Q1219" s="139">
        <v>0</v>
      </c>
    </row>
    <row r="1220" spans="1:17" ht="17" thickBot="1" x14ac:dyDescent="0.4">
      <c r="A1220" s="133" t="s">
        <v>65</v>
      </c>
      <c r="B1220" s="133" t="s">
        <v>58</v>
      </c>
      <c r="C1220" s="134">
        <v>2015</v>
      </c>
      <c r="D1220" s="134" t="s">
        <v>96</v>
      </c>
      <c r="E1220" s="135">
        <f>Tabla28[[#This Row],[Población en edad de trabajar (PET)]]/Tabla28[[#This Row],[Población total]]</f>
        <v>0.79237253395104579</v>
      </c>
      <c r="F1220" s="136">
        <f>Tabla28[[#This Row],[Fuerza de trabajo  ]]/Tabla28[[#This Row],[Población en edad de trabajar (PET)]]</f>
        <v>0.67477971030888151</v>
      </c>
      <c r="G1220" s="135">
        <f>Tabla28[[#This Row],[Población ocupada]]/Tabla28[[#This Row],[Población en edad de trabajar (PET)]]</f>
        <v>0.59932040268141562</v>
      </c>
      <c r="H1220" s="136">
        <f>Tabla28[[#This Row],[Población desocupada]]/Tabla28[[#This Row],[Fuerza de trabajo  ]]</f>
        <v>0.11182806251380063</v>
      </c>
      <c r="I1220" s="135">
        <f>Tabla28[[#This Row],[Población subocupada]]/Tabla28[[#This Row],[Fuerza de trabajo  ]]</f>
        <v>0.16642132208019494</v>
      </c>
      <c r="J1220" s="137">
        <v>304.92433333333332</v>
      </c>
      <c r="K1220" s="138">
        <v>241.61366666666666</v>
      </c>
      <c r="L1220" s="137">
        <v>163.036</v>
      </c>
      <c r="M1220" s="138">
        <v>144.804</v>
      </c>
      <c r="N1220" s="137">
        <v>18.231999999999999</v>
      </c>
      <c r="O1220" s="138">
        <v>78.577666666666673</v>
      </c>
      <c r="P1220" s="137">
        <v>27.132666666666665</v>
      </c>
      <c r="Q1220" s="139">
        <v>0</v>
      </c>
    </row>
    <row r="1221" spans="1:17" ht="17" thickBot="1" x14ac:dyDescent="0.4">
      <c r="A1221" s="133" t="s">
        <v>65</v>
      </c>
      <c r="B1221" s="133" t="s">
        <v>58</v>
      </c>
      <c r="C1221" s="134">
        <v>2015</v>
      </c>
      <c r="D1221" s="134" t="s">
        <v>110</v>
      </c>
      <c r="E1221" s="135">
        <f>Tabla28[[#This Row],[Población en edad de trabajar (PET)]]/Tabla28[[#This Row],[Población total]]</f>
        <v>0.79270113359651306</v>
      </c>
      <c r="F1221" s="136">
        <f>Tabla28[[#This Row],[Fuerza de trabajo  ]]/Tabla28[[#This Row],[Población en edad de trabajar (PET)]]</f>
        <v>0.68140737605353985</v>
      </c>
      <c r="G1221" s="135">
        <f>Tabla28[[#This Row],[Población ocupada]]/Tabla28[[#This Row],[Población en edad de trabajar (PET)]]</f>
        <v>0.61388431985418312</v>
      </c>
      <c r="H1221" s="136">
        <f>Tabla28[[#This Row],[Población desocupada]]/Tabla28[[#This Row],[Fuerza de trabajo  ]]</f>
        <v>9.9093521103961787E-2</v>
      </c>
      <c r="I1221" s="135">
        <f>Tabla28[[#This Row],[Población subocupada]]/Tabla28[[#This Row],[Fuerza de trabajo  ]]</f>
        <v>0.1971288090324147</v>
      </c>
      <c r="J1221" s="137">
        <v>304.988</v>
      </c>
      <c r="K1221" s="138">
        <v>241.76433333333333</v>
      </c>
      <c r="L1221" s="137">
        <v>164.74</v>
      </c>
      <c r="M1221" s="138">
        <v>148.41533333333334</v>
      </c>
      <c r="N1221" s="137">
        <v>16.324666666666666</v>
      </c>
      <c r="O1221" s="138">
        <v>77.024333333333331</v>
      </c>
      <c r="P1221" s="137">
        <v>32.475000000000001</v>
      </c>
      <c r="Q1221" s="139">
        <v>0</v>
      </c>
    </row>
    <row r="1222" spans="1:17" ht="17" thickBot="1" x14ac:dyDescent="0.4">
      <c r="A1222" s="133" t="s">
        <v>65</v>
      </c>
      <c r="B1222" s="133" t="s">
        <v>58</v>
      </c>
      <c r="C1222" s="134">
        <v>2015</v>
      </c>
      <c r="D1222" s="134" t="s">
        <v>98</v>
      </c>
      <c r="E1222" s="135">
        <f>Tabla28[[#This Row],[Población en edad de trabajar (PET)]]/Tabla28[[#This Row],[Población total]]</f>
        <v>0.79303181957253377</v>
      </c>
      <c r="F1222" s="136">
        <f>Tabla28[[#This Row],[Fuerza de trabajo  ]]/Tabla28[[#This Row],[Población en edad de trabajar (PET)]]</f>
        <v>0.67825052945156117</v>
      </c>
      <c r="G1222" s="135">
        <f>Tabla28[[#This Row],[Población ocupada]]/Tabla28[[#This Row],[Población en edad de trabajar (PET)]]</f>
        <v>0.60624649500999661</v>
      </c>
      <c r="H1222" s="136">
        <f>Tabla28[[#This Row],[Población desocupada]]/Tabla28[[#This Row],[Fuerza de trabajo  ]]</f>
        <v>0.1061593812786826</v>
      </c>
      <c r="I1222" s="135">
        <f>Tabla28[[#This Row],[Población subocupada]]/Tabla28[[#This Row],[Fuerza de trabajo  ]]</f>
        <v>0.21062243900853442</v>
      </c>
      <c r="J1222" s="137">
        <v>305.05333333333334</v>
      </c>
      <c r="K1222" s="138">
        <v>241.917</v>
      </c>
      <c r="L1222" s="137">
        <v>164.08033333333333</v>
      </c>
      <c r="M1222" s="138">
        <v>146.66133333333335</v>
      </c>
      <c r="N1222" s="137">
        <v>17.418666666666667</v>
      </c>
      <c r="O1222" s="138">
        <v>77.836666666666659</v>
      </c>
      <c r="P1222" s="137">
        <v>34.558999999999997</v>
      </c>
      <c r="Q1222" s="139">
        <v>0</v>
      </c>
    </row>
    <row r="1223" spans="1:17" ht="17" thickBot="1" x14ac:dyDescent="0.4">
      <c r="A1223" s="133" t="s">
        <v>65</v>
      </c>
      <c r="B1223" s="133" t="s">
        <v>58</v>
      </c>
      <c r="C1223" s="134">
        <v>2015</v>
      </c>
      <c r="D1223" s="134" t="s">
        <v>99</v>
      </c>
      <c r="E1223" s="135">
        <f>Tabla28[[#This Row],[Población en edad de trabajar (PET)]]/Tabla28[[#This Row],[Población total]]</f>
        <v>0.79337931094755909</v>
      </c>
      <c r="F1223" s="136">
        <f>Tabla28[[#This Row],[Fuerza de trabajo  ]]/Tabla28[[#This Row],[Población en edad de trabajar (PET)]]</f>
        <v>0.68592114430806428</v>
      </c>
      <c r="G1223" s="135">
        <f>Tabla28[[#This Row],[Población ocupada]]/Tabla28[[#This Row],[Población en edad de trabajar (PET)]]</f>
        <v>0.61624013064587635</v>
      </c>
      <c r="H1223" s="136">
        <f>Tabla28[[#This Row],[Población desocupada]]/Tabla28[[#This Row],[Fuerza de trabajo  ]]</f>
        <v>0.1015874991468296</v>
      </c>
      <c r="I1223" s="135">
        <f>Tabla28[[#This Row],[Población subocupada]]/Tabla28[[#This Row],[Fuerza de trabajo  ]]</f>
        <v>0.22775634256898636</v>
      </c>
      <c r="J1223" s="137">
        <v>305.12433333333337</v>
      </c>
      <c r="K1223" s="138">
        <v>242.07933333333335</v>
      </c>
      <c r="L1223" s="137">
        <v>166.04733333333334</v>
      </c>
      <c r="M1223" s="138">
        <v>149.179</v>
      </c>
      <c r="N1223" s="137">
        <v>16.868333333333332</v>
      </c>
      <c r="O1223" s="138">
        <v>76.031999999999996</v>
      </c>
      <c r="P1223" s="137">
        <v>37.818333333333335</v>
      </c>
      <c r="Q1223" s="139">
        <v>0</v>
      </c>
    </row>
    <row r="1224" spans="1:17" ht="17" thickBot="1" x14ac:dyDescent="0.4">
      <c r="A1224" s="133" t="s">
        <v>65</v>
      </c>
      <c r="B1224" s="133" t="s">
        <v>58</v>
      </c>
      <c r="C1224" s="134">
        <v>2015</v>
      </c>
      <c r="D1224" s="134" t="s">
        <v>100</v>
      </c>
      <c r="E1224" s="135">
        <f>Tabla28[[#This Row],[Población en edad de trabajar (PET)]]/Tabla28[[#This Row],[Población total]]</f>
        <v>0.79373432023687429</v>
      </c>
      <c r="F1224" s="136">
        <f>Tabla28[[#This Row],[Fuerza de trabajo  ]]/Tabla28[[#This Row],[Población en edad de trabajar (PET)]]</f>
        <v>0.68265780145747568</v>
      </c>
      <c r="G1224" s="135">
        <f>Tabla28[[#This Row],[Población ocupada]]/Tabla28[[#This Row],[Población en edad de trabajar (PET)]]</f>
        <v>0.61127424539310016</v>
      </c>
      <c r="H1224" s="136">
        <f>Tabla28[[#This Row],[Población desocupada]]/Tabla28[[#This Row],[Fuerza de trabajo  ]]</f>
        <v>0.10456711387751154</v>
      </c>
      <c r="I1224" s="135">
        <f>Tabla28[[#This Row],[Población subocupada]]/Tabla28[[#This Row],[Fuerza de trabajo  ]]</f>
        <v>0.20923098010126751</v>
      </c>
      <c r="J1224" s="137">
        <v>305.197</v>
      </c>
      <c r="K1224" s="138">
        <v>242.24533333333332</v>
      </c>
      <c r="L1224" s="137">
        <v>165.37066666666666</v>
      </c>
      <c r="M1224" s="138">
        <v>148.07833333333335</v>
      </c>
      <c r="N1224" s="137">
        <v>17.292333333333335</v>
      </c>
      <c r="O1224" s="138">
        <v>76.87466666666667</v>
      </c>
      <c r="P1224" s="137">
        <v>34.600666666666676</v>
      </c>
      <c r="Q1224" s="139">
        <v>0</v>
      </c>
    </row>
    <row r="1225" spans="1:17" ht="17" thickBot="1" x14ac:dyDescent="0.4">
      <c r="A1225" s="133" t="s">
        <v>65</v>
      </c>
      <c r="B1225" s="133" t="s">
        <v>58</v>
      </c>
      <c r="C1225" s="134">
        <v>2015</v>
      </c>
      <c r="D1225" s="134" t="s">
        <v>101</v>
      </c>
      <c r="E1225" s="135">
        <f>Tabla28[[#This Row],[Población en edad de trabajar (PET)]]/Tabla28[[#This Row],[Población total]]</f>
        <v>0.79410557165537976</v>
      </c>
      <c r="F1225" s="136">
        <f>Tabla28[[#This Row],[Fuerza de trabajo  ]]/Tabla28[[#This Row],[Población en edad de trabajar (PET)]]</f>
        <v>0.68213675295942411</v>
      </c>
      <c r="G1225" s="135">
        <f>Tabla28[[#This Row],[Población ocupada]]/Tabla28[[#This Row],[Población en edad de trabajar (PET)]]</f>
        <v>0.61118620342576802</v>
      </c>
      <c r="H1225" s="136">
        <f>Tabla28[[#This Row],[Población desocupada]]/Tabla28[[#This Row],[Fuerza de trabajo  ]]</f>
        <v>0.10401422334030792</v>
      </c>
      <c r="I1225" s="135">
        <f>Tabla28[[#This Row],[Población subocupada]]/Tabla28[[#This Row],[Fuerza de trabajo  ]]</f>
        <v>0.19832851562027551</v>
      </c>
      <c r="J1225" s="137">
        <v>305.2713333333333</v>
      </c>
      <c r="K1225" s="138">
        <v>242.41766666666663</v>
      </c>
      <c r="L1225" s="137">
        <v>165.36199999999999</v>
      </c>
      <c r="M1225" s="138">
        <v>148.16233333333332</v>
      </c>
      <c r="N1225" s="137">
        <v>17.2</v>
      </c>
      <c r="O1225" s="138">
        <v>77.055666666666653</v>
      </c>
      <c r="P1225" s="137">
        <v>32.795999999999999</v>
      </c>
      <c r="Q1225" s="139">
        <v>0</v>
      </c>
    </row>
    <row r="1226" spans="1:17" ht="17" thickBot="1" x14ac:dyDescent="0.4">
      <c r="A1226" s="133" t="s">
        <v>65</v>
      </c>
      <c r="B1226" s="133" t="s">
        <v>58</v>
      </c>
      <c r="C1226" s="134">
        <v>2015</v>
      </c>
      <c r="D1226" s="134" t="s">
        <v>102</v>
      </c>
      <c r="E1226" s="135">
        <f>Tabla28[[#This Row],[Población en edad de trabajar (PET)]]/Tabla28[[#This Row],[Población total]]</f>
        <v>0.79448610883685389</v>
      </c>
      <c r="F1226" s="136">
        <f>Tabla28[[#This Row],[Fuerza de trabajo  ]]/Tabla28[[#This Row],[Población en edad de trabajar (PET)]]</f>
        <v>0.67590194410742677</v>
      </c>
      <c r="G1226" s="135">
        <f>Tabla28[[#This Row],[Población ocupada]]/Tabla28[[#This Row],[Población en edad de trabajar (PET)]]</f>
        <v>0.60737933659343568</v>
      </c>
      <c r="H1226" s="136">
        <f>Tabla28[[#This Row],[Población desocupada]]/Tabla28[[#This Row],[Fuerza de trabajo  ]]</f>
        <v>0.10137747655077922</v>
      </c>
      <c r="I1226" s="135">
        <f>Tabla28[[#This Row],[Población subocupada]]/Tabla28[[#This Row],[Fuerza de trabajo  ]]</f>
        <v>0.19064511276361318</v>
      </c>
      <c r="J1226" s="137">
        <v>305.34999999999997</v>
      </c>
      <c r="K1226" s="138">
        <v>242.59633333333332</v>
      </c>
      <c r="L1226" s="137">
        <v>163.97133333333332</v>
      </c>
      <c r="M1226" s="138">
        <v>147.34799999999998</v>
      </c>
      <c r="N1226" s="137">
        <v>16.623000000000001</v>
      </c>
      <c r="O1226" s="138">
        <v>78.624999999999986</v>
      </c>
      <c r="P1226" s="137">
        <v>31.260333333333335</v>
      </c>
      <c r="Q1226" s="139">
        <v>0</v>
      </c>
    </row>
    <row r="1227" spans="1:17" ht="17" thickBot="1" x14ac:dyDescent="0.4">
      <c r="A1227" s="133" t="s">
        <v>65</v>
      </c>
      <c r="B1227" s="133" t="s">
        <v>58</v>
      </c>
      <c r="C1227" s="134">
        <v>2015</v>
      </c>
      <c r="D1227" s="134" t="s">
        <v>103</v>
      </c>
      <c r="E1227" s="135">
        <f>Tabla28[[#This Row],[Población en edad de trabajar (PET)]]/Tabla28[[#This Row],[Población total]]</f>
        <v>0.79486821297647359</v>
      </c>
      <c r="F1227" s="136">
        <f>Tabla28[[#This Row],[Fuerza de trabajo  ]]/Tabla28[[#This Row],[Población en edad de trabajar (PET)]]</f>
        <v>0.67590608090574456</v>
      </c>
      <c r="G1227" s="135">
        <f>Tabla28[[#This Row],[Población ocupada]]/Tabla28[[#This Row],[Población en edad de trabajar (PET)]]</f>
        <v>0.61549794117768208</v>
      </c>
      <c r="H1227" s="136">
        <f>Tabla28[[#This Row],[Población desocupada]]/Tabla28[[#This Row],[Fuerza de trabajo  ]]</f>
        <v>8.936950772118421E-2</v>
      </c>
      <c r="I1227" s="135">
        <f>Tabla28[[#This Row],[Población subocupada]]/Tabla28[[#This Row],[Fuerza de trabajo  ]]</f>
        <v>0.19252582869168486</v>
      </c>
      <c r="J1227" s="137">
        <v>305.42966666666666</v>
      </c>
      <c r="K1227" s="138">
        <v>242.77633333333333</v>
      </c>
      <c r="L1227" s="137">
        <v>164.09399999999999</v>
      </c>
      <c r="M1227" s="138">
        <v>149.42833333333334</v>
      </c>
      <c r="N1227" s="137">
        <v>14.665000000000001</v>
      </c>
      <c r="O1227" s="138">
        <v>78.682333333333318</v>
      </c>
      <c r="P1227" s="137">
        <v>31.592333333333332</v>
      </c>
      <c r="Q1227" s="139">
        <v>0</v>
      </c>
    </row>
    <row r="1228" spans="1:17" ht="17" thickBot="1" x14ac:dyDescent="0.4">
      <c r="A1228" s="133" t="s">
        <v>65</v>
      </c>
      <c r="B1228" s="133" t="s">
        <v>58</v>
      </c>
      <c r="C1228" s="134">
        <v>2015</v>
      </c>
      <c r="D1228" s="134" t="s">
        <v>104</v>
      </c>
      <c r="E1228" s="135">
        <f>Tabla28[[#This Row],[Población en edad de trabajar (PET)]]/Tabla28[[#This Row],[Población total]]</f>
        <v>0.79524664714379867</v>
      </c>
      <c r="F1228" s="136">
        <f>Tabla28[[#This Row],[Fuerza de trabajo  ]]/Tabla28[[#This Row],[Población en edad de trabajar (PET)]]</f>
        <v>0.68730457736575423</v>
      </c>
      <c r="G1228" s="135">
        <f>Tabla28[[#This Row],[Población ocupada]]/Tabla28[[#This Row],[Población en edad de trabajar (PET)]]</f>
        <v>0.62954934288603304</v>
      </c>
      <c r="H1228" s="136">
        <f>Tabla28[[#This Row],[Población desocupada]]/Tabla28[[#This Row],[Fuerza de trabajo  ]]</f>
        <v>8.4027507460749981E-2</v>
      </c>
      <c r="I1228" s="135">
        <f>Tabla28[[#This Row],[Población subocupada]]/Tabla28[[#This Row],[Fuerza de trabajo  ]]</f>
        <v>0.19507540597458856</v>
      </c>
      <c r="J1228" s="137">
        <v>305.51066666666662</v>
      </c>
      <c r="K1228" s="138">
        <v>242.95633333333333</v>
      </c>
      <c r="L1228" s="137">
        <v>166.98499999999999</v>
      </c>
      <c r="M1228" s="138">
        <v>152.953</v>
      </c>
      <c r="N1228" s="137">
        <v>14.031333333333334</v>
      </c>
      <c r="O1228" s="138">
        <v>75.971333333333334</v>
      </c>
      <c r="P1228" s="137">
        <v>32.574666666666666</v>
      </c>
      <c r="Q1228" s="139">
        <v>0</v>
      </c>
    </row>
    <row r="1229" spans="1:17" ht="17" thickBot="1" x14ac:dyDescent="0.4">
      <c r="A1229" s="133" t="s">
        <v>65</v>
      </c>
      <c r="B1229" s="133" t="s">
        <v>58</v>
      </c>
      <c r="C1229" s="134">
        <v>2015</v>
      </c>
      <c r="D1229" s="134" t="s">
        <v>105</v>
      </c>
      <c r="E1229" s="135">
        <f>Tabla28[[#This Row],[Población en edad de trabajar (PET)]]/Tabla28[[#This Row],[Población total]]</f>
        <v>0.79561132151209468</v>
      </c>
      <c r="F1229" s="136">
        <f>Tabla28[[#This Row],[Fuerza de trabajo  ]]/Tabla28[[#This Row],[Población en edad de trabajar (PET)]]</f>
        <v>0.68856347281499231</v>
      </c>
      <c r="G1229" s="135">
        <f>Tabla28[[#This Row],[Población ocupada]]/Tabla28[[#This Row],[Población en edad de trabajar (PET)]]</f>
        <v>0.62365589923648646</v>
      </c>
      <c r="H1229" s="136">
        <f>Tabla28[[#This Row],[Población desocupada]]/Tabla28[[#This Row],[Fuerza de trabajo  ]]</f>
        <v>9.4261217923190879E-2</v>
      </c>
      <c r="I1229" s="135">
        <f>Tabla28[[#This Row],[Población subocupada]]/Tabla28[[#This Row],[Fuerza de trabajo  ]]</f>
        <v>0.18360638111470395</v>
      </c>
      <c r="J1229" s="137">
        <v>305.58933333333329</v>
      </c>
      <c r="K1229" s="138">
        <v>243.13033333333331</v>
      </c>
      <c r="L1229" s="137">
        <v>167.41066666666666</v>
      </c>
      <c r="M1229" s="138">
        <v>151.62966666666668</v>
      </c>
      <c r="N1229" s="137">
        <v>15.780333333333333</v>
      </c>
      <c r="O1229" s="138">
        <v>75.719666666666669</v>
      </c>
      <c r="P1229" s="137">
        <v>30.737666666666666</v>
      </c>
      <c r="Q1229" s="139">
        <v>0</v>
      </c>
    </row>
    <row r="1230" spans="1:17" ht="17" thickBot="1" x14ac:dyDescent="0.4">
      <c r="A1230" s="133" t="s">
        <v>65</v>
      </c>
      <c r="B1230" s="133" t="s">
        <v>58</v>
      </c>
      <c r="C1230" s="134">
        <v>2015</v>
      </c>
      <c r="D1230" s="134" t="s">
        <v>118</v>
      </c>
      <c r="E1230" s="135">
        <f>Tabla28[[#This Row],[Población en edad de trabajar (PET)]]/Tabla28[[#This Row],[Población total]]</f>
        <v>0.79596425759482481</v>
      </c>
      <c r="F1230" s="136">
        <f>Tabla28[[#This Row],[Fuerza de trabajo  ]]/Tabla28[[#This Row],[Población en edad de trabajar (PET)]]</f>
        <v>0.69167726166728771</v>
      </c>
      <c r="G1230" s="135">
        <f>Tabla28[[#This Row],[Población ocupada]]/Tabla28[[#This Row],[Población en edad de trabajar (PET)]]</f>
        <v>0.61120229509634139</v>
      </c>
      <c r="H1230" s="136">
        <f>Tabla28[[#This Row],[Población desocupada]]/Tabla28[[#This Row],[Fuerza de trabajo  ]]</f>
        <v>0.11634558628366788</v>
      </c>
      <c r="I1230" s="135">
        <f>Tabla28[[#This Row],[Población subocupada]]/Tabla28[[#This Row],[Fuerza de trabajo  ]]</f>
        <v>0.17694678503658454</v>
      </c>
      <c r="J1230" s="137">
        <v>305.6686666666667</v>
      </c>
      <c r="K1230" s="138">
        <v>243.30133333333333</v>
      </c>
      <c r="L1230" s="137">
        <v>168.286</v>
      </c>
      <c r="M1230" s="138">
        <v>148.70633333333333</v>
      </c>
      <c r="N1230" s="137">
        <v>19.579333333333334</v>
      </c>
      <c r="O1230" s="138">
        <v>75.015333333333331</v>
      </c>
      <c r="P1230" s="137">
        <v>29.777666666666665</v>
      </c>
      <c r="Q1230" s="139">
        <v>0</v>
      </c>
    </row>
    <row r="1231" spans="1:17" ht="17" thickBot="1" x14ac:dyDescent="0.4">
      <c r="A1231" s="133" t="s">
        <v>65</v>
      </c>
      <c r="B1231" s="133" t="s">
        <v>58</v>
      </c>
      <c r="C1231" s="134">
        <v>2015</v>
      </c>
      <c r="D1231" s="134" t="s">
        <v>119</v>
      </c>
      <c r="E1231" s="135">
        <f>Tabla28[[#This Row],[Población en edad de trabajar (PET)]]/Tabla28[[#This Row],[Población total]]</f>
        <v>0.79629193540650034</v>
      </c>
      <c r="F1231" s="136">
        <f>Tabla28[[#This Row],[Fuerza de trabajo  ]]/Tabla28[[#This Row],[Población en edad de trabajar (PET)]]</f>
        <v>0.68676358239525515</v>
      </c>
      <c r="G1231" s="135">
        <f>Tabla28[[#This Row],[Población ocupada]]/Tabla28[[#This Row],[Población en edad de trabajar (PET)]]</f>
        <v>0.60385627483248761</v>
      </c>
      <c r="H1231" s="136">
        <f>Tabla28[[#This Row],[Población desocupada]]/Tabla28[[#This Row],[Fuerza de trabajo  ]]</f>
        <v>0.12071976523500424</v>
      </c>
      <c r="I1231" s="135">
        <f>Tabla28[[#This Row],[Población subocupada]]/Tabla28[[#This Row],[Fuerza de trabajo  ]]</f>
        <v>0.18148235275354463</v>
      </c>
      <c r="J1231" s="137">
        <v>305.74799999999999</v>
      </c>
      <c r="K1231" s="138">
        <v>243.46466666666666</v>
      </c>
      <c r="L1231" s="137">
        <v>167.20266666666666</v>
      </c>
      <c r="M1231" s="138">
        <v>147.01766666666666</v>
      </c>
      <c r="N1231" s="137">
        <v>20.184666666666669</v>
      </c>
      <c r="O1231" s="138">
        <v>76.262</v>
      </c>
      <c r="P1231" s="137">
        <v>30.344333333333335</v>
      </c>
      <c r="Q1231" s="139">
        <v>0</v>
      </c>
    </row>
    <row r="1232" spans="1:17" ht="17" thickBot="1" x14ac:dyDescent="0.4">
      <c r="A1232" s="133" t="s">
        <v>65</v>
      </c>
      <c r="B1232" s="133" t="s">
        <v>58</v>
      </c>
      <c r="C1232" s="134">
        <v>2016</v>
      </c>
      <c r="D1232" s="134" t="s">
        <v>120</v>
      </c>
      <c r="E1232" s="135">
        <f>Tabla28[[#This Row],[Población en edad de trabajar (PET)]]/Tabla28[[#This Row],[Población total]]</f>
        <v>0.79658626440101599</v>
      </c>
      <c r="F1232" s="136">
        <f>Tabla28[[#This Row],[Fuerza de trabajo  ]]/Tabla28[[#This Row],[Población en edad de trabajar (PET)]]</f>
        <v>0.68650902244528234</v>
      </c>
      <c r="G1232" s="135">
        <f>Tabla28[[#This Row],[Población ocupada]]/Tabla28[[#This Row],[Población en edad de trabajar (PET)]]</f>
        <v>0.60691064030080288</v>
      </c>
      <c r="H1232" s="136">
        <f>Tabla28[[#This Row],[Población desocupada]]/Tabla28[[#This Row],[Fuerza de trabajo  ]]</f>
        <v>0.11594659289539613</v>
      </c>
      <c r="I1232" s="135">
        <f>Tabla28[[#This Row],[Población subocupada]]/Tabla28[[#This Row],[Fuerza de trabajo  ]]</f>
        <v>0.18402091957642641</v>
      </c>
      <c r="J1232" s="137">
        <v>305.82333333333332</v>
      </c>
      <c r="K1232" s="138">
        <v>243.61466666666669</v>
      </c>
      <c r="L1232" s="137">
        <v>167.24366666666666</v>
      </c>
      <c r="M1232" s="138">
        <v>147.85233333333335</v>
      </c>
      <c r="N1232" s="137">
        <v>19.391333333333332</v>
      </c>
      <c r="O1232" s="138">
        <v>76.370999999999995</v>
      </c>
      <c r="P1232" s="137">
        <v>30.77633333333333</v>
      </c>
      <c r="Q1232" s="139">
        <v>0</v>
      </c>
    </row>
    <row r="1233" spans="1:17" ht="17" thickBot="1" x14ac:dyDescent="0.4">
      <c r="A1233" s="133" t="s">
        <v>65</v>
      </c>
      <c r="B1233" s="133" t="s">
        <v>58</v>
      </c>
      <c r="C1233" s="134">
        <v>2016</v>
      </c>
      <c r="D1233" s="134" t="s">
        <v>121</v>
      </c>
      <c r="E1233" s="135">
        <f>Tabla28[[#This Row],[Población en edad de trabajar (PET)]]/Tabla28[[#This Row],[Población total]]</f>
        <v>0.79684641243999843</v>
      </c>
      <c r="F1233" s="136">
        <f>Tabla28[[#This Row],[Fuerza de trabajo  ]]/Tabla28[[#This Row],[Población en edad de trabajar (PET)]]</f>
        <v>0.68990255096040509</v>
      </c>
      <c r="G1233" s="135">
        <f>Tabla28[[#This Row],[Población ocupada]]/Tabla28[[#This Row],[Población en edad de trabajar (PET)]]</f>
        <v>0.62535726300300609</v>
      </c>
      <c r="H1233" s="136">
        <f>Tabla28[[#This Row],[Población desocupada]]/Tabla28[[#This Row],[Fuerza de trabajo  ]]</f>
        <v>9.3555126522812962E-2</v>
      </c>
      <c r="I1233" s="135">
        <f>Tabla28[[#This Row],[Población subocupada]]/Tabla28[[#This Row],[Fuerza de trabajo  ]]</f>
        <v>0.17714581342890104</v>
      </c>
      <c r="J1233" s="137">
        <v>305.89499999999998</v>
      </c>
      <c r="K1233" s="138">
        <v>243.75133333333329</v>
      </c>
      <c r="L1233" s="137">
        <v>168.16466666666665</v>
      </c>
      <c r="M1233" s="138">
        <v>152.4316666666667</v>
      </c>
      <c r="N1233" s="137">
        <v>15.732666666666667</v>
      </c>
      <c r="O1233" s="138">
        <v>75.586666666666659</v>
      </c>
      <c r="P1233" s="137">
        <v>29.789666666666665</v>
      </c>
      <c r="Q1233" s="139">
        <v>0</v>
      </c>
    </row>
    <row r="1234" spans="1:17" ht="17" thickBot="1" x14ac:dyDescent="0.4">
      <c r="A1234" s="133" t="s">
        <v>65</v>
      </c>
      <c r="B1234" s="133" t="s">
        <v>58</v>
      </c>
      <c r="C1234" s="134">
        <v>2016</v>
      </c>
      <c r="D1234" s="134" t="s">
        <v>98</v>
      </c>
      <c r="E1234" s="135">
        <f>Tabla28[[#This Row],[Población en edad de trabajar (PET)]]/Tabla28[[#This Row],[Población total]]</f>
        <v>0.79706128123083231</v>
      </c>
      <c r="F1234" s="136">
        <f>Tabla28[[#This Row],[Fuerza de trabajo  ]]/Tabla28[[#This Row],[Población en edad de trabajar (PET)]]</f>
        <v>0.68818726942943564</v>
      </c>
      <c r="G1234" s="135">
        <f>Tabla28[[#This Row],[Población ocupada]]/Tabla28[[#This Row],[Población en edad de trabajar (PET)]]</f>
        <v>0.62543517097247292</v>
      </c>
      <c r="H1234" s="136">
        <f>Tabla28[[#This Row],[Población desocupada]]/Tabla28[[#This Row],[Fuerza de trabajo  ]]</f>
        <v>9.1182639368877647E-2</v>
      </c>
      <c r="I1234" s="135">
        <f>Tabla28[[#This Row],[Población subocupada]]/Tabla28[[#This Row],[Fuerza de trabajo  ]]</f>
        <v>0.16578679759436249</v>
      </c>
      <c r="J1234" s="137">
        <v>305.96100000000001</v>
      </c>
      <c r="K1234" s="138">
        <v>243.86966666666669</v>
      </c>
      <c r="L1234" s="137">
        <v>167.828</v>
      </c>
      <c r="M1234" s="138">
        <v>152.52466666666666</v>
      </c>
      <c r="N1234" s="137">
        <v>15.302999999999999</v>
      </c>
      <c r="O1234" s="138">
        <v>76.041666666666671</v>
      </c>
      <c r="P1234" s="137">
        <v>27.823666666666668</v>
      </c>
      <c r="Q1234" s="139">
        <v>0</v>
      </c>
    </row>
    <row r="1235" spans="1:17" ht="17" thickBot="1" x14ac:dyDescent="0.4">
      <c r="A1235" s="133" t="s">
        <v>65</v>
      </c>
      <c r="B1235" s="133" t="s">
        <v>58</v>
      </c>
      <c r="C1235" s="134">
        <v>2016</v>
      </c>
      <c r="D1235" s="134" t="s">
        <v>99</v>
      </c>
      <c r="E1235" s="135">
        <f>Tabla28[[#This Row],[Población en edad de trabajar (PET)]]/Tabla28[[#This Row],[Población total]]</f>
        <v>0.79723332643480327</v>
      </c>
      <c r="F1235" s="136">
        <f>Tabla28[[#This Row],[Fuerza de trabajo  ]]/Tabla28[[#This Row],[Población en edad de trabajar (PET)]]</f>
        <v>0.70005847665579113</v>
      </c>
      <c r="G1235" s="135">
        <f>Tabla28[[#This Row],[Población ocupada]]/Tabla28[[#This Row],[Población en edad de trabajar (PET)]]</f>
        <v>0.63677799091699061</v>
      </c>
      <c r="H1235" s="136">
        <f>Tabla28[[#This Row],[Población desocupada]]/Tabla28[[#This Row],[Fuerza de trabajo  ]]</f>
        <v>9.0391190981763667E-2</v>
      </c>
      <c r="I1235" s="135">
        <f>Tabla28[[#This Row],[Población subocupada]]/Tabla28[[#This Row],[Fuerza de trabajo  ]]</f>
        <v>0.16434744254309266</v>
      </c>
      <c r="J1235" s="137">
        <v>306.02333333333337</v>
      </c>
      <c r="K1235" s="138">
        <v>243.97199999999998</v>
      </c>
      <c r="L1235" s="137">
        <v>170.79466666666667</v>
      </c>
      <c r="M1235" s="138">
        <v>155.35600000000002</v>
      </c>
      <c r="N1235" s="137">
        <v>15.438333333333333</v>
      </c>
      <c r="O1235" s="138">
        <v>73.177333333333337</v>
      </c>
      <c r="P1235" s="137">
        <v>28.069666666666667</v>
      </c>
      <c r="Q1235" s="139">
        <v>0</v>
      </c>
    </row>
    <row r="1236" spans="1:17" ht="17" thickBot="1" x14ac:dyDescent="0.4">
      <c r="A1236" s="133" t="s">
        <v>65</v>
      </c>
      <c r="B1236" s="133" t="s">
        <v>58</v>
      </c>
      <c r="C1236" s="134">
        <v>2016</v>
      </c>
      <c r="D1236" s="134" t="s">
        <v>100</v>
      </c>
      <c r="E1236" s="135">
        <f>Tabla28[[#This Row],[Población en edad de trabajar (PET)]]/Tabla28[[#This Row],[Población total]]</f>
        <v>0.79734731949455528</v>
      </c>
      <c r="F1236" s="136">
        <f>Tabla28[[#This Row],[Fuerza de trabajo  ]]/Tabla28[[#This Row],[Población en edad de trabajar (PET)]]</f>
        <v>0.69634245114094384</v>
      </c>
      <c r="G1236" s="135">
        <f>Tabla28[[#This Row],[Población ocupada]]/Tabla28[[#This Row],[Población en edad de trabajar (PET)]]</f>
        <v>0.62618673317334939</v>
      </c>
      <c r="H1236" s="136">
        <f>Tabla28[[#This Row],[Población desocupada]]/Tabla28[[#This Row],[Fuerza de trabajo  ]]</f>
        <v>0.10074887413893205</v>
      </c>
      <c r="I1236" s="135">
        <f>Tabla28[[#This Row],[Población subocupada]]/Tabla28[[#This Row],[Fuerza de trabajo  ]]</f>
        <v>0.17337475874405686</v>
      </c>
      <c r="J1236" s="137">
        <v>306.08033333333333</v>
      </c>
      <c r="K1236" s="138">
        <v>244.05233333333331</v>
      </c>
      <c r="L1236" s="137">
        <v>169.94399999999999</v>
      </c>
      <c r="M1236" s="138">
        <v>152.82233333333332</v>
      </c>
      <c r="N1236" s="137">
        <v>17.121666666666666</v>
      </c>
      <c r="O1236" s="138">
        <v>74.108333333333334</v>
      </c>
      <c r="P1236" s="137">
        <v>29.463999999999999</v>
      </c>
      <c r="Q1236" s="139">
        <v>0</v>
      </c>
    </row>
    <row r="1237" spans="1:17" ht="17" thickBot="1" x14ac:dyDescent="0.4">
      <c r="A1237" s="133" t="s">
        <v>65</v>
      </c>
      <c r="B1237" s="133" t="s">
        <v>58</v>
      </c>
      <c r="C1237" s="134">
        <v>2016</v>
      </c>
      <c r="D1237" s="134" t="s">
        <v>101</v>
      </c>
      <c r="E1237" s="135">
        <f>Tabla28[[#This Row],[Población en edad de trabajar (PET)]]/Tabla28[[#This Row],[Población total]]</f>
        <v>0.79740764010100285</v>
      </c>
      <c r="F1237" s="136">
        <f>Tabla28[[#This Row],[Fuerza de trabajo  ]]/Tabla28[[#This Row],[Población en edad de trabajar (PET)]]</f>
        <v>0.69804815302349199</v>
      </c>
      <c r="G1237" s="135">
        <f>Tabla28[[#This Row],[Población ocupada]]/Tabla28[[#This Row],[Población en edad de trabajar (PET)]]</f>
        <v>0.63018412414041713</v>
      </c>
      <c r="H1237" s="136">
        <f>Tabla28[[#This Row],[Población desocupada]]/Tabla28[[#This Row],[Fuerza de trabajo  ]]</f>
        <v>9.7221651672623213E-2</v>
      </c>
      <c r="I1237" s="135">
        <f>Tabla28[[#This Row],[Población subocupada]]/Tabla28[[#This Row],[Fuerza de trabajo  ]]</f>
        <v>0.16510075253861972</v>
      </c>
      <c r="J1237" s="137">
        <v>306.13033333333328</v>
      </c>
      <c r="K1237" s="138">
        <v>244.11066666666667</v>
      </c>
      <c r="L1237" s="137">
        <v>170.40099999999998</v>
      </c>
      <c r="M1237" s="138">
        <v>153.83466666666666</v>
      </c>
      <c r="N1237" s="137">
        <v>16.566666666666666</v>
      </c>
      <c r="O1237" s="138">
        <v>73.709666666666678</v>
      </c>
      <c r="P1237" s="137">
        <v>28.133333333333336</v>
      </c>
      <c r="Q1237" s="139">
        <v>0</v>
      </c>
    </row>
    <row r="1238" spans="1:17" ht="17" thickBot="1" x14ac:dyDescent="0.4">
      <c r="A1238" s="133" t="s">
        <v>65</v>
      </c>
      <c r="B1238" s="133" t="s">
        <v>58</v>
      </c>
      <c r="C1238" s="134">
        <v>2016</v>
      </c>
      <c r="D1238" s="134" t="s">
        <v>102</v>
      </c>
      <c r="E1238" s="135">
        <f>Tabla28[[#This Row],[Población en edad de trabajar (PET)]]/Tabla28[[#This Row],[Población total]]</f>
        <v>0.797420010865175</v>
      </c>
      <c r="F1238" s="136">
        <f>Tabla28[[#This Row],[Fuerza de trabajo  ]]/Tabla28[[#This Row],[Población en edad de trabajar (PET)]]</f>
        <v>0.68988265490712752</v>
      </c>
      <c r="G1238" s="135">
        <f>Tabla28[[#This Row],[Población ocupada]]/Tabla28[[#This Row],[Población en edad de trabajar (PET)]]</f>
        <v>0.62546368036261624</v>
      </c>
      <c r="H1238" s="136">
        <f>Tabla28[[#This Row],[Población desocupada]]/Tabla28[[#This Row],[Fuerza de trabajo  ]]</f>
        <v>9.3380670798799956E-2</v>
      </c>
      <c r="I1238" s="135">
        <f>Tabla28[[#This Row],[Población subocupada]]/Tabla28[[#This Row],[Fuerza de trabajo  ]]</f>
        <v>0.16184188653257023</v>
      </c>
      <c r="J1238" s="137">
        <v>306.17699999999996</v>
      </c>
      <c r="K1238" s="138">
        <v>244.15166666666664</v>
      </c>
      <c r="L1238" s="137">
        <v>168.43600000000001</v>
      </c>
      <c r="M1238" s="138">
        <v>152.708</v>
      </c>
      <c r="N1238" s="137">
        <v>15.728666666666669</v>
      </c>
      <c r="O1238" s="138">
        <v>75.715666666666664</v>
      </c>
      <c r="P1238" s="137">
        <v>27.26</v>
      </c>
      <c r="Q1238" s="139">
        <v>0</v>
      </c>
    </row>
    <row r="1239" spans="1:17" ht="17" thickBot="1" x14ac:dyDescent="0.4">
      <c r="A1239" s="133" t="s">
        <v>65</v>
      </c>
      <c r="B1239" s="133" t="s">
        <v>58</v>
      </c>
      <c r="C1239" s="134">
        <v>2016</v>
      </c>
      <c r="D1239" s="134" t="s">
        <v>103</v>
      </c>
      <c r="E1239" s="135">
        <f>Tabla28[[#This Row],[Población en edad de trabajar (PET)]]/Tabla28[[#This Row],[Población total]]</f>
        <v>0.79740228356082243</v>
      </c>
      <c r="F1239" s="136">
        <f>Tabla28[[#This Row],[Fuerza de trabajo  ]]/Tabla28[[#This Row],[Población en edad de trabajar (PET)]]</f>
        <v>0.68879754715126629</v>
      </c>
      <c r="G1239" s="135">
        <f>Tabla28[[#This Row],[Población ocupada]]/Tabla28[[#This Row],[Población en edad de trabajar (PET)]]</f>
        <v>0.63067617154651778</v>
      </c>
      <c r="H1239" s="136">
        <f>Tabla28[[#This Row],[Población desocupada]]/Tabla28[[#This Row],[Fuerza de trabajo  ]]</f>
        <v>8.4386872756748818E-2</v>
      </c>
      <c r="I1239" s="135">
        <f>Tabla28[[#This Row],[Población subocupada]]/Tabla28[[#This Row],[Fuerza de trabajo  ]]</f>
        <v>0.15621451179125154</v>
      </c>
      <c r="J1239" s="137">
        <v>306.21766666666662</v>
      </c>
      <c r="K1239" s="138">
        <v>244.17866666666669</v>
      </c>
      <c r="L1239" s="137">
        <v>168.18966666666668</v>
      </c>
      <c r="M1239" s="138">
        <v>153.99766666666667</v>
      </c>
      <c r="N1239" s="137">
        <v>14.193</v>
      </c>
      <c r="O1239" s="138">
        <v>75.98899999999999</v>
      </c>
      <c r="P1239" s="137">
        <v>26.273666666666667</v>
      </c>
      <c r="Q1239" s="139">
        <v>0</v>
      </c>
    </row>
    <row r="1240" spans="1:17" ht="17" thickBot="1" x14ac:dyDescent="0.4">
      <c r="A1240" s="133" t="s">
        <v>65</v>
      </c>
      <c r="B1240" s="133" t="s">
        <v>58</v>
      </c>
      <c r="C1240" s="134">
        <v>2016</v>
      </c>
      <c r="D1240" s="134" t="s">
        <v>104</v>
      </c>
      <c r="E1240" s="135">
        <f>Tabla28[[#This Row],[Población en edad de trabajar (PET)]]/Tabla28[[#This Row],[Población total]]</f>
        <v>0.79737845733217827</v>
      </c>
      <c r="F1240" s="136">
        <f>Tabla28[[#This Row],[Fuerza de trabajo  ]]/Tabla28[[#This Row],[Población en edad de trabajar (PET)]]</f>
        <v>0.69082962398769332</v>
      </c>
      <c r="G1240" s="135">
        <f>Tabla28[[#This Row],[Población ocupada]]/Tabla28[[#This Row],[Población en edad de trabajar (PET)]]</f>
        <v>0.62955546546657226</v>
      </c>
      <c r="H1240" s="136">
        <f>Tabla28[[#This Row],[Población desocupada]]/Tabla28[[#This Row],[Fuerza de trabajo  ]]</f>
        <v>8.8700435480174172E-2</v>
      </c>
      <c r="I1240" s="135">
        <f>Tabla28[[#This Row],[Población subocupada]]/Tabla28[[#This Row],[Fuerza de trabajo  ]]</f>
        <v>0.17512467694642248</v>
      </c>
      <c r="J1240" s="137">
        <v>306.25733333333329</v>
      </c>
      <c r="K1240" s="138">
        <v>244.203</v>
      </c>
      <c r="L1240" s="137">
        <v>168.70266666666669</v>
      </c>
      <c r="M1240" s="138">
        <v>153.73933333333335</v>
      </c>
      <c r="N1240" s="137">
        <v>14.963999999999999</v>
      </c>
      <c r="O1240" s="138">
        <v>75.50033333333333</v>
      </c>
      <c r="P1240" s="137">
        <v>29.544</v>
      </c>
      <c r="Q1240" s="139">
        <v>0</v>
      </c>
    </row>
    <row r="1241" spans="1:17" ht="17" thickBot="1" x14ac:dyDescent="0.4">
      <c r="A1241" s="133" t="s">
        <v>65</v>
      </c>
      <c r="B1241" s="133" t="s">
        <v>58</v>
      </c>
      <c r="C1241" s="134">
        <v>2016</v>
      </c>
      <c r="D1241" s="134" t="s">
        <v>105</v>
      </c>
      <c r="E1241" s="135">
        <f>Tabla28[[#This Row],[Población en edad de trabajar (PET)]]/Tabla28[[#This Row],[Población total]]</f>
        <v>0.79737507958014331</v>
      </c>
      <c r="F1241" s="136">
        <f>Tabla28[[#This Row],[Fuerza de trabajo  ]]/Tabla28[[#This Row],[Población en edad de trabajar (PET)]]</f>
        <v>0.69785013156889075</v>
      </c>
      <c r="G1241" s="135">
        <f>Tabla28[[#This Row],[Población ocupada]]/Tabla28[[#This Row],[Población en edad de trabajar (PET)]]</f>
        <v>0.63527711356415217</v>
      </c>
      <c r="H1241" s="136">
        <f>Tabla28[[#This Row],[Población desocupada]]/Tabla28[[#This Row],[Fuerza de trabajo  ]]</f>
        <v>8.9667365522420744E-2</v>
      </c>
      <c r="I1241" s="135">
        <f>Tabla28[[#This Row],[Población subocupada]]/Tabla28[[#This Row],[Fuerza de trabajo  ]]</f>
        <v>0.17233509090340143</v>
      </c>
      <c r="J1241" s="137">
        <v>306.29500000000002</v>
      </c>
      <c r="K1241" s="138">
        <v>244.232</v>
      </c>
      <c r="L1241" s="137">
        <v>170.43733333333333</v>
      </c>
      <c r="M1241" s="138">
        <v>155.155</v>
      </c>
      <c r="N1241" s="137">
        <v>15.282666666666666</v>
      </c>
      <c r="O1241" s="138">
        <v>73.794666666666672</v>
      </c>
      <c r="P1241" s="137">
        <v>29.37233333333333</v>
      </c>
      <c r="Q1241" s="139">
        <v>0</v>
      </c>
    </row>
    <row r="1242" spans="1:17" ht="17" thickBot="1" x14ac:dyDescent="0.4">
      <c r="A1242" s="133" t="s">
        <v>65</v>
      </c>
      <c r="B1242" s="133" t="s">
        <v>58</v>
      </c>
      <c r="C1242" s="134">
        <v>2016</v>
      </c>
      <c r="D1242" s="134" t="s">
        <v>122</v>
      </c>
      <c r="E1242" s="135">
        <f>Tabla28[[#This Row],[Población en edad de trabajar (PET)]]/Tabla28[[#This Row],[Población total]]</f>
        <v>0.79741612414268881</v>
      </c>
      <c r="F1242" s="136">
        <f>Tabla28[[#This Row],[Fuerza de trabajo  ]]/Tabla28[[#This Row],[Población en edad de trabajar (PET)]]</f>
        <v>0.69820463381052378</v>
      </c>
      <c r="G1242" s="135">
        <f>Tabla28[[#This Row],[Población ocupada]]/Tabla28[[#This Row],[Población en edad de trabajar (PET)]]</f>
        <v>0.62607067659528592</v>
      </c>
      <c r="H1242" s="136">
        <f>Tabla28[[#This Row],[Población desocupada]]/Tabla28[[#This Row],[Fuerza de trabajo  ]]</f>
        <v>0.10331348965926991</v>
      </c>
      <c r="I1242" s="135">
        <f>Tabla28[[#This Row],[Población subocupada]]/Tabla28[[#This Row],[Fuerza de trabajo  ]]</f>
        <v>0.16907123006023464</v>
      </c>
      <c r="J1242" s="137">
        <v>306.33566666666667</v>
      </c>
      <c r="K1242" s="138">
        <v>244.27700000000002</v>
      </c>
      <c r="L1242" s="137">
        <v>170.55533333333332</v>
      </c>
      <c r="M1242" s="138">
        <v>152.93466666666666</v>
      </c>
      <c r="N1242" s="137">
        <v>17.620666666666665</v>
      </c>
      <c r="O1242" s="138">
        <v>73.721666666666678</v>
      </c>
      <c r="P1242" s="137">
        <v>28.836000000000002</v>
      </c>
      <c r="Q1242" s="139">
        <v>0</v>
      </c>
    </row>
    <row r="1243" spans="1:17" ht="17" thickBot="1" x14ac:dyDescent="0.4">
      <c r="A1243" s="133" t="s">
        <v>65</v>
      </c>
      <c r="B1243" s="133" t="s">
        <v>58</v>
      </c>
      <c r="C1243" s="134">
        <v>2016</v>
      </c>
      <c r="D1243" s="134" t="s">
        <v>123</v>
      </c>
      <c r="E1243" s="135">
        <f>Tabla28[[#This Row],[Población en edad de trabajar (PET)]]/Tabla28[[#This Row],[Población total]]</f>
        <v>0.7975296660925838</v>
      </c>
      <c r="F1243" s="136">
        <f>Tabla28[[#This Row],[Fuerza de trabajo  ]]/Tabla28[[#This Row],[Población en edad de trabajar (PET)]]</f>
        <v>0.68884805476320066</v>
      </c>
      <c r="G1243" s="135">
        <f>Tabla28[[#This Row],[Población ocupada]]/Tabla28[[#This Row],[Población en edad de trabajar (PET)]]</f>
        <v>0.61777757769965636</v>
      </c>
      <c r="H1243" s="136">
        <f>Tabla28[[#This Row],[Población desocupada]]/Tabla28[[#This Row],[Fuerza de trabajo  ]]</f>
        <v>0.10317293715516934</v>
      </c>
      <c r="I1243" s="135">
        <f>Tabla28[[#This Row],[Población subocupada]]/Tabla28[[#This Row],[Fuerza de trabajo  ]]</f>
        <v>0.16734263047619802</v>
      </c>
      <c r="J1243" s="137">
        <v>306.38233333333329</v>
      </c>
      <c r="K1243" s="138">
        <v>244.34900000000002</v>
      </c>
      <c r="L1243" s="137">
        <v>168.31933333333333</v>
      </c>
      <c r="M1243" s="138">
        <v>150.95333333333335</v>
      </c>
      <c r="N1243" s="137">
        <v>17.366</v>
      </c>
      <c r="O1243" s="138">
        <v>76.029666666666671</v>
      </c>
      <c r="P1243" s="137">
        <v>28.167000000000002</v>
      </c>
      <c r="Q1243" s="139">
        <v>0</v>
      </c>
    </row>
    <row r="1244" spans="1:17" ht="17" thickBot="1" x14ac:dyDescent="0.4">
      <c r="A1244" s="133" t="s">
        <v>65</v>
      </c>
      <c r="B1244" s="133" t="s">
        <v>58</v>
      </c>
      <c r="C1244" s="134">
        <v>2017</v>
      </c>
      <c r="D1244" s="134" t="s">
        <v>96</v>
      </c>
      <c r="E1244" s="135">
        <f>Tabla28[[#This Row],[Población en edad de trabajar (PET)]]/Tabla28[[#This Row],[Población total]]</f>
        <v>0.79772631102611891</v>
      </c>
      <c r="F1244" s="136">
        <f>Tabla28[[#This Row],[Fuerza de trabajo  ]]/Tabla28[[#This Row],[Población en edad de trabajar (PET)]]</f>
        <v>0.67993547410578048</v>
      </c>
      <c r="G1244" s="135">
        <f>Tabla28[[#This Row],[Población ocupada]]/Tabla28[[#This Row],[Población en edad de trabajar (PET)]]</f>
        <v>0.60733975228711023</v>
      </c>
      <c r="H1244" s="136">
        <f>Tabla28[[#This Row],[Población desocupada]]/Tabla28[[#This Row],[Fuerza de trabajo  ]]</f>
        <v>0.10676854581553455</v>
      </c>
      <c r="I1244" s="135">
        <f>Tabla28[[#This Row],[Población subocupada]]/Tabla28[[#This Row],[Fuerza de trabajo  ]]</f>
        <v>0.17766480155626416</v>
      </c>
      <c r="J1244" s="137">
        <v>306.43299999999999</v>
      </c>
      <c r="K1244" s="138">
        <v>244.44966666666667</v>
      </c>
      <c r="L1244" s="137">
        <v>166.21</v>
      </c>
      <c r="M1244" s="138">
        <v>148.464</v>
      </c>
      <c r="N1244" s="137">
        <v>17.745999999999999</v>
      </c>
      <c r="O1244" s="138">
        <v>78.239666666666665</v>
      </c>
      <c r="P1244" s="137">
        <v>29.529666666666667</v>
      </c>
      <c r="Q1244" s="139">
        <v>0</v>
      </c>
    </row>
    <row r="1245" spans="1:17" ht="17" thickBot="1" x14ac:dyDescent="0.4">
      <c r="A1245" s="133" t="s">
        <v>65</v>
      </c>
      <c r="B1245" s="133" t="s">
        <v>58</v>
      </c>
      <c r="C1245" s="134">
        <v>2017</v>
      </c>
      <c r="D1245" s="134" t="s">
        <v>110</v>
      </c>
      <c r="E1245" s="135">
        <f>Tabla28[[#This Row],[Población en edad de trabajar (PET)]]/Tabla28[[#This Row],[Población total]]</f>
        <v>0.79804194313543586</v>
      </c>
      <c r="F1245" s="136">
        <f>Tabla28[[#This Row],[Fuerza de trabajo  ]]/Tabla28[[#This Row],[Población en edad de trabajar (PET)]]</f>
        <v>0.67690307528352955</v>
      </c>
      <c r="G1245" s="135">
        <f>Tabla28[[#This Row],[Población ocupada]]/Tabla28[[#This Row],[Población en edad de trabajar (PET)]]</f>
        <v>0.61167152276004177</v>
      </c>
      <c r="H1245" s="136">
        <f>Tabla28[[#This Row],[Población desocupada]]/Tabla28[[#This Row],[Fuerza de trabajo  ]]</f>
        <v>9.6367640959770656E-2</v>
      </c>
      <c r="I1245" s="135">
        <f>Tabla28[[#This Row],[Población subocupada]]/Tabla28[[#This Row],[Fuerza de trabajo  ]]</f>
        <v>0.17500432855112324</v>
      </c>
      <c r="J1245" s="137">
        <v>306.49433333333332</v>
      </c>
      <c r="K1245" s="138">
        <v>244.59533333333331</v>
      </c>
      <c r="L1245" s="137">
        <v>165.56733333333332</v>
      </c>
      <c r="M1245" s="138">
        <v>149.61199999999999</v>
      </c>
      <c r="N1245" s="137">
        <v>15.955333333333334</v>
      </c>
      <c r="O1245" s="138">
        <v>79.028000000000006</v>
      </c>
      <c r="P1245" s="137">
        <v>28.975000000000005</v>
      </c>
      <c r="Q1245" s="139">
        <v>0</v>
      </c>
    </row>
    <row r="1246" spans="1:17" ht="17" thickBot="1" x14ac:dyDescent="0.4">
      <c r="A1246" s="133" t="s">
        <v>65</v>
      </c>
      <c r="B1246" s="133" t="s">
        <v>58</v>
      </c>
      <c r="C1246" s="134">
        <v>2017</v>
      </c>
      <c r="D1246" s="134" t="s">
        <v>98</v>
      </c>
      <c r="E1246" s="135">
        <f>Tabla28[[#This Row],[Población en edad de trabajar (PET)]]/Tabla28[[#This Row],[Población total]]</f>
        <v>0.79849013849276973</v>
      </c>
      <c r="F1246" s="136">
        <f>Tabla28[[#This Row],[Fuerza de trabajo  ]]/Tabla28[[#This Row],[Población en edad de trabajar (PET)]]</f>
        <v>0.68410359482597793</v>
      </c>
      <c r="G1246" s="135">
        <f>Tabla28[[#This Row],[Población ocupada]]/Tabla28[[#This Row],[Población en edad de trabajar (PET)]]</f>
        <v>0.616421623697337</v>
      </c>
      <c r="H1246" s="136">
        <f>Tabla28[[#This Row],[Población desocupada]]/Tabla28[[#This Row],[Fuerza de trabajo  ]]</f>
        <v>9.8935266004351305E-2</v>
      </c>
      <c r="I1246" s="135">
        <f>Tabla28[[#This Row],[Población subocupada]]/Tabla28[[#This Row],[Fuerza de trabajo  ]]</f>
        <v>0.16316167674206125</v>
      </c>
      <c r="J1246" s="137">
        <v>306.56233333333336</v>
      </c>
      <c r="K1246" s="138">
        <v>244.78700000000001</v>
      </c>
      <c r="L1246" s="137">
        <v>167.45966666666666</v>
      </c>
      <c r="M1246" s="138">
        <v>150.89200000000002</v>
      </c>
      <c r="N1246" s="137">
        <v>16.567666666666668</v>
      </c>
      <c r="O1246" s="138">
        <v>77.327333333333343</v>
      </c>
      <c r="P1246" s="137">
        <v>27.322999999999997</v>
      </c>
      <c r="Q1246" s="139">
        <v>0</v>
      </c>
    </row>
    <row r="1247" spans="1:17" ht="17" thickBot="1" x14ac:dyDescent="0.4">
      <c r="A1247" s="133" t="s">
        <v>65</v>
      </c>
      <c r="B1247" s="133" t="s">
        <v>58</v>
      </c>
      <c r="C1247" s="134">
        <v>2017</v>
      </c>
      <c r="D1247" s="134" t="s">
        <v>99</v>
      </c>
      <c r="E1247" s="135">
        <f>Tabla28[[#This Row],[Población en edad de trabajar (PET)]]/Tabla28[[#This Row],[Población total]]</f>
        <v>0.79911537805141852</v>
      </c>
      <c r="F1247" s="136">
        <f>Tabla28[[#This Row],[Fuerza de trabajo  ]]/Tabla28[[#This Row],[Población en edad de trabajar (PET)]]</f>
        <v>0.69153588641059716</v>
      </c>
      <c r="G1247" s="135">
        <f>Tabla28[[#This Row],[Población ocupada]]/Tabla28[[#This Row],[Población en edad de trabajar (PET)]]</f>
        <v>0.62705556364170578</v>
      </c>
      <c r="H1247" s="136">
        <f>Tabla28[[#This Row],[Población desocupada]]/Tabla28[[#This Row],[Fuerza de trabajo  ]]</f>
        <v>9.3244160314728278E-2</v>
      </c>
      <c r="I1247" s="135">
        <f>Tabla28[[#This Row],[Población subocupada]]/Tabla28[[#This Row],[Fuerza de trabajo  ]]</f>
        <v>0.14581558888615684</v>
      </c>
      <c r="J1247" s="137">
        <v>306.64699999999999</v>
      </c>
      <c r="K1247" s="138">
        <v>245.04633333333334</v>
      </c>
      <c r="L1247" s="137">
        <v>169.45833333333334</v>
      </c>
      <c r="M1247" s="138">
        <v>153.65766666666664</v>
      </c>
      <c r="N1247" s="137">
        <v>15.800999999999997</v>
      </c>
      <c r="O1247" s="138">
        <v>75.588000000000008</v>
      </c>
      <c r="P1247" s="137">
        <v>24.709666666666664</v>
      </c>
      <c r="Q1247" s="139">
        <v>0</v>
      </c>
    </row>
    <row r="1248" spans="1:17" ht="17" thickBot="1" x14ac:dyDescent="0.4">
      <c r="A1248" s="133" t="s">
        <v>65</v>
      </c>
      <c r="B1248" s="133" t="s">
        <v>58</v>
      </c>
      <c r="C1248" s="134">
        <v>2017</v>
      </c>
      <c r="D1248" s="134" t="s">
        <v>100</v>
      </c>
      <c r="E1248" s="135">
        <f>Tabla28[[#This Row],[Población en edad de trabajar (PET)]]/Tabla28[[#This Row],[Población total]]</f>
        <v>0.79991893348633825</v>
      </c>
      <c r="F1248" s="136">
        <f>Tabla28[[#This Row],[Fuerza de trabajo  ]]/Tabla28[[#This Row],[Población en edad de trabajar (PET)]]</f>
        <v>0.6917761044190347</v>
      </c>
      <c r="G1248" s="135">
        <f>Tabla28[[#This Row],[Población ocupada]]/Tabla28[[#This Row],[Población en edad de trabajar (PET)]]</f>
        <v>0.62665277383438101</v>
      </c>
      <c r="H1248" s="136">
        <f>Tabla28[[#This Row],[Población desocupada]]/Tabla28[[#This Row],[Fuerza de trabajo  ]]</f>
        <v>9.4141281636372212E-2</v>
      </c>
      <c r="I1248" s="135">
        <f>Tabla28[[#This Row],[Población subocupada]]/Tabla28[[#This Row],[Fuerza de trabajo  ]]</f>
        <v>0.14589650134322027</v>
      </c>
      <c r="J1248" s="137">
        <v>306.74399999999997</v>
      </c>
      <c r="K1248" s="138">
        <v>245.37033333333332</v>
      </c>
      <c r="L1248" s="137">
        <v>169.74133333333333</v>
      </c>
      <c r="M1248" s="138">
        <v>153.762</v>
      </c>
      <c r="N1248" s="137">
        <v>15.979666666666667</v>
      </c>
      <c r="O1248" s="138">
        <v>75.629000000000005</v>
      </c>
      <c r="P1248" s="137">
        <v>24.764666666666667</v>
      </c>
      <c r="Q1248" s="139">
        <v>0</v>
      </c>
    </row>
    <row r="1249" spans="1:17" ht="17" thickBot="1" x14ac:dyDescent="0.4">
      <c r="A1249" s="133" t="s">
        <v>65</v>
      </c>
      <c r="B1249" s="133" t="s">
        <v>58</v>
      </c>
      <c r="C1249" s="134">
        <v>2017</v>
      </c>
      <c r="D1249" s="134" t="s">
        <v>101</v>
      </c>
      <c r="E1249" s="135">
        <f>Tabla28[[#This Row],[Población en edad de trabajar (PET)]]/Tabla28[[#This Row],[Población total]]</f>
        <v>0.80093332869855383</v>
      </c>
      <c r="F1249" s="136">
        <f>Tabla28[[#This Row],[Fuerza de trabajo  ]]/Tabla28[[#This Row],[Población en edad de trabajar (PET)]]</f>
        <v>0.69520018445179854</v>
      </c>
      <c r="G1249" s="135">
        <f>Tabla28[[#This Row],[Población ocupada]]/Tabla28[[#This Row],[Población en edad de trabajar (PET)]]</f>
        <v>0.63234687788205945</v>
      </c>
      <c r="H1249" s="136">
        <f>Tabla28[[#This Row],[Población desocupada]]/Tabla28[[#This Row],[Fuerza de trabajo  ]]</f>
        <v>9.0412321858813663E-2</v>
      </c>
      <c r="I1249" s="135">
        <f>Tabla28[[#This Row],[Población subocupada]]/Tabla28[[#This Row],[Fuerza de trabajo  ]]</f>
        <v>0.13486348605597118</v>
      </c>
      <c r="J1249" s="137">
        <v>306.85866666666669</v>
      </c>
      <c r="K1249" s="138">
        <v>245.77333333333331</v>
      </c>
      <c r="L1249" s="137">
        <v>170.86166666666668</v>
      </c>
      <c r="M1249" s="138">
        <v>155.41400000000002</v>
      </c>
      <c r="N1249" s="137">
        <v>15.448</v>
      </c>
      <c r="O1249" s="138">
        <v>74.911666666666662</v>
      </c>
      <c r="P1249" s="137">
        <v>23.042999999999996</v>
      </c>
      <c r="Q1249" s="139">
        <v>0</v>
      </c>
    </row>
    <row r="1250" spans="1:17" ht="17" thickBot="1" x14ac:dyDescent="0.4">
      <c r="A1250" s="133" t="s">
        <v>65</v>
      </c>
      <c r="B1250" s="133" t="s">
        <v>58</v>
      </c>
      <c r="C1250" s="134">
        <v>2017</v>
      </c>
      <c r="D1250" s="134" t="s">
        <v>102</v>
      </c>
      <c r="E1250" s="135">
        <f>Tabla28[[#This Row],[Población en edad de trabajar (PET)]]/Tabla28[[#This Row],[Población total]]</f>
        <v>0.80214624336831852</v>
      </c>
      <c r="F1250" s="136">
        <f>Tabla28[[#This Row],[Fuerza de trabajo  ]]/Tabla28[[#This Row],[Población en edad de trabajar (PET)]]</f>
        <v>0.68141694743638859</v>
      </c>
      <c r="G1250" s="135">
        <f>Tabla28[[#This Row],[Población ocupada]]/Tabla28[[#This Row],[Población en edad de trabajar (PET)]]</f>
        <v>0.61463864970632542</v>
      </c>
      <c r="H1250" s="136">
        <f>Tabla28[[#This Row],[Población desocupada]]/Tabla28[[#This Row],[Fuerza de trabajo  ]]</f>
        <v>9.7999173606255152E-2</v>
      </c>
      <c r="I1250" s="135">
        <f>Tabla28[[#This Row],[Población subocupada]]/Tabla28[[#This Row],[Fuerza de trabajo  ]]</f>
        <v>0.13788856398194646</v>
      </c>
      <c r="J1250" s="137">
        <v>306.98600000000005</v>
      </c>
      <c r="K1250" s="138">
        <v>246.24766666666667</v>
      </c>
      <c r="L1250" s="137">
        <v>167.79733333333334</v>
      </c>
      <c r="M1250" s="138">
        <v>151.35333333333332</v>
      </c>
      <c r="N1250" s="137">
        <v>16.443999999999999</v>
      </c>
      <c r="O1250" s="138">
        <v>78.450333333333333</v>
      </c>
      <c r="P1250" s="137">
        <v>23.137333333333334</v>
      </c>
      <c r="Q1250" s="139">
        <v>0</v>
      </c>
    </row>
    <row r="1251" spans="1:17" ht="17" thickBot="1" x14ac:dyDescent="0.4">
      <c r="A1251" s="133" t="s">
        <v>65</v>
      </c>
      <c r="B1251" s="133" t="s">
        <v>58</v>
      </c>
      <c r="C1251" s="134">
        <v>2017</v>
      </c>
      <c r="D1251" s="134" t="s">
        <v>103</v>
      </c>
      <c r="E1251" s="135">
        <f>Tabla28[[#This Row],[Población en edad de trabajar (PET)]]/Tabla28[[#This Row],[Población total]]</f>
        <v>0.80352516619183278</v>
      </c>
      <c r="F1251" s="136">
        <f>Tabla28[[#This Row],[Fuerza de trabajo  ]]/Tabla28[[#This Row],[Población en edad de trabajar (PET)]]</f>
        <v>0.6871700875804353</v>
      </c>
      <c r="G1251" s="135">
        <f>Tabla28[[#This Row],[Población ocupada]]/Tabla28[[#This Row],[Población en edad de trabajar (PET)]]</f>
        <v>0.62059193784544564</v>
      </c>
      <c r="H1251" s="136">
        <f>Tabla28[[#This Row],[Población desocupada]]/Tabla28[[#This Row],[Fuerza de trabajo  ]]</f>
        <v>9.6887438697186204E-2</v>
      </c>
      <c r="I1251" s="135">
        <f>Tabla28[[#This Row],[Población subocupada]]/Tabla28[[#This Row],[Fuerza de trabajo  ]]</f>
        <v>0.13067057170095039</v>
      </c>
      <c r="J1251" s="137">
        <v>307.125</v>
      </c>
      <c r="K1251" s="138">
        <v>246.78266666666664</v>
      </c>
      <c r="L1251" s="137">
        <v>169.58166666666668</v>
      </c>
      <c r="M1251" s="138">
        <v>153.15133333333333</v>
      </c>
      <c r="N1251" s="137">
        <v>16.430333333333333</v>
      </c>
      <c r="O1251" s="138">
        <v>77.201000000000008</v>
      </c>
      <c r="P1251" s="137">
        <v>22.159333333333336</v>
      </c>
      <c r="Q1251" s="139">
        <v>0</v>
      </c>
    </row>
    <row r="1252" spans="1:17" ht="17" thickBot="1" x14ac:dyDescent="0.4">
      <c r="A1252" s="133" t="s">
        <v>65</v>
      </c>
      <c r="B1252" s="133" t="s">
        <v>58</v>
      </c>
      <c r="C1252" s="134">
        <v>2017</v>
      </c>
      <c r="D1252" s="134" t="s">
        <v>104</v>
      </c>
      <c r="E1252" s="135">
        <f>Tabla28[[#This Row],[Población en edad de trabajar (PET)]]/Tabla28[[#This Row],[Población total]]</f>
        <v>0.80503706853719759</v>
      </c>
      <c r="F1252" s="136">
        <f>Tabla28[[#This Row],[Fuerza de trabajo  ]]/Tabla28[[#This Row],[Población en edad de trabajar (PET)]]</f>
        <v>0.67341204816679423</v>
      </c>
      <c r="G1252" s="135">
        <f>Tabla28[[#This Row],[Población ocupada]]/Tabla28[[#This Row],[Población en edad de trabajar (PET)]]</f>
        <v>0.60688220264982051</v>
      </c>
      <c r="H1252" s="136">
        <f>Tabla28[[#This Row],[Población desocupada]]/Tabla28[[#This Row],[Fuerza de trabajo  ]]</f>
        <v>9.8795151791663927E-2</v>
      </c>
      <c r="I1252" s="135">
        <f>Tabla28[[#This Row],[Población subocupada]]/Tabla28[[#This Row],[Fuerza de trabajo  ]]</f>
        <v>0.13170685828975989</v>
      </c>
      <c r="J1252" s="137">
        <v>307.26866666666666</v>
      </c>
      <c r="K1252" s="138">
        <v>247.36266666666666</v>
      </c>
      <c r="L1252" s="137">
        <v>166.577</v>
      </c>
      <c r="M1252" s="138">
        <v>150.12</v>
      </c>
      <c r="N1252" s="137">
        <v>16.457000000000001</v>
      </c>
      <c r="O1252" s="138">
        <v>80.785666666666657</v>
      </c>
      <c r="P1252" s="137">
        <v>21.939333333333334</v>
      </c>
      <c r="Q1252" s="139">
        <v>0</v>
      </c>
    </row>
    <row r="1253" spans="1:17" ht="17" thickBot="1" x14ac:dyDescent="0.4">
      <c r="A1253" s="133" t="s">
        <v>65</v>
      </c>
      <c r="B1253" s="133" t="s">
        <v>58</v>
      </c>
      <c r="C1253" s="134">
        <v>2017</v>
      </c>
      <c r="D1253" s="134" t="s">
        <v>105</v>
      </c>
      <c r="E1253" s="135">
        <f>Tabla28[[#This Row],[Población en edad de trabajar (PET)]]/Tabla28[[#This Row],[Población total]]</f>
        <v>0.80662192054129089</v>
      </c>
      <c r="F1253" s="136">
        <f>Tabla28[[#This Row],[Fuerza de trabajo  ]]/Tabla28[[#This Row],[Población en edad de trabajar (PET)]]</f>
        <v>0.68466149302526269</v>
      </c>
      <c r="G1253" s="135">
        <f>Tabla28[[#This Row],[Población ocupada]]/Tabla28[[#This Row],[Población en edad de trabajar (PET)]]</f>
        <v>0.61798711921914118</v>
      </c>
      <c r="H1253" s="136">
        <f>Tabla28[[#This Row],[Población desocupada]]/Tabla28[[#This Row],[Fuerza de trabajo  ]]</f>
        <v>9.7382976091604678E-2</v>
      </c>
      <c r="I1253" s="135">
        <f>Tabla28[[#This Row],[Población subocupada]]/Tabla28[[#This Row],[Fuerza de trabajo  ]]</f>
        <v>0.12812991465073953</v>
      </c>
      <c r="J1253" s="137">
        <v>307.41333333333336</v>
      </c>
      <c r="K1253" s="138">
        <v>247.96633333333338</v>
      </c>
      <c r="L1253" s="137">
        <v>169.773</v>
      </c>
      <c r="M1253" s="138">
        <v>153.24</v>
      </c>
      <c r="N1253" s="137">
        <v>16.533000000000001</v>
      </c>
      <c r="O1253" s="138">
        <v>78.193333333333328</v>
      </c>
      <c r="P1253" s="137">
        <v>21.753</v>
      </c>
      <c r="Q1253" s="139">
        <v>0</v>
      </c>
    </row>
    <row r="1254" spans="1:17" ht="17" thickBot="1" x14ac:dyDescent="0.4">
      <c r="A1254" s="133" t="s">
        <v>65</v>
      </c>
      <c r="B1254" s="133" t="s">
        <v>58</v>
      </c>
      <c r="C1254" s="134">
        <v>2017</v>
      </c>
      <c r="D1254" s="134" t="s">
        <v>124</v>
      </c>
      <c r="E1254" s="135">
        <f>Tabla28[[#This Row],[Población en edad de trabajar (PET)]]/Tabla28[[#This Row],[Población total]]</f>
        <v>0.80827948575107367</v>
      </c>
      <c r="F1254" s="136">
        <f>Tabla28[[#This Row],[Fuerza de trabajo  ]]/Tabla28[[#This Row],[Población en edad de trabajar (PET)]]</f>
        <v>0.68189473458376004</v>
      </c>
      <c r="G1254" s="135">
        <f>Tabla28[[#This Row],[Población ocupada]]/Tabla28[[#This Row],[Población en edad de trabajar (PET)]]</f>
        <v>0.60879464501214831</v>
      </c>
      <c r="H1254" s="136">
        <f>Tabla28[[#This Row],[Población desocupada]]/Tabla28[[#This Row],[Fuerza de trabajo  ]]</f>
        <v>0.10720142840849652</v>
      </c>
      <c r="I1254" s="135">
        <f>Tabla28[[#This Row],[Población subocupada]]/Tabla28[[#This Row],[Fuerza de trabajo  ]]</f>
        <v>0.12760501673424601</v>
      </c>
      <c r="J1254" s="137">
        <v>307.55533333333329</v>
      </c>
      <c r="K1254" s="138">
        <v>248.59066666666669</v>
      </c>
      <c r="L1254" s="137">
        <v>169.51266666666666</v>
      </c>
      <c r="M1254" s="138">
        <v>151.34066666666664</v>
      </c>
      <c r="N1254" s="137">
        <v>18.172000000000001</v>
      </c>
      <c r="O1254" s="138">
        <v>79.077999999999989</v>
      </c>
      <c r="P1254" s="137">
        <v>21.630666666666666</v>
      </c>
      <c r="Q1254" s="139">
        <v>0</v>
      </c>
    </row>
    <row r="1255" spans="1:17" ht="17" thickBot="1" x14ac:dyDescent="0.4">
      <c r="A1255" s="133" t="s">
        <v>65</v>
      </c>
      <c r="B1255" s="133" t="s">
        <v>58</v>
      </c>
      <c r="C1255" s="134">
        <v>2017</v>
      </c>
      <c r="D1255" s="134" t="s">
        <v>125</v>
      </c>
      <c r="E1255" s="135">
        <f>Tabla28[[#This Row],[Población en edad de trabajar (PET)]]/Tabla28[[#This Row],[Población total]]</f>
        <v>0.80995605995606001</v>
      </c>
      <c r="F1255" s="136">
        <f>Tabla28[[#This Row],[Fuerza de trabajo  ]]/Tabla28[[#This Row],[Población en edad de trabajar (PET)]]</f>
        <v>0.68521275300909101</v>
      </c>
      <c r="G1255" s="135">
        <f>Tabla28[[#This Row],[Población ocupada]]/Tabla28[[#This Row],[Población en edad de trabajar (PET)]]</f>
        <v>0.60805910779227201</v>
      </c>
      <c r="H1255" s="136">
        <f>Tabla28[[#This Row],[Población desocupada]]/Tabla28[[#This Row],[Fuerza de trabajo  ]]</f>
        <v>0.11259808705836426</v>
      </c>
      <c r="I1255" s="135">
        <f>Tabla28[[#This Row],[Población subocupada]]/Tabla28[[#This Row],[Fuerza de trabajo  ]]</f>
        <v>0.13259808705836426</v>
      </c>
      <c r="J1255" s="137">
        <v>307.69200000000001</v>
      </c>
      <c r="K1255" s="138">
        <v>249.21700000000001</v>
      </c>
      <c r="L1255" s="137">
        <v>170.76666666666665</v>
      </c>
      <c r="M1255" s="138">
        <v>151.53866666666667</v>
      </c>
      <c r="N1255" s="137">
        <v>19.228000000000002</v>
      </c>
      <c r="O1255" s="138">
        <v>78.450333333333333</v>
      </c>
      <c r="P1255" s="137">
        <v>22.643333333333334</v>
      </c>
      <c r="Q1255" s="139">
        <v>0</v>
      </c>
    </row>
    <row r="1256" spans="1:17" ht="17" thickBot="1" x14ac:dyDescent="0.4">
      <c r="A1256" s="133" t="s">
        <v>65</v>
      </c>
      <c r="B1256" s="133" t="s">
        <v>58</v>
      </c>
      <c r="C1256" s="134">
        <v>2018</v>
      </c>
      <c r="D1256" s="134" t="s">
        <v>96</v>
      </c>
      <c r="E1256" s="135">
        <f>Tabla28[[#This Row],[Población en edad de trabajar (PET)]]/Tabla28[[#This Row],[Población total]]</f>
        <v>0.81157783368004532</v>
      </c>
      <c r="F1256" s="136">
        <f>Tabla28[[#This Row],[Fuerza de trabajo  ]]/Tabla28[[#This Row],[Población en edad de trabajar (PET)]]</f>
        <v>0.67557819761662363</v>
      </c>
      <c r="G1256" s="135">
        <f>Tabla28[[#This Row],[Población ocupada]]/Tabla28[[#This Row],[Población en edad de trabajar (PET)]]</f>
        <v>0.6005115812985945</v>
      </c>
      <c r="H1256" s="136">
        <f>Tabla28[[#This Row],[Población desocupada]]/Tabla28[[#This Row],[Fuerza de trabajo  ]]</f>
        <v>0.11111462238251177</v>
      </c>
      <c r="I1256" s="135">
        <f>Tabla28[[#This Row],[Población subocupada]]/Tabla28[[#This Row],[Fuerza de trabajo  ]]</f>
        <v>0.13740702263058308</v>
      </c>
      <c r="J1256" s="137">
        <v>307.81233333333336</v>
      </c>
      <c r="K1256" s="138">
        <v>249.81366666666668</v>
      </c>
      <c r="L1256" s="137">
        <v>168.76866666666669</v>
      </c>
      <c r="M1256" s="138">
        <v>150.01599999999999</v>
      </c>
      <c r="N1256" s="137">
        <v>18.75266666666667</v>
      </c>
      <c r="O1256" s="138">
        <v>81.045000000000002</v>
      </c>
      <c r="P1256" s="137">
        <v>23.19</v>
      </c>
      <c r="Q1256" s="139">
        <v>0</v>
      </c>
    </row>
    <row r="1257" spans="1:17" ht="17" thickBot="1" x14ac:dyDescent="0.4">
      <c r="A1257" s="133" t="s">
        <v>65</v>
      </c>
      <c r="B1257" s="133" t="s">
        <v>58</v>
      </c>
      <c r="C1257" s="134">
        <v>2018</v>
      </c>
      <c r="D1257" s="134" t="s">
        <v>110</v>
      </c>
      <c r="E1257" s="135">
        <f>Tabla28[[#This Row],[Población en edad de trabajar (PET)]]/Tabla28[[#This Row],[Población total]]</f>
        <v>0.81314641407307175</v>
      </c>
      <c r="F1257" s="136">
        <f>Tabla28[[#This Row],[Fuerza de trabajo  ]]/Tabla28[[#This Row],[Población en edad de trabajar (PET)]]</f>
        <v>0.65838374532712773</v>
      </c>
      <c r="G1257" s="135">
        <f>Tabla28[[#This Row],[Población ocupada]]/Tabla28[[#This Row],[Población en edad de trabajar (PET)]]</f>
        <v>0.59312861448670295</v>
      </c>
      <c r="H1257" s="136">
        <f>Tabla28[[#This Row],[Población desocupada]]/Tabla28[[#This Row],[Fuerza de trabajo  ]]</f>
        <v>9.911412805005046E-2</v>
      </c>
      <c r="I1257" s="135">
        <f>Tabla28[[#This Row],[Población subocupada]]/Tabla28[[#This Row],[Fuerza de trabajo  ]]</f>
        <v>0.14522759488090975</v>
      </c>
      <c r="J1257" s="137">
        <v>307.91666666666669</v>
      </c>
      <c r="K1257" s="138">
        <v>250.38133333333334</v>
      </c>
      <c r="L1257" s="137">
        <v>164.84700000000001</v>
      </c>
      <c r="M1257" s="138">
        <v>148.50833333333335</v>
      </c>
      <c r="N1257" s="137">
        <v>16.338666666666668</v>
      </c>
      <c r="O1257" s="138">
        <v>85.534333333333336</v>
      </c>
      <c r="P1257" s="137">
        <v>23.940333333333331</v>
      </c>
      <c r="Q1257" s="139">
        <v>0</v>
      </c>
    </row>
    <row r="1258" spans="1:17" ht="17" thickBot="1" x14ac:dyDescent="0.4">
      <c r="A1258" s="133" t="s">
        <v>65</v>
      </c>
      <c r="B1258" s="133" t="s">
        <v>58</v>
      </c>
      <c r="C1258" s="134">
        <v>2018</v>
      </c>
      <c r="D1258" s="134" t="s">
        <v>98</v>
      </c>
      <c r="E1258" s="135">
        <f>Tabla28[[#This Row],[Población en edad de trabajar (PET)]]/Tabla28[[#This Row],[Población total]]</f>
        <v>0.8146066199707358</v>
      </c>
      <c r="F1258" s="136">
        <f>Tabla28[[#This Row],[Fuerza de trabajo  ]]/Tabla28[[#This Row],[Población en edad de trabajar (PET)]]</f>
        <v>0.64806626898191821</v>
      </c>
      <c r="G1258" s="135">
        <f>Tabla28[[#This Row],[Población ocupada]]/Tabla28[[#This Row],[Población en edad de trabajar (PET)]]</f>
        <v>0.58827804275332474</v>
      </c>
      <c r="H1258" s="136">
        <f>Tabla28[[#This Row],[Población desocupada]]/Tabla28[[#This Row],[Fuerza de trabajo  ]]</f>
        <v>9.2256346442035869E-2</v>
      </c>
      <c r="I1258" s="135">
        <f>Tabla28[[#This Row],[Población subocupada]]/Tabla28[[#This Row],[Fuerza de trabajo  ]]</f>
        <v>0.13574815546758565</v>
      </c>
      <c r="J1258" s="137">
        <v>307.9973333333333</v>
      </c>
      <c r="K1258" s="138">
        <v>250.89666666666668</v>
      </c>
      <c r="L1258" s="137">
        <v>162.59766666666667</v>
      </c>
      <c r="M1258" s="138">
        <v>147.59700000000001</v>
      </c>
      <c r="N1258" s="137">
        <v>15.000666666666667</v>
      </c>
      <c r="O1258" s="138">
        <v>88.298999999999992</v>
      </c>
      <c r="P1258" s="137">
        <v>22.072333333333336</v>
      </c>
      <c r="Q1258" s="139">
        <v>0</v>
      </c>
    </row>
    <row r="1259" spans="1:17" ht="17" thickBot="1" x14ac:dyDescent="0.4">
      <c r="A1259" s="133" t="s">
        <v>65</v>
      </c>
      <c r="B1259" s="133" t="s">
        <v>58</v>
      </c>
      <c r="C1259" s="134">
        <v>2018</v>
      </c>
      <c r="D1259" s="134" t="s">
        <v>99</v>
      </c>
      <c r="E1259" s="135">
        <f>Tabla28[[#This Row],[Población en edad de trabajar (PET)]]/Tabla28[[#This Row],[Población total]]</f>
        <v>0.81599272861053695</v>
      </c>
      <c r="F1259" s="136">
        <f>Tabla28[[#This Row],[Fuerza de trabajo  ]]/Tabla28[[#This Row],[Población en edad de trabajar (PET)]]</f>
        <v>0.64398978406505103</v>
      </c>
      <c r="G1259" s="135">
        <f>Tabla28[[#This Row],[Población ocupada]]/Tabla28[[#This Row],[Población en edad de trabajar (PET)]]</f>
        <v>0.58595892409125394</v>
      </c>
      <c r="H1259" s="136">
        <f>Tabla28[[#This Row],[Población desocupada]]/Tabla28[[#This Row],[Fuerza de trabajo  ]]</f>
        <v>9.0111460476111058E-2</v>
      </c>
      <c r="I1259" s="135">
        <f>Tabla28[[#This Row],[Población subocupada]]/Tabla28[[#This Row],[Fuerza de trabajo  ]]</f>
        <v>0.12313777816214792</v>
      </c>
      <c r="J1259" s="137">
        <v>308.05666666666667</v>
      </c>
      <c r="K1259" s="138">
        <v>251.37199999999999</v>
      </c>
      <c r="L1259" s="137">
        <v>161.881</v>
      </c>
      <c r="M1259" s="138">
        <v>147.29366666666667</v>
      </c>
      <c r="N1259" s="137">
        <v>14.587333333333333</v>
      </c>
      <c r="O1259" s="138">
        <v>89.491</v>
      </c>
      <c r="P1259" s="137">
        <v>19.933666666666667</v>
      </c>
      <c r="Q1259" s="139">
        <v>0</v>
      </c>
    </row>
    <row r="1260" spans="1:17" ht="17" thickBot="1" x14ac:dyDescent="0.4">
      <c r="A1260" s="133" t="s">
        <v>65</v>
      </c>
      <c r="B1260" s="133" t="s">
        <v>58</v>
      </c>
      <c r="C1260" s="134">
        <v>2018</v>
      </c>
      <c r="D1260" s="134" t="s">
        <v>100</v>
      </c>
      <c r="E1260" s="135">
        <f>Tabla28[[#This Row],[Población en edad de trabajar (PET)]]/Tabla28[[#This Row],[Población total]]</f>
        <v>0.81719989180416563</v>
      </c>
      <c r="F1260" s="136">
        <f>Tabla28[[#This Row],[Fuerza de trabajo  ]]/Tabla28[[#This Row],[Población en edad de trabajar (PET)]]</f>
        <v>0.64369512920083094</v>
      </c>
      <c r="G1260" s="135">
        <f>Tabla28[[#This Row],[Población ocupada]]/Tabla28[[#This Row],[Población en edad de trabajar (PET)]]</f>
        <v>0.58664075191613363</v>
      </c>
      <c r="H1260" s="136">
        <f>Tabla28[[#This Row],[Población desocupada]]/Tabla28[[#This Row],[Fuerza de trabajo  ]]</f>
        <v>8.8637770706794378E-2</v>
      </c>
      <c r="I1260" s="135">
        <f>Tabla28[[#This Row],[Población subocupada]]/Tabla28[[#This Row],[Fuerza de trabajo  ]]</f>
        <v>0.10993025231343879</v>
      </c>
      <c r="J1260" s="137">
        <v>308.08333333333331</v>
      </c>
      <c r="K1260" s="138">
        <v>251.76566666666668</v>
      </c>
      <c r="L1260" s="137">
        <v>162.06033333333335</v>
      </c>
      <c r="M1260" s="138">
        <v>147.696</v>
      </c>
      <c r="N1260" s="137">
        <v>14.364666666666666</v>
      </c>
      <c r="O1260" s="138">
        <v>89.705333333333328</v>
      </c>
      <c r="P1260" s="137">
        <v>17.815333333333331</v>
      </c>
      <c r="Q1260" s="139">
        <v>0</v>
      </c>
    </row>
    <row r="1261" spans="1:17" ht="17" thickBot="1" x14ac:dyDescent="0.4">
      <c r="A1261" s="133" t="s">
        <v>65</v>
      </c>
      <c r="B1261" s="133" t="s">
        <v>58</v>
      </c>
      <c r="C1261" s="134">
        <v>2018</v>
      </c>
      <c r="D1261" s="134" t="s">
        <v>101</v>
      </c>
      <c r="E1261" s="135">
        <f>Tabla28[[#This Row],[Población en edad de trabajar (PET)]]/Tabla28[[#This Row],[Población total]]</f>
        <v>0.81823011396526169</v>
      </c>
      <c r="F1261" s="136">
        <f>Tabla28[[#This Row],[Fuerza de trabajo  ]]/Tabla28[[#This Row],[Población en edad de trabajar (PET)]]</f>
        <v>0.6349189137724931</v>
      </c>
      <c r="G1261" s="135">
        <f>Tabla28[[#This Row],[Población ocupada]]/Tabla28[[#This Row],[Población en edad de trabajar (PET)]]</f>
        <v>0.57803160934739606</v>
      </c>
      <c r="H1261" s="136">
        <f>Tabla28[[#This Row],[Población desocupada]]/Tabla28[[#This Row],[Fuerza de trabajo  ]]</f>
        <v>8.9599830051692614E-2</v>
      </c>
      <c r="I1261" s="135">
        <f>Tabla28[[#This Row],[Población subocupada]]/Tabla28[[#This Row],[Fuerza de trabajo  ]]</f>
        <v>0.11286567002536731</v>
      </c>
      <c r="J1261" s="137">
        <v>308.07633333333337</v>
      </c>
      <c r="K1261" s="138">
        <v>252.07733333333331</v>
      </c>
      <c r="L1261" s="137">
        <v>160.04866666666666</v>
      </c>
      <c r="M1261" s="138">
        <v>145.70866666666666</v>
      </c>
      <c r="N1261" s="137">
        <v>14.340333333333334</v>
      </c>
      <c r="O1261" s="138">
        <v>92.028666666666666</v>
      </c>
      <c r="P1261" s="137">
        <v>18.064000000000004</v>
      </c>
      <c r="Q1261" s="139">
        <v>0</v>
      </c>
    </row>
    <row r="1262" spans="1:17" ht="17" thickBot="1" x14ac:dyDescent="0.4">
      <c r="A1262" s="133" t="s">
        <v>65</v>
      </c>
      <c r="B1262" s="133" t="s">
        <v>58</v>
      </c>
      <c r="C1262" s="134">
        <v>2018</v>
      </c>
      <c r="D1262" s="134" t="s">
        <v>102</v>
      </c>
      <c r="E1262" s="135">
        <f>Tabla28[[#This Row],[Población en edad de trabajar (PET)]]/Tabla28[[#This Row],[Población total]]</f>
        <v>0.81905873925036332</v>
      </c>
      <c r="F1262" s="136">
        <f>Tabla28[[#This Row],[Fuerza de trabajo  ]]/Tabla28[[#This Row],[Población en edad de trabajar (PET)]]</f>
        <v>0.6205091076281587</v>
      </c>
      <c r="G1262" s="135">
        <f>Tabla28[[#This Row],[Población ocupada]]/Tabla28[[#This Row],[Población en edad de trabajar (PET)]]</f>
        <v>0.56627026541400161</v>
      </c>
      <c r="H1262" s="136">
        <f>Tabla28[[#This Row],[Población desocupada]]/Tabla28[[#This Row],[Fuerza de trabajo  ]]</f>
        <v>8.7412356624700052E-2</v>
      </c>
      <c r="I1262" s="135">
        <f>Tabla28[[#This Row],[Población subocupada]]/Tabla28[[#This Row],[Fuerza de trabajo  ]]</f>
        <v>0.11711901613724</v>
      </c>
      <c r="J1262" s="137">
        <v>308.0336666666667</v>
      </c>
      <c r="K1262" s="138">
        <v>252.29766666666669</v>
      </c>
      <c r="L1262" s="137">
        <v>156.553</v>
      </c>
      <c r="M1262" s="138">
        <v>142.86866666666666</v>
      </c>
      <c r="N1262" s="137">
        <v>13.684666666666667</v>
      </c>
      <c r="O1262" s="138">
        <v>95.744666666666674</v>
      </c>
      <c r="P1262" s="137">
        <v>18.335333333333335</v>
      </c>
      <c r="Q1262" s="139">
        <v>0</v>
      </c>
    </row>
    <row r="1263" spans="1:17" ht="17" thickBot="1" x14ac:dyDescent="0.4">
      <c r="A1263" s="133" t="s">
        <v>65</v>
      </c>
      <c r="B1263" s="133" t="s">
        <v>58</v>
      </c>
      <c r="C1263" s="134">
        <v>2018</v>
      </c>
      <c r="D1263" s="134" t="s">
        <v>103</v>
      </c>
      <c r="E1263" s="135">
        <f>Tabla28[[#This Row],[Población en edad de trabajar (PET)]]/Tabla28[[#This Row],[Población total]]</f>
        <v>0.81970602242715485</v>
      </c>
      <c r="F1263" s="136">
        <f>Tabla28[[#This Row],[Fuerza de trabajo  ]]/Tabla28[[#This Row],[Población en edad de trabajar (PET)]]</f>
        <v>0.614371921670122</v>
      </c>
      <c r="G1263" s="135">
        <f>Tabla28[[#This Row],[Población ocupada]]/Tabla28[[#This Row],[Población en edad de trabajar (PET)]]</f>
        <v>0.56438578653391613</v>
      </c>
      <c r="H1263" s="136">
        <f>Tabla28[[#This Row],[Población desocupada]]/Tabla28[[#This Row],[Fuerza de trabajo  ]]</f>
        <v>8.1361360070496699E-2</v>
      </c>
      <c r="I1263" s="135">
        <f>Tabla28[[#This Row],[Población subocupada]]/Tabla28[[#This Row],[Fuerza de trabajo  ]]</f>
        <v>0.11580372686827003</v>
      </c>
      <c r="J1263" s="137">
        <v>307.96000000000004</v>
      </c>
      <c r="K1263" s="138">
        <v>252.43666666666664</v>
      </c>
      <c r="L1263" s="137">
        <v>155.09</v>
      </c>
      <c r="M1263" s="138">
        <v>142.47166666666666</v>
      </c>
      <c r="N1263" s="137">
        <v>12.618333333333334</v>
      </c>
      <c r="O1263" s="138">
        <v>97.34666666666665</v>
      </c>
      <c r="P1263" s="137">
        <v>17.96</v>
      </c>
      <c r="Q1263" s="139">
        <v>0</v>
      </c>
    </row>
    <row r="1264" spans="1:17" ht="17" thickBot="1" x14ac:dyDescent="0.4">
      <c r="A1264" s="133" t="s">
        <v>65</v>
      </c>
      <c r="B1264" s="133" t="s">
        <v>58</v>
      </c>
      <c r="C1264" s="134">
        <v>2018</v>
      </c>
      <c r="D1264" s="134" t="s">
        <v>104</v>
      </c>
      <c r="E1264" s="135">
        <f>Tabla28[[#This Row],[Población en edad de trabajar (PET)]]/Tabla28[[#This Row],[Población total]]</f>
        <v>0.82018608085736222</v>
      </c>
      <c r="F1264" s="136">
        <f>Tabla28[[#This Row],[Fuerza de trabajo  ]]/Tabla28[[#This Row],[Población en edad de trabajar (PET)]]</f>
        <v>0.61477217972158593</v>
      </c>
      <c r="G1264" s="135">
        <f>Tabla28[[#This Row],[Población ocupada]]/Tabla28[[#This Row],[Población en edad de trabajar (PET)]]</f>
        <v>0.56814014428947657</v>
      </c>
      <c r="H1264" s="136">
        <f>Tabla28[[#This Row],[Población desocupada]]/Tabla28[[#This Row],[Fuerza de trabajo  ]]</f>
        <v>7.5852546634800178E-2</v>
      </c>
      <c r="I1264" s="135">
        <f>Tabla28[[#This Row],[Población subocupada]]/Tabla28[[#This Row],[Fuerza de trabajo  ]]</f>
        <v>0.1089644894812677</v>
      </c>
      <c r="J1264" s="137">
        <v>307.85899999999998</v>
      </c>
      <c r="K1264" s="138">
        <v>252.50166666666667</v>
      </c>
      <c r="L1264" s="137">
        <v>155.23099999999999</v>
      </c>
      <c r="M1264" s="138">
        <v>143.4563333333333</v>
      </c>
      <c r="N1264" s="137">
        <v>11.774666666666667</v>
      </c>
      <c r="O1264" s="138">
        <v>97.270666666666671</v>
      </c>
      <c r="P1264" s="137">
        <v>16.914666666666665</v>
      </c>
      <c r="Q1264" s="139">
        <v>0</v>
      </c>
    </row>
    <row r="1265" spans="1:17" ht="17" thickBot="1" x14ac:dyDescent="0.4">
      <c r="A1265" s="133" t="s">
        <v>65</v>
      </c>
      <c r="B1265" s="133" t="s">
        <v>58</v>
      </c>
      <c r="C1265" s="134">
        <v>2018</v>
      </c>
      <c r="D1265" s="134" t="s">
        <v>105</v>
      </c>
      <c r="E1265" s="135">
        <f>Tabla28[[#This Row],[Población en edad de trabajar (PET)]]/Tabla28[[#This Row],[Población total]]</f>
        <v>0.82052473548756066</v>
      </c>
      <c r="F1265" s="136">
        <f>Tabla28[[#This Row],[Fuerza de trabajo  ]]/Tabla28[[#This Row],[Población en edad de trabajar (PET)]]</f>
        <v>0.61521950060394848</v>
      </c>
      <c r="G1265" s="135">
        <f>Tabla28[[#This Row],[Población ocupada]]/Tabla28[[#This Row],[Población en edad de trabajar (PET)]]</f>
        <v>0.56702375530517546</v>
      </c>
      <c r="H1265" s="136">
        <f>Tabla28[[#This Row],[Población desocupada]]/Tabla28[[#This Row],[Fuerza de trabajo  ]]</f>
        <v>7.8336959647067397E-2</v>
      </c>
      <c r="I1265" s="135">
        <f>Tabla28[[#This Row],[Población subocupada]]/Tabla28[[#This Row],[Fuerza de trabajo  ]]</f>
        <v>9.4488003124208755E-2</v>
      </c>
      <c r="J1265" s="137">
        <v>307.73600000000005</v>
      </c>
      <c r="K1265" s="138">
        <v>252.505</v>
      </c>
      <c r="L1265" s="137">
        <v>155.346</v>
      </c>
      <c r="M1265" s="138">
        <v>143.17633333333333</v>
      </c>
      <c r="N1265" s="137">
        <v>12.169333333333332</v>
      </c>
      <c r="O1265" s="138">
        <v>97.158999999999992</v>
      </c>
      <c r="P1265" s="137">
        <v>14.678333333333333</v>
      </c>
      <c r="Q1265" s="139">
        <v>0</v>
      </c>
    </row>
    <row r="1266" spans="1:17" ht="17" thickBot="1" x14ac:dyDescent="0.4">
      <c r="A1266" s="133" t="s">
        <v>65</v>
      </c>
      <c r="B1266" s="133" t="s">
        <v>58</v>
      </c>
      <c r="C1266" s="134">
        <v>2018</v>
      </c>
      <c r="D1266" s="134" t="s">
        <v>126</v>
      </c>
      <c r="E1266" s="135">
        <f>Tabla28[[#This Row],[Población en edad de trabajar (PET)]]/Tabla28[[#This Row],[Población total]]</f>
        <v>0.82074639513991388</v>
      </c>
      <c r="F1266" s="136">
        <f>Tabla28[[#This Row],[Fuerza de trabajo  ]]/Tabla28[[#This Row],[Población en edad de trabajar (PET)]]</f>
        <v>0.61108044945007056</v>
      </c>
      <c r="G1266" s="135">
        <f>Tabla28[[#This Row],[Población ocupada]]/Tabla28[[#This Row],[Población en edad de trabajar (PET)]]</f>
        <v>0.54815347848475637</v>
      </c>
      <c r="H1266" s="136">
        <f>Tabla28[[#This Row],[Población desocupada]]/Tabla28[[#This Row],[Fuerza de trabajo  ]]</f>
        <v>0.10297441304714205</v>
      </c>
      <c r="I1266" s="135">
        <f>Tabla28[[#This Row],[Población subocupada]]/Tabla28[[#This Row],[Fuerza de trabajo  ]]</f>
        <v>9.2674378908157481E-2</v>
      </c>
      <c r="J1266" s="137">
        <v>307.59399999999999</v>
      </c>
      <c r="K1266" s="138">
        <v>252.45666666666668</v>
      </c>
      <c r="L1266" s="137">
        <v>154.27133333333333</v>
      </c>
      <c r="M1266" s="138">
        <v>138.38499999999999</v>
      </c>
      <c r="N1266" s="137">
        <v>15.886000000000001</v>
      </c>
      <c r="O1266" s="138">
        <v>98.185333333333332</v>
      </c>
      <c r="P1266" s="137">
        <v>14.296999999999999</v>
      </c>
      <c r="Q1266" s="139">
        <v>0</v>
      </c>
    </row>
    <row r="1267" spans="1:17" ht="17" thickBot="1" x14ac:dyDescent="0.4">
      <c r="A1267" s="133" t="s">
        <v>65</v>
      </c>
      <c r="B1267" s="133" t="s">
        <v>58</v>
      </c>
      <c r="C1267" s="134">
        <v>2018</v>
      </c>
      <c r="D1267" s="134" t="s">
        <v>127</v>
      </c>
      <c r="E1267" s="135">
        <f>Tabla28[[#This Row],[Población en edad de trabajar (PET)]]/Tabla28[[#This Row],[Población total]]</f>
        <v>0.82087209006053263</v>
      </c>
      <c r="F1267" s="136">
        <f>Tabla28[[#This Row],[Fuerza de trabajo  ]]/Tabla28[[#This Row],[Población en edad de trabajar (PET)]]</f>
        <v>0.59940747667748429</v>
      </c>
      <c r="G1267" s="135">
        <f>Tabla28[[#This Row],[Población ocupada]]/Tabla28[[#This Row],[Población en edad de trabajar (PET)]]</f>
        <v>0.53619794452787672</v>
      </c>
      <c r="H1267" s="136">
        <f>Tabla28[[#This Row],[Población desocupada]]/Tabla28[[#This Row],[Fuerza de trabajo  ]]</f>
        <v>0.10545115598529788</v>
      </c>
      <c r="I1267" s="135">
        <f>Tabla28[[#This Row],[Población subocupada]]/Tabla28[[#This Row],[Fuerza de trabajo  ]]</f>
        <v>7.9896521026328077E-2</v>
      </c>
      <c r="J1267" s="137">
        <v>307.43766666666664</v>
      </c>
      <c r="K1267" s="138">
        <v>252.36699999999999</v>
      </c>
      <c r="L1267" s="137">
        <v>151.27066666666667</v>
      </c>
      <c r="M1267" s="138">
        <v>135.31866666666667</v>
      </c>
      <c r="N1267" s="137">
        <v>15.951666666666666</v>
      </c>
      <c r="O1267" s="138">
        <v>101.09633333333333</v>
      </c>
      <c r="P1267" s="137">
        <v>12.085999999999999</v>
      </c>
      <c r="Q1267" s="139">
        <v>0</v>
      </c>
    </row>
    <row r="1268" spans="1:17" ht="17" thickBot="1" x14ac:dyDescent="0.4">
      <c r="A1268" s="133" t="s">
        <v>65</v>
      </c>
      <c r="B1268" s="133" t="s">
        <v>58</v>
      </c>
      <c r="C1268" s="134">
        <v>2019</v>
      </c>
      <c r="D1268" s="134" t="s">
        <v>96</v>
      </c>
      <c r="E1268" s="135">
        <f>Tabla28[[#This Row],[Población en edad de trabajar (PET)]]/Tabla28[[#This Row],[Población total]]</f>
        <v>0.82092646350512233</v>
      </c>
      <c r="F1268" s="136">
        <f>Tabla28[[#This Row],[Fuerza de trabajo  ]]/Tabla28[[#This Row],[Población en edad de trabajar (PET)]]</f>
        <v>0.59711821426542078</v>
      </c>
      <c r="G1268" s="135">
        <f>Tabla28[[#This Row],[Población ocupada]]/Tabla28[[#This Row],[Población en edad de trabajar (PET)]]</f>
        <v>0.52966159367719723</v>
      </c>
      <c r="H1268" s="136">
        <f>Tabla28[[#This Row],[Población desocupada]]/Tabla28[[#This Row],[Fuerza de trabajo  ]]</f>
        <v>0.11297250764045491</v>
      </c>
      <c r="I1268" s="135">
        <f>Tabla28[[#This Row],[Población subocupada]]/Tabla28[[#This Row],[Fuerza de trabajo  ]]</f>
        <v>8.0281761830256884E-2</v>
      </c>
      <c r="J1268" s="137">
        <v>307.27600000000001</v>
      </c>
      <c r="K1268" s="138">
        <v>252.25099999999998</v>
      </c>
      <c r="L1268" s="137">
        <v>150.62366666666665</v>
      </c>
      <c r="M1268" s="138">
        <v>133.60766666666666</v>
      </c>
      <c r="N1268" s="137">
        <v>17.016333333333332</v>
      </c>
      <c r="O1268" s="138">
        <v>101.62733333333334</v>
      </c>
      <c r="P1268" s="137">
        <v>12.092333333333334</v>
      </c>
      <c r="Q1268" s="139">
        <v>0</v>
      </c>
    </row>
    <row r="1269" spans="1:17" ht="17" thickBot="1" x14ac:dyDescent="0.4">
      <c r="A1269" s="133" t="s">
        <v>65</v>
      </c>
      <c r="B1269" s="133" t="s">
        <v>58</v>
      </c>
      <c r="C1269" s="134">
        <v>2019</v>
      </c>
      <c r="D1269" s="134" t="s">
        <v>110</v>
      </c>
      <c r="E1269" s="135">
        <f>Tabla28[[#This Row],[Población en edad de trabajar (PET)]]/Tabla28[[#This Row],[Población total]]</f>
        <v>0.82093270119957806</v>
      </c>
      <c r="F1269" s="136">
        <f>Tabla28[[#This Row],[Fuerza de trabajo  ]]/Tabla28[[#This Row],[Población en edad de trabajar (PET)]]</f>
        <v>0.61107166703025739</v>
      </c>
      <c r="G1269" s="135">
        <f>Tabla28[[#This Row],[Población ocupada]]/Tabla28[[#This Row],[Población en edad de trabajar (PET)]]</f>
        <v>0.54365798676529886</v>
      </c>
      <c r="H1269" s="136">
        <f>Tabla28[[#This Row],[Población desocupada]]/Tabla28[[#This Row],[Fuerza de trabajo  ]]</f>
        <v>0.11032257924925515</v>
      </c>
      <c r="I1269" s="135">
        <f>Tabla28[[#This Row],[Población subocupada]]/Tabla28[[#This Row],[Fuerza de trabajo  ]]</f>
        <v>8.234219926825205E-2</v>
      </c>
      <c r="J1269" s="137">
        <v>307.108</v>
      </c>
      <c r="K1269" s="138">
        <v>252.11500000000001</v>
      </c>
      <c r="L1269" s="137">
        <v>154.06033333333335</v>
      </c>
      <c r="M1269" s="138">
        <v>137.06433333333334</v>
      </c>
      <c r="N1269" s="137">
        <v>16.996333333333332</v>
      </c>
      <c r="O1269" s="138">
        <v>98.054666666666662</v>
      </c>
      <c r="P1269" s="137">
        <v>12.685666666666668</v>
      </c>
      <c r="Q1269" s="139">
        <v>0</v>
      </c>
    </row>
    <row r="1270" spans="1:17" ht="17" thickBot="1" x14ac:dyDescent="0.4">
      <c r="A1270" s="133" t="s">
        <v>65</v>
      </c>
      <c r="B1270" s="133" t="s">
        <v>58</v>
      </c>
      <c r="C1270" s="134">
        <v>2019</v>
      </c>
      <c r="D1270" s="134" t="s">
        <v>98</v>
      </c>
      <c r="E1270" s="135">
        <f>Tabla28[[#This Row],[Población en edad de trabajar (PET)]]/Tabla28[[#This Row],[Población total]]</f>
        <v>0.82091160151995124</v>
      </c>
      <c r="F1270" s="136">
        <f>Tabla28[[#This Row],[Fuerza de trabajo  ]]/Tabla28[[#This Row],[Población en edad de trabajar (PET)]]</f>
        <v>0.64142207217516356</v>
      </c>
      <c r="G1270" s="135">
        <f>Tabla28[[#This Row],[Población ocupada]]/Tabla28[[#This Row],[Población en edad de trabajar (PET)]]</f>
        <v>0.56879976611003147</v>
      </c>
      <c r="H1270" s="136">
        <f>Tabla28[[#This Row],[Población desocupada]]/Tabla28[[#This Row],[Fuerza de trabajo  ]]</f>
        <v>0.11322490296127938</v>
      </c>
      <c r="I1270" s="135">
        <f>Tabla28[[#This Row],[Población subocupada]]/Tabla28[[#This Row],[Fuerza de trabajo  ]]</f>
        <v>9.9961225760944419E-2</v>
      </c>
      <c r="J1270" s="137">
        <v>306.93966666666665</v>
      </c>
      <c r="K1270" s="138">
        <v>251.97033333333331</v>
      </c>
      <c r="L1270" s="137">
        <v>161.61933333333334</v>
      </c>
      <c r="M1270" s="138">
        <v>143.32066666666665</v>
      </c>
      <c r="N1270" s="137">
        <v>18.299333333333333</v>
      </c>
      <c r="O1270" s="138">
        <v>90.350999999999999</v>
      </c>
      <c r="P1270" s="137">
        <v>16.155666666666665</v>
      </c>
      <c r="Q1270" s="139">
        <v>0</v>
      </c>
    </row>
    <row r="1271" spans="1:17" ht="17" thickBot="1" x14ac:dyDescent="0.4">
      <c r="A1271" s="133" t="s">
        <v>65</v>
      </c>
      <c r="B1271" s="133" t="s">
        <v>58</v>
      </c>
      <c r="C1271" s="134">
        <v>2019</v>
      </c>
      <c r="D1271" s="134" t="s">
        <v>99</v>
      </c>
      <c r="E1271" s="135">
        <f>Tabla28[[#This Row],[Población en edad de trabajar (PET)]]/Tabla28[[#This Row],[Población total]]</f>
        <v>0.82088694316135835</v>
      </c>
      <c r="F1271" s="136">
        <f>Tabla28[[#This Row],[Fuerza de trabajo  ]]/Tabla28[[#This Row],[Población en edad de trabajar (PET)]]</f>
        <v>0.65931978588106965</v>
      </c>
      <c r="G1271" s="135">
        <f>Tabla28[[#This Row],[Población ocupada]]/Tabla28[[#This Row],[Población en edad de trabajar (PET)]]</f>
        <v>0.58382353719813407</v>
      </c>
      <c r="H1271" s="136">
        <f>Tabla28[[#This Row],[Población desocupada]]/Tabla28[[#This Row],[Fuerza de trabajo  ]]</f>
        <v>0.114508276533593</v>
      </c>
      <c r="I1271" s="135">
        <f>Tabla28[[#This Row],[Población subocupada]]/Tabla28[[#This Row],[Fuerza de trabajo  ]]</f>
        <v>0.10957347493951955</v>
      </c>
      <c r="J1271" s="137">
        <v>306.76899999999995</v>
      </c>
      <c r="K1271" s="138">
        <v>251.82266666666669</v>
      </c>
      <c r="L1271" s="137">
        <v>166.03166666666667</v>
      </c>
      <c r="M1271" s="138">
        <v>147.02000000000001</v>
      </c>
      <c r="N1271" s="137">
        <v>19.012</v>
      </c>
      <c r="O1271" s="138">
        <v>85.790999999999997</v>
      </c>
      <c r="P1271" s="137">
        <v>18.192666666666664</v>
      </c>
      <c r="Q1271" s="139">
        <v>0</v>
      </c>
    </row>
    <row r="1272" spans="1:17" ht="17" thickBot="1" x14ac:dyDescent="0.4">
      <c r="A1272" s="133" t="s">
        <v>65</v>
      </c>
      <c r="B1272" s="133" t="s">
        <v>58</v>
      </c>
      <c r="C1272" s="134">
        <v>2019</v>
      </c>
      <c r="D1272" s="134" t="s">
        <v>100</v>
      </c>
      <c r="E1272" s="135">
        <f>Tabla28[[#This Row],[Población en edad de trabajar (PET)]]/Tabla28[[#This Row],[Población total]]</f>
        <v>0.82087819260486561</v>
      </c>
      <c r="F1272" s="136">
        <f>Tabla28[[#This Row],[Fuerza de trabajo  ]]/Tabla28[[#This Row],[Población en edad de trabajar (PET)]]</f>
        <v>0.66580183587816077</v>
      </c>
      <c r="G1272" s="135">
        <f>Tabla28[[#This Row],[Población ocupada]]/Tabla28[[#This Row],[Población en edad de trabajar (PET)]]</f>
        <v>0.59693984989292248</v>
      </c>
      <c r="H1272" s="136">
        <f>Tabla28[[#This Row],[Población desocupada]]/Tabla28[[#This Row],[Fuerza de trabajo  ]]</f>
        <v>0.10342913862758867</v>
      </c>
      <c r="I1272" s="135">
        <f>Tabla28[[#This Row],[Población subocupada]]/Tabla28[[#This Row],[Fuerza de trabajo  ]]</f>
        <v>0.10302931447065072</v>
      </c>
      <c r="J1272" s="137">
        <v>306.60699999999997</v>
      </c>
      <c r="K1272" s="138">
        <v>251.68700000000001</v>
      </c>
      <c r="L1272" s="137">
        <v>167.57366666666667</v>
      </c>
      <c r="M1272" s="138">
        <v>150.24199999999999</v>
      </c>
      <c r="N1272" s="137">
        <v>17.332000000000001</v>
      </c>
      <c r="O1272" s="138">
        <v>84.11333333333333</v>
      </c>
      <c r="P1272" s="137">
        <v>17.265000000000001</v>
      </c>
      <c r="Q1272" s="139">
        <v>0</v>
      </c>
    </row>
    <row r="1273" spans="1:17" ht="17" thickBot="1" x14ac:dyDescent="0.4">
      <c r="A1273" s="133" t="s">
        <v>65</v>
      </c>
      <c r="B1273" s="133" t="s">
        <v>58</v>
      </c>
      <c r="C1273" s="134">
        <v>2019</v>
      </c>
      <c r="D1273" s="134" t="s">
        <v>101</v>
      </c>
      <c r="E1273" s="135">
        <f>Tabla28[[#This Row],[Población en edad de trabajar (PET)]]/Tabla28[[#This Row],[Población total]]</f>
        <v>0.82090386692496198</v>
      </c>
      <c r="F1273" s="136">
        <f>Tabla28[[#This Row],[Fuerza de trabajo  ]]/Tabla28[[#This Row],[Población en edad de trabajar (PET)]]</f>
        <v>0.66137719671342654</v>
      </c>
      <c r="G1273" s="135">
        <f>Tabla28[[#This Row],[Población ocupada]]/Tabla28[[#This Row],[Población en edad de trabajar (PET)]]</f>
        <v>0.58809710258418169</v>
      </c>
      <c r="H1273" s="136">
        <f>Tabla28[[#This Row],[Población desocupada]]/Tabla28[[#This Row],[Fuerza de trabajo  ]]</f>
        <v>0.11079924511064898</v>
      </c>
      <c r="I1273" s="135">
        <f>Tabla28[[#This Row],[Población subocupada]]/Tabla28[[#This Row],[Fuerza de trabajo  ]]</f>
        <v>9.9075220476573994E-2</v>
      </c>
      <c r="J1273" s="137">
        <v>306.45366666666666</v>
      </c>
      <c r="K1273" s="138">
        <v>251.56899999999999</v>
      </c>
      <c r="L1273" s="137">
        <v>166.38200000000001</v>
      </c>
      <c r="M1273" s="138">
        <v>147.947</v>
      </c>
      <c r="N1273" s="137">
        <v>18.434999999999999</v>
      </c>
      <c r="O1273" s="138">
        <v>85.186999999999998</v>
      </c>
      <c r="P1273" s="137">
        <v>16.484333333333336</v>
      </c>
      <c r="Q1273" s="139">
        <v>0</v>
      </c>
    </row>
    <row r="1274" spans="1:17" ht="17" thickBot="1" x14ac:dyDescent="0.4">
      <c r="A1274" s="133" t="s">
        <v>65</v>
      </c>
      <c r="B1274" s="133" t="s">
        <v>58</v>
      </c>
      <c r="C1274" s="134">
        <v>2019</v>
      </c>
      <c r="D1274" s="134" t="s">
        <v>102</v>
      </c>
      <c r="E1274" s="135">
        <f>Tabla28[[#This Row],[Población en edad de trabajar (PET)]]/Tabla28[[#This Row],[Población total]]</f>
        <v>0.8209712908975757</v>
      </c>
      <c r="F1274" s="136">
        <f>Tabla28[[#This Row],[Fuerza de trabajo  ]]/Tabla28[[#This Row],[Población en edad de trabajar (PET)]]</f>
        <v>0.65781886867481842</v>
      </c>
      <c r="G1274" s="135">
        <f>Tabla28[[#This Row],[Población ocupada]]/Tabla28[[#This Row],[Población en edad de trabajar (PET)]]</f>
        <v>0.58770189216953295</v>
      </c>
      <c r="H1274" s="136">
        <f>Tabla28[[#This Row],[Población desocupada]]/Tabla28[[#This Row],[Fuerza de trabajo  ]]</f>
        <v>0.10659009621681528</v>
      </c>
      <c r="I1274" s="135">
        <f>Tabla28[[#This Row],[Población subocupada]]/Tabla28[[#This Row],[Fuerza de trabajo  ]]</f>
        <v>9.4768021762127855E-2</v>
      </c>
      <c r="J1274" s="137">
        <v>306.31400000000002</v>
      </c>
      <c r="K1274" s="138">
        <v>251.47500000000002</v>
      </c>
      <c r="L1274" s="137">
        <v>165.42499999999998</v>
      </c>
      <c r="M1274" s="138">
        <v>147.79233333333332</v>
      </c>
      <c r="N1274" s="137">
        <v>17.632666666666665</v>
      </c>
      <c r="O1274" s="138">
        <v>86.05</v>
      </c>
      <c r="P1274" s="137">
        <v>15.677</v>
      </c>
      <c r="Q1274" s="139">
        <v>0</v>
      </c>
    </row>
    <row r="1275" spans="1:17" ht="17" thickBot="1" x14ac:dyDescent="0.4">
      <c r="A1275" s="133" t="s">
        <v>65</v>
      </c>
      <c r="B1275" s="133" t="s">
        <v>58</v>
      </c>
      <c r="C1275" s="134">
        <v>2019</v>
      </c>
      <c r="D1275" s="134" t="s">
        <v>103</v>
      </c>
      <c r="E1275" s="135">
        <f>Tabla28[[#This Row],[Población en edad de trabajar (PET)]]/Tabla28[[#This Row],[Población total]]</f>
        <v>0.82108249515819831</v>
      </c>
      <c r="F1275" s="136">
        <f>Tabla28[[#This Row],[Fuerza de trabajo  ]]/Tabla28[[#This Row],[Población en edad de trabajar (PET)]]</f>
        <v>0.64862850960467544</v>
      </c>
      <c r="G1275" s="135">
        <f>Tabla28[[#This Row],[Población ocupada]]/Tabla28[[#This Row],[Población en edad de trabajar (PET)]]</f>
        <v>0.57953689659195773</v>
      </c>
      <c r="H1275" s="136">
        <f>Tabla28[[#This Row],[Población desocupada]]/Tabla28[[#This Row],[Fuerza de trabajo  ]]</f>
        <v>0.10651954391401579</v>
      </c>
      <c r="I1275" s="135">
        <f>Tabla28[[#This Row],[Población subocupada]]/Tabla28[[#This Row],[Fuerza de trabajo  ]]</f>
        <v>8.9573717411479001E-2</v>
      </c>
      <c r="J1275" s="137">
        <v>306.18766666666664</v>
      </c>
      <c r="K1275" s="138">
        <v>251.40533333333335</v>
      </c>
      <c r="L1275" s="137">
        <v>163.06866666666664</v>
      </c>
      <c r="M1275" s="138">
        <v>145.69866666666667</v>
      </c>
      <c r="N1275" s="137">
        <v>17.37</v>
      </c>
      <c r="O1275" s="138">
        <v>88.336666666666659</v>
      </c>
      <c r="P1275" s="137">
        <v>14.606666666666664</v>
      </c>
      <c r="Q1275" s="139">
        <v>0</v>
      </c>
    </row>
    <row r="1276" spans="1:17" ht="17" thickBot="1" x14ac:dyDescent="0.4">
      <c r="A1276" s="133" t="s">
        <v>65</v>
      </c>
      <c r="B1276" s="133" t="s">
        <v>58</v>
      </c>
      <c r="C1276" s="134">
        <v>2019</v>
      </c>
      <c r="D1276" s="134" t="s">
        <v>104</v>
      </c>
      <c r="E1276" s="135">
        <f>Tabla28[[#This Row],[Población en edad de trabajar (PET)]]/Tabla28[[#This Row],[Población total]]</f>
        <v>0.82123615659479177</v>
      </c>
      <c r="F1276" s="136">
        <f>Tabla28[[#This Row],[Fuerza de trabajo  ]]/Tabla28[[#This Row],[Población en edad de trabajar (PET)]]</f>
        <v>0.65140908108366169</v>
      </c>
      <c r="G1276" s="135">
        <f>Tabla28[[#This Row],[Población ocupada]]/Tabla28[[#This Row],[Población en edad de trabajar (PET)]]</f>
        <v>0.58391826786000822</v>
      </c>
      <c r="H1276" s="136">
        <f>Tabla28[[#This Row],[Población desocupada]]/Tabla28[[#This Row],[Fuerza de trabajo  ]]</f>
        <v>0.10360741841574884</v>
      </c>
      <c r="I1276" s="135">
        <f>Tabla28[[#This Row],[Población subocupada]]/Tabla28[[#This Row],[Fuerza de trabajo  ]]</f>
        <v>8.5989698906781209E-2</v>
      </c>
      <c r="J1276" s="137">
        <v>306.07233333333335</v>
      </c>
      <c r="K1276" s="138">
        <v>251.35766666666666</v>
      </c>
      <c r="L1276" s="137">
        <v>163.73666666666668</v>
      </c>
      <c r="M1276" s="138">
        <v>146.77233333333334</v>
      </c>
      <c r="N1276" s="137">
        <v>16.964333333333332</v>
      </c>
      <c r="O1276" s="138">
        <v>87.621000000000024</v>
      </c>
      <c r="P1276" s="137">
        <v>14.079666666666666</v>
      </c>
      <c r="Q1276" s="139">
        <v>0</v>
      </c>
    </row>
    <row r="1277" spans="1:17" ht="17" thickBot="1" x14ac:dyDescent="0.4">
      <c r="A1277" s="133" t="s">
        <v>65</v>
      </c>
      <c r="B1277" s="133" t="s">
        <v>58</v>
      </c>
      <c r="C1277" s="134">
        <v>2019</v>
      </c>
      <c r="D1277" s="134" t="s">
        <v>105</v>
      </c>
      <c r="E1277" s="135">
        <f>Tabla28[[#This Row],[Población en edad de trabajar (PET)]]/Tabla28[[#This Row],[Población total]]</f>
        <v>0.82142518637630857</v>
      </c>
      <c r="F1277" s="136">
        <f>Tabla28[[#This Row],[Fuerza de trabajo  ]]/Tabla28[[#This Row],[Población en edad de trabajar (PET)]]</f>
        <v>0.65406167480341171</v>
      </c>
      <c r="G1277" s="135">
        <f>Tabla28[[#This Row],[Población ocupada]]/Tabla28[[#This Row],[Población en edad de trabajar (PET)]]</f>
        <v>0.58786822584474263</v>
      </c>
      <c r="H1277" s="136">
        <f>Tabla28[[#This Row],[Población desocupada]]/Tabla28[[#This Row],[Fuerza de trabajo  ]]</f>
        <v>0.10120368079747907</v>
      </c>
      <c r="I1277" s="135">
        <f>Tabla28[[#This Row],[Población subocupada]]/Tabla28[[#This Row],[Fuerza de trabajo  ]]</f>
        <v>8.5930561244560513E-2</v>
      </c>
      <c r="J1277" s="137">
        <v>305.96700000000004</v>
      </c>
      <c r="K1277" s="138">
        <v>251.32900000000004</v>
      </c>
      <c r="L1277" s="137">
        <v>164.38466666666667</v>
      </c>
      <c r="M1277" s="138">
        <v>147.74833333333333</v>
      </c>
      <c r="N1277" s="137">
        <v>16.636333333333333</v>
      </c>
      <c r="O1277" s="138">
        <v>86.944333333333319</v>
      </c>
      <c r="P1277" s="137">
        <v>14.125666666666666</v>
      </c>
      <c r="Q1277" s="139">
        <v>0</v>
      </c>
    </row>
    <row r="1278" spans="1:17" ht="17" thickBot="1" x14ac:dyDescent="0.4">
      <c r="A1278" s="133" t="s">
        <v>65</v>
      </c>
      <c r="B1278" s="133" t="s">
        <v>58</v>
      </c>
      <c r="C1278" s="134">
        <v>2019</v>
      </c>
      <c r="D1278" s="134" t="s">
        <v>128</v>
      </c>
      <c r="E1278" s="135">
        <f>Tabla28[[#This Row],[Población en edad de trabajar (PET)]]/Tabla28[[#This Row],[Población total]]</f>
        <v>0.82164983843810802</v>
      </c>
      <c r="F1278" s="136">
        <f>Tabla28[[#This Row],[Fuerza de trabajo  ]]/Tabla28[[#This Row],[Población en edad de trabajar (PET)]]</f>
        <v>0.65555142913986331</v>
      </c>
      <c r="G1278" s="135">
        <f>Tabla28[[#This Row],[Población ocupada]]/Tabla28[[#This Row],[Población en edad de trabajar (PET)]]</f>
        <v>0.57565090523244244</v>
      </c>
      <c r="H1278" s="136">
        <f>Tabla28[[#This Row],[Población desocupada]]/Tabla28[[#This Row],[Fuerza de trabajo  ]]</f>
        <v>0.12188292230901987</v>
      </c>
      <c r="I1278" s="135">
        <f>Tabla28[[#This Row],[Población subocupada]]/Tabla28[[#This Row],[Fuerza de trabajo  ]]</f>
        <v>9.4949347803655215E-2</v>
      </c>
      <c r="J1278" s="137">
        <v>305.86833333333334</v>
      </c>
      <c r="K1278" s="138">
        <v>251.31666666666669</v>
      </c>
      <c r="L1278" s="137">
        <v>164.751</v>
      </c>
      <c r="M1278" s="138">
        <v>144.67066666666668</v>
      </c>
      <c r="N1278" s="137">
        <v>20.080333333333332</v>
      </c>
      <c r="O1278" s="138">
        <v>86.565666666666672</v>
      </c>
      <c r="P1278" s="137">
        <v>15.643000000000001</v>
      </c>
      <c r="Q1278" s="139">
        <v>0</v>
      </c>
    </row>
    <row r="1279" spans="1:17" ht="17" thickBot="1" x14ac:dyDescent="0.4">
      <c r="A1279" s="133" t="s">
        <v>65</v>
      </c>
      <c r="B1279" s="133" t="s">
        <v>58</v>
      </c>
      <c r="C1279" s="134">
        <v>2019</v>
      </c>
      <c r="D1279" s="134" t="s">
        <v>129</v>
      </c>
      <c r="E1279" s="135">
        <f>Tabla28[[#This Row],[Población en edad de trabajar (PET)]]/Tabla28[[#This Row],[Población total]]</f>
        <v>0.82190090392573234</v>
      </c>
      <c r="F1279" s="136">
        <f>Tabla28[[#This Row],[Fuerza de trabajo  ]]/Tabla28[[#This Row],[Población en edad de trabajar (PET)]]</f>
        <v>0.64916122426242373</v>
      </c>
      <c r="G1279" s="135">
        <f>Tabla28[[#This Row],[Población ocupada]]/Tabla28[[#This Row],[Población en edad de trabajar (PET)]]</f>
        <v>0.56519080689058776</v>
      </c>
      <c r="H1279" s="136">
        <f>Tabla28[[#This Row],[Población desocupada]]/Tabla28[[#This Row],[Fuerza de trabajo  ]]</f>
        <v>0.12935217667574511</v>
      </c>
      <c r="I1279" s="135">
        <f>Tabla28[[#This Row],[Población subocupada]]/Tabla28[[#This Row],[Fuerza de trabajo  ]]</f>
        <v>9.5650326189780532E-2</v>
      </c>
      <c r="J1279" s="137">
        <v>305.77733333333339</v>
      </c>
      <c r="K1279" s="138">
        <v>251.31866666666667</v>
      </c>
      <c r="L1279" s="137">
        <v>163.14633333333333</v>
      </c>
      <c r="M1279" s="138">
        <v>142.04300000000001</v>
      </c>
      <c r="N1279" s="137">
        <v>21.103333333333335</v>
      </c>
      <c r="O1279" s="138">
        <v>88.172333333333356</v>
      </c>
      <c r="P1279" s="137">
        <v>15.604999999999999</v>
      </c>
      <c r="Q1279" s="139">
        <v>0</v>
      </c>
    </row>
    <row r="1280" spans="1:17" ht="17" thickBot="1" x14ac:dyDescent="0.4">
      <c r="A1280" s="133" t="s">
        <v>65</v>
      </c>
      <c r="B1280" s="133" t="s">
        <v>58</v>
      </c>
      <c r="C1280" s="134">
        <v>2020</v>
      </c>
      <c r="D1280" s="134" t="s">
        <v>130</v>
      </c>
      <c r="E1280" s="135">
        <f>Tabla28[[#This Row],[Población en edad de trabajar (PET)]]/Tabla28[[#This Row],[Población total]]</f>
        <v>0.82217274155717979</v>
      </c>
      <c r="F1280" s="136">
        <f>Tabla28[[#This Row],[Fuerza de trabajo  ]]/Tabla28[[#This Row],[Población en edad de trabajar (PET)]]</f>
        <v>0.64378202093106229</v>
      </c>
      <c r="G1280" s="135">
        <f>Tabla28[[#This Row],[Población ocupada]]/Tabla28[[#This Row],[Población en edad de trabajar (PET)]]</f>
        <v>0.55188799985145864</v>
      </c>
      <c r="H1280" s="136">
        <f>Tabla28[[#This Row],[Población desocupada]]/Tabla28[[#This Row],[Fuerza de trabajo  ]]</f>
        <v>0.142738833689389</v>
      </c>
      <c r="I1280" s="135">
        <f>Tabla28[[#This Row],[Población subocupada]]/Tabla28[[#This Row],[Fuerza de trabajo  ]]</f>
        <v>0</v>
      </c>
      <c r="J1280" s="137">
        <v>305.69366666666667</v>
      </c>
      <c r="K1280" s="138">
        <v>251.333</v>
      </c>
      <c r="L1280" s="137">
        <v>161.80366666666669</v>
      </c>
      <c r="M1280" s="138">
        <v>138.70766666666665</v>
      </c>
      <c r="N1280" s="137">
        <v>23.09566666666667</v>
      </c>
      <c r="O1280" s="138">
        <v>89.529333333333341</v>
      </c>
      <c r="P1280" s="137">
        <v>0</v>
      </c>
      <c r="Q1280" s="139">
        <v>0</v>
      </c>
    </row>
    <row r="1281" spans="1:17" ht="17" thickBot="1" x14ac:dyDescent="0.4">
      <c r="A1281" s="133" t="s">
        <v>65</v>
      </c>
      <c r="B1281" s="133" t="s">
        <v>58</v>
      </c>
      <c r="C1281" s="134">
        <v>2020</v>
      </c>
      <c r="D1281" s="134" t="s">
        <v>131</v>
      </c>
      <c r="E1281" s="135">
        <f>Tabla28[[#This Row],[Población en edad de trabajar (PET)]]/Tabla28[[#This Row],[Población total]]</f>
        <v>0.82246411587627044</v>
      </c>
      <c r="F1281" s="136">
        <f>Tabla28[[#This Row],[Fuerza de trabajo  ]]/Tabla28[[#This Row],[Población en edad de trabajar (PET)]]</f>
        <v>0.61810075483908611</v>
      </c>
      <c r="G1281" s="135">
        <f>Tabla28[[#This Row],[Población ocupada]]/Tabla28[[#This Row],[Población en edad de trabajar (PET)]]</f>
        <v>0.52420471363325327</v>
      </c>
      <c r="H1281" s="136">
        <f>Tabla28[[#This Row],[Población desocupada]]/Tabla28[[#This Row],[Fuerza de trabajo  ]]</f>
        <v>0.151908429702418</v>
      </c>
      <c r="I1281" s="135">
        <f>Tabla28[[#This Row],[Población subocupada]]/Tabla28[[#This Row],[Fuerza de trabajo  ]]</f>
        <v>0</v>
      </c>
      <c r="J1281" s="137">
        <v>305.6133333333334</v>
      </c>
      <c r="K1281" s="138">
        <v>251.35599999999999</v>
      </c>
      <c r="L1281" s="137">
        <v>155.36333333333332</v>
      </c>
      <c r="M1281" s="138">
        <v>131.762</v>
      </c>
      <c r="N1281" s="137">
        <v>23.600999999999999</v>
      </c>
      <c r="O1281" s="138">
        <v>95.992666666666665</v>
      </c>
      <c r="P1281" s="137">
        <v>0</v>
      </c>
      <c r="Q1281" s="139">
        <v>0</v>
      </c>
    </row>
    <row r="1282" spans="1:17" ht="17" thickBot="1" x14ac:dyDescent="0.4">
      <c r="A1282" s="133" t="s">
        <v>65</v>
      </c>
      <c r="B1282" s="133" t="s">
        <v>58</v>
      </c>
      <c r="C1282" s="134">
        <v>2020</v>
      </c>
      <c r="D1282" s="134" t="s">
        <v>132</v>
      </c>
      <c r="E1282" s="135">
        <f>Tabla28[[#This Row],[Población en edad de trabajar (PET)]]/Tabla28[[#This Row],[Población total]]</f>
        <v>0.82276823849385605</v>
      </c>
      <c r="F1282" s="136">
        <f>Tabla28[[#This Row],[Fuerza de trabajo  ]]/Tabla28[[#This Row],[Población en edad de trabajar (PET)]]</f>
        <v>0.59437125827902371</v>
      </c>
      <c r="G1282" s="135">
        <f>Tabla28[[#This Row],[Población ocupada]]/Tabla28[[#This Row],[Población en edad de trabajar (PET)]]</f>
        <v>0.48398427399839561</v>
      </c>
      <c r="H1282" s="136">
        <f>Tabla28[[#This Row],[Población desocupada]]/Tabla28[[#This Row],[Fuerza de trabajo  ]]</f>
        <v>0.18571836503411016</v>
      </c>
      <c r="I1282" s="135">
        <f>Tabla28[[#This Row],[Población subocupada]]/Tabla28[[#This Row],[Fuerza de trabajo  ]]</f>
        <v>0</v>
      </c>
      <c r="J1282" s="137">
        <v>305.53966666666673</v>
      </c>
      <c r="K1282" s="138">
        <v>251.38833333333332</v>
      </c>
      <c r="L1282" s="137">
        <v>149.41799999999998</v>
      </c>
      <c r="M1282" s="138">
        <v>121.66800000000001</v>
      </c>
      <c r="N1282" s="137">
        <v>27.749666666666666</v>
      </c>
      <c r="O1282" s="138">
        <v>101.97033333333333</v>
      </c>
      <c r="P1282" s="137">
        <v>0</v>
      </c>
      <c r="Q1282" s="139">
        <v>0</v>
      </c>
    </row>
    <row r="1283" spans="1:17" ht="17" thickBot="1" x14ac:dyDescent="0.4">
      <c r="A1283" s="133" t="s">
        <v>65</v>
      </c>
      <c r="B1283" s="133" t="s">
        <v>58</v>
      </c>
      <c r="C1283" s="134">
        <v>2020</v>
      </c>
      <c r="D1283" s="134" t="s">
        <v>133</v>
      </c>
      <c r="E1283" s="135">
        <f>Tabla28[[#This Row],[Población en edad de trabajar (PET)]]/Tabla28[[#This Row],[Población total]]</f>
        <v>0.82308720584464135</v>
      </c>
      <c r="F1283" s="136">
        <f>Tabla28[[#This Row],[Fuerza de trabajo  ]]/Tabla28[[#This Row],[Población en edad de trabajar (PET)]]</f>
        <v>0.5812060089649238</v>
      </c>
      <c r="G1283" s="135">
        <f>Tabla28[[#This Row],[Población ocupada]]/Tabla28[[#This Row],[Población en edad de trabajar (PET)]]</f>
        <v>0.45707456053709994</v>
      </c>
      <c r="H1283" s="136">
        <f>Tabla28[[#This Row],[Población desocupada]]/Tabla28[[#This Row],[Fuerza de trabajo  ]]</f>
        <v>0.21357564531875869</v>
      </c>
      <c r="I1283" s="135">
        <f>Tabla28[[#This Row],[Población subocupada]]/Tabla28[[#This Row],[Fuerza de trabajo  ]]</f>
        <v>0</v>
      </c>
      <c r="J1283" s="137">
        <v>305.46499999999997</v>
      </c>
      <c r="K1283" s="138">
        <v>251.42433333333335</v>
      </c>
      <c r="L1283" s="137">
        <v>146.12933333333334</v>
      </c>
      <c r="M1283" s="138">
        <v>114.91966666666667</v>
      </c>
      <c r="N1283" s="137">
        <v>31.209666666666664</v>
      </c>
      <c r="O1283" s="138">
        <v>105.295</v>
      </c>
      <c r="P1283" s="137">
        <v>0</v>
      </c>
      <c r="Q1283" s="139">
        <v>0</v>
      </c>
    </row>
    <row r="1284" spans="1:17" ht="17" thickBot="1" x14ac:dyDescent="0.4">
      <c r="A1284" s="133" t="s">
        <v>65</v>
      </c>
      <c r="B1284" s="133" t="s">
        <v>58</v>
      </c>
      <c r="C1284" s="134">
        <v>2020</v>
      </c>
      <c r="D1284" s="134" t="s">
        <v>134</v>
      </c>
      <c r="E1284" s="135">
        <f>Tabla28[[#This Row],[Población en edad de trabajar (PET)]]/Tabla28[[#This Row],[Población total]]</f>
        <v>0.82339079801138371</v>
      </c>
      <c r="F1284" s="136">
        <f>Tabla28[[#This Row],[Fuerza de trabajo  ]]/Tabla28[[#This Row],[Población en edad de trabajar (PET)]]</f>
        <v>0.58982930873816775</v>
      </c>
      <c r="G1284" s="135">
        <f>Tabla28[[#This Row],[Población ocupada]]/Tabla28[[#This Row],[Población en edad de trabajar (PET)]]</f>
        <v>0.46237223340840372</v>
      </c>
      <c r="H1284" s="136">
        <f>Tabla28[[#This Row],[Población desocupada]]/Tabla28[[#This Row],[Fuerza de trabajo  ]]</f>
        <v>0.21609145805662874</v>
      </c>
      <c r="I1284" s="135">
        <f>Tabla28[[#This Row],[Población subocupada]]/Tabla28[[#This Row],[Fuerza de trabajo  ]]</f>
        <v>0</v>
      </c>
      <c r="J1284" s="137">
        <v>305.40500000000003</v>
      </c>
      <c r="K1284" s="138">
        <v>251.46766666666667</v>
      </c>
      <c r="L1284" s="137">
        <v>148.32299999999998</v>
      </c>
      <c r="M1284" s="138">
        <v>116.27166666666666</v>
      </c>
      <c r="N1284" s="137">
        <v>32.051333333333339</v>
      </c>
      <c r="O1284" s="138">
        <v>103.14466666666668</v>
      </c>
      <c r="P1284" s="137">
        <v>0</v>
      </c>
      <c r="Q1284" s="139">
        <v>0</v>
      </c>
    </row>
    <row r="1285" spans="1:17" ht="17" thickBot="1" x14ac:dyDescent="0.4">
      <c r="A1285" s="133" t="s">
        <v>65</v>
      </c>
      <c r="B1285" s="133" t="s">
        <v>58</v>
      </c>
      <c r="C1285" s="134">
        <v>2020</v>
      </c>
      <c r="D1285" s="134" t="s">
        <v>135</v>
      </c>
      <c r="E1285" s="135">
        <f>Tabla28[[#This Row],[Población en edad de trabajar (PET)]]/Tabla28[[#This Row],[Población total]]</f>
        <v>0.82367067756665036</v>
      </c>
      <c r="F1285" s="136">
        <f>Tabla28[[#This Row],[Fuerza de trabajo  ]]/Tabla28[[#This Row],[Población en edad de trabajar (PET)]]</f>
        <v>0.60481158406157809</v>
      </c>
      <c r="G1285" s="135">
        <f>Tabla28[[#This Row],[Población ocupada]]/Tabla28[[#This Row],[Población en edad de trabajar (PET)]]</f>
        <v>0.48269971400323902</v>
      </c>
      <c r="H1285" s="136">
        <f>Tabla28[[#This Row],[Población desocupada]]/Tabla28[[#This Row],[Fuerza de trabajo  ]]</f>
        <v>0.20190067994118716</v>
      </c>
      <c r="I1285" s="135">
        <f>Tabla28[[#This Row],[Población subocupada]]/Tabla28[[#This Row],[Fuerza de trabajo  ]]</f>
        <v>0</v>
      </c>
      <c r="J1285" s="137">
        <v>305.36233333333331</v>
      </c>
      <c r="K1285" s="138">
        <v>251.518</v>
      </c>
      <c r="L1285" s="137">
        <v>152.12100000000001</v>
      </c>
      <c r="M1285" s="138">
        <v>121.40766666666667</v>
      </c>
      <c r="N1285" s="137">
        <v>30.713333333333335</v>
      </c>
      <c r="O1285" s="138">
        <v>99.397000000000006</v>
      </c>
      <c r="P1285" s="137">
        <v>0</v>
      </c>
      <c r="Q1285" s="139">
        <v>0</v>
      </c>
    </row>
    <row r="1286" spans="1:17" ht="17" thickBot="1" x14ac:dyDescent="0.4">
      <c r="A1286" s="133" t="s">
        <v>65</v>
      </c>
      <c r="B1286" s="133" t="s">
        <v>58</v>
      </c>
      <c r="C1286" s="134">
        <v>2020</v>
      </c>
      <c r="D1286" s="134" t="s">
        <v>136</v>
      </c>
      <c r="E1286" s="135">
        <f>Tabla28[[#This Row],[Población en edad de trabajar (PET)]]/Tabla28[[#This Row],[Población total]]</f>
        <v>0.82391637782811622</v>
      </c>
      <c r="F1286" s="136">
        <f>Tabla28[[#This Row],[Fuerza de trabajo  ]]/Tabla28[[#This Row],[Población en edad de trabajar (PET)]]</f>
        <v>0.61681029456969927</v>
      </c>
      <c r="G1286" s="135">
        <f>Tabla28[[#This Row],[Población ocupada]]/Tabla28[[#This Row],[Población en edad de trabajar (PET)]]</f>
        <v>0.50582726492193208</v>
      </c>
      <c r="H1286" s="136">
        <f>Tabla28[[#This Row],[Población desocupada]]/Tabla28[[#This Row],[Fuerza de trabajo  ]]</f>
        <v>0.17993057285983108</v>
      </c>
      <c r="I1286" s="135">
        <f>Tabla28[[#This Row],[Población subocupada]]/Tabla28[[#This Row],[Fuerza de trabajo  ]]</f>
        <v>0</v>
      </c>
      <c r="J1286" s="137">
        <v>305.34166666666664</v>
      </c>
      <c r="K1286" s="138">
        <v>251.57600000000002</v>
      </c>
      <c r="L1286" s="137">
        <v>155.17466666666667</v>
      </c>
      <c r="M1286" s="138">
        <v>127.254</v>
      </c>
      <c r="N1286" s="137">
        <v>27.920666666666666</v>
      </c>
      <c r="O1286" s="138">
        <v>96.401333333333312</v>
      </c>
      <c r="P1286" s="137">
        <v>0</v>
      </c>
      <c r="Q1286" s="139">
        <v>0</v>
      </c>
    </row>
    <row r="1287" spans="1:17" ht="17" thickBot="1" x14ac:dyDescent="0.4">
      <c r="A1287" s="133" t="s">
        <v>65</v>
      </c>
      <c r="B1287" s="133" t="s">
        <v>58</v>
      </c>
      <c r="C1287" s="134">
        <v>2020</v>
      </c>
      <c r="D1287" s="134" t="s">
        <v>137</v>
      </c>
      <c r="E1287" s="135">
        <f>Tabla28[[#This Row],[Población en edad de trabajar (PET)]]/Tabla28[[#This Row],[Población total]]</f>
        <v>0.82414584406850699</v>
      </c>
      <c r="F1287" s="136">
        <f>Tabla28[[#This Row],[Fuerza de trabajo  ]]/Tabla28[[#This Row],[Población en edad de trabajar (PET)]]</f>
        <v>0.63146516609242687</v>
      </c>
      <c r="G1287" s="135">
        <f>Tabla28[[#This Row],[Población ocupada]]/Tabla28[[#This Row],[Población en edad de trabajar (PET)]]</f>
        <v>0.52361271726071024</v>
      </c>
      <c r="H1287" s="136">
        <f>Tabla28[[#This Row],[Población desocupada]]/Tabla28[[#This Row],[Fuerza de trabajo  ]]</f>
        <v>0.17079714705265364</v>
      </c>
      <c r="I1287" s="135">
        <f>Tabla28[[#This Row],[Población subocupada]]/Tabla28[[#This Row],[Fuerza de trabajo  ]]</f>
        <v>0.11772813089993707</v>
      </c>
      <c r="J1287" s="137">
        <v>305.33066666666667</v>
      </c>
      <c r="K1287" s="138">
        <v>251.63699999999997</v>
      </c>
      <c r="L1287" s="137">
        <v>158.9</v>
      </c>
      <c r="M1287" s="138">
        <v>131.76033333333334</v>
      </c>
      <c r="N1287" s="137">
        <v>27.139666666666667</v>
      </c>
      <c r="O1287" s="138">
        <v>92.737000000000009</v>
      </c>
      <c r="P1287" s="137">
        <v>18.707000000000001</v>
      </c>
      <c r="Q1287" s="139">
        <v>0</v>
      </c>
    </row>
    <row r="1288" spans="1:17" ht="17" thickBot="1" x14ac:dyDescent="0.4">
      <c r="A1288" s="133" t="s">
        <v>65</v>
      </c>
      <c r="B1288" s="133" t="s">
        <v>58</v>
      </c>
      <c r="C1288" s="134">
        <v>2020</v>
      </c>
      <c r="D1288" s="134" t="s">
        <v>104</v>
      </c>
      <c r="E1288" s="135">
        <f>Tabla28[[#This Row],[Población en edad de trabajar (PET)]]/Tabla28[[#This Row],[Población total]]</f>
        <v>0.82437442683086604</v>
      </c>
      <c r="F1288" s="136">
        <f>Tabla28[[#This Row],[Fuerza de trabajo  ]]/Tabla28[[#This Row],[Población en edad de trabajar (PET)]]</f>
        <v>0.63288014472370324</v>
      </c>
      <c r="G1288" s="135">
        <f>Tabla28[[#This Row],[Población ocupada]]/Tabla28[[#This Row],[Población en edad de trabajar (PET)]]</f>
        <v>0.53731323517336915</v>
      </c>
      <c r="H1288" s="136">
        <f>Tabla28[[#This Row],[Población desocupada]]/Tabla28[[#This Row],[Fuerza de trabajo  ]]</f>
        <v>0.15100317231796839</v>
      </c>
      <c r="I1288" s="135">
        <f>Tabla28[[#This Row],[Población subocupada]]/Tabla28[[#This Row],[Fuerza de trabajo  ]]</f>
        <v>0.11837600756668981</v>
      </c>
      <c r="J1288" s="137">
        <v>305.32</v>
      </c>
      <c r="K1288" s="138">
        <v>251.69800000000001</v>
      </c>
      <c r="L1288" s="137">
        <v>159.29466666666667</v>
      </c>
      <c r="M1288" s="138">
        <v>135.24066666666667</v>
      </c>
      <c r="N1288" s="137">
        <v>24.054000000000002</v>
      </c>
      <c r="O1288" s="138">
        <v>92.403333333333322</v>
      </c>
      <c r="P1288" s="137">
        <v>18.856666666666666</v>
      </c>
      <c r="Q1288" s="139">
        <v>0</v>
      </c>
    </row>
    <row r="1289" spans="1:17" ht="17" thickBot="1" x14ac:dyDescent="0.4">
      <c r="A1289" s="133" t="s">
        <v>65</v>
      </c>
      <c r="B1289" s="133" t="s">
        <v>58</v>
      </c>
      <c r="C1289" s="134">
        <v>2020</v>
      </c>
      <c r="D1289" s="134" t="s">
        <v>105</v>
      </c>
      <c r="E1289" s="135">
        <f>Tabla28[[#This Row],[Población en edad de trabajar (PET)]]/Tabla28[[#This Row],[Población total]]</f>
        <v>0.82460160797963167</v>
      </c>
      <c r="F1289" s="136">
        <f>Tabla28[[#This Row],[Fuerza de trabajo  ]]/Tabla28[[#This Row],[Población en edad de trabajar (PET)]]</f>
        <v>0.63459728126957049</v>
      </c>
      <c r="G1289" s="135">
        <f>Tabla28[[#This Row],[Población ocupada]]/Tabla28[[#This Row],[Población en edad de trabajar (PET)]]</f>
        <v>0.54169651214981474</v>
      </c>
      <c r="H1289" s="136">
        <f>Tabla28[[#This Row],[Población desocupada]]/Tabla28[[#This Row],[Fuerza de trabajo  ]]</f>
        <v>0.14639326681939002</v>
      </c>
      <c r="I1289" s="135">
        <f>Tabla28[[#This Row],[Población subocupada]]/Tabla28[[#This Row],[Fuerza de trabajo  ]]</f>
        <v>0.11667480356688323</v>
      </c>
      <c r="J1289" s="137">
        <v>305.31066666666669</v>
      </c>
      <c r="K1289" s="138">
        <v>251.75966666666667</v>
      </c>
      <c r="L1289" s="137">
        <v>159.76599999999999</v>
      </c>
      <c r="M1289" s="138">
        <v>136.37733333333333</v>
      </c>
      <c r="N1289" s="137">
        <v>23.388666666666666</v>
      </c>
      <c r="O1289" s="138">
        <v>91.99366666666667</v>
      </c>
      <c r="P1289" s="137">
        <v>18.640666666666664</v>
      </c>
      <c r="Q1289" s="139">
        <v>0</v>
      </c>
    </row>
    <row r="1290" spans="1:17" ht="17" thickBot="1" x14ac:dyDescent="0.4">
      <c r="A1290" s="133" t="s">
        <v>65</v>
      </c>
      <c r="B1290" s="133" t="s">
        <v>58</v>
      </c>
      <c r="C1290" s="134">
        <v>2020</v>
      </c>
      <c r="D1290" s="134" t="s">
        <v>138</v>
      </c>
      <c r="E1290" s="135">
        <f>Tabla28[[#This Row],[Población en edad de trabajar (PET)]]/Tabla28[[#This Row],[Población total]]</f>
        <v>0.82483194291135908</v>
      </c>
      <c r="F1290" s="136">
        <f>Tabla28[[#This Row],[Fuerza de trabajo  ]]/Tabla28[[#This Row],[Población en edad de trabajar (PET)]]</f>
        <v>0.63375298323827123</v>
      </c>
      <c r="G1290" s="135">
        <f>Tabla28[[#This Row],[Población ocupada]]/Tabla28[[#This Row],[Población en edad de trabajar (PET)]]</f>
        <v>0.5439957324635889</v>
      </c>
      <c r="H1290" s="136">
        <f>Tabla28[[#This Row],[Población desocupada]]/Tabla28[[#This Row],[Fuerza de trabajo  ]]</f>
        <v>0.14162813138338534</v>
      </c>
      <c r="I1290" s="135">
        <f>Tabla28[[#This Row],[Población subocupada]]/Tabla28[[#This Row],[Fuerza de trabajo  ]]</f>
        <v>0.11575623143727208</v>
      </c>
      <c r="J1290" s="137">
        <v>305.303</v>
      </c>
      <c r="K1290" s="138">
        <v>251.82366666666667</v>
      </c>
      <c r="L1290" s="137">
        <v>159.59399999999999</v>
      </c>
      <c r="M1290" s="138">
        <v>136.99099999999999</v>
      </c>
      <c r="N1290" s="137">
        <v>22.602999999999998</v>
      </c>
      <c r="O1290" s="138">
        <v>92.229666666666674</v>
      </c>
      <c r="P1290" s="137">
        <v>18.474</v>
      </c>
      <c r="Q1290" s="139">
        <v>0</v>
      </c>
    </row>
    <row r="1291" spans="1:17" ht="17" thickBot="1" x14ac:dyDescent="0.4">
      <c r="A1291" s="133" t="s">
        <v>65</v>
      </c>
      <c r="B1291" s="133" t="s">
        <v>58</v>
      </c>
      <c r="C1291" s="134">
        <v>2020</v>
      </c>
      <c r="D1291" s="134" t="s">
        <v>139</v>
      </c>
      <c r="E1291" s="135">
        <f>Tabla28[[#This Row],[Población en edad de trabajar (PET)]]/Tabla28[[#This Row],[Población total]]</f>
        <v>0.82505983212067757</v>
      </c>
      <c r="F1291" s="136">
        <f>Tabla28[[#This Row],[Fuerza de trabajo  ]]/Tabla28[[#This Row],[Población en edad de trabajar (PET)]]</f>
        <v>0.64141707546558091</v>
      </c>
      <c r="G1291" s="135">
        <f>Tabla28[[#This Row],[Población ocupada]]/Tabla28[[#This Row],[Población en edad de trabajar (PET)]]</f>
        <v>0.54527312884344858</v>
      </c>
      <c r="H1291" s="136">
        <f>Tabla28[[#This Row],[Población desocupada]]/Tabla28[[#This Row],[Fuerza de trabajo  ]]</f>
        <v>0.14989302639369997</v>
      </c>
      <c r="I1291" s="135">
        <f>Tabla28[[#This Row],[Población subocupada]]/Tabla28[[#This Row],[Fuerza de trabajo  ]]</f>
        <v>0.11480114462790307</v>
      </c>
      <c r="J1291" s="137">
        <v>305.29866666666663</v>
      </c>
      <c r="K1291" s="138">
        <v>251.88966666666667</v>
      </c>
      <c r="L1291" s="137">
        <v>161.56633333333335</v>
      </c>
      <c r="M1291" s="138">
        <v>137.34866666666665</v>
      </c>
      <c r="N1291" s="137">
        <v>24.217666666666663</v>
      </c>
      <c r="O1291" s="138">
        <v>90.323333333333338</v>
      </c>
      <c r="P1291" s="137">
        <v>18.547999999999998</v>
      </c>
      <c r="Q1291" s="139">
        <v>0</v>
      </c>
    </row>
    <row r="1292" spans="1:17" ht="17" thickBot="1" x14ac:dyDescent="0.4">
      <c r="A1292" s="133" t="s">
        <v>65</v>
      </c>
      <c r="B1292" s="133" t="s">
        <v>58</v>
      </c>
      <c r="C1292" s="134">
        <v>2021</v>
      </c>
      <c r="D1292" s="134" t="s">
        <v>96</v>
      </c>
      <c r="E1292" s="135">
        <f>Tabla28[[#This Row],[Población en edad de trabajar (PET)]]/Tabla28[[#This Row],[Población total]]</f>
        <v>0.82528193980261755</v>
      </c>
      <c r="F1292" s="136">
        <f>Tabla28[[#This Row],[Fuerza de trabajo  ]]/Tabla28[[#This Row],[Población en edad de trabajar (PET)]]</f>
        <v>0.64614845243528929</v>
      </c>
      <c r="G1292" s="135">
        <f>Tabla28[[#This Row],[Población ocupada]]/Tabla28[[#This Row],[Población en edad de trabajar (PET)]]</f>
        <v>0.55161569857051196</v>
      </c>
      <c r="H1292" s="136">
        <f>Tabla28[[#This Row],[Población desocupada]]/Tabla28[[#This Row],[Fuerza de trabajo  ]]</f>
        <v>0.1462998642508922</v>
      </c>
      <c r="I1292" s="135">
        <f>Tabla28[[#This Row],[Población subocupada]]/Tabla28[[#This Row],[Fuerza de trabajo  ]]</f>
        <v>0.10392484863872106</v>
      </c>
      <c r="J1292" s="137">
        <v>305.2956666666667</v>
      </c>
      <c r="K1292" s="138">
        <v>251.95500000000001</v>
      </c>
      <c r="L1292" s="137">
        <v>162.80033333333333</v>
      </c>
      <c r="M1292" s="138">
        <v>138.98233333333334</v>
      </c>
      <c r="N1292" s="137">
        <v>23.817666666666668</v>
      </c>
      <c r="O1292" s="138">
        <v>89.154666666666671</v>
      </c>
      <c r="P1292" s="137">
        <v>16.919</v>
      </c>
      <c r="Q1292" s="139">
        <v>14.838666666666667</v>
      </c>
    </row>
    <row r="1293" spans="1:17" ht="17" thickBot="1" x14ac:dyDescent="0.4">
      <c r="A1293" s="133" t="s">
        <v>65</v>
      </c>
      <c r="B1293" s="133" t="s">
        <v>58</v>
      </c>
      <c r="C1293" s="134">
        <v>2021</v>
      </c>
      <c r="D1293" s="134" t="s">
        <v>110</v>
      </c>
      <c r="E1293" s="135">
        <f>Tabla28[[#This Row],[Población en edad de trabajar (PET)]]/Tabla28[[#This Row],[Población total]]</f>
        <v>0.82550358286557179</v>
      </c>
      <c r="F1293" s="136">
        <f>Tabla28[[#This Row],[Fuerza de trabajo  ]]/Tabla28[[#This Row],[Población en edad de trabajar (PET)]]</f>
        <v>0.64543136331652706</v>
      </c>
      <c r="G1293" s="135">
        <f>Tabla28[[#This Row],[Población ocupada]]/Tabla28[[#This Row],[Población en edad de trabajar (PET)]]</f>
        <v>0.54819010988429606</v>
      </c>
      <c r="H1293" s="136">
        <f>Tabla28[[#This Row],[Población desocupada]]/Tabla28[[#This Row],[Fuerza de trabajo  ]]</f>
        <v>0.15065882497592167</v>
      </c>
      <c r="I1293" s="135">
        <f>Tabla28[[#This Row],[Población subocupada]]/Tabla28[[#This Row],[Fuerza de trabajo  ]]</f>
        <v>0.10293448636242548</v>
      </c>
      <c r="J1293" s="137">
        <v>305.29566666666665</v>
      </c>
      <c r="K1293" s="138">
        <v>252.02266666666665</v>
      </c>
      <c r="L1293" s="137">
        <v>162.66333333333333</v>
      </c>
      <c r="M1293" s="138">
        <v>138.15633333333332</v>
      </c>
      <c r="N1293" s="137">
        <v>24.506666666666671</v>
      </c>
      <c r="O1293" s="138">
        <v>89.359333333333325</v>
      </c>
      <c r="P1293" s="137">
        <v>16.74366666666667</v>
      </c>
      <c r="Q1293" s="139">
        <v>13.022</v>
      </c>
    </row>
    <row r="1294" spans="1:17" ht="17" thickBot="1" x14ac:dyDescent="0.4">
      <c r="A1294" s="133" t="s">
        <v>65</v>
      </c>
      <c r="B1294" s="133" t="s">
        <v>58</v>
      </c>
      <c r="C1294" s="134">
        <v>2021</v>
      </c>
      <c r="D1294" s="134" t="s">
        <v>98</v>
      </c>
      <c r="E1294" s="135">
        <f>Tabla28[[#This Row],[Población en edad de trabajar (PET)]]/Tabla28[[#This Row],[Población total]]</f>
        <v>0.82572333224151107</v>
      </c>
      <c r="F1294" s="136">
        <f>Tabla28[[#This Row],[Fuerza de trabajo  ]]/Tabla28[[#This Row],[Población en edad de trabajar (PET)]]</f>
        <v>0.63836938699952395</v>
      </c>
      <c r="G1294" s="135">
        <f>Tabla28[[#This Row],[Población ocupada]]/Tabla28[[#This Row],[Población en edad de trabajar (PET)]]</f>
        <v>0.54414105886708619</v>
      </c>
      <c r="H1294" s="136">
        <f>Tabla28[[#This Row],[Población desocupada]]/Tabla28[[#This Row],[Fuerza de trabajo  ]]</f>
        <v>0.14760784281234338</v>
      </c>
      <c r="I1294" s="135">
        <f>Tabla28[[#This Row],[Población subocupada]]/Tabla28[[#This Row],[Fuerza de trabajo  ]]</f>
        <v>0.10341020659256897</v>
      </c>
      <c r="J1294" s="137">
        <v>305.3</v>
      </c>
      <c r="K1294" s="138">
        <v>252.09333333333333</v>
      </c>
      <c r="L1294" s="137">
        <v>160.92866666666666</v>
      </c>
      <c r="M1294" s="138">
        <v>137.17433333333332</v>
      </c>
      <c r="N1294" s="137">
        <v>23.754333333333335</v>
      </c>
      <c r="O1294" s="138">
        <v>91.164666666666662</v>
      </c>
      <c r="P1294" s="137">
        <v>16.641666666666666</v>
      </c>
      <c r="Q1294" s="139">
        <v>11.715333333333334</v>
      </c>
    </row>
    <row r="1295" spans="1:17" ht="17" thickBot="1" x14ac:dyDescent="0.4">
      <c r="A1295" s="133" t="s">
        <v>65</v>
      </c>
      <c r="B1295" s="133" t="s">
        <v>58</v>
      </c>
      <c r="C1295" s="134">
        <v>2021</v>
      </c>
      <c r="D1295" s="134" t="s">
        <v>140</v>
      </c>
      <c r="E1295" s="135">
        <f>Tabla28[[#This Row],[Población en edad de trabajar (PET)]]/Tabla28[[#This Row],[Población total]]</f>
        <v>0.82594829948609549</v>
      </c>
      <c r="F1295" s="136">
        <f>Tabla28[[#This Row],[Fuerza de trabajo  ]]/Tabla28[[#This Row],[Población en edad de trabajar (PET)]]</f>
        <v>0.63283367040752936</v>
      </c>
      <c r="G1295" s="135">
        <f>Tabla28[[#This Row],[Población ocupada]]/Tabla28[[#This Row],[Población en edad de trabajar (PET)]]</f>
        <v>0.53686402030376335</v>
      </c>
      <c r="H1295" s="136">
        <f>Tabla28[[#This Row],[Población desocupada]]/Tabla28[[#This Row],[Fuerza de trabajo  ]]</f>
        <v>0.15165484757020961</v>
      </c>
      <c r="I1295" s="135">
        <f>Tabla28[[#This Row],[Población subocupada]]/Tabla28[[#This Row],[Fuerza de trabajo  ]]</f>
        <v>9.8912782378928227E-2</v>
      </c>
      <c r="J1295" s="137">
        <v>305.30966666666666</v>
      </c>
      <c r="K1295" s="138">
        <v>252.17</v>
      </c>
      <c r="L1295" s="137">
        <v>159.58166666666668</v>
      </c>
      <c r="M1295" s="138">
        <v>135.381</v>
      </c>
      <c r="N1295" s="137">
        <v>24.201333333333334</v>
      </c>
      <c r="O1295" s="138">
        <v>92.588333333333324</v>
      </c>
      <c r="P1295" s="137">
        <v>15.784666666666666</v>
      </c>
      <c r="Q1295" s="139">
        <v>10.998666666666665</v>
      </c>
    </row>
    <row r="1296" spans="1:17" ht="17" thickBot="1" x14ac:dyDescent="0.4">
      <c r="A1296" s="133" t="s">
        <v>65</v>
      </c>
      <c r="B1296" s="133" t="s">
        <v>58</v>
      </c>
      <c r="C1296" s="134">
        <v>2021</v>
      </c>
      <c r="D1296" s="134" t="s">
        <v>100</v>
      </c>
      <c r="E1296" s="135">
        <f>Tabla28[[#This Row],[Población en edad de trabajar (PET)]]/Tabla28[[#This Row],[Población total]]</f>
        <v>0.826171875</v>
      </c>
      <c r="F1296" s="136">
        <f>Tabla28[[#This Row],[Fuerza de trabajo  ]]/Tabla28[[#This Row],[Población en edad de trabajar (PET)]]</f>
        <v>0.62800513249474388</v>
      </c>
      <c r="G1296" s="135">
        <f>Tabla28[[#This Row],[Población ocupada]]/Tabla28[[#This Row],[Población en edad de trabajar (PET)]]</f>
        <v>0.54303882275053605</v>
      </c>
      <c r="H1296" s="136">
        <f>Tabla28[[#This Row],[Población desocupada]]/Tabla28[[#This Row],[Fuerza de trabajo  ]]</f>
        <v>0.1352997742198169</v>
      </c>
      <c r="I1296" s="135">
        <f>Tabla28[[#This Row],[Población subocupada]]/Tabla28[[#This Row],[Fuerza de trabajo  ]]</f>
        <v>8.9842837633958353E-2</v>
      </c>
      <c r="J1296" s="137">
        <v>305.32266666666669</v>
      </c>
      <c r="K1296" s="138">
        <v>252.24900000000002</v>
      </c>
      <c r="L1296" s="137">
        <v>158.41366666666667</v>
      </c>
      <c r="M1296" s="138">
        <v>136.98099999999999</v>
      </c>
      <c r="N1296" s="137">
        <v>21.433333333333334</v>
      </c>
      <c r="O1296" s="138">
        <v>93.835333333333324</v>
      </c>
      <c r="P1296" s="137">
        <v>14.232333333333335</v>
      </c>
      <c r="Q1296" s="139">
        <v>11.887333333333332</v>
      </c>
    </row>
    <row r="1297" spans="1:17" ht="17" thickBot="1" x14ac:dyDescent="0.4">
      <c r="A1297" s="133" t="s">
        <v>65</v>
      </c>
      <c r="B1297" s="133" t="s">
        <v>58</v>
      </c>
      <c r="C1297" s="134">
        <v>2021</v>
      </c>
      <c r="D1297" s="134" t="s">
        <v>101</v>
      </c>
      <c r="E1297" s="135">
        <f>Tabla28[[#This Row],[Población en edad de trabajar (PET)]]/Tabla28[[#This Row],[Población total]]</f>
        <v>0.82639390756990538</v>
      </c>
      <c r="F1297" s="136">
        <f>Tabla28[[#This Row],[Fuerza de trabajo  ]]/Tabla28[[#This Row],[Población en edad de trabajar (PET)]]</f>
        <v>0.6351957410550928</v>
      </c>
      <c r="G1297" s="135">
        <f>Tabla28[[#This Row],[Población ocupada]]/Tabla28[[#This Row],[Población en edad de trabajar (PET)]]</f>
        <v>0.55296798525749846</v>
      </c>
      <c r="H1297" s="136">
        <f>Tabla28[[#This Row],[Población desocupada]]/Tabla28[[#This Row],[Fuerza de trabajo  ]]</f>
        <v>0.12945470426753181</v>
      </c>
      <c r="I1297" s="135">
        <f>Tabla28[[#This Row],[Población subocupada]]/Tabla28[[#This Row],[Fuerza de trabajo  ]]</f>
        <v>9.4748772980617249E-2</v>
      </c>
      <c r="J1297" s="137">
        <v>305.34066666666672</v>
      </c>
      <c r="K1297" s="138">
        <v>252.33166666666668</v>
      </c>
      <c r="L1297" s="137">
        <v>160.28</v>
      </c>
      <c r="M1297" s="138">
        <v>139.53133333333335</v>
      </c>
      <c r="N1297" s="137">
        <v>20.748999999999999</v>
      </c>
      <c r="O1297" s="138">
        <v>92.051666666666662</v>
      </c>
      <c r="P1297" s="137">
        <v>15.186333333333332</v>
      </c>
      <c r="Q1297" s="139">
        <v>9.9293333333333322</v>
      </c>
    </row>
    <row r="1298" spans="1:17" ht="17" thickBot="1" x14ac:dyDescent="0.4">
      <c r="A1298" s="133" t="s">
        <v>65</v>
      </c>
      <c r="B1298" s="133" t="s">
        <v>58</v>
      </c>
      <c r="C1298" s="134">
        <v>2021</v>
      </c>
      <c r="D1298" s="134" t="s">
        <v>102</v>
      </c>
      <c r="E1298" s="135">
        <f>Tabla28[[#This Row],[Población en edad de trabajar (PET)]]/Tabla28[[#This Row],[Población total]]</f>
        <v>0.82661652575907252</v>
      </c>
      <c r="F1298" s="136">
        <f>Tabla28[[#This Row],[Fuerza de trabajo  ]]/Tabla28[[#This Row],[Población en edad de trabajar (PET)]]</f>
        <v>0.63835637060895267</v>
      </c>
      <c r="G1298" s="135">
        <f>Tabla28[[#This Row],[Población ocupada]]/Tabla28[[#This Row],[Población en edad de trabajar (PET)]]</f>
        <v>0.5601273553947107</v>
      </c>
      <c r="H1298" s="136">
        <f>Tabla28[[#This Row],[Población desocupada]]/Tabla28[[#This Row],[Fuerza de trabajo  ]]</f>
        <v>0.12254755935092553</v>
      </c>
      <c r="I1298" s="135">
        <f>Tabla28[[#This Row],[Población subocupada]]/Tabla28[[#This Row],[Fuerza de trabajo  ]]</f>
        <v>0.1170220688627957</v>
      </c>
      <c r="J1298" s="137">
        <v>305.36166666666668</v>
      </c>
      <c r="K1298" s="138">
        <v>252.417</v>
      </c>
      <c r="L1298" s="137">
        <v>161.13200000000001</v>
      </c>
      <c r="M1298" s="138">
        <v>141.38566666666668</v>
      </c>
      <c r="N1298" s="137">
        <v>19.746333333333332</v>
      </c>
      <c r="O1298" s="138">
        <v>91.285000000000011</v>
      </c>
      <c r="P1298" s="137">
        <v>18.855999999999998</v>
      </c>
      <c r="Q1298" s="139">
        <v>8.7306666666666661</v>
      </c>
    </row>
    <row r="1299" spans="1:17" ht="17" thickBot="1" x14ac:dyDescent="0.4">
      <c r="A1299" s="133" t="s">
        <v>65</v>
      </c>
      <c r="B1299" s="133" t="s">
        <v>58</v>
      </c>
      <c r="C1299" s="134">
        <v>2021</v>
      </c>
      <c r="D1299" s="134" t="s">
        <v>103</v>
      </c>
      <c r="E1299" s="135">
        <f>Tabla28[[#This Row],[Población en edad de trabajar (PET)]]/Tabla28[[#This Row],[Población total]]</f>
        <v>0.8268368689046186</v>
      </c>
      <c r="F1299" s="136">
        <f>Tabla28[[#This Row],[Fuerza de trabajo  ]]/Tabla28[[#This Row],[Población en edad de trabajar (PET)]]</f>
        <v>0.64769596538172625</v>
      </c>
      <c r="G1299" s="135">
        <f>Tabla28[[#This Row],[Población ocupada]]/Tabla28[[#This Row],[Población en edad de trabajar (PET)]]</f>
        <v>0.56794351032779389</v>
      </c>
      <c r="H1299" s="136">
        <f>Tabla28[[#This Row],[Población desocupada]]/Tabla28[[#This Row],[Fuerza de trabajo  ]]</f>
        <v>0.12313051063708366</v>
      </c>
      <c r="I1299" s="135">
        <f>Tabla28[[#This Row],[Población subocupada]]/Tabla28[[#This Row],[Fuerza de trabajo  ]]</f>
        <v>0.1278936576974658</v>
      </c>
      <c r="J1299" s="137">
        <v>305.38833333333338</v>
      </c>
      <c r="K1299" s="138">
        <v>252.50633333333334</v>
      </c>
      <c r="L1299" s="137">
        <v>163.54733333333331</v>
      </c>
      <c r="M1299" s="138">
        <v>143.40933333333336</v>
      </c>
      <c r="N1299" s="137">
        <v>20.137666666666664</v>
      </c>
      <c r="O1299" s="138">
        <v>88.959000000000003</v>
      </c>
      <c r="P1299" s="137">
        <v>20.916666666666668</v>
      </c>
      <c r="Q1299" s="139">
        <v>6.9746666666666668</v>
      </c>
    </row>
    <row r="1300" spans="1:17" ht="17" thickBot="1" x14ac:dyDescent="0.4">
      <c r="A1300" s="133" t="s">
        <v>65</v>
      </c>
      <c r="B1300" s="133" t="s">
        <v>58</v>
      </c>
      <c r="C1300" s="134">
        <v>2021</v>
      </c>
      <c r="D1300" s="134" t="s">
        <v>104</v>
      </c>
      <c r="E1300" s="135">
        <f>Tabla28[[#This Row],[Población en edad de trabajar (PET)]]/Tabla28[[#This Row],[Población total]]</f>
        <v>0.82705849482456795</v>
      </c>
      <c r="F1300" s="136">
        <f>Tabla28[[#This Row],[Fuerza de trabajo  ]]/Tabla28[[#This Row],[Población en edad de trabajar (PET)]]</f>
        <v>0.63779734334133031</v>
      </c>
      <c r="G1300" s="135">
        <f>Tabla28[[#This Row],[Población ocupada]]/Tabla28[[#This Row],[Población en edad de trabajar (PET)]]</f>
        <v>0.56268062296613586</v>
      </c>
      <c r="H1300" s="136">
        <f>Tabla28[[#This Row],[Población desocupada]]/Tabla28[[#This Row],[Fuerza de trabajo  ]]</f>
        <v>0.1177731477554162</v>
      </c>
      <c r="I1300" s="135">
        <f>Tabla28[[#This Row],[Población subocupada]]/Tabla28[[#This Row],[Fuerza de trabajo  ]]</f>
        <v>0.1226726033944455</v>
      </c>
      <c r="J1300" s="137">
        <v>305.41733333333332</v>
      </c>
      <c r="K1300" s="138">
        <v>252.59799999999998</v>
      </c>
      <c r="L1300" s="137">
        <v>161.10633333333334</v>
      </c>
      <c r="M1300" s="138">
        <v>142.13199999999998</v>
      </c>
      <c r="N1300" s="137">
        <v>18.974</v>
      </c>
      <c r="O1300" s="138">
        <v>91.491666666666674</v>
      </c>
      <c r="P1300" s="137">
        <v>19.763333333333335</v>
      </c>
      <c r="Q1300" s="139">
        <v>7.9816666666666665</v>
      </c>
    </row>
    <row r="1301" spans="1:17" ht="17" thickBot="1" x14ac:dyDescent="0.4">
      <c r="A1301" s="133" t="s">
        <v>65</v>
      </c>
      <c r="B1301" s="133" t="s">
        <v>58</v>
      </c>
      <c r="C1301" s="134">
        <v>2021</v>
      </c>
      <c r="D1301" s="134" t="s">
        <v>105</v>
      </c>
      <c r="E1301" s="135">
        <f>Tabla28[[#This Row],[Población en edad de trabajar (PET)]]/Tabla28[[#This Row],[Población total]]</f>
        <v>0.8272766955857479</v>
      </c>
      <c r="F1301" s="136">
        <f>Tabla28[[#This Row],[Fuerza de trabajo  ]]/Tabla28[[#This Row],[Población en edad de trabajar (PET)]]</f>
        <v>0.636467368004485</v>
      </c>
      <c r="G1301" s="135">
        <f>Tabla28[[#This Row],[Población ocupada]]/Tabla28[[#This Row],[Población en edad de trabajar (PET)]]</f>
        <v>0.56414075124492946</v>
      </c>
      <c r="H1301" s="136">
        <f>Tabla28[[#This Row],[Población desocupada]]/Tabla28[[#This Row],[Fuerza de trabajo  ]]</f>
        <v>0.11363551576198469</v>
      </c>
      <c r="I1301" s="135">
        <f>Tabla28[[#This Row],[Población subocupada]]/Tabla28[[#This Row],[Fuerza de trabajo  ]]</f>
        <v>0.11517958921428423</v>
      </c>
      <c r="J1301" s="137">
        <v>305.45</v>
      </c>
      <c r="K1301" s="138">
        <v>252.69166666666669</v>
      </c>
      <c r="L1301" s="137">
        <v>160.83000000000001</v>
      </c>
      <c r="M1301" s="138">
        <v>142.55366666666666</v>
      </c>
      <c r="N1301" s="137">
        <v>18.276</v>
      </c>
      <c r="O1301" s="138">
        <v>91.861666666666679</v>
      </c>
      <c r="P1301" s="137">
        <v>18.524333333333335</v>
      </c>
      <c r="Q1301" s="139">
        <v>7.4743333333333339</v>
      </c>
    </row>
    <row r="1302" spans="1:17" ht="17" thickBot="1" x14ac:dyDescent="0.4">
      <c r="A1302" s="133" t="s">
        <v>65</v>
      </c>
      <c r="B1302" s="133" t="s">
        <v>58</v>
      </c>
      <c r="C1302" s="134">
        <v>2021</v>
      </c>
      <c r="D1302" s="134" t="s">
        <v>141</v>
      </c>
      <c r="E1302" s="135">
        <f>Tabla28[[#This Row],[Población en edad de trabajar (PET)]]/Tabla28[[#This Row],[Población total]]</f>
        <v>0.82749560260657407</v>
      </c>
      <c r="F1302" s="136">
        <f>Tabla28[[#This Row],[Fuerza de trabajo  ]]/Tabla28[[#This Row],[Población en edad de trabajar (PET)]]</f>
        <v>0.63623213249643962</v>
      </c>
      <c r="G1302" s="135">
        <f>Tabla28[[#This Row],[Población ocupada]]/Tabla28[[#This Row],[Población en edad de trabajar (PET)]]</f>
        <v>0.55847750408776842</v>
      </c>
      <c r="H1302" s="136">
        <f>Tabla28[[#This Row],[Población desocupada]]/Tabla28[[#This Row],[Fuerza de trabajo  ]]</f>
        <v>0.12220902686671103</v>
      </c>
      <c r="I1302" s="135">
        <f>Tabla28[[#This Row],[Población subocupada]]/Tabla28[[#This Row],[Fuerza de trabajo  ]]</f>
        <v>0.11965354937791844</v>
      </c>
      <c r="J1302" s="137">
        <v>305.48399999999998</v>
      </c>
      <c r="K1302" s="138">
        <v>252.78666666666666</v>
      </c>
      <c r="L1302" s="137">
        <v>160.83099999999999</v>
      </c>
      <c r="M1302" s="138">
        <v>141.17566666666667</v>
      </c>
      <c r="N1302" s="137">
        <v>19.655000000000001</v>
      </c>
      <c r="O1302" s="138">
        <v>91.955666666666659</v>
      </c>
      <c r="P1302" s="137">
        <v>19.244</v>
      </c>
      <c r="Q1302" s="139">
        <v>7.3623333333333347</v>
      </c>
    </row>
    <row r="1303" spans="1:17" ht="17" thickBot="1" x14ac:dyDescent="0.4">
      <c r="A1303" s="133" t="s">
        <v>65</v>
      </c>
      <c r="B1303" s="133" t="s">
        <v>58</v>
      </c>
      <c r="C1303" s="134">
        <v>2021</v>
      </c>
      <c r="D1303" s="134" t="s">
        <v>142</v>
      </c>
      <c r="E1303" s="135">
        <f>Tabla28[[#This Row],[Población en edad de trabajar (PET)]]/Tabla28[[#This Row],[Población total]]</f>
        <v>0.82771378259190342</v>
      </c>
      <c r="F1303" s="136">
        <f>Tabla28[[#This Row],[Fuerza de trabajo  ]]/Tabla28[[#This Row],[Población en edad de trabajar (PET)]]</f>
        <v>0.65621082684923637</v>
      </c>
      <c r="G1303" s="135">
        <f>Tabla28[[#This Row],[Población ocupada]]/Tabla28[[#This Row],[Población en edad de trabajar (PET)]]</f>
        <v>0.56577003127920478</v>
      </c>
      <c r="H1303" s="136">
        <f>Tabla28[[#This Row],[Población desocupada]]/Tabla28[[#This Row],[Fuerza de trabajo  ]]</f>
        <v>0.13782076390772041</v>
      </c>
      <c r="I1303" s="135">
        <f>Tabla28[[#This Row],[Población subocupada]]/Tabla28[[#This Row],[Fuerza de trabajo  ]]</f>
        <v>0.13155764460112285</v>
      </c>
      <c r="J1303" s="137">
        <v>305.52066666666661</v>
      </c>
      <c r="K1303" s="138">
        <v>252.8836666666667</v>
      </c>
      <c r="L1303" s="137">
        <v>165.94500000000002</v>
      </c>
      <c r="M1303" s="138">
        <v>143.07400000000001</v>
      </c>
      <c r="N1303" s="137">
        <v>22.870666666666665</v>
      </c>
      <c r="O1303" s="138">
        <v>86.938666666666677</v>
      </c>
      <c r="P1303" s="137">
        <v>21.831333333333333</v>
      </c>
      <c r="Q1303" s="139">
        <v>6.7789999999999999</v>
      </c>
    </row>
    <row r="1304" spans="1:17" ht="17" thickBot="1" x14ac:dyDescent="0.4">
      <c r="A1304" s="133" t="s">
        <v>65</v>
      </c>
      <c r="B1304" s="133" t="s">
        <v>58</v>
      </c>
      <c r="C1304" s="134">
        <v>2022</v>
      </c>
      <c r="D1304" s="134" t="s">
        <v>96</v>
      </c>
      <c r="E1304" s="135">
        <f>Tabla28[[#This Row],[Población en edad de trabajar (PET)]]/Tabla28[[#This Row],[Población total]]</f>
        <v>0.82792574023044185</v>
      </c>
      <c r="F1304" s="136">
        <f>Tabla28[[#This Row],[Fuerza de trabajo  ]]/Tabla28[[#This Row],[Población en edad de trabajar (PET)]]</f>
        <v>0.67197847518506126</v>
      </c>
      <c r="G1304" s="135">
        <f>Tabla28[[#This Row],[Población ocupada]]/Tabla28[[#This Row],[Población en edad de trabajar (PET)]]</f>
        <v>0.57751621344563064</v>
      </c>
      <c r="H1304" s="136">
        <f>Tabla28[[#This Row],[Población desocupada]]/Tabla28[[#This Row],[Fuerza de trabajo  ]]</f>
        <v>0.1405713837526226</v>
      </c>
      <c r="I1304" s="135">
        <f>Tabla28[[#This Row],[Población subocupada]]/Tabla28[[#This Row],[Fuerza de trabajo  ]]</f>
        <v>0.13346536206592285</v>
      </c>
      <c r="J1304" s="137">
        <v>305.55799999999999</v>
      </c>
      <c r="K1304" s="138">
        <v>252.97933333333333</v>
      </c>
      <c r="L1304" s="137">
        <v>169.99666666666667</v>
      </c>
      <c r="M1304" s="138">
        <v>146.09966666666668</v>
      </c>
      <c r="N1304" s="137">
        <v>23.896666666666665</v>
      </c>
      <c r="O1304" s="138">
        <v>82.982666666666674</v>
      </c>
      <c r="P1304" s="137">
        <v>22.688666666666666</v>
      </c>
      <c r="Q1304" s="139">
        <v>8.4403333333333332</v>
      </c>
    </row>
    <row r="1305" spans="1:17" ht="17" thickBot="1" x14ac:dyDescent="0.4">
      <c r="A1305" s="133" t="s">
        <v>65</v>
      </c>
      <c r="B1305" s="133" t="s">
        <v>58</v>
      </c>
      <c r="C1305" s="134">
        <v>2022</v>
      </c>
      <c r="D1305" s="134" t="s">
        <v>110</v>
      </c>
      <c r="E1305" s="135">
        <f>Tabla28[[#This Row],[Población en edad de trabajar (PET)]]/Tabla28[[#This Row],[Población total]]</f>
        <v>0.82813640186258386</v>
      </c>
      <c r="F1305" s="136">
        <f>Tabla28[[#This Row],[Fuerza de trabajo  ]]/Tabla28[[#This Row],[Población en edad de trabajar (PET)]]</f>
        <v>0.6796930566312096</v>
      </c>
      <c r="G1305" s="135">
        <f>Tabla28[[#This Row],[Población ocupada]]/Tabla28[[#This Row],[Población en edad de trabajar (PET)]]</f>
        <v>0.5905169461611004</v>
      </c>
      <c r="H1305" s="136">
        <f>Tabla28[[#This Row],[Población desocupada]]/Tabla28[[#This Row],[Fuerza de trabajo  ]]</f>
        <v>0.13120056119463142</v>
      </c>
      <c r="I1305" s="135">
        <f>Tabla28[[#This Row],[Población subocupada]]/Tabla28[[#This Row],[Fuerza de trabajo  ]]</f>
        <v>0.13620209207777662</v>
      </c>
      <c r="J1305" s="137">
        <v>305.59699999999998</v>
      </c>
      <c r="K1305" s="138">
        <v>253.07600000000002</v>
      </c>
      <c r="L1305" s="137">
        <v>172.01400000000001</v>
      </c>
      <c r="M1305" s="138">
        <v>149.44566666666665</v>
      </c>
      <c r="N1305" s="137">
        <v>22.568333333333332</v>
      </c>
      <c r="O1305" s="138">
        <v>81.061999999999998</v>
      </c>
      <c r="P1305" s="137">
        <v>23.428666666666668</v>
      </c>
      <c r="Q1305" s="139">
        <v>8.33</v>
      </c>
    </row>
    <row r="1306" spans="1:17" ht="17" thickBot="1" x14ac:dyDescent="0.4">
      <c r="A1306" s="133" t="s">
        <v>65</v>
      </c>
      <c r="B1306" s="133" t="s">
        <v>58</v>
      </c>
      <c r="C1306" s="134">
        <v>2022</v>
      </c>
      <c r="D1306" s="134" t="s">
        <v>98</v>
      </c>
      <c r="E1306" s="135">
        <f>Tabla28[[#This Row],[Población en edad de trabajar (PET)]]/Tabla28[[#This Row],[Población total]]</f>
        <v>0.82834573190083627</v>
      </c>
      <c r="F1306" s="136">
        <f>Tabla28[[#This Row],[Fuerza de trabajo  ]]/Tabla28[[#This Row],[Población en edad de trabajar (PET)]]</f>
        <v>0.67063629995944785</v>
      </c>
      <c r="G1306" s="135">
        <f>Tabla28[[#This Row],[Población ocupada]]/Tabla28[[#This Row],[Población en edad de trabajar (PET)]]</f>
        <v>0.59277882230262435</v>
      </c>
      <c r="H1306" s="136">
        <f>Tabla28[[#This Row],[Población desocupada]]/Tabla28[[#This Row],[Fuerza de trabajo  ]]</f>
        <v>0.11609493500654745</v>
      </c>
      <c r="I1306" s="135">
        <f>Tabla28[[#This Row],[Población subocupada]]/Tabla28[[#This Row],[Fuerza de trabajo  ]]</f>
        <v>0.12859299629534376</v>
      </c>
      <c r="J1306" s="137">
        <v>305.63566666666662</v>
      </c>
      <c r="K1306" s="138">
        <v>253.172</v>
      </c>
      <c r="L1306" s="137">
        <v>169.78633333333332</v>
      </c>
      <c r="M1306" s="138">
        <v>150.07500000000002</v>
      </c>
      <c r="N1306" s="137">
        <v>19.711333333333332</v>
      </c>
      <c r="O1306" s="138">
        <v>83.385666666666665</v>
      </c>
      <c r="P1306" s="137">
        <v>21.833333333333332</v>
      </c>
      <c r="Q1306" s="139">
        <v>8.9706666666666663</v>
      </c>
    </row>
    <row r="1307" spans="1:17" ht="17" thickBot="1" x14ac:dyDescent="0.4">
      <c r="A1307" s="133" t="s">
        <v>65</v>
      </c>
      <c r="B1307" s="133" t="s">
        <v>58</v>
      </c>
      <c r="C1307" s="134">
        <v>2022</v>
      </c>
      <c r="D1307" s="134" t="s">
        <v>99</v>
      </c>
      <c r="E1307" s="135">
        <f>Tabla28[[#This Row],[Población en edad de trabajar (PET)]]/Tabla28[[#This Row],[Población total]]</f>
        <v>0.82856083530983327</v>
      </c>
      <c r="F1307" s="136">
        <f>Tabla28[[#This Row],[Fuerza de trabajo  ]]/Tabla28[[#This Row],[Población en edad de trabajar (PET)]]</f>
        <v>0.66923879754307325</v>
      </c>
      <c r="G1307" s="135">
        <f>Tabla28[[#This Row],[Población ocupada]]/Tabla28[[#This Row],[Población en edad de trabajar (PET)]]</f>
        <v>0.59129573012235948</v>
      </c>
      <c r="H1307" s="136">
        <f>Tabla28[[#This Row],[Población desocupada]]/Tabla28[[#This Row],[Fuerza de trabajo  ]]</f>
        <v>0.11646525531224497</v>
      </c>
      <c r="I1307" s="135">
        <f>Tabla28[[#This Row],[Población subocupada]]/Tabla28[[#This Row],[Fuerza de trabajo  ]]</f>
        <v>0.13553918917590146</v>
      </c>
      <c r="J1307" s="137">
        <v>305.67500000000001</v>
      </c>
      <c r="K1307" s="138">
        <v>253.2703333333333</v>
      </c>
      <c r="L1307" s="137">
        <v>169.49833333333331</v>
      </c>
      <c r="M1307" s="138">
        <v>149.75766666666667</v>
      </c>
      <c r="N1307" s="137">
        <v>19.740666666666666</v>
      </c>
      <c r="O1307" s="138">
        <v>83.772000000000006</v>
      </c>
      <c r="P1307" s="137">
        <v>22.97366666666667</v>
      </c>
      <c r="Q1307" s="139">
        <v>8.3250000000000011</v>
      </c>
    </row>
    <row r="1308" spans="1:17" ht="17" thickBot="1" x14ac:dyDescent="0.4">
      <c r="A1308" s="133" t="s">
        <v>65</v>
      </c>
      <c r="B1308" s="133" t="s">
        <v>58</v>
      </c>
      <c r="C1308" s="134">
        <v>2022</v>
      </c>
      <c r="D1308" s="134" t="s">
        <v>100</v>
      </c>
      <c r="E1308" s="135">
        <f>Tabla28[[#This Row],[Población en edad de trabajar (PET)]]/Tabla28[[#This Row],[Población total]]</f>
        <v>0.82877205224938377</v>
      </c>
      <c r="F1308" s="136">
        <f>Tabla28[[#This Row],[Fuerza de trabajo  ]]/Tabla28[[#This Row],[Población en edad de trabajar (PET)]]</f>
        <v>0.66952637810814364</v>
      </c>
      <c r="G1308" s="135">
        <f>Tabla28[[#This Row],[Población ocupada]]/Tabla28[[#This Row],[Población en edad de trabajar (PET)]]</f>
        <v>0.5927654256018946</v>
      </c>
      <c r="H1308" s="136">
        <f>Tabla28[[#This Row],[Población desocupada]]/Tabla28[[#This Row],[Fuerza de trabajo  ]]</f>
        <v>0.11464963146508104</v>
      </c>
      <c r="I1308" s="135">
        <f>Tabla28[[#This Row],[Población subocupada]]/Tabla28[[#This Row],[Fuerza de trabajo  ]]</f>
        <v>0.14279229800336804</v>
      </c>
      <c r="J1308" s="137">
        <v>305.71333333333337</v>
      </c>
      <c r="K1308" s="138">
        <v>253.36666666666665</v>
      </c>
      <c r="L1308" s="137">
        <v>169.63566666666665</v>
      </c>
      <c r="M1308" s="138">
        <v>150.18700000000001</v>
      </c>
      <c r="N1308" s="137">
        <v>19.448666666666664</v>
      </c>
      <c r="O1308" s="138">
        <v>83.730999999999995</v>
      </c>
      <c r="P1308" s="137">
        <v>24.222666666666669</v>
      </c>
      <c r="Q1308" s="139">
        <v>8.3953333333333333</v>
      </c>
    </row>
    <row r="1309" spans="1:17" ht="17" thickBot="1" x14ac:dyDescent="0.4">
      <c r="A1309" s="133" t="s">
        <v>65</v>
      </c>
      <c r="B1309" s="133" t="s">
        <v>58</v>
      </c>
      <c r="C1309" s="134">
        <v>2022</v>
      </c>
      <c r="D1309" s="134" t="s">
        <v>101</v>
      </c>
      <c r="E1309" s="135">
        <f>Tabla28[[#This Row],[Población en edad de trabajar (PET)]]/Tabla28[[#This Row],[Población total]]</f>
        <v>0.82898337421640778</v>
      </c>
      <c r="F1309" s="136">
        <f>Tabla28[[#This Row],[Fuerza de trabajo  ]]/Tabla28[[#This Row],[Población en edad de trabajar (PET)]]</f>
        <v>0.67210689321856687</v>
      </c>
      <c r="G1309" s="135">
        <f>Tabla28[[#This Row],[Población ocupada]]/Tabla28[[#This Row],[Población en edad de trabajar (PET)]]</f>
        <v>0.59694496866718838</v>
      </c>
      <c r="H1309" s="136">
        <f>Tabla28[[#This Row],[Población desocupada]]/Tabla28[[#This Row],[Fuerza de trabajo  ]]</f>
        <v>0.11183031346612923</v>
      </c>
      <c r="I1309" s="135">
        <f>Tabla28[[#This Row],[Población subocupada]]/Tabla28[[#This Row],[Fuerza de trabajo  ]]</f>
        <v>0.15592102688529724</v>
      </c>
      <c r="J1309" s="137">
        <v>305.75</v>
      </c>
      <c r="K1309" s="138">
        <v>253.46166666666667</v>
      </c>
      <c r="L1309" s="137">
        <v>170.35333333333332</v>
      </c>
      <c r="M1309" s="138">
        <v>151.30266666666668</v>
      </c>
      <c r="N1309" s="137">
        <v>19.050666666666668</v>
      </c>
      <c r="O1309" s="138">
        <v>83.108333333333334</v>
      </c>
      <c r="P1309" s="137">
        <v>26.561666666666667</v>
      </c>
      <c r="Q1309" s="139">
        <v>8.3386666666666667</v>
      </c>
    </row>
    <row r="1310" spans="1:17" ht="17" thickBot="1" x14ac:dyDescent="0.4">
      <c r="A1310" s="133" t="s">
        <v>65</v>
      </c>
      <c r="B1310" s="133" t="s">
        <v>58</v>
      </c>
      <c r="C1310" s="134">
        <v>2022</v>
      </c>
      <c r="D1310" s="134" t="s">
        <v>102</v>
      </c>
      <c r="E1310" s="135">
        <f>Tabla28[[#This Row],[Población en edad de trabajar (PET)]]/Tabla28[[#This Row],[Población total]]</f>
        <v>0.82919265152976851</v>
      </c>
      <c r="F1310" s="136">
        <f>Tabla28[[#This Row],[Fuerza de trabajo  ]]/Tabla28[[#This Row],[Población en edad de trabajar (PET)]]</f>
        <v>0.66600058632598402</v>
      </c>
      <c r="G1310" s="135">
        <f>Tabla28[[#This Row],[Población ocupada]]/Tabla28[[#This Row],[Población en edad de trabajar (PET)]]</f>
        <v>0.59264805059756598</v>
      </c>
      <c r="H1310" s="136">
        <f>Tabla28[[#This Row],[Población desocupada]]/Tabla28[[#This Row],[Fuerza de trabajo  ]]</f>
        <v>0.11013884557229879</v>
      </c>
      <c r="I1310" s="135">
        <f>Tabla28[[#This Row],[Población subocupada]]/Tabla28[[#This Row],[Fuerza de trabajo  ]]</f>
        <v>0.16272211541118742</v>
      </c>
      <c r="J1310" s="137">
        <v>305.78700000000003</v>
      </c>
      <c r="K1310" s="138">
        <v>253.55633333333336</v>
      </c>
      <c r="L1310" s="137">
        <v>168.86866666666666</v>
      </c>
      <c r="M1310" s="138">
        <v>150.26966666666667</v>
      </c>
      <c r="N1310" s="137">
        <v>18.599</v>
      </c>
      <c r="O1310" s="138">
        <v>84.687666666666672</v>
      </c>
      <c r="P1310" s="137">
        <v>27.478666666666669</v>
      </c>
      <c r="Q1310" s="139">
        <v>8.5743333333333336</v>
      </c>
    </row>
    <row r="1311" spans="1:17" ht="17" thickBot="1" x14ac:dyDescent="0.4">
      <c r="A1311" s="133" t="s">
        <v>65</v>
      </c>
      <c r="B1311" s="133" t="s">
        <v>58</v>
      </c>
      <c r="C1311" s="134">
        <v>2022</v>
      </c>
      <c r="D1311" s="134" t="s">
        <v>103</v>
      </c>
      <c r="E1311" s="135">
        <f>Tabla28[[#This Row],[Población en edad de trabajar (PET)]]/Tabla28[[#This Row],[Población total]]</f>
        <v>0.82940132037158742</v>
      </c>
      <c r="F1311" s="136">
        <f>Tabla28[[#This Row],[Fuerza de trabajo  ]]/Tabla28[[#This Row],[Población en edad de trabajar (PET)]]</f>
        <v>0.6633287338195677</v>
      </c>
      <c r="G1311" s="135">
        <f>Tabla28[[#This Row],[Población ocupada]]/Tabla28[[#This Row],[Población en edad de trabajar (PET)]]</f>
        <v>0.59031473815625202</v>
      </c>
      <c r="H1311" s="136">
        <f>Tabla28[[#This Row],[Población desocupada]]/Tabla28[[#This Row],[Fuerza de trabajo  ]]</f>
        <v>0.11007211347967349</v>
      </c>
      <c r="I1311" s="135">
        <f>Tabla28[[#This Row],[Población subocupada]]/Tabla28[[#This Row],[Fuerza de trabajo  ]]</f>
        <v>0.15527775576511607</v>
      </c>
      <c r="J1311" s="137">
        <v>305.82300000000004</v>
      </c>
      <c r="K1311" s="138">
        <v>253.65</v>
      </c>
      <c r="L1311" s="137">
        <v>168.25333333333336</v>
      </c>
      <c r="M1311" s="138">
        <v>149.73333333333332</v>
      </c>
      <c r="N1311" s="137">
        <v>18.52</v>
      </c>
      <c r="O1311" s="138">
        <v>85.396666666666661</v>
      </c>
      <c r="P1311" s="137">
        <v>26.126000000000001</v>
      </c>
      <c r="Q1311" s="139">
        <v>8.6650000000000009</v>
      </c>
    </row>
    <row r="1312" spans="1:17" ht="17" thickBot="1" x14ac:dyDescent="0.4">
      <c r="A1312" s="133" t="s">
        <v>65</v>
      </c>
      <c r="B1312" s="133" t="s">
        <v>58</v>
      </c>
      <c r="C1312" s="134">
        <v>2022</v>
      </c>
      <c r="D1312" s="134" t="s">
        <v>104</v>
      </c>
      <c r="E1312" s="135">
        <f>Tabla28[[#This Row],[Población en edad de trabajar (PET)]]/Tabla28[[#This Row],[Población total]]</f>
        <v>0.82960629921259832</v>
      </c>
      <c r="F1312" s="136">
        <f>Tabla28[[#This Row],[Fuerza de trabajo  ]]/Tabla28[[#This Row],[Población en edad de trabajar (PET)]]</f>
        <v>0.66494444488233462</v>
      </c>
      <c r="G1312" s="135">
        <f>Tabla28[[#This Row],[Población ocupada]]/Tabla28[[#This Row],[Población en edad de trabajar (PET)]]</f>
        <v>0.59246137152435674</v>
      </c>
      <c r="H1312" s="136">
        <f>Tabla28[[#This Row],[Población desocupada]]/Tabla28[[#This Row],[Fuerza de trabajo  ]]</f>
        <v>0.1090081849486243</v>
      </c>
      <c r="I1312" s="135">
        <f>Tabla28[[#This Row],[Población subocupada]]/Tabla28[[#This Row],[Fuerza de trabajo  ]]</f>
        <v>0.14399424702621436</v>
      </c>
      <c r="J1312" s="137">
        <v>305.85833333333335</v>
      </c>
      <c r="K1312" s="138">
        <v>253.74199999999999</v>
      </c>
      <c r="L1312" s="137">
        <v>168.72433333333333</v>
      </c>
      <c r="M1312" s="138">
        <v>150.33233333333331</v>
      </c>
      <c r="N1312" s="137">
        <v>18.392333333333337</v>
      </c>
      <c r="O1312" s="138">
        <v>85.01766666666667</v>
      </c>
      <c r="P1312" s="137">
        <v>24.295333333333332</v>
      </c>
      <c r="Q1312" s="139">
        <v>7.8449999999999998</v>
      </c>
    </row>
    <row r="1313" spans="1:17" ht="17" thickBot="1" x14ac:dyDescent="0.4">
      <c r="A1313" s="133" t="s">
        <v>65</v>
      </c>
      <c r="B1313" s="133" t="s">
        <v>58</v>
      </c>
      <c r="C1313" s="134">
        <v>2022</v>
      </c>
      <c r="D1313" s="134" t="s">
        <v>105</v>
      </c>
      <c r="E1313" s="135">
        <f>Tabla28[[#This Row],[Población en edad de trabajar (PET)]]/Tabla28[[#This Row],[Población total]]</f>
        <v>0.82981123069999263</v>
      </c>
      <c r="F1313" s="136">
        <f>Tabla28[[#This Row],[Fuerza de trabajo  ]]/Tabla28[[#This Row],[Población en edad de trabajar (PET)]]</f>
        <v>0.66715123532177212</v>
      </c>
      <c r="G1313" s="135">
        <f>Tabla28[[#This Row],[Población ocupada]]/Tabla28[[#This Row],[Población en edad de trabajar (PET)]]</f>
        <v>0.59285202139981252</v>
      </c>
      <c r="H1313" s="136">
        <f>Tabla28[[#This Row],[Población desocupada]]/Tabla28[[#This Row],[Fuerza de trabajo  ]]</f>
        <v>0.11136984117298541</v>
      </c>
      <c r="I1313" s="135">
        <f>Tabla28[[#This Row],[Población subocupada]]/Tabla28[[#This Row],[Fuerza de trabajo  ]]</f>
        <v>0.13473821788570517</v>
      </c>
      <c r="J1313" s="137">
        <v>305.89366666666666</v>
      </c>
      <c r="K1313" s="138">
        <v>253.83399999999997</v>
      </c>
      <c r="L1313" s="137">
        <v>169.34566666666669</v>
      </c>
      <c r="M1313" s="138">
        <v>150.48599999999999</v>
      </c>
      <c r="N1313" s="137">
        <v>18.86</v>
      </c>
      <c r="O1313" s="138">
        <v>84.48833333333333</v>
      </c>
      <c r="P1313" s="137">
        <v>22.817333333333334</v>
      </c>
      <c r="Q1313" s="139">
        <v>7.4036666666666662</v>
      </c>
    </row>
    <row r="1314" spans="1:17" ht="17" thickBot="1" x14ac:dyDescent="0.4">
      <c r="A1314" s="133" t="s">
        <v>65</v>
      </c>
      <c r="B1314" s="133" t="s">
        <v>58</v>
      </c>
      <c r="C1314" s="134">
        <v>2022</v>
      </c>
      <c r="D1314" s="134" t="s">
        <v>143</v>
      </c>
      <c r="E1314" s="135">
        <f>Tabla28[[#This Row],[Población en edad de trabajar (PET)]]/Tabla28[[#This Row],[Población total]]</f>
        <v>0.83001664879753834</v>
      </c>
      <c r="F1314" s="136">
        <f>Tabla28[[#This Row],[Fuerza de trabajo  ]]/Tabla28[[#This Row],[Población en edad de trabajar (PET)]]</f>
        <v>0.67205188926928638</v>
      </c>
      <c r="G1314" s="135">
        <f>Tabla28[[#This Row],[Población ocupada]]/Tabla28[[#This Row],[Población en edad de trabajar (PET)]]</f>
        <v>0.58786178614185791</v>
      </c>
      <c r="H1314" s="136">
        <f>Tabla28[[#This Row],[Población desocupada]]/Tabla28[[#This Row],[Fuerza de trabajo  ]]</f>
        <v>0.12527517174428124</v>
      </c>
      <c r="I1314" s="135">
        <f>Tabla28[[#This Row],[Población subocupada]]/Tabla28[[#This Row],[Fuerza de trabajo  ]]</f>
        <v>0.14356395997288812</v>
      </c>
      <c r="J1314" s="137">
        <v>305.92800000000005</v>
      </c>
      <c r="K1314" s="138">
        <v>253.92533333333336</v>
      </c>
      <c r="L1314" s="137">
        <v>170.65099999999998</v>
      </c>
      <c r="M1314" s="138">
        <v>149.273</v>
      </c>
      <c r="N1314" s="137">
        <v>21.378333333333334</v>
      </c>
      <c r="O1314" s="138">
        <v>83.274333333333331</v>
      </c>
      <c r="P1314" s="137">
        <v>24.499333333333329</v>
      </c>
      <c r="Q1314" s="139">
        <v>7.737333333333333</v>
      </c>
    </row>
    <row r="1315" spans="1:17" ht="17" thickBot="1" x14ac:dyDescent="0.4">
      <c r="A1315" s="133" t="s">
        <v>65</v>
      </c>
      <c r="B1315" s="133" t="s">
        <v>58</v>
      </c>
      <c r="C1315" s="134">
        <v>2022</v>
      </c>
      <c r="D1315" s="134" t="s">
        <v>144</v>
      </c>
      <c r="E1315" s="135">
        <f>Tabla28[[#This Row],[Población en edad de trabajar (PET)]]/Tabla28[[#This Row],[Población total]]</f>
        <v>0.83022257568989732</v>
      </c>
      <c r="F1315" s="136">
        <f>Tabla28[[#This Row],[Fuerza de trabajo  ]]/Tabla28[[#This Row],[Población en edad de trabajar (PET)]]</f>
        <v>0.67457381573197672</v>
      </c>
      <c r="G1315" s="135">
        <f>Tabla28[[#This Row],[Población ocupada]]/Tabla28[[#This Row],[Población en edad de trabajar (PET)]]</f>
        <v>0.58858242143262995</v>
      </c>
      <c r="H1315" s="136">
        <f>Tabla28[[#This Row],[Población desocupada]]/Tabla28[[#This Row],[Fuerza de trabajo  ]]</f>
        <v>0.12747708929485022</v>
      </c>
      <c r="I1315" s="135">
        <f>Tabla28[[#This Row],[Población subocupada]]/Tabla28[[#This Row],[Fuerza de trabajo  ]]</f>
        <v>0.15087898128821289</v>
      </c>
      <c r="J1315" s="137">
        <v>305.96333333333337</v>
      </c>
      <c r="K1315" s="138">
        <v>254.01766666666666</v>
      </c>
      <c r="L1315" s="137">
        <v>171.35366666666667</v>
      </c>
      <c r="M1315" s="138">
        <v>149.51033333333331</v>
      </c>
      <c r="N1315" s="137">
        <v>21.843666666666667</v>
      </c>
      <c r="O1315" s="138">
        <v>82.664000000000001</v>
      </c>
      <c r="P1315" s="137">
        <v>25.853666666666669</v>
      </c>
      <c r="Q1315" s="139">
        <v>8.5436666666666667</v>
      </c>
    </row>
    <row r="1316" spans="1:17" ht="17" thickBot="1" x14ac:dyDescent="0.4">
      <c r="A1316" s="133" t="s">
        <v>65</v>
      </c>
      <c r="B1316" s="133" t="s">
        <v>58</v>
      </c>
      <c r="C1316" s="134">
        <v>2023</v>
      </c>
      <c r="D1316" s="134" t="s">
        <v>96</v>
      </c>
      <c r="E1316" s="135">
        <f>Tabla28[[#This Row],[Población en edad de trabajar (PET)]]/Tabla28[[#This Row],[Población total]]</f>
        <v>0.83041809687001955</v>
      </c>
      <c r="F1316" s="136">
        <f>Tabla28[[#This Row],[Fuerza de trabajo  ]]/Tabla28[[#This Row],[Población en edad de trabajar (PET)]]</f>
        <v>0.68262588578519734</v>
      </c>
      <c r="G1316" s="135">
        <f>Tabla28[[#This Row],[Población ocupada]]/Tabla28[[#This Row],[Población en edad de trabajar (PET)]]</f>
        <v>0.59647155124239482</v>
      </c>
      <c r="H1316" s="136">
        <f>Tabla28[[#This Row],[Población desocupada]]/Tabla28[[#This Row],[Fuerza de trabajo  ]]</f>
        <v>0.12621209966601202</v>
      </c>
      <c r="I1316" s="135">
        <f>Tabla28[[#This Row],[Población subocupada]]/Tabla28[[#This Row],[Fuerza de trabajo  ]]</f>
        <v>0.15550811141132023</v>
      </c>
      <c r="J1316" s="137">
        <v>305.9976666666667</v>
      </c>
      <c r="K1316" s="138">
        <v>254.10599999999999</v>
      </c>
      <c r="L1316" s="137">
        <v>173.45933333333335</v>
      </c>
      <c r="M1316" s="138">
        <v>151.56699999999998</v>
      </c>
      <c r="N1316" s="137">
        <v>21.892666666666667</v>
      </c>
      <c r="O1316" s="138">
        <v>80.646666666666661</v>
      </c>
      <c r="P1316" s="137">
        <v>26.974333333333334</v>
      </c>
      <c r="Q1316" s="139">
        <v>9.0906666666666656</v>
      </c>
    </row>
    <row r="1317" spans="1:17" ht="17" thickBot="1" x14ac:dyDescent="0.4">
      <c r="A1317" s="133" t="s">
        <v>65</v>
      </c>
      <c r="B1317" s="133" t="s">
        <v>58</v>
      </c>
      <c r="C1317" s="134">
        <v>2023</v>
      </c>
      <c r="D1317" s="134" t="s">
        <v>110</v>
      </c>
      <c r="E1317" s="135">
        <f>Tabla28[[#This Row],[Población en edad de trabajar (PET)]]/Tabla28[[#This Row],[Población total]]</f>
        <v>0.83061431216643067</v>
      </c>
      <c r="F1317" s="136">
        <f>Tabla28[[#This Row],[Fuerza de trabajo  ]]/Tabla28[[#This Row],[Población en edad de trabajar (PET)]]</f>
        <v>0.68710193066496017</v>
      </c>
      <c r="G1317" s="135">
        <f>Tabla28[[#This Row],[Población ocupada]]/Tabla28[[#This Row],[Población en edad de trabajar (PET)]]</f>
        <v>0.60945439667867407</v>
      </c>
      <c r="H1317" s="136">
        <f>Tabla28[[#This Row],[Población desocupada]]/Tabla28[[#This Row],[Fuerza de trabajo  ]]</f>
        <v>0.11300920845460184</v>
      </c>
      <c r="I1317" s="135">
        <f>Tabla28[[#This Row],[Población subocupada]]/Tabla28[[#This Row],[Fuerza de trabajo  ]]</f>
        <v>0.1595515053199103</v>
      </c>
      <c r="J1317" s="137">
        <v>306.0333333333333</v>
      </c>
      <c r="K1317" s="138">
        <v>254.19566666666665</v>
      </c>
      <c r="L1317" s="137">
        <v>174.65833333333333</v>
      </c>
      <c r="M1317" s="138">
        <v>154.92066666666668</v>
      </c>
      <c r="N1317" s="137">
        <v>19.738</v>
      </c>
      <c r="O1317" s="138">
        <v>79.537333333333336</v>
      </c>
      <c r="P1317" s="137">
        <v>27.867000000000001</v>
      </c>
      <c r="Q1317" s="139">
        <v>10.234333333333332</v>
      </c>
    </row>
    <row r="1318" spans="1:17" ht="17" thickBot="1" x14ac:dyDescent="0.4">
      <c r="A1318" s="133" t="s">
        <v>65</v>
      </c>
      <c r="B1318" s="133" t="s">
        <v>58</v>
      </c>
      <c r="C1318" s="134">
        <v>2023</v>
      </c>
      <c r="D1318" s="134" t="s">
        <v>98</v>
      </c>
      <c r="E1318" s="135">
        <f>Tabla28[[#This Row],[Población en edad de trabajar (PET)]]/Tabla28[[#This Row],[Población total]]</f>
        <v>0.83080305898189299</v>
      </c>
      <c r="F1318" s="136">
        <f>Tabla28[[#This Row],[Fuerza de trabajo  ]]/Tabla28[[#This Row],[Población en edad de trabajar (PET)]]</f>
        <v>0.68313506498613763</v>
      </c>
      <c r="G1318" s="135">
        <f>Tabla28[[#This Row],[Población ocupada]]/Tabla28[[#This Row],[Población en edad de trabajar (PET)]]</f>
        <v>0.60579009117066807</v>
      </c>
      <c r="H1318" s="136">
        <f>Tabla28[[#This Row],[Población desocupada]]/Tabla28[[#This Row],[Fuerza de trabajo  ]]</f>
        <v>0.11322061738558102</v>
      </c>
      <c r="I1318" s="135">
        <f>Tabla28[[#This Row],[Población subocupada]]/Tabla28[[#This Row],[Fuerza de trabajo  ]]</f>
        <v>0.15616742750890844</v>
      </c>
      <c r="J1318" s="137">
        <v>306.07133333333337</v>
      </c>
      <c r="K1318" s="138">
        <v>254.285</v>
      </c>
      <c r="L1318" s="137">
        <v>173.71100000000001</v>
      </c>
      <c r="M1318" s="138">
        <v>154.04333333333332</v>
      </c>
      <c r="N1318" s="137">
        <v>19.667666666666666</v>
      </c>
      <c r="O1318" s="138">
        <v>80.573999999999998</v>
      </c>
      <c r="P1318" s="137">
        <v>27.127999999999997</v>
      </c>
      <c r="Q1318" s="139">
        <v>13.590999999999999</v>
      </c>
    </row>
    <row r="1319" spans="1:17" ht="17" thickBot="1" x14ac:dyDescent="0.4">
      <c r="A1319" s="133" t="s">
        <v>65</v>
      </c>
      <c r="B1319" s="133" t="s">
        <v>58</v>
      </c>
      <c r="C1319" s="134">
        <v>2023</v>
      </c>
      <c r="D1319" s="134" t="s">
        <v>99</v>
      </c>
      <c r="E1319" s="135">
        <f>Tabla28[[#This Row],[Población en edad de trabajar (PET)]]/Tabla28[[#This Row],[Población total]]</f>
        <v>0.8309966667791896</v>
      </c>
      <c r="F1319" s="136">
        <f>Tabla28[[#This Row],[Fuerza de trabajo  ]]/Tabla28[[#This Row],[Población en edad de trabajar (PET)]]</f>
        <v>0.68613604497267833</v>
      </c>
      <c r="G1319" s="135">
        <f>Tabla28[[#This Row],[Población ocupada]]/Tabla28[[#This Row],[Población en edad de trabajar (PET)]]</f>
        <v>0.61026430621257188</v>
      </c>
      <c r="H1319" s="136">
        <f>Tabla28[[#This Row],[Población desocupada]]/Tabla28[[#This Row],[Fuerza de trabajo  ]]</f>
        <v>0.11057827280175549</v>
      </c>
      <c r="I1319" s="135">
        <f>Tabla28[[#This Row],[Población subocupada]]/Tabla28[[#This Row],[Fuerza de trabajo  ]]</f>
        <v>0.16083886702151023</v>
      </c>
      <c r="J1319" s="137">
        <v>306.11033333333336</v>
      </c>
      <c r="K1319" s="138">
        <v>254.37666666666667</v>
      </c>
      <c r="L1319" s="137">
        <v>174.53700000000001</v>
      </c>
      <c r="M1319" s="138">
        <v>155.23699999999999</v>
      </c>
      <c r="N1319" s="137">
        <v>19.299999999999997</v>
      </c>
      <c r="O1319" s="138">
        <v>79.839666666666673</v>
      </c>
      <c r="P1319" s="137">
        <v>28.072333333333333</v>
      </c>
      <c r="Q1319" s="139">
        <v>14.875666666666666</v>
      </c>
    </row>
    <row r="1320" spans="1:17" ht="17" thickBot="1" x14ac:dyDescent="0.4">
      <c r="A1320" s="133" t="s">
        <v>65</v>
      </c>
      <c r="B1320" s="133" t="s">
        <v>58</v>
      </c>
      <c r="C1320" s="134">
        <v>2023</v>
      </c>
      <c r="D1320" s="134" t="s">
        <v>100</v>
      </c>
      <c r="E1320" s="135">
        <f>Tabla28[[#This Row],[Población en edad de trabajar (PET)]]/Tabla28[[#This Row],[Población total]]</f>
        <v>0.83118442771097412</v>
      </c>
      <c r="F1320" s="136">
        <f>Tabla28[[#This Row],[Fuerza de trabajo  ]]/Tabla28[[#This Row],[Población en edad de trabajar (PET)]]</f>
        <v>0.68344874233498909</v>
      </c>
      <c r="G1320" s="135">
        <f>Tabla28[[#This Row],[Población ocupada]]/Tabla28[[#This Row],[Población en edad de trabajar (PET)]]</f>
        <v>0.61242113696540534</v>
      </c>
      <c r="H1320" s="136">
        <f>Tabla28[[#This Row],[Población desocupada]]/Tabla28[[#This Row],[Fuerza de trabajo  ]]</f>
        <v>0.1039252850578347</v>
      </c>
      <c r="I1320" s="135">
        <f>Tabla28[[#This Row],[Población subocupada]]/Tabla28[[#This Row],[Fuerza de trabajo  ]]</f>
        <v>0.151576521904082</v>
      </c>
      <c r="J1320" s="140">
        <v>306.15066666666598</v>
      </c>
      <c r="K1320" s="138">
        <v>254.46766666666596</v>
      </c>
      <c r="L1320" s="140">
        <v>173.91560674825209</v>
      </c>
      <c r="M1320" s="138">
        <v>155.84137774093335</v>
      </c>
      <c r="N1320" s="140">
        <v>18.07422900731838</v>
      </c>
      <c r="O1320" s="138">
        <v>80.552059918415111</v>
      </c>
      <c r="P1320" s="140">
        <v>26.361522775738141</v>
      </c>
      <c r="Q1320" s="139">
        <v>14.545637030847484</v>
      </c>
    </row>
    <row r="1321" spans="1:17" ht="17" thickBot="1" x14ac:dyDescent="0.4">
      <c r="A1321" s="133" t="s">
        <v>65</v>
      </c>
      <c r="B1321" s="133" t="s">
        <v>58</v>
      </c>
      <c r="C1321" s="134">
        <v>2023</v>
      </c>
      <c r="D1321" s="134" t="s">
        <v>101</v>
      </c>
      <c r="E1321" s="135">
        <f>Tabla28[[#This Row],[Población en edad de trabajar (PET)]]/Tabla28[[#This Row],[Población total]]</f>
        <v>0.83137015828779581</v>
      </c>
      <c r="F1321" s="136">
        <f>Tabla28[[#This Row],[Fuerza de trabajo  ]]/Tabla28[[#This Row],[Población en edad de trabajar (PET)]]</f>
        <v>0.6960338379098312</v>
      </c>
      <c r="G1321" s="135">
        <f>Tabla28[[#This Row],[Población ocupada]]/Tabla28[[#This Row],[Población en edad de trabajar (PET)]]</f>
        <v>0.62419026775281705</v>
      </c>
      <c r="H1321" s="136">
        <f>Tabla28[[#This Row],[Población desocupada]]/Tabla28[[#This Row],[Fuerza de trabajo  ]]</f>
        <v>0.10321850209575759</v>
      </c>
      <c r="I1321" s="135">
        <f>Tabla28[[#This Row],[Población subocupada]]/Tabla28[[#This Row],[Fuerza de trabajo  ]]</f>
        <v>0.15837189730477663</v>
      </c>
      <c r="J1321" s="140">
        <v>306.19333333333174</v>
      </c>
      <c r="K1321" s="138">
        <v>254.55999999999983</v>
      </c>
      <c r="L1321" s="140">
        <v>177.18237377832651</v>
      </c>
      <c r="M1321" s="138">
        <v>158.89387455915701</v>
      </c>
      <c r="N1321" s="140">
        <v>18.288499219169498</v>
      </c>
      <c r="O1321" s="138">
        <v>77.377626221673879</v>
      </c>
      <c r="P1321" s="140">
        <v>28.060708704237673</v>
      </c>
      <c r="Q1321" s="139">
        <v>12.522512855139849</v>
      </c>
    </row>
    <row r="1322" spans="1:17" ht="17" thickBot="1" x14ac:dyDescent="0.4">
      <c r="A1322" s="133" t="s">
        <v>65</v>
      </c>
      <c r="B1322" s="133" t="s">
        <v>58</v>
      </c>
      <c r="C1322" s="134">
        <v>2023</v>
      </c>
      <c r="D1322" s="134" t="s">
        <v>102</v>
      </c>
      <c r="E1322" s="135">
        <f>Tabla28[[#This Row],[Población en edad de trabajar (PET)]]/Tabla28[[#This Row],[Población total]]</f>
        <v>0.83155512693803246</v>
      </c>
      <c r="F1322" s="136">
        <f>Tabla28[[#This Row],[Fuerza de trabajo  ]]/Tabla28[[#This Row],[Población en edad de trabajar (PET)]]</f>
        <v>0.69468321311185088</v>
      </c>
      <c r="G1322" s="135">
        <f>Tabla28[[#This Row],[Población ocupada]]/Tabla28[[#This Row],[Población en edad de trabajar (PET)]]</f>
        <v>0.62510016165820426</v>
      </c>
      <c r="H1322" s="136">
        <f>Tabla28[[#This Row],[Población desocupada]]/Tabla28[[#This Row],[Fuerza de trabajo  ]]</f>
        <v>0.10016515462054655</v>
      </c>
      <c r="I1322" s="135">
        <f>Tabla28[[#This Row],[Población subocupada]]/Tabla28[[#This Row],[Fuerza de trabajo  ]]</f>
        <v>0.15271278008225556</v>
      </c>
      <c r="J1322" s="140">
        <v>306.23866666666447</v>
      </c>
      <c r="K1322" s="138">
        <v>254.65433333333198</v>
      </c>
      <c r="L1322" s="140">
        <v>176.90409051285536</v>
      </c>
      <c r="M1322" s="138">
        <v>159.18446493362805</v>
      </c>
      <c r="N1322" s="140">
        <v>17.719625579227319</v>
      </c>
      <c r="O1322" s="138">
        <v>77.750242820478263</v>
      </c>
      <c r="P1322" s="140">
        <v>27.015515470141114</v>
      </c>
      <c r="Q1322" s="139">
        <v>12.999069329975844</v>
      </c>
    </row>
    <row r="1323" spans="1:17" ht="17" thickBot="1" x14ac:dyDescent="0.4">
      <c r="A1323" s="133" t="s">
        <v>65</v>
      </c>
      <c r="B1323" s="133" t="s">
        <v>58</v>
      </c>
      <c r="C1323" s="134">
        <v>2023</v>
      </c>
      <c r="D1323" s="134" t="s">
        <v>103</v>
      </c>
      <c r="E1323" s="135">
        <f>Tabla28[[#This Row],[Población en edad de trabajar (PET)]]/Tabla28[[#This Row],[Población total]]</f>
        <v>0.83173425389231492</v>
      </c>
      <c r="F1323" s="136">
        <f>Tabla28[[#This Row],[Fuerza de trabajo  ]]/Tabla28[[#This Row],[Población en edad de trabajar (PET)]]</f>
        <v>0.70195493731457614</v>
      </c>
      <c r="G1323" s="135">
        <f>Tabla28[[#This Row],[Población ocupada]]/Tabla28[[#This Row],[Población en edad de trabajar (PET)]]</f>
        <v>0.63199782395652804</v>
      </c>
      <c r="H1323" s="136">
        <f>Tabla28[[#This Row],[Población desocupada]]/Tabla28[[#This Row],[Fuerza de trabajo  ]]</f>
        <v>9.9660405019272022E-2</v>
      </c>
      <c r="I1323" s="135">
        <f>Tabla28[[#This Row],[Población subocupada]]/Tabla28[[#This Row],[Fuerza de trabajo  ]]</f>
        <v>0.15188577652469945</v>
      </c>
      <c r="J1323" s="140">
        <v>306.28733333333253</v>
      </c>
      <c r="K1323" s="138">
        <v>254.74966666666609</v>
      </c>
      <c r="L1323" s="140">
        <v>178.82278629590877</v>
      </c>
      <c r="M1323" s="138">
        <v>161.00123498698383</v>
      </c>
      <c r="N1323" s="140">
        <v>17.821551308924995</v>
      </c>
      <c r="O1323" s="138">
        <v>75.926880370757473</v>
      </c>
      <c r="P1323" s="140">
        <v>27.160637756864485</v>
      </c>
      <c r="Q1323" s="139">
        <v>14.367597869205753</v>
      </c>
    </row>
    <row r="1324" spans="1:17" ht="17" thickBot="1" x14ac:dyDescent="0.4">
      <c r="A1324" s="133" t="s">
        <v>65</v>
      </c>
      <c r="B1324" s="133" t="s">
        <v>58</v>
      </c>
      <c r="C1324" s="134">
        <v>2023</v>
      </c>
      <c r="D1324" s="134" t="s">
        <v>104</v>
      </c>
      <c r="E1324" s="135">
        <f>Tabla28[[#This Row],[Población en edad de trabajar (PET)]]/Tabla28[[#This Row],[Población total]]</f>
        <v>0.83191658832131943</v>
      </c>
      <c r="F1324" s="136">
        <f>Tabla28[[#This Row],[Fuerza de trabajo  ]]/Tabla28[[#This Row],[Población en edad de trabajar (PET)]]</f>
        <v>0.70258501218453473</v>
      </c>
      <c r="G1324" s="135">
        <f>Tabla28[[#This Row],[Población ocupada]]/Tabla28[[#This Row],[Población en edad de trabajar (PET)]]</f>
        <v>0.63720164818027536</v>
      </c>
      <c r="H1324" s="136">
        <f>Tabla28[[#This Row],[Población desocupada]]/Tabla28[[#This Row],[Fuerza de trabajo  ]]</f>
        <v>9.3061142595348881E-2</v>
      </c>
      <c r="I1324" s="135">
        <f>Tabla28[[#This Row],[Población subocupada]]/Tabla28[[#This Row],[Fuerza de trabajo  ]]</f>
        <v>0.15281077780210764</v>
      </c>
      <c r="J1324" s="140">
        <v>306.33599999999893</v>
      </c>
      <c r="K1324" s="138">
        <v>254.84599999999881</v>
      </c>
      <c r="L1324" s="140">
        <v>179.05098001517911</v>
      </c>
      <c r="M1324" s="138">
        <v>162.3882912321497</v>
      </c>
      <c r="N1324" s="140">
        <v>16.662688783029544</v>
      </c>
      <c r="O1324" s="138">
        <v>75.795019984821238</v>
      </c>
      <c r="P1324" s="140">
        <v>27.36091952234915</v>
      </c>
      <c r="Q1324" s="139">
        <v>15.232641321347142</v>
      </c>
    </row>
    <row r="1325" spans="1:17" ht="17" thickBot="1" x14ac:dyDescent="0.4">
      <c r="A1325" s="133" t="s">
        <v>65</v>
      </c>
      <c r="B1325" s="133" t="s">
        <v>58</v>
      </c>
      <c r="C1325" s="134">
        <v>2023</v>
      </c>
      <c r="D1325" s="134" t="s">
        <v>105</v>
      </c>
      <c r="E1325" s="135">
        <f>Tabla28[[#This Row],[Población en edad de trabajar (PET)]]/Tabla28[[#This Row],[Población total]]</f>
        <v>0.83209687965438317</v>
      </c>
      <c r="F1325" s="136">
        <f>Tabla28[[#This Row],[Fuerza de trabajo  ]]/Tabla28[[#This Row],[Población en edad de trabajar (PET)]]</f>
        <v>0.70103538031659052</v>
      </c>
      <c r="G1325" s="135">
        <f>Tabla28[[#This Row],[Población ocupada]]/Tabla28[[#This Row],[Población en edad de trabajar (PET)]]</f>
        <v>0.63487378086897939</v>
      </c>
      <c r="H1325" s="136">
        <f>Tabla28[[#This Row],[Población desocupada]]/Tabla28[[#This Row],[Fuerza de trabajo  ]]</f>
        <v>9.437697626292775E-2</v>
      </c>
      <c r="I1325" s="135">
        <f>Tabla28[[#This Row],[Población subocupada]]/Tabla28[[#This Row],[Fuerza de trabajo  ]]</f>
        <v>0.15803769865718156</v>
      </c>
      <c r="J1325" s="140">
        <v>306.38699999999824</v>
      </c>
      <c r="K1325" s="138">
        <v>254.94366666666602</v>
      </c>
      <c r="L1325" s="140">
        <v>178.72453032097229</v>
      </c>
      <c r="M1325" s="138">
        <v>161.85704956526703</v>
      </c>
      <c r="N1325" s="140">
        <v>16.867480755705312</v>
      </c>
      <c r="O1325" s="138">
        <v>76.219136345694437</v>
      </c>
      <c r="P1325" s="140">
        <v>28.24521346551213</v>
      </c>
      <c r="Q1325" s="139">
        <v>15.724017174622881</v>
      </c>
    </row>
    <row r="1326" spans="1:17" ht="17" thickBot="1" x14ac:dyDescent="0.4">
      <c r="A1326" s="133" t="s">
        <v>65</v>
      </c>
      <c r="B1326" s="133" t="s">
        <v>58</v>
      </c>
      <c r="C1326" s="134">
        <v>2023</v>
      </c>
      <c r="D1326" s="134" t="s">
        <v>145</v>
      </c>
      <c r="E1326" s="135">
        <f>Tabla28[[#This Row],[Población en edad de trabajar (PET)]]/Tabla28[[#This Row],[Población total]]</f>
        <v>0.83228019871230996</v>
      </c>
      <c r="F1326" s="136">
        <f>Tabla28[[#This Row],[Fuerza de trabajo  ]]/Tabla28[[#This Row],[Población en edad de trabajar (PET)]]</f>
        <v>0.69810295508593312</v>
      </c>
      <c r="G1326" s="135">
        <f>Tabla28[[#This Row],[Población ocupada]]/Tabla28[[#This Row],[Población en edad de trabajar (PET)]]</f>
        <v>0.62162378378862937</v>
      </c>
      <c r="H1326" s="136">
        <f>Tabla28[[#This Row],[Población desocupada]]/Tabla28[[#This Row],[Fuerza de trabajo  ]]</f>
        <v>0.10955285426042979</v>
      </c>
      <c r="I1326" s="135">
        <f>Tabla28[[#This Row],[Población subocupada]]/Tabla28[[#This Row],[Fuerza de trabajo  ]]</f>
        <v>0.15545545059103294</v>
      </c>
      <c r="J1326" s="140">
        <v>306.43966666666711</v>
      </c>
      <c r="K1326" s="138">
        <v>255.04366666666772</v>
      </c>
      <c r="L1326" s="140">
        <v>178.04673737595243</v>
      </c>
      <c r="M1326" s="138">
        <v>158.54120910465991</v>
      </c>
      <c r="N1326" s="140">
        <v>19.505528271292736</v>
      </c>
      <c r="O1326" s="138">
        <v>76.99692929071405</v>
      </c>
      <c r="P1326" s="140">
        <v>27.678335785041991</v>
      </c>
      <c r="Q1326" s="139">
        <v>15.73078459652236</v>
      </c>
    </row>
    <row r="1327" spans="1:17" ht="17" thickBot="1" x14ac:dyDescent="0.4">
      <c r="A1327" s="133" t="s">
        <v>65</v>
      </c>
      <c r="B1327" s="133" t="s">
        <v>58</v>
      </c>
      <c r="C1327" s="134">
        <v>2023</v>
      </c>
      <c r="D1327" s="134" t="s">
        <v>146</v>
      </c>
      <c r="E1327" s="135">
        <f>Tabla28[[#This Row],[Población en edad de trabajar (PET)]]/Tabla28[[#This Row],[Población total]]</f>
        <v>0.83246418927075216</v>
      </c>
      <c r="F1327" s="136">
        <f>Tabla28[[#This Row],[Fuerza de trabajo  ]]/Tabla28[[#This Row],[Población en edad de trabajar (PET)]]</f>
        <v>0.69628252422825443</v>
      </c>
      <c r="G1327" s="135">
        <f>Tabla28[[#This Row],[Población ocupada]]/Tabla28[[#This Row],[Población en edad de trabajar (PET)]]</f>
        <v>0.61159150384780125</v>
      </c>
      <c r="H1327" s="136">
        <f>Tabla28[[#This Row],[Población desocupada]]/Tabla28[[#This Row],[Fuerza de trabajo  ]]</f>
        <v>0.12163312654489671</v>
      </c>
      <c r="I1327" s="135">
        <f>Tabla28[[#This Row],[Población subocupada]]/Tabla28[[#This Row],[Fuerza de trabajo  ]]</f>
        <v>0.15183309535551084</v>
      </c>
      <c r="J1327" s="140">
        <v>306.49566666666669</v>
      </c>
      <c r="K1327" s="138">
        <v>255.1466666666654</v>
      </c>
      <c r="L1327" s="140">
        <v>177.65416511509082</v>
      </c>
      <c r="M1327" s="138">
        <v>156.04553356841956</v>
      </c>
      <c r="N1327" s="140">
        <v>21.608631546671816</v>
      </c>
      <c r="O1327" s="138">
        <v>77.492501551575032</v>
      </c>
      <c r="P1327" s="140">
        <v>26.973781792223253</v>
      </c>
      <c r="Q1327" s="139">
        <v>15.605614199468441</v>
      </c>
    </row>
    <row r="1328" spans="1:17" ht="17" thickBot="1" x14ac:dyDescent="0.4">
      <c r="A1328" s="133" t="s">
        <v>65</v>
      </c>
      <c r="B1328" s="133" t="s">
        <v>58</v>
      </c>
      <c r="C1328" s="134">
        <v>2024</v>
      </c>
      <c r="D1328" s="134" t="s">
        <v>96</v>
      </c>
      <c r="E1328" s="135">
        <f>Tabla28[[#This Row],[Población en edad de trabajar (PET)]]/Tabla28[[#This Row],[Población total]]</f>
        <v>0.83264793510645096</v>
      </c>
      <c r="F1328" s="136">
        <f>Tabla28[[#This Row],[Fuerza de trabajo  ]]/Tabla28[[#This Row],[Población en edad de trabajar (PET)]]</f>
        <v>0.69107810456120522</v>
      </c>
      <c r="G1328" s="135">
        <f>Tabla28[[#This Row],[Población ocupada]]/Tabla28[[#This Row],[Población en edad de trabajar (PET)]]</f>
        <v>0.60175471226879751</v>
      </c>
      <c r="H1328" s="136">
        <f>Tabla28[[#This Row],[Población desocupada]]/Tabla28[[#This Row],[Fuerza de trabajo  ]]</f>
        <v>0.12925223893343069</v>
      </c>
      <c r="I1328" s="135">
        <f>Tabla28[[#This Row],[Población subocupada]]/Tabla28[[#This Row],[Fuerza de trabajo  ]]</f>
        <v>0.14883798017852287</v>
      </c>
      <c r="J1328" s="140">
        <v>306.55333333333414</v>
      </c>
      <c r="K1328" s="138">
        <v>255.25100000000023</v>
      </c>
      <c r="L1328" s="140">
        <v>176.39837726735234</v>
      </c>
      <c r="M1328" s="138">
        <v>153.59849206132299</v>
      </c>
      <c r="N1328" s="140">
        <v>22.799885206029273</v>
      </c>
      <c r="O1328" s="138">
        <v>78.852622732647504</v>
      </c>
      <c r="P1328" s="140">
        <v>26.254778179241786</v>
      </c>
      <c r="Q1328" s="139">
        <v>15.400771395678275</v>
      </c>
    </row>
    <row r="1329" spans="1:17" ht="17" thickBot="1" x14ac:dyDescent="0.4">
      <c r="A1329" s="133" t="s">
        <v>65</v>
      </c>
      <c r="B1329" s="133" t="s">
        <v>58</v>
      </c>
      <c r="C1329" s="134">
        <v>2024</v>
      </c>
      <c r="D1329" s="134" t="s">
        <v>110</v>
      </c>
      <c r="E1329" s="135">
        <f>Tabla28[[#This Row],[Población en edad de trabajar (PET)]]/Tabla28[[#This Row],[Población total]]</f>
        <v>0.83283795301750108</v>
      </c>
      <c r="F1329" s="136">
        <f>Tabla28[[#This Row],[Fuerza de trabajo  ]]/Tabla28[[#This Row],[Población en edad de trabajar (PET)]]</f>
        <v>0.68812781708359938</v>
      </c>
      <c r="G1329" s="135">
        <f>Tabla28[[#This Row],[Población ocupada]]/Tabla28[[#This Row],[Población en edad de trabajar (PET)]]</f>
        <v>0.60144907686248661</v>
      </c>
      <c r="H1329" s="136">
        <f>Tabla28[[#This Row],[Población desocupada]]/Tabla28[[#This Row],[Fuerza de trabajo  ]]</f>
        <v>0.12596313950578492</v>
      </c>
      <c r="I1329" s="135">
        <f>Tabla28[[#This Row],[Población subocupada]]/Tabla28[[#This Row],[Fuerza de trabajo  ]]</f>
        <v>0.14404281473524119</v>
      </c>
      <c r="J1329" s="140">
        <v>306.6106666666692</v>
      </c>
      <c r="K1329" s="138">
        <v>255.35700000000014</v>
      </c>
      <c r="L1329" s="140">
        <v>175.71825498701679</v>
      </c>
      <c r="M1329" s="138">
        <v>153.58423192037407</v>
      </c>
      <c r="N1329" s="140">
        <v>22.134023066642683</v>
      </c>
      <c r="O1329" s="138">
        <v>79.638745012982554</v>
      </c>
      <c r="P1329" s="140">
        <v>25.310952048694734</v>
      </c>
      <c r="Q1329" s="139">
        <v>15.169447838516328</v>
      </c>
    </row>
    <row r="1330" spans="1:17" ht="17" thickBot="1" x14ac:dyDescent="0.4">
      <c r="A1330" s="133" t="s">
        <v>65</v>
      </c>
      <c r="B1330" s="133" t="s">
        <v>58</v>
      </c>
      <c r="C1330" s="134">
        <v>2024</v>
      </c>
      <c r="D1330" s="134" t="s">
        <v>98</v>
      </c>
      <c r="E1330" s="135">
        <f>Tabla28[[#This Row],[Población en edad de trabajar (PET)]]/Tabla28[[#This Row],[Población total]]</f>
        <v>0.83302989427277008</v>
      </c>
      <c r="F1330" s="136">
        <f>Tabla28[[#This Row],[Fuerza de trabajo  ]]/Tabla28[[#This Row],[Población en edad de trabajar (PET)]]</f>
        <v>0.69088055159592598</v>
      </c>
      <c r="G1330" s="135">
        <f>Tabla28[[#This Row],[Población ocupada]]/Tabla28[[#This Row],[Población en edad de trabajar (PET)]]</f>
        <v>0.60579653587460836</v>
      </c>
      <c r="H1330" s="136">
        <f>Tabla28[[#This Row],[Población desocupada]]/Tabla28[[#This Row],[Fuerza de trabajo  ]]</f>
        <v>0.12315300456030422</v>
      </c>
      <c r="I1330" s="135">
        <f>Tabla28[[#This Row],[Población subocupada]]/Tabla28[[#This Row],[Fuerza de trabajo  ]]</f>
        <v>0.141415505716777</v>
      </c>
      <c r="J1330" s="140">
        <v>306.6696666666669</v>
      </c>
      <c r="K1330" s="138">
        <v>255.46499999999918</v>
      </c>
      <c r="L1330" s="140">
        <v>176.49580011345267</v>
      </c>
      <c r="M1330" s="138">
        <v>154.75981203720633</v>
      </c>
      <c r="N1330" s="140">
        <v>21.735988076246578</v>
      </c>
      <c r="O1330" s="138">
        <v>78.969199886547628</v>
      </c>
      <c r="P1330" s="140">
        <v>24.959242829931096</v>
      </c>
      <c r="Q1330" s="139">
        <v>15.306252064683404</v>
      </c>
    </row>
    <row r="1331" spans="1:17" ht="17" thickBot="1" x14ac:dyDescent="0.4">
      <c r="A1331" s="133" t="s">
        <v>65</v>
      </c>
      <c r="B1331" s="133" t="s">
        <v>58</v>
      </c>
      <c r="C1331" s="134">
        <v>2024</v>
      </c>
      <c r="D1331" s="134" t="s">
        <v>99</v>
      </c>
      <c r="E1331" s="135">
        <f>Tabla28[[#This Row],[Población en edad de trabajar (PET)]]/Tabla28[[#This Row],[Población total]]</f>
        <v>0.83323099928384536</v>
      </c>
      <c r="F1331" s="136">
        <f>Tabla28[[#This Row],[Fuerza de trabajo  ]]/Tabla28[[#This Row],[Población en edad de trabajar (PET)]]</f>
        <v>0.69574271959774414</v>
      </c>
      <c r="G1331" s="135">
        <f>Tabla28[[#This Row],[Población ocupada]]/Tabla28[[#This Row],[Población en edad de trabajar (PET)]]</f>
        <v>0.6126633955848042</v>
      </c>
      <c r="H1331" s="136">
        <f>Tabla28[[#This Row],[Población desocupada]]/Tabla28[[#This Row],[Fuerza de trabajo  ]]</f>
        <v>0.11941098580373649</v>
      </c>
      <c r="I1331" s="135">
        <f>Tabla28[[#This Row],[Población subocupada]]/Tabla28[[#This Row],[Fuerza de trabajo  ]]</f>
        <v>0.13519842916013047</v>
      </c>
      <c r="J1331" s="140">
        <v>306.72966666666605</v>
      </c>
      <c r="K1331" s="138">
        <v>255.57666666666694</v>
      </c>
      <c r="L1331" s="140">
        <v>177.81560513239299</v>
      </c>
      <c r="M1331" s="138">
        <v>156.5824684322458</v>
      </c>
      <c r="N1331" s="140">
        <v>21.233136700146993</v>
      </c>
      <c r="O1331" s="138">
        <v>77.761061534273651</v>
      </c>
      <c r="P1331" s="140">
        <v>24.040390494057569</v>
      </c>
      <c r="Q1331" s="139">
        <v>14.106249932408861</v>
      </c>
    </row>
    <row r="1332" spans="1:17" ht="17" thickBot="1" x14ac:dyDescent="0.4">
      <c r="A1332" s="133" t="s">
        <v>65</v>
      </c>
      <c r="B1332" s="133" t="s">
        <v>58</v>
      </c>
      <c r="C1332" s="134">
        <v>2024</v>
      </c>
      <c r="D1332" s="134" t="s">
        <v>100</v>
      </c>
      <c r="E1332" s="135">
        <f>Tabla28[[#This Row],[Población en edad de trabajar (PET)]]/Tabla28[[#This Row],[Población total]]</f>
        <v>0.83343528453076221</v>
      </c>
      <c r="F1332" s="136">
        <f>Tabla28[[#This Row],[Fuerza de trabajo  ]]/Tabla28[[#This Row],[Población en edad de trabajar (PET)]]</f>
        <v>0.7010398241151713</v>
      </c>
      <c r="G1332" s="135">
        <f>Tabla28[[#This Row],[Población ocupada]]/Tabla28[[#This Row],[Población en edad de trabajar (PET)]]</f>
        <v>0.62676216825062636</v>
      </c>
      <c r="H1332" s="136">
        <f>Tabla28[[#This Row],[Población desocupada]]/Tabla28[[#This Row],[Fuerza de trabajo  ]]</f>
        <v>0.10595354687345665</v>
      </c>
      <c r="I1332" s="135">
        <f>Tabla28[[#This Row],[Población subocupada]]/Tabla28[[#This Row],[Fuerza de trabajo  ]]</f>
        <v>0.146247083167938</v>
      </c>
      <c r="J1332" s="140">
        <v>306.79166666666617</v>
      </c>
      <c r="K1332" s="138">
        <v>255.69099999999969</v>
      </c>
      <c r="L1332" s="140">
        <v>179.24957366783204</v>
      </c>
      <c r="M1332" s="138">
        <v>160.25744556217072</v>
      </c>
      <c r="N1332" s="140">
        <v>18.992128105661763</v>
      </c>
      <c r="O1332" s="138">
        <v>76.441426332167325</v>
      </c>
      <c r="P1332" s="140">
        <v>26.214727308016862</v>
      </c>
      <c r="Q1332" s="139">
        <v>13.018164478903051</v>
      </c>
    </row>
    <row r="1333" spans="1:17" ht="17" thickBot="1" x14ac:dyDescent="0.4">
      <c r="A1333" s="133" t="s">
        <v>65</v>
      </c>
      <c r="B1333" s="133" t="s">
        <v>58</v>
      </c>
      <c r="C1333" s="134">
        <v>2024</v>
      </c>
      <c r="D1333" s="134" t="s">
        <v>101</v>
      </c>
      <c r="E1333" s="135">
        <f>Tabla28[[#This Row],[Población en edad de trabajar (PET)]]/Tabla28[[#This Row],[Población total]]</f>
        <v>0.83364871969792509</v>
      </c>
      <c r="F1333" s="136">
        <f>Tabla28[[#This Row],[Fuerza de trabajo  ]]/Tabla28[[#This Row],[Población en edad de trabajar (PET)]]</f>
        <v>0.69628541064413563</v>
      </c>
      <c r="G1333" s="135">
        <f>Tabla28[[#This Row],[Población ocupada]]/Tabla28[[#This Row],[Población en edad de trabajar (PET)]]</f>
        <v>0.62164048906902991</v>
      </c>
      <c r="H1333" s="136">
        <f>Tabla28[[#This Row],[Población desocupada]]/Tabla28[[#This Row],[Fuerza de trabajo  ]]</f>
        <v>0.10720448889781072</v>
      </c>
      <c r="I1333" s="135">
        <f>Tabla28[[#This Row],[Población subocupada]]/Tabla28[[#This Row],[Fuerza de trabajo  ]]</f>
        <v>0.14417969852447396</v>
      </c>
      <c r="J1333" s="140">
        <v>306.85466666666559</v>
      </c>
      <c r="K1333" s="138">
        <v>255.80899999999934</v>
      </c>
      <c r="L1333" s="140">
        <v>178.11607461146522</v>
      </c>
      <c r="M1333" s="138">
        <v>159.02123186825906</v>
      </c>
      <c r="N1333" s="140">
        <v>19.094842743206449</v>
      </c>
      <c r="O1333" s="138">
        <v>77.692925388534888</v>
      </c>
      <c r="P1333" s="140">
        <v>25.680721939843767</v>
      </c>
      <c r="Q1333" s="139">
        <v>12.534161939988172</v>
      </c>
    </row>
    <row r="1334" spans="1:17" ht="17" thickBot="1" x14ac:dyDescent="0.4">
      <c r="A1334" s="133" t="s">
        <v>65</v>
      </c>
      <c r="B1334" s="133" t="s">
        <v>58</v>
      </c>
      <c r="C1334" s="134">
        <v>2024</v>
      </c>
      <c r="D1334" s="134" t="s">
        <v>102</v>
      </c>
      <c r="E1334" s="135">
        <f>Tabla28[[#This Row],[Población en edad de trabajar (PET)]]/Tabla28[[#This Row],[Población total]]</f>
        <v>0.83387039142792785</v>
      </c>
      <c r="F1334" s="136">
        <f>Tabla28[[#This Row],[Fuerza de trabajo  ]]/Tabla28[[#This Row],[Población en edad de trabajar (PET)]]</f>
        <v>0.69746750751534259</v>
      </c>
      <c r="G1334" s="135">
        <f>Tabla28[[#This Row],[Población ocupada]]/Tabla28[[#This Row],[Población en edad de trabajar (PET)]]</f>
        <v>0.62970378214506229</v>
      </c>
      <c r="H1334" s="136">
        <f>Tabla28[[#This Row],[Población desocupada]]/Tabla28[[#This Row],[Fuerza de trabajo  ]]</f>
        <v>9.715682041115016E-2</v>
      </c>
      <c r="I1334" s="135">
        <f>Tabla28[[#This Row],[Población subocupada]]/Tabla28[[#This Row],[Fuerza de trabajo  ]]</f>
        <v>0.14609191312728834</v>
      </c>
      <c r="J1334" s="140">
        <v>306.91900000000027</v>
      </c>
      <c r="K1334" s="138">
        <v>255.9306666666684</v>
      </c>
      <c r="L1334" s="140">
        <v>178.50332417674119</v>
      </c>
      <c r="M1334" s="138">
        <v>161.16050876690832</v>
      </c>
      <c r="N1334" s="140">
        <v>17.342815409832962</v>
      </c>
      <c r="O1334" s="138">
        <v>77.427342489924939</v>
      </c>
      <c r="P1334" s="140">
        <v>26.077892128560663</v>
      </c>
      <c r="Q1334" s="139">
        <v>11.750758447004625</v>
      </c>
    </row>
    <row r="1335" spans="1:17" ht="17" thickBot="1" x14ac:dyDescent="0.4">
      <c r="A1335" s="133" t="s">
        <v>65</v>
      </c>
      <c r="B1335" s="133" t="s">
        <v>58</v>
      </c>
      <c r="C1335" s="134">
        <v>2024</v>
      </c>
      <c r="D1335" s="134" t="s">
        <v>103</v>
      </c>
      <c r="E1335" s="135">
        <f>Tabla28[[#This Row],[Población en edad de trabajar (PET)]]/Tabla28[[#This Row],[Población total]]</f>
        <v>0.83409866540130739</v>
      </c>
      <c r="F1335" s="136">
        <f>Tabla28[[#This Row],[Fuerza de trabajo  ]]/Tabla28[[#This Row],[Población en edad de trabajar (PET)]]</f>
        <v>0.69580709607435631</v>
      </c>
      <c r="G1335" s="135">
        <f>Tabla28[[#This Row],[Población ocupada]]/Tabla28[[#This Row],[Población en edad de trabajar (PET)]]</f>
        <v>0.62512117726309491</v>
      </c>
      <c r="H1335" s="136">
        <f>Tabla28[[#This Row],[Población desocupada]]/Tabla28[[#This Row],[Fuerza de trabajo  ]]</f>
        <v>0.10158838449630755</v>
      </c>
      <c r="I1335" s="135">
        <f>Tabla28[[#This Row],[Población subocupada]]/Tabla28[[#This Row],[Fuerza de trabajo  ]]</f>
        <v>0.14902262071989314</v>
      </c>
      <c r="J1335" s="140">
        <v>306.98366666666749</v>
      </c>
      <c r="K1335" s="138">
        <v>256.05466666666717</v>
      </c>
      <c r="L1335" s="140">
        <v>178.16465404962096</v>
      </c>
      <c r="M1335" s="138">
        <v>160.06519467037634</v>
      </c>
      <c r="N1335" s="140">
        <v>18.099459379244514</v>
      </c>
      <c r="O1335" s="138">
        <v>77.890012617045244</v>
      </c>
      <c r="P1335" s="140">
        <v>26.550563666127641</v>
      </c>
      <c r="Q1335" s="139">
        <v>11.634267358563211</v>
      </c>
    </row>
    <row r="1336" spans="1:17" ht="17" thickBot="1" x14ac:dyDescent="0.4">
      <c r="A1336" s="133" t="s">
        <v>65</v>
      </c>
      <c r="B1336" s="133" t="s">
        <v>58</v>
      </c>
      <c r="C1336" s="134">
        <v>2024</v>
      </c>
      <c r="D1336" s="134" t="s">
        <v>104</v>
      </c>
      <c r="E1336" s="135">
        <f>Tabla28[[#This Row],[Población en edad de trabajar (PET)]]/Tabla28[[#This Row],[Población total]]</f>
        <v>0.8343326309481518</v>
      </c>
      <c r="F1336" s="136">
        <f>Tabla28[[#This Row],[Fuerza de trabajo  ]]/Tabla28[[#This Row],[Población en edad de trabajar (PET)]]</f>
        <v>0.70041807198548844</v>
      </c>
      <c r="G1336" s="135">
        <f>Tabla28[[#This Row],[Población ocupada]]/Tabla28[[#This Row],[Población en edad de trabajar (PET)]]</f>
        <v>0.63355671423462456</v>
      </c>
      <c r="H1336" s="136">
        <f>Tabla28[[#This Row],[Población desocupada]]/Tabla28[[#This Row],[Fuerza de trabajo  ]]</f>
        <v>9.5459212754649483E-2</v>
      </c>
      <c r="I1336" s="135">
        <f>Tabla28[[#This Row],[Población subocupada]]/Tabla28[[#This Row],[Fuerza de trabajo  ]]</f>
        <v>0.14740024114073971</v>
      </c>
      <c r="J1336" s="140">
        <v>307.04900000000117</v>
      </c>
      <c r="K1336" s="138">
        <v>256.18100000000004</v>
      </c>
      <c r="L1336" s="140">
        <v>179.43380209931445</v>
      </c>
      <c r="M1336" s="138">
        <v>162.30519260934037</v>
      </c>
      <c r="N1336" s="140">
        <v>17.128609489974128</v>
      </c>
      <c r="O1336" s="138">
        <v>76.747197900686118</v>
      </c>
      <c r="P1336" s="140">
        <v>26.448585698238716</v>
      </c>
      <c r="Q1336" s="139">
        <v>12.091251940748148</v>
      </c>
    </row>
    <row r="1337" spans="1:17" ht="17" thickBot="1" x14ac:dyDescent="0.4">
      <c r="A1337" s="133" t="s">
        <v>65</v>
      </c>
      <c r="B1337" s="133" t="s">
        <v>58</v>
      </c>
      <c r="C1337" s="134">
        <v>2024</v>
      </c>
      <c r="D1337" s="134" t="s">
        <v>105</v>
      </c>
      <c r="E1337" s="135">
        <f>Tabla28[[#This Row],[Población en edad de trabajar (PET)]]/Tabla28[[#This Row],[Población total]]</f>
        <v>0.83456993262017143</v>
      </c>
      <c r="F1337" s="136">
        <f>Tabla28[[#This Row],[Fuerza de trabajo  ]]/Tabla28[[#This Row],[Población en edad de trabajar (PET)]]</f>
        <v>0.69349914128101964</v>
      </c>
      <c r="G1337" s="135">
        <f>Tabla28[[#This Row],[Población ocupada]]/Tabla28[[#This Row],[Población en edad de trabajar (PET)]]</f>
        <v>0.62755038529381568</v>
      </c>
      <c r="H1337" s="136">
        <f>Tabla28[[#This Row],[Población desocupada]]/Tabla28[[#This Row],[Fuerza de trabajo  ]]</f>
        <v>9.5095656305188708E-2</v>
      </c>
      <c r="I1337" s="135">
        <f>Tabla28[[#This Row],[Población subocupada]]/Tabla28[[#This Row],[Fuerza de trabajo  ]]</f>
        <v>0.14930267541439907</v>
      </c>
      <c r="J1337" s="140">
        <v>307.11466666666632</v>
      </c>
      <c r="K1337" s="138">
        <v>256.30866666666611</v>
      </c>
      <c r="L1337" s="140">
        <v>177.74984023621604</v>
      </c>
      <c r="M1337" s="138">
        <v>160.84660252081048</v>
      </c>
      <c r="N1337" s="140">
        <v>16.903237715405403</v>
      </c>
      <c r="O1337" s="138">
        <v>78.558826430450594</v>
      </c>
      <c r="P1337" s="140">
        <v>26.538526701749056</v>
      </c>
      <c r="Q1337" s="139">
        <v>15.515637935634793</v>
      </c>
    </row>
    <row r="1338" spans="1:17" ht="17" thickBot="1" x14ac:dyDescent="0.4">
      <c r="A1338" s="133" t="s">
        <v>65</v>
      </c>
      <c r="B1338" s="133" t="s">
        <v>58</v>
      </c>
      <c r="C1338" s="134">
        <v>2024</v>
      </c>
      <c r="D1338" s="134" t="s">
        <v>147</v>
      </c>
      <c r="E1338" s="135">
        <f>Tabla28[[#This Row],[Población en edad de trabajar (PET)]]/Tabla28[[#This Row],[Población total]]</f>
        <v>0.83481381327939486</v>
      </c>
      <c r="F1338" s="136">
        <f>Tabla28[[#This Row],[Fuerza de trabajo  ]]/Tabla28[[#This Row],[Población en edad de trabajar (PET)]]</f>
        <v>0.69271115411379114</v>
      </c>
      <c r="G1338" s="135">
        <f>Tabla28[[#This Row],[Población ocupada]]/Tabla28[[#This Row],[Población en edad de trabajar (PET)]]</f>
        <v>0.62157475828659747</v>
      </c>
      <c r="H1338" s="136">
        <f>Tabla28[[#This Row],[Población desocupada]]/Tabla28[[#This Row],[Fuerza de trabajo  ]]</f>
        <v>0.10269272467281342</v>
      </c>
      <c r="I1338" s="135">
        <f>Tabla28[[#This Row],[Población subocupada]]/Tabla28[[#This Row],[Fuerza de trabajo  ]]</f>
        <v>0.14128108818525625</v>
      </c>
      <c r="J1338" s="140">
        <v>307.18266666666597</v>
      </c>
      <c r="K1338" s="138">
        <v>256.44033333333266</v>
      </c>
      <c r="L1338" s="140">
        <v>177.63907926465816</v>
      </c>
      <c r="M1338" s="138">
        <v>159.39683820660073</v>
      </c>
      <c r="N1338" s="140">
        <v>18.242241058057619</v>
      </c>
      <c r="O1338" s="138">
        <v>78.801254068675007</v>
      </c>
      <c r="P1338" s="140">
        <v>25.097042422737896</v>
      </c>
      <c r="Q1338" s="139">
        <v>17.018624383633203</v>
      </c>
    </row>
    <row r="1339" spans="1:17" ht="17" thickBot="1" x14ac:dyDescent="0.4">
      <c r="A1339" s="133" t="s">
        <v>65</v>
      </c>
      <c r="B1339" s="133" t="s">
        <v>58</v>
      </c>
      <c r="C1339" s="134">
        <v>2024</v>
      </c>
      <c r="D1339" s="134" t="s">
        <v>148</v>
      </c>
      <c r="E1339" s="135">
        <f>Tabla28[[#This Row],[Población en edad de trabajar (PET)]]/Tabla28[[#This Row],[Población total]]</f>
        <v>0.8350599234724041</v>
      </c>
      <c r="F1339" s="136">
        <f>Tabla28[[#This Row],[Fuerza de trabajo  ]]/Tabla28[[#This Row],[Población en edad de trabajar (PET)]]</f>
        <v>0.69304105019025386</v>
      </c>
      <c r="G1339" s="135">
        <f>Tabla28[[#This Row],[Población ocupada]]/Tabla28[[#This Row],[Población en edad de trabajar (PET)]]</f>
        <v>0.61878533574606798</v>
      </c>
      <c r="H1339" s="136">
        <f>Tabla28[[#This Row],[Población desocupada]]/Tabla28[[#This Row],[Fuerza de trabajo  ]]</f>
        <v>0.10714475632258801</v>
      </c>
      <c r="I1339" s="135">
        <f>Tabla28[[#This Row],[Población subocupada]]/Tabla28[[#This Row],[Fuerza de trabajo  ]]</f>
        <v>0.14873895772332313</v>
      </c>
      <c r="J1339" s="140">
        <v>307.25299999999919</v>
      </c>
      <c r="K1339" s="138">
        <v>256.57466666666591</v>
      </c>
      <c r="L1339" s="140">
        <v>177.81677643888045</v>
      </c>
      <c r="M1339" s="138">
        <v>158.76464125726835</v>
      </c>
      <c r="N1339" s="140">
        <v>19.052135181611956</v>
      </c>
      <c r="O1339" s="138">
        <v>78.757890227786646</v>
      </c>
      <c r="P1339" s="140">
        <v>26.44828199324024</v>
      </c>
      <c r="Q1339" s="139">
        <v>17.58540589763745</v>
      </c>
    </row>
    <row r="1340" spans="1:17" ht="17" thickBot="1" x14ac:dyDescent="0.4">
      <c r="A1340" s="133" t="s">
        <v>65</v>
      </c>
      <c r="B1340" s="133" t="s">
        <v>58</v>
      </c>
      <c r="C1340" s="134">
        <v>2025</v>
      </c>
      <c r="D1340" s="134" t="s">
        <v>96</v>
      </c>
      <c r="E1340" s="135">
        <f>Tabla28[[#This Row],[Población en edad de trabajar (PET)]]/Tabla28[[#This Row],[Población total]]</f>
        <v>0.83530358593566079</v>
      </c>
      <c r="F1340" s="136">
        <f>Tabla28[[#This Row],[Fuerza de trabajo  ]]/Tabla28[[#This Row],[Población en edad de trabajar (PET)]]</f>
        <v>0.69573617414165234</v>
      </c>
      <c r="G1340" s="135">
        <f>Tabla28[[#This Row],[Población ocupada]]/Tabla28[[#This Row],[Población en edad de trabajar (PET)]]</f>
        <v>0.61566714785431309</v>
      </c>
      <c r="H1340" s="136">
        <f>Tabla28[[#This Row],[Población desocupada]]/Tabla28[[#This Row],[Fuerza de trabajo  ]]</f>
        <v>0.11508532869679085</v>
      </c>
      <c r="I1340" s="135">
        <f>Tabla28[[#This Row],[Población subocupada]]/Tabla28[[#This Row],[Fuerza de trabajo  ]]</f>
        <v>0.1595455308412381</v>
      </c>
      <c r="J1340" s="140">
        <v>307.32099999999826</v>
      </c>
      <c r="K1340" s="138">
        <v>256.70633333333177</v>
      </c>
      <c r="L1340" s="140">
        <v>178.59988223126396</v>
      </c>
      <c r="M1340" s="138">
        <v>158.04565607947094</v>
      </c>
      <c r="N1340" s="140">
        <v>20.554226151793149</v>
      </c>
      <c r="O1340" s="138">
        <v>78.106451102069485</v>
      </c>
      <c r="P1340" s="140">
        <v>28.494813018769616</v>
      </c>
      <c r="Q1340" s="139">
        <v>16.056544379149948</v>
      </c>
    </row>
    <row r="1341" spans="1:17" ht="17" thickBot="1" x14ac:dyDescent="0.4">
      <c r="A1341" s="133" t="s">
        <v>65</v>
      </c>
      <c r="B1341" s="133" t="s">
        <v>58</v>
      </c>
      <c r="C1341" s="134">
        <v>2025</v>
      </c>
      <c r="D1341" s="134" t="s">
        <v>110</v>
      </c>
      <c r="E1341" s="135">
        <f>Tabla28[[#This Row],[Población en edad de trabajar (PET)]]/Tabla28[[#This Row],[Población total]]</f>
        <v>0.83554893832055066</v>
      </c>
      <c r="F1341" s="136">
        <f>Tabla28[[#This Row],[Fuerza de trabajo  ]]/Tabla28[[#This Row],[Población en edad de trabajar (PET)]]</f>
        <v>0.69519272022211231</v>
      </c>
      <c r="G1341" s="135">
        <f>Tabla28[[#This Row],[Población ocupada]]/Tabla28[[#This Row],[Población en edad de trabajar (PET)]]</f>
        <v>0.6201060621036838</v>
      </c>
      <c r="H1341" s="136">
        <f>Tabla28[[#This Row],[Población desocupada]]/Tabla28[[#This Row],[Fuerza de trabajo  ]]</f>
        <v>0.10800840678313965</v>
      </c>
      <c r="I1341" s="135">
        <f>Tabla28[[#This Row],[Población subocupada]]/Tabla28[[#This Row],[Fuerza de trabajo  ]]</f>
        <v>0.17231642878259168</v>
      </c>
      <c r="J1341" s="140">
        <v>307.39033333333293</v>
      </c>
      <c r="K1341" s="138">
        <v>256.83966666666652</v>
      </c>
      <c r="L1341" s="140">
        <v>178.55306653094047</v>
      </c>
      <c r="M1341" s="138">
        <v>159.26783428868936</v>
      </c>
      <c r="N1341" s="140">
        <v>19.285232242250817</v>
      </c>
      <c r="O1341" s="138">
        <v>78.286600135726758</v>
      </c>
      <c r="P1341" s="140">
        <v>30.767626772792156</v>
      </c>
      <c r="Q1341" s="139">
        <v>15.288715994914718</v>
      </c>
    </row>
    <row r="1342" spans="1:17" ht="17" thickBot="1" x14ac:dyDescent="0.4">
      <c r="A1342" s="133" t="s">
        <v>65</v>
      </c>
      <c r="B1342" s="133" t="s">
        <v>58</v>
      </c>
      <c r="C1342" s="134">
        <v>2025</v>
      </c>
      <c r="D1342" s="134" t="s">
        <v>98</v>
      </c>
      <c r="E1342" s="135">
        <f>Tabla28[[#This Row],[Población en edad de trabajar (PET)]]/Tabla28[[#This Row],[Población total]]</f>
        <v>0.83579437408253332</v>
      </c>
      <c r="F1342" s="136">
        <f>Tabla28[[#This Row],[Fuerza de trabajo  ]]/Tabla28[[#This Row],[Población en edad de trabajar (PET)]]</f>
        <v>0.68632676484485844</v>
      </c>
      <c r="G1342" s="135">
        <f>Tabla28[[#This Row],[Población ocupada]]/Tabla28[[#This Row],[Población en edad de trabajar (PET)]]</f>
        <v>0.61504881901747133</v>
      </c>
      <c r="H1342" s="136">
        <f>Tabla28[[#This Row],[Población desocupada]]/Tabla28[[#This Row],[Fuerza de trabajo  ]]</f>
        <v>0.10385424185446</v>
      </c>
      <c r="I1342" s="135">
        <f>Tabla28[[#This Row],[Población subocupada]]/Tabla28[[#This Row],[Fuerza de trabajo  ]]</f>
        <v>0.17942021752460094</v>
      </c>
      <c r="J1342" s="140">
        <v>307.4579999999994</v>
      </c>
      <c r="K1342" s="138">
        <v>256.97166666666703</v>
      </c>
      <c r="L1342" s="140">
        <v>176.36653264012494</v>
      </c>
      <c r="M1342" s="138">
        <v>158.05012010428487</v>
      </c>
      <c r="N1342" s="140">
        <v>18.316412535840051</v>
      </c>
      <c r="O1342" s="138">
        <v>80.605134026542061</v>
      </c>
      <c r="P1342" s="140">
        <v>31.643721650350848</v>
      </c>
      <c r="Q1342" s="139">
        <v>14.36578036601321</v>
      </c>
    </row>
    <row r="1343" spans="1:17" ht="17" thickBot="1" x14ac:dyDescent="0.4">
      <c r="A1343" s="133" t="s">
        <v>65</v>
      </c>
      <c r="B1343" s="133" t="s">
        <v>58</v>
      </c>
      <c r="C1343" s="134">
        <v>2025</v>
      </c>
      <c r="D1343" s="134" t="s">
        <v>99</v>
      </c>
      <c r="E1343" s="135">
        <f>Tabla28[[#This Row],[Población en edad de trabajar (PET)]]/Tabla28[[#This Row],[Población total]]</f>
        <v>0.83604652549179392</v>
      </c>
      <c r="F1343" s="136">
        <f>Tabla28[[#This Row],[Fuerza de trabajo  ]]/Tabla28[[#This Row],[Población en edad de trabajar (PET)]]</f>
        <v>0.69137579325161058</v>
      </c>
      <c r="G1343" s="135">
        <f>Tabla28[[#This Row],[Población ocupada]]/Tabla28[[#This Row],[Población en edad de trabajar (PET)]]</f>
        <v>0.62461729291162738</v>
      </c>
      <c r="H1343" s="136">
        <f>Tabla28[[#This Row],[Población desocupada]]/Tabla28[[#This Row],[Fuerza de trabajo  ]]</f>
        <v>9.655892062117423E-2</v>
      </c>
      <c r="I1343" s="135">
        <f>Tabla28[[#This Row],[Población subocupada]]/Tabla28[[#This Row],[Fuerza de trabajo  ]]</f>
        <v>0.1702411475499655</v>
      </c>
      <c r="J1343" s="140">
        <v>307.53033333333207</v>
      </c>
      <c r="K1343" s="138">
        <v>257.10966666666548</v>
      </c>
      <c r="L1343" s="140">
        <v>177.75939974432302</v>
      </c>
      <c r="M1343" s="138">
        <v>160.59514397474348</v>
      </c>
      <c r="N1343" s="140">
        <v>17.164255769579665</v>
      </c>
      <c r="O1343" s="138">
        <v>79.350266922343692</v>
      </c>
      <c r="P1343" s="140">
        <v>30.261964200266597</v>
      </c>
      <c r="Q1343" s="139">
        <v>13.366444558730786</v>
      </c>
    </row>
    <row r="1344" spans="1:17" ht="17" thickBot="1" x14ac:dyDescent="0.4">
      <c r="A1344" s="133" t="s">
        <v>65</v>
      </c>
      <c r="B1344" s="133" t="s">
        <v>58</v>
      </c>
      <c r="C1344" s="134">
        <v>2025</v>
      </c>
      <c r="D1344" s="134" t="s">
        <v>100</v>
      </c>
      <c r="E1344" s="135">
        <f>Tabla28[[#This Row],[Población en edad de trabajar (PET)]]/Tabla28[[#This Row],[Población total]]</f>
        <v>0.83629656841231625</v>
      </c>
      <c r="F1344" s="136">
        <f>Tabla28[[#This Row],[Fuerza de trabajo  ]]/Tabla28[[#This Row],[Población en edad de trabajar (PET)]]</f>
        <v>0.69740053190280749</v>
      </c>
      <c r="G1344" s="135">
        <f>Tabla28[[#This Row],[Población ocupada]]/Tabla28[[#This Row],[Población en edad de trabajar (PET)]]</f>
        <v>0.63292041634009855</v>
      </c>
      <c r="H1344" s="136">
        <f>Tabla28[[#This Row],[Población desocupada]]/Tabla28[[#This Row],[Fuerza de trabajo  ]]</f>
        <v>9.2457795216730851E-2</v>
      </c>
      <c r="I1344" s="135">
        <f>Tabla28[[#This Row],[Población subocupada]]/Tabla28[[#This Row],[Fuerza de trabajo  ]]</f>
        <v>0.1557050486132423</v>
      </c>
      <c r="J1344" s="140">
        <v>307.60299999999773</v>
      </c>
      <c r="K1344" s="138">
        <v>257.24733333333182</v>
      </c>
      <c r="L1344" s="140">
        <v>179.40442709724442</v>
      </c>
      <c r="M1344" s="138">
        <v>162.81708931571248</v>
      </c>
      <c r="N1344" s="140">
        <v>16.587337781531943</v>
      </c>
      <c r="O1344" s="138">
        <v>77.842906236088751</v>
      </c>
      <c r="P1344" s="140">
        <v>27.934175042607325</v>
      </c>
      <c r="Q1344" s="139">
        <v>13.100255216435121</v>
      </c>
    </row>
    <row r="1345" spans="1:17" ht="17" thickBot="1" x14ac:dyDescent="0.4">
      <c r="A1345" s="133" t="s">
        <v>65</v>
      </c>
      <c r="B1345" s="133" t="s">
        <v>58</v>
      </c>
      <c r="C1345" s="134">
        <v>2025</v>
      </c>
      <c r="D1345" s="134" t="s">
        <v>101</v>
      </c>
      <c r="E1345" s="135">
        <f>Tabla28[[#This Row],[Población en edad de trabajar (PET)]]/Tabla28[[#This Row],[Población total]]</f>
        <v>0.83654793078007272</v>
      </c>
      <c r="F1345" s="136">
        <f>Tabla28[[#This Row],[Fuerza de trabajo  ]]/Tabla28[[#This Row],[Población en edad de trabajar (PET)]]</f>
        <v>0.69938406065092784</v>
      </c>
      <c r="G1345" s="135">
        <f>Tabla28[[#This Row],[Población ocupada]]/Tabla28[[#This Row],[Población en edad de trabajar (PET)]]</f>
        <v>0.63791119231129745</v>
      </c>
      <c r="H1345" s="136">
        <f>Tabla28[[#This Row],[Población desocupada]]/Tabla28[[#This Row],[Fuerza de trabajo  ]]</f>
        <v>8.7895723963766659E-2</v>
      </c>
      <c r="I1345" s="135">
        <f>Tabla28[[#This Row],[Población subocupada]]/Tabla28[[#This Row],[Fuerza de trabajo  ]]</f>
        <v>0.14436194903101529</v>
      </c>
      <c r="J1345" s="140">
        <v>307.67633333333237</v>
      </c>
      <c r="K1345" s="138">
        <v>257.38599999999911</v>
      </c>
      <c r="L1345" s="140">
        <v>180.0116658346991</v>
      </c>
      <c r="M1345" s="138">
        <v>164.18941014423504</v>
      </c>
      <c r="N1345" s="140">
        <v>15.822255690464518</v>
      </c>
      <c r="O1345" s="138">
        <v>77.374334165300837</v>
      </c>
      <c r="P1345" s="140">
        <v>25.986834928216986</v>
      </c>
      <c r="Q1345" s="139">
        <v>13.21630626927551</v>
      </c>
    </row>
    <row r="1346" spans="1:17" ht="17" thickBot="1" x14ac:dyDescent="0.4">
      <c r="A1346" s="133" t="s">
        <v>65</v>
      </c>
      <c r="B1346" s="133" t="s">
        <v>58</v>
      </c>
      <c r="C1346" s="134">
        <v>2025</v>
      </c>
      <c r="D1346" s="134" t="s">
        <v>102</v>
      </c>
      <c r="E1346" s="135">
        <f>Tabla28[[#This Row],[Población en edad de trabajar (PET)]]/Tabla28[[#This Row],[Población total]]</f>
        <v>0.836797890937927</v>
      </c>
      <c r="F1346" s="136">
        <f>Tabla28[[#This Row],[Fuerza de trabajo  ]]/Tabla28[[#This Row],[Población en edad de trabajar (PET)]]</f>
        <v>0.69689253850202271</v>
      </c>
      <c r="G1346" s="135">
        <f>Tabla28[[#This Row],[Población ocupada]]/Tabla28[[#This Row],[Población en edad de trabajar (PET)]]</f>
        <v>0.63795546969770289</v>
      </c>
      <c r="H1346" s="136">
        <f>Tabla28[[#This Row],[Población desocupada]]/Tabla28[[#This Row],[Fuerza de trabajo  ]]</f>
        <v>8.4571243840556892E-2</v>
      </c>
      <c r="I1346" s="135">
        <f>Tabla28[[#This Row],[Población subocupada]]/Tabla28[[#This Row],[Fuerza de trabajo  ]]</f>
        <v>0.14277465259394856</v>
      </c>
      <c r="J1346" s="140">
        <v>307.75133333333235</v>
      </c>
      <c r="K1346" s="138">
        <v>257.52566666666746</v>
      </c>
      <c r="L1346" s="140">
        <v>179.46771557275963</v>
      </c>
      <c r="M1346" s="138">
        <v>164.28990763754791</v>
      </c>
      <c r="N1346" s="140">
        <v>15.177807935211563</v>
      </c>
      <c r="O1346" s="138">
        <v>78.057951093907889</v>
      </c>
      <c r="P1346" s="140">
        <v>25.623440742730327</v>
      </c>
      <c r="Q1346" s="139">
        <v>13.488452788107255</v>
      </c>
    </row>
    <row r="1347" spans="1:17" ht="17" thickBot="1" x14ac:dyDescent="0.4">
      <c r="A1347" s="133" t="s">
        <v>65</v>
      </c>
      <c r="B1347" s="133" t="s">
        <v>58</v>
      </c>
      <c r="C1347" s="134">
        <v>2025</v>
      </c>
      <c r="D1347" s="134" t="s">
        <v>103</v>
      </c>
      <c r="E1347" s="135">
        <f>Tabla28[[#This Row],[Población en edad de trabajar (PET)]]/Tabla28[[#This Row],[Población total]]</f>
        <v>0.83704480951004001</v>
      </c>
      <c r="F1347" s="136">
        <f>Tabla28[[#This Row],[Fuerza de trabajo  ]]/Tabla28[[#This Row],[Población en edad de trabajar (PET)]]</f>
        <v>0.68905314309912247</v>
      </c>
      <c r="G1347" s="135">
        <f>Tabla28[[#This Row],[Población ocupada]]/Tabla28[[#This Row],[Población en edad de trabajar (PET)]]</f>
        <v>0.63196340382265292</v>
      </c>
      <c r="H1347" s="136">
        <f>Tabla28[[#This Row],[Población desocupada]]/Tabla28[[#This Row],[Fuerza de trabajo  ]]</f>
        <v>8.285244737394111E-2</v>
      </c>
      <c r="I1347" s="135">
        <f>Tabla28[[#This Row],[Población subocupada]]/Tabla28[[#This Row],[Fuerza de trabajo  ]]</f>
        <v>0.14149902444934201</v>
      </c>
      <c r="J1347" s="140">
        <v>307.82899999999864</v>
      </c>
      <c r="K1347" s="138">
        <v>257.66666666666498</v>
      </c>
      <c r="L1347" s="140">
        <v>177.54602653853939</v>
      </c>
      <c r="M1347" s="138">
        <v>162.83590371830252</v>
      </c>
      <c r="N1347" s="140">
        <v>14.710122820236686</v>
      </c>
      <c r="O1347" s="138">
        <v>80.120640128127079</v>
      </c>
      <c r="P1347" s="140">
        <v>25.122589550060312</v>
      </c>
      <c r="Q1347" s="139">
        <v>14.284534673837125</v>
      </c>
    </row>
    <row r="1348" spans="1:17" ht="17" thickBot="1" x14ac:dyDescent="0.4">
      <c r="A1348" s="133" t="s">
        <v>65</v>
      </c>
      <c r="B1348" s="133" t="s">
        <v>58</v>
      </c>
      <c r="C1348" s="134">
        <v>2025</v>
      </c>
      <c r="D1348" s="134" t="s">
        <v>104</v>
      </c>
      <c r="E1348" s="135">
        <f>Tabla28[[#This Row],[Población en edad de trabajar (PET)]]/Tabla28[[#This Row],[Población total]]</f>
        <v>0.83729266037764627</v>
      </c>
      <c r="F1348" s="136">
        <f>Tabla28[[#This Row],[Fuerza de trabajo  ]]/Tabla28[[#This Row],[Población en edad de trabajar (PET)]]</f>
        <v>0.68921190385860298</v>
      </c>
      <c r="G1348" s="135">
        <f>Tabla28[[#This Row],[Población ocupada]]/Tabla28[[#This Row],[Población en edad de trabajar (PET)]]</f>
        <v>0.63479837006330408</v>
      </c>
      <c r="H1348" s="136">
        <f>Tabla28[[#This Row],[Población desocupada]]/Tabla28[[#This Row],[Fuerza de trabajo  ]]</f>
        <v>7.8950368516072372E-2</v>
      </c>
      <c r="I1348" s="135">
        <f>Tabla28[[#This Row],[Población subocupada]]/Tabla28[[#This Row],[Fuerza de trabajo  ]]</f>
        <v>0.13799848497928963</v>
      </c>
      <c r="J1348" s="140">
        <v>307.90866666666625</v>
      </c>
      <c r="K1348" s="138">
        <v>257.80966666666689</v>
      </c>
      <c r="L1348" s="140">
        <v>177.68549119648529</v>
      </c>
      <c r="M1348" s="138">
        <v>163.65715618656387</v>
      </c>
      <c r="N1348" s="140">
        <v>14.028335009921847</v>
      </c>
      <c r="O1348" s="138">
        <v>80.124175470180788</v>
      </c>
      <c r="P1348" s="140">
        <v>24.520328587915873</v>
      </c>
      <c r="Q1348" s="139">
        <v>14.375399035880356</v>
      </c>
    </row>
    <row r="1349" spans="1:17" ht="17" thickBot="1" x14ac:dyDescent="0.4">
      <c r="A1349" s="133" t="s">
        <v>65</v>
      </c>
      <c r="B1349" s="133" t="s">
        <v>58</v>
      </c>
      <c r="C1349" s="134">
        <v>2025</v>
      </c>
      <c r="D1349" s="134" t="s">
        <v>105</v>
      </c>
      <c r="E1349" s="135">
        <f>Tabla28[[#This Row],[Población en edad de trabajar (PET)]]/Tabla28[[#This Row],[Población total]]</f>
        <v>0.83753660864840929</v>
      </c>
      <c r="F1349" s="136">
        <f>Tabla28[[#This Row],[Fuerza de trabajo  ]]/Tabla28[[#This Row],[Población en edad de trabajar (PET)]]</f>
        <v>0.69226488844562073</v>
      </c>
      <c r="G1349" s="135">
        <f>Tabla28[[#This Row],[Población ocupada]]/Tabla28[[#This Row],[Población en edad de trabajar (PET)]]</f>
        <v>0.63543138004838329</v>
      </c>
      <c r="H1349" s="136">
        <f>Tabla28[[#This Row],[Población desocupada]]/Tabla28[[#This Row],[Fuerza de trabajo  ]]</f>
        <v>8.2097921396603699E-2</v>
      </c>
      <c r="I1349" s="135">
        <f>Tabla28[[#This Row],[Población subocupada]]/Tabla28[[#This Row],[Fuerza de trabajo  ]]</f>
        <v>0.1270577187321284</v>
      </c>
      <c r="J1349" s="140">
        <v>307.98733333333246</v>
      </c>
      <c r="K1349" s="138">
        <v>257.95066666666645</v>
      </c>
      <c r="L1349" s="140">
        <v>178.57018948447336</v>
      </c>
      <c r="M1349" s="138">
        <v>163.90994810440037</v>
      </c>
      <c r="N1349" s="140">
        <v>14.660241380072923</v>
      </c>
      <c r="O1349" s="138">
        <v>79.380477182193303</v>
      </c>
      <c r="P1349" s="140">
        <v>22.68872090946109</v>
      </c>
      <c r="Q1349" s="139">
        <v>14.70495721414906</v>
      </c>
    </row>
    <row r="1350" spans="1:17" ht="17" thickBot="1" x14ac:dyDescent="0.4">
      <c r="A1350" s="133" t="s">
        <v>65</v>
      </c>
      <c r="B1350" s="133" t="s">
        <v>58</v>
      </c>
      <c r="C1350" s="134">
        <v>2026</v>
      </c>
      <c r="D1350" s="134" t="s">
        <v>149</v>
      </c>
      <c r="E1350" s="135">
        <f>Tabla28[[#This Row],[Población en edad de trabajar (PET)]]/Tabla28[[#This Row],[Población total]]</f>
        <v>0.83778440936771315</v>
      </c>
      <c r="F1350" s="136">
        <f>Tabla28[[#This Row],[Fuerza de trabajo  ]]/Tabla28[[#This Row],[Población en edad de trabajar (PET)]]</f>
        <v>0.68348228610679784</v>
      </c>
      <c r="G1350" s="135">
        <f>Tabla28[[#This Row],[Población ocupada]]/Tabla28[[#This Row],[Población en edad de trabajar (PET)]]</f>
        <v>0.61819480045331243</v>
      </c>
      <c r="H1350" s="136">
        <f>Tabla28[[#This Row],[Población desocupada]]/Tabla28[[#This Row],[Fuerza de trabajo  ]]</f>
        <v>9.5521840112889861E-2</v>
      </c>
      <c r="I1350" s="135">
        <f>Tabla28[[#This Row],[Población subocupada]]/Tabla28[[#This Row],[Fuerza de trabajo  ]]</f>
        <v>0.12727914059568893</v>
      </c>
      <c r="J1350" s="140">
        <v>308.06533333333181</v>
      </c>
      <c r="K1350" s="138">
        <v>258.09233333333304</v>
      </c>
      <c r="L1350" s="140">
        <v>176.40153801330416</v>
      </c>
      <c r="M1350" s="138">
        <v>159.55133850352962</v>
      </c>
      <c r="N1350" s="140">
        <v>16.850199509774704</v>
      </c>
      <c r="O1350" s="138">
        <v>81.690795320028712</v>
      </c>
      <c r="P1350" s="140">
        <v>22.452236158091104</v>
      </c>
      <c r="Q1350" s="139">
        <v>16.027084931136763</v>
      </c>
    </row>
    <row r="1351" spans="1:17" ht="17" thickBot="1" x14ac:dyDescent="0.4">
      <c r="A1351" s="133" t="s">
        <v>65</v>
      </c>
      <c r="B1351" s="133" t="s">
        <v>58</v>
      </c>
      <c r="C1351" s="134">
        <v>2026</v>
      </c>
      <c r="D1351" s="134" t="s">
        <v>150</v>
      </c>
      <c r="E1351" s="135">
        <f>Tabla28[[#This Row],[Población en edad de trabajar (PET)]]/Tabla28[[#This Row],[Población total]]</f>
        <v>0.83802863370599223</v>
      </c>
      <c r="F1351" s="136">
        <f>Tabla28[[#This Row],[Fuerza de trabajo  ]]/Tabla28[[#This Row],[Población en edad de trabajar (PET)]]</f>
        <v>0.6881735573377199</v>
      </c>
      <c r="G1351" s="135">
        <f>Tabla28[[#This Row],[Población ocupada]]/Tabla28[[#This Row],[Población en edad de trabajar (PET)]]</f>
        <v>0.61871396854351335</v>
      </c>
      <c r="H1351" s="136">
        <f>Tabla28[[#This Row],[Población desocupada]]/Tabla28[[#This Row],[Fuerza de trabajo  ]]</f>
        <v>0.10093324286233533</v>
      </c>
      <c r="I1351" s="135">
        <f>Tabla28[[#This Row],[Población subocupada]]/Tabla28[[#This Row],[Fuerza de trabajo  ]]</f>
        <v>0.12599463547393974</v>
      </c>
      <c r="J1351" s="140">
        <v>308.14499999999924</v>
      </c>
      <c r="K1351" s="138">
        <v>258.23433333333236</v>
      </c>
      <c r="L1351" s="140">
        <v>177.71003979673387</v>
      </c>
      <c r="M1351" s="138">
        <v>159.77318919085454</v>
      </c>
      <c r="N1351" s="140">
        <v>17.936850605879016</v>
      </c>
      <c r="O1351" s="138">
        <v>80.524293536599586</v>
      </c>
      <c r="P1351" s="140">
        <v>22.390511684248811</v>
      </c>
      <c r="Q1351" s="139">
        <v>15.378868015935472</v>
      </c>
    </row>
    <row r="1352" spans="1:17" ht="17" thickBot="1" x14ac:dyDescent="0.4">
      <c r="A1352" s="133" t="s">
        <v>65</v>
      </c>
      <c r="B1352" s="133" t="s">
        <v>58</v>
      </c>
      <c r="C1352" s="134">
        <v>2026</v>
      </c>
      <c r="D1352" s="134" t="s">
        <v>96</v>
      </c>
      <c r="E1352" s="135">
        <f>Tabla28[[#This Row],[Población en edad de trabajar (PET)]]/Tabla28[[#This Row],[Población total]]</f>
        <v>0.83826931250290682</v>
      </c>
      <c r="F1352" s="136">
        <f>Tabla28[[#This Row],[Fuerza de trabajo  ]]/Tabla28[[#This Row],[Población en edad de trabajar (PET)]]</f>
        <v>0.6839528085115989</v>
      </c>
      <c r="G1352" s="135">
        <f>Tabla28[[#This Row],[Población ocupada]]/Tabla28[[#This Row],[Población en edad de trabajar (PET)]]</f>
        <v>0.60904030210294879</v>
      </c>
      <c r="H1352" s="136">
        <f>Tabla28[[#This Row],[Población desocupada]]/Tabla28[[#This Row],[Fuerza de trabajo  ]]</f>
        <v>0.10952876496212027</v>
      </c>
      <c r="I1352" s="135">
        <f>Tabla28[[#This Row],[Población subocupada]]/Tabla28[[#This Row],[Fuerza de trabajo  ]]</f>
        <v>0.12409065049002301</v>
      </c>
      <c r="J1352" s="140">
        <v>308.22433333333259</v>
      </c>
      <c r="K1352" s="138">
        <v>258.37499999999949</v>
      </c>
      <c r="L1352" s="140">
        <v>176.71630689918402</v>
      </c>
      <c r="M1352" s="138">
        <v>157.36078805584907</v>
      </c>
      <c r="N1352" s="140">
        <v>19.355518843334639</v>
      </c>
      <c r="O1352" s="138">
        <v>81.658693100816322</v>
      </c>
      <c r="P1352" s="140">
        <v>21.928841475314286</v>
      </c>
      <c r="Q1352" s="139">
        <v>15.811065563733958</v>
      </c>
    </row>
    <row r="1353" spans="1:17" ht="17" thickBot="1" x14ac:dyDescent="0.4">
      <c r="A1353" s="133" t="s">
        <v>152</v>
      </c>
      <c r="B1353" s="133" t="s">
        <v>60</v>
      </c>
      <c r="C1353" s="134">
        <v>2010</v>
      </c>
      <c r="D1353" s="134" t="s">
        <v>96</v>
      </c>
      <c r="E1353" s="135">
        <f>Tabla28[[#This Row],[Población en edad de trabajar (PET)]]/Tabla28[[#This Row],[Población total]]</f>
        <v>0.7834065900475069</v>
      </c>
      <c r="F1353" s="136">
        <f>Tabla28[[#This Row],[Fuerza de trabajo  ]]/Tabla28[[#This Row],[Población en edad de trabajar (PET)]]</f>
        <v>0.67637182833142528</v>
      </c>
      <c r="G1353" s="135">
        <f>Tabla28[[#This Row],[Población ocupada]]/Tabla28[[#This Row],[Población en edad de trabajar (PET)]]</f>
        <v>0.52984837832167064</v>
      </c>
      <c r="H1353" s="136">
        <f>Tabla28[[#This Row],[Población desocupada]]/Tabla28[[#This Row],[Fuerza de trabajo  ]]</f>
        <v>0.2166336862132997</v>
      </c>
      <c r="I1353" s="135">
        <f>Tabla28[[#This Row],[Población subocupada]]/Tabla28[[#This Row],[Fuerza de trabajo  ]]</f>
        <v>0.12647514057510073</v>
      </c>
      <c r="J1353" s="137">
        <v>577.95233333333329</v>
      </c>
      <c r="K1353" s="138">
        <v>452.7716666666667</v>
      </c>
      <c r="L1353" s="137">
        <v>306.24200000000002</v>
      </c>
      <c r="M1353" s="138">
        <v>239.90033333333335</v>
      </c>
      <c r="N1353" s="137">
        <v>66.342333333333329</v>
      </c>
      <c r="O1353" s="138">
        <v>146.52966666666669</v>
      </c>
      <c r="P1353" s="137">
        <v>38.731999999999999</v>
      </c>
      <c r="Q1353" s="139">
        <v>0</v>
      </c>
    </row>
    <row r="1354" spans="1:17" ht="17" thickBot="1" x14ac:dyDescent="0.4">
      <c r="A1354" s="133" t="s">
        <v>152</v>
      </c>
      <c r="B1354" s="133" t="s">
        <v>60</v>
      </c>
      <c r="C1354" s="134">
        <v>2010</v>
      </c>
      <c r="D1354" s="134" t="s">
        <v>97</v>
      </c>
      <c r="E1354" s="135">
        <f>Tabla28[[#This Row],[Población en edad de trabajar (PET)]]/Tabla28[[#This Row],[Población total]]</f>
        <v>0.78382914368971424</v>
      </c>
      <c r="F1354" s="136">
        <f>Tabla28[[#This Row],[Fuerza de trabajo  ]]/Tabla28[[#This Row],[Población en edad de trabajar (PET)]]</f>
        <v>0.66952720588235293</v>
      </c>
      <c r="G1354" s="135">
        <f>Tabla28[[#This Row],[Población ocupada]]/Tabla28[[#This Row],[Población en edad de trabajar (PET)]]</f>
        <v>0.52678235294117648</v>
      </c>
      <c r="H1354" s="136">
        <f>Tabla28[[#This Row],[Población desocupada]]/Tabla28[[#This Row],[Fuerza de trabajo  ]]</f>
        <v>0.21320466483701736</v>
      </c>
      <c r="I1354" s="135">
        <f>Tabla28[[#This Row],[Población subocupada]]/Tabla28[[#This Row],[Fuerza de trabajo  ]]</f>
        <v>0.13499100001427697</v>
      </c>
      <c r="J1354" s="137">
        <v>578.35733333333337</v>
      </c>
      <c r="K1354" s="138">
        <v>453.33333333333331</v>
      </c>
      <c r="L1354" s="137">
        <v>303.51900000000001</v>
      </c>
      <c r="M1354" s="138">
        <v>238.80799999999999</v>
      </c>
      <c r="N1354" s="137">
        <v>64.711666666666673</v>
      </c>
      <c r="O1354" s="138">
        <v>149.81433333333334</v>
      </c>
      <c r="P1354" s="137">
        <v>40.972333333333331</v>
      </c>
      <c r="Q1354" s="139">
        <v>0</v>
      </c>
    </row>
    <row r="1355" spans="1:17" ht="17" thickBot="1" x14ac:dyDescent="0.4">
      <c r="A1355" s="133" t="s">
        <v>152</v>
      </c>
      <c r="B1355" s="133" t="s">
        <v>60</v>
      </c>
      <c r="C1355" s="134">
        <v>2010</v>
      </c>
      <c r="D1355" s="134" t="s">
        <v>98</v>
      </c>
      <c r="E1355" s="135">
        <f>Tabla28[[#This Row],[Población en edad de trabajar (PET)]]/Tabla28[[#This Row],[Población total]]</f>
        <v>0.78424430706213433</v>
      </c>
      <c r="F1355" s="136">
        <f>Tabla28[[#This Row],[Fuerza de trabajo  ]]/Tabla28[[#This Row],[Población en edad de trabajar (PET)]]</f>
        <v>0.67034721513325968</v>
      </c>
      <c r="G1355" s="135">
        <f>Tabla28[[#This Row],[Población ocupada]]/Tabla28[[#This Row],[Población en edad de trabajar (PET)]]</f>
        <v>0.53008343474119513</v>
      </c>
      <c r="H1355" s="136">
        <f>Tabla28[[#This Row],[Población desocupada]]/Tabla28[[#This Row],[Fuerza de trabajo  ]]</f>
        <v>0.2092415864818408</v>
      </c>
      <c r="I1355" s="135">
        <f>Tabla28[[#This Row],[Población subocupada]]/Tabla28[[#This Row],[Fuerza de trabajo  ]]</f>
        <v>0.12583329955400327</v>
      </c>
      <c r="J1355" s="137">
        <v>578.75799999999992</v>
      </c>
      <c r="K1355" s="138">
        <v>453.88766666666669</v>
      </c>
      <c r="L1355" s="137">
        <v>304.26233333333329</v>
      </c>
      <c r="M1355" s="138">
        <v>240.59833333333336</v>
      </c>
      <c r="N1355" s="137">
        <v>63.664333333333332</v>
      </c>
      <c r="O1355" s="138">
        <v>149.62533333333334</v>
      </c>
      <c r="P1355" s="137">
        <v>38.286333333333324</v>
      </c>
      <c r="Q1355" s="139">
        <v>0</v>
      </c>
    </row>
    <row r="1356" spans="1:17" ht="17" thickBot="1" x14ac:dyDescent="0.4">
      <c r="A1356" s="133" t="s">
        <v>152</v>
      </c>
      <c r="B1356" s="133" t="s">
        <v>60</v>
      </c>
      <c r="C1356" s="134">
        <v>2010</v>
      </c>
      <c r="D1356" s="134" t="s">
        <v>99</v>
      </c>
      <c r="E1356" s="135">
        <f>Tabla28[[#This Row],[Población en edad de trabajar (PET)]]/Tabla28[[#This Row],[Población total]]</f>
        <v>0.78466968861222264</v>
      </c>
      <c r="F1356" s="136">
        <f>Tabla28[[#This Row],[Fuerza de trabajo  ]]/Tabla28[[#This Row],[Población en edad de trabajar (PET)]]</f>
        <v>0.6747405148847746</v>
      </c>
      <c r="G1356" s="135">
        <f>Tabla28[[#This Row],[Población ocupada]]/Tabla28[[#This Row],[Población en edad de trabajar (PET)]]</f>
        <v>0.53594724261078952</v>
      </c>
      <c r="H1356" s="136">
        <f>Tabla28[[#This Row],[Población desocupada]]/Tabla28[[#This Row],[Fuerza de trabajo  ]]</f>
        <v>0.20569982487664731</v>
      </c>
      <c r="I1356" s="135">
        <f>Tabla28[[#This Row],[Población subocupada]]/Tabla28[[#This Row],[Fuerza de trabajo  ]]</f>
        <v>0.12361251974350028</v>
      </c>
      <c r="J1356" s="137">
        <v>579.17066666666665</v>
      </c>
      <c r="K1356" s="138">
        <v>454.45766666666668</v>
      </c>
      <c r="L1356" s="137">
        <v>306.64099999999996</v>
      </c>
      <c r="M1356" s="138">
        <v>243.56533333333334</v>
      </c>
      <c r="N1356" s="137">
        <v>63.076000000000001</v>
      </c>
      <c r="O1356" s="138">
        <v>147.81666666666666</v>
      </c>
      <c r="P1356" s="137">
        <v>37.904666666666664</v>
      </c>
      <c r="Q1356" s="139">
        <v>0</v>
      </c>
    </row>
    <row r="1357" spans="1:17" ht="17" thickBot="1" x14ac:dyDescent="0.4">
      <c r="A1357" s="133" t="s">
        <v>152</v>
      </c>
      <c r="B1357" s="133" t="s">
        <v>60</v>
      </c>
      <c r="C1357" s="134">
        <v>2010</v>
      </c>
      <c r="D1357" s="134" t="s">
        <v>100</v>
      </c>
      <c r="E1357" s="135">
        <f>Tabla28[[#This Row],[Población en edad de trabajar (PET)]]/Tabla28[[#This Row],[Población total]]</f>
        <v>0.78508841803409279</v>
      </c>
      <c r="F1357" s="136">
        <f>Tabla28[[#This Row],[Fuerza de trabajo  ]]/Tabla28[[#This Row],[Población en edad de trabajar (PET)]]</f>
        <v>0.68771977120352568</v>
      </c>
      <c r="G1357" s="135">
        <f>Tabla28[[#This Row],[Población ocupada]]/Tabla28[[#This Row],[Población en edad de trabajar (PET)]]</f>
        <v>0.54896795442824331</v>
      </c>
      <c r="H1357" s="136">
        <f>Tabla28[[#This Row],[Población desocupada]]/Tabla28[[#This Row],[Fuerza de trabajo  ]]</f>
        <v>0.20175739473527232</v>
      </c>
      <c r="I1357" s="135">
        <f>Tabla28[[#This Row],[Población subocupada]]/Tabla28[[#This Row],[Fuerza de trabajo  ]]</f>
        <v>0.117346417036652</v>
      </c>
      <c r="J1357" s="137">
        <v>579.57633333333331</v>
      </c>
      <c r="K1357" s="138">
        <v>455.01866666666666</v>
      </c>
      <c r="L1357" s="137">
        <v>312.9253333333333</v>
      </c>
      <c r="M1357" s="138">
        <v>249.79066666666668</v>
      </c>
      <c r="N1357" s="137">
        <v>63.134999999999998</v>
      </c>
      <c r="O1357" s="138">
        <v>142.09333333333333</v>
      </c>
      <c r="P1357" s="137">
        <v>36.720666666666666</v>
      </c>
      <c r="Q1357" s="139">
        <v>0</v>
      </c>
    </row>
    <row r="1358" spans="1:17" ht="17" thickBot="1" x14ac:dyDescent="0.4">
      <c r="A1358" s="133" t="s">
        <v>152</v>
      </c>
      <c r="B1358" s="133" t="s">
        <v>60</v>
      </c>
      <c r="C1358" s="134">
        <v>2010</v>
      </c>
      <c r="D1358" s="134" t="s">
        <v>101</v>
      </c>
      <c r="E1358" s="135">
        <f>Tabla28[[#This Row],[Población en edad de trabajar (PET)]]/Tabla28[[#This Row],[Población total]]</f>
        <v>0.78550820425874313</v>
      </c>
      <c r="F1358" s="136">
        <f>Tabla28[[#This Row],[Fuerza de trabajo  ]]/Tabla28[[#This Row],[Población en edad de trabajar (PET)]]</f>
        <v>0.69296028154483824</v>
      </c>
      <c r="G1358" s="135">
        <f>Tabla28[[#This Row],[Población ocupada]]/Tabla28[[#This Row],[Población en edad de trabajar (PET)]]</f>
        <v>0.54784250171026783</v>
      </c>
      <c r="H1358" s="136">
        <f>Tabla28[[#This Row],[Población desocupada]]/Tabla28[[#This Row],[Fuerza de trabajo  ]]</f>
        <v>0.20941927990708481</v>
      </c>
      <c r="I1358" s="135">
        <f>Tabla28[[#This Row],[Población subocupada]]/Tabla28[[#This Row],[Fuerza de trabajo  ]]</f>
        <v>0.1216872558335973</v>
      </c>
      <c r="J1358" s="137">
        <v>579.98333333333323</v>
      </c>
      <c r="K1358" s="138">
        <v>455.58166666666665</v>
      </c>
      <c r="L1358" s="137">
        <v>315.7</v>
      </c>
      <c r="M1358" s="138">
        <v>249.58699999999999</v>
      </c>
      <c r="N1358" s="137">
        <v>66.113666666666674</v>
      </c>
      <c r="O1358" s="138">
        <v>139.88166666666669</v>
      </c>
      <c r="P1358" s="137">
        <v>38.416666666666664</v>
      </c>
      <c r="Q1358" s="139">
        <v>0</v>
      </c>
    </row>
    <row r="1359" spans="1:17" ht="17" thickBot="1" x14ac:dyDescent="0.4">
      <c r="A1359" s="133" t="s">
        <v>152</v>
      </c>
      <c r="B1359" s="133" t="s">
        <v>60</v>
      </c>
      <c r="C1359" s="134">
        <v>2010</v>
      </c>
      <c r="D1359" s="134" t="s">
        <v>102</v>
      </c>
      <c r="E1359" s="135">
        <f>Tabla28[[#This Row],[Población en edad de trabajar (PET)]]/Tabla28[[#This Row],[Población total]]</f>
        <v>0.78592518695794245</v>
      </c>
      <c r="F1359" s="136">
        <f>Tabla28[[#This Row],[Fuerza de trabajo  ]]/Tabla28[[#This Row],[Población en edad de trabajar (PET)]]</f>
        <v>0.6896436565487235</v>
      </c>
      <c r="G1359" s="135">
        <f>Tabla28[[#This Row],[Población ocupada]]/Tabla28[[#This Row],[Población en edad de trabajar (PET)]]</f>
        <v>0.54973776460125401</v>
      </c>
      <c r="H1359" s="136">
        <f>Tabla28[[#This Row],[Población desocupada]]/Tabla28[[#This Row],[Fuerza de trabajo  ]]</f>
        <v>0.20286905005367017</v>
      </c>
      <c r="I1359" s="135">
        <f>Tabla28[[#This Row],[Población subocupada]]/Tabla28[[#This Row],[Fuerza de trabajo  ]]</f>
        <v>0.1206238668598016</v>
      </c>
      <c r="J1359" s="137">
        <v>580.38900000000001</v>
      </c>
      <c r="K1359" s="138">
        <v>456.14233333333328</v>
      </c>
      <c r="L1359" s="137">
        <v>314.57566666666668</v>
      </c>
      <c r="M1359" s="138">
        <v>250.7586666666667</v>
      </c>
      <c r="N1359" s="137">
        <v>63.817666666666668</v>
      </c>
      <c r="O1359" s="138">
        <v>141.56666666666669</v>
      </c>
      <c r="P1359" s="137">
        <v>37.94533333333333</v>
      </c>
      <c r="Q1359" s="139">
        <v>0</v>
      </c>
    </row>
    <row r="1360" spans="1:17" ht="17" thickBot="1" x14ac:dyDescent="0.4">
      <c r="A1360" s="133" t="s">
        <v>152</v>
      </c>
      <c r="B1360" s="133" t="s">
        <v>60</v>
      </c>
      <c r="C1360" s="134">
        <v>2010</v>
      </c>
      <c r="D1360" s="134" t="s">
        <v>103</v>
      </c>
      <c r="E1360" s="135">
        <f>Tabla28[[#This Row],[Población en edad de trabajar (PET)]]/Tabla28[[#This Row],[Población total]]</f>
        <v>0.78633863912110735</v>
      </c>
      <c r="F1360" s="136">
        <f>Tabla28[[#This Row],[Fuerza de trabajo  ]]/Tabla28[[#This Row],[Población en edad de trabajar (PET)]]</f>
        <v>0.67817437610211262</v>
      </c>
      <c r="G1360" s="135">
        <f>Tabla28[[#This Row],[Población ocupada]]/Tabla28[[#This Row],[Población en edad de trabajar (PET)]]</f>
        <v>0.54712370520021958</v>
      </c>
      <c r="H1360" s="136">
        <f>Tabla28[[#This Row],[Población desocupada]]/Tabla28[[#This Row],[Fuerza de trabajo  ]]</f>
        <v>0.19324145145528668</v>
      </c>
      <c r="I1360" s="135">
        <f>Tabla28[[#This Row],[Población subocupada]]/Tabla28[[#This Row],[Fuerza de trabajo  ]]</f>
        <v>0.1240674412697866</v>
      </c>
      <c r="J1360" s="137">
        <v>580.79133333333323</v>
      </c>
      <c r="K1360" s="138">
        <v>456.69866666666667</v>
      </c>
      <c r="L1360" s="137">
        <v>309.72133333333335</v>
      </c>
      <c r="M1360" s="138">
        <v>249.87066666666669</v>
      </c>
      <c r="N1360" s="137">
        <v>59.850999999999999</v>
      </c>
      <c r="O1360" s="138">
        <v>146.97733333333335</v>
      </c>
      <c r="P1360" s="137">
        <v>38.426333333333332</v>
      </c>
      <c r="Q1360" s="139">
        <v>0</v>
      </c>
    </row>
    <row r="1361" spans="1:17" ht="17" thickBot="1" x14ac:dyDescent="0.4">
      <c r="A1361" s="133" t="s">
        <v>152</v>
      </c>
      <c r="B1361" s="133" t="s">
        <v>60</v>
      </c>
      <c r="C1361" s="134">
        <v>2010</v>
      </c>
      <c r="D1361" s="134" t="s">
        <v>104</v>
      </c>
      <c r="E1361" s="135">
        <f>Tabla28[[#This Row],[Población en edad de trabajar (PET)]]/Tabla28[[#This Row],[Población total]]</f>
        <v>0.78675128257334814</v>
      </c>
      <c r="F1361" s="136">
        <f>Tabla28[[#This Row],[Fuerza de trabajo  ]]/Tabla28[[#This Row],[Población en edad de trabajar (PET)]]</f>
        <v>0.67918472143652786</v>
      </c>
      <c r="G1361" s="135">
        <f>Tabla28[[#This Row],[Población ocupada]]/Tabla28[[#This Row],[Población en edad de trabajar (PET)]]</f>
        <v>0.55743458001154733</v>
      </c>
      <c r="H1361" s="136">
        <f>Tabla28[[#This Row],[Población desocupada]]/Tabla28[[#This Row],[Fuerza de trabajo  ]]</f>
        <v>0.17925924653821673</v>
      </c>
      <c r="I1361" s="135">
        <f>Tabla28[[#This Row],[Población subocupada]]/Tabla28[[#This Row],[Fuerza de trabajo  ]]</f>
        <v>0.12278664295305326</v>
      </c>
      <c r="J1361" s="137">
        <v>581.18833333333339</v>
      </c>
      <c r="K1361" s="138">
        <v>457.25066666666663</v>
      </c>
      <c r="L1361" s="137">
        <v>310.55766666666665</v>
      </c>
      <c r="M1361" s="138">
        <v>254.88733333333334</v>
      </c>
      <c r="N1361" s="137">
        <v>55.670333333333332</v>
      </c>
      <c r="O1361" s="138">
        <v>146.69300000000001</v>
      </c>
      <c r="P1361" s="137">
        <v>38.132333333333328</v>
      </c>
      <c r="Q1361" s="139">
        <v>0</v>
      </c>
    </row>
    <row r="1362" spans="1:17" ht="17" thickBot="1" x14ac:dyDescent="0.4">
      <c r="A1362" s="133" t="s">
        <v>152</v>
      </c>
      <c r="B1362" s="133" t="s">
        <v>60</v>
      </c>
      <c r="C1362" s="134">
        <v>2010</v>
      </c>
      <c r="D1362" s="134" t="s">
        <v>105</v>
      </c>
      <c r="E1362" s="135">
        <f>Tabla28[[#This Row],[Población en edad de trabajar (PET)]]/Tabla28[[#This Row],[Población total]]</f>
        <v>0.7871597282124323</v>
      </c>
      <c r="F1362" s="136">
        <f>Tabla28[[#This Row],[Fuerza de trabajo  ]]/Tabla28[[#This Row],[Población en edad de trabajar (PET)]]</f>
        <v>0.68327783817159393</v>
      </c>
      <c r="G1362" s="135">
        <f>Tabla28[[#This Row],[Población ocupada]]/Tabla28[[#This Row],[Población en edad de trabajar (PET)]]</f>
        <v>0.55744204317336699</v>
      </c>
      <c r="H1362" s="136">
        <f>Tabla28[[#This Row],[Población desocupada]]/Tabla28[[#This Row],[Fuerza de trabajo  ]]</f>
        <v>0.18416383474583048</v>
      </c>
      <c r="I1362" s="135">
        <f>Tabla28[[#This Row],[Población subocupada]]/Tabla28[[#This Row],[Fuerza de trabajo  ]]</f>
        <v>0.13002326277774404</v>
      </c>
      <c r="J1362" s="137">
        <v>581.58166666666659</v>
      </c>
      <c r="K1362" s="138">
        <v>457.79766666666666</v>
      </c>
      <c r="L1362" s="137">
        <v>312.80299999999994</v>
      </c>
      <c r="M1362" s="138">
        <v>255.19566666666665</v>
      </c>
      <c r="N1362" s="137">
        <v>57.606999999999999</v>
      </c>
      <c r="O1362" s="138">
        <v>144.99466666666669</v>
      </c>
      <c r="P1362" s="137">
        <v>40.67166666666666</v>
      </c>
      <c r="Q1362" s="139">
        <v>0</v>
      </c>
    </row>
    <row r="1363" spans="1:17" ht="17" thickBot="1" x14ac:dyDescent="0.4">
      <c r="A1363" s="133" t="s">
        <v>152</v>
      </c>
      <c r="B1363" s="133" t="s">
        <v>60</v>
      </c>
      <c r="C1363" s="134">
        <v>2010</v>
      </c>
      <c r="D1363" s="134" t="s">
        <v>106</v>
      </c>
      <c r="E1363" s="135">
        <f>Tabla28[[#This Row],[Población en edad de trabajar (PET)]]/Tabla28[[#This Row],[Población total]]</f>
        <v>0.78756729233238265</v>
      </c>
      <c r="F1363" s="136">
        <f>Tabla28[[#This Row],[Fuerza de trabajo  ]]/Tabla28[[#This Row],[Población en edad de trabajar (PET)]]</f>
        <v>0.69290236248531856</v>
      </c>
      <c r="G1363" s="135">
        <f>Tabla28[[#This Row],[Población ocupada]]/Tabla28[[#This Row],[Población en edad de trabajar (PET)]]</f>
        <v>0.55835015108706332</v>
      </c>
      <c r="H1363" s="136">
        <f>Tabla28[[#This Row],[Población desocupada]]/Tabla28[[#This Row],[Fuerza de trabajo  ]]</f>
        <v>0.19418639433648383</v>
      </c>
      <c r="I1363" s="135">
        <f>Tabla28[[#This Row],[Población subocupada]]/Tabla28[[#This Row],[Fuerza de trabajo  ]]</f>
        <v>0.12216968507449372</v>
      </c>
      <c r="J1363" s="137">
        <v>581.97566666666671</v>
      </c>
      <c r="K1363" s="138">
        <v>458.34499999999997</v>
      </c>
      <c r="L1363" s="137">
        <v>317.58833333333331</v>
      </c>
      <c r="M1363" s="138">
        <v>255.917</v>
      </c>
      <c r="N1363" s="137">
        <v>61.671333333333337</v>
      </c>
      <c r="O1363" s="138">
        <v>140.75666666666666</v>
      </c>
      <c r="P1363" s="137">
        <v>38.799666666666667</v>
      </c>
      <c r="Q1363" s="139">
        <v>0</v>
      </c>
    </row>
    <row r="1364" spans="1:17" ht="17" thickBot="1" x14ac:dyDescent="0.4">
      <c r="A1364" s="133" t="s">
        <v>152</v>
      </c>
      <c r="B1364" s="133" t="s">
        <v>60</v>
      </c>
      <c r="C1364" s="134">
        <v>2010</v>
      </c>
      <c r="D1364" s="134" t="s">
        <v>107</v>
      </c>
      <c r="E1364" s="135">
        <f>Tabla28[[#This Row],[Población en edad de trabajar (PET)]]/Tabla28[[#This Row],[Población total]]</f>
        <v>0.78797198106123045</v>
      </c>
      <c r="F1364" s="136">
        <f>Tabla28[[#This Row],[Fuerza de trabajo  ]]/Tabla28[[#This Row],[Población en edad de trabajar (PET)]]</f>
        <v>0.69370051915166231</v>
      </c>
      <c r="G1364" s="135">
        <f>Tabla28[[#This Row],[Población ocupada]]/Tabla28[[#This Row],[Población en edad de trabajar (PET)]]</f>
        <v>0.55776878828534671</v>
      </c>
      <c r="H1364" s="136">
        <f>Tabla28[[#This Row],[Población desocupada]]/Tabla28[[#This Row],[Fuerza de trabajo  ]]</f>
        <v>0.19595160608002551</v>
      </c>
      <c r="I1364" s="135">
        <f>Tabla28[[#This Row],[Población subocupada]]/Tabla28[[#This Row],[Fuerza de trabajo  ]]</f>
        <v>0.12997855488399954</v>
      </c>
      <c r="J1364" s="137">
        <v>582.36800000000005</v>
      </c>
      <c r="K1364" s="138">
        <v>458.8896666666667</v>
      </c>
      <c r="L1364" s="137">
        <v>318.33199999999994</v>
      </c>
      <c r="M1364" s="138">
        <v>255.95433333333335</v>
      </c>
      <c r="N1364" s="137">
        <v>62.37766666666667</v>
      </c>
      <c r="O1364" s="138">
        <v>140.55766666666668</v>
      </c>
      <c r="P1364" s="137">
        <v>41.376333333333328</v>
      </c>
      <c r="Q1364" s="139">
        <v>0</v>
      </c>
    </row>
    <row r="1365" spans="1:17" ht="17" thickBot="1" x14ac:dyDescent="0.4">
      <c r="A1365" s="133" t="s">
        <v>152</v>
      </c>
      <c r="B1365" s="133" t="s">
        <v>60</v>
      </c>
      <c r="C1365" s="134">
        <v>2011</v>
      </c>
      <c r="D1365" s="134" t="s">
        <v>96</v>
      </c>
      <c r="E1365" s="135">
        <f>Tabla28[[#This Row],[Población en edad de trabajar (PET)]]/Tabla28[[#This Row],[Población total]]</f>
        <v>0.78836391341975487</v>
      </c>
      <c r="F1365" s="136">
        <f>Tabla28[[#This Row],[Fuerza de trabajo  ]]/Tabla28[[#This Row],[Población en edad de trabajar (PET)]]</f>
        <v>0.68942607262210698</v>
      </c>
      <c r="G1365" s="135">
        <f>Tabla28[[#This Row],[Población ocupada]]/Tabla28[[#This Row],[Población en edad de trabajar (PET)]]</f>
        <v>0.55937422456463159</v>
      </c>
      <c r="H1365" s="136">
        <f>Tabla28[[#This Row],[Población desocupada]]/Tabla28[[#This Row],[Fuerza de trabajo  ]]</f>
        <v>0.18863784417500609</v>
      </c>
      <c r="I1365" s="135">
        <f>Tabla28[[#This Row],[Población subocupada]]/Tabla28[[#This Row],[Fuerza de trabajo  ]]</f>
        <v>0.12145774552281767</v>
      </c>
      <c r="J1365" s="137">
        <v>582.7503333333334</v>
      </c>
      <c r="K1365" s="138">
        <v>459.41933333333333</v>
      </c>
      <c r="L1365" s="137">
        <v>316.73566666666665</v>
      </c>
      <c r="M1365" s="138">
        <v>256.98733333333331</v>
      </c>
      <c r="N1365" s="137">
        <v>59.748333333333335</v>
      </c>
      <c r="O1365" s="138">
        <v>142.68366666666668</v>
      </c>
      <c r="P1365" s="137">
        <v>38.47</v>
      </c>
      <c r="Q1365" s="139">
        <v>0</v>
      </c>
    </row>
    <row r="1366" spans="1:17" ht="17" thickBot="1" x14ac:dyDescent="0.4">
      <c r="A1366" s="133" t="s">
        <v>152</v>
      </c>
      <c r="B1366" s="133" t="s">
        <v>60</v>
      </c>
      <c r="C1366" s="134">
        <v>2011</v>
      </c>
      <c r="D1366" s="134" t="s">
        <v>97</v>
      </c>
      <c r="E1366" s="135">
        <f>Tabla28[[#This Row],[Población en edad de trabajar (PET)]]/Tabla28[[#This Row],[Población total]]</f>
        <v>0.7887540678302295</v>
      </c>
      <c r="F1366" s="136">
        <f>Tabla28[[#This Row],[Fuerza de trabajo  ]]/Tabla28[[#This Row],[Población en edad de trabajar (PET)]]</f>
        <v>0.68692185493432578</v>
      </c>
      <c r="G1366" s="135">
        <f>Tabla28[[#This Row],[Población ocupada]]/Tabla28[[#This Row],[Población en edad de trabajar (PET)]]</f>
        <v>0.5635818251918332</v>
      </c>
      <c r="H1366" s="136">
        <f>Tabla28[[#This Row],[Población desocupada]]/Tabla28[[#This Row],[Fuerza de trabajo  ]]</f>
        <v>0.17955361899888694</v>
      </c>
      <c r="I1366" s="135">
        <f>Tabla28[[#This Row],[Población subocupada]]/Tabla28[[#This Row],[Fuerza de trabajo  ]]</f>
        <v>0.12622844452415743</v>
      </c>
      <c r="J1366" s="137">
        <v>583.13233333333335</v>
      </c>
      <c r="K1366" s="138">
        <v>459.94800000000004</v>
      </c>
      <c r="L1366" s="137">
        <v>315.94833333333332</v>
      </c>
      <c r="M1366" s="138">
        <v>259.21833333333331</v>
      </c>
      <c r="N1366" s="137">
        <v>56.729666666666667</v>
      </c>
      <c r="O1366" s="138">
        <v>143.99966666666668</v>
      </c>
      <c r="P1366" s="137">
        <v>39.881666666666668</v>
      </c>
      <c r="Q1366" s="139">
        <v>0</v>
      </c>
    </row>
    <row r="1367" spans="1:17" ht="17" thickBot="1" x14ac:dyDescent="0.4">
      <c r="A1367" s="133" t="s">
        <v>152</v>
      </c>
      <c r="B1367" s="133" t="s">
        <v>60</v>
      </c>
      <c r="C1367" s="134">
        <v>2011</v>
      </c>
      <c r="D1367" s="134" t="s">
        <v>98</v>
      </c>
      <c r="E1367" s="135">
        <f>Tabla28[[#This Row],[Población en edad de trabajar (PET)]]/Tabla28[[#This Row],[Población total]]</f>
        <v>0.78913607159443988</v>
      </c>
      <c r="F1367" s="136">
        <f>Tabla28[[#This Row],[Fuerza de trabajo  ]]/Tabla28[[#This Row],[Población en edad de trabajar (PET)]]</f>
        <v>0.68674117057718087</v>
      </c>
      <c r="G1367" s="135">
        <f>Tabla28[[#This Row],[Población ocupada]]/Tabla28[[#This Row],[Población en edad de trabajar (PET)]]</f>
        <v>0.57231700501808302</v>
      </c>
      <c r="H1367" s="136">
        <f>Tabla28[[#This Row],[Población desocupada]]/Tabla28[[#This Row],[Fuerza de trabajo  ]]</f>
        <v>0.16661905600173718</v>
      </c>
      <c r="I1367" s="135">
        <f>Tabla28[[#This Row],[Población subocupada]]/Tabla28[[#This Row],[Fuerza de trabajo  ]]</f>
        <v>0.1175955314140789</v>
      </c>
      <c r="J1367" s="137">
        <v>583.50900000000001</v>
      </c>
      <c r="K1367" s="138">
        <v>460.46800000000002</v>
      </c>
      <c r="L1367" s="137">
        <v>316.22233333333332</v>
      </c>
      <c r="M1367" s="138">
        <v>263.53366666666665</v>
      </c>
      <c r="N1367" s="137">
        <v>52.68866666666667</v>
      </c>
      <c r="O1367" s="138">
        <v>144.24566666666666</v>
      </c>
      <c r="P1367" s="137">
        <v>37.18633333333333</v>
      </c>
      <c r="Q1367" s="139">
        <v>0</v>
      </c>
    </row>
    <row r="1368" spans="1:17" ht="17" thickBot="1" x14ac:dyDescent="0.4">
      <c r="A1368" s="133" t="s">
        <v>152</v>
      </c>
      <c r="B1368" s="133" t="s">
        <v>60</v>
      </c>
      <c r="C1368" s="134">
        <v>2011</v>
      </c>
      <c r="D1368" s="134" t="s">
        <v>99</v>
      </c>
      <c r="E1368" s="135">
        <f>Tabla28[[#This Row],[Población en edad de trabajar (PET)]]/Tabla28[[#This Row],[Población total]]</f>
        <v>0.78952671612786862</v>
      </c>
      <c r="F1368" s="136">
        <f>Tabla28[[#This Row],[Fuerza de trabajo  ]]/Tabla28[[#This Row],[Población en edad de trabajar (PET)]]</f>
        <v>0.69303215123698925</v>
      </c>
      <c r="G1368" s="135">
        <f>Tabla28[[#This Row],[Población ocupada]]/Tabla28[[#This Row],[Población en edad de trabajar (PET)]]</f>
        <v>0.57882349538501576</v>
      </c>
      <c r="H1368" s="136">
        <f>Tabla28[[#This Row],[Población desocupada]]/Tabla28[[#This Row],[Fuerza de trabajo  ]]</f>
        <v>0.16479560962377149</v>
      </c>
      <c r="I1368" s="135">
        <f>Tabla28[[#This Row],[Población subocupada]]/Tabla28[[#This Row],[Fuerza de trabajo  ]]</f>
        <v>0.11459111491350707</v>
      </c>
      <c r="J1368" s="137">
        <v>583.89199999999994</v>
      </c>
      <c r="K1368" s="138">
        <v>460.99833333333339</v>
      </c>
      <c r="L1368" s="137">
        <v>319.48666666666668</v>
      </c>
      <c r="M1368" s="138">
        <v>266.83666666666664</v>
      </c>
      <c r="N1368" s="137">
        <v>52.650000000000006</v>
      </c>
      <c r="O1368" s="138">
        <v>141.51166666666666</v>
      </c>
      <c r="P1368" s="137">
        <v>36.61033333333333</v>
      </c>
      <c r="Q1368" s="139">
        <v>0</v>
      </c>
    </row>
    <row r="1369" spans="1:17" ht="17" thickBot="1" x14ac:dyDescent="0.4">
      <c r="A1369" s="133" t="s">
        <v>152</v>
      </c>
      <c r="B1369" s="133" t="s">
        <v>60</v>
      </c>
      <c r="C1369" s="134">
        <v>2011</v>
      </c>
      <c r="D1369" s="134" t="s">
        <v>100</v>
      </c>
      <c r="E1369" s="135">
        <f>Tabla28[[#This Row],[Población en edad de trabajar (PET)]]/Tabla28[[#This Row],[Población total]]</f>
        <v>0.78991162761508671</v>
      </c>
      <c r="F1369" s="136">
        <f>Tabla28[[#This Row],[Fuerza de trabajo  ]]/Tabla28[[#This Row],[Población en edad de trabajar (PET)]]</f>
        <v>0.69229396958611544</v>
      </c>
      <c r="G1369" s="135">
        <f>Tabla28[[#This Row],[Población ocupada]]/Tabla28[[#This Row],[Población en edad de trabajar (PET)]]</f>
        <v>0.57672193071470101</v>
      </c>
      <c r="H1369" s="136">
        <f>Tabla28[[#This Row],[Población desocupada]]/Tabla28[[#This Row],[Fuerza de trabajo  ]]</f>
        <v>0.16694174179938781</v>
      </c>
      <c r="I1369" s="135">
        <f>Tabla28[[#This Row],[Población subocupada]]/Tabla28[[#This Row],[Fuerza de trabajo  ]]</f>
        <v>0.11391970588173925</v>
      </c>
      <c r="J1369" s="137">
        <v>584.27</v>
      </c>
      <c r="K1369" s="138">
        <v>461.5216666666667</v>
      </c>
      <c r="L1369" s="137">
        <v>319.50866666666667</v>
      </c>
      <c r="M1369" s="138">
        <v>266.16966666666667</v>
      </c>
      <c r="N1369" s="137">
        <v>53.339333333333336</v>
      </c>
      <c r="O1369" s="138">
        <v>142.01300000000001</v>
      </c>
      <c r="P1369" s="137">
        <v>36.398333333333333</v>
      </c>
      <c r="Q1369" s="139">
        <v>0</v>
      </c>
    </row>
    <row r="1370" spans="1:17" ht="17" thickBot="1" x14ac:dyDescent="0.4">
      <c r="A1370" s="133" t="s">
        <v>152</v>
      </c>
      <c r="B1370" s="133" t="s">
        <v>60</v>
      </c>
      <c r="C1370" s="134">
        <v>2011</v>
      </c>
      <c r="D1370" s="134" t="s">
        <v>101</v>
      </c>
      <c r="E1370" s="135">
        <f>Tabla28[[#This Row],[Población en edad de trabajar (PET)]]/Tabla28[[#This Row],[Población total]]</f>
        <v>0.79029720932592684</v>
      </c>
      <c r="F1370" s="136">
        <f>Tabla28[[#This Row],[Fuerza de trabajo  ]]/Tabla28[[#This Row],[Población en edad de trabajar (PET)]]</f>
        <v>0.68936493473607663</v>
      </c>
      <c r="G1370" s="135">
        <f>Tabla28[[#This Row],[Población ocupada]]/Tabla28[[#This Row],[Población en edad de trabajar (PET)]]</f>
        <v>0.56954090529029866</v>
      </c>
      <c r="H1370" s="136">
        <f>Tabla28[[#This Row],[Población desocupada]]/Tabla28[[#This Row],[Fuerza de trabajo  ]]</f>
        <v>0.17381799306582441</v>
      </c>
      <c r="I1370" s="135">
        <f>Tabla28[[#This Row],[Población subocupada]]/Tabla28[[#This Row],[Fuerza de trabajo  ]]</f>
        <v>0.11432285044220285</v>
      </c>
      <c r="J1370" s="137">
        <v>584.64966666666669</v>
      </c>
      <c r="K1370" s="138">
        <v>462.04700000000003</v>
      </c>
      <c r="L1370" s="137">
        <v>318.51900000000001</v>
      </c>
      <c r="M1370" s="138">
        <v>263.15466666666663</v>
      </c>
      <c r="N1370" s="137">
        <v>55.364333333333327</v>
      </c>
      <c r="O1370" s="138">
        <v>143.52800000000002</v>
      </c>
      <c r="P1370" s="137">
        <v>36.414000000000009</v>
      </c>
      <c r="Q1370" s="139">
        <v>0</v>
      </c>
    </row>
    <row r="1371" spans="1:17" ht="17" thickBot="1" x14ac:dyDescent="0.4">
      <c r="A1371" s="133" t="s">
        <v>152</v>
      </c>
      <c r="B1371" s="133" t="s">
        <v>60</v>
      </c>
      <c r="C1371" s="134">
        <v>2011</v>
      </c>
      <c r="D1371" s="134" t="s">
        <v>102</v>
      </c>
      <c r="E1371" s="135">
        <f>Tabla28[[#This Row],[Población en edad de trabajar (PET)]]/Tabla28[[#This Row],[Población total]]</f>
        <v>0.79067899120785323</v>
      </c>
      <c r="F1371" s="136">
        <f>Tabla28[[#This Row],[Fuerza de trabajo  ]]/Tabla28[[#This Row],[Población en edad de trabajar (PET)]]</f>
        <v>0.6923043109809528</v>
      </c>
      <c r="G1371" s="135">
        <f>Tabla28[[#This Row],[Población ocupada]]/Tabla28[[#This Row],[Población en edad de trabajar (PET)]]</f>
        <v>0.5777783862934095</v>
      </c>
      <c r="H1371" s="136">
        <f>Tabla28[[#This Row],[Población desocupada]]/Tabla28[[#This Row],[Fuerza de trabajo  ]]</f>
        <v>0.16542818451597188</v>
      </c>
      <c r="I1371" s="135">
        <f>Tabla28[[#This Row],[Población subocupada]]/Tabla28[[#This Row],[Fuerza de trabajo  ]]</f>
        <v>0.11800224623433073</v>
      </c>
      <c r="J1371" s="137">
        <v>585.02966666666669</v>
      </c>
      <c r="K1371" s="138">
        <v>462.57066666666668</v>
      </c>
      <c r="L1371" s="137">
        <v>320.23966666666666</v>
      </c>
      <c r="M1371" s="138">
        <v>267.26333333333332</v>
      </c>
      <c r="N1371" s="137">
        <v>52.976666666666667</v>
      </c>
      <c r="O1371" s="138">
        <v>142.33100000000002</v>
      </c>
      <c r="P1371" s="137">
        <v>37.788999999999994</v>
      </c>
      <c r="Q1371" s="139">
        <v>0</v>
      </c>
    </row>
    <row r="1372" spans="1:17" ht="17" thickBot="1" x14ac:dyDescent="0.4">
      <c r="A1372" s="133" t="s">
        <v>152</v>
      </c>
      <c r="B1372" s="133" t="s">
        <v>60</v>
      </c>
      <c r="C1372" s="134">
        <v>2011</v>
      </c>
      <c r="D1372" s="134" t="s">
        <v>103</v>
      </c>
      <c r="E1372" s="135">
        <f>Tabla28[[#This Row],[Población en edad de trabajar (PET)]]/Tabla28[[#This Row],[Población total]]</f>
        <v>0.79105597729659061</v>
      </c>
      <c r="F1372" s="136">
        <f>Tabla28[[#This Row],[Fuerza de trabajo  ]]/Tabla28[[#This Row],[Población en edad de trabajar (PET)]]</f>
        <v>0.702765928960844</v>
      </c>
      <c r="G1372" s="135">
        <f>Tabla28[[#This Row],[Población ocupada]]/Tabla28[[#This Row],[Población en edad de trabajar (PET)]]</f>
        <v>0.59197329229475792</v>
      </c>
      <c r="H1372" s="136">
        <f>Tabla28[[#This Row],[Población desocupada]]/Tabla28[[#This Row],[Fuerza de trabajo  ]]</f>
        <v>0.15765328384166763</v>
      </c>
      <c r="I1372" s="135">
        <f>Tabla28[[#This Row],[Población subocupada]]/Tabla28[[#This Row],[Fuerza de trabajo  ]]</f>
        <v>0.11473319362589954</v>
      </c>
      <c r="J1372" s="137">
        <v>585.404</v>
      </c>
      <c r="K1372" s="138">
        <v>463.08733333333333</v>
      </c>
      <c r="L1372" s="137">
        <v>325.44200000000001</v>
      </c>
      <c r="M1372" s="138">
        <v>274.13533333333334</v>
      </c>
      <c r="N1372" s="137">
        <v>51.306999999999995</v>
      </c>
      <c r="O1372" s="138">
        <v>137.64533333333335</v>
      </c>
      <c r="P1372" s="137">
        <v>37.338999999999999</v>
      </c>
      <c r="Q1372" s="139">
        <v>0</v>
      </c>
    </row>
    <row r="1373" spans="1:17" ht="17" thickBot="1" x14ac:dyDescent="0.4">
      <c r="A1373" s="133" t="s">
        <v>152</v>
      </c>
      <c r="B1373" s="133" t="s">
        <v>60</v>
      </c>
      <c r="C1373" s="134">
        <v>2011</v>
      </c>
      <c r="D1373" s="134" t="s">
        <v>104</v>
      </c>
      <c r="E1373" s="135">
        <f>Tabla28[[#This Row],[Población en edad de trabajar (PET)]]/Tabla28[[#This Row],[Población total]]</f>
        <v>0.79143188814849785</v>
      </c>
      <c r="F1373" s="136">
        <f>Tabla28[[#This Row],[Fuerza de trabajo  ]]/Tabla28[[#This Row],[Población en edad de trabajar (PET)]]</f>
        <v>0.70656172998841682</v>
      </c>
      <c r="G1373" s="135">
        <f>Tabla28[[#This Row],[Población ocupada]]/Tabla28[[#This Row],[Población en edad de trabajar (PET)]]</f>
        <v>0.60166435745577929</v>
      </c>
      <c r="H1373" s="136">
        <f>Tabla28[[#This Row],[Población desocupada]]/Tabla28[[#This Row],[Fuerza de trabajo  ]]</f>
        <v>0.14846274159425496</v>
      </c>
      <c r="I1373" s="135">
        <f>Tabla28[[#This Row],[Población subocupada]]/Tabla28[[#This Row],[Fuerza de trabajo  ]]</f>
        <v>0.11786919794726929</v>
      </c>
      <c r="J1373" s="137">
        <v>585.77666666666676</v>
      </c>
      <c r="K1373" s="138">
        <v>463.60233333333332</v>
      </c>
      <c r="L1373" s="137">
        <v>327.56366666666668</v>
      </c>
      <c r="M1373" s="138">
        <v>278.93299999999999</v>
      </c>
      <c r="N1373" s="137">
        <v>48.631</v>
      </c>
      <c r="O1373" s="138">
        <v>136.03866666666667</v>
      </c>
      <c r="P1373" s="137">
        <v>38.609666666666669</v>
      </c>
      <c r="Q1373" s="139">
        <v>0</v>
      </c>
    </row>
    <row r="1374" spans="1:17" ht="17" thickBot="1" x14ac:dyDescent="0.4">
      <c r="A1374" s="133" t="s">
        <v>152</v>
      </c>
      <c r="B1374" s="133" t="s">
        <v>60</v>
      </c>
      <c r="C1374" s="134">
        <v>2011</v>
      </c>
      <c r="D1374" s="134" t="s">
        <v>105</v>
      </c>
      <c r="E1374" s="135">
        <f>Tabla28[[#This Row],[Población en edad de trabajar (PET)]]/Tabla28[[#This Row],[Población total]]</f>
        <v>0.79180004833871198</v>
      </c>
      <c r="F1374" s="136">
        <f>Tabla28[[#This Row],[Fuerza de trabajo  ]]/Tabla28[[#This Row],[Población en edad de trabajar (PET)]]</f>
        <v>0.70029684246664392</v>
      </c>
      <c r="G1374" s="135">
        <f>Tabla28[[#This Row],[Población ocupada]]/Tabla28[[#This Row],[Población en edad de trabajar (PET)]]</f>
        <v>0.59728970546303617</v>
      </c>
      <c r="H1374" s="136">
        <f>Tabla28[[#This Row],[Población desocupada]]/Tabla28[[#This Row],[Fuerza de trabajo  ]]</f>
        <v>0.14709067749154392</v>
      </c>
      <c r="I1374" s="135">
        <f>Tabla28[[#This Row],[Población subocupada]]/Tabla28[[#This Row],[Fuerza de trabajo  ]]</f>
        <v>0.10928702265962967</v>
      </c>
      <c r="J1374" s="137">
        <v>586.14166666666677</v>
      </c>
      <c r="K1374" s="138">
        <v>464.10699999999997</v>
      </c>
      <c r="L1374" s="137">
        <v>325.01266666666669</v>
      </c>
      <c r="M1374" s="138">
        <v>277.2063333333333</v>
      </c>
      <c r="N1374" s="137">
        <v>47.806333333333335</v>
      </c>
      <c r="O1374" s="138">
        <v>139.09433333333334</v>
      </c>
      <c r="P1374" s="137">
        <v>35.519666666666666</v>
      </c>
      <c r="Q1374" s="139">
        <v>0</v>
      </c>
    </row>
    <row r="1375" spans="1:17" ht="17" thickBot="1" x14ac:dyDescent="0.4">
      <c r="A1375" s="133" t="s">
        <v>152</v>
      </c>
      <c r="B1375" s="133" t="s">
        <v>60</v>
      </c>
      <c r="C1375" s="134">
        <v>2011</v>
      </c>
      <c r="D1375" s="134" t="s">
        <v>108</v>
      </c>
      <c r="E1375" s="135">
        <f>Tabla28[[#This Row],[Población en edad de trabajar (PET)]]/Tabla28[[#This Row],[Población total]]</f>
        <v>0.79217361849942258</v>
      </c>
      <c r="F1375" s="136">
        <f>Tabla28[[#This Row],[Fuerza de trabajo  ]]/Tabla28[[#This Row],[Población en edad de trabajar (PET)]]</f>
        <v>0.69179715580783707</v>
      </c>
      <c r="G1375" s="135">
        <f>Tabla28[[#This Row],[Población ocupada]]/Tabla28[[#This Row],[Población en edad de trabajar (PET)]]</f>
        <v>0.58287501309315581</v>
      </c>
      <c r="H1375" s="136">
        <f>Tabla28[[#This Row],[Población desocupada]]/Tabla28[[#This Row],[Fuerza de trabajo  ]]</f>
        <v>0.1574491297534811</v>
      </c>
      <c r="I1375" s="135">
        <f>Tabla28[[#This Row],[Población subocupada]]/Tabla28[[#This Row],[Fuerza de trabajo  ]]</f>
        <v>0.10367045641922829</v>
      </c>
      <c r="J1375" s="137">
        <v>586.51199999999994</v>
      </c>
      <c r="K1375" s="138">
        <v>464.61933333333332</v>
      </c>
      <c r="L1375" s="137">
        <v>321.42233333333337</v>
      </c>
      <c r="M1375" s="138">
        <v>270.815</v>
      </c>
      <c r="N1375" s="137">
        <v>50.60766666666666</v>
      </c>
      <c r="O1375" s="138">
        <v>143.197</v>
      </c>
      <c r="P1375" s="137">
        <v>33.322000000000003</v>
      </c>
      <c r="Q1375" s="139">
        <v>0</v>
      </c>
    </row>
    <row r="1376" spans="1:17" ht="17" thickBot="1" x14ac:dyDescent="0.4">
      <c r="A1376" s="133" t="s">
        <v>152</v>
      </c>
      <c r="B1376" s="133" t="s">
        <v>60</v>
      </c>
      <c r="C1376" s="134">
        <v>2011</v>
      </c>
      <c r="D1376" s="134" t="s">
        <v>109</v>
      </c>
      <c r="E1376" s="135">
        <f>Tabla28[[#This Row],[Población en edad de trabajar (PET)]]/Tabla28[[#This Row],[Población total]]</f>
        <v>0.79254289234131658</v>
      </c>
      <c r="F1376" s="136">
        <f>Tabla28[[#This Row],[Fuerza de trabajo  ]]/Tabla28[[#This Row],[Población en edad de trabajar (PET)]]</f>
        <v>0.68882894478469581</v>
      </c>
      <c r="G1376" s="135">
        <f>Tabla28[[#This Row],[Población ocupada]]/Tabla28[[#This Row],[Población en edad de trabajar (PET)]]</f>
        <v>0.5748172174628452</v>
      </c>
      <c r="H1376" s="136">
        <f>Tabla28[[#This Row],[Población desocupada]]/Tabla28[[#This Row],[Fuerza de trabajo  ]]</f>
        <v>0.16551633731249493</v>
      </c>
      <c r="I1376" s="135">
        <f>Tabla28[[#This Row],[Población subocupada]]/Tabla28[[#This Row],[Fuerza de trabajo  ]]</f>
        <v>0.10518594968236762</v>
      </c>
      <c r="J1376" s="137">
        <v>586.87633333333326</v>
      </c>
      <c r="K1376" s="138">
        <v>465.1246666666666</v>
      </c>
      <c r="L1376" s="137">
        <v>320.39133333333331</v>
      </c>
      <c r="M1376" s="138">
        <v>267.36166666666668</v>
      </c>
      <c r="N1376" s="137">
        <v>53.03</v>
      </c>
      <c r="O1376" s="138">
        <v>144.73333333333335</v>
      </c>
      <c r="P1376" s="137">
        <v>33.70066666666667</v>
      </c>
      <c r="Q1376" s="139">
        <v>0</v>
      </c>
    </row>
    <row r="1377" spans="1:17" ht="17" thickBot="1" x14ac:dyDescent="0.4">
      <c r="A1377" s="133" t="s">
        <v>152</v>
      </c>
      <c r="B1377" s="133" t="s">
        <v>60</v>
      </c>
      <c r="C1377" s="134">
        <v>2012</v>
      </c>
      <c r="D1377" s="134" t="s">
        <v>96</v>
      </c>
      <c r="E1377" s="135">
        <f>Tabla28[[#This Row],[Población en edad de trabajar (PET)]]/Tabla28[[#This Row],[Población total]]</f>
        <v>0.79290685133677696</v>
      </c>
      <c r="F1377" s="136">
        <f>Tabla28[[#This Row],[Fuerza de trabajo  ]]/Tabla28[[#This Row],[Población en edad de trabajar (PET)]]</f>
        <v>0.68774268647484649</v>
      </c>
      <c r="G1377" s="135">
        <f>Tabla28[[#This Row],[Población ocupada]]/Tabla28[[#This Row],[Población en edad de trabajar (PET)]]</f>
        <v>0.57003115550261163</v>
      </c>
      <c r="H1377" s="136">
        <f>Tabla28[[#This Row],[Población desocupada]]/Tabla28[[#This Row],[Fuerza de trabajo  ]]</f>
        <v>0.17115739531146071</v>
      </c>
      <c r="I1377" s="135">
        <f>Tabla28[[#This Row],[Población subocupada]]/Tabla28[[#This Row],[Fuerza de trabajo  ]]</f>
        <v>0.1155438370409386</v>
      </c>
      <c r="J1377" s="137">
        <v>587.23333333333335</v>
      </c>
      <c r="K1377" s="138">
        <v>465.62133333333333</v>
      </c>
      <c r="L1377" s="137">
        <v>320.22766666666666</v>
      </c>
      <c r="M1377" s="138">
        <v>265.4186666666667</v>
      </c>
      <c r="N1377" s="137">
        <v>54.809333333333335</v>
      </c>
      <c r="O1377" s="138">
        <v>145.39366666666669</v>
      </c>
      <c r="P1377" s="137">
        <v>37.000333333333337</v>
      </c>
      <c r="Q1377" s="139">
        <v>0</v>
      </c>
    </row>
    <row r="1378" spans="1:17" ht="17" thickBot="1" x14ac:dyDescent="0.4">
      <c r="A1378" s="133" t="s">
        <v>152</v>
      </c>
      <c r="B1378" s="133" t="s">
        <v>60</v>
      </c>
      <c r="C1378" s="134">
        <v>2012</v>
      </c>
      <c r="D1378" s="134" t="s">
        <v>110</v>
      </c>
      <c r="E1378" s="135">
        <f>Tabla28[[#This Row],[Población en edad de trabajar (PET)]]/Tabla28[[#This Row],[Población total]]</f>
        <v>0.79326733796624582</v>
      </c>
      <c r="F1378" s="136">
        <f>Tabla28[[#This Row],[Fuerza de trabajo  ]]/Tabla28[[#This Row],[Población en edad de trabajar (PET)]]</f>
        <v>0.68653939121753638</v>
      </c>
      <c r="G1378" s="135">
        <f>Tabla28[[#This Row],[Población ocupada]]/Tabla28[[#This Row],[Población en edad de trabajar (PET)]]</f>
        <v>0.57734643847097822</v>
      </c>
      <c r="H1378" s="136">
        <f>Tabla28[[#This Row],[Población desocupada]]/Tabla28[[#This Row],[Fuerza de trabajo  ]]</f>
        <v>0.15904834324642456</v>
      </c>
      <c r="I1378" s="135">
        <f>Tabla28[[#This Row],[Población subocupada]]/Tabla28[[#This Row],[Fuerza de trabajo  ]]</f>
        <v>0.12226955969208654</v>
      </c>
      <c r="J1378" s="137">
        <v>587.58333333333337</v>
      </c>
      <c r="K1378" s="138">
        <v>466.11066666666665</v>
      </c>
      <c r="L1378" s="137">
        <v>320.00333333333333</v>
      </c>
      <c r="M1378" s="138">
        <v>269.10733333333332</v>
      </c>
      <c r="N1378" s="137">
        <v>50.896000000000008</v>
      </c>
      <c r="O1378" s="138">
        <v>146.10733333333334</v>
      </c>
      <c r="P1378" s="137">
        <v>39.126666666666665</v>
      </c>
      <c r="Q1378" s="139">
        <v>0</v>
      </c>
    </row>
    <row r="1379" spans="1:17" ht="17" thickBot="1" x14ac:dyDescent="0.4">
      <c r="A1379" s="133" t="s">
        <v>152</v>
      </c>
      <c r="B1379" s="133" t="s">
        <v>60</v>
      </c>
      <c r="C1379" s="134">
        <v>2012</v>
      </c>
      <c r="D1379" s="134" t="s">
        <v>98</v>
      </c>
      <c r="E1379" s="135">
        <f>Tabla28[[#This Row],[Población en edad de trabajar (PET)]]/Tabla28[[#This Row],[Población total]]</f>
        <v>0.79362200452096443</v>
      </c>
      <c r="F1379" s="136">
        <f>Tabla28[[#This Row],[Fuerza de trabajo  ]]/Tabla28[[#This Row],[Población en edad de trabajar (PET)]]</f>
        <v>0.68682868771239991</v>
      </c>
      <c r="G1379" s="135">
        <f>Tabla28[[#This Row],[Población ocupada]]/Tabla28[[#This Row],[Población en edad de trabajar (PET)]]</f>
        <v>0.57941300650032113</v>
      </c>
      <c r="H1379" s="136">
        <f>Tabla28[[#This Row],[Población desocupada]]/Tabla28[[#This Row],[Fuerza de trabajo  ]]</f>
        <v>0.15639370214695755</v>
      </c>
      <c r="I1379" s="135">
        <f>Tabla28[[#This Row],[Población subocupada]]/Tabla28[[#This Row],[Fuerza de trabajo  ]]</f>
        <v>0.11739252990668886</v>
      </c>
      <c r="J1379" s="137">
        <v>587.9276666666666</v>
      </c>
      <c r="K1379" s="138">
        <v>466.59233333333333</v>
      </c>
      <c r="L1379" s="137">
        <v>320.46899999999999</v>
      </c>
      <c r="M1379" s="138">
        <v>270.34966666666668</v>
      </c>
      <c r="N1379" s="137">
        <v>50.119333333333337</v>
      </c>
      <c r="O1379" s="138">
        <v>146.12333333333333</v>
      </c>
      <c r="P1379" s="137">
        <v>37.620666666666672</v>
      </c>
      <c r="Q1379" s="139">
        <v>0</v>
      </c>
    </row>
    <row r="1380" spans="1:17" ht="17" thickBot="1" x14ac:dyDescent="0.4">
      <c r="A1380" s="133" t="s">
        <v>152</v>
      </c>
      <c r="B1380" s="133" t="s">
        <v>60</v>
      </c>
      <c r="C1380" s="134">
        <v>2012</v>
      </c>
      <c r="D1380" s="134" t="s">
        <v>99</v>
      </c>
      <c r="E1380" s="135">
        <f>Tabla28[[#This Row],[Población en edad de trabajar (PET)]]/Tabla28[[#This Row],[Población total]]</f>
        <v>0.79398397229404261</v>
      </c>
      <c r="F1380" s="136">
        <f>Tabla28[[#This Row],[Fuerza de trabajo  ]]/Tabla28[[#This Row],[Población en edad de trabajar (PET)]]</f>
        <v>0.6817492817066052</v>
      </c>
      <c r="G1380" s="135">
        <f>Tabla28[[#This Row],[Población ocupada]]/Tabla28[[#This Row],[Población en edad de trabajar (PET)]]</f>
        <v>0.57592857173442336</v>
      </c>
      <c r="H1380" s="136">
        <f>Tabla28[[#This Row],[Población desocupada]]/Tabla28[[#This Row],[Fuerza de trabajo  ]]</f>
        <v>0.15521939342170413</v>
      </c>
      <c r="I1380" s="135">
        <f>Tabla28[[#This Row],[Población subocupada]]/Tabla28[[#This Row],[Fuerza de trabajo  ]]</f>
        <v>0.1201893031771404</v>
      </c>
      <c r="J1380" s="137">
        <v>588.27300000000002</v>
      </c>
      <c r="K1380" s="138">
        <v>467.07933333333335</v>
      </c>
      <c r="L1380" s="137">
        <v>318.43100000000004</v>
      </c>
      <c r="M1380" s="138">
        <v>269.00433333333331</v>
      </c>
      <c r="N1380" s="137">
        <v>49.426666666666669</v>
      </c>
      <c r="O1380" s="138">
        <v>148.64833333333331</v>
      </c>
      <c r="P1380" s="137">
        <v>38.271999999999998</v>
      </c>
      <c r="Q1380" s="139">
        <v>0</v>
      </c>
    </row>
    <row r="1381" spans="1:17" ht="17" thickBot="1" x14ac:dyDescent="0.4">
      <c r="A1381" s="133" t="s">
        <v>152</v>
      </c>
      <c r="B1381" s="133" t="s">
        <v>60</v>
      </c>
      <c r="C1381" s="134">
        <v>2012</v>
      </c>
      <c r="D1381" s="134" t="s">
        <v>100</v>
      </c>
      <c r="E1381" s="135">
        <f>Tabla28[[#This Row],[Población en edad de trabajar (PET)]]/Tabla28[[#This Row],[Población total]]</f>
        <v>0.7943404550039046</v>
      </c>
      <c r="F1381" s="136">
        <f>Tabla28[[#This Row],[Fuerza de trabajo  ]]/Tabla28[[#This Row],[Población en edad de trabajar (PET)]]</f>
        <v>0.68115473977860796</v>
      </c>
      <c r="G1381" s="135">
        <f>Tabla28[[#This Row],[Población ocupada]]/Tabla28[[#This Row],[Población en edad de trabajar (PET)]]</f>
        <v>0.56797852097890389</v>
      </c>
      <c r="H1381" s="136">
        <f>Tabla28[[#This Row],[Población desocupada]]/Tabla28[[#This Row],[Fuerza de trabajo  ]]</f>
        <v>0.16615241627906002</v>
      </c>
      <c r="I1381" s="135">
        <f>Tabla28[[#This Row],[Población subocupada]]/Tabla28[[#This Row],[Fuerza de trabajo  ]]</f>
        <v>0.11934760674707674</v>
      </c>
      <c r="J1381" s="137">
        <v>588.61033333333341</v>
      </c>
      <c r="K1381" s="138">
        <v>467.55700000000002</v>
      </c>
      <c r="L1381" s="137">
        <v>318.47866666666664</v>
      </c>
      <c r="M1381" s="138">
        <v>265.56233333333336</v>
      </c>
      <c r="N1381" s="137">
        <v>52.915999999999997</v>
      </c>
      <c r="O1381" s="138">
        <v>149.07833333333335</v>
      </c>
      <c r="P1381" s="137">
        <v>38.009666666666668</v>
      </c>
      <c r="Q1381" s="139">
        <v>0</v>
      </c>
    </row>
    <row r="1382" spans="1:17" ht="17" thickBot="1" x14ac:dyDescent="0.4">
      <c r="A1382" s="133" t="s">
        <v>152</v>
      </c>
      <c r="B1382" s="133" t="s">
        <v>60</v>
      </c>
      <c r="C1382" s="134">
        <v>2012</v>
      </c>
      <c r="D1382" s="134" t="s">
        <v>101</v>
      </c>
      <c r="E1382" s="135">
        <f>Tabla28[[#This Row],[Población en edad de trabajar (PET)]]/Tabla28[[#This Row],[Población total]]</f>
        <v>0.79470022882777136</v>
      </c>
      <c r="F1382" s="136">
        <f>Tabla28[[#This Row],[Fuerza de trabajo  ]]/Tabla28[[#This Row],[Población en edad de trabajar (PET)]]</f>
        <v>0.68379126572803528</v>
      </c>
      <c r="G1382" s="135">
        <f>Tabla28[[#This Row],[Población ocupada]]/Tabla28[[#This Row],[Población en edad de trabajar (PET)]]</f>
        <v>0.57280850878960987</v>
      </c>
      <c r="H1382" s="136">
        <f>Tabla28[[#This Row],[Población desocupada]]/Tabla28[[#This Row],[Fuerza de trabajo  ]]</f>
        <v>0.16230398120219303</v>
      </c>
      <c r="I1382" s="135">
        <f>Tabla28[[#This Row],[Población subocupada]]/Tabla28[[#This Row],[Fuerza de trabajo  ]]</f>
        <v>0.12027867582115419</v>
      </c>
      <c r="J1382" s="137">
        <v>588.94366666666667</v>
      </c>
      <c r="K1382" s="138">
        <v>468.0336666666667</v>
      </c>
      <c r="L1382" s="137">
        <v>320.03733333333338</v>
      </c>
      <c r="M1382" s="138">
        <v>268.09366666666671</v>
      </c>
      <c r="N1382" s="137">
        <v>51.943333333333328</v>
      </c>
      <c r="O1382" s="138">
        <v>147.99633333333333</v>
      </c>
      <c r="P1382" s="137">
        <v>38.49366666666667</v>
      </c>
      <c r="Q1382" s="139">
        <v>0</v>
      </c>
    </row>
    <row r="1383" spans="1:17" ht="17" thickBot="1" x14ac:dyDescent="0.4">
      <c r="A1383" s="133" t="s">
        <v>152</v>
      </c>
      <c r="B1383" s="133" t="s">
        <v>60</v>
      </c>
      <c r="C1383" s="134">
        <v>2012</v>
      </c>
      <c r="D1383" s="134" t="s">
        <v>102</v>
      </c>
      <c r="E1383" s="135">
        <f>Tabla28[[#This Row],[Población en edad de trabajar (PET)]]/Tabla28[[#This Row],[Población total]]</f>
        <v>0.79505968361068025</v>
      </c>
      <c r="F1383" s="136">
        <f>Tabla28[[#This Row],[Fuerza de trabajo  ]]/Tabla28[[#This Row],[Población en edad de trabajar (PET)]]</f>
        <v>0.6861270245118547</v>
      </c>
      <c r="G1383" s="135">
        <f>Tabla28[[#This Row],[Población ocupada]]/Tabla28[[#This Row],[Población en edad de trabajar (PET)]]</f>
        <v>0.57614313238336734</v>
      </c>
      <c r="H1383" s="136">
        <f>Tabla28[[#This Row],[Población desocupada]]/Tabla28[[#This Row],[Fuerza de trabajo  ]]</f>
        <v>0.16029565477079288</v>
      </c>
      <c r="I1383" s="135">
        <f>Tabla28[[#This Row],[Población subocupada]]/Tabla28[[#This Row],[Fuerza de trabajo  ]]</f>
        <v>0.11607705772070413</v>
      </c>
      <c r="J1383" s="137">
        <v>589.274</v>
      </c>
      <c r="K1383" s="138">
        <v>468.50799999999998</v>
      </c>
      <c r="L1383" s="137">
        <v>321.45600000000002</v>
      </c>
      <c r="M1383" s="138">
        <v>269.92766666666665</v>
      </c>
      <c r="N1383" s="137">
        <v>51.527999999999999</v>
      </c>
      <c r="O1383" s="138">
        <v>147.05199999999999</v>
      </c>
      <c r="P1383" s="137">
        <v>37.31366666666667</v>
      </c>
      <c r="Q1383" s="139">
        <v>0</v>
      </c>
    </row>
    <row r="1384" spans="1:17" ht="17" thickBot="1" x14ac:dyDescent="0.4">
      <c r="A1384" s="133" t="s">
        <v>152</v>
      </c>
      <c r="B1384" s="133" t="s">
        <v>60</v>
      </c>
      <c r="C1384" s="134">
        <v>2012</v>
      </c>
      <c r="D1384" s="134" t="s">
        <v>103</v>
      </c>
      <c r="E1384" s="135">
        <f>Tabla28[[#This Row],[Población en edad de trabajar (PET)]]/Tabla28[[#This Row],[Población total]]</f>
        <v>0.79541790008570801</v>
      </c>
      <c r="F1384" s="136">
        <f>Tabla28[[#This Row],[Fuerza de trabajo  ]]/Tabla28[[#This Row],[Población en edad de trabajar (PET)]]</f>
        <v>0.68653353538053008</v>
      </c>
      <c r="G1384" s="135">
        <f>Tabla28[[#This Row],[Población ocupada]]/Tabla28[[#This Row],[Población en edad de trabajar (PET)]]</f>
        <v>0.58448027338919017</v>
      </c>
      <c r="H1384" s="136">
        <f>Tabla28[[#This Row],[Población desocupada]]/Tabla28[[#This Row],[Fuerza de trabajo  ]]</f>
        <v>0.14865007568024219</v>
      </c>
      <c r="I1384" s="135">
        <f>Tabla28[[#This Row],[Población subocupada]]/Tabla28[[#This Row],[Fuerza de trabajo  ]]</f>
        <v>0.11402351781643348</v>
      </c>
      <c r="J1384" s="137">
        <v>589.59866666666665</v>
      </c>
      <c r="K1384" s="138">
        <v>468.97733333333332</v>
      </c>
      <c r="L1384" s="137">
        <v>321.96866666666665</v>
      </c>
      <c r="M1384" s="138">
        <v>274.108</v>
      </c>
      <c r="N1384" s="137">
        <v>47.860666666666667</v>
      </c>
      <c r="O1384" s="138">
        <v>147.00866666666664</v>
      </c>
      <c r="P1384" s="137">
        <v>36.711999999999996</v>
      </c>
      <c r="Q1384" s="139">
        <v>0</v>
      </c>
    </row>
    <row r="1385" spans="1:17" ht="17" thickBot="1" x14ac:dyDescent="0.4">
      <c r="A1385" s="133" t="s">
        <v>152</v>
      </c>
      <c r="B1385" s="133" t="s">
        <v>60</v>
      </c>
      <c r="C1385" s="134">
        <v>2012</v>
      </c>
      <c r="D1385" s="134" t="s">
        <v>104</v>
      </c>
      <c r="E1385" s="135">
        <f>Tabla28[[#This Row],[Población en edad de trabajar (PET)]]/Tabla28[[#This Row],[Población total]]</f>
        <v>0.79577591725869712</v>
      </c>
      <c r="F1385" s="136">
        <f>Tabla28[[#This Row],[Fuerza de trabajo  ]]/Tabla28[[#This Row],[Población en edad de trabajar (PET)]]</f>
        <v>0.6853535748013605</v>
      </c>
      <c r="G1385" s="135">
        <f>Tabla28[[#This Row],[Población ocupada]]/Tabla28[[#This Row],[Población en edad de trabajar (PET)]]</f>
        <v>0.58356067114951748</v>
      </c>
      <c r="H1385" s="136">
        <f>Tabla28[[#This Row],[Población desocupada]]/Tabla28[[#This Row],[Fuerza de trabajo  ]]</f>
        <v>0.14852611468663621</v>
      </c>
      <c r="I1385" s="135">
        <f>Tabla28[[#This Row],[Población subocupada]]/Tabla28[[#This Row],[Fuerza de trabajo  ]]</f>
        <v>0.10521713544494223</v>
      </c>
      <c r="J1385" s="137">
        <v>589.91899999999998</v>
      </c>
      <c r="K1385" s="138">
        <v>469.44333333333333</v>
      </c>
      <c r="L1385" s="137">
        <v>321.73466666666667</v>
      </c>
      <c r="M1385" s="138">
        <v>273.94866666666667</v>
      </c>
      <c r="N1385" s="137">
        <v>47.786000000000001</v>
      </c>
      <c r="O1385" s="138">
        <v>147.70866666666669</v>
      </c>
      <c r="P1385" s="137">
        <v>33.852000000000004</v>
      </c>
      <c r="Q1385" s="139">
        <v>0</v>
      </c>
    </row>
    <row r="1386" spans="1:17" ht="17" thickBot="1" x14ac:dyDescent="0.4">
      <c r="A1386" s="133" t="s">
        <v>152</v>
      </c>
      <c r="B1386" s="133" t="s">
        <v>60</v>
      </c>
      <c r="C1386" s="134">
        <v>2012</v>
      </c>
      <c r="D1386" s="134" t="s">
        <v>105</v>
      </c>
      <c r="E1386" s="135">
        <f>Tabla28[[#This Row],[Población en edad de trabajar (PET)]]/Tabla28[[#This Row],[Población total]]</f>
        <v>0.7961271638432883</v>
      </c>
      <c r="F1386" s="136">
        <f>Tabla28[[#This Row],[Fuerza de trabajo  ]]/Tabla28[[#This Row],[Población en edad de trabajar (PET)]]</f>
        <v>0.68284509568020335</v>
      </c>
      <c r="G1386" s="135">
        <f>Tabla28[[#This Row],[Población ocupada]]/Tabla28[[#This Row],[Población en edad de trabajar (PET)]]</f>
        <v>0.57806931423512586</v>
      </c>
      <c r="H1386" s="136">
        <f>Tabla28[[#This Row],[Población desocupada]]/Tabla28[[#This Row],[Fuerza de trabajo  ]]</f>
        <v>0.15343900503218352</v>
      </c>
      <c r="I1386" s="135">
        <f>Tabla28[[#This Row],[Población subocupada]]/Tabla28[[#This Row],[Fuerza de trabajo  ]]</f>
        <v>0.10147059434616935</v>
      </c>
      <c r="J1386" s="137">
        <v>590.23066666666671</v>
      </c>
      <c r="K1386" s="138">
        <v>469.89866666666666</v>
      </c>
      <c r="L1386" s="137">
        <v>320.86799999999999</v>
      </c>
      <c r="M1386" s="138">
        <v>271.63400000000001</v>
      </c>
      <c r="N1386" s="137">
        <v>49.233666666666664</v>
      </c>
      <c r="O1386" s="138">
        <v>149.03066666666666</v>
      </c>
      <c r="P1386" s="137">
        <v>32.558666666666667</v>
      </c>
      <c r="Q1386" s="139">
        <v>0</v>
      </c>
    </row>
    <row r="1387" spans="1:17" ht="17" thickBot="1" x14ac:dyDescent="0.4">
      <c r="A1387" s="133" t="s">
        <v>152</v>
      </c>
      <c r="B1387" s="133" t="s">
        <v>60</v>
      </c>
      <c r="C1387" s="134">
        <v>2012</v>
      </c>
      <c r="D1387" s="134" t="s">
        <v>111</v>
      </c>
      <c r="E1387" s="135">
        <f>Tabla28[[#This Row],[Población en edad de trabajar (PET)]]/Tabla28[[#This Row],[Población total]]</f>
        <v>0.79648175116559994</v>
      </c>
      <c r="F1387" s="136">
        <f>Tabla28[[#This Row],[Fuerza de trabajo  ]]/Tabla28[[#This Row],[Población en edad de trabajar (PET)]]</f>
        <v>0.6697227551144066</v>
      </c>
      <c r="G1387" s="135">
        <f>Tabla28[[#This Row],[Población ocupada]]/Tabla28[[#This Row],[Población en edad de trabajar (PET)]]</f>
        <v>0.55895236428139639</v>
      </c>
      <c r="H1387" s="136">
        <f>Tabla28[[#This Row],[Población desocupada]]/Tabla28[[#This Row],[Fuerza de trabajo  ]]</f>
        <v>0.16539632452612163</v>
      </c>
      <c r="I1387" s="135">
        <f>Tabla28[[#This Row],[Población subocupada]]/Tabla28[[#This Row],[Fuerza de trabajo  ]]</f>
        <v>9.7290959671795657E-2</v>
      </c>
      <c r="J1387" s="137">
        <v>590.54</v>
      </c>
      <c r="K1387" s="138">
        <v>470.35433333333339</v>
      </c>
      <c r="L1387" s="137">
        <v>315.00700000000001</v>
      </c>
      <c r="M1387" s="138">
        <v>262.90566666666672</v>
      </c>
      <c r="N1387" s="137">
        <v>52.100999999999999</v>
      </c>
      <c r="O1387" s="138">
        <v>155.34733333333335</v>
      </c>
      <c r="P1387" s="137">
        <v>30.647333333333336</v>
      </c>
      <c r="Q1387" s="139">
        <v>0</v>
      </c>
    </row>
    <row r="1388" spans="1:17" ht="17" thickBot="1" x14ac:dyDescent="0.4">
      <c r="A1388" s="133" t="s">
        <v>152</v>
      </c>
      <c r="B1388" s="133" t="s">
        <v>60</v>
      </c>
      <c r="C1388" s="134">
        <v>2012</v>
      </c>
      <c r="D1388" s="134" t="s">
        <v>112</v>
      </c>
      <c r="E1388" s="135">
        <f>Tabla28[[#This Row],[Población en edad de trabajar (PET)]]/Tabla28[[#This Row],[Población total]]</f>
        <v>0.7968342747276802</v>
      </c>
      <c r="F1388" s="136">
        <f>Tabla28[[#This Row],[Fuerza de trabajo  ]]/Tabla28[[#This Row],[Población en edad de trabajar (PET)]]</f>
        <v>0.65292507152582047</v>
      </c>
      <c r="G1388" s="135">
        <f>Tabla28[[#This Row],[Población ocupada]]/Tabla28[[#This Row],[Población en edad de trabajar (PET)]]</f>
        <v>0.54453504499701588</v>
      </c>
      <c r="H1388" s="136">
        <f>Tabla28[[#This Row],[Población desocupada]]/Tabla28[[#This Row],[Fuerza de trabajo  ]]</f>
        <v>0.16600575357646694</v>
      </c>
      <c r="I1388" s="135">
        <f>Tabla28[[#This Row],[Población subocupada]]/Tabla28[[#This Row],[Fuerza de trabajo  ]]</f>
        <v>8.7083296736423094E-2</v>
      </c>
      <c r="J1388" s="137">
        <v>590.84933333333322</v>
      </c>
      <c r="K1388" s="138">
        <v>470.80899999999997</v>
      </c>
      <c r="L1388" s="137">
        <v>307.40299999999996</v>
      </c>
      <c r="M1388" s="138">
        <v>256.37200000000001</v>
      </c>
      <c r="N1388" s="137">
        <v>51.030666666666662</v>
      </c>
      <c r="O1388" s="138">
        <v>163.40599999999998</v>
      </c>
      <c r="P1388" s="137">
        <v>26.769666666666666</v>
      </c>
      <c r="Q1388" s="139">
        <v>0</v>
      </c>
    </row>
    <row r="1389" spans="1:17" ht="17" thickBot="1" x14ac:dyDescent="0.4">
      <c r="A1389" s="133" t="s">
        <v>152</v>
      </c>
      <c r="B1389" s="133" t="s">
        <v>60</v>
      </c>
      <c r="C1389" s="134">
        <v>2013</v>
      </c>
      <c r="D1389" s="134" t="s">
        <v>96</v>
      </c>
      <c r="E1389" s="135">
        <f>Tabla28[[#This Row],[Población en edad de trabajar (PET)]]/Tabla28[[#This Row],[Población total]]</f>
        <v>0.79718040788340017</v>
      </c>
      <c r="F1389" s="136">
        <f>Tabla28[[#This Row],[Fuerza de trabajo  ]]/Tabla28[[#This Row],[Población en edad de trabajar (PET)]]</f>
        <v>0.63890637577293996</v>
      </c>
      <c r="G1389" s="135">
        <f>Tabla28[[#This Row],[Población ocupada]]/Tabla28[[#This Row],[Población en edad de trabajar (PET)]]</f>
        <v>0.53939358787005975</v>
      </c>
      <c r="H1389" s="136">
        <f>Tabla28[[#This Row],[Población desocupada]]/Tabla28[[#This Row],[Fuerza de trabajo  ]]</f>
        <v>0.15575488315090136</v>
      </c>
      <c r="I1389" s="135">
        <f>Tabla28[[#This Row],[Población subocupada]]/Tabla28[[#This Row],[Fuerza de trabajo  ]]</f>
        <v>6.8395665030738684E-2</v>
      </c>
      <c r="J1389" s="137">
        <v>591.14933333333329</v>
      </c>
      <c r="K1389" s="138">
        <v>471.2526666666667</v>
      </c>
      <c r="L1389" s="137">
        <v>301.08633333333336</v>
      </c>
      <c r="M1389" s="138">
        <v>254.19066666666666</v>
      </c>
      <c r="N1389" s="137">
        <v>46.895666666666671</v>
      </c>
      <c r="O1389" s="138">
        <v>170.16633333333331</v>
      </c>
      <c r="P1389" s="137">
        <v>20.593</v>
      </c>
      <c r="Q1389" s="139">
        <v>0</v>
      </c>
    </row>
    <row r="1390" spans="1:17" ht="17" thickBot="1" x14ac:dyDescent="0.4">
      <c r="A1390" s="133" t="s">
        <v>152</v>
      </c>
      <c r="B1390" s="133" t="s">
        <v>60</v>
      </c>
      <c r="C1390" s="134">
        <v>2013</v>
      </c>
      <c r="D1390" s="134" t="s">
        <v>110</v>
      </c>
      <c r="E1390" s="135">
        <f>Tabla28[[#This Row],[Población en edad de trabajar (PET)]]/Tabla28[[#This Row],[Población total]]</f>
        <v>0.79752539809033862</v>
      </c>
      <c r="F1390" s="136">
        <f>Tabla28[[#This Row],[Fuerza de trabajo  ]]/Tabla28[[#This Row],[Población en edad de trabajar (PET)]]</f>
        <v>0.63565323944975782</v>
      </c>
      <c r="G1390" s="135">
        <f>Tabla28[[#This Row],[Población ocupada]]/Tabla28[[#This Row],[Población en edad de trabajar (PET)]]</f>
        <v>0.54671447530397455</v>
      </c>
      <c r="H1390" s="136">
        <f>Tabla28[[#This Row],[Población desocupada]]/Tabla28[[#This Row],[Fuerza de trabajo  ]]</f>
        <v>0.13991710987388603</v>
      </c>
      <c r="I1390" s="135">
        <f>Tabla28[[#This Row],[Población subocupada]]/Tabla28[[#This Row],[Fuerza de trabajo  ]]</f>
        <v>5.8307689571141422E-2</v>
      </c>
      <c r="J1390" s="137">
        <v>591.44866666666667</v>
      </c>
      <c r="K1390" s="138">
        <v>471.69533333333334</v>
      </c>
      <c r="L1390" s="137">
        <v>299.83466666666669</v>
      </c>
      <c r="M1390" s="138">
        <v>257.88266666666669</v>
      </c>
      <c r="N1390" s="137">
        <v>41.951999999999998</v>
      </c>
      <c r="O1390" s="138">
        <v>171.86066666666667</v>
      </c>
      <c r="P1390" s="137">
        <v>17.482666666666667</v>
      </c>
      <c r="Q1390" s="139">
        <v>0</v>
      </c>
    </row>
    <row r="1391" spans="1:17" ht="17" thickBot="1" x14ac:dyDescent="0.4">
      <c r="A1391" s="133" t="s">
        <v>152</v>
      </c>
      <c r="B1391" s="133" t="s">
        <v>60</v>
      </c>
      <c r="C1391" s="134">
        <v>2013</v>
      </c>
      <c r="D1391" s="134" t="s">
        <v>98</v>
      </c>
      <c r="E1391" s="135">
        <f>Tabla28[[#This Row],[Población en edad de trabajar (PET)]]/Tabla28[[#This Row],[Población total]]</f>
        <v>0.79786425628924529</v>
      </c>
      <c r="F1391" s="136">
        <f>Tabla28[[#This Row],[Fuerza de trabajo  ]]/Tabla28[[#This Row],[Población en edad de trabajar (PET)]]</f>
        <v>0.635566469144205</v>
      </c>
      <c r="G1391" s="135">
        <f>Tabla28[[#This Row],[Población ocupada]]/Tabla28[[#This Row],[Población en edad de trabajar (PET)]]</f>
        <v>0.54925411913054345</v>
      </c>
      <c r="H1391" s="136">
        <f>Tabla28[[#This Row],[Población desocupada]]/Tabla28[[#This Row],[Fuerza de trabajo  ]]</f>
        <v>0.13580381313992512</v>
      </c>
      <c r="I1391" s="135">
        <f>Tabla28[[#This Row],[Población subocupada]]/Tabla28[[#This Row],[Fuerza de trabajo  ]]</f>
        <v>5.9116665907578629E-2</v>
      </c>
      <c r="J1391" s="137">
        <v>591.73766666666666</v>
      </c>
      <c r="K1391" s="138">
        <v>472.12633333333332</v>
      </c>
      <c r="L1391" s="137">
        <v>300.06766666666664</v>
      </c>
      <c r="M1391" s="138">
        <v>259.31733333333335</v>
      </c>
      <c r="N1391" s="137">
        <v>40.750333333333337</v>
      </c>
      <c r="O1391" s="138">
        <v>172.05866666666665</v>
      </c>
      <c r="P1391" s="137">
        <v>17.739000000000001</v>
      </c>
      <c r="Q1391" s="139">
        <v>0</v>
      </c>
    </row>
    <row r="1392" spans="1:17" ht="17" thickBot="1" x14ac:dyDescent="0.4">
      <c r="A1392" s="133" t="s">
        <v>152</v>
      </c>
      <c r="B1392" s="133" t="s">
        <v>60</v>
      </c>
      <c r="C1392" s="134">
        <v>2013</v>
      </c>
      <c r="D1392" s="134" t="s">
        <v>99</v>
      </c>
      <c r="E1392" s="135">
        <f>Tabla28[[#This Row],[Población en edad de trabajar (PET)]]/Tabla28[[#This Row],[Población total]]</f>
        <v>0.79821215826965475</v>
      </c>
      <c r="F1392" s="136">
        <f>Tabla28[[#This Row],[Fuerza de trabajo  ]]/Tabla28[[#This Row],[Población en edad de trabajar (PET)]]</f>
        <v>0.63155325732818601</v>
      </c>
      <c r="G1392" s="135">
        <f>Tabla28[[#This Row],[Población ocupada]]/Tabla28[[#This Row],[Población en edad de trabajar (PET)]]</f>
        <v>0.54304015416400098</v>
      </c>
      <c r="H1392" s="136">
        <f>Tabla28[[#This Row],[Población desocupada]]/Tabla28[[#This Row],[Fuerza de trabajo  ]]</f>
        <v>0.14015033059328091</v>
      </c>
      <c r="I1392" s="135">
        <f>Tabla28[[#This Row],[Población subocupada]]/Tabla28[[#This Row],[Fuerza de trabajo  ]]</f>
        <v>5.6451036454610436E-2</v>
      </c>
      <c r="J1392" s="137">
        <v>592.03600000000006</v>
      </c>
      <c r="K1392" s="138">
        <v>472.57033333333334</v>
      </c>
      <c r="L1392" s="137">
        <v>298.45333333333332</v>
      </c>
      <c r="M1392" s="138">
        <v>256.62466666666666</v>
      </c>
      <c r="N1392" s="137">
        <v>41.828333333333333</v>
      </c>
      <c r="O1392" s="138">
        <v>174.11699999999999</v>
      </c>
      <c r="P1392" s="137">
        <v>16.847999999999999</v>
      </c>
      <c r="Q1392" s="139">
        <v>0</v>
      </c>
    </row>
    <row r="1393" spans="1:17" ht="17" thickBot="1" x14ac:dyDescent="0.4">
      <c r="A1393" s="133" t="s">
        <v>152</v>
      </c>
      <c r="B1393" s="133" t="s">
        <v>60</v>
      </c>
      <c r="C1393" s="134">
        <v>2013</v>
      </c>
      <c r="D1393" s="134" t="s">
        <v>100</v>
      </c>
      <c r="E1393" s="135">
        <f>Tabla28[[#This Row],[Población en edad de trabajar (PET)]]/Tabla28[[#This Row],[Población total]]</f>
        <v>0.79855518751498333</v>
      </c>
      <c r="F1393" s="136">
        <f>Tabla28[[#This Row],[Fuerza de trabajo  ]]/Tabla28[[#This Row],[Población en edad de trabajar (PET)]]</f>
        <v>0.62775657762602932</v>
      </c>
      <c r="G1393" s="135">
        <f>Tabla28[[#This Row],[Población ocupada]]/Tabla28[[#This Row],[Población en edad de trabajar (PET)]]</f>
        <v>0.53436151133004228</v>
      </c>
      <c r="H1393" s="136">
        <f>Tabla28[[#This Row],[Población desocupada]]/Tabla28[[#This Row],[Fuerza de trabajo  ]]</f>
        <v>0.14877368106727015</v>
      </c>
      <c r="I1393" s="135">
        <f>Tabla28[[#This Row],[Población subocupada]]/Tabla28[[#This Row],[Fuerza de trabajo  ]]</f>
        <v>5.3400554111154519E-2</v>
      </c>
      <c r="J1393" s="137">
        <v>592.32600000000002</v>
      </c>
      <c r="K1393" s="138">
        <v>473.00500000000005</v>
      </c>
      <c r="L1393" s="137">
        <v>296.93200000000002</v>
      </c>
      <c r="M1393" s="138">
        <v>252.75566666666668</v>
      </c>
      <c r="N1393" s="137">
        <v>44.175666666666665</v>
      </c>
      <c r="O1393" s="138">
        <v>176.07299999999998</v>
      </c>
      <c r="P1393" s="137">
        <v>15.856333333333334</v>
      </c>
      <c r="Q1393" s="139">
        <v>0</v>
      </c>
    </row>
    <row r="1394" spans="1:17" ht="17" thickBot="1" x14ac:dyDescent="0.4">
      <c r="A1394" s="133" t="s">
        <v>152</v>
      </c>
      <c r="B1394" s="133" t="s">
        <v>60</v>
      </c>
      <c r="C1394" s="134">
        <v>2013</v>
      </c>
      <c r="D1394" s="134" t="s">
        <v>101</v>
      </c>
      <c r="E1394" s="135">
        <f>Tabla28[[#This Row],[Población en edad de trabajar (PET)]]/Tabla28[[#This Row],[Población total]]</f>
        <v>0.79890160759695161</v>
      </c>
      <c r="F1394" s="136">
        <f>Tabla28[[#This Row],[Fuerza de trabajo  ]]/Tabla28[[#This Row],[Población en edad de trabajar (PET)]]</f>
        <v>0.62771131500537891</v>
      </c>
      <c r="G1394" s="135">
        <f>Tabla28[[#This Row],[Población ocupada]]/Tabla28[[#This Row],[Población en edad de trabajar (PET)]]</f>
        <v>0.53320744833645928</v>
      </c>
      <c r="H1394" s="136">
        <f>Tabla28[[#This Row],[Población desocupada]]/Tabla28[[#This Row],[Fuerza de trabajo  ]]</f>
        <v>0.15055082854213819</v>
      </c>
      <c r="I1394" s="135">
        <f>Tabla28[[#This Row],[Población subocupada]]/Tabla28[[#This Row],[Fuerza de trabajo  ]]</f>
        <v>6.088612620938888E-2</v>
      </c>
      <c r="J1394" s="137">
        <v>592.62366666666674</v>
      </c>
      <c r="K1394" s="138">
        <v>473.44800000000004</v>
      </c>
      <c r="L1394" s="137">
        <v>297.18866666666668</v>
      </c>
      <c r="M1394" s="138">
        <v>252.446</v>
      </c>
      <c r="N1394" s="137">
        <v>44.741999999999997</v>
      </c>
      <c r="O1394" s="138">
        <v>176.25933333333333</v>
      </c>
      <c r="P1394" s="137">
        <v>18.094666666666669</v>
      </c>
      <c r="Q1394" s="139">
        <v>0</v>
      </c>
    </row>
    <row r="1395" spans="1:17" ht="17" thickBot="1" x14ac:dyDescent="0.4">
      <c r="A1395" s="133" t="s">
        <v>152</v>
      </c>
      <c r="B1395" s="133" t="s">
        <v>60</v>
      </c>
      <c r="C1395" s="134">
        <v>2013</v>
      </c>
      <c r="D1395" s="134" t="s">
        <v>102</v>
      </c>
      <c r="E1395" s="135">
        <f>Tabla28[[#This Row],[Población en edad de trabajar (PET)]]/Tabla28[[#This Row],[Población total]]</f>
        <v>0.79924609978917782</v>
      </c>
      <c r="F1395" s="136">
        <f>Tabla28[[#This Row],[Fuerza de trabajo  ]]/Tabla28[[#This Row],[Población en edad de trabajar (PET)]]</f>
        <v>0.62960878804270226</v>
      </c>
      <c r="G1395" s="135">
        <f>Tabla28[[#This Row],[Población ocupada]]/Tabla28[[#This Row],[Población en edad de trabajar (PET)]]</f>
        <v>0.54246693475720964</v>
      </c>
      <c r="H1395" s="136">
        <f>Tabla28[[#This Row],[Población desocupada]]/Tabla28[[#This Row],[Fuerza de trabajo  ]]</f>
        <v>0.13840411400430572</v>
      </c>
      <c r="I1395" s="135">
        <f>Tabla28[[#This Row],[Población subocupada]]/Tabla28[[#This Row],[Fuerza de trabajo  ]]</f>
        <v>6.6888320602755721E-2</v>
      </c>
      <c r="J1395" s="137">
        <v>592.91666666666663</v>
      </c>
      <c r="K1395" s="138">
        <v>473.88633333333331</v>
      </c>
      <c r="L1395" s="137">
        <v>298.363</v>
      </c>
      <c r="M1395" s="138">
        <v>257.06766666666664</v>
      </c>
      <c r="N1395" s="137">
        <v>41.294666666666664</v>
      </c>
      <c r="O1395" s="138">
        <v>175.52333333333331</v>
      </c>
      <c r="P1395" s="137">
        <v>19.957000000000004</v>
      </c>
      <c r="Q1395" s="139">
        <v>0</v>
      </c>
    </row>
    <row r="1396" spans="1:17" ht="17" thickBot="1" x14ac:dyDescent="0.4">
      <c r="A1396" s="133" t="s">
        <v>152</v>
      </c>
      <c r="B1396" s="133" t="s">
        <v>60</v>
      </c>
      <c r="C1396" s="134">
        <v>2013</v>
      </c>
      <c r="D1396" s="134" t="s">
        <v>103</v>
      </c>
      <c r="E1396" s="135">
        <f>Tabla28[[#This Row],[Población en edad de trabajar (PET)]]/Tabla28[[#This Row],[Población total]]</f>
        <v>0.79958654582581545</v>
      </c>
      <c r="F1396" s="136">
        <f>Tabla28[[#This Row],[Fuerza de trabajo  ]]/Tabla28[[#This Row],[Población en edad de trabajar (PET)]]</f>
        <v>0.63104041737849581</v>
      </c>
      <c r="G1396" s="135">
        <f>Tabla28[[#This Row],[Población ocupada]]/Tabla28[[#This Row],[Población en edad de trabajar (PET)]]</f>
        <v>0.55438281855574623</v>
      </c>
      <c r="H1396" s="136">
        <f>Tabla28[[#This Row],[Población desocupada]]/Tabla28[[#This Row],[Fuerza de trabajo  ]]</f>
        <v>0.12147699887299604</v>
      </c>
      <c r="I1396" s="135">
        <f>Tabla28[[#This Row],[Población subocupada]]/Tabla28[[#This Row],[Fuerza de trabajo  ]]</f>
        <v>7.611731532502708E-2</v>
      </c>
      <c r="J1396" s="137">
        <v>593.21366666666665</v>
      </c>
      <c r="K1396" s="138">
        <v>474.32566666666668</v>
      </c>
      <c r="L1396" s="137">
        <v>299.31866666666662</v>
      </c>
      <c r="M1396" s="138">
        <v>262.95800000000003</v>
      </c>
      <c r="N1396" s="137">
        <v>36.360333333333337</v>
      </c>
      <c r="O1396" s="138">
        <v>175.00699999999998</v>
      </c>
      <c r="P1396" s="137">
        <v>22.783333333333335</v>
      </c>
      <c r="Q1396" s="139">
        <v>0</v>
      </c>
    </row>
    <row r="1397" spans="1:17" ht="17" thickBot="1" x14ac:dyDescent="0.4">
      <c r="A1397" s="133" t="s">
        <v>152</v>
      </c>
      <c r="B1397" s="133" t="s">
        <v>60</v>
      </c>
      <c r="C1397" s="134">
        <v>2013</v>
      </c>
      <c r="D1397" s="134" t="s">
        <v>104</v>
      </c>
      <c r="E1397" s="135">
        <f>Tabla28[[#This Row],[Población en edad de trabajar (PET)]]/Tabla28[[#This Row],[Población total]]</f>
        <v>0.79992586435423363</v>
      </c>
      <c r="F1397" s="136">
        <f>Tabla28[[#This Row],[Fuerza de trabajo  ]]/Tabla28[[#This Row],[Población en edad de trabajar (PET)]]</f>
        <v>0.624456218001466</v>
      </c>
      <c r="G1397" s="135">
        <f>Tabla28[[#This Row],[Población ocupada]]/Tabla28[[#This Row],[Población en edad de trabajar (PET)]]</f>
        <v>0.55230347318371897</v>
      </c>
      <c r="H1397" s="136">
        <f>Tabla28[[#This Row],[Población desocupada]]/Tabla28[[#This Row],[Fuerza de trabajo  ]]</f>
        <v>0.11554379735620411</v>
      </c>
      <c r="I1397" s="135">
        <f>Tabla28[[#This Row],[Población subocupada]]/Tabla28[[#This Row],[Fuerza de trabajo  ]]</f>
        <v>6.9967157745139147E-2</v>
      </c>
      <c r="J1397" s="137">
        <v>593.50666666666666</v>
      </c>
      <c r="K1397" s="138">
        <v>474.76133333333337</v>
      </c>
      <c r="L1397" s="137">
        <v>296.46766666666667</v>
      </c>
      <c r="M1397" s="138">
        <v>262.21233333333333</v>
      </c>
      <c r="N1397" s="137">
        <v>34.255000000000003</v>
      </c>
      <c r="O1397" s="138">
        <v>178.29366666666667</v>
      </c>
      <c r="P1397" s="137">
        <v>20.742999999999999</v>
      </c>
      <c r="Q1397" s="139">
        <v>0</v>
      </c>
    </row>
    <row r="1398" spans="1:17" ht="17" thickBot="1" x14ac:dyDescent="0.4">
      <c r="A1398" s="133" t="s">
        <v>152</v>
      </c>
      <c r="B1398" s="133" t="s">
        <v>60</v>
      </c>
      <c r="C1398" s="134">
        <v>2013</v>
      </c>
      <c r="D1398" s="134" t="s">
        <v>105</v>
      </c>
      <c r="E1398" s="135">
        <f>Tabla28[[#This Row],[Población en edad de trabajar (PET)]]/Tabla28[[#This Row],[Población total]]</f>
        <v>0.80026080493632001</v>
      </c>
      <c r="F1398" s="136">
        <f>Tabla28[[#This Row],[Fuerza de trabajo  ]]/Tabla28[[#This Row],[Población en edad de trabajar (PET)]]</f>
        <v>0.63238614721894293</v>
      </c>
      <c r="G1398" s="135">
        <f>Tabla28[[#This Row],[Población ocupada]]/Tabla28[[#This Row],[Población en edad de trabajar (PET)]]</f>
        <v>0.556643525387015</v>
      </c>
      <c r="H1398" s="136">
        <f>Tabla28[[#This Row],[Población desocupada]]/Tabla28[[#This Row],[Fuerza de trabajo  ]]</f>
        <v>0.1197716311490321</v>
      </c>
      <c r="I1398" s="135">
        <f>Tabla28[[#This Row],[Población subocupada]]/Tabla28[[#This Row],[Fuerza de trabajo  ]]</f>
        <v>6.5706514746140976E-2</v>
      </c>
      <c r="J1398" s="137">
        <v>593.8026666666666</v>
      </c>
      <c r="K1398" s="138">
        <v>475.19699999999995</v>
      </c>
      <c r="L1398" s="137">
        <v>300.50799999999998</v>
      </c>
      <c r="M1398" s="138">
        <v>264.51533333333333</v>
      </c>
      <c r="N1398" s="137">
        <v>35.992333333333335</v>
      </c>
      <c r="O1398" s="138">
        <v>174.68899999999999</v>
      </c>
      <c r="P1398" s="137">
        <v>19.745333333333331</v>
      </c>
      <c r="Q1398" s="139">
        <v>0</v>
      </c>
    </row>
    <row r="1399" spans="1:17" ht="17" thickBot="1" x14ac:dyDescent="0.4">
      <c r="A1399" s="133" t="s">
        <v>152</v>
      </c>
      <c r="B1399" s="133" t="s">
        <v>60</v>
      </c>
      <c r="C1399" s="134">
        <v>2013</v>
      </c>
      <c r="D1399" s="134" t="s">
        <v>113</v>
      </c>
      <c r="E1399" s="135">
        <f>Tabla28[[#This Row],[Población en edad de trabajar (PET)]]/Tabla28[[#This Row],[Población total]]</f>
        <v>0.80060001054815622</v>
      </c>
      <c r="F1399" s="136">
        <f>Tabla28[[#This Row],[Fuerza de trabajo  ]]/Tabla28[[#This Row],[Población en edad de trabajar (PET)]]</f>
        <v>0.63382159083502754</v>
      </c>
      <c r="G1399" s="135">
        <f>Tabla28[[#This Row],[Población ocupada]]/Tabla28[[#This Row],[Población en edad de trabajar (PET)]]</f>
        <v>0.54392950926862293</v>
      </c>
      <c r="H1399" s="136">
        <f>Tabla28[[#This Row],[Población desocupada]]/Tabla28[[#This Row],[Fuerza de trabajo  ]]</f>
        <v>0.14182442196931247</v>
      </c>
      <c r="I1399" s="135">
        <f>Tabla28[[#This Row],[Población subocupada]]/Tabla28[[#This Row],[Fuerza de trabajo  ]]</f>
        <v>6.2689696121325911E-2</v>
      </c>
      <c r="J1399" s="137">
        <v>594.10066666666671</v>
      </c>
      <c r="K1399" s="138">
        <v>475.637</v>
      </c>
      <c r="L1399" s="137">
        <v>301.46899999999999</v>
      </c>
      <c r="M1399" s="138">
        <v>258.71300000000002</v>
      </c>
      <c r="N1399" s="137">
        <v>42.755666666666663</v>
      </c>
      <c r="O1399" s="138">
        <v>174.16800000000001</v>
      </c>
      <c r="P1399" s="137">
        <v>18.899000000000001</v>
      </c>
      <c r="Q1399" s="139">
        <v>0</v>
      </c>
    </row>
    <row r="1400" spans="1:17" ht="17" thickBot="1" x14ac:dyDescent="0.4">
      <c r="A1400" s="133" t="s">
        <v>152</v>
      </c>
      <c r="B1400" s="133" t="s">
        <v>60</v>
      </c>
      <c r="C1400" s="134">
        <v>2013</v>
      </c>
      <c r="D1400" s="134" t="s">
        <v>114</v>
      </c>
      <c r="E1400" s="135">
        <f>Tabla28[[#This Row],[Población en edad de trabajar (PET)]]/Tabla28[[#This Row],[Población total]]</f>
        <v>0.80093897977357709</v>
      </c>
      <c r="F1400" s="136">
        <f>Tabla28[[#This Row],[Fuerza de trabajo  ]]/Tabla28[[#This Row],[Población en edad de trabajar (PET)]]</f>
        <v>0.63376495892858653</v>
      </c>
      <c r="G1400" s="135">
        <f>Tabla28[[#This Row],[Población ocupada]]/Tabla28[[#This Row],[Población en edad de trabajar (PET)]]</f>
        <v>0.53661979325661446</v>
      </c>
      <c r="H1400" s="136">
        <f>Tabla28[[#This Row],[Población desocupada]]/Tabla28[[#This Row],[Fuerza de trabajo  ]]</f>
        <v>0.15328263941288439</v>
      </c>
      <c r="I1400" s="135">
        <f>Tabla28[[#This Row],[Población subocupada]]/Tabla28[[#This Row],[Fuerza de trabajo  ]]</f>
        <v>5.6884279324017226E-2</v>
      </c>
      <c r="J1400" s="137">
        <v>594.404</v>
      </c>
      <c r="K1400" s="138">
        <v>476.0813333333333</v>
      </c>
      <c r="L1400" s="137">
        <v>301.7236666666667</v>
      </c>
      <c r="M1400" s="138">
        <v>255.47466666666665</v>
      </c>
      <c r="N1400" s="137">
        <v>46.248999999999995</v>
      </c>
      <c r="O1400" s="138">
        <v>174.35766666666666</v>
      </c>
      <c r="P1400" s="137">
        <v>17.163333333333334</v>
      </c>
      <c r="Q1400" s="139">
        <v>0</v>
      </c>
    </row>
    <row r="1401" spans="1:17" ht="17" thickBot="1" x14ac:dyDescent="0.4">
      <c r="A1401" s="133" t="s">
        <v>152</v>
      </c>
      <c r="B1401" s="133" t="s">
        <v>60</v>
      </c>
      <c r="C1401" s="134">
        <v>2014</v>
      </c>
      <c r="D1401" s="134" t="s">
        <v>96</v>
      </c>
      <c r="E1401" s="135">
        <f>Tabla28[[#This Row],[Población en edad de trabajar (PET)]]/Tabla28[[#This Row],[Población total]]</f>
        <v>0.80126797754163015</v>
      </c>
      <c r="F1401" s="136">
        <f>Tabla28[[#This Row],[Fuerza de trabajo  ]]/Tabla28[[#This Row],[Población en edad de trabajar (PET)]]</f>
        <v>0.630226582900969</v>
      </c>
      <c r="G1401" s="135">
        <f>Tabla28[[#This Row],[Población ocupada]]/Tabla28[[#This Row],[Población en edad de trabajar (PET)]]</f>
        <v>0.52691314636915432</v>
      </c>
      <c r="H1401" s="136">
        <f>Tabla28[[#This Row],[Población desocupada]]/Tabla28[[#This Row],[Fuerza de trabajo  ]]</f>
        <v>0.1639317332196738</v>
      </c>
      <c r="I1401" s="135">
        <f>Tabla28[[#This Row],[Población subocupada]]/Tabla28[[#This Row],[Fuerza de trabajo  ]]</f>
        <v>6.4022305690970283E-2</v>
      </c>
      <c r="J1401" s="137">
        <v>594.70033333333333</v>
      </c>
      <c r="K1401" s="138">
        <v>476.5143333333333</v>
      </c>
      <c r="L1401" s="137">
        <v>300.31199999999995</v>
      </c>
      <c r="M1401" s="138">
        <v>251.08166666666662</v>
      </c>
      <c r="N1401" s="137">
        <v>49.230666666666671</v>
      </c>
      <c r="O1401" s="138">
        <v>176.20233333333331</v>
      </c>
      <c r="P1401" s="137">
        <v>19.226666666666667</v>
      </c>
      <c r="Q1401" s="139">
        <v>0</v>
      </c>
    </row>
    <row r="1402" spans="1:17" ht="17" thickBot="1" x14ac:dyDescent="0.4">
      <c r="A1402" s="133" t="s">
        <v>152</v>
      </c>
      <c r="B1402" s="133" t="s">
        <v>60</v>
      </c>
      <c r="C1402" s="134">
        <v>2014</v>
      </c>
      <c r="D1402" s="134" t="s">
        <v>110</v>
      </c>
      <c r="E1402" s="135">
        <f>Tabla28[[#This Row],[Población en edad de trabajar (PET)]]/Tabla28[[#This Row],[Población total]]</f>
        <v>0.80159539811844083</v>
      </c>
      <c r="F1402" s="136">
        <f>Tabla28[[#This Row],[Fuerza de trabajo  ]]/Tabla28[[#This Row],[Población en edad de trabajar (PET)]]</f>
        <v>0.64063025254131256</v>
      </c>
      <c r="G1402" s="135">
        <f>Tabla28[[#This Row],[Población ocupada]]/Tabla28[[#This Row],[Población en edad de trabajar (PET)]]</f>
        <v>0.54263010577591719</v>
      </c>
      <c r="H1402" s="136">
        <f>Tabla28[[#This Row],[Población desocupada]]/Tabla28[[#This Row],[Fuerza de trabajo  ]]</f>
        <v>0.15297567553120117</v>
      </c>
      <c r="I1402" s="135">
        <f>Tabla28[[#This Row],[Población subocupada]]/Tabla28[[#This Row],[Fuerza de trabajo  ]]</f>
        <v>6.62434585102913E-2</v>
      </c>
      <c r="J1402" s="137">
        <v>595.00300000000004</v>
      </c>
      <c r="K1402" s="138">
        <v>476.95166666666665</v>
      </c>
      <c r="L1402" s="137">
        <v>305.54966666666661</v>
      </c>
      <c r="M1402" s="138">
        <v>258.80833333333334</v>
      </c>
      <c r="N1402" s="137">
        <v>46.741666666666667</v>
      </c>
      <c r="O1402" s="138">
        <v>171.40199999999996</v>
      </c>
      <c r="P1402" s="137">
        <v>20.240666666666666</v>
      </c>
      <c r="Q1402" s="139">
        <v>0</v>
      </c>
    </row>
    <row r="1403" spans="1:17" ht="17" thickBot="1" x14ac:dyDescent="0.4">
      <c r="A1403" s="133" t="s">
        <v>152</v>
      </c>
      <c r="B1403" s="133" t="s">
        <v>60</v>
      </c>
      <c r="C1403" s="134">
        <v>2014</v>
      </c>
      <c r="D1403" s="134" t="s">
        <v>98</v>
      </c>
      <c r="E1403" s="135">
        <f>Tabla28[[#This Row],[Población en edad de trabajar (PET)]]/Tabla28[[#This Row],[Población total]]</f>
        <v>0.8019172191363555</v>
      </c>
      <c r="F1403" s="136">
        <f>Tabla28[[#This Row],[Fuerza de trabajo  ]]/Tabla28[[#This Row],[Población en edad de trabajar (PET)]]</f>
        <v>0.64821877443861009</v>
      </c>
      <c r="G1403" s="135">
        <f>Tabla28[[#This Row],[Población ocupada]]/Tabla28[[#This Row],[Población en edad de trabajar (PET)]]</f>
        <v>0.55418319182214282</v>
      </c>
      <c r="H1403" s="136">
        <f>Tabla28[[#This Row],[Población desocupada]]/Tabla28[[#This Row],[Fuerza de trabajo  ]]</f>
        <v>0.14506874001592071</v>
      </c>
      <c r="I1403" s="135">
        <f>Tabla28[[#This Row],[Población subocupada]]/Tabla28[[#This Row],[Fuerza de trabajo  ]]</f>
        <v>7.230762436271547E-2</v>
      </c>
      <c r="J1403" s="137">
        <v>595.30666666666673</v>
      </c>
      <c r="K1403" s="138">
        <v>477.38666666666671</v>
      </c>
      <c r="L1403" s="137">
        <v>309.45099999999996</v>
      </c>
      <c r="M1403" s="138">
        <v>264.55966666666671</v>
      </c>
      <c r="N1403" s="137">
        <v>44.891666666666673</v>
      </c>
      <c r="O1403" s="138">
        <v>167.93566666666666</v>
      </c>
      <c r="P1403" s="137">
        <v>22.375666666666664</v>
      </c>
      <c r="Q1403" s="139">
        <v>0</v>
      </c>
    </row>
    <row r="1404" spans="1:17" ht="17" thickBot="1" x14ac:dyDescent="0.4">
      <c r="A1404" s="133" t="s">
        <v>152</v>
      </c>
      <c r="B1404" s="133" t="s">
        <v>60</v>
      </c>
      <c r="C1404" s="134">
        <v>2014</v>
      </c>
      <c r="D1404" s="134" t="s">
        <v>99</v>
      </c>
      <c r="E1404" s="135">
        <f>Tabla28[[#This Row],[Población en edad de trabajar (PET)]]/Tabla28[[#This Row],[Población total]]</f>
        <v>0.80224927611498442</v>
      </c>
      <c r="F1404" s="136">
        <f>Tabla28[[#This Row],[Fuerza de trabajo  ]]/Tabla28[[#This Row],[Población en edad de trabajar (PET)]]</f>
        <v>0.64906649887550161</v>
      </c>
      <c r="G1404" s="135">
        <f>Tabla28[[#This Row],[Población ocupada]]/Tabla28[[#This Row],[Población en edad de trabajar (PET)]]</f>
        <v>0.55578893471212298</v>
      </c>
      <c r="H1404" s="136">
        <f>Tabla28[[#This Row],[Población desocupada]]/Tabla28[[#This Row],[Fuerza de trabajo  ]]</f>
        <v>0.14371248475208365</v>
      </c>
      <c r="I1404" s="135">
        <f>Tabla28[[#This Row],[Población subocupada]]/Tabla28[[#This Row],[Fuerza de trabajo  ]]</f>
        <v>6.4987559849750937E-2</v>
      </c>
      <c r="J1404" s="137">
        <v>595.62866666666662</v>
      </c>
      <c r="K1404" s="138">
        <v>477.84266666666662</v>
      </c>
      <c r="L1404" s="137">
        <v>310.15166666666664</v>
      </c>
      <c r="M1404" s="138">
        <v>265.5796666666667</v>
      </c>
      <c r="N1404" s="137">
        <v>44.572666666666663</v>
      </c>
      <c r="O1404" s="138">
        <v>167.691</v>
      </c>
      <c r="P1404" s="137">
        <v>20.156000000000002</v>
      </c>
      <c r="Q1404" s="139">
        <v>0</v>
      </c>
    </row>
    <row r="1405" spans="1:17" ht="17" thickBot="1" x14ac:dyDescent="0.4">
      <c r="A1405" s="133" t="s">
        <v>152</v>
      </c>
      <c r="B1405" s="133" t="s">
        <v>60</v>
      </c>
      <c r="C1405" s="134">
        <v>2014</v>
      </c>
      <c r="D1405" s="134" t="s">
        <v>115</v>
      </c>
      <c r="E1405" s="135">
        <f>Tabla28[[#This Row],[Población en edad de trabajar (PET)]]/Tabla28[[#This Row],[Población total]]</f>
        <v>0.80257851609475073</v>
      </c>
      <c r="F1405" s="136">
        <f>Tabla28[[#This Row],[Fuerza de trabajo  ]]/Tabla28[[#This Row],[Población en edad de trabajar (PET)]]</f>
        <v>0.6423607384538188</v>
      </c>
      <c r="G1405" s="135">
        <f>Tabla28[[#This Row],[Población ocupada]]/Tabla28[[#This Row],[Población en edad de trabajar (PET)]]</f>
        <v>0.55154053620835053</v>
      </c>
      <c r="H1405" s="136">
        <f>Tabla28[[#This Row],[Población desocupada]]/Tabla28[[#This Row],[Fuerza de trabajo  ]]</f>
        <v>0.14138721538172783</v>
      </c>
      <c r="I1405" s="135">
        <f>Tabla28[[#This Row],[Población subocupada]]/Tabla28[[#This Row],[Fuerza de trabajo  ]]</f>
        <v>6.2316307500024419E-2</v>
      </c>
      <c r="J1405" s="137">
        <v>595.94999999999993</v>
      </c>
      <c r="K1405" s="138">
        <v>478.29666666666662</v>
      </c>
      <c r="L1405" s="137">
        <v>307.23899999999998</v>
      </c>
      <c r="M1405" s="138">
        <v>263.8</v>
      </c>
      <c r="N1405" s="137">
        <v>43.439666666666675</v>
      </c>
      <c r="O1405" s="138">
        <v>171.05766666666668</v>
      </c>
      <c r="P1405" s="137">
        <v>19.146000000000001</v>
      </c>
      <c r="Q1405" s="139">
        <v>0</v>
      </c>
    </row>
    <row r="1406" spans="1:17" ht="17" thickBot="1" x14ac:dyDescent="0.4">
      <c r="A1406" s="133" t="s">
        <v>152</v>
      </c>
      <c r="B1406" s="133" t="s">
        <v>60</v>
      </c>
      <c r="C1406" s="134">
        <v>2014</v>
      </c>
      <c r="D1406" s="134" t="s">
        <v>101</v>
      </c>
      <c r="E1406" s="135">
        <f>Tabla28[[#This Row],[Población en edad de trabajar (PET)]]/Tabla28[[#This Row],[Población total]]</f>
        <v>0.80290891120989616</v>
      </c>
      <c r="F1406" s="136">
        <f>Tabla28[[#This Row],[Fuerza de trabajo  ]]/Tabla28[[#This Row],[Población en edad de trabajar (PET)]]</f>
        <v>0.65034025351567437</v>
      </c>
      <c r="G1406" s="135">
        <f>Tabla28[[#This Row],[Población ocupada]]/Tabla28[[#This Row],[Población en edad de trabajar (PET)]]</f>
        <v>0.56244525796466149</v>
      </c>
      <c r="H1406" s="136">
        <f>Tabla28[[#This Row],[Población desocupada]]/Tabla28[[#This Row],[Fuerza de trabajo  ]]</f>
        <v>0.13515232230491869</v>
      </c>
      <c r="I1406" s="135">
        <f>Tabla28[[#This Row],[Población subocupada]]/Tabla28[[#This Row],[Fuerza de trabajo  ]]</f>
        <v>6.4935037127758888E-2</v>
      </c>
      <c r="J1406" s="137">
        <v>596.28266666666661</v>
      </c>
      <c r="K1406" s="138">
        <v>478.76066666666674</v>
      </c>
      <c r="L1406" s="137">
        <v>311.35733333333332</v>
      </c>
      <c r="M1406" s="138">
        <v>269.2766666666667</v>
      </c>
      <c r="N1406" s="137">
        <v>42.080666666666666</v>
      </c>
      <c r="O1406" s="138">
        <v>167.40333333333334</v>
      </c>
      <c r="P1406" s="137">
        <v>20.218</v>
      </c>
      <c r="Q1406" s="139">
        <v>0</v>
      </c>
    </row>
    <row r="1407" spans="1:17" ht="17" thickBot="1" x14ac:dyDescent="0.4">
      <c r="A1407" s="133" t="s">
        <v>152</v>
      </c>
      <c r="B1407" s="133" t="s">
        <v>60</v>
      </c>
      <c r="C1407" s="134">
        <v>2014</v>
      </c>
      <c r="D1407" s="134" t="s">
        <v>102</v>
      </c>
      <c r="E1407" s="135">
        <f>Tabla28[[#This Row],[Población en edad de trabajar (PET)]]/Tabla28[[#This Row],[Población total]]</f>
        <v>0.80323958841404641</v>
      </c>
      <c r="F1407" s="136">
        <f>Tabla28[[#This Row],[Fuerza de trabajo  ]]/Tabla28[[#This Row],[Población en edad de trabajar (PET)]]</f>
        <v>0.66582364413876771</v>
      </c>
      <c r="G1407" s="135">
        <f>Tabla28[[#This Row],[Población ocupada]]/Tabla28[[#This Row],[Población en edad de trabajar (PET)]]</f>
        <v>0.5835406111495991</v>
      </c>
      <c r="H1407" s="136">
        <f>Tabla28[[#This Row],[Población desocupada]]/Tabla28[[#This Row],[Fuerza de trabajo  ]]</f>
        <v>0.12358082160870164</v>
      </c>
      <c r="I1407" s="135">
        <f>Tabla28[[#This Row],[Población subocupada]]/Tabla28[[#This Row],[Fuerza de trabajo  ]]</f>
        <v>8.5963453414176522E-2</v>
      </c>
      <c r="J1407" s="137">
        <v>596.61900000000003</v>
      </c>
      <c r="K1407" s="138">
        <v>479.22800000000001</v>
      </c>
      <c r="L1407" s="137">
        <v>319.08133333333336</v>
      </c>
      <c r="M1407" s="138">
        <v>279.64900000000006</v>
      </c>
      <c r="N1407" s="137">
        <v>39.432333333333332</v>
      </c>
      <c r="O1407" s="138">
        <v>160.14666666666668</v>
      </c>
      <c r="P1407" s="137">
        <v>27.429333333333332</v>
      </c>
      <c r="Q1407" s="139">
        <v>0</v>
      </c>
    </row>
    <row r="1408" spans="1:17" ht="17" thickBot="1" x14ac:dyDescent="0.4">
      <c r="A1408" s="133" t="s">
        <v>152</v>
      </c>
      <c r="B1408" s="133" t="s">
        <v>60</v>
      </c>
      <c r="C1408" s="134">
        <v>2014</v>
      </c>
      <c r="D1408" s="134" t="s">
        <v>103</v>
      </c>
      <c r="E1408" s="135">
        <f>Tabla28[[#This Row],[Población en edad de trabajar (PET)]]/Tabla28[[#This Row],[Población total]]</f>
        <v>0.80356793869430576</v>
      </c>
      <c r="F1408" s="136">
        <f>Tabla28[[#This Row],[Fuerza de trabajo  ]]/Tabla28[[#This Row],[Población en edad de trabajar (PET)]]</f>
        <v>0.6696286928333931</v>
      </c>
      <c r="G1408" s="135">
        <f>Tabla28[[#This Row],[Población ocupada]]/Tabla28[[#This Row],[Población en edad de trabajar (PET)]]</f>
        <v>0.59420612116558558</v>
      </c>
      <c r="H1408" s="136">
        <f>Tabla28[[#This Row],[Población desocupada]]/Tabla28[[#This Row],[Fuerza de trabajo  ]]</f>
        <v>0.11263342278341251</v>
      </c>
      <c r="I1408" s="135">
        <f>Tabla28[[#This Row],[Población subocupada]]/Tabla28[[#This Row],[Fuerza de trabajo  ]]</f>
        <v>9.5071321391436439E-2</v>
      </c>
      <c r="J1408" s="137">
        <v>596.96466666666663</v>
      </c>
      <c r="K1408" s="138">
        <v>479.70166666666665</v>
      </c>
      <c r="L1408" s="137">
        <v>321.22200000000004</v>
      </c>
      <c r="M1408" s="138">
        <v>285.04166666666669</v>
      </c>
      <c r="N1408" s="137">
        <v>36.180333333333337</v>
      </c>
      <c r="O1408" s="138">
        <v>158.47966666666665</v>
      </c>
      <c r="P1408" s="137">
        <v>30.539000000000001</v>
      </c>
      <c r="Q1408" s="139">
        <v>0</v>
      </c>
    </row>
    <row r="1409" spans="1:17" ht="17" thickBot="1" x14ac:dyDescent="0.4">
      <c r="A1409" s="133" t="s">
        <v>152</v>
      </c>
      <c r="B1409" s="133" t="s">
        <v>60</v>
      </c>
      <c r="C1409" s="134">
        <v>2014</v>
      </c>
      <c r="D1409" s="134" t="s">
        <v>104</v>
      </c>
      <c r="E1409" s="135">
        <f>Tabla28[[#This Row],[Población en edad de trabajar (PET)]]/Tabla28[[#This Row],[Población total]]</f>
        <v>0.80389564658369184</v>
      </c>
      <c r="F1409" s="136">
        <f>Tabla28[[#This Row],[Fuerza de trabajo  ]]/Tabla28[[#This Row],[Población en edad de trabajar (PET)]]</f>
        <v>0.67849209324281179</v>
      </c>
      <c r="G1409" s="135">
        <f>Tabla28[[#This Row],[Población ocupada]]/Tabla28[[#This Row],[Población en edad de trabajar (PET)]]</f>
        <v>0.60063240173823707</v>
      </c>
      <c r="H1409" s="136">
        <f>Tabla28[[#This Row],[Población desocupada]]/Tabla28[[#This Row],[Fuerza de trabajo  ]]</f>
        <v>0.11475503762552498</v>
      </c>
      <c r="I1409" s="135">
        <f>Tabla28[[#This Row],[Población subocupada]]/Tabla28[[#This Row],[Fuerza de trabajo  ]]</f>
        <v>0.10107684201372014</v>
      </c>
      <c r="J1409" s="137">
        <v>597.31633333333332</v>
      </c>
      <c r="K1409" s="138">
        <v>480.18</v>
      </c>
      <c r="L1409" s="137">
        <v>325.79833333333335</v>
      </c>
      <c r="M1409" s="138">
        <v>288.41166666666669</v>
      </c>
      <c r="N1409" s="137">
        <v>37.387</v>
      </c>
      <c r="O1409" s="138">
        <v>154.38166666666666</v>
      </c>
      <c r="P1409" s="137">
        <v>32.930666666666667</v>
      </c>
      <c r="Q1409" s="139">
        <v>0</v>
      </c>
    </row>
    <row r="1410" spans="1:17" ht="17" thickBot="1" x14ac:dyDescent="0.4">
      <c r="A1410" s="133" t="s">
        <v>152</v>
      </c>
      <c r="B1410" s="133" t="s">
        <v>60</v>
      </c>
      <c r="C1410" s="134">
        <v>2014</v>
      </c>
      <c r="D1410" s="134" t="s">
        <v>105</v>
      </c>
      <c r="E1410" s="135">
        <f>Tabla28[[#This Row],[Población en edad de trabajar (PET)]]/Tabla28[[#This Row],[Población total]]</f>
        <v>0.80421879932315388</v>
      </c>
      <c r="F1410" s="136">
        <f>Tabla28[[#This Row],[Fuerza de trabajo  ]]/Tabla28[[#This Row],[Población en edad de trabajar (PET)]]</f>
        <v>0.68132403871892988</v>
      </c>
      <c r="G1410" s="135">
        <f>Tabla28[[#This Row],[Población ocupada]]/Tabla28[[#This Row],[Población en edad de trabajar (PET)]]</f>
        <v>0.60171208794561948</v>
      </c>
      <c r="H1410" s="136">
        <f>Tabla28[[#This Row],[Población desocupada]]/Tabla28[[#This Row],[Fuerza de trabajo  ]]</f>
        <v>0.11684887990008724</v>
      </c>
      <c r="I1410" s="135">
        <f>Tabla28[[#This Row],[Población subocupada]]/Tabla28[[#This Row],[Fuerza de trabajo  ]]</f>
        <v>9.5638791316057611E-2</v>
      </c>
      <c r="J1410" s="137">
        <v>597.67399999999998</v>
      </c>
      <c r="K1410" s="138">
        <v>480.66066666666666</v>
      </c>
      <c r="L1410" s="137">
        <v>327.48566666666665</v>
      </c>
      <c r="M1410" s="138">
        <v>289.2193333333334</v>
      </c>
      <c r="N1410" s="137">
        <v>38.266333333333336</v>
      </c>
      <c r="O1410" s="138">
        <v>153.17499999999998</v>
      </c>
      <c r="P1410" s="137">
        <v>31.320333333333334</v>
      </c>
      <c r="Q1410" s="139">
        <v>0</v>
      </c>
    </row>
    <row r="1411" spans="1:17" ht="17" thickBot="1" x14ac:dyDescent="0.4">
      <c r="A1411" s="133" t="s">
        <v>152</v>
      </c>
      <c r="B1411" s="133" t="s">
        <v>60</v>
      </c>
      <c r="C1411" s="134">
        <v>2014</v>
      </c>
      <c r="D1411" s="134" t="s">
        <v>116</v>
      </c>
      <c r="E1411" s="135">
        <f>Tabla28[[#This Row],[Población en edad de trabajar (PET)]]/Tabla28[[#This Row],[Población total]]</f>
        <v>0.80454218121905152</v>
      </c>
      <c r="F1411" s="136">
        <f>Tabla28[[#This Row],[Fuerza de trabajo  ]]/Tabla28[[#This Row],[Población en edad de trabajar (PET)]]</f>
        <v>0.68709930845853173</v>
      </c>
      <c r="G1411" s="135">
        <f>Tabla28[[#This Row],[Población ocupada]]/Tabla28[[#This Row],[Población en edad de trabajar (PET)]]</f>
        <v>0.59431137517129207</v>
      </c>
      <c r="H1411" s="136">
        <f>Tabla28[[#This Row],[Población desocupada]]/Tabla28[[#This Row],[Fuerza de trabajo  ]]</f>
        <v>0.13504297289340061</v>
      </c>
      <c r="I1411" s="135">
        <f>Tabla28[[#This Row],[Población subocupada]]/Tabla28[[#This Row],[Fuerza de trabajo  ]]</f>
        <v>9.0829895098549274E-2</v>
      </c>
      <c r="J1411" s="137">
        <v>598.0386666666667</v>
      </c>
      <c r="K1411" s="138">
        <v>481.14733333333334</v>
      </c>
      <c r="L1411" s="137">
        <v>330.596</v>
      </c>
      <c r="M1411" s="138">
        <v>285.95133333333337</v>
      </c>
      <c r="N1411" s="137">
        <v>44.644666666666666</v>
      </c>
      <c r="O1411" s="138">
        <v>150.55133333333333</v>
      </c>
      <c r="P1411" s="137">
        <v>30.027999999999995</v>
      </c>
      <c r="Q1411" s="139">
        <v>0</v>
      </c>
    </row>
    <row r="1412" spans="1:17" ht="17" thickBot="1" x14ac:dyDescent="0.4">
      <c r="A1412" s="133" t="s">
        <v>152</v>
      </c>
      <c r="B1412" s="133" t="s">
        <v>60</v>
      </c>
      <c r="C1412" s="134">
        <v>2014</v>
      </c>
      <c r="D1412" s="134" t="s">
        <v>117</v>
      </c>
      <c r="E1412" s="135">
        <f>Tabla28[[#This Row],[Población en edad de trabajar (PET)]]/Tabla28[[#This Row],[Población total]]</f>
        <v>0.80486477513769805</v>
      </c>
      <c r="F1412" s="136">
        <f>Tabla28[[#This Row],[Fuerza de trabajo  ]]/Tabla28[[#This Row],[Población en edad de trabajar (PET)]]</f>
        <v>0.67705802193756193</v>
      </c>
      <c r="G1412" s="135">
        <f>Tabla28[[#This Row],[Población ocupada]]/Tabla28[[#This Row],[Población en edad de trabajar (PET)]]</f>
        <v>0.58596018185102416</v>
      </c>
      <c r="H1412" s="136">
        <f>Tabla28[[#This Row],[Población desocupada]]/Tabla28[[#This Row],[Fuerza de trabajo  ]]</f>
        <v>0.13454953214473361</v>
      </c>
      <c r="I1412" s="135">
        <f>Tabla28[[#This Row],[Población subocupada]]/Tabla28[[#This Row],[Fuerza de trabajo  ]]</f>
        <v>8.4905968962295589E-2</v>
      </c>
      <c r="J1412" s="137">
        <v>598.41066666666666</v>
      </c>
      <c r="K1412" s="138">
        <v>481.63966666666664</v>
      </c>
      <c r="L1412" s="137">
        <v>326.09800000000001</v>
      </c>
      <c r="M1412" s="138">
        <v>282.22166666666664</v>
      </c>
      <c r="N1412" s="137">
        <v>43.876333333333342</v>
      </c>
      <c r="O1412" s="138">
        <v>155.54166666666666</v>
      </c>
      <c r="P1412" s="137">
        <v>27.687666666666669</v>
      </c>
      <c r="Q1412" s="139">
        <v>0</v>
      </c>
    </row>
    <row r="1413" spans="1:17" ht="17" thickBot="1" x14ac:dyDescent="0.4">
      <c r="A1413" s="133" t="s">
        <v>152</v>
      </c>
      <c r="B1413" s="133" t="s">
        <v>60</v>
      </c>
      <c r="C1413" s="134">
        <v>2015</v>
      </c>
      <c r="D1413" s="134" t="s">
        <v>96</v>
      </c>
      <c r="E1413" s="135">
        <f>Tabla28[[#This Row],[Población en edad de trabajar (PET)]]/Tabla28[[#This Row],[Población total]]</f>
        <v>0.80517688266979603</v>
      </c>
      <c r="F1413" s="136">
        <f>Tabla28[[#This Row],[Fuerza de trabajo  ]]/Tabla28[[#This Row],[Población en edad de trabajar (PET)]]</f>
        <v>0.67039924223830083</v>
      </c>
      <c r="G1413" s="135">
        <f>Tabla28[[#This Row],[Población ocupada]]/Tabla28[[#This Row],[Población en edad de trabajar (PET)]]</f>
        <v>0.58115413467554866</v>
      </c>
      <c r="H1413" s="136">
        <f>Tabla28[[#This Row],[Población desocupada]]/Tabla28[[#This Row],[Fuerza de trabajo  ]]</f>
        <v>0.13312232762194706</v>
      </c>
      <c r="I1413" s="135">
        <f>Tabla28[[#This Row],[Población subocupada]]/Tabla28[[#This Row],[Fuerza de trabajo  ]]</f>
        <v>9.0852087677720225E-2</v>
      </c>
      <c r="J1413" s="137">
        <v>598.77733333333333</v>
      </c>
      <c r="K1413" s="138">
        <v>482.12166666666667</v>
      </c>
      <c r="L1413" s="137">
        <v>323.214</v>
      </c>
      <c r="M1413" s="138">
        <v>280.18699999999995</v>
      </c>
      <c r="N1413" s="137">
        <v>43.026999999999994</v>
      </c>
      <c r="O1413" s="138">
        <v>158.90766666666664</v>
      </c>
      <c r="P1413" s="137">
        <v>29.364666666666665</v>
      </c>
      <c r="Q1413" s="139">
        <v>0</v>
      </c>
    </row>
    <row r="1414" spans="1:17" ht="17" thickBot="1" x14ac:dyDescent="0.4">
      <c r="A1414" s="133" t="s">
        <v>152</v>
      </c>
      <c r="B1414" s="133" t="s">
        <v>60</v>
      </c>
      <c r="C1414" s="134">
        <v>2015</v>
      </c>
      <c r="D1414" s="134" t="s">
        <v>110</v>
      </c>
      <c r="E1414" s="135">
        <f>Tabla28[[#This Row],[Población en edad de trabajar (PET)]]/Tabla28[[#This Row],[Población total]]</f>
        <v>0.8054875426506285</v>
      </c>
      <c r="F1414" s="136">
        <f>Tabla28[[#This Row],[Fuerza de trabajo  ]]/Tabla28[[#This Row],[Población en edad de trabajar (PET)]]</f>
        <v>0.66786202209381518</v>
      </c>
      <c r="G1414" s="135">
        <f>Tabla28[[#This Row],[Población ocupada]]/Tabla28[[#This Row],[Población en edad de trabajar (PET)]]</f>
        <v>0.58332838338308612</v>
      </c>
      <c r="H1414" s="136">
        <f>Tabla28[[#This Row],[Población desocupada]]/Tabla28[[#This Row],[Fuerza de trabajo  ]]</f>
        <v>0.12657350757227895</v>
      </c>
      <c r="I1414" s="135">
        <f>Tabla28[[#This Row],[Población subocupada]]/Tabla28[[#This Row],[Fuerza de trabajo  ]]</f>
        <v>0.10214406565813258</v>
      </c>
      <c r="J1414" s="137">
        <v>599.15099999999995</v>
      </c>
      <c r="K1414" s="138">
        <v>482.60866666666669</v>
      </c>
      <c r="L1414" s="137">
        <v>322.31600000000003</v>
      </c>
      <c r="M1414" s="138">
        <v>281.51933333333335</v>
      </c>
      <c r="N1414" s="137">
        <v>40.796666666666667</v>
      </c>
      <c r="O1414" s="138">
        <v>160.29266666666666</v>
      </c>
      <c r="P1414" s="137">
        <v>32.922666666666665</v>
      </c>
      <c r="Q1414" s="139">
        <v>0</v>
      </c>
    </row>
    <row r="1415" spans="1:17" ht="17" thickBot="1" x14ac:dyDescent="0.4">
      <c r="A1415" s="133" t="s">
        <v>152</v>
      </c>
      <c r="B1415" s="133" t="s">
        <v>60</v>
      </c>
      <c r="C1415" s="134">
        <v>2015</v>
      </c>
      <c r="D1415" s="134" t="s">
        <v>98</v>
      </c>
      <c r="E1415" s="135">
        <f>Tabla28[[#This Row],[Población en edad de trabajar (PET)]]/Tabla28[[#This Row],[Población total]]</f>
        <v>0.80579049554979298</v>
      </c>
      <c r="F1415" s="136">
        <f>Tabla28[[#This Row],[Fuerza de trabajo  ]]/Tabla28[[#This Row],[Población en edad de trabajar (PET)]]</f>
        <v>0.66250640840313291</v>
      </c>
      <c r="G1415" s="135">
        <f>Tabla28[[#This Row],[Población ocupada]]/Tabla28[[#This Row],[Población en edad de trabajar (PET)]]</f>
        <v>0.57699433300512193</v>
      </c>
      <c r="H1415" s="136">
        <f>Tabla28[[#This Row],[Población desocupada]]/Tabla28[[#This Row],[Fuerza de trabajo  ]]</f>
        <v>0.12907358225277302</v>
      </c>
      <c r="I1415" s="135">
        <f>Tabla28[[#This Row],[Población subocupada]]/Tabla28[[#This Row],[Fuerza de trabajo  ]]</f>
        <v>0.12059990626464615</v>
      </c>
      <c r="J1415" s="137">
        <v>599.52266666666662</v>
      </c>
      <c r="K1415" s="138">
        <v>483.08966666666669</v>
      </c>
      <c r="L1415" s="137">
        <v>320.05</v>
      </c>
      <c r="M1415" s="138">
        <v>278.74</v>
      </c>
      <c r="N1415" s="137">
        <v>41.31</v>
      </c>
      <c r="O1415" s="138">
        <v>163.03966666666668</v>
      </c>
      <c r="P1415" s="137">
        <v>38.597999999999999</v>
      </c>
      <c r="Q1415" s="139">
        <v>0</v>
      </c>
    </row>
    <row r="1416" spans="1:17" ht="17" thickBot="1" x14ac:dyDescent="0.4">
      <c r="A1416" s="133" t="s">
        <v>152</v>
      </c>
      <c r="B1416" s="133" t="s">
        <v>60</v>
      </c>
      <c r="C1416" s="134">
        <v>2015</v>
      </c>
      <c r="D1416" s="134" t="s">
        <v>99</v>
      </c>
      <c r="E1416" s="135">
        <f>Tabla28[[#This Row],[Población en edad de trabajar (PET)]]/Tabla28[[#This Row],[Población total]]</f>
        <v>0.80609967917481129</v>
      </c>
      <c r="F1416" s="136">
        <f>Tabla28[[#This Row],[Fuerza de trabajo  ]]/Tabla28[[#This Row],[Población en edad de trabajar (PET)]]</f>
        <v>0.66327765006737827</v>
      </c>
      <c r="G1416" s="135">
        <f>Tabla28[[#This Row],[Población ocupada]]/Tabla28[[#This Row],[Población en edad de trabajar (PET)]]</f>
        <v>0.57793440012682962</v>
      </c>
      <c r="H1416" s="136">
        <f>Tabla28[[#This Row],[Población desocupada]]/Tabla28[[#This Row],[Fuerza de trabajo  ]]</f>
        <v>0.12866896680730783</v>
      </c>
      <c r="I1416" s="135">
        <f>Tabla28[[#This Row],[Población subocupada]]/Tabla28[[#This Row],[Fuerza de trabajo  ]]</f>
        <v>0.12438634049009624</v>
      </c>
      <c r="J1416" s="137">
        <v>599.91133333333335</v>
      </c>
      <c r="K1416" s="138">
        <v>483.58833333333331</v>
      </c>
      <c r="L1416" s="137">
        <v>320.75333333333333</v>
      </c>
      <c r="M1416" s="138">
        <v>279.48233333333332</v>
      </c>
      <c r="N1416" s="137">
        <v>41.271000000000008</v>
      </c>
      <c r="O1416" s="138">
        <v>162.83500000000001</v>
      </c>
      <c r="P1416" s="137">
        <v>39.897333333333336</v>
      </c>
      <c r="Q1416" s="139">
        <v>0</v>
      </c>
    </row>
    <row r="1417" spans="1:17" ht="17" thickBot="1" x14ac:dyDescent="0.4">
      <c r="A1417" s="133" t="s">
        <v>152</v>
      </c>
      <c r="B1417" s="133" t="s">
        <v>60</v>
      </c>
      <c r="C1417" s="134">
        <v>2015</v>
      </c>
      <c r="D1417" s="134" t="s">
        <v>100</v>
      </c>
      <c r="E1417" s="135">
        <f>Tabla28[[#This Row],[Población en edad de trabajar (PET)]]/Tabla28[[#This Row],[Población total]]</f>
        <v>0.80640000799598432</v>
      </c>
      <c r="F1417" s="136">
        <f>Tabla28[[#This Row],[Fuerza de trabajo  ]]/Tabla28[[#This Row],[Población en edad de trabajar (PET)]]</f>
        <v>0.66220875345756824</v>
      </c>
      <c r="G1417" s="135">
        <f>Tabla28[[#This Row],[Población ocupada]]/Tabla28[[#This Row],[Población en edad de trabajar (PET)]]</f>
        <v>0.58748189876529444</v>
      </c>
      <c r="H1417" s="136">
        <f>Tabla28[[#This Row],[Población desocupada]]/Tabla28[[#This Row],[Fuerza de trabajo  ]]</f>
        <v>0.11284590076656557</v>
      </c>
      <c r="I1417" s="135">
        <f>Tabla28[[#This Row],[Población subocupada]]/Tabla28[[#This Row],[Fuerza de trabajo  ]]</f>
        <v>0.11721112372776314</v>
      </c>
      <c r="J1417" s="137">
        <v>600.30133333333333</v>
      </c>
      <c r="K1417" s="138">
        <v>484.08300000000003</v>
      </c>
      <c r="L1417" s="137">
        <v>320.56400000000002</v>
      </c>
      <c r="M1417" s="138">
        <v>284.39000000000004</v>
      </c>
      <c r="N1417" s="137">
        <v>36.17433333333333</v>
      </c>
      <c r="O1417" s="138">
        <v>163.51900000000001</v>
      </c>
      <c r="P1417" s="137">
        <v>37.573666666666668</v>
      </c>
      <c r="Q1417" s="139">
        <v>0</v>
      </c>
    </row>
    <row r="1418" spans="1:17" ht="17" thickBot="1" x14ac:dyDescent="0.4">
      <c r="A1418" s="133" t="s">
        <v>152</v>
      </c>
      <c r="B1418" s="133" t="s">
        <v>60</v>
      </c>
      <c r="C1418" s="134">
        <v>2015</v>
      </c>
      <c r="D1418" s="134" t="s">
        <v>101</v>
      </c>
      <c r="E1418" s="135">
        <f>Tabla28[[#This Row],[Población en edad de trabajar (PET)]]/Tabla28[[#This Row],[Población total]]</f>
        <v>0.80669885134010333</v>
      </c>
      <c r="F1418" s="136">
        <f>Tabla28[[#This Row],[Fuerza de trabajo  ]]/Tabla28[[#This Row],[Población en edad de trabajar (PET)]]</f>
        <v>0.66558257529482345</v>
      </c>
      <c r="G1418" s="135">
        <f>Tabla28[[#This Row],[Población ocupada]]/Tabla28[[#This Row],[Población en edad de trabajar (PET)]]</f>
        <v>0.5947561895013731</v>
      </c>
      <c r="H1418" s="136">
        <f>Tabla28[[#This Row],[Población desocupada]]/Tabla28[[#This Row],[Fuerza de trabajo  ]]</f>
        <v>0.10641365368874482</v>
      </c>
      <c r="I1418" s="135">
        <f>Tabla28[[#This Row],[Población subocupada]]/Tabla28[[#This Row],[Fuerza de trabajo  ]]</f>
        <v>0.10210605296447262</v>
      </c>
      <c r="J1418" s="137">
        <v>600.69999999999993</v>
      </c>
      <c r="K1418" s="138">
        <v>484.584</v>
      </c>
      <c r="L1418" s="137">
        <v>322.53066666666672</v>
      </c>
      <c r="M1418" s="138">
        <v>288.2093333333334</v>
      </c>
      <c r="N1418" s="137">
        <v>34.321666666666665</v>
      </c>
      <c r="O1418" s="138">
        <v>162.05333333333331</v>
      </c>
      <c r="P1418" s="137">
        <v>32.932333333333332</v>
      </c>
      <c r="Q1418" s="139">
        <v>0</v>
      </c>
    </row>
    <row r="1419" spans="1:17" ht="17" thickBot="1" x14ac:dyDescent="0.4">
      <c r="A1419" s="133" t="s">
        <v>152</v>
      </c>
      <c r="B1419" s="133" t="s">
        <v>60</v>
      </c>
      <c r="C1419" s="134">
        <v>2015</v>
      </c>
      <c r="D1419" s="134" t="s">
        <v>102</v>
      </c>
      <c r="E1419" s="135">
        <f>Tabla28[[#This Row],[Población en edad de trabajar (PET)]]/Tabla28[[#This Row],[Población total]]</f>
        <v>0.80699570289473721</v>
      </c>
      <c r="F1419" s="136">
        <f>Tabla28[[#This Row],[Fuerza de trabajo  ]]/Tabla28[[#This Row],[Población en edad de trabajar (PET)]]</f>
        <v>0.6683110452351847</v>
      </c>
      <c r="G1419" s="135">
        <f>Tabla28[[#This Row],[Población ocupada]]/Tabla28[[#This Row],[Población en edad de trabajar (PET)]]</f>
        <v>0.60211535937539729</v>
      </c>
      <c r="H1419" s="136">
        <f>Tabla28[[#This Row],[Población desocupada]]/Tabla28[[#This Row],[Fuerza de trabajo  ]]</f>
        <v>9.9049217174755053E-2</v>
      </c>
      <c r="I1419" s="135">
        <f>Tabla28[[#This Row],[Población subocupada]]/Tabla28[[#This Row],[Fuerza de trabajo  ]]</f>
        <v>9.0340305603624216E-2</v>
      </c>
      <c r="J1419" s="137">
        <v>601.10233333333338</v>
      </c>
      <c r="K1419" s="138">
        <v>485.08699999999999</v>
      </c>
      <c r="L1419" s="137">
        <v>324.18900000000002</v>
      </c>
      <c r="M1419" s="138">
        <v>292.07833333333332</v>
      </c>
      <c r="N1419" s="137">
        <v>32.110666666666667</v>
      </c>
      <c r="O1419" s="138">
        <v>160.898</v>
      </c>
      <c r="P1419" s="137">
        <v>29.287333333333333</v>
      </c>
      <c r="Q1419" s="139">
        <v>0</v>
      </c>
    </row>
    <row r="1420" spans="1:17" ht="17" thickBot="1" x14ac:dyDescent="0.4">
      <c r="A1420" s="133" t="s">
        <v>152</v>
      </c>
      <c r="B1420" s="133" t="s">
        <v>60</v>
      </c>
      <c r="C1420" s="134">
        <v>2015</v>
      </c>
      <c r="D1420" s="134" t="s">
        <v>103</v>
      </c>
      <c r="E1420" s="135">
        <f>Tabla28[[#This Row],[Población en edad de trabajar (PET)]]/Tabla28[[#This Row],[Población total]]</f>
        <v>0.8072901340577362</v>
      </c>
      <c r="F1420" s="136">
        <f>Tabla28[[#This Row],[Fuerza de trabajo  ]]/Tabla28[[#This Row],[Población en edad de trabajar (PET)]]</f>
        <v>0.67424826946152172</v>
      </c>
      <c r="G1420" s="135">
        <f>Tabla28[[#This Row],[Población ocupada]]/Tabla28[[#This Row],[Población en edad de trabajar (PET)]]</f>
        <v>0.60698173770500807</v>
      </c>
      <c r="H1420" s="136">
        <f>Tabla28[[#This Row],[Población desocupada]]/Tabla28[[#This Row],[Fuerza de trabajo  ]]</f>
        <v>9.9764209051684635E-2</v>
      </c>
      <c r="I1420" s="135">
        <f>Tabla28[[#This Row],[Población subocupada]]/Tabla28[[#This Row],[Fuerza de trabajo  ]]</f>
        <v>9.6551099237853627E-2</v>
      </c>
      <c r="J1420" s="137">
        <v>601.50699999999995</v>
      </c>
      <c r="K1420" s="138">
        <v>485.59066666666666</v>
      </c>
      <c r="L1420" s="137">
        <v>327.40866666666665</v>
      </c>
      <c r="M1420" s="138">
        <v>294.74466666666666</v>
      </c>
      <c r="N1420" s="137">
        <v>32.663666666666664</v>
      </c>
      <c r="O1420" s="138">
        <v>158.18199999999999</v>
      </c>
      <c r="P1420" s="137">
        <v>31.611666666666668</v>
      </c>
      <c r="Q1420" s="139">
        <v>0</v>
      </c>
    </row>
    <row r="1421" spans="1:17" ht="17" thickBot="1" x14ac:dyDescent="0.4">
      <c r="A1421" s="133" t="s">
        <v>152</v>
      </c>
      <c r="B1421" s="133" t="s">
        <v>60</v>
      </c>
      <c r="C1421" s="134">
        <v>2015</v>
      </c>
      <c r="D1421" s="134" t="s">
        <v>104</v>
      </c>
      <c r="E1421" s="135">
        <f>Tabla28[[#This Row],[Población en edad de trabajar (PET)]]/Tabla28[[#This Row],[Población total]]</f>
        <v>0.80758001670221979</v>
      </c>
      <c r="F1421" s="136">
        <f>Tabla28[[#This Row],[Fuerza de trabajo  ]]/Tabla28[[#This Row],[Población en edad de trabajar (PET)]]</f>
        <v>0.67371695264166276</v>
      </c>
      <c r="G1421" s="135">
        <f>Tabla28[[#This Row],[Población ocupada]]/Tabla28[[#This Row],[Población en edad de trabajar (PET)]]</f>
        <v>0.60833334476227574</v>
      </c>
      <c r="H1421" s="136">
        <f>Tabla28[[#This Row],[Población desocupada]]/Tabla28[[#This Row],[Fuerza de trabajo  ]]</f>
        <v>9.7047040526345801E-2</v>
      </c>
      <c r="I1421" s="135">
        <f>Tabla28[[#This Row],[Población subocupada]]/Tabla28[[#This Row],[Fuerza de trabajo  ]]</f>
        <v>0.1049526093364493</v>
      </c>
      <c r="J1421" s="137">
        <v>601.91600000000005</v>
      </c>
      <c r="K1421" s="138">
        <v>486.09533333333337</v>
      </c>
      <c r="L1421" s="137">
        <v>327.49066666666664</v>
      </c>
      <c r="M1421" s="138">
        <v>295.70800000000003</v>
      </c>
      <c r="N1421" s="137">
        <v>31.782</v>
      </c>
      <c r="O1421" s="138">
        <v>158.60466666666665</v>
      </c>
      <c r="P1421" s="137">
        <v>34.371000000000002</v>
      </c>
      <c r="Q1421" s="139">
        <v>0</v>
      </c>
    </row>
    <row r="1422" spans="1:17" ht="17" thickBot="1" x14ac:dyDescent="0.4">
      <c r="A1422" s="133" t="s">
        <v>152</v>
      </c>
      <c r="B1422" s="133" t="s">
        <v>60</v>
      </c>
      <c r="C1422" s="134">
        <v>2015</v>
      </c>
      <c r="D1422" s="134" t="s">
        <v>105</v>
      </c>
      <c r="E1422" s="135">
        <f>Tabla28[[#This Row],[Población en edad de trabajar (PET)]]/Tabla28[[#This Row],[Población total]]</f>
        <v>0.80786141716247639</v>
      </c>
      <c r="F1422" s="136">
        <f>Tabla28[[#This Row],[Fuerza de trabajo  ]]/Tabla28[[#This Row],[Población en edad de trabajar (PET)]]</f>
        <v>0.67493408284907319</v>
      </c>
      <c r="G1422" s="135">
        <f>Tabla28[[#This Row],[Población ocupada]]/Tabla28[[#This Row],[Población en edad de trabajar (PET)]]</f>
        <v>0.60730435330633836</v>
      </c>
      <c r="H1422" s="136">
        <f>Tabla28[[#This Row],[Población desocupada]]/Tabla28[[#This Row],[Fuerza de trabajo  ]]</f>
        <v>0.10020197714308912</v>
      </c>
      <c r="I1422" s="135">
        <f>Tabla28[[#This Row],[Población subocupada]]/Tabla28[[#This Row],[Fuerza de trabajo  ]]</f>
        <v>0.11328684814160728</v>
      </c>
      <c r="J1422" s="137">
        <v>602.32566666666662</v>
      </c>
      <c r="K1422" s="138">
        <v>486.59566666666666</v>
      </c>
      <c r="L1422" s="137">
        <v>328.42</v>
      </c>
      <c r="M1422" s="138">
        <v>295.5116666666666</v>
      </c>
      <c r="N1422" s="137">
        <v>32.908333333333331</v>
      </c>
      <c r="O1422" s="138">
        <v>158.17566666666667</v>
      </c>
      <c r="P1422" s="137">
        <v>37.205666666666666</v>
      </c>
      <c r="Q1422" s="139">
        <v>0</v>
      </c>
    </row>
    <row r="1423" spans="1:17" ht="17" thickBot="1" x14ac:dyDescent="0.4">
      <c r="A1423" s="133" t="s">
        <v>152</v>
      </c>
      <c r="B1423" s="133" t="s">
        <v>60</v>
      </c>
      <c r="C1423" s="134">
        <v>2015</v>
      </c>
      <c r="D1423" s="134" t="s">
        <v>118</v>
      </c>
      <c r="E1423" s="135">
        <f>Tabla28[[#This Row],[Población en edad de trabajar (PET)]]/Tabla28[[#This Row],[Población total]]</f>
        <v>0.80814061842420359</v>
      </c>
      <c r="F1423" s="136">
        <f>Tabla28[[#This Row],[Fuerza de trabajo  ]]/Tabla28[[#This Row],[Población en edad de trabajar (PET)]]</f>
        <v>0.68419086123233008</v>
      </c>
      <c r="G1423" s="135">
        <f>Tabla28[[#This Row],[Población ocupada]]/Tabla28[[#This Row],[Población en edad de trabajar (PET)]]</f>
        <v>0.60212562264210334</v>
      </c>
      <c r="H1423" s="136">
        <f>Tabla28[[#This Row],[Población desocupada]]/Tabla28[[#This Row],[Fuerza de trabajo  ]]</f>
        <v>0.11994494992583643</v>
      </c>
      <c r="I1423" s="135">
        <f>Tabla28[[#This Row],[Población subocupada]]/Tabla28[[#This Row],[Fuerza de trabajo  ]]</f>
        <v>0.11186847193036324</v>
      </c>
      <c r="J1423" s="137">
        <v>602.74699999999996</v>
      </c>
      <c r="K1423" s="138">
        <v>487.10433333333339</v>
      </c>
      <c r="L1423" s="137">
        <v>333.27233333333334</v>
      </c>
      <c r="M1423" s="138">
        <v>293.298</v>
      </c>
      <c r="N1423" s="137">
        <v>39.974333333333334</v>
      </c>
      <c r="O1423" s="138">
        <v>153.83199999999999</v>
      </c>
      <c r="P1423" s="137">
        <v>37.282666666666664</v>
      </c>
      <c r="Q1423" s="139">
        <v>0</v>
      </c>
    </row>
    <row r="1424" spans="1:17" ht="17" thickBot="1" x14ac:dyDescent="0.4">
      <c r="A1424" s="133" t="s">
        <v>152</v>
      </c>
      <c r="B1424" s="133" t="s">
        <v>60</v>
      </c>
      <c r="C1424" s="134">
        <v>2015</v>
      </c>
      <c r="D1424" s="134" t="s">
        <v>119</v>
      </c>
      <c r="E1424" s="135">
        <f>Tabla28[[#This Row],[Población en edad de trabajar (PET)]]/Tabla28[[#This Row],[Población total]]</f>
        <v>0.80841672579850066</v>
      </c>
      <c r="F1424" s="136">
        <f>Tabla28[[#This Row],[Fuerza de trabajo  ]]/Tabla28[[#This Row],[Población en edad de trabajar (PET)]]</f>
        <v>0.69792178654852244</v>
      </c>
      <c r="G1424" s="135">
        <f>Tabla28[[#This Row],[Población ocupada]]/Tabla28[[#This Row],[Población en edad de trabajar (PET)]]</f>
        <v>0.61525536233211642</v>
      </c>
      <c r="H1424" s="136">
        <f>Tabla28[[#This Row],[Población desocupada]]/Tabla28[[#This Row],[Fuerza de trabajo  ]]</f>
        <v>0.1184485038444586</v>
      </c>
      <c r="I1424" s="135">
        <f>Tabla28[[#This Row],[Población subocupada]]/Tabla28[[#This Row],[Fuerza de trabajo  ]]</f>
        <v>0.10536363191145502</v>
      </c>
      <c r="J1424" s="137">
        <v>603.17200000000003</v>
      </c>
      <c r="K1424" s="138">
        <v>487.61433333333326</v>
      </c>
      <c r="L1424" s="137">
        <v>340.31666666666666</v>
      </c>
      <c r="M1424" s="138">
        <v>300.00733333333335</v>
      </c>
      <c r="N1424" s="137">
        <v>40.31</v>
      </c>
      <c r="O1424" s="138">
        <v>147.29766666666666</v>
      </c>
      <c r="P1424" s="137">
        <v>35.856999999999999</v>
      </c>
      <c r="Q1424" s="139">
        <v>0</v>
      </c>
    </row>
    <row r="1425" spans="1:17" ht="17" thickBot="1" x14ac:dyDescent="0.4">
      <c r="A1425" s="133" t="s">
        <v>152</v>
      </c>
      <c r="B1425" s="133" t="s">
        <v>60</v>
      </c>
      <c r="C1425" s="134">
        <v>2016</v>
      </c>
      <c r="D1425" s="134" t="s">
        <v>120</v>
      </c>
      <c r="E1425" s="135">
        <f>Tabla28[[#This Row],[Población en edad de trabajar (PET)]]/Tabla28[[#This Row],[Población total]]</f>
        <v>0.80868510182634101</v>
      </c>
      <c r="F1425" s="136">
        <f>Tabla28[[#This Row],[Fuerza de trabajo  ]]/Tabla28[[#This Row],[Población en edad de trabajar (PET)]]</f>
        <v>0.69196708437190568</v>
      </c>
      <c r="G1425" s="135">
        <f>Tabla28[[#This Row],[Población ocupada]]/Tabla28[[#This Row],[Población en edad de trabajar (PET)]]</f>
        <v>0.60648547136954967</v>
      </c>
      <c r="H1425" s="136">
        <f>Tabla28[[#This Row],[Población desocupada]]/Tabla28[[#This Row],[Fuerza de trabajo  ]]</f>
        <v>0.12353619229395171</v>
      </c>
      <c r="I1425" s="135">
        <f>Tabla28[[#This Row],[Población subocupada]]/Tabla28[[#This Row],[Fuerza de trabajo  ]]</f>
        <v>0.10276704806756658</v>
      </c>
      <c r="J1425" s="137">
        <v>603.59299999999996</v>
      </c>
      <c r="K1425" s="138">
        <v>488.11666666666662</v>
      </c>
      <c r="L1425" s="137">
        <v>337.76066666666668</v>
      </c>
      <c r="M1425" s="138">
        <v>296.03566666666666</v>
      </c>
      <c r="N1425" s="137">
        <v>41.725666666666662</v>
      </c>
      <c r="O1425" s="138">
        <v>150.35599999999999</v>
      </c>
      <c r="P1425" s="137">
        <v>34.710666666666668</v>
      </c>
      <c r="Q1425" s="139">
        <v>0</v>
      </c>
    </row>
    <row r="1426" spans="1:17" ht="17" thickBot="1" x14ac:dyDescent="0.4">
      <c r="A1426" s="133" t="s">
        <v>152</v>
      </c>
      <c r="B1426" s="133" t="s">
        <v>60</v>
      </c>
      <c r="C1426" s="134">
        <v>2016</v>
      </c>
      <c r="D1426" s="134" t="s">
        <v>121</v>
      </c>
      <c r="E1426" s="135">
        <f>Tabla28[[#This Row],[Población en edad de trabajar (PET)]]/Tabla28[[#This Row],[Población total]]</f>
        <v>0.80894942686428462</v>
      </c>
      <c r="F1426" s="136">
        <f>Tabla28[[#This Row],[Fuerza de trabajo  ]]/Tabla28[[#This Row],[Población en edad de trabajar (PET)]]</f>
        <v>0.67787422502619621</v>
      </c>
      <c r="G1426" s="135">
        <f>Tabla28[[#This Row],[Población ocupada]]/Tabla28[[#This Row],[Población en edad de trabajar (PET)]]</f>
        <v>0.60749964525847011</v>
      </c>
      <c r="H1426" s="136">
        <f>Tabla28[[#This Row],[Población desocupada]]/Tabla28[[#This Row],[Fuerza de trabajo  ]]</f>
        <v>0.10381858692961217</v>
      </c>
      <c r="I1426" s="135">
        <f>Tabla28[[#This Row],[Población subocupada]]/Tabla28[[#This Row],[Fuerza de trabajo  ]]</f>
        <v>0.10241570105045358</v>
      </c>
      <c r="J1426" s="137">
        <v>604.01633333333336</v>
      </c>
      <c r="K1426" s="138">
        <v>488.61866666666668</v>
      </c>
      <c r="L1426" s="137">
        <v>331.22199999999998</v>
      </c>
      <c r="M1426" s="138">
        <v>296.83566666666667</v>
      </c>
      <c r="N1426" s="137">
        <v>34.387</v>
      </c>
      <c r="O1426" s="138">
        <v>157.39666666666668</v>
      </c>
      <c r="P1426" s="137">
        <v>33.922333333333334</v>
      </c>
      <c r="Q1426" s="139">
        <v>0</v>
      </c>
    </row>
    <row r="1427" spans="1:17" ht="17" thickBot="1" x14ac:dyDescent="0.4">
      <c r="A1427" s="133" t="s">
        <v>152</v>
      </c>
      <c r="B1427" s="133" t="s">
        <v>60</v>
      </c>
      <c r="C1427" s="134">
        <v>2016</v>
      </c>
      <c r="D1427" s="134" t="s">
        <v>98</v>
      </c>
      <c r="E1427" s="135">
        <f>Tabla28[[#This Row],[Población en edad de trabajar (PET)]]/Tabla28[[#This Row],[Población total]]</f>
        <v>0.80920820794157899</v>
      </c>
      <c r="F1427" s="136">
        <f>Tabla28[[#This Row],[Fuerza de trabajo  ]]/Tabla28[[#This Row],[Población en edad de trabajar (PET)]]</f>
        <v>0.66709055979107923</v>
      </c>
      <c r="G1427" s="135">
        <f>Tabla28[[#This Row],[Población ocupada]]/Tabla28[[#This Row],[Población en edad de trabajar (PET)]]</f>
        <v>0.59670181163198166</v>
      </c>
      <c r="H1427" s="136">
        <f>Tabla28[[#This Row],[Población desocupada]]/Tabla28[[#This Row],[Fuerza de trabajo  ]]</f>
        <v>0.10551705255931414</v>
      </c>
      <c r="I1427" s="135">
        <f>Tabla28[[#This Row],[Población subocupada]]/Tabla28[[#This Row],[Fuerza de trabajo  ]]</f>
        <v>9.9695971624018248E-2</v>
      </c>
      <c r="J1427" s="137">
        <v>604.43899999999996</v>
      </c>
      <c r="K1427" s="138">
        <v>489.11700000000002</v>
      </c>
      <c r="L1427" s="137">
        <v>326.28533333333331</v>
      </c>
      <c r="M1427" s="138">
        <v>291.85699999999997</v>
      </c>
      <c r="N1427" s="137">
        <v>34.428666666666665</v>
      </c>
      <c r="O1427" s="138">
        <v>162.83166666666668</v>
      </c>
      <c r="P1427" s="137">
        <v>32.529333333333334</v>
      </c>
      <c r="Q1427" s="139">
        <v>0</v>
      </c>
    </row>
    <row r="1428" spans="1:17" ht="17" thickBot="1" x14ac:dyDescent="0.4">
      <c r="A1428" s="133" t="s">
        <v>152</v>
      </c>
      <c r="B1428" s="133" t="s">
        <v>60</v>
      </c>
      <c r="C1428" s="134">
        <v>2016</v>
      </c>
      <c r="D1428" s="134" t="s">
        <v>99</v>
      </c>
      <c r="E1428" s="135">
        <f>Tabla28[[#This Row],[Población en edad de trabajar (PET)]]/Tabla28[[#This Row],[Población total]]</f>
        <v>0.80946757366215605</v>
      </c>
      <c r="F1428" s="136">
        <f>Tabla28[[#This Row],[Fuerza de trabajo  ]]/Tabla28[[#This Row],[Población en edad de trabajar (PET)]]</f>
        <v>0.6701500249508302</v>
      </c>
      <c r="G1428" s="135">
        <f>Tabla28[[#This Row],[Población ocupada]]/Tabla28[[#This Row],[Población en edad de trabajar (PET)]]</f>
        <v>0.60092763986931608</v>
      </c>
      <c r="H1428" s="136">
        <f>Tabla28[[#This Row],[Población desocupada]]/Tabla28[[#This Row],[Fuerza de trabajo  ]]</f>
        <v>0.10329386332051982</v>
      </c>
      <c r="I1428" s="135">
        <f>Tabla28[[#This Row],[Población subocupada]]/Tabla28[[#This Row],[Fuerza de trabajo  ]]</f>
        <v>9.7611075442717007E-2</v>
      </c>
      <c r="J1428" s="137">
        <v>604.87866666666662</v>
      </c>
      <c r="K1428" s="138">
        <v>489.62966666666671</v>
      </c>
      <c r="L1428" s="137">
        <v>328.12533333333334</v>
      </c>
      <c r="M1428" s="138">
        <v>294.23199999999997</v>
      </c>
      <c r="N1428" s="137">
        <v>33.893333333333338</v>
      </c>
      <c r="O1428" s="138">
        <v>161.50433333333334</v>
      </c>
      <c r="P1428" s="137">
        <v>32.028666666666666</v>
      </c>
      <c r="Q1428" s="139">
        <v>0</v>
      </c>
    </row>
    <row r="1429" spans="1:17" ht="17" thickBot="1" x14ac:dyDescent="0.4">
      <c r="A1429" s="133" t="s">
        <v>152</v>
      </c>
      <c r="B1429" s="133" t="s">
        <v>60</v>
      </c>
      <c r="C1429" s="134">
        <v>2016</v>
      </c>
      <c r="D1429" s="134" t="s">
        <v>100</v>
      </c>
      <c r="E1429" s="135">
        <f>Tabla28[[#This Row],[Población en edad de trabajar (PET)]]/Tabla28[[#This Row],[Población total]]</f>
        <v>0.80972108262892717</v>
      </c>
      <c r="F1429" s="136">
        <f>Tabla28[[#This Row],[Fuerza de trabajo  ]]/Tabla28[[#This Row],[Población en edad de trabajar (PET)]]</f>
        <v>0.6736971177485509</v>
      </c>
      <c r="G1429" s="135">
        <f>Tabla28[[#This Row],[Población ocupada]]/Tabla28[[#This Row],[Población en edad de trabajar (PET)]]</f>
        <v>0.59940914559378899</v>
      </c>
      <c r="H1429" s="136">
        <f>Tabla28[[#This Row],[Población desocupada]]/Tabla28[[#This Row],[Fuerza de trabajo  ]]</f>
        <v>0.11026909600419135</v>
      </c>
      <c r="I1429" s="135">
        <f>Tabla28[[#This Row],[Población subocupada]]/Tabla28[[#This Row],[Fuerza de trabajo  ]]</f>
        <v>0.10374586241044684</v>
      </c>
      <c r="J1429" s="137">
        <v>605.31666666666661</v>
      </c>
      <c r="K1429" s="138">
        <v>490.13766666666669</v>
      </c>
      <c r="L1429" s="137">
        <v>330.20433333333335</v>
      </c>
      <c r="M1429" s="138">
        <v>293.79300000000001</v>
      </c>
      <c r="N1429" s="137">
        <v>36.411333333333339</v>
      </c>
      <c r="O1429" s="138">
        <v>159.93333333333337</v>
      </c>
      <c r="P1429" s="137">
        <v>34.257333333333328</v>
      </c>
      <c r="Q1429" s="139">
        <v>0</v>
      </c>
    </row>
    <row r="1430" spans="1:17" ht="17" thickBot="1" x14ac:dyDescent="0.4">
      <c r="A1430" s="133" t="s">
        <v>152</v>
      </c>
      <c r="B1430" s="133" t="s">
        <v>60</v>
      </c>
      <c r="C1430" s="134">
        <v>2016</v>
      </c>
      <c r="D1430" s="134" t="s">
        <v>101</v>
      </c>
      <c r="E1430" s="135">
        <f>Tabla28[[#This Row],[Población en edad de trabajar (PET)]]/Tabla28[[#This Row],[Población total]]</f>
        <v>0.80997130899017999</v>
      </c>
      <c r="F1430" s="136">
        <f>Tabla28[[#This Row],[Fuerza de trabajo  ]]/Tabla28[[#This Row],[Población en edad de trabajar (PET)]]</f>
        <v>0.67212674835389097</v>
      </c>
      <c r="G1430" s="135">
        <f>Tabla28[[#This Row],[Población ocupada]]/Tabla28[[#This Row],[Población en edad de trabajar (PET)]]</f>
        <v>0.59695466440572953</v>
      </c>
      <c r="H1430" s="136">
        <f>Tabla28[[#This Row],[Población desocupada]]/Tabla28[[#This Row],[Fuerza de trabajo  ]]</f>
        <v>0.11184212521264154</v>
      </c>
      <c r="I1430" s="135">
        <f>Tabla28[[#This Row],[Población subocupada]]/Tabla28[[#This Row],[Fuerza de trabajo  ]]</f>
        <v>9.9315605034058022E-2</v>
      </c>
      <c r="J1430" s="137">
        <v>605.76466666666659</v>
      </c>
      <c r="K1430" s="138">
        <v>490.65199999999999</v>
      </c>
      <c r="L1430" s="137">
        <v>329.78033333333332</v>
      </c>
      <c r="M1430" s="138">
        <v>292.89699999999999</v>
      </c>
      <c r="N1430" s="137">
        <v>36.883333333333333</v>
      </c>
      <c r="O1430" s="138">
        <v>160.87166666666667</v>
      </c>
      <c r="P1430" s="137">
        <v>32.752333333333333</v>
      </c>
      <c r="Q1430" s="139">
        <v>0</v>
      </c>
    </row>
    <row r="1431" spans="1:17" ht="17" thickBot="1" x14ac:dyDescent="0.4">
      <c r="A1431" s="133" t="s">
        <v>152</v>
      </c>
      <c r="B1431" s="133" t="s">
        <v>60</v>
      </c>
      <c r="C1431" s="134">
        <v>2016</v>
      </c>
      <c r="D1431" s="134" t="s">
        <v>102</v>
      </c>
      <c r="E1431" s="135">
        <f>Tabla28[[#This Row],[Población en edad de trabajar (PET)]]/Tabla28[[#This Row],[Población total]]</f>
        <v>0.81021804695253874</v>
      </c>
      <c r="F1431" s="136">
        <f>Tabla28[[#This Row],[Fuerza de trabajo  ]]/Tabla28[[#This Row],[Población en edad de trabajar (PET)]]</f>
        <v>0.66962244290630679</v>
      </c>
      <c r="G1431" s="135">
        <f>Tabla28[[#This Row],[Población ocupada]]/Tabla28[[#This Row],[Población en edad de trabajar (PET)]]</f>
        <v>0.60036213122642101</v>
      </c>
      <c r="H1431" s="136">
        <f>Tabla28[[#This Row],[Población desocupada]]/Tabla28[[#This Row],[Fuerza de trabajo  ]]</f>
        <v>0.10343188525653498</v>
      </c>
      <c r="I1431" s="135">
        <f>Tabla28[[#This Row],[Población subocupada]]/Tabla28[[#This Row],[Fuerza de trabajo  ]]</f>
        <v>9.3068933644677956E-2</v>
      </c>
      <c r="J1431" s="137">
        <v>606.21500000000003</v>
      </c>
      <c r="K1431" s="138">
        <v>491.16633333333328</v>
      </c>
      <c r="L1431" s="137">
        <v>328.89600000000002</v>
      </c>
      <c r="M1431" s="138">
        <v>294.8776666666667</v>
      </c>
      <c r="N1431" s="137">
        <v>34.018333333333331</v>
      </c>
      <c r="O1431" s="138">
        <v>162.27033333333333</v>
      </c>
      <c r="P1431" s="137">
        <v>30.610000000000003</v>
      </c>
      <c r="Q1431" s="139">
        <v>0</v>
      </c>
    </row>
    <row r="1432" spans="1:17" ht="17" thickBot="1" x14ac:dyDescent="0.4">
      <c r="A1432" s="133" t="s">
        <v>152</v>
      </c>
      <c r="B1432" s="133" t="s">
        <v>60</v>
      </c>
      <c r="C1432" s="134">
        <v>2016</v>
      </c>
      <c r="D1432" s="134" t="s">
        <v>103</v>
      </c>
      <c r="E1432" s="135">
        <f>Tabla28[[#This Row],[Población en edad de trabajar (PET)]]/Tabla28[[#This Row],[Población total]]</f>
        <v>0.81045983263828214</v>
      </c>
      <c r="F1432" s="136">
        <f>Tabla28[[#This Row],[Fuerza de trabajo  ]]/Tabla28[[#This Row],[Población en edad de trabajar (PET)]]</f>
        <v>0.66736404652061465</v>
      </c>
      <c r="G1432" s="135">
        <f>Tabla28[[#This Row],[Población ocupada]]/Tabla28[[#This Row],[Población en edad de trabajar (PET)]]</f>
        <v>0.60052405180858892</v>
      </c>
      <c r="H1432" s="136">
        <f>Tabla28[[#This Row],[Población desocupada]]/Tabla28[[#This Row],[Fuerza de trabajo  ]]</f>
        <v>0.10015522271615371</v>
      </c>
      <c r="I1432" s="135">
        <f>Tabla28[[#This Row],[Población subocupada]]/Tabla28[[#This Row],[Fuerza de trabajo  ]]</f>
        <v>7.5096099927671092E-2</v>
      </c>
      <c r="J1432" s="137">
        <v>606.67000000000007</v>
      </c>
      <c r="K1432" s="138">
        <v>491.68166666666667</v>
      </c>
      <c r="L1432" s="137">
        <v>328.13066666666668</v>
      </c>
      <c r="M1432" s="138">
        <v>295.26666666666671</v>
      </c>
      <c r="N1432" s="137">
        <v>32.863999999999997</v>
      </c>
      <c r="O1432" s="138">
        <v>163.55100000000002</v>
      </c>
      <c r="P1432" s="137">
        <v>24.641333333333336</v>
      </c>
      <c r="Q1432" s="139">
        <v>0</v>
      </c>
    </row>
    <row r="1433" spans="1:17" ht="17" thickBot="1" x14ac:dyDescent="0.4">
      <c r="A1433" s="133" t="s">
        <v>152</v>
      </c>
      <c r="B1433" s="133" t="s">
        <v>60</v>
      </c>
      <c r="C1433" s="134">
        <v>2016</v>
      </c>
      <c r="D1433" s="134" t="s">
        <v>104</v>
      </c>
      <c r="E1433" s="135">
        <f>Tabla28[[#This Row],[Población en edad de trabajar (PET)]]/Tabla28[[#This Row],[Población total]]</f>
        <v>0.81069816957170315</v>
      </c>
      <c r="F1433" s="136">
        <f>Tabla28[[#This Row],[Fuerza de trabajo  ]]/Tabla28[[#This Row],[Población en edad de trabajar (PET)]]</f>
        <v>0.67282049753925777</v>
      </c>
      <c r="G1433" s="135">
        <f>Tabla28[[#This Row],[Población ocupada]]/Tabla28[[#This Row],[Población en edad de trabajar (PET)]]</f>
        <v>0.60363662960597642</v>
      </c>
      <c r="H1433" s="136">
        <f>Tabla28[[#This Row],[Población desocupada]]/Tabla28[[#This Row],[Fuerza de trabajo  ]]</f>
        <v>0.10282663531552787</v>
      </c>
      <c r="I1433" s="135">
        <f>Tabla28[[#This Row],[Población subocupada]]/Tabla28[[#This Row],[Fuerza de trabajo  ]]</f>
        <v>7.9082777877315838E-2</v>
      </c>
      <c r="J1433" s="137">
        <v>607.12566666666669</v>
      </c>
      <c r="K1433" s="138">
        <v>492.19566666666668</v>
      </c>
      <c r="L1433" s="137">
        <v>331.15933333333334</v>
      </c>
      <c r="M1433" s="138">
        <v>297.10733333333332</v>
      </c>
      <c r="N1433" s="137">
        <v>34.052</v>
      </c>
      <c r="O1433" s="138">
        <v>161.03633333333335</v>
      </c>
      <c r="P1433" s="137">
        <v>26.188999999999997</v>
      </c>
      <c r="Q1433" s="139">
        <v>0</v>
      </c>
    </row>
    <row r="1434" spans="1:17" ht="17" thickBot="1" x14ac:dyDescent="0.4">
      <c r="A1434" s="133" t="s">
        <v>152</v>
      </c>
      <c r="B1434" s="133" t="s">
        <v>60</v>
      </c>
      <c r="C1434" s="134">
        <v>2016</v>
      </c>
      <c r="D1434" s="134" t="s">
        <v>105</v>
      </c>
      <c r="E1434" s="135">
        <f>Tabla28[[#This Row],[Población en edad de trabajar (PET)]]/Tabla28[[#This Row],[Población total]]</f>
        <v>0.8109297292255867</v>
      </c>
      <c r="F1434" s="136">
        <f>Tabla28[[#This Row],[Fuerza de trabajo  ]]/Tabla28[[#This Row],[Población en edad de trabajar (PET)]]</f>
        <v>0.67055564200228668</v>
      </c>
      <c r="G1434" s="135">
        <f>Tabla28[[#This Row],[Población ocupada]]/Tabla28[[#This Row],[Población en edad de trabajar (PET)]]</f>
        <v>0.59851905473882194</v>
      </c>
      <c r="H1434" s="136">
        <f>Tabla28[[#This Row],[Población desocupada]]/Tabla28[[#This Row],[Fuerza de trabajo  ]]</f>
        <v>0.1074292113746084</v>
      </c>
      <c r="I1434" s="135">
        <f>Tabla28[[#This Row],[Población subocupada]]/Tabla28[[#This Row],[Fuerza de trabajo  ]]</f>
        <v>7.961015179260561E-2</v>
      </c>
      <c r="J1434" s="137">
        <v>607.57833333333338</v>
      </c>
      <c r="K1434" s="138">
        <v>492.70333333333332</v>
      </c>
      <c r="L1434" s="137">
        <v>330.38499999999999</v>
      </c>
      <c r="M1434" s="138">
        <v>294.89233333333334</v>
      </c>
      <c r="N1434" s="137">
        <v>35.492999999999995</v>
      </c>
      <c r="O1434" s="138">
        <v>162.31833333333333</v>
      </c>
      <c r="P1434" s="137">
        <v>26.302000000000003</v>
      </c>
      <c r="Q1434" s="139">
        <v>0</v>
      </c>
    </row>
    <row r="1435" spans="1:17" ht="17" thickBot="1" x14ac:dyDescent="0.4">
      <c r="A1435" s="133" t="s">
        <v>152</v>
      </c>
      <c r="B1435" s="133" t="s">
        <v>60</v>
      </c>
      <c r="C1435" s="134">
        <v>2016</v>
      </c>
      <c r="D1435" s="134" t="s">
        <v>122</v>
      </c>
      <c r="E1435" s="135">
        <f>Tabla28[[#This Row],[Población en edad de trabajar (PET)]]/Tabla28[[#This Row],[Población total]]</f>
        <v>0.81115735598698757</v>
      </c>
      <c r="F1435" s="136">
        <f>Tabla28[[#This Row],[Fuerza de trabajo  ]]/Tabla28[[#This Row],[Población en edad de trabajar (PET)]]</f>
        <v>0.6632045562526484</v>
      </c>
      <c r="G1435" s="135">
        <f>Tabla28[[#This Row],[Población ocupada]]/Tabla28[[#This Row],[Población en edad de trabajar (PET)]]</f>
        <v>0.59139234825839049</v>
      </c>
      <c r="H1435" s="136">
        <f>Tabla28[[#This Row],[Población desocupada]]/Tabla28[[#This Row],[Fuerza de trabajo  ]]</f>
        <v>0.10828165029725813</v>
      </c>
      <c r="I1435" s="135">
        <f>Tabla28[[#This Row],[Población subocupada]]/Tabla28[[#This Row],[Fuerza de trabajo  ]]</f>
        <v>8.2051193210652781E-2</v>
      </c>
      <c r="J1435" s="137">
        <v>608.03533333333337</v>
      </c>
      <c r="K1435" s="138">
        <v>493.21233333333333</v>
      </c>
      <c r="L1435" s="137">
        <v>327.10066666666665</v>
      </c>
      <c r="M1435" s="138">
        <v>291.68200000000002</v>
      </c>
      <c r="N1435" s="137">
        <v>35.418999999999997</v>
      </c>
      <c r="O1435" s="138">
        <v>166.11166666666668</v>
      </c>
      <c r="P1435" s="137">
        <v>26.838999999999999</v>
      </c>
      <c r="Q1435" s="139">
        <v>0</v>
      </c>
    </row>
    <row r="1436" spans="1:17" ht="17" thickBot="1" x14ac:dyDescent="0.4">
      <c r="A1436" s="133" t="s">
        <v>152</v>
      </c>
      <c r="B1436" s="133" t="s">
        <v>60</v>
      </c>
      <c r="C1436" s="134">
        <v>2016</v>
      </c>
      <c r="D1436" s="134" t="s">
        <v>123</v>
      </c>
      <c r="E1436" s="135">
        <f>Tabla28[[#This Row],[Población en edad de trabajar (PET)]]/Tabla28[[#This Row],[Población total]]</f>
        <v>0.81137984511411565</v>
      </c>
      <c r="F1436" s="136">
        <f>Tabla28[[#This Row],[Fuerza de trabajo  ]]/Tabla28[[#This Row],[Población en edad de trabajar (PET)]]</f>
        <v>0.66711856716933848</v>
      </c>
      <c r="G1436" s="135">
        <f>Tabla28[[#This Row],[Población ocupada]]/Tabla28[[#This Row],[Población en edad de trabajar (PET)]]</f>
        <v>0.59947054724970827</v>
      </c>
      <c r="H1436" s="136">
        <f>Tabla28[[#This Row],[Población desocupada]]/Tabla28[[#This Row],[Fuerza de trabajo  ]]</f>
        <v>0.10140430561965139</v>
      </c>
      <c r="I1436" s="135">
        <f>Tabla28[[#This Row],[Población subocupada]]/Tabla28[[#This Row],[Fuerza de trabajo  ]]</f>
        <v>8.1930646976431626E-2</v>
      </c>
      <c r="J1436" s="137">
        <v>608.49099999999999</v>
      </c>
      <c r="K1436" s="138">
        <v>493.71733333333333</v>
      </c>
      <c r="L1436" s="137">
        <v>329.36799999999999</v>
      </c>
      <c r="M1436" s="138">
        <v>295.96899999999999</v>
      </c>
      <c r="N1436" s="137">
        <v>33.399333333333338</v>
      </c>
      <c r="O1436" s="138">
        <v>164.34933333333333</v>
      </c>
      <c r="P1436" s="137">
        <v>26.985333333333333</v>
      </c>
      <c r="Q1436" s="139">
        <v>0</v>
      </c>
    </row>
    <row r="1437" spans="1:17" ht="17" thickBot="1" x14ac:dyDescent="0.4">
      <c r="A1437" s="133" t="s">
        <v>152</v>
      </c>
      <c r="B1437" s="133" t="s">
        <v>60</v>
      </c>
      <c r="C1437" s="134">
        <v>2017</v>
      </c>
      <c r="D1437" s="134" t="s">
        <v>96</v>
      </c>
      <c r="E1437" s="135">
        <f>Tabla28[[#This Row],[Población en edad de trabajar (PET)]]/Tabla28[[#This Row],[Población total]]</f>
        <v>0.81159267969047666</v>
      </c>
      <c r="F1437" s="136">
        <f>Tabla28[[#This Row],[Fuerza de trabajo  ]]/Tabla28[[#This Row],[Población en edad de trabajar (PET)]]</f>
        <v>0.67114656177156173</v>
      </c>
      <c r="G1437" s="135">
        <f>Tabla28[[#This Row],[Población ocupada]]/Tabla28[[#This Row],[Población en edad de trabajar (PET)]]</f>
        <v>0.60318799641716303</v>
      </c>
      <c r="H1437" s="136">
        <f>Tabla28[[#This Row],[Población desocupada]]/Tabla28[[#This Row],[Fuerza de trabajo  ]]</f>
        <v>0.10125741414068327</v>
      </c>
      <c r="I1437" s="135">
        <f>Tabla28[[#This Row],[Población subocupada]]/Tabla28[[#This Row],[Fuerza de trabajo  ]]</f>
        <v>9.1311260248146342E-2</v>
      </c>
      <c r="J1437" s="137">
        <v>608.93599999999992</v>
      </c>
      <c r="K1437" s="138">
        <v>494.20800000000003</v>
      </c>
      <c r="L1437" s="137">
        <v>331.68599999999998</v>
      </c>
      <c r="M1437" s="138">
        <v>298.10033333333331</v>
      </c>
      <c r="N1437" s="137">
        <v>33.585666666666668</v>
      </c>
      <c r="O1437" s="138">
        <v>162.52200000000002</v>
      </c>
      <c r="P1437" s="137">
        <v>30.286666666666665</v>
      </c>
      <c r="Q1437" s="139">
        <v>0</v>
      </c>
    </row>
    <row r="1438" spans="1:17" ht="17" thickBot="1" x14ac:dyDescent="0.4">
      <c r="A1438" s="133" t="s">
        <v>152</v>
      </c>
      <c r="B1438" s="133" t="s">
        <v>60</v>
      </c>
      <c r="C1438" s="134">
        <v>2017</v>
      </c>
      <c r="D1438" s="134" t="s">
        <v>110</v>
      </c>
      <c r="E1438" s="135">
        <f>Tabla28[[#This Row],[Población en edad de trabajar (PET)]]/Tabla28[[#This Row],[Población total]]</f>
        <v>0.81179921865854765</v>
      </c>
      <c r="F1438" s="136">
        <f>Tabla28[[#This Row],[Fuerza de trabajo  ]]/Tabla28[[#This Row],[Población en edad de trabajar (PET)]]</f>
        <v>0.68197288422936497</v>
      </c>
      <c r="G1438" s="135">
        <f>Tabla28[[#This Row],[Población ocupada]]/Tabla28[[#This Row],[Población en edad de trabajar (PET)]]</f>
        <v>0.61574940990417637</v>
      </c>
      <c r="H1438" s="136">
        <f>Tabla28[[#This Row],[Población desocupada]]/Tabla28[[#This Row],[Fuerza de trabajo  ]]</f>
        <v>9.7105729357585144E-2</v>
      </c>
      <c r="I1438" s="135">
        <f>Tabla28[[#This Row],[Población subocupada]]/Tabla28[[#This Row],[Fuerza de trabajo  ]]</f>
        <v>9.4061572784588127E-2</v>
      </c>
      <c r="J1438" s="137">
        <v>609.37933333333331</v>
      </c>
      <c r="K1438" s="138">
        <v>494.69366666666662</v>
      </c>
      <c r="L1438" s="137">
        <v>337.36766666666671</v>
      </c>
      <c r="M1438" s="138">
        <v>304.60733333333332</v>
      </c>
      <c r="N1438" s="137">
        <v>32.760333333333335</v>
      </c>
      <c r="O1438" s="138">
        <v>157.32599999999999</v>
      </c>
      <c r="P1438" s="137">
        <v>31.733333333333334</v>
      </c>
      <c r="Q1438" s="139">
        <v>0</v>
      </c>
    </row>
    <row r="1439" spans="1:17" ht="17" thickBot="1" x14ac:dyDescent="0.4">
      <c r="A1439" s="133" t="s">
        <v>152</v>
      </c>
      <c r="B1439" s="133" t="s">
        <v>60</v>
      </c>
      <c r="C1439" s="134">
        <v>2017</v>
      </c>
      <c r="D1439" s="134" t="s">
        <v>98</v>
      </c>
      <c r="E1439" s="135">
        <f>Tabla28[[#This Row],[Población en edad de trabajar (PET)]]/Tabla28[[#This Row],[Población total]]</f>
        <v>0.81199783322501295</v>
      </c>
      <c r="F1439" s="136">
        <f>Tabla28[[#This Row],[Fuerza de trabajo  ]]/Tabla28[[#This Row],[Población en edad de trabajar (PET)]]</f>
        <v>0.68356594751825461</v>
      </c>
      <c r="G1439" s="135">
        <f>Tabla28[[#This Row],[Población ocupada]]/Tabla28[[#This Row],[Población en edad de trabajar (PET)]]</f>
        <v>0.61822798546220248</v>
      </c>
      <c r="H1439" s="136">
        <f>Tabla28[[#This Row],[Población desocupada]]/Tabla28[[#This Row],[Fuerza de trabajo  ]]</f>
        <v>9.5583991995603884E-2</v>
      </c>
      <c r="I1439" s="135">
        <f>Tabla28[[#This Row],[Población subocupada]]/Tabla28[[#This Row],[Fuerza de trabajo  ]]</f>
        <v>9.9241512563002121E-2</v>
      </c>
      <c r="J1439" s="137">
        <v>609.81566666666663</v>
      </c>
      <c r="K1439" s="138">
        <v>495.16900000000004</v>
      </c>
      <c r="L1439" s="137">
        <v>338.48066666666665</v>
      </c>
      <c r="M1439" s="138">
        <v>306.12733333333335</v>
      </c>
      <c r="N1439" s="137">
        <v>32.353333333333332</v>
      </c>
      <c r="O1439" s="138">
        <v>156.68833333333336</v>
      </c>
      <c r="P1439" s="137">
        <v>33.591333333333331</v>
      </c>
      <c r="Q1439" s="139">
        <v>0</v>
      </c>
    </row>
    <row r="1440" spans="1:17" ht="17" thickBot="1" x14ac:dyDescent="0.4">
      <c r="A1440" s="133" t="s">
        <v>152</v>
      </c>
      <c r="B1440" s="133" t="s">
        <v>60</v>
      </c>
      <c r="C1440" s="134">
        <v>2017</v>
      </c>
      <c r="D1440" s="134" t="s">
        <v>99</v>
      </c>
      <c r="E1440" s="135">
        <f>Tabla28[[#This Row],[Población en edad de trabajar (PET)]]/Tabla28[[#This Row],[Población total]]</f>
        <v>0.81219705634629058</v>
      </c>
      <c r="F1440" s="136">
        <f>Tabla28[[#This Row],[Fuerza de trabajo  ]]/Tabla28[[#This Row],[Población en edad de trabajar (PET)]]</f>
        <v>0.68650850494196547</v>
      </c>
      <c r="G1440" s="135">
        <f>Tabla28[[#This Row],[Población ocupada]]/Tabla28[[#This Row],[Población en edad de trabajar (PET)]]</f>
        <v>0.62046498928349736</v>
      </c>
      <c r="H1440" s="136">
        <f>Tabla28[[#This Row],[Población desocupada]]/Tabla28[[#This Row],[Fuerza de trabajo  ]]</f>
        <v>9.6202035638365602E-2</v>
      </c>
      <c r="I1440" s="135">
        <f>Tabla28[[#This Row],[Población subocupada]]/Tabla28[[#This Row],[Fuerza de trabajo  ]]</f>
        <v>9.9071325711934624E-2</v>
      </c>
      <c r="J1440" s="137">
        <v>610.26200000000006</v>
      </c>
      <c r="K1440" s="138">
        <v>495.65300000000002</v>
      </c>
      <c r="L1440" s="137">
        <v>340.27000000000004</v>
      </c>
      <c r="M1440" s="138">
        <v>307.53533333333331</v>
      </c>
      <c r="N1440" s="137">
        <v>32.734666666666669</v>
      </c>
      <c r="O1440" s="138">
        <v>155.38300000000001</v>
      </c>
      <c r="P1440" s="137">
        <v>33.710999999999999</v>
      </c>
      <c r="Q1440" s="139">
        <v>0</v>
      </c>
    </row>
    <row r="1441" spans="1:17" ht="17" thickBot="1" x14ac:dyDescent="0.4">
      <c r="A1441" s="133" t="s">
        <v>152</v>
      </c>
      <c r="B1441" s="133" t="s">
        <v>60</v>
      </c>
      <c r="C1441" s="134">
        <v>2017</v>
      </c>
      <c r="D1441" s="134" t="s">
        <v>100</v>
      </c>
      <c r="E1441" s="135">
        <f>Tabla28[[#This Row],[Población en edad de trabajar (PET)]]/Tabla28[[#This Row],[Población total]]</f>
        <v>0.81238803770557133</v>
      </c>
      <c r="F1441" s="136">
        <f>Tabla28[[#This Row],[Fuerza de trabajo  ]]/Tabla28[[#This Row],[Población en edad de trabajar (PET)]]</f>
        <v>0.68750806252217189</v>
      </c>
      <c r="G1441" s="135">
        <f>Tabla28[[#This Row],[Población ocupada]]/Tabla28[[#This Row],[Población en edad de trabajar (PET)]]</f>
        <v>0.62289030669834344</v>
      </c>
      <c r="H1441" s="136">
        <f>Tabla28[[#This Row],[Población desocupada]]/Tabla28[[#This Row],[Fuerza de trabajo  ]]</f>
        <v>9.3988360786306596E-2</v>
      </c>
      <c r="I1441" s="135">
        <f>Tabla28[[#This Row],[Población subocupada]]/Tabla28[[#This Row],[Fuerza de trabajo  ]]</f>
        <v>0.10354991131329618</v>
      </c>
      <c r="J1441" s="137">
        <v>610.6966666666666</v>
      </c>
      <c r="K1441" s="138">
        <v>496.12266666666665</v>
      </c>
      <c r="L1441" s="137">
        <v>341.08833333333331</v>
      </c>
      <c r="M1441" s="138">
        <v>309.02999999999997</v>
      </c>
      <c r="N1441" s="137">
        <v>32.058333333333337</v>
      </c>
      <c r="O1441" s="138">
        <v>155.03433333333334</v>
      </c>
      <c r="P1441" s="137">
        <v>35.31966666666667</v>
      </c>
      <c r="Q1441" s="139">
        <v>0</v>
      </c>
    </row>
    <row r="1442" spans="1:17" ht="17" thickBot="1" x14ac:dyDescent="0.4">
      <c r="A1442" s="133" t="s">
        <v>152</v>
      </c>
      <c r="B1442" s="133" t="s">
        <v>60</v>
      </c>
      <c r="C1442" s="134">
        <v>2017</v>
      </c>
      <c r="D1442" s="134" t="s">
        <v>101</v>
      </c>
      <c r="E1442" s="135">
        <f>Tabla28[[#This Row],[Población en edad de trabajar (PET)]]/Tabla28[[#This Row],[Población total]]</f>
        <v>0.81257291776321716</v>
      </c>
      <c r="F1442" s="136">
        <f>Tabla28[[#This Row],[Fuerza de trabajo  ]]/Tabla28[[#This Row],[Población en edad de trabajar (PET)]]</f>
        <v>0.67603499058916405</v>
      </c>
      <c r="G1442" s="135">
        <f>Tabla28[[#This Row],[Población ocupada]]/Tabla28[[#This Row],[Población en edad de trabajar (PET)]]</f>
        <v>0.61039273123672622</v>
      </c>
      <c r="H1442" s="136">
        <f>Tabla28[[#This Row],[Población desocupada]]/Tabla28[[#This Row],[Fuerza de trabajo  ]]</f>
        <v>9.7098907994733585E-2</v>
      </c>
      <c r="I1442" s="135">
        <f>Tabla28[[#This Row],[Población subocupada]]/Tabla28[[#This Row],[Fuerza de trabajo  ]]</f>
        <v>0.10504022288901817</v>
      </c>
      <c r="J1442" s="137">
        <v>611.13366666666661</v>
      </c>
      <c r="K1442" s="138">
        <v>496.59066666666666</v>
      </c>
      <c r="L1442" s="137">
        <v>335.71266666666668</v>
      </c>
      <c r="M1442" s="138">
        <v>303.11533333333335</v>
      </c>
      <c r="N1442" s="137">
        <v>32.597333333333331</v>
      </c>
      <c r="O1442" s="138">
        <v>160.87800000000001</v>
      </c>
      <c r="P1442" s="137">
        <v>35.263333333333328</v>
      </c>
      <c r="Q1442" s="139">
        <v>0</v>
      </c>
    </row>
    <row r="1443" spans="1:17" ht="17" thickBot="1" x14ac:dyDescent="0.4">
      <c r="A1443" s="133" t="s">
        <v>152</v>
      </c>
      <c r="B1443" s="133" t="s">
        <v>60</v>
      </c>
      <c r="C1443" s="134">
        <v>2017</v>
      </c>
      <c r="D1443" s="134" t="s">
        <v>102</v>
      </c>
      <c r="E1443" s="135">
        <f>Tabla28[[#This Row],[Población en edad de trabajar (PET)]]/Tabla28[[#This Row],[Población total]]</f>
        <v>0.81275119937995244</v>
      </c>
      <c r="F1443" s="136">
        <f>Tabla28[[#This Row],[Fuerza de trabajo  ]]/Tabla28[[#This Row],[Población en edad de trabajar (PET)]]</f>
        <v>0.67306372987882546</v>
      </c>
      <c r="G1443" s="135">
        <f>Tabla28[[#This Row],[Población ocupada]]/Tabla28[[#This Row],[Población en edad de trabajar (PET)]]</f>
        <v>0.61383104215328688</v>
      </c>
      <c r="H1443" s="136">
        <f>Tabla28[[#This Row],[Población desocupada]]/Tabla28[[#This Row],[Fuerza de trabajo  ]]</f>
        <v>8.8003578968973956E-2</v>
      </c>
      <c r="I1443" s="135">
        <f>Tabla28[[#This Row],[Población subocupada]]/Tabla28[[#This Row],[Fuerza de trabajo  ]]</f>
        <v>0.10120650710762112</v>
      </c>
      <c r="J1443" s="137">
        <v>611.56599999999992</v>
      </c>
      <c r="K1443" s="138">
        <v>497.05099999999993</v>
      </c>
      <c r="L1443" s="137">
        <v>334.54700000000003</v>
      </c>
      <c r="M1443" s="138">
        <v>305.10533333333336</v>
      </c>
      <c r="N1443" s="137">
        <v>29.441333333333333</v>
      </c>
      <c r="O1443" s="138">
        <v>162.50399999999999</v>
      </c>
      <c r="P1443" s="137">
        <v>33.858333333333327</v>
      </c>
      <c r="Q1443" s="139">
        <v>0</v>
      </c>
    </row>
    <row r="1444" spans="1:17" ht="17" thickBot="1" x14ac:dyDescent="0.4">
      <c r="A1444" s="133" t="s">
        <v>152</v>
      </c>
      <c r="B1444" s="133" t="s">
        <v>60</v>
      </c>
      <c r="C1444" s="134">
        <v>2017</v>
      </c>
      <c r="D1444" s="134" t="s">
        <v>103</v>
      </c>
      <c r="E1444" s="135">
        <f>Tabla28[[#This Row],[Población en edad de trabajar (PET)]]/Tabla28[[#This Row],[Población total]]</f>
        <v>0.81292714862430082</v>
      </c>
      <c r="F1444" s="136">
        <f>Tabla28[[#This Row],[Fuerza de trabajo  ]]/Tabla28[[#This Row],[Población en edad de trabajar (PET)]]</f>
        <v>0.66737530015865532</v>
      </c>
      <c r="G1444" s="135">
        <f>Tabla28[[#This Row],[Población ocupada]]/Tabla28[[#This Row],[Población en edad de trabajar (PET)]]</f>
        <v>0.60805912589511613</v>
      </c>
      <c r="H1444" s="136">
        <f>Tabla28[[#This Row],[Población desocupada]]/Tabla28[[#This Row],[Fuerza de trabajo  ]]</f>
        <v>8.8878782676613602E-2</v>
      </c>
      <c r="I1444" s="135">
        <f>Tabla28[[#This Row],[Población subocupada]]/Tabla28[[#This Row],[Fuerza de trabajo  ]]</f>
        <v>9.0898686560511283E-2</v>
      </c>
      <c r="J1444" s="137">
        <v>612.00400000000002</v>
      </c>
      <c r="K1444" s="138">
        <v>497.51466666666664</v>
      </c>
      <c r="L1444" s="137">
        <v>332.029</v>
      </c>
      <c r="M1444" s="138">
        <v>302.51833333333337</v>
      </c>
      <c r="N1444" s="137">
        <v>29.510333333333335</v>
      </c>
      <c r="O1444" s="138">
        <v>165.48566666666665</v>
      </c>
      <c r="P1444" s="137">
        <v>30.181000000000001</v>
      </c>
      <c r="Q1444" s="139">
        <v>0</v>
      </c>
    </row>
    <row r="1445" spans="1:17" ht="17" thickBot="1" x14ac:dyDescent="0.4">
      <c r="A1445" s="133" t="s">
        <v>152</v>
      </c>
      <c r="B1445" s="133" t="s">
        <v>60</v>
      </c>
      <c r="C1445" s="134">
        <v>2017</v>
      </c>
      <c r="D1445" s="134" t="s">
        <v>104</v>
      </c>
      <c r="E1445" s="135">
        <f>Tabla28[[#This Row],[Población en edad de trabajar (PET)]]/Tabla28[[#This Row],[Población total]]</f>
        <v>0.81309899545377096</v>
      </c>
      <c r="F1445" s="136">
        <f>Tabla28[[#This Row],[Fuerza de trabajo  ]]/Tabla28[[#This Row],[Población en edad de trabajar (PET)]]</f>
        <v>0.67249932226420661</v>
      </c>
      <c r="G1445" s="135">
        <f>Tabla28[[#This Row],[Población ocupada]]/Tabla28[[#This Row],[Población en edad de trabajar (PET)]]</f>
        <v>0.61890096355622204</v>
      </c>
      <c r="H1445" s="136">
        <f>Tabla28[[#This Row],[Población desocupada]]/Tabla28[[#This Row],[Fuerza de trabajo  ]]</f>
        <v>7.9698251278769186E-2</v>
      </c>
      <c r="I1445" s="135">
        <f>Tabla28[[#This Row],[Población subocupada]]/Tabla28[[#This Row],[Fuerza de trabajo  ]]</f>
        <v>7.8607353408110259E-2</v>
      </c>
      <c r="J1445" s="137">
        <v>612.44900000000007</v>
      </c>
      <c r="K1445" s="138">
        <v>497.98166666666663</v>
      </c>
      <c r="L1445" s="137">
        <v>334.89233333333334</v>
      </c>
      <c r="M1445" s="138">
        <v>308.20133333333337</v>
      </c>
      <c r="N1445" s="137">
        <v>26.690333333333331</v>
      </c>
      <c r="O1445" s="138">
        <v>163.08933333333334</v>
      </c>
      <c r="P1445" s="137">
        <v>26.324999999999999</v>
      </c>
      <c r="Q1445" s="139">
        <v>0</v>
      </c>
    </row>
    <row r="1446" spans="1:17" ht="17" thickBot="1" x14ac:dyDescent="0.4">
      <c r="A1446" s="133" t="s">
        <v>152</v>
      </c>
      <c r="B1446" s="133" t="s">
        <v>60</v>
      </c>
      <c r="C1446" s="134">
        <v>2017</v>
      </c>
      <c r="D1446" s="134" t="s">
        <v>105</v>
      </c>
      <c r="E1446" s="135">
        <f>Tabla28[[#This Row],[Población en edad de trabajar (PET)]]/Tabla28[[#This Row],[Población total]]</f>
        <v>0.81326564853030836</v>
      </c>
      <c r="F1446" s="136">
        <f>Tabla28[[#This Row],[Fuerza de trabajo  ]]/Tabla28[[#This Row],[Población en edad de trabajar (PET)]]</f>
        <v>0.66605321636762072</v>
      </c>
      <c r="G1446" s="135">
        <f>Tabla28[[#This Row],[Población ocupada]]/Tabla28[[#This Row],[Población en edad de trabajar (PET)]]</f>
        <v>0.61012714604508445</v>
      </c>
      <c r="H1446" s="136">
        <f>Tabla28[[#This Row],[Población desocupada]]/Tabla28[[#This Row],[Fuerza de trabajo  ]]</f>
        <v>8.3966369275316921E-2</v>
      </c>
      <c r="I1446" s="135">
        <f>Tabla28[[#This Row],[Población subocupada]]/Tabla28[[#This Row],[Fuerza de trabajo  ]]</f>
        <v>6.6412046658915619E-2</v>
      </c>
      <c r="J1446" s="137">
        <v>612.90633333333335</v>
      </c>
      <c r="K1446" s="138">
        <v>498.45566666666673</v>
      </c>
      <c r="L1446" s="137">
        <v>331.99799999999999</v>
      </c>
      <c r="M1446" s="138">
        <v>304.12133333333333</v>
      </c>
      <c r="N1446" s="137">
        <v>27.876666666666665</v>
      </c>
      <c r="O1446" s="138">
        <v>166.45766666666665</v>
      </c>
      <c r="P1446" s="137">
        <v>22.048666666666666</v>
      </c>
      <c r="Q1446" s="139">
        <v>0</v>
      </c>
    </row>
    <row r="1447" spans="1:17" ht="17" thickBot="1" x14ac:dyDescent="0.4">
      <c r="A1447" s="133" t="s">
        <v>152</v>
      </c>
      <c r="B1447" s="133" t="s">
        <v>60</v>
      </c>
      <c r="C1447" s="134">
        <v>2017</v>
      </c>
      <c r="D1447" s="134" t="s">
        <v>124</v>
      </c>
      <c r="E1447" s="135">
        <f>Tabla28[[#This Row],[Población en edad de trabajar (PET)]]/Tabla28[[#This Row],[Población total]]</f>
        <v>0.8134324262196907</v>
      </c>
      <c r="F1447" s="136">
        <f>Tabla28[[#This Row],[Fuerza de trabajo  ]]/Tabla28[[#This Row],[Población en edad de trabajar (PET)]]</f>
        <v>0.67083899802584768</v>
      </c>
      <c r="G1447" s="135">
        <f>Tabla28[[#This Row],[Población ocupada]]/Tabla28[[#This Row],[Población en edad de trabajar (PET)]]</f>
        <v>0.60874706465933348</v>
      </c>
      <c r="H1447" s="136">
        <f>Tabla28[[#This Row],[Población desocupada]]/Tabla28[[#This Row],[Fuerza de trabajo  ]]</f>
        <v>9.2558622186901862E-2</v>
      </c>
      <c r="I1447" s="135">
        <f>Tabla28[[#This Row],[Población subocupada]]/Tabla28[[#This Row],[Fuerza de trabajo  ]]</f>
        <v>5.9915828637782304E-2</v>
      </c>
      <c r="J1447" s="137">
        <v>613.38633333333337</v>
      </c>
      <c r="K1447" s="138">
        <v>498.94833333333332</v>
      </c>
      <c r="L1447" s="137">
        <v>334.714</v>
      </c>
      <c r="M1447" s="138">
        <v>303.73333333333335</v>
      </c>
      <c r="N1447" s="137">
        <v>30.980666666666668</v>
      </c>
      <c r="O1447" s="138">
        <v>164.23433333333332</v>
      </c>
      <c r="P1447" s="137">
        <v>20.054666666666666</v>
      </c>
      <c r="Q1447" s="139">
        <v>0</v>
      </c>
    </row>
    <row r="1448" spans="1:17" ht="17" thickBot="1" x14ac:dyDescent="0.4">
      <c r="A1448" s="133" t="s">
        <v>152</v>
      </c>
      <c r="B1448" s="133" t="s">
        <v>60</v>
      </c>
      <c r="C1448" s="134">
        <v>2017</v>
      </c>
      <c r="D1448" s="134" t="s">
        <v>125</v>
      </c>
      <c r="E1448" s="135">
        <f>Tabla28[[#This Row],[Población en edad de trabajar (PET)]]/Tabla28[[#This Row],[Población total]]</f>
        <v>0.81359607922774768</v>
      </c>
      <c r="F1448" s="136">
        <f>Tabla28[[#This Row],[Fuerza de trabajo  ]]/Tabla28[[#This Row],[Población en edad de trabajar (PET)]]</f>
        <v>0.66278959571057328</v>
      </c>
      <c r="G1448" s="135">
        <f>Tabla28[[#This Row],[Población ocupada]]/Tabla28[[#This Row],[Población en edad de trabajar (PET)]]</f>
        <v>0.59491504836550346</v>
      </c>
      <c r="H1448" s="136">
        <f>Tabla28[[#This Row],[Población desocupada]]/Tabla28[[#This Row],[Fuerza de trabajo  ]]</f>
        <v>0.10240738204754346</v>
      </c>
      <c r="I1448" s="135">
        <f>Tabla28[[#This Row],[Población subocupada]]/Tabla28[[#This Row],[Fuerza de trabajo  ]]</f>
        <v>5.9960004511072258E-2</v>
      </c>
      <c r="J1448" s="137">
        <v>613.89266666666674</v>
      </c>
      <c r="K1448" s="138">
        <v>499.46066666666667</v>
      </c>
      <c r="L1448" s="137">
        <v>331.03733333333338</v>
      </c>
      <c r="M1448" s="138">
        <v>297.1366666666666</v>
      </c>
      <c r="N1448" s="137">
        <v>33.900666666666666</v>
      </c>
      <c r="O1448" s="138">
        <v>168.42333333333332</v>
      </c>
      <c r="P1448" s="137">
        <v>19.849</v>
      </c>
      <c r="Q1448" s="139">
        <v>0</v>
      </c>
    </row>
    <row r="1449" spans="1:17" ht="17" thickBot="1" x14ac:dyDescent="0.4">
      <c r="A1449" s="133" t="s">
        <v>152</v>
      </c>
      <c r="B1449" s="133" t="s">
        <v>60</v>
      </c>
      <c r="C1449" s="134">
        <v>2018</v>
      </c>
      <c r="D1449" s="134" t="s">
        <v>96</v>
      </c>
      <c r="E1449" s="135">
        <f>Tabla28[[#This Row],[Población en edad de trabajar (PET)]]/Tabla28[[#This Row],[Población total]]</f>
        <v>0.81375593517529921</v>
      </c>
      <c r="F1449" s="136">
        <f>Tabla28[[#This Row],[Fuerza de trabajo  ]]/Tabla28[[#This Row],[Población en edad de trabajar (PET)]]</f>
        <v>0.67311797561791897</v>
      </c>
      <c r="G1449" s="135">
        <f>Tabla28[[#This Row],[Población ocupada]]/Tabla28[[#This Row],[Población en edad de trabajar (PET)]]</f>
        <v>0.60182112251442366</v>
      </c>
      <c r="H1449" s="136">
        <f>Tabla28[[#This Row],[Población desocupada]]/Tabla28[[#This Row],[Fuerza de trabajo  ]]</f>
        <v>0.10592029285511952</v>
      </c>
      <c r="I1449" s="135">
        <f>Tabla28[[#This Row],[Población subocupada]]/Tabla28[[#This Row],[Fuerza de trabajo  ]]</f>
        <v>6.007055938418019E-2</v>
      </c>
      <c r="J1449" s="137">
        <v>614.41600000000005</v>
      </c>
      <c r="K1449" s="138">
        <v>499.98466666666667</v>
      </c>
      <c r="L1449" s="137">
        <v>336.54866666666669</v>
      </c>
      <c r="M1449" s="138">
        <v>300.9013333333333</v>
      </c>
      <c r="N1449" s="137">
        <v>35.647333333333336</v>
      </c>
      <c r="O1449" s="138">
        <v>163.43600000000001</v>
      </c>
      <c r="P1449" s="137">
        <v>20.216666666666665</v>
      </c>
      <c r="Q1449" s="139">
        <v>0</v>
      </c>
    </row>
    <row r="1450" spans="1:17" ht="17" thickBot="1" x14ac:dyDescent="0.4">
      <c r="A1450" s="133" t="s">
        <v>152</v>
      </c>
      <c r="B1450" s="133" t="s">
        <v>60</v>
      </c>
      <c r="C1450" s="134">
        <v>2018</v>
      </c>
      <c r="D1450" s="134" t="s">
        <v>110</v>
      </c>
      <c r="E1450" s="135">
        <f>Tabla28[[#This Row],[Población en edad de trabajar (PET)]]/Tabla28[[#This Row],[Población total]]</f>
        <v>0.81391515595646036</v>
      </c>
      <c r="F1450" s="136">
        <f>Tabla28[[#This Row],[Fuerza de trabajo  ]]/Tabla28[[#This Row],[Población en edad de trabajar (PET)]]</f>
        <v>0.67138422893096328</v>
      </c>
      <c r="G1450" s="135">
        <f>Tabla28[[#This Row],[Población ocupada]]/Tabla28[[#This Row],[Población en edad de trabajar (PET)]]</f>
        <v>0.60435475482194922</v>
      </c>
      <c r="H1450" s="136">
        <f>Tabla28[[#This Row],[Población desocupada]]/Tabla28[[#This Row],[Fuerza de trabajo  ]]</f>
        <v>9.9838717036678515E-2</v>
      </c>
      <c r="I1450" s="135">
        <f>Tabla28[[#This Row],[Población subocupada]]/Tabla28[[#This Row],[Fuerza de trabajo  ]]</f>
        <v>7.2234136045056074E-2</v>
      </c>
      <c r="J1450" s="137">
        <v>614.97933333333333</v>
      </c>
      <c r="K1450" s="138">
        <v>500.541</v>
      </c>
      <c r="L1450" s="137">
        <v>336.05533333333329</v>
      </c>
      <c r="M1450" s="138">
        <v>302.50433333333331</v>
      </c>
      <c r="N1450" s="137">
        <v>33.551333333333339</v>
      </c>
      <c r="O1450" s="138">
        <v>164.48566666666667</v>
      </c>
      <c r="P1450" s="137">
        <v>24.274666666666665</v>
      </c>
      <c r="Q1450" s="139">
        <v>0</v>
      </c>
    </row>
    <row r="1451" spans="1:17" ht="17" thickBot="1" x14ac:dyDescent="0.4">
      <c r="A1451" s="133" t="s">
        <v>152</v>
      </c>
      <c r="B1451" s="133" t="s">
        <v>60</v>
      </c>
      <c r="C1451" s="134">
        <v>2018</v>
      </c>
      <c r="D1451" s="134" t="s">
        <v>98</v>
      </c>
      <c r="E1451" s="135">
        <f>Tabla28[[#This Row],[Población en edad de trabajar (PET)]]/Tabla28[[#This Row],[Población total]]</f>
        <v>0.81407691233025359</v>
      </c>
      <c r="F1451" s="136">
        <f>Tabla28[[#This Row],[Fuerza de trabajo  ]]/Tabla28[[#This Row],[Población en edad de trabajar (PET)]]</f>
        <v>0.68103609407354249</v>
      </c>
      <c r="G1451" s="135">
        <f>Tabla28[[#This Row],[Población ocupada]]/Tabla28[[#This Row],[Población en edad de trabajar (PET)]]</f>
        <v>0.61865985710836335</v>
      </c>
      <c r="H1451" s="136">
        <f>Tabla28[[#This Row],[Población desocupada]]/Tabla28[[#This Row],[Fuerza de trabajo  ]]</f>
        <v>9.159118389926689E-2</v>
      </c>
      <c r="I1451" s="135">
        <f>Tabla28[[#This Row],[Población subocupada]]/Tabla28[[#This Row],[Fuerza de trabajo  ]]</f>
        <v>7.7006096572362862E-2</v>
      </c>
      <c r="J1451" s="137">
        <v>615.57533333333333</v>
      </c>
      <c r="K1451" s="138">
        <v>501.12566666666663</v>
      </c>
      <c r="L1451" s="137">
        <v>341.28466666666668</v>
      </c>
      <c r="M1451" s="138">
        <v>310.0263333333333</v>
      </c>
      <c r="N1451" s="137">
        <v>31.258666666666667</v>
      </c>
      <c r="O1451" s="138">
        <v>159.84099999999998</v>
      </c>
      <c r="P1451" s="137">
        <v>26.281000000000002</v>
      </c>
      <c r="Q1451" s="139">
        <v>0</v>
      </c>
    </row>
    <row r="1452" spans="1:17" ht="17" thickBot="1" x14ac:dyDescent="0.4">
      <c r="A1452" s="133" t="s">
        <v>152</v>
      </c>
      <c r="B1452" s="133" t="s">
        <v>60</v>
      </c>
      <c r="C1452" s="134">
        <v>2018</v>
      </c>
      <c r="D1452" s="134" t="s">
        <v>99</v>
      </c>
      <c r="E1452" s="135">
        <f>Tabla28[[#This Row],[Población en edad de trabajar (PET)]]/Tabla28[[#This Row],[Población total]]</f>
        <v>0.814247154788178</v>
      </c>
      <c r="F1452" s="136">
        <f>Tabla28[[#This Row],[Fuerza de trabajo  ]]/Tabla28[[#This Row],[Población en edad de trabajar (PET)]]</f>
        <v>0.66684248811710489</v>
      </c>
      <c r="G1452" s="135">
        <f>Tabla28[[#This Row],[Población ocupada]]/Tabla28[[#This Row],[Población en edad de trabajar (PET)]]</f>
        <v>0.60859022862324497</v>
      </c>
      <c r="H1452" s="136">
        <f>Tabla28[[#This Row],[Población desocupada]]/Tabla28[[#This Row],[Fuerza de trabajo  ]]</f>
        <v>8.7355350824061984E-2</v>
      </c>
      <c r="I1452" s="135">
        <f>Tabla28[[#This Row],[Población subocupada]]/Tabla28[[#This Row],[Fuerza de trabajo  ]]</f>
        <v>8.4317917370652584E-2</v>
      </c>
      <c r="J1452" s="137">
        <v>616.2399999999999</v>
      </c>
      <c r="K1452" s="138">
        <v>501.7716666666667</v>
      </c>
      <c r="L1452" s="137">
        <v>334.60266666666661</v>
      </c>
      <c r="M1452" s="138">
        <v>305.37333333333333</v>
      </c>
      <c r="N1452" s="137">
        <v>29.229333333333333</v>
      </c>
      <c r="O1452" s="138">
        <v>167.16900000000001</v>
      </c>
      <c r="P1452" s="137">
        <v>28.213000000000005</v>
      </c>
      <c r="Q1452" s="139">
        <v>0</v>
      </c>
    </row>
    <row r="1453" spans="1:17" ht="17" thickBot="1" x14ac:dyDescent="0.4">
      <c r="A1453" s="133" t="s">
        <v>152</v>
      </c>
      <c r="B1453" s="133" t="s">
        <v>60</v>
      </c>
      <c r="C1453" s="134">
        <v>2018</v>
      </c>
      <c r="D1453" s="134" t="s">
        <v>100</v>
      </c>
      <c r="E1453" s="135">
        <f>Tabla28[[#This Row],[Población en edad de trabajar (PET)]]/Tabla28[[#This Row],[Población total]]</f>
        <v>0.81441861897524526</v>
      </c>
      <c r="F1453" s="136">
        <f>Tabla28[[#This Row],[Fuerza de trabajo  ]]/Tabla28[[#This Row],[Población en edad de trabajar (PET)]]</f>
        <v>0.66848817237542979</v>
      </c>
      <c r="G1453" s="135">
        <f>Tabla28[[#This Row],[Población ocupada]]/Tabla28[[#This Row],[Población en edad de trabajar (PET)]]</f>
        <v>0.61198478665694545</v>
      </c>
      <c r="H1453" s="136">
        <f>Tabla28[[#This Row],[Población desocupada]]/Tabla28[[#This Row],[Fuerza de trabajo  ]]</f>
        <v>8.4523144376089779E-2</v>
      </c>
      <c r="I1453" s="135">
        <f>Tabla28[[#This Row],[Población subocupada]]/Tabla28[[#This Row],[Fuerza de trabajo  ]]</f>
        <v>7.9201868103404641E-2</v>
      </c>
      <c r="J1453" s="137">
        <v>616.94766666666669</v>
      </c>
      <c r="K1453" s="138">
        <v>502.45366666666661</v>
      </c>
      <c r="L1453" s="137">
        <v>335.88433333333336</v>
      </c>
      <c r="M1453" s="138">
        <v>307.49399999999997</v>
      </c>
      <c r="N1453" s="137">
        <v>28.39</v>
      </c>
      <c r="O1453" s="138">
        <v>166.56933333333333</v>
      </c>
      <c r="P1453" s="137">
        <v>26.602666666666668</v>
      </c>
      <c r="Q1453" s="139">
        <v>0</v>
      </c>
    </row>
    <row r="1454" spans="1:17" ht="17" thickBot="1" x14ac:dyDescent="0.4">
      <c r="A1454" s="133" t="s">
        <v>152</v>
      </c>
      <c r="B1454" s="133" t="s">
        <v>60</v>
      </c>
      <c r="C1454" s="134">
        <v>2018</v>
      </c>
      <c r="D1454" s="134" t="s">
        <v>101</v>
      </c>
      <c r="E1454" s="135">
        <f>Tabla28[[#This Row],[Población en edad de trabajar (PET)]]/Tabla28[[#This Row],[Población total]]</f>
        <v>0.8145975286577597</v>
      </c>
      <c r="F1454" s="136">
        <f>Tabla28[[#This Row],[Fuerza de trabajo  ]]/Tabla28[[#This Row],[Población en edad de trabajar (PET)]]</f>
        <v>0.6664639615469713</v>
      </c>
      <c r="G1454" s="135">
        <f>Tabla28[[#This Row],[Población ocupada]]/Tabla28[[#This Row],[Población en edad de trabajar (PET)]]</f>
        <v>0.60864663198156843</v>
      </c>
      <c r="H1454" s="136">
        <f>Tabla28[[#This Row],[Población desocupada]]/Tabla28[[#This Row],[Fuerza de trabajo  ]]</f>
        <v>8.6752372073051712E-2</v>
      </c>
      <c r="I1454" s="135">
        <f>Tabla28[[#This Row],[Población subocupada]]/Tabla28[[#This Row],[Fuerza de trabajo  ]]</f>
        <v>7.5632006138664651E-2</v>
      </c>
      <c r="J1454" s="137">
        <v>617.721</v>
      </c>
      <c r="K1454" s="138">
        <v>503.19399999999996</v>
      </c>
      <c r="L1454" s="137">
        <v>335.36066666666665</v>
      </c>
      <c r="M1454" s="138">
        <v>306.26733333333334</v>
      </c>
      <c r="N1454" s="137">
        <v>29.093333333333334</v>
      </c>
      <c r="O1454" s="138">
        <v>167.83333333333334</v>
      </c>
      <c r="P1454" s="137">
        <v>25.364000000000001</v>
      </c>
      <c r="Q1454" s="139">
        <v>0</v>
      </c>
    </row>
    <row r="1455" spans="1:17" ht="17" thickBot="1" x14ac:dyDescent="0.4">
      <c r="A1455" s="133" t="s">
        <v>152</v>
      </c>
      <c r="B1455" s="133" t="s">
        <v>60</v>
      </c>
      <c r="C1455" s="134">
        <v>2018</v>
      </c>
      <c r="D1455" s="134" t="s">
        <v>102</v>
      </c>
      <c r="E1455" s="135">
        <f>Tabla28[[#This Row],[Población en edad de trabajar (PET)]]/Tabla28[[#This Row],[Población total]]</f>
        <v>0.81477759138118444</v>
      </c>
      <c r="F1455" s="136">
        <f>Tabla28[[#This Row],[Fuerza de trabajo  ]]/Tabla28[[#This Row],[Población en edad de trabajar (PET)]]</f>
        <v>0.6703001618438692</v>
      </c>
      <c r="G1455" s="135">
        <f>Tabla28[[#This Row],[Población ocupada]]/Tabla28[[#This Row],[Población en edad de trabajar (PET)]]</f>
        <v>0.6156879422679703</v>
      </c>
      <c r="H1455" s="136">
        <f>Tabla28[[#This Row],[Población desocupada]]/Tabla28[[#This Row],[Fuerza de trabajo  ]]</f>
        <v>8.1474274787090975E-2</v>
      </c>
      <c r="I1455" s="135">
        <f>Tabla28[[#This Row],[Población subocupada]]/Tabla28[[#This Row],[Fuerza de trabajo  ]]</f>
        <v>7.4714271195438206E-2</v>
      </c>
      <c r="J1455" s="137">
        <v>618.55366666666669</v>
      </c>
      <c r="K1455" s="138">
        <v>503.98366666666669</v>
      </c>
      <c r="L1455" s="137">
        <v>337.82033333333334</v>
      </c>
      <c r="M1455" s="138">
        <v>310.29666666666668</v>
      </c>
      <c r="N1455" s="137">
        <v>27.523666666666667</v>
      </c>
      <c r="O1455" s="138">
        <v>166.16333333333333</v>
      </c>
      <c r="P1455" s="137">
        <v>25.24</v>
      </c>
      <c r="Q1455" s="139">
        <v>0</v>
      </c>
    </row>
    <row r="1456" spans="1:17" ht="17" thickBot="1" x14ac:dyDescent="0.4">
      <c r="A1456" s="133" t="s">
        <v>152</v>
      </c>
      <c r="B1456" s="133" t="s">
        <v>60</v>
      </c>
      <c r="C1456" s="134">
        <v>2018</v>
      </c>
      <c r="D1456" s="134" t="s">
        <v>103</v>
      </c>
      <c r="E1456" s="135">
        <f>Tabla28[[#This Row],[Población en edad de trabajar (PET)]]/Tabla28[[#This Row],[Población total]]</f>
        <v>0.81496194132856914</v>
      </c>
      <c r="F1456" s="136">
        <f>Tabla28[[#This Row],[Fuerza de trabajo  ]]/Tabla28[[#This Row],[Población en edad de trabajar (PET)]]</f>
        <v>0.66905476289836086</v>
      </c>
      <c r="G1456" s="135">
        <f>Tabla28[[#This Row],[Población ocupada]]/Tabla28[[#This Row],[Población en edad de trabajar (PET)]]</f>
        <v>0.612423206748826</v>
      </c>
      <c r="H1456" s="136">
        <f>Tabla28[[#This Row],[Población desocupada]]/Tabla28[[#This Row],[Fuerza de trabajo  ]]</f>
        <v>8.4644126744133255E-2</v>
      </c>
      <c r="I1456" s="135">
        <f>Tabla28[[#This Row],[Población subocupada]]/Tabla28[[#This Row],[Fuerza de trabajo  ]]</f>
        <v>7.8767021891845493E-2</v>
      </c>
      <c r="J1456" s="137">
        <v>619.43833333333328</v>
      </c>
      <c r="K1456" s="138">
        <v>504.81866666666662</v>
      </c>
      <c r="L1456" s="137">
        <v>337.75133333333332</v>
      </c>
      <c r="M1456" s="138">
        <v>309.16266666666667</v>
      </c>
      <c r="N1456" s="137">
        <v>28.588666666666665</v>
      </c>
      <c r="O1456" s="138">
        <v>167.06733333333332</v>
      </c>
      <c r="P1456" s="137">
        <v>26.603666666666669</v>
      </c>
      <c r="Q1456" s="139">
        <v>0</v>
      </c>
    </row>
    <row r="1457" spans="1:17" ht="17" thickBot="1" x14ac:dyDescent="0.4">
      <c r="A1457" s="133" t="s">
        <v>152</v>
      </c>
      <c r="B1457" s="133" t="s">
        <v>60</v>
      </c>
      <c r="C1457" s="134">
        <v>2018</v>
      </c>
      <c r="D1457" s="134" t="s">
        <v>104</v>
      </c>
      <c r="E1457" s="135">
        <f>Tabla28[[#This Row],[Población en edad de trabajar (PET)]]/Tabla28[[#This Row],[Población total]]</f>
        <v>0.81514671675882533</v>
      </c>
      <c r="F1457" s="136">
        <f>Tabla28[[#This Row],[Fuerza de trabajo  ]]/Tabla28[[#This Row],[Población en edad de trabajar (PET)]]</f>
        <v>0.66488736197095455</v>
      </c>
      <c r="G1457" s="135">
        <f>Tabla28[[#This Row],[Población ocupada]]/Tabla28[[#This Row],[Población en edad de trabajar (PET)]]</f>
        <v>0.61090244892793477</v>
      </c>
      <c r="H1457" s="136">
        <f>Tabla28[[#This Row],[Población desocupada]]/Tabla28[[#This Row],[Fuerza de trabajo  ]]</f>
        <v>8.1193081664984609E-2</v>
      </c>
      <c r="I1457" s="135">
        <f>Tabla28[[#This Row],[Población subocupada]]/Tabla28[[#This Row],[Fuerza de trabajo  ]]</f>
        <v>7.7474367541008948E-2</v>
      </c>
      <c r="J1457" s="137">
        <v>620.36766666666665</v>
      </c>
      <c r="K1457" s="138">
        <v>505.69066666666669</v>
      </c>
      <c r="L1457" s="137">
        <v>336.22733333333332</v>
      </c>
      <c r="M1457" s="138">
        <v>308.92766666666665</v>
      </c>
      <c r="N1457" s="137">
        <v>27.299333333333333</v>
      </c>
      <c r="O1457" s="138">
        <v>169.46333333333334</v>
      </c>
      <c r="P1457" s="137">
        <v>26.048999999999996</v>
      </c>
      <c r="Q1457" s="139">
        <v>0</v>
      </c>
    </row>
    <row r="1458" spans="1:17" ht="17" thickBot="1" x14ac:dyDescent="0.4">
      <c r="A1458" s="133" t="s">
        <v>152</v>
      </c>
      <c r="B1458" s="133" t="s">
        <v>60</v>
      </c>
      <c r="C1458" s="134">
        <v>2018</v>
      </c>
      <c r="D1458" s="134" t="s">
        <v>105</v>
      </c>
      <c r="E1458" s="135">
        <f>Tabla28[[#This Row],[Población en edad de trabajar (PET)]]/Tabla28[[#This Row],[Población total]]</f>
        <v>0.81533350036025243</v>
      </c>
      <c r="F1458" s="136">
        <f>Tabla28[[#This Row],[Fuerza de trabajo  ]]/Tabla28[[#This Row],[Población en edad de trabajar (PET)]]</f>
        <v>0.66593365522668735</v>
      </c>
      <c r="G1458" s="135">
        <f>Tabla28[[#This Row],[Población ocupada]]/Tabla28[[#This Row],[Población en edad de trabajar (PET)]]</f>
        <v>0.61023597177971756</v>
      </c>
      <c r="H1458" s="136">
        <f>Tabla28[[#This Row],[Población desocupada]]/Tabla28[[#This Row],[Fuerza de trabajo  ]]</f>
        <v>8.3637499036616478E-2</v>
      </c>
      <c r="I1458" s="135">
        <f>Tabla28[[#This Row],[Población subocupada]]/Tabla28[[#This Row],[Fuerza de trabajo  ]]</f>
        <v>7.3853474800851332E-2</v>
      </c>
      <c r="J1458" s="137">
        <v>621.32366666666667</v>
      </c>
      <c r="K1458" s="138">
        <v>506.58600000000001</v>
      </c>
      <c r="L1458" s="137">
        <v>337.35266666666666</v>
      </c>
      <c r="M1458" s="138">
        <v>309.137</v>
      </c>
      <c r="N1458" s="137">
        <v>28.215333333333334</v>
      </c>
      <c r="O1458" s="138">
        <v>169.23333333333335</v>
      </c>
      <c r="P1458" s="137">
        <v>24.914666666666665</v>
      </c>
      <c r="Q1458" s="139">
        <v>0</v>
      </c>
    </row>
    <row r="1459" spans="1:17" ht="17" thickBot="1" x14ac:dyDescent="0.4">
      <c r="A1459" s="133" t="s">
        <v>152</v>
      </c>
      <c r="B1459" s="133" t="s">
        <v>60</v>
      </c>
      <c r="C1459" s="134">
        <v>2018</v>
      </c>
      <c r="D1459" s="134" t="s">
        <v>126</v>
      </c>
      <c r="E1459" s="135">
        <f>Tabla28[[#This Row],[Población en edad de trabajar (PET)]]/Tabla28[[#This Row],[Población total]]</f>
        <v>0.81552438090963275</v>
      </c>
      <c r="F1459" s="136">
        <f>Tabla28[[#This Row],[Fuerza de trabajo  ]]/Tabla28[[#This Row],[Población en edad de trabajar (PET)]]</f>
        <v>0.65703334248457546</v>
      </c>
      <c r="G1459" s="135">
        <f>Tabla28[[#This Row],[Población ocupada]]/Tabla28[[#This Row],[Población en edad de trabajar (PET)]]</f>
        <v>0.6026263626702888</v>
      </c>
      <c r="H1459" s="136">
        <f>Tabla28[[#This Row],[Población desocupada]]/Tabla28[[#This Row],[Fuerza de trabajo  ]]</f>
        <v>8.2805030918436495E-2</v>
      </c>
      <c r="I1459" s="135">
        <f>Tabla28[[#This Row],[Población subocupada]]/Tabla28[[#This Row],[Fuerza de trabajo  ]]</f>
        <v>7.0777529204077663E-2</v>
      </c>
      <c r="J1459" s="137">
        <v>622.32433333333336</v>
      </c>
      <c r="K1459" s="138">
        <v>507.52066666666661</v>
      </c>
      <c r="L1459" s="137">
        <v>333.45800000000003</v>
      </c>
      <c r="M1459" s="138">
        <v>305.84533333333337</v>
      </c>
      <c r="N1459" s="137">
        <v>27.611999999999998</v>
      </c>
      <c r="O1459" s="138">
        <v>174.06266666666667</v>
      </c>
      <c r="P1459" s="137">
        <v>23.601333333333333</v>
      </c>
      <c r="Q1459" s="139">
        <v>0</v>
      </c>
    </row>
    <row r="1460" spans="1:17" ht="17" thickBot="1" x14ac:dyDescent="0.4">
      <c r="A1460" s="133" t="s">
        <v>152</v>
      </c>
      <c r="B1460" s="133" t="s">
        <v>60</v>
      </c>
      <c r="C1460" s="134">
        <v>2018</v>
      </c>
      <c r="D1460" s="134" t="s">
        <v>127</v>
      </c>
      <c r="E1460" s="135">
        <f>Tabla28[[#This Row],[Población en edad de trabajar (PET)]]/Tabla28[[#This Row],[Población total]]</f>
        <v>0.81571732535636732</v>
      </c>
      <c r="F1460" s="136">
        <f>Tabla28[[#This Row],[Fuerza de trabajo  ]]/Tabla28[[#This Row],[Población en edad de trabajar (PET)]]</f>
        <v>0.65194210430743271</v>
      </c>
      <c r="G1460" s="135">
        <f>Tabla28[[#This Row],[Población ocupada]]/Tabla28[[#This Row],[Población en edad de trabajar (PET)]]</f>
        <v>0.59494451739276655</v>
      </c>
      <c r="H1460" s="136">
        <f>Tabla28[[#This Row],[Población desocupada]]/Tabla28[[#This Row],[Fuerza de trabajo  ]]</f>
        <v>8.7426369590967862E-2</v>
      </c>
      <c r="I1460" s="135">
        <f>Tabla28[[#This Row],[Población subocupada]]/Tabla28[[#This Row],[Fuerza de trabajo  ]]</f>
        <v>6.4701245055274345E-2</v>
      </c>
      <c r="J1460" s="137">
        <v>623.35033333333331</v>
      </c>
      <c r="K1460" s="138">
        <v>508.47766666666666</v>
      </c>
      <c r="L1460" s="137">
        <v>331.49799999999999</v>
      </c>
      <c r="M1460" s="138">
        <v>302.51600000000002</v>
      </c>
      <c r="N1460" s="137">
        <v>28.981666666666666</v>
      </c>
      <c r="O1460" s="138">
        <v>176.9796666666667</v>
      </c>
      <c r="P1460" s="137">
        <v>21.448333333333334</v>
      </c>
      <c r="Q1460" s="139">
        <v>0</v>
      </c>
    </row>
    <row r="1461" spans="1:17" ht="17" thickBot="1" x14ac:dyDescent="0.4">
      <c r="A1461" s="133" t="s">
        <v>152</v>
      </c>
      <c r="B1461" s="133" t="s">
        <v>60</v>
      </c>
      <c r="C1461" s="134">
        <v>2019</v>
      </c>
      <c r="D1461" s="134" t="s">
        <v>96</v>
      </c>
      <c r="E1461" s="135">
        <f>Tabla28[[#This Row],[Población en edad de trabajar (PET)]]/Tabla28[[#This Row],[Población total]]</f>
        <v>0.81590717867240681</v>
      </c>
      <c r="F1461" s="136">
        <f>Tabla28[[#This Row],[Fuerza de trabajo  ]]/Tabla28[[#This Row],[Población en edad de trabajar (PET)]]</f>
        <v>0.65266289728511617</v>
      </c>
      <c r="G1461" s="135">
        <f>Tabla28[[#This Row],[Población ocupada]]/Tabla28[[#This Row],[Población en edad de trabajar (PET)]]</f>
        <v>0.59107728366351964</v>
      </c>
      <c r="H1461" s="136">
        <f>Tabla28[[#This Row],[Población desocupada]]/Tabla28[[#This Row],[Fuerza de trabajo  ]]</f>
        <v>9.4359522422655343E-2</v>
      </c>
      <c r="I1461" s="135">
        <f>Tabla28[[#This Row],[Población subocupada]]/Tabla28[[#This Row],[Fuerza de trabajo  ]]</f>
        <v>6.3563022143443629E-2</v>
      </c>
      <c r="J1461" s="137">
        <v>624.36800000000005</v>
      </c>
      <c r="K1461" s="138">
        <v>509.42633333333333</v>
      </c>
      <c r="L1461" s="137">
        <v>332.48366666666669</v>
      </c>
      <c r="M1461" s="138">
        <v>301.11033333333336</v>
      </c>
      <c r="N1461" s="137">
        <v>31.373000000000001</v>
      </c>
      <c r="O1461" s="138">
        <v>176.94266666666667</v>
      </c>
      <c r="P1461" s="137">
        <v>21.133666666666667</v>
      </c>
      <c r="Q1461" s="139">
        <v>0</v>
      </c>
    </row>
    <row r="1462" spans="1:17" ht="17" thickBot="1" x14ac:dyDescent="0.4">
      <c r="A1462" s="133" t="s">
        <v>152</v>
      </c>
      <c r="B1462" s="133" t="s">
        <v>60</v>
      </c>
      <c r="C1462" s="134">
        <v>2019</v>
      </c>
      <c r="D1462" s="134" t="s">
        <v>110</v>
      </c>
      <c r="E1462" s="135">
        <f>Tabla28[[#This Row],[Población en edad de trabajar (PET)]]/Tabla28[[#This Row],[Población total]]</f>
        <v>0.8160948395648816</v>
      </c>
      <c r="F1462" s="136">
        <f>Tabla28[[#This Row],[Fuerza de trabajo  ]]/Tabla28[[#This Row],[Población en edad de trabajar (PET)]]</f>
        <v>0.64992489256371078</v>
      </c>
      <c r="G1462" s="135">
        <f>Tabla28[[#This Row],[Población ocupada]]/Tabla28[[#This Row],[Población en edad de trabajar (PET)]]</f>
        <v>0.59149783821205104</v>
      </c>
      <c r="H1462" s="136">
        <f>Tabla28[[#This Row],[Población desocupada]]/Tabla28[[#This Row],[Fuerza de trabajo  ]]</f>
        <v>8.9899168547500519E-2</v>
      </c>
      <c r="I1462" s="135">
        <f>Tabla28[[#This Row],[Población subocupada]]/Tabla28[[#This Row],[Fuerza de trabajo  ]]</f>
        <v>6.4523487477967614E-2</v>
      </c>
      <c r="J1462" s="137">
        <v>625.39300000000003</v>
      </c>
      <c r="K1462" s="138">
        <v>510.38000000000005</v>
      </c>
      <c r="L1462" s="137">
        <v>331.70866666666672</v>
      </c>
      <c r="M1462" s="138">
        <v>301.88866666666667</v>
      </c>
      <c r="N1462" s="137">
        <v>29.820333333333338</v>
      </c>
      <c r="O1462" s="138">
        <v>178.67133333333334</v>
      </c>
      <c r="P1462" s="137">
        <v>21.403000000000002</v>
      </c>
      <c r="Q1462" s="139">
        <v>0</v>
      </c>
    </row>
    <row r="1463" spans="1:17" ht="17" thickBot="1" x14ac:dyDescent="0.4">
      <c r="A1463" s="133" t="s">
        <v>152</v>
      </c>
      <c r="B1463" s="133" t="s">
        <v>60</v>
      </c>
      <c r="C1463" s="134">
        <v>2019</v>
      </c>
      <c r="D1463" s="134" t="s">
        <v>98</v>
      </c>
      <c r="E1463" s="135">
        <f>Tabla28[[#This Row],[Población en edad de trabajar (PET)]]/Tabla28[[#This Row],[Población total]]</f>
        <v>0.81627794362584682</v>
      </c>
      <c r="F1463" s="136">
        <f>Tabla28[[#This Row],[Fuerza de trabajo  ]]/Tabla28[[#This Row],[Población en edad de trabajar (PET)]]</f>
        <v>0.65158601123617466</v>
      </c>
      <c r="G1463" s="135">
        <f>Tabla28[[#This Row],[Población ocupada]]/Tabla28[[#This Row],[Población en edad de trabajar (PET)]]</f>
        <v>0.5925452452257991</v>
      </c>
      <c r="H1463" s="136">
        <f>Tabla28[[#This Row],[Población desocupada]]/Tabla28[[#This Row],[Fuerza de trabajo  ]]</f>
        <v>9.0611856138370986E-2</v>
      </c>
      <c r="I1463" s="135">
        <f>Tabla28[[#This Row],[Población subocupada]]/Tabla28[[#This Row],[Fuerza de trabajo  ]]</f>
        <v>7.6651099131979886E-2</v>
      </c>
      <c r="J1463" s="137">
        <v>626.41</v>
      </c>
      <c r="K1463" s="138">
        <v>511.3246666666667</v>
      </c>
      <c r="L1463" s="137">
        <v>333.17199999999997</v>
      </c>
      <c r="M1463" s="138">
        <v>302.983</v>
      </c>
      <c r="N1463" s="137">
        <v>30.189333333333334</v>
      </c>
      <c r="O1463" s="138">
        <v>178.15266666666665</v>
      </c>
      <c r="P1463" s="137">
        <v>25.538</v>
      </c>
      <c r="Q1463" s="139">
        <v>0</v>
      </c>
    </row>
    <row r="1464" spans="1:17" ht="17" thickBot="1" x14ac:dyDescent="0.4">
      <c r="A1464" s="133" t="s">
        <v>152</v>
      </c>
      <c r="B1464" s="133" t="s">
        <v>60</v>
      </c>
      <c r="C1464" s="134">
        <v>2019</v>
      </c>
      <c r="D1464" s="134" t="s">
        <v>99</v>
      </c>
      <c r="E1464" s="135">
        <f>Tabla28[[#This Row],[Población en edad de trabajar (PET)]]/Tabla28[[#This Row],[Población total]]</f>
        <v>0.8164659882647628</v>
      </c>
      <c r="F1464" s="136">
        <f>Tabla28[[#This Row],[Fuerza de trabajo  ]]/Tabla28[[#This Row],[Población en edad de trabajar (PET)]]</f>
        <v>0.64244150676009371</v>
      </c>
      <c r="G1464" s="135">
        <f>Tabla28[[#This Row],[Población ocupada]]/Tabla28[[#This Row],[Población en edad de trabajar (PET)]]</f>
        <v>0.58934131136511658</v>
      </c>
      <c r="H1464" s="136">
        <f>Tabla28[[#This Row],[Población desocupada]]/Tabla28[[#This Row],[Fuerza de trabajo  ]]</f>
        <v>8.2654756117322967E-2</v>
      </c>
      <c r="I1464" s="135">
        <f>Tabla28[[#This Row],[Población subocupada]]/Tabla28[[#This Row],[Fuerza de trabajo  ]]</f>
        <v>7.5527669745584169E-2</v>
      </c>
      <c r="J1464" s="137">
        <v>627.45499999999993</v>
      </c>
      <c r="K1464" s="138">
        <v>512.29566666666665</v>
      </c>
      <c r="L1464" s="137">
        <v>329.12</v>
      </c>
      <c r="M1464" s="138">
        <v>301.91699999999997</v>
      </c>
      <c r="N1464" s="137">
        <v>27.203333333333333</v>
      </c>
      <c r="O1464" s="138">
        <v>183.17566666666667</v>
      </c>
      <c r="P1464" s="137">
        <v>24.857666666666663</v>
      </c>
      <c r="Q1464" s="139">
        <v>0</v>
      </c>
    </row>
    <row r="1465" spans="1:17" ht="17" thickBot="1" x14ac:dyDescent="0.4">
      <c r="A1465" s="133" t="s">
        <v>152</v>
      </c>
      <c r="B1465" s="133" t="s">
        <v>60</v>
      </c>
      <c r="C1465" s="134">
        <v>2019</v>
      </c>
      <c r="D1465" s="134" t="s">
        <v>100</v>
      </c>
      <c r="E1465" s="135">
        <f>Tabla28[[#This Row],[Población en edad de trabajar (PET)]]/Tabla28[[#This Row],[Población total]]</f>
        <v>0.81664983590002505</v>
      </c>
      <c r="F1465" s="136">
        <f>Tabla28[[#This Row],[Fuerza de trabajo  ]]/Tabla28[[#This Row],[Población en edad de trabajar (PET)]]</f>
        <v>0.63832683548726699</v>
      </c>
      <c r="G1465" s="135">
        <f>Tabla28[[#This Row],[Población ocupada]]/Tabla28[[#This Row],[Población en edad de trabajar (PET)]]</f>
        <v>0.58522374866941906</v>
      </c>
      <c r="H1465" s="136">
        <f>Tabla28[[#This Row],[Población desocupada]]/Tabla28[[#This Row],[Fuerza de trabajo  ]]</f>
        <v>8.3191061170586195E-2</v>
      </c>
      <c r="I1465" s="135">
        <f>Tabla28[[#This Row],[Población subocupada]]/Tabla28[[#This Row],[Fuerza de trabajo  ]]</f>
        <v>7.6456619369227291E-2</v>
      </c>
      <c r="J1465" s="137">
        <v>628.47866666666675</v>
      </c>
      <c r="K1465" s="138">
        <v>513.24699999999996</v>
      </c>
      <c r="L1465" s="137">
        <v>327.61933333333332</v>
      </c>
      <c r="M1465" s="138">
        <v>300.36433333333332</v>
      </c>
      <c r="N1465" s="137">
        <v>27.254999999999999</v>
      </c>
      <c r="O1465" s="138">
        <v>185.62766666666667</v>
      </c>
      <c r="P1465" s="137">
        <v>25.048666666666666</v>
      </c>
      <c r="Q1465" s="139">
        <v>0</v>
      </c>
    </row>
    <row r="1466" spans="1:17" ht="17" thickBot="1" x14ac:dyDescent="0.4">
      <c r="A1466" s="133" t="s">
        <v>152</v>
      </c>
      <c r="B1466" s="133" t="s">
        <v>60</v>
      </c>
      <c r="C1466" s="134">
        <v>2019</v>
      </c>
      <c r="D1466" s="134" t="s">
        <v>101</v>
      </c>
      <c r="E1466" s="135">
        <f>Tabla28[[#This Row],[Población en edad de trabajar (PET)]]/Tabla28[[#This Row],[Población total]]</f>
        <v>0.8168320632716809</v>
      </c>
      <c r="F1466" s="136">
        <f>Tabla28[[#This Row],[Fuerza de trabajo  ]]/Tabla28[[#This Row],[Población en edad de trabajar (PET)]]</f>
        <v>0.62744298512881025</v>
      </c>
      <c r="G1466" s="135">
        <f>Tabla28[[#This Row],[Población ocupada]]/Tabla28[[#This Row],[Población en edad de trabajar (PET)]]</f>
        <v>0.57298875909191105</v>
      </c>
      <c r="H1466" s="136">
        <f>Tabla28[[#This Row],[Población desocupada]]/Tabla28[[#This Row],[Fuerza de trabajo  ]]</f>
        <v>8.6788561817000232E-2</v>
      </c>
      <c r="I1466" s="135">
        <f>Tabla28[[#This Row],[Población subocupada]]/Tabla28[[#This Row],[Fuerza de trabajo  ]]</f>
        <v>6.4372582993157221E-2</v>
      </c>
      <c r="J1466" s="137">
        <v>629.49699999999996</v>
      </c>
      <c r="K1466" s="138">
        <v>514.19333333333327</v>
      </c>
      <c r="L1466" s="137">
        <v>322.62700000000001</v>
      </c>
      <c r="M1466" s="138">
        <v>294.62700000000001</v>
      </c>
      <c r="N1466" s="137">
        <v>28.000333333333334</v>
      </c>
      <c r="O1466" s="138">
        <v>191.56633333333335</v>
      </c>
      <c r="P1466" s="137">
        <v>20.768333333333334</v>
      </c>
      <c r="Q1466" s="139">
        <v>0</v>
      </c>
    </row>
    <row r="1467" spans="1:17" ht="17" thickBot="1" x14ac:dyDescent="0.4">
      <c r="A1467" s="133" t="s">
        <v>152</v>
      </c>
      <c r="B1467" s="133" t="s">
        <v>60</v>
      </c>
      <c r="C1467" s="134">
        <v>2019</v>
      </c>
      <c r="D1467" s="134" t="s">
        <v>102</v>
      </c>
      <c r="E1467" s="135">
        <f>Tabla28[[#This Row],[Población en edad de trabajar (PET)]]/Tabla28[[#This Row],[Población total]]</f>
        <v>0.8170103092783505</v>
      </c>
      <c r="F1467" s="136">
        <f>Tabla28[[#This Row],[Fuerza de trabajo  ]]/Tabla28[[#This Row],[Población en edad de trabajar (PET)]]</f>
        <v>0.61935517269271212</v>
      </c>
      <c r="G1467" s="135">
        <f>Tabla28[[#This Row],[Población ocupada]]/Tabla28[[#This Row],[Población en edad de trabajar (PET)]]</f>
        <v>0.56124047561271528</v>
      </c>
      <c r="H1467" s="136">
        <f>Tabla28[[#This Row],[Población desocupada]]/Tabla28[[#This Row],[Fuerza de trabajo  ]]</f>
        <v>9.3832015512946967E-2</v>
      </c>
      <c r="I1467" s="135">
        <f>Tabla28[[#This Row],[Población subocupada]]/Tabla28[[#This Row],[Fuerza de trabajo  ]]</f>
        <v>6.5508976780729172E-2</v>
      </c>
      <c r="J1467" s="137">
        <v>630.5</v>
      </c>
      <c r="K1467" s="138">
        <v>515.125</v>
      </c>
      <c r="L1467" s="137">
        <v>319.0453333333333</v>
      </c>
      <c r="M1467" s="138">
        <v>289.10899999999998</v>
      </c>
      <c r="N1467" s="137">
        <v>29.936666666666667</v>
      </c>
      <c r="O1467" s="138">
        <v>196.07966666666667</v>
      </c>
      <c r="P1467" s="137">
        <v>20.900333333333332</v>
      </c>
      <c r="Q1467" s="139">
        <v>0</v>
      </c>
    </row>
    <row r="1468" spans="1:17" ht="17" thickBot="1" x14ac:dyDescent="0.4">
      <c r="A1468" s="133" t="s">
        <v>152</v>
      </c>
      <c r="B1468" s="133" t="s">
        <v>60</v>
      </c>
      <c r="C1468" s="134">
        <v>2019</v>
      </c>
      <c r="D1468" s="134" t="s">
        <v>103</v>
      </c>
      <c r="E1468" s="135">
        <f>Tabla28[[#This Row],[Población en edad de trabajar (PET)]]/Tabla28[[#This Row],[Población total]]</f>
        <v>0.81718464544006764</v>
      </c>
      <c r="F1468" s="136">
        <f>Tabla28[[#This Row],[Fuerza de trabajo  ]]/Tabla28[[#This Row],[Población en edad de trabajar (PET)]]</f>
        <v>0.62021183208202502</v>
      </c>
      <c r="G1468" s="135">
        <f>Tabla28[[#This Row],[Población ocupada]]/Tabla28[[#This Row],[Población en edad de trabajar (PET)]]</f>
        <v>0.56372047776874179</v>
      </c>
      <c r="H1468" s="136">
        <f>Tabla28[[#This Row],[Población desocupada]]/Tabla28[[#This Row],[Fuerza de trabajo  ]]</f>
        <v>9.108396743036043E-2</v>
      </c>
      <c r="I1468" s="135">
        <f>Tabla28[[#This Row],[Población subocupada]]/Tabla28[[#This Row],[Fuerza de trabajo  ]]</f>
        <v>6.1873150044055254E-2</v>
      </c>
      <c r="J1468" s="137">
        <v>631.48233333333337</v>
      </c>
      <c r="K1468" s="138">
        <v>516.03766666666661</v>
      </c>
      <c r="L1468" s="137">
        <v>320.05266666666665</v>
      </c>
      <c r="M1468" s="138">
        <v>290.90100000000001</v>
      </c>
      <c r="N1468" s="137">
        <v>29.151666666666667</v>
      </c>
      <c r="O1468" s="138">
        <v>195.98499999999999</v>
      </c>
      <c r="P1468" s="137">
        <v>19.802666666666667</v>
      </c>
      <c r="Q1468" s="139">
        <v>0</v>
      </c>
    </row>
    <row r="1469" spans="1:17" ht="17" thickBot="1" x14ac:dyDescent="0.4">
      <c r="A1469" s="133" t="s">
        <v>152</v>
      </c>
      <c r="B1469" s="133" t="s">
        <v>60</v>
      </c>
      <c r="C1469" s="134">
        <v>2019</v>
      </c>
      <c r="D1469" s="134" t="s">
        <v>104</v>
      </c>
      <c r="E1469" s="135">
        <f>Tabla28[[#This Row],[Población en edad de trabajar (PET)]]/Tabla28[[#This Row],[Población total]]</f>
        <v>0.81735842095554323</v>
      </c>
      <c r="F1469" s="136">
        <f>Tabla28[[#This Row],[Fuerza de trabajo  ]]/Tabla28[[#This Row],[Población en edad de trabajar (PET)]]</f>
        <v>0.62380554740571903</v>
      </c>
      <c r="G1469" s="135">
        <f>Tabla28[[#This Row],[Población ocupada]]/Tabla28[[#This Row],[Población en edad de trabajar (PET)]]</f>
        <v>0.57222170278208551</v>
      </c>
      <c r="H1469" s="136">
        <f>Tabla28[[#This Row],[Población desocupada]]/Tabla28[[#This Row],[Fuerza de trabajo  ]]</f>
        <v>8.2692186432390916E-2</v>
      </c>
      <c r="I1469" s="135">
        <f>Tabla28[[#This Row],[Población subocupada]]/Tabla28[[#This Row],[Fuerza de trabajo  ]]</f>
        <v>6.5841987912016342E-2</v>
      </c>
      <c r="J1469" s="137">
        <v>632.44999999999993</v>
      </c>
      <c r="K1469" s="138">
        <v>516.93833333333328</v>
      </c>
      <c r="L1469" s="137">
        <v>322.46899999999999</v>
      </c>
      <c r="M1469" s="138">
        <v>295.80333333333328</v>
      </c>
      <c r="N1469" s="137">
        <v>26.665666666666667</v>
      </c>
      <c r="O1469" s="138">
        <v>194.46933333333334</v>
      </c>
      <c r="P1469" s="137">
        <v>21.231999999999999</v>
      </c>
      <c r="Q1469" s="139">
        <v>0</v>
      </c>
    </row>
    <row r="1470" spans="1:17" ht="17" thickBot="1" x14ac:dyDescent="0.4">
      <c r="A1470" s="133" t="s">
        <v>152</v>
      </c>
      <c r="B1470" s="133" t="s">
        <v>60</v>
      </c>
      <c r="C1470" s="134">
        <v>2019</v>
      </c>
      <c r="D1470" s="134" t="s">
        <v>105</v>
      </c>
      <c r="E1470" s="135">
        <f>Tabla28[[#This Row],[Población en edad de trabajar (PET)]]/Tabla28[[#This Row],[Población total]]</f>
        <v>0.81752594247028942</v>
      </c>
      <c r="F1470" s="136">
        <f>Tabla28[[#This Row],[Fuerza de trabajo  ]]/Tabla28[[#This Row],[Población en edad de trabajar (PET)]]</f>
        <v>0.62879618394075065</v>
      </c>
      <c r="G1470" s="135">
        <f>Tabla28[[#This Row],[Población ocupada]]/Tabla28[[#This Row],[Población en edad de trabajar (PET)]]</f>
        <v>0.57755812119593042</v>
      </c>
      <c r="H1470" s="136">
        <f>Tabla28[[#This Row],[Población desocupada]]/Tabla28[[#This Row],[Fuerza de trabajo  ]]</f>
        <v>8.1485963263492625E-2</v>
      </c>
      <c r="I1470" s="135">
        <f>Tabla28[[#This Row],[Población subocupada]]/Tabla28[[#This Row],[Fuerza de trabajo  ]]</f>
        <v>6.1858488074251088E-2</v>
      </c>
      <c r="J1470" s="137">
        <v>633.38866666666661</v>
      </c>
      <c r="K1470" s="138">
        <v>517.81166666666661</v>
      </c>
      <c r="L1470" s="137">
        <v>325.59799999999996</v>
      </c>
      <c r="M1470" s="138">
        <v>299.06633333333338</v>
      </c>
      <c r="N1470" s="137">
        <v>26.531666666666666</v>
      </c>
      <c r="O1470" s="138">
        <v>192.21366666666665</v>
      </c>
      <c r="P1470" s="137">
        <v>20.141000000000002</v>
      </c>
      <c r="Q1470" s="139">
        <v>0</v>
      </c>
    </row>
    <row r="1471" spans="1:17" ht="17" thickBot="1" x14ac:dyDescent="0.4">
      <c r="A1471" s="133" t="s">
        <v>152</v>
      </c>
      <c r="B1471" s="133" t="s">
        <v>60</v>
      </c>
      <c r="C1471" s="134">
        <v>2019</v>
      </c>
      <c r="D1471" s="134" t="s">
        <v>128</v>
      </c>
      <c r="E1471" s="135">
        <f>Tabla28[[#This Row],[Población en edad de trabajar (PET)]]/Tabla28[[#This Row],[Población total]]</f>
        <v>0.81769439955858614</v>
      </c>
      <c r="F1471" s="136">
        <f>Tabla28[[#This Row],[Fuerza de trabajo  ]]/Tabla28[[#This Row],[Población en edad de trabajar (PET)]]</f>
        <v>0.62649577263484757</v>
      </c>
      <c r="G1471" s="135">
        <f>Tabla28[[#This Row],[Población ocupada]]/Tabla28[[#This Row],[Población en edad de trabajar (PET)]]</f>
        <v>0.56525810191433168</v>
      </c>
      <c r="H1471" s="136">
        <f>Tabla28[[#This Row],[Población desocupada]]/Tabla28[[#This Row],[Fuerza de trabajo  ]]</f>
        <v>9.7747368852963507E-2</v>
      </c>
      <c r="I1471" s="135">
        <f>Tabla28[[#This Row],[Población subocupada]]/Tabla28[[#This Row],[Fuerza de trabajo  ]]</f>
        <v>6.113800956034713E-2</v>
      </c>
      <c r="J1471" s="137">
        <v>634.32499999999993</v>
      </c>
      <c r="K1471" s="138">
        <v>518.68400000000008</v>
      </c>
      <c r="L1471" s="137">
        <v>324.95333333333332</v>
      </c>
      <c r="M1471" s="138">
        <v>293.19033333333329</v>
      </c>
      <c r="N1471" s="137">
        <v>31.763333333333332</v>
      </c>
      <c r="O1471" s="138">
        <v>193.73066666666668</v>
      </c>
      <c r="P1471" s="137">
        <v>19.867000000000001</v>
      </c>
      <c r="Q1471" s="139">
        <v>0</v>
      </c>
    </row>
    <row r="1472" spans="1:17" ht="17" thickBot="1" x14ac:dyDescent="0.4">
      <c r="A1472" s="133" t="s">
        <v>152</v>
      </c>
      <c r="B1472" s="133" t="s">
        <v>60</v>
      </c>
      <c r="C1472" s="134">
        <v>2019</v>
      </c>
      <c r="D1472" s="134" t="s">
        <v>129</v>
      </c>
      <c r="E1472" s="135">
        <f>Tabla28[[#This Row],[Población en edad de trabajar (PET)]]/Tabla28[[#This Row],[Población total]]</f>
        <v>0.81785867956804181</v>
      </c>
      <c r="F1472" s="136">
        <f>Tabla28[[#This Row],[Fuerza de trabajo  ]]/Tabla28[[#This Row],[Población en edad de trabajar (PET)]]</f>
        <v>0.62009808639147557</v>
      </c>
      <c r="G1472" s="135">
        <f>Tabla28[[#This Row],[Población ocupada]]/Tabla28[[#This Row],[Población en edad de trabajar (PET)]]</f>
        <v>0.55117456015747202</v>
      </c>
      <c r="H1472" s="136">
        <f>Tabla28[[#This Row],[Población desocupada]]/Tabla28[[#This Row],[Fuerza de trabajo  ]]</f>
        <v>0.11114939353399531</v>
      </c>
      <c r="I1472" s="135">
        <f>Tabla28[[#This Row],[Población subocupada]]/Tabla28[[#This Row],[Fuerza de trabajo  ]]</f>
        <v>5.8088920756419284E-2</v>
      </c>
      <c r="J1472" s="137">
        <v>635.24666666666667</v>
      </c>
      <c r="K1472" s="138">
        <v>519.54200000000003</v>
      </c>
      <c r="L1472" s="137">
        <v>322.16700000000003</v>
      </c>
      <c r="M1472" s="138">
        <v>286.35833333333335</v>
      </c>
      <c r="N1472" s="137">
        <v>35.808666666666667</v>
      </c>
      <c r="O1472" s="138">
        <v>197.375</v>
      </c>
      <c r="P1472" s="137">
        <v>18.714333333333332</v>
      </c>
      <c r="Q1472" s="139">
        <v>0</v>
      </c>
    </row>
    <row r="1473" spans="1:17" ht="17" thickBot="1" x14ac:dyDescent="0.4">
      <c r="A1473" s="133" t="s">
        <v>152</v>
      </c>
      <c r="B1473" s="133" t="s">
        <v>60</v>
      </c>
      <c r="C1473" s="134">
        <v>2020</v>
      </c>
      <c r="D1473" s="134" t="s">
        <v>130</v>
      </c>
      <c r="E1473" s="135">
        <f>Tabla28[[#This Row],[Población en edad de trabajar (PET)]]/Tabla28[[#This Row],[Población total]]</f>
        <v>0.8180204783879701</v>
      </c>
      <c r="F1473" s="136">
        <f>Tabla28[[#This Row],[Fuerza de trabajo  ]]/Tabla28[[#This Row],[Población en edad de trabajar (PET)]]</f>
        <v>0.5971987352929119</v>
      </c>
      <c r="G1473" s="135">
        <f>Tabla28[[#This Row],[Población ocupada]]/Tabla28[[#This Row],[Población en edad de trabajar (PET)]]</f>
        <v>0.52418982904931744</v>
      </c>
      <c r="H1473" s="136">
        <f>Tabla28[[#This Row],[Población desocupada]]/Tabla28[[#This Row],[Fuerza de trabajo  ]]</f>
        <v>0.12225227872893153</v>
      </c>
      <c r="I1473" s="135">
        <f>Tabla28[[#This Row],[Población subocupada]]/Tabla28[[#This Row],[Fuerza de trabajo  ]]</f>
        <v>0</v>
      </c>
      <c r="J1473" s="137">
        <v>636.15033333333338</v>
      </c>
      <c r="K1473" s="138">
        <v>520.38400000000001</v>
      </c>
      <c r="L1473" s="137">
        <v>310.77266666666668</v>
      </c>
      <c r="M1473" s="138">
        <v>272.78000000000003</v>
      </c>
      <c r="N1473" s="137">
        <v>37.992666666666665</v>
      </c>
      <c r="O1473" s="138">
        <v>209.61133333333336</v>
      </c>
      <c r="P1473" s="137">
        <v>0</v>
      </c>
      <c r="Q1473" s="139">
        <v>0</v>
      </c>
    </row>
    <row r="1474" spans="1:17" ht="17" thickBot="1" x14ac:dyDescent="0.4">
      <c r="A1474" s="133" t="s">
        <v>152</v>
      </c>
      <c r="B1474" s="133" t="s">
        <v>60</v>
      </c>
      <c r="C1474" s="134">
        <v>2020</v>
      </c>
      <c r="D1474" s="134" t="s">
        <v>131</v>
      </c>
      <c r="E1474" s="135">
        <f>Tabla28[[#This Row],[Población en edad de trabajar (PET)]]/Tabla28[[#This Row],[Población total]]</f>
        <v>0.81818134250066066</v>
      </c>
      <c r="F1474" s="136">
        <f>Tabla28[[#This Row],[Fuerza de trabajo  ]]/Tabla28[[#This Row],[Población en edad de trabajar (PET)]]</f>
        <v>0.56119156719353058</v>
      </c>
      <c r="G1474" s="135">
        <f>Tabla28[[#This Row],[Población ocupada]]/Tabla28[[#This Row],[Población en edad de trabajar (PET)]]</f>
        <v>0.47192059629521854</v>
      </c>
      <c r="H1474" s="136">
        <f>Tabla28[[#This Row],[Población desocupada]]/Tabla28[[#This Row],[Fuerza de trabajo  ]]</f>
        <v>0.15907397066700091</v>
      </c>
      <c r="I1474" s="135">
        <f>Tabla28[[#This Row],[Población subocupada]]/Tabla28[[#This Row],[Fuerza de trabajo  ]]</f>
        <v>0</v>
      </c>
      <c r="J1474" s="137">
        <v>637.04499999999996</v>
      </c>
      <c r="K1474" s="138">
        <v>521.21833333333336</v>
      </c>
      <c r="L1474" s="137">
        <v>292.50333333333339</v>
      </c>
      <c r="M1474" s="138">
        <v>245.97366666666667</v>
      </c>
      <c r="N1474" s="137">
        <v>46.529666666666664</v>
      </c>
      <c r="O1474" s="138">
        <v>228.715</v>
      </c>
      <c r="P1474" s="137">
        <v>0</v>
      </c>
      <c r="Q1474" s="139">
        <v>0</v>
      </c>
    </row>
    <row r="1475" spans="1:17" ht="17" thickBot="1" x14ac:dyDescent="0.4">
      <c r="A1475" s="133" t="s">
        <v>152</v>
      </c>
      <c r="B1475" s="133" t="s">
        <v>60</v>
      </c>
      <c r="C1475" s="134">
        <v>2020</v>
      </c>
      <c r="D1475" s="134" t="s">
        <v>132</v>
      </c>
      <c r="E1475" s="135">
        <f>Tabla28[[#This Row],[Población en edad de trabajar (PET)]]/Tabla28[[#This Row],[Población total]]</f>
        <v>0.81833819542091146</v>
      </c>
      <c r="F1475" s="136">
        <f>Tabla28[[#This Row],[Fuerza de trabajo  ]]/Tabla28[[#This Row],[Población en edad de trabajar (PET)]]</f>
        <v>0.55310336020432604</v>
      </c>
      <c r="G1475" s="135">
        <f>Tabla28[[#This Row],[Población ocupada]]/Tabla28[[#This Row],[Población en edad de trabajar (PET)]]</f>
        <v>0.44075409051001674</v>
      </c>
      <c r="H1475" s="136">
        <f>Tabla28[[#This Row],[Población desocupada]]/Tabla28[[#This Row],[Fuerza de trabajo  ]]</f>
        <v>0.20312527056932983</v>
      </c>
      <c r="I1475" s="135">
        <f>Tabla28[[#This Row],[Población subocupada]]/Tabla28[[#This Row],[Fuerza de trabajo  ]]</f>
        <v>0</v>
      </c>
      <c r="J1475" s="137">
        <v>637.92899999999997</v>
      </c>
      <c r="K1475" s="138">
        <v>522.04166666666663</v>
      </c>
      <c r="L1475" s="137">
        <v>288.74299999999999</v>
      </c>
      <c r="M1475" s="138">
        <v>230.09199999999998</v>
      </c>
      <c r="N1475" s="137">
        <v>58.651000000000003</v>
      </c>
      <c r="O1475" s="138">
        <v>233.29866666666666</v>
      </c>
      <c r="P1475" s="137">
        <v>0</v>
      </c>
      <c r="Q1475" s="139">
        <v>0</v>
      </c>
    </row>
    <row r="1476" spans="1:17" ht="17" thickBot="1" x14ac:dyDescent="0.4">
      <c r="A1476" s="133" t="s">
        <v>152</v>
      </c>
      <c r="B1476" s="133" t="s">
        <v>60</v>
      </c>
      <c r="C1476" s="134">
        <v>2020</v>
      </c>
      <c r="D1476" s="134" t="s">
        <v>133</v>
      </c>
      <c r="E1476" s="135">
        <f>Tabla28[[#This Row],[Población en edad de trabajar (PET)]]/Tabla28[[#This Row],[Población total]]</f>
        <v>0.81849759663048227</v>
      </c>
      <c r="F1476" s="136">
        <f>Tabla28[[#This Row],[Fuerza de trabajo  ]]/Tabla28[[#This Row],[Población en edad de trabajar (PET)]]</f>
        <v>0.55879808571933109</v>
      </c>
      <c r="G1476" s="135">
        <f>Tabla28[[#This Row],[Población ocupada]]/Tabla28[[#This Row],[Población en edad de trabajar (PET)]]</f>
        <v>0.41944727600053816</v>
      </c>
      <c r="H1476" s="136">
        <f>Tabla28[[#This Row],[Población desocupada]]/Tabla28[[#This Row],[Fuerza de trabajo  ]]</f>
        <v>0.24937596115671931</v>
      </c>
      <c r="I1476" s="135">
        <f>Tabla28[[#This Row],[Población subocupada]]/Tabla28[[#This Row],[Fuerza de trabajo  ]]</f>
        <v>0</v>
      </c>
      <c r="J1476" s="137">
        <v>638.82533333333322</v>
      </c>
      <c r="K1476" s="138">
        <v>522.87699999999995</v>
      </c>
      <c r="L1476" s="137">
        <v>292.18266666666665</v>
      </c>
      <c r="M1476" s="138">
        <v>219.31933333333336</v>
      </c>
      <c r="N1476" s="137">
        <v>72.86333333333333</v>
      </c>
      <c r="O1476" s="138">
        <v>230.69433333333333</v>
      </c>
      <c r="P1476" s="137">
        <v>0</v>
      </c>
      <c r="Q1476" s="139">
        <v>0</v>
      </c>
    </row>
    <row r="1477" spans="1:17" ht="17" thickBot="1" x14ac:dyDescent="0.4">
      <c r="A1477" s="133" t="s">
        <v>152</v>
      </c>
      <c r="B1477" s="133" t="s">
        <v>60</v>
      </c>
      <c r="C1477" s="134">
        <v>2020</v>
      </c>
      <c r="D1477" s="134" t="s">
        <v>134</v>
      </c>
      <c r="E1477" s="135">
        <f>Tabla28[[#This Row],[Población en edad de trabajar (PET)]]/Tabla28[[#This Row],[Población total]]</f>
        <v>0.81865839563185983</v>
      </c>
      <c r="F1477" s="136">
        <f>Tabla28[[#This Row],[Fuerza de trabajo  ]]/Tabla28[[#This Row],[Población en edad de trabajar (PET)]]</f>
        <v>0.56914666765118127</v>
      </c>
      <c r="G1477" s="135">
        <f>Tabla28[[#This Row],[Población ocupada]]/Tabla28[[#This Row],[Población en edad de trabajar (PET)]]</f>
        <v>0.430703108987049</v>
      </c>
      <c r="H1477" s="136">
        <f>Tabla28[[#This Row],[Población desocupada]]/Tabla28[[#This Row],[Fuerza de trabajo  ]]</f>
        <v>0.24324759597640605</v>
      </c>
      <c r="I1477" s="135">
        <f>Tabla28[[#This Row],[Población subocupada]]/Tabla28[[#This Row],[Fuerza de trabajo  ]]</f>
        <v>0</v>
      </c>
      <c r="J1477" s="137">
        <v>639.66199999999992</v>
      </c>
      <c r="K1477" s="138">
        <v>523.66466666666668</v>
      </c>
      <c r="L1477" s="137">
        <v>298.04199999999997</v>
      </c>
      <c r="M1477" s="138">
        <v>225.54400000000001</v>
      </c>
      <c r="N1477" s="137">
        <v>72.498000000000005</v>
      </c>
      <c r="O1477" s="138">
        <v>225.62266666666665</v>
      </c>
      <c r="P1477" s="137">
        <v>0</v>
      </c>
      <c r="Q1477" s="139">
        <v>0</v>
      </c>
    </row>
    <row r="1478" spans="1:17" ht="17" thickBot="1" x14ac:dyDescent="0.4">
      <c r="A1478" s="133" t="s">
        <v>152</v>
      </c>
      <c r="B1478" s="133" t="s">
        <v>60</v>
      </c>
      <c r="C1478" s="134">
        <v>2020</v>
      </c>
      <c r="D1478" s="134" t="s">
        <v>135</v>
      </c>
      <c r="E1478" s="135">
        <f>Tabla28[[#This Row],[Población en edad de trabajar (PET)]]/Tabla28[[#This Row],[Población total]]</f>
        <v>0.81883112016089754</v>
      </c>
      <c r="F1478" s="136">
        <f>Tabla28[[#This Row],[Fuerza de trabajo  ]]/Tabla28[[#This Row],[Población en edad de trabajar (PET)]]</f>
        <v>0.57801504998226494</v>
      </c>
      <c r="G1478" s="135">
        <f>Tabla28[[#This Row],[Población ocupada]]/Tabla28[[#This Row],[Población en edad de trabajar (PET)]]</f>
        <v>0.45605908624562813</v>
      </c>
      <c r="H1478" s="136">
        <f>Tabla28[[#This Row],[Población desocupada]]/Tabla28[[#This Row],[Fuerza de trabajo  ]]</f>
        <v>0.21099098326311516</v>
      </c>
      <c r="I1478" s="135">
        <f>Tabla28[[#This Row],[Población subocupada]]/Tabla28[[#This Row],[Fuerza de trabajo  ]]</f>
        <v>0</v>
      </c>
      <c r="J1478" s="137">
        <v>640.40800000000002</v>
      </c>
      <c r="K1478" s="138">
        <v>524.38600000000008</v>
      </c>
      <c r="L1478" s="137">
        <v>303.10300000000001</v>
      </c>
      <c r="M1478" s="138">
        <v>239.15099999999998</v>
      </c>
      <c r="N1478" s="137">
        <v>63.951999999999998</v>
      </c>
      <c r="O1478" s="138">
        <v>221.28299999999999</v>
      </c>
      <c r="P1478" s="137">
        <v>0</v>
      </c>
      <c r="Q1478" s="139">
        <v>0</v>
      </c>
    </row>
    <row r="1479" spans="1:17" ht="17" thickBot="1" x14ac:dyDescent="0.4">
      <c r="A1479" s="133" t="s">
        <v>152</v>
      </c>
      <c r="B1479" s="133" t="s">
        <v>60</v>
      </c>
      <c r="C1479" s="134">
        <v>2020</v>
      </c>
      <c r="D1479" s="134" t="s">
        <v>136</v>
      </c>
      <c r="E1479" s="135">
        <f>Tabla28[[#This Row],[Población en edad de trabajar (PET)]]/Tabla28[[#This Row],[Población total]]</f>
        <v>0.81901198336493053</v>
      </c>
      <c r="F1479" s="136">
        <f>Tabla28[[#This Row],[Fuerza de trabajo  ]]/Tabla28[[#This Row],[Población en edad de trabajar (PET)]]</f>
        <v>0.58594396785973679</v>
      </c>
      <c r="G1479" s="135">
        <f>Tabla28[[#This Row],[Población ocupada]]/Tabla28[[#This Row],[Población en edad de trabajar (PET)]]</f>
        <v>0.47619129246725278</v>
      </c>
      <c r="H1479" s="136">
        <f>Tabla28[[#This Row],[Población desocupada]]/Tabla28[[#This Row],[Fuerza de trabajo  ]]</f>
        <v>0.18730916506125139</v>
      </c>
      <c r="I1479" s="135">
        <f>Tabla28[[#This Row],[Población subocupada]]/Tabla28[[#This Row],[Fuerza de trabajo  ]]</f>
        <v>0</v>
      </c>
      <c r="J1479" s="137">
        <v>641.05533333333335</v>
      </c>
      <c r="K1479" s="138">
        <v>525.03200000000004</v>
      </c>
      <c r="L1479" s="137">
        <v>307.63933333333335</v>
      </c>
      <c r="M1479" s="138">
        <v>250.01566666666668</v>
      </c>
      <c r="N1479" s="137">
        <v>57.623666666666672</v>
      </c>
      <c r="O1479" s="138">
        <v>217.39266666666666</v>
      </c>
      <c r="P1479" s="137">
        <v>0</v>
      </c>
      <c r="Q1479" s="139">
        <v>0</v>
      </c>
    </row>
    <row r="1480" spans="1:17" ht="17" thickBot="1" x14ac:dyDescent="0.4">
      <c r="A1480" s="133" t="s">
        <v>152</v>
      </c>
      <c r="B1480" s="133" t="s">
        <v>60</v>
      </c>
      <c r="C1480" s="134">
        <v>2020</v>
      </c>
      <c r="D1480" s="134" t="s">
        <v>137</v>
      </c>
      <c r="E1480" s="135">
        <f>Tabla28[[#This Row],[Población en edad de trabajar (PET)]]/Tabla28[[#This Row],[Población total]]</f>
        <v>0.8191987407595962</v>
      </c>
      <c r="F1480" s="136">
        <f>Tabla28[[#This Row],[Fuerza de trabajo  ]]/Tabla28[[#This Row],[Población en edad de trabajar (PET)]]</f>
        <v>0.606919254020304</v>
      </c>
      <c r="G1480" s="135">
        <f>Tabla28[[#This Row],[Población ocupada]]/Tabla28[[#This Row],[Población en edad de trabajar (PET)]]</f>
        <v>0.51014088740612318</v>
      </c>
      <c r="H1480" s="136">
        <f>Tabla28[[#This Row],[Población desocupada]]/Tabla28[[#This Row],[Fuerza de trabajo  ]]</f>
        <v>0.15945734433495529</v>
      </c>
      <c r="I1480" s="135">
        <f>Tabla28[[#This Row],[Población subocupada]]/Tabla28[[#This Row],[Fuerza de trabajo  ]]</f>
        <v>5.3694031059346704E-2</v>
      </c>
      <c r="J1480" s="137">
        <v>641.65666666666664</v>
      </c>
      <c r="K1480" s="138">
        <v>525.64433333333329</v>
      </c>
      <c r="L1480" s="137">
        <v>319.02366666666666</v>
      </c>
      <c r="M1480" s="138">
        <v>268.15266666666668</v>
      </c>
      <c r="N1480" s="137">
        <v>50.870666666666665</v>
      </c>
      <c r="O1480" s="138">
        <v>206.62066666666666</v>
      </c>
      <c r="P1480" s="137">
        <v>17.129666666666669</v>
      </c>
      <c r="Q1480" s="139">
        <v>0</v>
      </c>
    </row>
    <row r="1481" spans="1:17" ht="17" thickBot="1" x14ac:dyDescent="0.4">
      <c r="A1481" s="133" t="s">
        <v>152</v>
      </c>
      <c r="B1481" s="133" t="s">
        <v>60</v>
      </c>
      <c r="C1481" s="134">
        <v>2020</v>
      </c>
      <c r="D1481" s="134" t="s">
        <v>104</v>
      </c>
      <c r="E1481" s="135">
        <f>Tabla28[[#This Row],[Población en edad de trabajar (PET)]]/Tabla28[[#This Row],[Población total]]</f>
        <v>0.81938463630451686</v>
      </c>
      <c r="F1481" s="136">
        <f>Tabla28[[#This Row],[Fuerza de trabajo  ]]/Tabla28[[#This Row],[Población en edad de trabajar (PET)]]</f>
        <v>0.60100458587752414</v>
      </c>
      <c r="G1481" s="135">
        <f>Tabla28[[#This Row],[Población ocupada]]/Tabla28[[#This Row],[Población en edad de trabajar (PET)]]</f>
        <v>0.5036028275355342</v>
      </c>
      <c r="H1481" s="136">
        <f>Tabla28[[#This Row],[Población desocupada]]/Tabla28[[#This Row],[Fuerza de trabajo  ]]</f>
        <v>0.16206386310892645</v>
      </c>
      <c r="I1481" s="135">
        <f>Tabla28[[#This Row],[Población subocupada]]/Tabla28[[#This Row],[Fuerza de trabajo  ]]</f>
        <v>5.08293266950662E-2</v>
      </c>
      <c r="J1481" s="137">
        <v>642.25433333333342</v>
      </c>
      <c r="K1481" s="138">
        <v>526.25333333333333</v>
      </c>
      <c r="L1481" s="137">
        <v>316.28066666666666</v>
      </c>
      <c r="M1481" s="138">
        <v>265.02266666666668</v>
      </c>
      <c r="N1481" s="137">
        <v>51.257666666666665</v>
      </c>
      <c r="O1481" s="138">
        <v>209.97266666666667</v>
      </c>
      <c r="P1481" s="137">
        <v>16.076333333333334</v>
      </c>
      <c r="Q1481" s="139">
        <v>0</v>
      </c>
    </row>
    <row r="1482" spans="1:17" ht="17" thickBot="1" x14ac:dyDescent="0.4">
      <c r="A1482" s="133" t="s">
        <v>152</v>
      </c>
      <c r="B1482" s="133" t="s">
        <v>60</v>
      </c>
      <c r="C1482" s="134">
        <v>2020</v>
      </c>
      <c r="D1482" s="134" t="s">
        <v>105</v>
      </c>
      <c r="E1482" s="135">
        <f>Tabla28[[#This Row],[Población en edad de trabajar (PET)]]/Tabla28[[#This Row],[Población total]]</f>
        <v>0.81956817074056021</v>
      </c>
      <c r="F1482" s="136">
        <f>Tabla28[[#This Row],[Fuerza de trabajo  ]]/Tabla28[[#This Row],[Población en edad de trabajar (PET)]]</f>
        <v>0.59371429294495026</v>
      </c>
      <c r="G1482" s="135">
        <f>Tabla28[[#This Row],[Población ocupada]]/Tabla28[[#This Row],[Población en edad de trabajar (PET)]]</f>
        <v>0.51049747875766338</v>
      </c>
      <c r="H1482" s="136">
        <f>Tabla28[[#This Row],[Población desocupada]]/Tabla28[[#This Row],[Fuerza de trabajo  ]]</f>
        <v>0.14016199793906053</v>
      </c>
      <c r="I1482" s="135">
        <f>Tabla28[[#This Row],[Población subocupada]]/Tabla28[[#This Row],[Fuerza de trabajo  ]]</f>
        <v>5.0199966539039027E-2</v>
      </c>
      <c r="J1482" s="137">
        <v>642.84666666666669</v>
      </c>
      <c r="K1482" s="138">
        <v>526.85666666666668</v>
      </c>
      <c r="L1482" s="137">
        <v>312.80233333333337</v>
      </c>
      <c r="M1482" s="138">
        <v>268.959</v>
      </c>
      <c r="N1482" s="137">
        <v>43.842999999999996</v>
      </c>
      <c r="O1482" s="138">
        <v>214.05433333333335</v>
      </c>
      <c r="P1482" s="137">
        <v>15.702666666666667</v>
      </c>
      <c r="Q1482" s="139">
        <v>0</v>
      </c>
    </row>
    <row r="1483" spans="1:17" ht="17" thickBot="1" x14ac:dyDescent="0.4">
      <c r="A1483" s="133" t="s">
        <v>152</v>
      </c>
      <c r="B1483" s="133" t="s">
        <v>60</v>
      </c>
      <c r="C1483" s="134">
        <v>2020</v>
      </c>
      <c r="D1483" s="134" t="s">
        <v>138</v>
      </c>
      <c r="E1483" s="135">
        <f>Tabla28[[#This Row],[Población en edad de trabajar (PET)]]/Tabla28[[#This Row],[Población total]]</f>
        <v>0.81975031328694081</v>
      </c>
      <c r="F1483" s="136">
        <f>Tabla28[[#This Row],[Fuerza de trabajo  ]]/Tabla28[[#This Row],[Población en edad de trabajar (PET)]]</f>
        <v>0.5862331552910901</v>
      </c>
      <c r="G1483" s="135">
        <f>Tabla28[[#This Row],[Población ocupada]]/Tabla28[[#This Row],[Población en edad de trabajar (PET)]]</f>
        <v>0.49931306701988626</v>
      </c>
      <c r="H1483" s="136">
        <f>Tabla28[[#This Row],[Población desocupada]]/Tabla28[[#This Row],[Fuerza de trabajo  ]]</f>
        <v>0.14826880309771001</v>
      </c>
      <c r="I1483" s="135">
        <f>Tabla28[[#This Row],[Población subocupada]]/Tabla28[[#This Row],[Fuerza de trabajo  ]]</f>
        <v>5.6014479552160129E-2</v>
      </c>
      <c r="J1483" s="137">
        <v>643.44633333333343</v>
      </c>
      <c r="K1483" s="138">
        <v>527.46533333333343</v>
      </c>
      <c r="L1483" s="137">
        <v>309.21766666666667</v>
      </c>
      <c r="M1483" s="138">
        <v>263.37033333333335</v>
      </c>
      <c r="N1483" s="137">
        <v>45.847333333333331</v>
      </c>
      <c r="O1483" s="138">
        <v>218.24766666666667</v>
      </c>
      <c r="P1483" s="137">
        <v>17.320666666666668</v>
      </c>
      <c r="Q1483" s="139">
        <v>0</v>
      </c>
    </row>
    <row r="1484" spans="1:17" ht="17" thickBot="1" x14ac:dyDescent="0.4">
      <c r="A1484" s="133" t="s">
        <v>152</v>
      </c>
      <c r="B1484" s="133" t="s">
        <v>60</v>
      </c>
      <c r="C1484" s="134">
        <v>2020</v>
      </c>
      <c r="D1484" s="134" t="s">
        <v>139</v>
      </c>
      <c r="E1484" s="135">
        <f>Tabla28[[#This Row],[Población en edad de trabajar (PET)]]/Tabla28[[#This Row],[Población total]]</f>
        <v>0.8199309367530957</v>
      </c>
      <c r="F1484" s="136">
        <f>Tabla28[[#This Row],[Fuerza de trabajo  ]]/Tabla28[[#This Row],[Población en edad de trabajar (PET)]]</f>
        <v>0.58456479927383964</v>
      </c>
      <c r="G1484" s="135">
        <f>Tabla28[[#This Row],[Población ocupada]]/Tabla28[[#This Row],[Población en edad de trabajar (PET)]]</f>
        <v>0.50027111082215059</v>
      </c>
      <c r="H1484" s="136">
        <f>Tabla28[[#This Row],[Población desocupada]]/Tabla28[[#This Row],[Fuerza de trabajo  ]]</f>
        <v>0.14419904954318252</v>
      </c>
      <c r="I1484" s="135">
        <f>Tabla28[[#This Row],[Población subocupada]]/Tabla28[[#This Row],[Fuerza de trabajo  ]]</f>
        <v>5.7580276455299256E-2</v>
      </c>
      <c r="J1484" s="137">
        <v>644.04733333333343</v>
      </c>
      <c r="K1484" s="138">
        <v>528.07433333333336</v>
      </c>
      <c r="L1484" s="137">
        <v>308.69366666666667</v>
      </c>
      <c r="M1484" s="138">
        <v>264.18033333333329</v>
      </c>
      <c r="N1484" s="137">
        <v>44.513333333333343</v>
      </c>
      <c r="O1484" s="138">
        <v>219.38066666666668</v>
      </c>
      <c r="P1484" s="137">
        <v>17.774666666666665</v>
      </c>
      <c r="Q1484" s="139">
        <v>0</v>
      </c>
    </row>
    <row r="1485" spans="1:17" ht="17" thickBot="1" x14ac:dyDescent="0.4">
      <c r="A1485" s="133" t="s">
        <v>152</v>
      </c>
      <c r="B1485" s="133" t="s">
        <v>60</v>
      </c>
      <c r="C1485" s="134">
        <v>2021</v>
      </c>
      <c r="D1485" s="134" t="s">
        <v>96</v>
      </c>
      <c r="E1485" s="135">
        <f>Tabla28[[#This Row],[Población en edad de trabajar (PET)]]/Tabla28[[#This Row],[Población total]]</f>
        <v>0.82010637549743926</v>
      </c>
      <c r="F1485" s="136">
        <f>Tabla28[[#This Row],[Fuerza de trabajo  ]]/Tabla28[[#This Row],[Población en edad de trabajar (PET)]]</f>
        <v>0.59153080661056356</v>
      </c>
      <c r="G1485" s="135">
        <f>Tabla28[[#This Row],[Población ocupada]]/Tabla28[[#This Row],[Población en edad de trabajar (PET)]]</f>
        <v>0.50595615277864481</v>
      </c>
      <c r="H1485" s="136">
        <f>Tabla28[[#This Row],[Población desocupada]]/Tabla28[[#This Row],[Fuerza de trabajo  ]]</f>
        <v>0.1446664364316991</v>
      </c>
      <c r="I1485" s="135">
        <f>Tabla28[[#This Row],[Población subocupada]]/Tabla28[[#This Row],[Fuerza de trabajo  ]]</f>
        <v>6.6500599037276745E-2</v>
      </c>
      <c r="J1485" s="137">
        <v>644.6346666666667</v>
      </c>
      <c r="K1485" s="138">
        <v>528.66899999999998</v>
      </c>
      <c r="L1485" s="137">
        <v>312.72399999999999</v>
      </c>
      <c r="M1485" s="138">
        <v>267.48333333333335</v>
      </c>
      <c r="N1485" s="137">
        <v>45.240666666666669</v>
      </c>
      <c r="O1485" s="138">
        <v>215.94500000000002</v>
      </c>
      <c r="P1485" s="137">
        <v>20.796333333333333</v>
      </c>
      <c r="Q1485" s="139">
        <v>16.095666666666666</v>
      </c>
    </row>
    <row r="1486" spans="1:17" ht="17" thickBot="1" x14ac:dyDescent="0.4">
      <c r="A1486" s="133" t="s">
        <v>152</v>
      </c>
      <c r="B1486" s="133" t="s">
        <v>60</v>
      </c>
      <c r="C1486" s="134">
        <v>2021</v>
      </c>
      <c r="D1486" s="134" t="s">
        <v>110</v>
      </c>
      <c r="E1486" s="135">
        <f>Tabla28[[#This Row],[Población en edad de trabajar (PET)]]/Tabla28[[#This Row],[Población total]]</f>
        <v>0.82028003783708681</v>
      </c>
      <c r="F1486" s="136">
        <f>Tabla28[[#This Row],[Fuerza de trabajo  ]]/Tabla28[[#This Row],[Población en edad de trabajar (PET)]]</f>
        <v>0.59121709496664854</v>
      </c>
      <c r="G1486" s="135">
        <f>Tabla28[[#This Row],[Población ocupada]]/Tabla28[[#This Row],[Población en edad de trabajar (PET)]]</f>
        <v>0.50556591587421251</v>
      </c>
      <c r="H1486" s="136">
        <f>Tabla28[[#This Row],[Población desocupada]]/Tabla28[[#This Row],[Fuerza de trabajo  ]]</f>
        <v>0.14487263616297799</v>
      </c>
      <c r="I1486" s="135">
        <f>Tabla28[[#This Row],[Población subocupada]]/Tabla28[[#This Row],[Fuerza de trabajo  ]]</f>
        <v>7.2424600097152736E-2</v>
      </c>
      <c r="J1486" s="137">
        <v>645.22233333333327</v>
      </c>
      <c r="K1486" s="138">
        <v>529.26300000000003</v>
      </c>
      <c r="L1486" s="137">
        <v>312.90933333333334</v>
      </c>
      <c r="M1486" s="138">
        <v>267.57733333333334</v>
      </c>
      <c r="N1486" s="137">
        <v>45.332000000000001</v>
      </c>
      <c r="O1486" s="138">
        <v>216.35366666666667</v>
      </c>
      <c r="P1486" s="137">
        <v>22.662333333333333</v>
      </c>
      <c r="Q1486" s="139">
        <v>10.806333333333335</v>
      </c>
    </row>
    <row r="1487" spans="1:17" ht="17" thickBot="1" x14ac:dyDescent="0.4">
      <c r="A1487" s="133" t="s">
        <v>152</v>
      </c>
      <c r="B1487" s="133" t="s">
        <v>60</v>
      </c>
      <c r="C1487" s="134">
        <v>2021</v>
      </c>
      <c r="D1487" s="134" t="s">
        <v>98</v>
      </c>
      <c r="E1487" s="135">
        <f>Tabla28[[#This Row],[Población en edad de trabajar (PET)]]/Tabla28[[#This Row],[Población total]]</f>
        <v>0.8204505112266498</v>
      </c>
      <c r="F1487" s="136">
        <f>Tabla28[[#This Row],[Fuerza de trabajo  ]]/Tabla28[[#This Row],[Población en edad de trabajar (PET)]]</f>
        <v>0.58921197327528718</v>
      </c>
      <c r="G1487" s="135">
        <f>Tabla28[[#This Row],[Población ocupada]]/Tabla28[[#This Row],[Población en edad de trabajar (PET)]]</f>
        <v>0.50068070007675181</v>
      </c>
      <c r="H1487" s="136">
        <f>Tabla28[[#This Row],[Población desocupada]]/Tabla28[[#This Row],[Fuerza de trabajo  ]]</f>
        <v>0.15025369003690034</v>
      </c>
      <c r="I1487" s="135">
        <f>Tabla28[[#This Row],[Población subocupada]]/Tabla28[[#This Row],[Fuerza de trabajo  ]]</f>
        <v>7.5353201448681142E-2</v>
      </c>
      <c r="J1487" s="137">
        <v>645.79966666666667</v>
      </c>
      <c r="K1487" s="138">
        <v>529.84666666666669</v>
      </c>
      <c r="L1487" s="137">
        <v>312.19200000000001</v>
      </c>
      <c r="M1487" s="138">
        <v>265.28400000000005</v>
      </c>
      <c r="N1487" s="137">
        <v>46.907999999999994</v>
      </c>
      <c r="O1487" s="138">
        <v>217.65466666666666</v>
      </c>
      <c r="P1487" s="137">
        <v>23.524666666666665</v>
      </c>
      <c r="Q1487" s="139">
        <v>10.393000000000001</v>
      </c>
    </row>
    <row r="1488" spans="1:17" ht="17" thickBot="1" x14ac:dyDescent="0.4">
      <c r="A1488" s="133" t="s">
        <v>152</v>
      </c>
      <c r="B1488" s="133" t="s">
        <v>60</v>
      </c>
      <c r="C1488" s="134">
        <v>2021</v>
      </c>
      <c r="D1488" s="134" t="s">
        <v>140</v>
      </c>
      <c r="E1488" s="135">
        <f>Tabla28[[#This Row],[Población en edad de trabajar (PET)]]/Tabla28[[#This Row],[Población total]]</f>
        <v>0.82062476182225386</v>
      </c>
      <c r="F1488" s="136">
        <f>Tabla28[[#This Row],[Fuerza de trabajo  ]]/Tabla28[[#This Row],[Población en edad de trabajar (PET)]]</f>
        <v>0.58210660329102559</v>
      </c>
      <c r="G1488" s="135">
        <f>Tabla28[[#This Row],[Población ocupada]]/Tabla28[[#This Row],[Población en edad de trabajar (PET)]]</f>
        <v>0.48670506573630828</v>
      </c>
      <c r="H1488" s="136">
        <f>Tabla28[[#This Row],[Población desocupada]]/Tabla28[[#This Row],[Fuerza de trabajo  ]]</f>
        <v>0.16389014832566876</v>
      </c>
      <c r="I1488" s="135">
        <f>Tabla28[[#This Row],[Población subocupada]]/Tabla28[[#This Row],[Fuerza de trabajo  ]]</f>
        <v>6.4242070945873003E-2</v>
      </c>
      <c r="J1488" s="137">
        <v>646.40099999999995</v>
      </c>
      <c r="K1488" s="138">
        <v>530.45266666666669</v>
      </c>
      <c r="L1488" s="137">
        <v>308.77999999999997</v>
      </c>
      <c r="M1488" s="138">
        <v>258.17400000000004</v>
      </c>
      <c r="N1488" s="137">
        <v>50.605999999999995</v>
      </c>
      <c r="O1488" s="138">
        <v>221.67266666666663</v>
      </c>
      <c r="P1488" s="137">
        <v>19.836666666666666</v>
      </c>
      <c r="Q1488" s="139">
        <v>11.057</v>
      </c>
    </row>
    <row r="1489" spans="1:17" ht="17" thickBot="1" x14ac:dyDescent="0.4">
      <c r="A1489" s="133" t="s">
        <v>152</v>
      </c>
      <c r="B1489" s="133" t="s">
        <v>60</v>
      </c>
      <c r="C1489" s="134">
        <v>2021</v>
      </c>
      <c r="D1489" s="134" t="s">
        <v>100</v>
      </c>
      <c r="E1489" s="135">
        <f>Tabla28[[#This Row],[Población en edad de trabajar (PET)]]/Tabla28[[#This Row],[Población total]]</f>
        <v>0.82079529641362881</v>
      </c>
      <c r="F1489" s="136">
        <f>Tabla28[[#This Row],[Fuerza de trabajo  ]]/Tabla28[[#This Row],[Población en edad de trabajar (PET)]]</f>
        <v>0.57595158782615352</v>
      </c>
      <c r="G1489" s="135">
        <f>Tabla28[[#This Row],[Población ocupada]]/Tabla28[[#This Row],[Población en edad de trabajar (PET)]]</f>
        <v>0.48064624050546301</v>
      </c>
      <c r="H1489" s="136">
        <f>Tabla28[[#This Row],[Población desocupada]]/Tabla28[[#This Row],[Fuerza de trabajo  ]]</f>
        <v>0.16547349056593488</v>
      </c>
      <c r="I1489" s="135">
        <f>Tabla28[[#This Row],[Población subocupada]]/Tabla28[[#This Row],[Fuerza de trabajo  ]]</f>
        <v>5.9928354942735178E-2</v>
      </c>
      <c r="J1489" s="137">
        <v>646.99566666666669</v>
      </c>
      <c r="K1489" s="138">
        <v>531.05100000000004</v>
      </c>
      <c r="L1489" s="137">
        <v>305.85966666666667</v>
      </c>
      <c r="M1489" s="138">
        <v>255.24766666666665</v>
      </c>
      <c r="N1489" s="137">
        <v>50.611666666666657</v>
      </c>
      <c r="O1489" s="138">
        <v>225.19133333333335</v>
      </c>
      <c r="P1489" s="137">
        <v>18.329666666666668</v>
      </c>
      <c r="Q1489" s="139">
        <v>11.984</v>
      </c>
    </row>
    <row r="1490" spans="1:17" ht="17" thickBot="1" x14ac:dyDescent="0.4">
      <c r="A1490" s="133" t="s">
        <v>152</v>
      </c>
      <c r="B1490" s="133" t="s">
        <v>60</v>
      </c>
      <c r="C1490" s="134">
        <v>2021</v>
      </c>
      <c r="D1490" s="134" t="s">
        <v>101</v>
      </c>
      <c r="E1490" s="135">
        <f>Tabla28[[#This Row],[Población en edad de trabajar (PET)]]/Tabla28[[#This Row],[Población total]]</f>
        <v>0.82096519406774038</v>
      </c>
      <c r="F1490" s="136">
        <f>Tabla28[[#This Row],[Fuerza de trabajo  ]]/Tabla28[[#This Row],[Población en edad de trabajar (PET)]]</f>
        <v>0.57916816094577217</v>
      </c>
      <c r="G1490" s="135">
        <f>Tabla28[[#This Row],[Población ocupada]]/Tabla28[[#This Row],[Población en edad de trabajar (PET)]]</f>
        <v>0.49603880193508088</v>
      </c>
      <c r="H1490" s="136">
        <f>Tabla28[[#This Row],[Población desocupada]]/Tabla28[[#This Row],[Fuerza de trabajo  ]]</f>
        <v>0.14353125334909503</v>
      </c>
      <c r="I1490" s="135">
        <f>Tabla28[[#This Row],[Población subocupada]]/Tabla28[[#This Row],[Fuerza de trabajo  ]]</f>
        <v>6.682276832543621E-2</v>
      </c>
      <c r="J1490" s="137">
        <v>647.60033333333331</v>
      </c>
      <c r="K1490" s="138">
        <v>531.65733333333333</v>
      </c>
      <c r="L1490" s="137">
        <v>307.91900000000004</v>
      </c>
      <c r="M1490" s="138">
        <v>263.72266666666661</v>
      </c>
      <c r="N1490" s="137">
        <v>44.195999999999998</v>
      </c>
      <c r="O1490" s="138">
        <v>223.73833333333334</v>
      </c>
      <c r="P1490" s="137">
        <v>20.575999999999997</v>
      </c>
      <c r="Q1490" s="139">
        <v>11.070333333333332</v>
      </c>
    </row>
    <row r="1491" spans="1:17" ht="17" thickBot="1" x14ac:dyDescent="0.4">
      <c r="A1491" s="133" t="s">
        <v>152</v>
      </c>
      <c r="B1491" s="133" t="s">
        <v>60</v>
      </c>
      <c r="C1491" s="134">
        <v>2021</v>
      </c>
      <c r="D1491" s="134" t="s">
        <v>102</v>
      </c>
      <c r="E1491" s="135">
        <f>Tabla28[[#This Row],[Población en edad de trabajar (PET)]]/Tabla28[[#This Row],[Población total]]</f>
        <v>0.82113301042318576</v>
      </c>
      <c r="F1491" s="136">
        <f>Tabla28[[#This Row],[Fuerza de trabajo  ]]/Tabla28[[#This Row],[Población en edad de trabajar (PET)]]</f>
        <v>0.58293466668253191</v>
      </c>
      <c r="G1491" s="135">
        <f>Tabla28[[#This Row],[Población ocupada]]/Tabla28[[#This Row],[Población en edad de trabajar (PET)]]</f>
        <v>0.50669190076785742</v>
      </c>
      <c r="H1491" s="136">
        <f>Tabla28[[#This Row],[Población desocupada]]/Tabla28[[#This Row],[Fuerza de trabajo  ]]</f>
        <v>0.13079019659031457</v>
      </c>
      <c r="I1491" s="135">
        <f>Tabla28[[#This Row],[Población subocupada]]/Tabla28[[#This Row],[Fuerza de trabajo  ]]</f>
        <v>8.0182076214602424E-2</v>
      </c>
      <c r="J1491" s="137">
        <v>648.20233333333329</v>
      </c>
      <c r="K1491" s="138">
        <v>532.26033333333328</v>
      </c>
      <c r="L1491" s="137">
        <v>310.27299999999997</v>
      </c>
      <c r="M1491" s="138">
        <v>269.69200000000001</v>
      </c>
      <c r="N1491" s="137">
        <v>40.580666666666666</v>
      </c>
      <c r="O1491" s="138">
        <v>221.98733333333334</v>
      </c>
      <c r="P1491" s="137">
        <v>24.878333333333334</v>
      </c>
      <c r="Q1491" s="139">
        <v>9.0353333333333339</v>
      </c>
    </row>
    <row r="1492" spans="1:17" ht="17" thickBot="1" x14ac:dyDescent="0.4">
      <c r="A1492" s="133" t="s">
        <v>152</v>
      </c>
      <c r="B1492" s="133" t="s">
        <v>60</v>
      </c>
      <c r="C1492" s="134">
        <v>2021</v>
      </c>
      <c r="D1492" s="134" t="s">
        <v>103</v>
      </c>
      <c r="E1492" s="135">
        <f>Tabla28[[#This Row],[Población en edad de trabajar (PET)]]/Tabla28[[#This Row],[Población total]]</f>
        <v>0.82129818486341521</v>
      </c>
      <c r="F1492" s="136">
        <f>Tabla28[[#This Row],[Fuerza de trabajo  ]]/Tabla28[[#This Row],[Población en edad de trabajar (PET)]]</f>
        <v>0.58742711513884482</v>
      </c>
      <c r="G1492" s="135">
        <f>Tabla28[[#This Row],[Población ocupada]]/Tabla28[[#This Row],[Población en edad de trabajar (PET)]]</f>
        <v>0.51657749394307328</v>
      </c>
      <c r="H1492" s="136">
        <f>Tabla28[[#This Row],[Población desocupada]]/Tabla28[[#This Row],[Fuerza de trabajo  ]]</f>
        <v>0.12061006271224887</v>
      </c>
      <c r="I1492" s="135">
        <f>Tabla28[[#This Row],[Población subocupada]]/Tabla28[[#This Row],[Fuerza de trabajo  ]]</f>
        <v>7.4725440897246254E-2</v>
      </c>
      <c r="J1492" s="137">
        <v>648.80333333333328</v>
      </c>
      <c r="K1492" s="138">
        <v>532.86099999999999</v>
      </c>
      <c r="L1492" s="137">
        <v>313.017</v>
      </c>
      <c r="M1492" s="138">
        <v>275.26399999999995</v>
      </c>
      <c r="N1492" s="137">
        <v>37.753000000000007</v>
      </c>
      <c r="O1492" s="138">
        <v>219.84400000000002</v>
      </c>
      <c r="P1492" s="137">
        <v>23.390333333333331</v>
      </c>
      <c r="Q1492" s="139">
        <v>8.456666666666667</v>
      </c>
    </row>
    <row r="1493" spans="1:17" ht="17" thickBot="1" x14ac:dyDescent="0.4">
      <c r="A1493" s="133" t="s">
        <v>152</v>
      </c>
      <c r="B1493" s="133" t="s">
        <v>60</v>
      </c>
      <c r="C1493" s="134">
        <v>2021</v>
      </c>
      <c r="D1493" s="134" t="s">
        <v>104</v>
      </c>
      <c r="E1493" s="135">
        <f>Tabla28[[#This Row],[Población en edad de trabajar (PET)]]/Tabla28[[#This Row],[Población total]]</f>
        <v>0.82146057876598766</v>
      </c>
      <c r="F1493" s="136">
        <f>Tabla28[[#This Row],[Fuerza de trabajo  ]]/Tabla28[[#This Row],[Población en edad de trabajar (PET)]]</f>
        <v>0.58264125855030768</v>
      </c>
      <c r="G1493" s="135">
        <f>Tabla28[[#This Row],[Población ocupada]]/Tabla28[[#This Row],[Población en edad de trabajar (PET)]]</f>
        <v>0.51255982169245939</v>
      </c>
      <c r="H1493" s="136">
        <f>Tabla28[[#This Row],[Población desocupada]]/Tabla28[[#This Row],[Fuerza de trabajo  ]]</f>
        <v>0.12028231064895847</v>
      </c>
      <c r="I1493" s="135">
        <f>Tabla28[[#This Row],[Población subocupada]]/Tabla28[[#This Row],[Fuerza de trabajo  ]]</f>
        <v>6.7876171110882316E-2</v>
      </c>
      <c r="J1493" s="137">
        <v>649.40466666666669</v>
      </c>
      <c r="K1493" s="138">
        <v>533.46033333333332</v>
      </c>
      <c r="L1493" s="137">
        <v>310.81599999999997</v>
      </c>
      <c r="M1493" s="138">
        <v>273.43033333333329</v>
      </c>
      <c r="N1493" s="137">
        <v>37.385666666666673</v>
      </c>
      <c r="O1493" s="138">
        <v>222.64433333333332</v>
      </c>
      <c r="P1493" s="137">
        <v>21.096999999999998</v>
      </c>
      <c r="Q1493" s="139">
        <v>8.1786666666666665</v>
      </c>
    </row>
    <row r="1494" spans="1:17" ht="17" thickBot="1" x14ac:dyDescent="0.4">
      <c r="A1494" s="133" t="s">
        <v>152</v>
      </c>
      <c r="B1494" s="133" t="s">
        <v>60</v>
      </c>
      <c r="C1494" s="134">
        <v>2021</v>
      </c>
      <c r="D1494" s="134" t="s">
        <v>105</v>
      </c>
      <c r="E1494" s="135">
        <f>Tabla28[[#This Row],[Población en edad de trabajar (PET)]]/Tabla28[[#This Row],[Población total]]</f>
        <v>0.82162162993762577</v>
      </c>
      <c r="F1494" s="136">
        <f>Tabla28[[#This Row],[Fuerza de trabajo  ]]/Tabla28[[#This Row],[Población en edad de trabajar (PET)]]</f>
        <v>0.57957461257063103</v>
      </c>
      <c r="G1494" s="135">
        <f>Tabla28[[#This Row],[Población ocupada]]/Tabla28[[#This Row],[Población en edad de trabajar (PET)]]</f>
        <v>0.51484711605498323</v>
      </c>
      <c r="H1494" s="136">
        <f>Tabla28[[#This Row],[Población desocupada]]/Tabla28[[#This Row],[Fuerza de trabajo  ]]</f>
        <v>0.11168104177054471</v>
      </c>
      <c r="I1494" s="135">
        <f>Tabla28[[#This Row],[Población subocupada]]/Tabla28[[#This Row],[Fuerza de trabajo  ]]</f>
        <v>5.5403290855969317E-2</v>
      </c>
      <c r="J1494" s="137">
        <v>650.00033333333329</v>
      </c>
      <c r="K1494" s="138">
        <v>534.05433333333337</v>
      </c>
      <c r="L1494" s="137">
        <v>309.52433333333335</v>
      </c>
      <c r="M1494" s="138">
        <v>274.95633333333336</v>
      </c>
      <c r="N1494" s="137">
        <v>34.568000000000005</v>
      </c>
      <c r="O1494" s="138">
        <v>224.52999999999997</v>
      </c>
      <c r="P1494" s="137">
        <v>17.148666666666667</v>
      </c>
      <c r="Q1494" s="139">
        <v>8.8920000000000012</v>
      </c>
    </row>
    <row r="1495" spans="1:17" ht="17" thickBot="1" x14ac:dyDescent="0.4">
      <c r="A1495" s="133" t="s">
        <v>152</v>
      </c>
      <c r="B1495" s="133" t="s">
        <v>60</v>
      </c>
      <c r="C1495" s="134">
        <v>2021</v>
      </c>
      <c r="D1495" s="134" t="s">
        <v>141</v>
      </c>
      <c r="E1495" s="135">
        <f>Tabla28[[#This Row],[Población en edad de trabajar (PET)]]/Tabla28[[#This Row],[Población total]]</f>
        <v>0.82178135643933659</v>
      </c>
      <c r="F1495" s="136">
        <f>Tabla28[[#This Row],[Fuerza de trabajo  ]]/Tabla28[[#This Row],[Población en edad de trabajar (PET)]]</f>
        <v>0.58130783320843449</v>
      </c>
      <c r="G1495" s="135">
        <f>Tabla28[[#This Row],[Población ocupada]]/Tabla28[[#This Row],[Población en edad de trabajar (PET)]]</f>
        <v>0.51459382555490574</v>
      </c>
      <c r="H1495" s="136">
        <f>Tabla28[[#This Row],[Población desocupada]]/Tabla28[[#This Row],[Fuerza de trabajo  ]]</f>
        <v>0.11476536843708375</v>
      </c>
      <c r="I1495" s="135">
        <f>Tabla28[[#This Row],[Población subocupada]]/Tabla28[[#This Row],[Fuerza de trabajo  ]]</f>
        <v>5.1158410893202264E-2</v>
      </c>
      <c r="J1495" s="137">
        <v>650.60533333333331</v>
      </c>
      <c r="K1495" s="138">
        <v>534.65533333333337</v>
      </c>
      <c r="L1495" s="137">
        <v>310.79933333333332</v>
      </c>
      <c r="M1495" s="138">
        <v>275.13033333333334</v>
      </c>
      <c r="N1495" s="137">
        <v>35.669000000000004</v>
      </c>
      <c r="O1495" s="138">
        <v>223.85599999999999</v>
      </c>
      <c r="P1495" s="137">
        <v>15.9</v>
      </c>
      <c r="Q1495" s="139">
        <v>9.945333333333334</v>
      </c>
    </row>
    <row r="1496" spans="1:17" ht="17" thickBot="1" x14ac:dyDescent="0.4">
      <c r="A1496" s="133" t="s">
        <v>152</v>
      </c>
      <c r="B1496" s="133" t="s">
        <v>60</v>
      </c>
      <c r="C1496" s="134">
        <v>2021</v>
      </c>
      <c r="D1496" s="134" t="s">
        <v>142</v>
      </c>
      <c r="E1496" s="135">
        <f>Tabla28[[#This Row],[Población en edad de trabajar (PET)]]/Tabla28[[#This Row],[Población total]]</f>
        <v>0.82194253902588954</v>
      </c>
      <c r="F1496" s="136">
        <f>Tabla28[[#This Row],[Fuerza de trabajo  ]]/Tabla28[[#This Row],[Población en edad de trabajar (PET)]]</f>
        <v>0.58757525163798985</v>
      </c>
      <c r="G1496" s="135">
        <f>Tabla28[[#This Row],[Población ocupada]]/Tabla28[[#This Row],[Población en edad de trabajar (PET)]]</f>
        <v>0.5145546180389704</v>
      </c>
      <c r="H1496" s="136">
        <f>Tabla28[[#This Row],[Población desocupada]]/Tabla28[[#This Row],[Fuerza de trabajo  ]]</f>
        <v>0.12427452210667336</v>
      </c>
      <c r="I1496" s="135">
        <f>Tabla28[[#This Row],[Población subocupada]]/Tabla28[[#This Row],[Fuerza de trabajo  ]]</f>
        <v>4.654823023668915E-2</v>
      </c>
      <c r="J1496" s="137">
        <v>651.21300000000008</v>
      </c>
      <c r="K1496" s="138">
        <v>535.2596666666667</v>
      </c>
      <c r="L1496" s="137">
        <v>314.50533333333328</v>
      </c>
      <c r="M1496" s="138">
        <v>275.4203333333333</v>
      </c>
      <c r="N1496" s="137">
        <v>39.085000000000001</v>
      </c>
      <c r="O1496" s="138">
        <v>220.75433333333334</v>
      </c>
      <c r="P1496" s="137">
        <v>14.639666666666665</v>
      </c>
      <c r="Q1496" s="139">
        <v>11.737</v>
      </c>
    </row>
    <row r="1497" spans="1:17" ht="17" thickBot="1" x14ac:dyDescent="0.4">
      <c r="A1497" s="133" t="s">
        <v>152</v>
      </c>
      <c r="B1497" s="133" t="s">
        <v>60</v>
      </c>
      <c r="C1497" s="134">
        <v>2022</v>
      </c>
      <c r="D1497" s="134" t="s">
        <v>96</v>
      </c>
      <c r="E1497" s="135">
        <f>Tabla28[[#This Row],[Población en edad de trabajar (PET)]]/Tabla28[[#This Row],[Población total]]</f>
        <v>0.82209693008698848</v>
      </c>
      <c r="F1497" s="136">
        <f>Tabla28[[#This Row],[Fuerza de trabajo  ]]/Tabla28[[#This Row],[Población en edad de trabajar (PET)]]</f>
        <v>0.58604848487110539</v>
      </c>
      <c r="G1497" s="135">
        <f>Tabla28[[#This Row],[Población ocupada]]/Tabla28[[#This Row],[Población en edad de trabajar (PET)]]</f>
        <v>0.51085220829422107</v>
      </c>
      <c r="H1497" s="136">
        <f>Tabla28[[#This Row],[Población desocupada]]/Tabla28[[#This Row],[Fuerza de trabajo  ]]</f>
        <v>0.12831067482995506</v>
      </c>
      <c r="I1497" s="135">
        <f>Tabla28[[#This Row],[Población subocupada]]/Tabla28[[#This Row],[Fuerza de trabajo  ]]</f>
        <v>5.0482749250613516E-2</v>
      </c>
      <c r="J1497" s="137">
        <v>651.81000000000006</v>
      </c>
      <c r="K1497" s="138">
        <v>535.851</v>
      </c>
      <c r="L1497" s="137">
        <v>314.03466666666668</v>
      </c>
      <c r="M1497" s="138">
        <v>273.74066666666664</v>
      </c>
      <c r="N1497" s="137">
        <v>40.293999999999997</v>
      </c>
      <c r="O1497" s="138">
        <v>221.81633333333335</v>
      </c>
      <c r="P1497" s="137">
        <v>15.853333333333333</v>
      </c>
      <c r="Q1497" s="139">
        <v>13.167999999999999</v>
      </c>
    </row>
    <row r="1498" spans="1:17" ht="17" thickBot="1" x14ac:dyDescent="0.4">
      <c r="A1498" s="133" t="s">
        <v>152</v>
      </c>
      <c r="B1498" s="133" t="s">
        <v>60</v>
      </c>
      <c r="C1498" s="134">
        <v>2022</v>
      </c>
      <c r="D1498" s="134" t="s">
        <v>110</v>
      </c>
      <c r="E1498" s="135">
        <f>Tabla28[[#This Row],[Población en edad de trabajar (PET)]]/Tabla28[[#This Row],[Población total]]</f>
        <v>0.8222538656791456</v>
      </c>
      <c r="F1498" s="136">
        <f>Tabla28[[#This Row],[Fuerza de trabajo  ]]/Tabla28[[#This Row],[Población en edad de trabajar (PET)]]</f>
        <v>0.58328440007829307</v>
      </c>
      <c r="G1498" s="135">
        <f>Tabla28[[#This Row],[Población ocupada]]/Tabla28[[#This Row],[Población en edad de trabajar (PET)]]</f>
        <v>0.51694954748389854</v>
      </c>
      <c r="H1498" s="136">
        <f>Tabla28[[#This Row],[Población desocupada]]/Tabla28[[#This Row],[Fuerza de trabajo  ]]</f>
        <v>0.11372643016938321</v>
      </c>
      <c r="I1498" s="135">
        <f>Tabla28[[#This Row],[Población subocupada]]/Tabla28[[#This Row],[Fuerza de trabajo  ]]</f>
        <v>5.3223607116224571E-2</v>
      </c>
      <c r="J1498" s="137">
        <v>652.40800000000002</v>
      </c>
      <c r="K1498" s="138">
        <v>536.44500000000005</v>
      </c>
      <c r="L1498" s="137">
        <v>312.89999999999998</v>
      </c>
      <c r="M1498" s="138">
        <v>277.315</v>
      </c>
      <c r="N1498" s="137">
        <v>35.585000000000001</v>
      </c>
      <c r="O1498" s="138">
        <v>223.54499999999999</v>
      </c>
      <c r="P1498" s="137">
        <v>16.653666666666666</v>
      </c>
      <c r="Q1498" s="139">
        <v>13.304</v>
      </c>
    </row>
    <row r="1499" spans="1:17" ht="17" thickBot="1" x14ac:dyDescent="0.4">
      <c r="A1499" s="133" t="s">
        <v>152</v>
      </c>
      <c r="B1499" s="133" t="s">
        <v>60</v>
      </c>
      <c r="C1499" s="134">
        <v>2022</v>
      </c>
      <c r="D1499" s="134" t="s">
        <v>98</v>
      </c>
      <c r="E1499" s="135">
        <f>Tabla28[[#This Row],[Población en edad de trabajar (PET)]]/Tabla28[[#This Row],[Población total]]</f>
        <v>0.82240747480738974</v>
      </c>
      <c r="F1499" s="136">
        <f>Tabla28[[#This Row],[Fuerza de trabajo  ]]/Tabla28[[#This Row],[Población en edad de trabajar (PET)]]</f>
        <v>0.58859091479000081</v>
      </c>
      <c r="G1499" s="135">
        <f>Tabla28[[#This Row],[Población ocupada]]/Tabla28[[#This Row],[Población en edad de trabajar (PET)]]</f>
        <v>0.52153557006322382</v>
      </c>
      <c r="H1499" s="136">
        <f>Tabla28[[#This Row],[Población desocupada]]/Tabla28[[#This Row],[Fuerza de trabajo  ]]</f>
        <v>0.11392521196271144</v>
      </c>
      <c r="I1499" s="135">
        <f>Tabla28[[#This Row],[Población subocupada]]/Tabla28[[#This Row],[Fuerza de trabajo  ]]</f>
        <v>5.48793605264268E-2</v>
      </c>
      <c r="J1499" s="137">
        <v>653.00233333333324</v>
      </c>
      <c r="K1499" s="138">
        <v>537.03399999999999</v>
      </c>
      <c r="L1499" s="137">
        <v>316.09333333333331</v>
      </c>
      <c r="M1499" s="138">
        <v>280.08233333333334</v>
      </c>
      <c r="N1499" s="137">
        <v>36.010999999999996</v>
      </c>
      <c r="O1499" s="138">
        <v>220.94066666666666</v>
      </c>
      <c r="P1499" s="137">
        <v>17.347000000000001</v>
      </c>
      <c r="Q1499" s="139">
        <v>13.410666666666666</v>
      </c>
    </row>
    <row r="1500" spans="1:17" ht="17" thickBot="1" x14ac:dyDescent="0.4">
      <c r="A1500" s="133" t="s">
        <v>152</v>
      </c>
      <c r="B1500" s="133" t="s">
        <v>60</v>
      </c>
      <c r="C1500" s="134">
        <v>2022</v>
      </c>
      <c r="D1500" s="134" t="s">
        <v>99</v>
      </c>
      <c r="E1500" s="135">
        <f>Tabla28[[#This Row],[Población en edad de trabajar (PET)]]/Tabla28[[#This Row],[Población total]]</f>
        <v>0.82256779692134463</v>
      </c>
      <c r="F1500" s="136">
        <f>Tabla28[[#This Row],[Fuerza de trabajo  ]]/Tabla28[[#This Row],[Población en edad de trabajar (PET)]]</f>
        <v>0.59804939684562997</v>
      </c>
      <c r="G1500" s="135">
        <f>Tabla28[[#This Row],[Población ocupada]]/Tabla28[[#This Row],[Población en edad de trabajar (PET)]]</f>
        <v>0.52745395511417992</v>
      </c>
      <c r="H1500" s="136">
        <f>Tabla28[[#This Row],[Población desocupada]]/Tabla28[[#This Row],[Fuerza de trabajo  ]]</f>
        <v>0.11804282740489482</v>
      </c>
      <c r="I1500" s="135">
        <f>Tabla28[[#This Row],[Población subocupada]]/Tabla28[[#This Row],[Fuerza de trabajo  ]]</f>
        <v>5.4872612521459314E-2</v>
      </c>
      <c r="J1500" s="137">
        <v>653.61866666666663</v>
      </c>
      <c r="K1500" s="138">
        <v>537.64566666666667</v>
      </c>
      <c r="L1500" s="137">
        <v>321.53866666666664</v>
      </c>
      <c r="M1500" s="138">
        <v>283.58333333333331</v>
      </c>
      <c r="N1500" s="137">
        <v>37.955333333333336</v>
      </c>
      <c r="O1500" s="138">
        <v>216.107</v>
      </c>
      <c r="P1500" s="137">
        <v>17.643666666666665</v>
      </c>
      <c r="Q1500" s="139">
        <v>15.566999999999998</v>
      </c>
    </row>
    <row r="1501" spans="1:17" ht="17" thickBot="1" x14ac:dyDescent="0.4">
      <c r="A1501" s="133" t="s">
        <v>152</v>
      </c>
      <c r="B1501" s="133" t="s">
        <v>60</v>
      </c>
      <c r="C1501" s="134">
        <v>2022</v>
      </c>
      <c r="D1501" s="134" t="s">
        <v>100</v>
      </c>
      <c r="E1501" s="135">
        <f>Tabla28[[#This Row],[Población en edad de trabajar (PET)]]/Tabla28[[#This Row],[Población total]]</f>
        <v>0.82272487574483044</v>
      </c>
      <c r="F1501" s="136">
        <f>Tabla28[[#This Row],[Fuerza de trabajo  ]]/Tabla28[[#This Row],[Población en edad de trabajar (PET)]]</f>
        <v>0.60706619815476992</v>
      </c>
      <c r="G1501" s="135">
        <f>Tabla28[[#This Row],[Población ocupada]]/Tabla28[[#This Row],[Población en edad de trabajar (PET)]]</f>
        <v>0.5325825913232819</v>
      </c>
      <c r="H1501" s="136">
        <f>Tabla28[[#This Row],[Población desocupada]]/Tabla28[[#This Row],[Fuerza de trabajo  ]]</f>
        <v>0.12269335332792665</v>
      </c>
      <c r="I1501" s="135">
        <f>Tabla28[[#This Row],[Población subocupada]]/Tabla28[[#This Row],[Fuerza de trabajo  ]]</f>
        <v>5.3488597471091991E-2</v>
      </c>
      <c r="J1501" s="137">
        <v>654.23166666666668</v>
      </c>
      <c r="K1501" s="138">
        <v>538.25266666666664</v>
      </c>
      <c r="L1501" s="137">
        <v>326.755</v>
      </c>
      <c r="M1501" s="138">
        <v>286.66399999999999</v>
      </c>
      <c r="N1501" s="137">
        <v>40.090666666666671</v>
      </c>
      <c r="O1501" s="138">
        <v>211.49766666666665</v>
      </c>
      <c r="P1501" s="137">
        <v>17.477666666666664</v>
      </c>
      <c r="Q1501" s="139">
        <v>15.261666666666668</v>
      </c>
    </row>
    <row r="1502" spans="1:17" ht="17" thickBot="1" x14ac:dyDescent="0.4">
      <c r="A1502" s="133" t="s">
        <v>152</v>
      </c>
      <c r="B1502" s="133" t="s">
        <v>60</v>
      </c>
      <c r="C1502" s="134">
        <v>2022</v>
      </c>
      <c r="D1502" s="134" t="s">
        <v>101</v>
      </c>
      <c r="E1502" s="135">
        <f>Tabla28[[#This Row],[Población en edad de trabajar (PET)]]/Tabla28[[#This Row],[Población total]]</f>
        <v>0.82288577017617737</v>
      </c>
      <c r="F1502" s="136">
        <f>Tabla28[[#This Row],[Fuerza de trabajo  ]]/Tabla28[[#This Row],[Población en edad de trabajar (PET)]]</f>
        <v>0.60543509055391354</v>
      </c>
      <c r="G1502" s="135">
        <f>Tabla28[[#This Row],[Población ocupada]]/Tabla28[[#This Row],[Población en edad de trabajar (PET)]]</f>
        <v>0.53669106758232976</v>
      </c>
      <c r="H1502" s="136">
        <f>Tabla28[[#This Row],[Población desocupada]]/Tabla28[[#This Row],[Fuerza de trabajo  ]]</f>
        <v>0.11354380587484036</v>
      </c>
      <c r="I1502" s="135">
        <f>Tabla28[[#This Row],[Población subocupada]]/Tabla28[[#This Row],[Fuerza de trabajo  ]]</f>
        <v>5.4156832694763728E-2</v>
      </c>
      <c r="J1502" s="137">
        <v>654.85233333333326</v>
      </c>
      <c r="K1502" s="138">
        <v>538.86866666666674</v>
      </c>
      <c r="L1502" s="137">
        <v>326.25</v>
      </c>
      <c r="M1502" s="138">
        <v>289.20599999999996</v>
      </c>
      <c r="N1502" s="137">
        <v>37.043666666666667</v>
      </c>
      <c r="O1502" s="138">
        <v>212.61866666666666</v>
      </c>
      <c r="P1502" s="137">
        <v>17.668666666666667</v>
      </c>
      <c r="Q1502" s="139">
        <v>15.870333333333333</v>
      </c>
    </row>
    <row r="1503" spans="1:17" ht="17" thickBot="1" x14ac:dyDescent="0.4">
      <c r="A1503" s="133" t="s">
        <v>152</v>
      </c>
      <c r="B1503" s="133" t="s">
        <v>60</v>
      </c>
      <c r="C1503" s="134">
        <v>2022</v>
      </c>
      <c r="D1503" s="134" t="s">
        <v>102</v>
      </c>
      <c r="E1503" s="135">
        <f>Tabla28[[#This Row],[Población en edad de trabajar (PET)]]/Tabla28[[#This Row],[Población total]]</f>
        <v>0.82304636408202458</v>
      </c>
      <c r="F1503" s="136">
        <f>Tabla28[[#This Row],[Fuerza de trabajo  ]]/Tabla28[[#This Row],[Población en edad de trabajar (PET)]]</f>
        <v>0.60422325310108072</v>
      </c>
      <c r="G1503" s="135">
        <f>Tabla28[[#This Row],[Población ocupada]]/Tabla28[[#This Row],[Población en edad de trabajar (PET)]]</f>
        <v>0.5442430743147223</v>
      </c>
      <c r="H1503" s="136">
        <f>Tabla28[[#This Row],[Población desocupada]]/Tabla28[[#This Row],[Fuerza de trabajo  ]]</f>
        <v>9.9267217225201362E-2</v>
      </c>
      <c r="I1503" s="135">
        <f>Tabla28[[#This Row],[Población subocupada]]/Tabla28[[#This Row],[Fuerza de trabajo  ]]</f>
        <v>5.5297182989131992E-2</v>
      </c>
      <c r="J1503" s="137">
        <v>655.47866666666664</v>
      </c>
      <c r="K1503" s="138">
        <v>539.48933333333332</v>
      </c>
      <c r="L1503" s="137">
        <v>325.97199999999998</v>
      </c>
      <c r="M1503" s="138">
        <v>293.61333333333329</v>
      </c>
      <c r="N1503" s="137">
        <v>32.358333333333334</v>
      </c>
      <c r="O1503" s="138">
        <v>213.51733333333331</v>
      </c>
      <c r="P1503" s="137">
        <v>18.025333333333332</v>
      </c>
      <c r="Q1503" s="139">
        <v>15.867666666666667</v>
      </c>
    </row>
    <row r="1504" spans="1:17" ht="17" thickBot="1" x14ac:dyDescent="0.4">
      <c r="A1504" s="133" t="s">
        <v>152</v>
      </c>
      <c r="B1504" s="133" t="s">
        <v>60</v>
      </c>
      <c r="C1504" s="134">
        <v>2022</v>
      </c>
      <c r="D1504" s="134" t="s">
        <v>103</v>
      </c>
      <c r="E1504" s="135">
        <f>Tabla28[[#This Row],[Población en edad de trabajar (PET)]]/Tabla28[[#This Row],[Población total]]</f>
        <v>0.82320814743086268</v>
      </c>
      <c r="F1504" s="136">
        <f>Tabla28[[#This Row],[Fuerza de trabajo  ]]/Tabla28[[#This Row],[Población en edad de trabajar (PET)]]</f>
        <v>0.61025573613471717</v>
      </c>
      <c r="G1504" s="135">
        <f>Tabla28[[#This Row],[Población ocupada]]/Tabla28[[#This Row],[Población en edad de trabajar (PET)]]</f>
        <v>0.55268702533168912</v>
      </c>
      <c r="H1504" s="136">
        <f>Tabla28[[#This Row],[Población desocupada]]/Tabla28[[#This Row],[Fuerza de trabajo  ]]</f>
        <v>9.4334375312871976E-2</v>
      </c>
      <c r="I1504" s="135">
        <f>Tabla28[[#This Row],[Población subocupada]]/Tabla28[[#This Row],[Fuerza de trabajo  ]]</f>
        <v>6.1777486971884753E-2</v>
      </c>
      <c r="J1504" s="137">
        <v>656.10866666666664</v>
      </c>
      <c r="K1504" s="138">
        <v>540.11400000000003</v>
      </c>
      <c r="L1504" s="137">
        <v>329.60766666666666</v>
      </c>
      <c r="M1504" s="138">
        <v>298.51399999999995</v>
      </c>
      <c r="N1504" s="137">
        <v>31.093333333333334</v>
      </c>
      <c r="O1504" s="138">
        <v>210.50633333333334</v>
      </c>
      <c r="P1504" s="137">
        <v>20.362333333333332</v>
      </c>
      <c r="Q1504" s="139">
        <v>16.227666666666668</v>
      </c>
    </row>
    <row r="1505" spans="1:17" ht="17" thickBot="1" x14ac:dyDescent="0.4">
      <c r="A1505" s="133" t="s">
        <v>152</v>
      </c>
      <c r="B1505" s="133" t="s">
        <v>60</v>
      </c>
      <c r="C1505" s="134">
        <v>2022</v>
      </c>
      <c r="D1505" s="134" t="s">
        <v>104</v>
      </c>
      <c r="E1505" s="135">
        <f>Tabla28[[#This Row],[Población en edad de trabajar (PET)]]/Tabla28[[#This Row],[Población total]]</f>
        <v>0.82336812805866544</v>
      </c>
      <c r="F1505" s="136">
        <f>Tabla28[[#This Row],[Fuerza de trabajo  ]]/Tabla28[[#This Row],[Población en edad de trabajar (PET)]]</f>
        <v>0.61639249472019186</v>
      </c>
      <c r="G1505" s="135">
        <f>Tabla28[[#This Row],[Población ocupada]]/Tabla28[[#This Row],[Población en edad de trabajar (PET)]]</f>
        <v>0.5593107708088555</v>
      </c>
      <c r="H1505" s="136">
        <f>Tabla28[[#This Row],[Población desocupada]]/Tabla28[[#This Row],[Fuerza de trabajo  ]]</f>
        <v>9.2605130595055804E-2</v>
      </c>
      <c r="I1505" s="135">
        <f>Tabla28[[#This Row],[Población subocupada]]/Tabla28[[#This Row],[Fuerza de trabajo  ]]</f>
        <v>5.8467501997653812E-2</v>
      </c>
      <c r="J1505" s="137">
        <v>656.7406666666667</v>
      </c>
      <c r="K1505" s="138">
        <v>540.73933333333332</v>
      </c>
      <c r="L1505" s="137">
        <v>333.30766666666671</v>
      </c>
      <c r="M1505" s="138">
        <v>302.44133333333332</v>
      </c>
      <c r="N1505" s="137">
        <v>30.866</v>
      </c>
      <c r="O1505" s="138">
        <v>207.43166666666664</v>
      </c>
      <c r="P1505" s="137">
        <v>19.487666666666666</v>
      </c>
      <c r="Q1505" s="139">
        <v>15.674333333333331</v>
      </c>
    </row>
    <row r="1506" spans="1:17" ht="17" thickBot="1" x14ac:dyDescent="0.4">
      <c r="A1506" s="133" t="s">
        <v>152</v>
      </c>
      <c r="B1506" s="133" t="s">
        <v>60</v>
      </c>
      <c r="C1506" s="134">
        <v>2022</v>
      </c>
      <c r="D1506" s="134" t="s">
        <v>105</v>
      </c>
      <c r="E1506" s="135">
        <f>Tabla28[[#This Row],[Población en edad de trabajar (PET)]]/Tabla28[[#This Row],[Población total]]</f>
        <v>0.82352475862037489</v>
      </c>
      <c r="F1506" s="136">
        <f>Tabla28[[#This Row],[Fuerza de trabajo  ]]/Tabla28[[#This Row],[Población en edad de trabajar (PET)]]</f>
        <v>0.624911180155584</v>
      </c>
      <c r="G1506" s="135">
        <f>Tabla28[[#This Row],[Población ocupada]]/Tabla28[[#This Row],[Población en edad de trabajar (PET)]]</f>
        <v>0.56018568119432965</v>
      </c>
      <c r="H1506" s="136">
        <f>Tabla28[[#This Row],[Población desocupada]]/Tabla28[[#This Row],[Fuerza de trabajo  ]]</f>
        <v>0.10357453231937663</v>
      </c>
      <c r="I1506" s="135">
        <f>Tabla28[[#This Row],[Población subocupada]]/Tabla28[[#This Row],[Fuerza de trabajo  ]]</f>
        <v>5.0037343507057817E-2</v>
      </c>
      <c r="J1506" s="137">
        <v>657.36700000000008</v>
      </c>
      <c r="K1506" s="138">
        <v>541.35800000000006</v>
      </c>
      <c r="L1506" s="137">
        <v>338.3006666666667</v>
      </c>
      <c r="M1506" s="138">
        <v>303.26099999999997</v>
      </c>
      <c r="N1506" s="137">
        <v>35.039333333333332</v>
      </c>
      <c r="O1506" s="138">
        <v>203.05733333333333</v>
      </c>
      <c r="P1506" s="137">
        <v>16.927666666666667</v>
      </c>
      <c r="Q1506" s="139">
        <v>13.827666666666667</v>
      </c>
    </row>
    <row r="1507" spans="1:17" ht="17" thickBot="1" x14ac:dyDescent="0.4">
      <c r="A1507" s="133" t="s">
        <v>152</v>
      </c>
      <c r="B1507" s="133" t="s">
        <v>60</v>
      </c>
      <c r="C1507" s="134">
        <v>2022</v>
      </c>
      <c r="D1507" s="134" t="s">
        <v>143</v>
      </c>
      <c r="E1507" s="135">
        <f>Tabla28[[#This Row],[Población en edad de trabajar (PET)]]/Tabla28[[#This Row],[Población total]]</f>
        <v>0.82367998589674951</v>
      </c>
      <c r="F1507" s="136">
        <f>Tabla28[[#This Row],[Fuerza de trabajo  ]]/Tabla28[[#This Row],[Población en edad de trabajar (PET)]]</f>
        <v>0.61753000544295511</v>
      </c>
      <c r="G1507" s="135">
        <f>Tabla28[[#This Row],[Población ocupada]]/Tabla28[[#This Row],[Población en edad de trabajar (PET)]]</f>
        <v>0.55154785956560903</v>
      </c>
      <c r="H1507" s="136">
        <f>Tabla28[[#This Row],[Población desocupada]]/Tabla28[[#This Row],[Fuerza de trabajo  ]]</f>
        <v>0.10684848557280524</v>
      </c>
      <c r="I1507" s="135">
        <f>Tabla28[[#This Row],[Población subocupada]]/Tabla28[[#This Row],[Fuerza de trabajo  ]]</f>
        <v>4.4795413892972244E-2</v>
      </c>
      <c r="J1507" s="137">
        <v>658.00433333333331</v>
      </c>
      <c r="K1507" s="138">
        <v>541.98500000000001</v>
      </c>
      <c r="L1507" s="137">
        <v>334.69200000000001</v>
      </c>
      <c r="M1507" s="138">
        <v>298.93066666666664</v>
      </c>
      <c r="N1507" s="137">
        <v>35.761333333333333</v>
      </c>
      <c r="O1507" s="138">
        <v>207.29300000000001</v>
      </c>
      <c r="P1507" s="137">
        <v>14.992666666666667</v>
      </c>
      <c r="Q1507" s="139">
        <v>15.638666666666666</v>
      </c>
    </row>
    <row r="1508" spans="1:17" ht="17" thickBot="1" x14ac:dyDescent="0.4">
      <c r="A1508" s="133" t="s">
        <v>152</v>
      </c>
      <c r="B1508" s="133" t="s">
        <v>60</v>
      </c>
      <c r="C1508" s="134">
        <v>2022</v>
      </c>
      <c r="D1508" s="134" t="s">
        <v>144</v>
      </c>
      <c r="E1508" s="135">
        <f>Tabla28[[#This Row],[Población en edad de trabajar (PET)]]/Tabla28[[#This Row],[Población total]]</f>
        <v>0.82383187360762622</v>
      </c>
      <c r="F1508" s="136">
        <f>Tabla28[[#This Row],[Fuerza de trabajo  ]]/Tabla28[[#This Row],[Población en edad de trabajar (PET)]]</f>
        <v>0.60728116453419356</v>
      </c>
      <c r="G1508" s="135">
        <f>Tabla28[[#This Row],[Población ocupada]]/Tabla28[[#This Row],[Población en edad de trabajar (PET)]]</f>
        <v>0.54035951847965757</v>
      </c>
      <c r="H1508" s="136">
        <f>Tabla28[[#This Row],[Población desocupada]]/Tabla28[[#This Row],[Fuerza de trabajo  ]]</f>
        <v>0.11019878429107419</v>
      </c>
      <c r="I1508" s="135">
        <f>Tabla28[[#This Row],[Población subocupada]]/Tabla28[[#This Row],[Fuerza de trabajo  ]]</f>
        <v>4.1049649034604924E-2</v>
      </c>
      <c r="J1508" s="137">
        <v>658.64733333333334</v>
      </c>
      <c r="K1508" s="138">
        <v>542.61466666666672</v>
      </c>
      <c r="L1508" s="137">
        <v>329.51966666666664</v>
      </c>
      <c r="M1508" s="138">
        <v>293.20699999999994</v>
      </c>
      <c r="N1508" s="137">
        <v>36.312666666666665</v>
      </c>
      <c r="O1508" s="138">
        <v>213.095</v>
      </c>
      <c r="P1508" s="137">
        <v>13.526666666666669</v>
      </c>
      <c r="Q1508" s="139">
        <v>16.411000000000001</v>
      </c>
    </row>
    <row r="1509" spans="1:17" ht="17" thickBot="1" x14ac:dyDescent="0.4">
      <c r="A1509" s="133" t="s">
        <v>152</v>
      </c>
      <c r="B1509" s="133" t="s">
        <v>60</v>
      </c>
      <c r="C1509" s="134">
        <v>2023</v>
      </c>
      <c r="D1509" s="134" t="s">
        <v>96</v>
      </c>
      <c r="E1509" s="135">
        <f>Tabla28[[#This Row],[Población en edad de trabajar (PET)]]/Tabla28[[#This Row],[Población total]]</f>
        <v>0.82397463900012136</v>
      </c>
      <c r="F1509" s="136">
        <f>Tabla28[[#This Row],[Fuerza de trabajo  ]]/Tabla28[[#This Row],[Población en edad de trabajar (PET)]]</f>
        <v>0.60305088697850506</v>
      </c>
      <c r="G1509" s="135">
        <f>Tabla28[[#This Row],[Población ocupada]]/Tabla28[[#This Row],[Población en edad de trabajar (PET)]]</f>
        <v>0.54129742466358621</v>
      </c>
      <c r="H1509" s="136">
        <f>Tabla28[[#This Row],[Población desocupada]]/Tabla28[[#This Row],[Fuerza de trabajo  ]]</f>
        <v>0.10240174361458142</v>
      </c>
      <c r="I1509" s="135">
        <f>Tabla28[[#This Row],[Población subocupada]]/Tabla28[[#This Row],[Fuerza de trabajo  ]]</f>
        <v>4.286996355259437E-2</v>
      </c>
      <c r="J1509" s="137">
        <v>659.28</v>
      </c>
      <c r="K1509" s="138">
        <v>543.23</v>
      </c>
      <c r="L1509" s="137">
        <v>327.59533333333331</v>
      </c>
      <c r="M1509" s="138">
        <v>294.04899999999998</v>
      </c>
      <c r="N1509" s="137">
        <v>33.546333333333337</v>
      </c>
      <c r="O1509" s="138">
        <v>215.63466666666667</v>
      </c>
      <c r="P1509" s="137">
        <v>14.044000000000002</v>
      </c>
      <c r="Q1509" s="139">
        <v>15.439333333333332</v>
      </c>
    </row>
    <row r="1510" spans="1:17" ht="17" thickBot="1" x14ac:dyDescent="0.4">
      <c r="A1510" s="133" t="s">
        <v>152</v>
      </c>
      <c r="B1510" s="133" t="s">
        <v>60</v>
      </c>
      <c r="C1510" s="134">
        <v>2023</v>
      </c>
      <c r="D1510" s="134" t="s">
        <v>110</v>
      </c>
      <c r="E1510" s="135">
        <f>Tabla28[[#This Row],[Población en edad de trabajar (PET)]]/Tabla28[[#This Row],[Población total]]</f>
        <v>0.8241119576835032</v>
      </c>
      <c r="F1510" s="136">
        <f>Tabla28[[#This Row],[Fuerza de trabajo  ]]/Tabla28[[#This Row],[Población en edad de trabajar (PET)]]</f>
        <v>0.60331442679098313</v>
      </c>
      <c r="G1510" s="135">
        <f>Tabla28[[#This Row],[Población ocupada]]/Tabla28[[#This Row],[Población en edad de trabajar (PET)]]</f>
        <v>0.54328196654191696</v>
      </c>
      <c r="H1510" s="136">
        <f>Tabla28[[#This Row],[Población desocupada]]/Tabla28[[#This Row],[Fuerza de trabajo  ]]</f>
        <v>9.9504433481522422E-2</v>
      </c>
      <c r="I1510" s="135">
        <f>Tabla28[[#This Row],[Población subocupada]]/Tabla28[[#This Row],[Fuerza de trabajo  ]]</f>
        <v>4.2906429564129024E-2</v>
      </c>
      <c r="J1510" s="137">
        <v>659.91600000000005</v>
      </c>
      <c r="K1510" s="138">
        <v>543.84466666666674</v>
      </c>
      <c r="L1510" s="137">
        <v>328.10933333333332</v>
      </c>
      <c r="M1510" s="138">
        <v>295.46100000000001</v>
      </c>
      <c r="N1510" s="137">
        <v>32.648333333333333</v>
      </c>
      <c r="O1510" s="138">
        <v>215.73533333333333</v>
      </c>
      <c r="P1510" s="137">
        <v>14.077999999999998</v>
      </c>
      <c r="Q1510" s="139">
        <v>15.099666666666666</v>
      </c>
    </row>
    <row r="1511" spans="1:17" ht="17" thickBot="1" x14ac:dyDescent="0.4">
      <c r="A1511" s="133" t="s">
        <v>152</v>
      </c>
      <c r="B1511" s="133" t="s">
        <v>60</v>
      </c>
      <c r="C1511" s="134">
        <v>2023</v>
      </c>
      <c r="D1511" s="134" t="s">
        <v>98</v>
      </c>
      <c r="E1511" s="135">
        <f>Tabla28[[#This Row],[Población en edad de trabajar (PET)]]/Tabla28[[#This Row],[Población total]]</f>
        <v>0.82424171469922436</v>
      </c>
      <c r="F1511" s="136">
        <f>Tabla28[[#This Row],[Fuerza de trabajo  ]]/Tabla28[[#This Row],[Población en edad de trabajar (PET)]]</f>
        <v>0.60179924474332536</v>
      </c>
      <c r="G1511" s="135">
        <f>Tabla28[[#This Row],[Población ocupada]]/Tabla28[[#This Row],[Población en edad de trabajar (PET)]]</f>
        <v>0.54220890536761202</v>
      </c>
      <c r="H1511" s="136">
        <f>Tabla28[[#This Row],[Población desocupada]]/Tabla28[[#This Row],[Fuerza de trabajo  ]]</f>
        <v>9.9019278701866817E-2</v>
      </c>
      <c r="I1511" s="135">
        <f>Tabla28[[#This Row],[Población subocupada]]/Tabla28[[#This Row],[Fuerza de trabajo  ]]</f>
        <v>4.4327788799023347E-2</v>
      </c>
      <c r="J1511" s="137">
        <v>660.54733333333331</v>
      </c>
      <c r="K1511" s="138">
        <v>544.45066666666673</v>
      </c>
      <c r="L1511" s="137">
        <v>327.65000000000003</v>
      </c>
      <c r="M1511" s="138">
        <v>295.20599999999996</v>
      </c>
      <c r="N1511" s="137">
        <v>32.443666666666665</v>
      </c>
      <c r="O1511" s="138">
        <v>216.80066666666667</v>
      </c>
      <c r="P1511" s="137">
        <v>14.524000000000001</v>
      </c>
      <c r="Q1511" s="139">
        <v>13.442666666666668</v>
      </c>
    </row>
    <row r="1512" spans="1:17" ht="17" thickBot="1" x14ac:dyDescent="0.4">
      <c r="A1512" s="133" t="s">
        <v>152</v>
      </c>
      <c r="B1512" s="133" t="s">
        <v>60</v>
      </c>
      <c r="C1512" s="134">
        <v>2023</v>
      </c>
      <c r="D1512" s="134" t="s">
        <v>99</v>
      </c>
      <c r="E1512" s="135">
        <f>Tabla28[[#This Row],[Población en edad de trabajar (PET)]]/Tabla28[[#This Row],[Población total]]</f>
        <v>0.82437104508552106</v>
      </c>
      <c r="F1512" s="136">
        <f>Tabla28[[#This Row],[Fuerza de trabajo  ]]/Tabla28[[#This Row],[Población en edad de trabajar (PET)]]</f>
        <v>0.59866538570438743</v>
      </c>
      <c r="G1512" s="135">
        <f>Tabla28[[#This Row],[Población ocupada]]/Tabla28[[#This Row],[Población en edad de trabajar (PET)]]</f>
        <v>0.54078052676414112</v>
      </c>
      <c r="H1512" s="136">
        <f>Tabla28[[#This Row],[Población desocupada]]/Tabla28[[#This Row],[Fuerza de trabajo  ]]</f>
        <v>9.6688816135573147E-2</v>
      </c>
      <c r="I1512" s="135">
        <f>Tabla28[[#This Row],[Población subocupada]]/Tabla28[[#This Row],[Fuerza de trabajo  ]]</f>
        <v>4.390089432098513E-2</v>
      </c>
      <c r="J1512" s="137">
        <v>661.20266666666669</v>
      </c>
      <c r="K1512" s="138">
        <v>545.07633333333342</v>
      </c>
      <c r="L1512" s="137">
        <v>326.31833333333333</v>
      </c>
      <c r="M1512" s="138">
        <v>294.76666666666665</v>
      </c>
      <c r="N1512" s="137">
        <v>31.551333333333336</v>
      </c>
      <c r="O1512" s="138">
        <v>218.75800000000001</v>
      </c>
      <c r="P1512" s="137">
        <v>14.325666666666665</v>
      </c>
      <c r="Q1512" s="139">
        <v>11.606999999999999</v>
      </c>
    </row>
    <row r="1513" spans="1:17" ht="17" thickBot="1" x14ac:dyDescent="0.4">
      <c r="A1513" s="133" t="s">
        <v>152</v>
      </c>
      <c r="B1513" s="133" t="s">
        <v>60</v>
      </c>
      <c r="C1513" s="134">
        <v>2023</v>
      </c>
      <c r="D1513" s="134" t="s">
        <v>100</v>
      </c>
      <c r="E1513" s="135">
        <f>Tabla28[[#This Row],[Población en edad de trabajar (PET)]]/Tabla28[[#This Row],[Población total]]</f>
        <v>0.824490258440294</v>
      </c>
      <c r="F1513" s="136">
        <f>Tabla28[[#This Row],[Fuerza de trabajo  ]]/Tabla28[[#This Row],[Población en edad de trabajar (PET)]]</f>
        <v>0.60282730629344938</v>
      </c>
      <c r="G1513" s="135">
        <f>Tabla28[[#This Row],[Población ocupada]]/Tabla28[[#This Row],[Población en edad de trabajar (PET)]]</f>
        <v>0.54695054422598222</v>
      </c>
      <c r="H1513" s="136">
        <f>Tabla28[[#This Row],[Población desocupada]]/Tabla28[[#This Row],[Fuerza de trabajo  ]]</f>
        <v>9.269115961423692E-2</v>
      </c>
      <c r="I1513" s="135">
        <f>Tabla28[[#This Row],[Población subocupada]]/Tabla28[[#This Row],[Fuerza de trabajo  ]]</f>
        <v>4.426846084543281E-2</v>
      </c>
      <c r="J1513" s="140">
        <v>661.85500000000013</v>
      </c>
      <c r="K1513" s="138">
        <v>545.69300000000089</v>
      </c>
      <c r="L1513" s="140">
        <v>328.95864125319184</v>
      </c>
      <c r="M1513" s="138">
        <v>298.46708333030938</v>
      </c>
      <c r="N1513" s="140">
        <v>30.491557922882105</v>
      </c>
      <c r="O1513" s="138">
        <v>216.73435874680942</v>
      </c>
      <c r="P1513" s="140">
        <v>14.562492730083701</v>
      </c>
      <c r="Q1513" s="139">
        <v>10.782838197190701</v>
      </c>
    </row>
    <row r="1514" spans="1:17" ht="17" thickBot="1" x14ac:dyDescent="0.4">
      <c r="A1514" s="133" t="s">
        <v>152</v>
      </c>
      <c r="B1514" s="133" t="s">
        <v>60</v>
      </c>
      <c r="C1514" s="134">
        <v>2023</v>
      </c>
      <c r="D1514" s="134" t="s">
        <v>101</v>
      </c>
      <c r="E1514" s="135">
        <f>Tabla28[[#This Row],[Población en edad de trabajar (PET)]]/Tabla28[[#This Row],[Población total]]</f>
        <v>0.82460273975359843</v>
      </c>
      <c r="F1514" s="136">
        <f>Tabla28[[#This Row],[Fuerza de trabajo  ]]/Tabla28[[#This Row],[Población en edad de trabajar (PET)]]</f>
        <v>0.59459536492507414</v>
      </c>
      <c r="G1514" s="135">
        <f>Tabla28[[#This Row],[Población ocupada]]/Tabla28[[#This Row],[Población en edad de trabajar (PET)]]</f>
        <v>0.5435117104083601</v>
      </c>
      <c r="H1514" s="136">
        <f>Tabla28[[#This Row],[Población desocupada]]/Tabla28[[#This Row],[Fuerza de trabajo  ]]</f>
        <v>8.5913307654440871E-2</v>
      </c>
      <c r="I1514" s="135">
        <f>Tabla28[[#This Row],[Población subocupada]]/Tabla28[[#This Row],[Fuerza de trabajo  ]]</f>
        <v>4.9148362266748701E-2</v>
      </c>
      <c r="J1514" s="140">
        <v>662.51699999999346</v>
      </c>
      <c r="K1514" s="138">
        <v>546.31333333332941</v>
      </c>
      <c r="L1514" s="140">
        <v>324.83537579676465</v>
      </c>
      <c r="M1514" s="138">
        <v>296.92769421889045</v>
      </c>
      <c r="N1514" s="140">
        <v>27.907681577873358</v>
      </c>
      <c r="O1514" s="138">
        <v>221.47795753657104</v>
      </c>
      <c r="P1514" s="140">
        <v>15.965126726714843</v>
      </c>
      <c r="Q1514" s="139">
        <v>10.395988209892517</v>
      </c>
    </row>
    <row r="1515" spans="1:17" ht="17" thickBot="1" x14ac:dyDescent="0.4">
      <c r="A1515" s="133" t="s">
        <v>152</v>
      </c>
      <c r="B1515" s="133" t="s">
        <v>60</v>
      </c>
      <c r="C1515" s="134">
        <v>2023</v>
      </c>
      <c r="D1515" s="134" t="s">
        <v>102</v>
      </c>
      <c r="E1515" s="135">
        <f>Tabla28[[#This Row],[Población en edad de trabajar (PET)]]/Tabla28[[#This Row],[Población total]]</f>
        <v>0.82470635363823042</v>
      </c>
      <c r="F1515" s="136">
        <f>Tabla28[[#This Row],[Fuerza de trabajo  ]]/Tabla28[[#This Row],[Población en edad de trabajar (PET)]]</f>
        <v>0.58633211525217477</v>
      </c>
      <c r="G1515" s="135">
        <f>Tabla28[[#This Row],[Población ocupada]]/Tabla28[[#This Row],[Población en edad de trabajar (PET)]]</f>
        <v>0.53745348937902526</v>
      </c>
      <c r="H1515" s="136">
        <f>Tabla28[[#This Row],[Población desocupada]]/Tabla28[[#This Row],[Fuerza de trabajo  ]]</f>
        <v>8.3363378197570961E-2</v>
      </c>
      <c r="I1515" s="135">
        <f>Tabla28[[#This Row],[Población subocupada]]/Tabla28[[#This Row],[Fuerza de trabajo  ]]</f>
        <v>4.8205096641434186E-2</v>
      </c>
      <c r="J1515" s="140">
        <v>663.18433333332973</v>
      </c>
      <c r="K1515" s="138">
        <v>546.93233333333114</v>
      </c>
      <c r="L1515" s="140">
        <v>320.6839919031396</v>
      </c>
      <c r="M1515" s="138">
        <v>293.95069100421097</v>
      </c>
      <c r="N1515" s="140">
        <v>26.73330089892821</v>
      </c>
      <c r="O1515" s="138">
        <v>226.24834143019447</v>
      </c>
      <c r="P1515" s="140">
        <v>15.458602821051743</v>
      </c>
      <c r="Q1515" s="139">
        <v>11.700747187258646</v>
      </c>
    </row>
    <row r="1516" spans="1:17" ht="17" thickBot="1" x14ac:dyDescent="0.4">
      <c r="A1516" s="133" t="s">
        <v>152</v>
      </c>
      <c r="B1516" s="133" t="s">
        <v>60</v>
      </c>
      <c r="C1516" s="134">
        <v>2023</v>
      </c>
      <c r="D1516" s="134" t="s">
        <v>103</v>
      </c>
      <c r="E1516" s="135">
        <f>Tabla28[[#This Row],[Población en edad de trabajar (PET)]]/Tabla28[[#This Row],[Población total]]</f>
        <v>0.82480497621955462</v>
      </c>
      <c r="F1516" s="136">
        <f>Tabla28[[#This Row],[Fuerza de trabajo  ]]/Tabla28[[#This Row],[Población en edad de trabajar (PET)]]</f>
        <v>0.5765170710855021</v>
      </c>
      <c r="G1516" s="135">
        <f>Tabla28[[#This Row],[Población ocupada]]/Tabla28[[#This Row],[Población en edad de trabajar (PET)]]</f>
        <v>0.52788957455532293</v>
      </c>
      <c r="H1516" s="136">
        <f>Tabla28[[#This Row],[Población desocupada]]/Tabla28[[#This Row],[Fuerza de trabajo  ]]</f>
        <v>8.4347019314829783E-2</v>
      </c>
      <c r="I1516" s="135">
        <f>Tabla28[[#This Row],[Población subocupada]]/Tabla28[[#This Row],[Fuerza de trabajo  ]]</f>
        <v>4.2583101262183787E-2</v>
      </c>
      <c r="J1516" s="140">
        <v>663.85066666666296</v>
      </c>
      <c r="K1516" s="138">
        <v>547.5473333333324</v>
      </c>
      <c r="L1516" s="140">
        <v>315.67038489400989</v>
      </c>
      <c r="M1516" s="138">
        <v>289.04452884223446</v>
      </c>
      <c r="N1516" s="140">
        <v>26.625856051774804</v>
      </c>
      <c r="O1516" s="138">
        <v>231.87694843932428</v>
      </c>
      <c r="P1516" s="140">
        <v>13.442223965414154</v>
      </c>
      <c r="Q1516" s="139">
        <v>10.463140844901567</v>
      </c>
    </row>
    <row r="1517" spans="1:17" ht="17" thickBot="1" x14ac:dyDescent="0.4">
      <c r="A1517" s="133" t="s">
        <v>152</v>
      </c>
      <c r="B1517" s="133" t="s">
        <v>60</v>
      </c>
      <c r="C1517" s="134">
        <v>2023</v>
      </c>
      <c r="D1517" s="134" t="s">
        <v>104</v>
      </c>
      <c r="E1517" s="135">
        <f>Tabla28[[#This Row],[Población en edad de trabajar (PET)]]/Tabla28[[#This Row],[Población total]]</f>
        <v>0.82489634132271783</v>
      </c>
      <c r="F1517" s="136">
        <f>Tabla28[[#This Row],[Fuerza de trabajo  ]]/Tabla28[[#This Row],[Población en edad de trabajar (PET)]]</f>
        <v>0.58809685091559361</v>
      </c>
      <c r="G1517" s="135">
        <f>Tabla28[[#This Row],[Población ocupada]]/Tabla28[[#This Row],[Población en edad de trabajar (PET)]]</f>
        <v>0.53313625021657696</v>
      </c>
      <c r="H1517" s="136">
        <f>Tabla28[[#This Row],[Población desocupada]]/Tabla28[[#This Row],[Fuerza de trabajo  ]]</f>
        <v>9.3455016148189587E-2</v>
      </c>
      <c r="I1517" s="135">
        <f>Tabla28[[#This Row],[Población subocupada]]/Tabla28[[#This Row],[Fuerza de trabajo  ]]</f>
        <v>4.3078310699834609E-2</v>
      </c>
      <c r="J1517" s="140">
        <v>664.52066666666667</v>
      </c>
      <c r="K1517" s="138">
        <v>548.16066666666666</v>
      </c>
      <c r="L1517" s="140">
        <v>322.37156186245903</v>
      </c>
      <c r="M1517" s="138">
        <v>292.24432234288565</v>
      </c>
      <c r="N1517" s="140">
        <v>30.127239519573209</v>
      </c>
      <c r="O1517" s="138">
        <v>225.78910480420674</v>
      </c>
      <c r="P1517" s="140">
        <v>13.887222302701963</v>
      </c>
      <c r="Q1517" s="139">
        <v>13.254752804005996</v>
      </c>
    </row>
    <row r="1518" spans="1:17" ht="17" thickBot="1" x14ac:dyDescent="0.4">
      <c r="A1518" s="133" t="s">
        <v>152</v>
      </c>
      <c r="B1518" s="133" t="s">
        <v>60</v>
      </c>
      <c r="C1518" s="134">
        <v>2023</v>
      </c>
      <c r="D1518" s="134" t="s">
        <v>105</v>
      </c>
      <c r="E1518" s="135">
        <f>Tabla28[[#This Row],[Población en edad de trabajar (PET)]]/Tabla28[[#This Row],[Población total]]</f>
        <v>0.82498299966575361</v>
      </c>
      <c r="F1518" s="136">
        <f>Tabla28[[#This Row],[Fuerza de trabajo  ]]/Tabla28[[#This Row],[Población en edad de trabajar (PET)]]</f>
        <v>0.59705129520586986</v>
      </c>
      <c r="G1518" s="135">
        <f>Tabla28[[#This Row],[Población ocupada]]/Tabla28[[#This Row],[Población en edad de trabajar (PET)]]</f>
        <v>0.53554817891170259</v>
      </c>
      <c r="H1518" s="136">
        <f>Tabla28[[#This Row],[Población desocupada]]/Tabla28[[#This Row],[Fuerza de trabajo  ]]</f>
        <v>0.10301144439015163</v>
      </c>
      <c r="I1518" s="135">
        <f>Tabla28[[#This Row],[Población subocupada]]/Tabla28[[#This Row],[Fuerza de trabajo  ]]</f>
        <v>4.7612535951932253E-2</v>
      </c>
      <c r="J1518" s="140">
        <v>665.18299999999931</v>
      </c>
      <c r="K1518" s="138">
        <v>548.76466666666443</v>
      </c>
      <c r="L1518" s="140">
        <v>327.64065499654942</v>
      </c>
      <c r="M1518" s="138">
        <v>293.88991788441962</v>
      </c>
      <c r="N1518" s="140">
        <v>33.750737112129904</v>
      </c>
      <c r="O1518" s="138">
        <v>221.12401167011581</v>
      </c>
      <c r="P1518" s="140">
        <v>15.59980246533784</v>
      </c>
      <c r="Q1518" s="139">
        <v>18.784715605163093</v>
      </c>
    </row>
    <row r="1519" spans="1:17" ht="17" thickBot="1" x14ac:dyDescent="0.4">
      <c r="A1519" s="133" t="s">
        <v>152</v>
      </c>
      <c r="B1519" s="133" t="s">
        <v>60</v>
      </c>
      <c r="C1519" s="134">
        <v>2023</v>
      </c>
      <c r="D1519" s="134" t="s">
        <v>145</v>
      </c>
      <c r="E1519" s="135">
        <f>Tabla28[[#This Row],[Población en edad de trabajar (PET)]]/Tabla28[[#This Row],[Población total]]</f>
        <v>0.82506658122910159</v>
      </c>
      <c r="F1519" s="136">
        <f>Tabla28[[#This Row],[Fuerza de trabajo  ]]/Tabla28[[#This Row],[Población en edad de trabajar (PET)]]</f>
        <v>0.60233158659919139</v>
      </c>
      <c r="G1519" s="135">
        <f>Tabla28[[#This Row],[Población ocupada]]/Tabla28[[#This Row],[Población en edad de trabajar (PET)]]</f>
        <v>0.52623552592198353</v>
      </c>
      <c r="H1519" s="136">
        <f>Tabla28[[#This Row],[Población desocupada]]/Tabla28[[#This Row],[Fuerza de trabajo  ]]</f>
        <v>0.12633582958325623</v>
      </c>
      <c r="I1519" s="135">
        <f>Tabla28[[#This Row],[Población subocupada]]/Tabla28[[#This Row],[Fuerza de trabajo  ]]</f>
        <v>5.5370632460395211E-2</v>
      </c>
      <c r="J1519" s="140">
        <v>665.85333333333415</v>
      </c>
      <c r="K1519" s="138">
        <v>549.37333333333538</v>
      </c>
      <c r="L1519" s="140">
        <v>330.90491150195436</v>
      </c>
      <c r="M1519" s="138">
        <v>289.09976499418093</v>
      </c>
      <c r="N1519" s="140">
        <v>41.805146507773387</v>
      </c>
      <c r="O1519" s="138">
        <v>218.46842183137937</v>
      </c>
      <c r="P1519" s="140">
        <v>18.322414234114319</v>
      </c>
      <c r="Q1519" s="139">
        <v>22.546208071051918</v>
      </c>
    </row>
    <row r="1520" spans="1:17" ht="17" thickBot="1" x14ac:dyDescent="0.4">
      <c r="A1520" s="133" t="s">
        <v>152</v>
      </c>
      <c r="B1520" s="133" t="s">
        <v>60</v>
      </c>
      <c r="C1520" s="134">
        <v>2023</v>
      </c>
      <c r="D1520" s="134" t="s">
        <v>146</v>
      </c>
      <c r="E1520" s="135">
        <f>Tabla28[[#This Row],[Población en edad de trabajar (PET)]]/Tabla28[[#This Row],[Población total]]</f>
        <v>0.82515225743083054</v>
      </c>
      <c r="F1520" s="136">
        <f>Tabla28[[#This Row],[Fuerza de trabajo  ]]/Tabla28[[#This Row],[Población en edad de trabajar (PET)]]</f>
        <v>0.59960777106278018</v>
      </c>
      <c r="G1520" s="135">
        <f>Tabla28[[#This Row],[Población ocupada]]/Tabla28[[#This Row],[Población en edad de trabajar (PET)]]</f>
        <v>0.51841467047132428</v>
      </c>
      <c r="H1520" s="136">
        <f>Tabla28[[#This Row],[Población desocupada]]/Tabla28[[#This Row],[Fuerza de trabajo  ]]</f>
        <v>0.13541035408454222</v>
      </c>
      <c r="I1520" s="135">
        <f>Tabla28[[#This Row],[Población subocupada]]/Tabla28[[#This Row],[Fuerza de trabajo  ]]</f>
        <v>5.1642807209790587E-2</v>
      </c>
      <c r="J1520" s="140">
        <v>666.52466666667317</v>
      </c>
      <c r="K1520" s="138">
        <v>549.98433333333719</v>
      </c>
      <c r="L1520" s="140">
        <v>329.77488022945141</v>
      </c>
      <c r="M1520" s="138">
        <v>285.119946929393</v>
      </c>
      <c r="N1520" s="140">
        <v>44.654933300057515</v>
      </c>
      <c r="O1520" s="138">
        <v>220.20945310388183</v>
      </c>
      <c r="P1520" s="140">
        <v>17.03050056232134</v>
      </c>
      <c r="Q1520" s="139">
        <v>21.402295136174928</v>
      </c>
    </row>
    <row r="1521" spans="1:17" ht="17" thickBot="1" x14ac:dyDescent="0.4">
      <c r="A1521" s="133" t="s">
        <v>152</v>
      </c>
      <c r="B1521" s="133" t="s">
        <v>60</v>
      </c>
      <c r="C1521" s="134">
        <v>2024</v>
      </c>
      <c r="D1521" s="134" t="s">
        <v>96</v>
      </c>
      <c r="E1521" s="135">
        <f>Tabla28[[#This Row],[Población en edad de trabajar (PET)]]/Tabla28[[#This Row],[Población total]]</f>
        <v>0.82523534072820237</v>
      </c>
      <c r="F1521" s="136">
        <f>Tabla28[[#This Row],[Fuerza de trabajo  ]]/Tabla28[[#This Row],[Población en edad de trabajar (PET)]]</f>
        <v>0.5907686251047628</v>
      </c>
      <c r="G1521" s="135">
        <f>Tabla28[[#This Row],[Población ocupada]]/Tabla28[[#This Row],[Población en edad de trabajar (PET)]]</f>
        <v>0.51013476737595886</v>
      </c>
      <c r="H1521" s="136">
        <f>Tabla28[[#This Row],[Población desocupada]]/Tabla28[[#This Row],[Fuerza de trabajo  ]]</f>
        <v>0.13648974285746279</v>
      </c>
      <c r="I1521" s="135">
        <f>Tabla28[[#This Row],[Población subocupada]]/Tabla28[[#This Row],[Fuerza de trabajo  ]]</f>
        <v>4.5530363578745556E-2</v>
      </c>
      <c r="J1521" s="140">
        <v>667.18866666667191</v>
      </c>
      <c r="K1521" s="138">
        <v>550.587666666666</v>
      </c>
      <c r="L1521" s="140">
        <v>325.26991883630569</v>
      </c>
      <c r="M1521" s="138">
        <v>280.87391125507162</v>
      </c>
      <c r="N1521" s="140">
        <v>44.396007581235153</v>
      </c>
      <c r="O1521" s="138">
        <v>225.31774783036127</v>
      </c>
      <c r="P1521" s="140">
        <v>14.809657665846055</v>
      </c>
      <c r="Q1521" s="139">
        <v>17.445176398567146</v>
      </c>
    </row>
    <row r="1522" spans="1:17" ht="17" thickBot="1" x14ac:dyDescent="0.4">
      <c r="A1522" s="133" t="s">
        <v>152</v>
      </c>
      <c r="B1522" s="133" t="s">
        <v>60</v>
      </c>
      <c r="C1522" s="134">
        <v>2024</v>
      </c>
      <c r="D1522" s="134" t="s">
        <v>110</v>
      </c>
      <c r="E1522" s="135">
        <f>Tabla28[[#This Row],[Población en edad de trabajar (PET)]]/Tabla28[[#This Row],[Población total]]</f>
        <v>0.82532084156243846</v>
      </c>
      <c r="F1522" s="136">
        <f>Tabla28[[#This Row],[Fuerza de trabajo  ]]/Tabla28[[#This Row],[Población en edad de trabajar (PET)]]</f>
        <v>0.58879297993022506</v>
      </c>
      <c r="G1522" s="135">
        <f>Tabla28[[#This Row],[Población ocupada]]/Tabla28[[#This Row],[Población en edad de trabajar (PET)]]</f>
        <v>0.52395125170468726</v>
      </c>
      <c r="H1522" s="136">
        <f>Tabla28[[#This Row],[Población desocupada]]/Tabla28[[#This Row],[Fuerza de trabajo  ]]</f>
        <v>0.11012653077694839</v>
      </c>
      <c r="I1522" s="135">
        <f>Tabla28[[#This Row],[Población subocupada]]/Tabla28[[#This Row],[Fuerza de trabajo  ]]</f>
        <v>4.3100513784427343E-2</v>
      </c>
      <c r="J1522" s="140">
        <v>667.85300000000359</v>
      </c>
      <c r="K1522" s="138">
        <v>551.19300000000214</v>
      </c>
      <c r="L1522" s="140">
        <v>324.53856898668181</v>
      </c>
      <c r="M1522" s="138">
        <v>288.79826228086279</v>
      </c>
      <c r="N1522" s="140">
        <v>35.740306705818604</v>
      </c>
      <c r="O1522" s="138">
        <v>226.65443101331704</v>
      </c>
      <c r="P1522" s="140">
        <v>13.987779066188804</v>
      </c>
      <c r="Q1522" s="139">
        <v>14.817288736798346</v>
      </c>
    </row>
    <row r="1523" spans="1:17" ht="17" thickBot="1" x14ac:dyDescent="0.4">
      <c r="A1523" s="133" t="s">
        <v>152</v>
      </c>
      <c r="B1523" s="133" t="s">
        <v>60</v>
      </c>
      <c r="C1523" s="134">
        <v>2024</v>
      </c>
      <c r="D1523" s="134" t="s">
        <v>98</v>
      </c>
      <c r="E1523" s="135">
        <f>Tabla28[[#This Row],[Población en edad de trabajar (PET)]]/Tabla28[[#This Row],[Población total]]</f>
        <v>0.82540620428237887</v>
      </c>
      <c r="F1523" s="136">
        <f>Tabla28[[#This Row],[Fuerza de trabajo  ]]/Tabla28[[#This Row],[Población en edad de trabajar (PET)]]</f>
        <v>0.59902544511633049</v>
      </c>
      <c r="G1523" s="135">
        <f>Tabla28[[#This Row],[Población ocupada]]/Tabla28[[#This Row],[Población en edad de trabajar (PET)]]</f>
        <v>0.54166498870438817</v>
      </c>
      <c r="H1523" s="136">
        <f>Tabla28[[#This Row],[Población desocupada]]/Tabla28[[#This Row],[Fuerza de trabajo  ]]</f>
        <v>9.5756293625897881E-2</v>
      </c>
      <c r="I1523" s="135">
        <f>Tabla28[[#This Row],[Población subocupada]]/Tabla28[[#This Row],[Fuerza de trabajo  ]]</f>
        <v>4.2057263571870819E-2</v>
      </c>
      <c r="J1523" s="140">
        <v>668.50600000000031</v>
      </c>
      <c r="K1523" s="138">
        <v>551.78899999999624</v>
      </c>
      <c r="L1523" s="140">
        <v>330.53565133529264</v>
      </c>
      <c r="M1523" s="138">
        <v>298.88478245220358</v>
      </c>
      <c r="N1523" s="140">
        <v>31.650868883089686</v>
      </c>
      <c r="O1523" s="138">
        <v>221.2533486647082</v>
      </c>
      <c r="P1523" s="140">
        <v>13.901425008108397</v>
      </c>
      <c r="Q1523" s="139">
        <v>14.012779441287908</v>
      </c>
    </row>
    <row r="1524" spans="1:17" ht="17" thickBot="1" x14ac:dyDescent="0.4">
      <c r="A1524" s="133" t="s">
        <v>152</v>
      </c>
      <c r="B1524" s="133" t="s">
        <v>60</v>
      </c>
      <c r="C1524" s="134">
        <v>2024</v>
      </c>
      <c r="D1524" s="134" t="s">
        <v>99</v>
      </c>
      <c r="E1524" s="135">
        <f>Tabla28[[#This Row],[Población en edad de trabajar (PET)]]/Tabla28[[#This Row],[Población total]]</f>
        <v>0.82549868867729781</v>
      </c>
      <c r="F1524" s="136">
        <f>Tabla28[[#This Row],[Fuerza de trabajo  ]]/Tabla28[[#This Row],[Población en edad de trabajar (PET)]]</f>
        <v>0.61975771337545105</v>
      </c>
      <c r="G1524" s="135">
        <f>Tabla28[[#This Row],[Población ocupada]]/Tabla28[[#This Row],[Población en edad de trabajar (PET)]]</f>
        <v>0.55754314678929484</v>
      </c>
      <c r="H1524" s="136">
        <f>Tabla28[[#This Row],[Población desocupada]]/Tabla28[[#This Row],[Fuerza de trabajo  ]]</f>
        <v>0.10038530419784707</v>
      </c>
      <c r="I1524" s="135">
        <f>Tabla28[[#This Row],[Población subocupada]]/Tabla28[[#This Row],[Fuerza de trabajo  ]]</f>
        <v>4.1931282530259108E-2</v>
      </c>
      <c r="J1524" s="140">
        <v>669.1716666666689</v>
      </c>
      <c r="K1524" s="138">
        <v>552.40033333333702</v>
      </c>
      <c r="L1524" s="140">
        <v>342.3543674545059</v>
      </c>
      <c r="M1524" s="138">
        <v>307.98702013412412</v>
      </c>
      <c r="N1524" s="140">
        <v>34.367347320382088</v>
      </c>
      <c r="O1524" s="138">
        <v>210.04596587882688</v>
      </c>
      <c r="P1524" s="140">
        <v>14.355357707203032</v>
      </c>
      <c r="Q1524" s="139">
        <v>14.799700064944316</v>
      </c>
    </row>
    <row r="1525" spans="1:17" ht="17" thickBot="1" x14ac:dyDescent="0.4">
      <c r="A1525" s="133" t="s">
        <v>152</v>
      </c>
      <c r="B1525" s="133" t="s">
        <v>60</v>
      </c>
      <c r="C1525" s="134">
        <v>2024</v>
      </c>
      <c r="D1525" s="134" t="s">
        <v>100</v>
      </c>
      <c r="E1525" s="135">
        <f>Tabla28[[#This Row],[Población en edad de trabajar (PET)]]/Tabla28[[#This Row],[Población total]]</f>
        <v>0.82559805481337123</v>
      </c>
      <c r="F1525" s="136">
        <f>Tabla28[[#This Row],[Fuerza de trabajo  ]]/Tabla28[[#This Row],[Población en edad de trabajar (PET)]]</f>
        <v>0.62006752604582993</v>
      </c>
      <c r="G1525" s="135">
        <f>Tabla28[[#This Row],[Población ocupada]]/Tabla28[[#This Row],[Población en edad de trabajar (PET)]]</f>
        <v>0.55577745395943823</v>
      </c>
      <c r="H1525" s="136">
        <f>Tabla28[[#This Row],[Población desocupada]]/Tabla28[[#This Row],[Fuerza de trabajo  ]]</f>
        <v>0.10368237229962661</v>
      </c>
      <c r="I1525" s="135">
        <f>Tabla28[[#This Row],[Población subocupada]]/Tabla28[[#This Row],[Fuerza de trabajo  ]]</f>
        <v>4.5525781242215714E-2</v>
      </c>
      <c r="J1525" s="140">
        <v>669.82433333333881</v>
      </c>
      <c r="K1525" s="138">
        <v>553.00566666666771</v>
      </c>
      <c r="L1525" s="140">
        <v>342.90085561932551</v>
      </c>
      <c r="M1525" s="138">
        <v>307.34808144514233</v>
      </c>
      <c r="N1525" s="140">
        <v>35.552774174183419</v>
      </c>
      <c r="O1525" s="138">
        <v>210.104811047341</v>
      </c>
      <c r="P1525" s="140">
        <v>15.610829340694007</v>
      </c>
      <c r="Q1525" s="139">
        <v>15.589749211457518</v>
      </c>
    </row>
    <row r="1526" spans="1:17" ht="17" thickBot="1" x14ac:dyDescent="0.4">
      <c r="A1526" s="133" t="s">
        <v>152</v>
      </c>
      <c r="B1526" s="133" t="s">
        <v>60</v>
      </c>
      <c r="C1526" s="134">
        <v>2024</v>
      </c>
      <c r="D1526" s="134" t="s">
        <v>101</v>
      </c>
      <c r="E1526" s="135">
        <f>Tabla28[[#This Row],[Población en edad de trabajar (PET)]]/Tabla28[[#This Row],[Población total]]</f>
        <v>0.82570401878841693</v>
      </c>
      <c r="F1526" s="136">
        <f>Tabla28[[#This Row],[Fuerza de trabajo  ]]/Tabla28[[#This Row],[Población en edad de trabajar (PET)]]</f>
        <v>0.61271290884010665</v>
      </c>
      <c r="G1526" s="135">
        <f>Tabla28[[#This Row],[Población ocupada]]/Tabla28[[#This Row],[Población en edad de trabajar (PET)]]</f>
        <v>0.54151833201600541</v>
      </c>
      <c r="H1526" s="136">
        <f>Tabla28[[#This Row],[Población desocupada]]/Tabla28[[#This Row],[Fuerza de trabajo  ]]</f>
        <v>0.11619565345681288</v>
      </c>
      <c r="I1526" s="135">
        <f>Tabla28[[#This Row],[Población subocupada]]/Tabla28[[#This Row],[Fuerza de trabajo  ]]</f>
        <v>4.5988062711454475E-2</v>
      </c>
      <c r="J1526" s="140">
        <v>670.48399999999901</v>
      </c>
      <c r="K1526" s="138">
        <v>553.62133333333213</v>
      </c>
      <c r="L1526" s="140">
        <v>339.2109375426042</v>
      </c>
      <c r="M1526" s="138">
        <v>299.79610099514298</v>
      </c>
      <c r="N1526" s="140">
        <v>39.414836547461036</v>
      </c>
      <c r="O1526" s="138">
        <v>214.41039579072847</v>
      </c>
      <c r="P1526" s="140">
        <v>15.59965386812055</v>
      </c>
      <c r="Q1526" s="139">
        <v>14.51323584024394</v>
      </c>
    </row>
    <row r="1527" spans="1:17" ht="17" thickBot="1" x14ac:dyDescent="0.4">
      <c r="A1527" s="133" t="s">
        <v>152</v>
      </c>
      <c r="B1527" s="133" t="s">
        <v>60</v>
      </c>
      <c r="C1527" s="134">
        <v>2024</v>
      </c>
      <c r="D1527" s="134" t="s">
        <v>102</v>
      </c>
      <c r="E1527" s="135">
        <f>Tabla28[[#This Row],[Población en edad de trabajar (PET)]]/Tabla28[[#This Row],[Población total]]</f>
        <v>0.82581938105006336</v>
      </c>
      <c r="F1527" s="136">
        <f>Tabla28[[#This Row],[Fuerza de trabajo  ]]/Tabla28[[#This Row],[Población en edad de trabajar (PET)]]</f>
        <v>0.59032475132444884</v>
      </c>
      <c r="G1527" s="135">
        <f>Tabla28[[#This Row],[Población ocupada]]/Tabla28[[#This Row],[Población en edad de trabajar (PET)]]</f>
        <v>0.52368193964102705</v>
      </c>
      <c r="H1527" s="136">
        <f>Tabla28[[#This Row],[Población desocupada]]/Tabla28[[#This Row],[Fuerza de trabajo  ]]</f>
        <v>0.11289177953982563</v>
      </c>
      <c r="I1527" s="135">
        <f>Tabla28[[#This Row],[Población subocupada]]/Tabla28[[#This Row],[Fuerza de trabajo  ]]</f>
        <v>5.1317420956201495E-2</v>
      </c>
      <c r="J1527" s="140">
        <v>671.13666666666506</v>
      </c>
      <c r="K1527" s="138">
        <v>554.23766666666802</v>
      </c>
      <c r="L1527" s="140">
        <v>327.18021274964354</v>
      </c>
      <c r="M1527" s="138">
        <v>290.24425630211772</v>
      </c>
      <c r="N1527" s="140">
        <v>36.935956447526003</v>
      </c>
      <c r="O1527" s="138">
        <v>227.05745391702399</v>
      </c>
      <c r="P1527" s="140">
        <v>16.79004470621302</v>
      </c>
      <c r="Q1527" s="139">
        <v>14.640313728381097</v>
      </c>
    </row>
    <row r="1528" spans="1:17" ht="17" thickBot="1" x14ac:dyDescent="0.4">
      <c r="A1528" s="133" t="s">
        <v>152</v>
      </c>
      <c r="B1528" s="133" t="s">
        <v>60</v>
      </c>
      <c r="C1528" s="134">
        <v>2024</v>
      </c>
      <c r="D1528" s="134" t="s">
        <v>103</v>
      </c>
      <c r="E1528" s="135">
        <f>Tabla28[[#This Row],[Población en edad de trabajar (PET)]]/Tabla28[[#This Row],[Población total]]</f>
        <v>0.82593790609848938</v>
      </c>
      <c r="F1528" s="136">
        <f>Tabla28[[#This Row],[Fuerza de trabajo  ]]/Tabla28[[#This Row],[Población en edad de trabajar (PET)]]</f>
        <v>0.58375471110715549</v>
      </c>
      <c r="G1528" s="135">
        <f>Tabla28[[#This Row],[Población ocupada]]/Tabla28[[#This Row],[Población en edad de trabajar (PET)]]</f>
        <v>0.51589363893003326</v>
      </c>
      <c r="H1528" s="136">
        <f>Tabla28[[#This Row],[Población desocupada]]/Tabla28[[#This Row],[Fuerza de trabajo  ]]</f>
        <v>0.11624929252976204</v>
      </c>
      <c r="I1528" s="135">
        <f>Tabla28[[#This Row],[Población subocupada]]/Tabla28[[#This Row],[Fuerza de trabajo  ]]</f>
        <v>4.4156269887804453E-2</v>
      </c>
      <c r="J1528" s="140">
        <v>671.7890000000034</v>
      </c>
      <c r="K1528" s="138">
        <v>554.8560000000009</v>
      </c>
      <c r="L1528" s="140">
        <v>323.89980398607241</v>
      </c>
      <c r="M1528" s="138">
        <v>286.24668092216302</v>
      </c>
      <c r="N1528" s="140">
        <v>37.653123063909518</v>
      </c>
      <c r="O1528" s="138">
        <v>230.95619601392863</v>
      </c>
      <c r="P1528" s="140">
        <v>14.302207161415975</v>
      </c>
      <c r="Q1528" s="139">
        <v>14.158509745151777</v>
      </c>
    </row>
    <row r="1529" spans="1:17" ht="17" thickBot="1" x14ac:dyDescent="0.4">
      <c r="A1529" s="133" t="s">
        <v>152</v>
      </c>
      <c r="B1529" s="133" t="s">
        <v>60</v>
      </c>
      <c r="C1529" s="134">
        <v>2024</v>
      </c>
      <c r="D1529" s="134" t="s">
        <v>104</v>
      </c>
      <c r="E1529" s="135">
        <f>Tabla28[[#This Row],[Población en edad de trabajar (PET)]]/Tabla28[[#This Row],[Población total]]</f>
        <v>0.82606477876088524</v>
      </c>
      <c r="F1529" s="136">
        <f>Tabla28[[#This Row],[Fuerza de trabajo  ]]/Tabla28[[#This Row],[Población en edad de trabajar (PET)]]</f>
        <v>0.57152645949374836</v>
      </c>
      <c r="G1529" s="135">
        <f>Tabla28[[#This Row],[Población ocupada]]/Tabla28[[#This Row],[Población en edad de trabajar (PET)]]</f>
        <v>0.51714840903904125</v>
      </c>
      <c r="H1529" s="136">
        <f>Tabla28[[#This Row],[Población desocupada]]/Tabla28[[#This Row],[Fuerza de trabajo  ]]</f>
        <v>9.5145289516209486E-2</v>
      </c>
      <c r="I1529" s="135">
        <f>Tabla28[[#This Row],[Población subocupada]]/Tabla28[[#This Row],[Fuerza de trabajo  ]]</f>
        <v>4.1321384847399695E-2</v>
      </c>
      <c r="J1529" s="140">
        <v>672.43233333333342</v>
      </c>
      <c r="K1529" s="138">
        <v>555.47266666666587</v>
      </c>
      <c r="L1529" s="140">
        <v>317.46732652555062</v>
      </c>
      <c r="M1529" s="138">
        <v>287.26180583133993</v>
      </c>
      <c r="N1529" s="140">
        <v>30.205520694210524</v>
      </c>
      <c r="O1529" s="138">
        <v>238.00534014111605</v>
      </c>
      <c r="P1529" s="140">
        <v>13.118189575837379</v>
      </c>
      <c r="Q1529" s="139">
        <v>15.341558985020859</v>
      </c>
    </row>
    <row r="1530" spans="1:17" ht="17" thickBot="1" x14ac:dyDescent="0.4">
      <c r="A1530" s="133" t="s">
        <v>152</v>
      </c>
      <c r="B1530" s="133" t="s">
        <v>60</v>
      </c>
      <c r="C1530" s="134">
        <v>2024</v>
      </c>
      <c r="D1530" s="134" t="s">
        <v>105</v>
      </c>
      <c r="E1530" s="135">
        <f>Tabla28[[#This Row],[Población en edad de trabajar (PET)]]/Tabla28[[#This Row],[Población total]]</f>
        <v>0.82619528596183922</v>
      </c>
      <c r="F1530" s="136">
        <f>Tabla28[[#This Row],[Fuerza de trabajo  ]]/Tabla28[[#This Row],[Población en edad de trabajar (PET)]]</f>
        <v>0.58434433946700115</v>
      </c>
      <c r="G1530" s="135">
        <f>Tabla28[[#This Row],[Población ocupada]]/Tabla28[[#This Row],[Población en edad de trabajar (PET)]]</f>
        <v>0.52188038064411391</v>
      </c>
      <c r="H1530" s="136">
        <f>Tabla28[[#This Row],[Población desocupada]]/Tabla28[[#This Row],[Fuerza de trabajo  ]]</f>
        <v>0.1068958054421537</v>
      </c>
      <c r="I1530" s="135">
        <f>Tabla28[[#This Row],[Población subocupada]]/Tabla28[[#This Row],[Fuerza de trabajo  ]]</f>
        <v>3.2790285330179962E-2</v>
      </c>
      <c r="J1530" s="140">
        <v>673.06766666667374</v>
      </c>
      <c r="K1530" s="138">
        <v>556.08533333334037</v>
      </c>
      <c r="L1530" s="140">
        <v>324.94531679395794</v>
      </c>
      <c r="M1530" s="138">
        <v>290.21002543061263</v>
      </c>
      <c r="N1530" s="140">
        <v>34.735291363345929</v>
      </c>
      <c r="O1530" s="138">
        <v>231.14001653937126</v>
      </c>
      <c r="P1530" s="140">
        <v>10.655049654379599</v>
      </c>
      <c r="Q1530" s="139">
        <v>15.470595288676575</v>
      </c>
    </row>
    <row r="1531" spans="1:17" ht="17" thickBot="1" x14ac:dyDescent="0.4">
      <c r="A1531" s="133" t="s">
        <v>152</v>
      </c>
      <c r="B1531" s="133" t="s">
        <v>60</v>
      </c>
      <c r="C1531" s="134">
        <v>2024</v>
      </c>
      <c r="D1531" s="134" t="s">
        <v>147</v>
      </c>
      <c r="E1531" s="135">
        <f>Tabla28[[#This Row],[Población en edad de trabajar (PET)]]/Tabla28[[#This Row],[Población total]]</f>
        <v>0.82633311975379298</v>
      </c>
      <c r="F1531" s="136">
        <f>Tabla28[[#This Row],[Fuerza de trabajo  ]]/Tabla28[[#This Row],[Población en edad de trabajar (PET)]]</f>
        <v>0.58868941804260955</v>
      </c>
      <c r="G1531" s="135">
        <f>Tabla28[[#This Row],[Población ocupada]]/Tabla28[[#This Row],[Población en edad de trabajar (PET)]]</f>
        <v>0.52496155269523237</v>
      </c>
      <c r="H1531" s="136">
        <f>Tabla28[[#This Row],[Población desocupada]]/Tabla28[[#This Row],[Fuerza de trabajo  ]]</f>
        <v>0.10825379800315363</v>
      </c>
      <c r="I1531" s="135">
        <f>Tabla28[[#This Row],[Población subocupada]]/Tabla28[[#This Row],[Fuerza de trabajo  ]]</f>
        <v>3.2656499614861341E-2</v>
      </c>
      <c r="J1531" s="140">
        <v>673.70166666667092</v>
      </c>
      <c r="K1531" s="138">
        <v>556.70200000000011</v>
      </c>
      <c r="L1531" s="140">
        <v>327.7245764031569</v>
      </c>
      <c r="M1531" s="138">
        <v>292.24714630854129</v>
      </c>
      <c r="N1531" s="140">
        <v>35.477430094616437</v>
      </c>
      <c r="O1531" s="138">
        <v>228.97742359683858</v>
      </c>
      <c r="P1531" s="140">
        <v>10.702337503090289</v>
      </c>
      <c r="Q1531" s="139">
        <v>15.94775001905302</v>
      </c>
    </row>
    <row r="1532" spans="1:17" ht="17" thickBot="1" x14ac:dyDescent="0.4">
      <c r="A1532" s="133" t="s">
        <v>152</v>
      </c>
      <c r="B1532" s="133" t="s">
        <v>60</v>
      </c>
      <c r="C1532" s="134">
        <v>2024</v>
      </c>
      <c r="D1532" s="134" t="s">
        <v>148</v>
      </c>
      <c r="E1532" s="135">
        <f>Tabla28[[#This Row],[Población en edad de trabajar (PET)]]/Tabla28[[#This Row],[Población total]]</f>
        <v>0.82647250006796524</v>
      </c>
      <c r="F1532" s="136">
        <f>Tabla28[[#This Row],[Fuerza de trabajo  ]]/Tabla28[[#This Row],[Población en edad de trabajar (PET)]]</f>
        <v>0.60282800609428699</v>
      </c>
      <c r="G1532" s="135">
        <f>Tabla28[[#This Row],[Población ocupada]]/Tabla28[[#This Row],[Población en edad de trabajar (PET)]]</f>
        <v>0.53441300191456409</v>
      </c>
      <c r="H1532" s="136">
        <f>Tabla28[[#This Row],[Población desocupada]]/Tabla28[[#This Row],[Fuerza de trabajo  ]]</f>
        <v>0.11349008919307482</v>
      </c>
      <c r="I1532" s="135">
        <f>Tabla28[[#This Row],[Población subocupada]]/Tabla28[[#This Row],[Fuerza de trabajo  ]]</f>
        <v>3.9436857680409623E-2</v>
      </c>
      <c r="J1532" s="140">
        <v>674.33499999999833</v>
      </c>
      <c r="K1532" s="138">
        <v>557.31933333332995</v>
      </c>
      <c r="L1532" s="140">
        <v>335.96770247112858</v>
      </c>
      <c r="M1532" s="138">
        <v>297.83869795168846</v>
      </c>
      <c r="N1532" s="140">
        <v>38.129004519440805</v>
      </c>
      <c r="O1532" s="138">
        <v>221.35163086220493</v>
      </c>
      <c r="P1532" s="140">
        <v>13.249510467568102</v>
      </c>
      <c r="Q1532" s="139">
        <v>15.976186270984945</v>
      </c>
    </row>
    <row r="1533" spans="1:17" ht="17" thickBot="1" x14ac:dyDescent="0.4">
      <c r="A1533" s="133" t="s">
        <v>152</v>
      </c>
      <c r="B1533" s="133" t="s">
        <v>60</v>
      </c>
      <c r="C1533" s="134">
        <v>2025</v>
      </c>
      <c r="D1533" s="134" t="s">
        <v>96</v>
      </c>
      <c r="E1533" s="135">
        <f>Tabla28[[#This Row],[Población en edad de trabajar (PET)]]/Tabla28[[#This Row],[Población total]]</f>
        <v>0.8266101292291369</v>
      </c>
      <c r="F1533" s="136">
        <f>Tabla28[[#This Row],[Fuerza de trabajo  ]]/Tabla28[[#This Row],[Población en edad de trabajar (PET)]]</f>
        <v>0.6052367591666068</v>
      </c>
      <c r="G1533" s="135">
        <f>Tabla28[[#This Row],[Población ocupada]]/Tabla28[[#This Row],[Población en edad de trabajar (PET)]]</f>
        <v>0.54400239029040109</v>
      </c>
      <c r="H1533" s="136">
        <f>Tabla28[[#This Row],[Población desocupada]]/Tabla28[[#This Row],[Fuerza de trabajo  ]]</f>
        <v>0.10117423958274305</v>
      </c>
      <c r="I1533" s="135">
        <f>Tabla28[[#This Row],[Población subocupada]]/Tabla28[[#This Row],[Fuerza de trabajo  ]]</f>
        <v>4.4604796303697104E-2</v>
      </c>
      <c r="J1533" s="140">
        <v>674.95099999999911</v>
      </c>
      <c r="K1533" s="138">
        <v>557.92133333333447</v>
      </c>
      <c r="L1533" s="140">
        <v>337.67449965657948</v>
      </c>
      <c r="M1533" s="138">
        <v>303.5105389273416</v>
      </c>
      <c r="N1533" s="140">
        <v>34.163960729237658</v>
      </c>
      <c r="O1533" s="138">
        <v>220.24683367675411</v>
      </c>
      <c r="P1533" s="140">
        <v>15.061902274134566</v>
      </c>
      <c r="Q1533" s="139">
        <v>14.210561664551133</v>
      </c>
    </row>
    <row r="1534" spans="1:17" ht="17" thickBot="1" x14ac:dyDescent="0.4">
      <c r="A1534" s="133" t="s">
        <v>152</v>
      </c>
      <c r="B1534" s="133" t="s">
        <v>60</v>
      </c>
      <c r="C1534" s="134">
        <v>2025</v>
      </c>
      <c r="D1534" s="134" t="s">
        <v>110</v>
      </c>
      <c r="E1534" s="135">
        <f>Tabla28[[#This Row],[Población en edad de trabajar (PET)]]/Tabla28[[#This Row],[Población total]]</f>
        <v>0.82674978400774068</v>
      </c>
      <c r="F1534" s="136">
        <f>Tabla28[[#This Row],[Fuerza de trabajo  ]]/Tabla28[[#This Row],[Población en edad de trabajar (PET)]]</f>
        <v>0.61640968976836696</v>
      </c>
      <c r="G1534" s="135">
        <f>Tabla28[[#This Row],[Población ocupada]]/Tabla28[[#This Row],[Población en edad de trabajar (PET)]]</f>
        <v>0.55695018307568023</v>
      </c>
      <c r="H1534" s="136">
        <f>Tabla28[[#This Row],[Población desocupada]]/Tabla28[[#This Row],[Fuerza de trabajo  ]]</f>
        <v>9.6461018831534545E-2</v>
      </c>
      <c r="I1534" s="135">
        <f>Tabla28[[#This Row],[Población subocupada]]/Tabla28[[#This Row],[Fuerza de trabajo  ]]</f>
        <v>4.9457529037484953E-2</v>
      </c>
      <c r="J1534" s="140">
        <v>675.56433333332996</v>
      </c>
      <c r="K1534" s="138">
        <v>558.52266666666389</v>
      </c>
      <c r="L1534" s="140">
        <v>344.27878368859933</v>
      </c>
      <c r="M1534" s="138">
        <v>311.06930145191558</v>
      </c>
      <c r="N1534" s="140">
        <v>33.20948223668379</v>
      </c>
      <c r="O1534" s="138">
        <v>214.24388297806863</v>
      </c>
      <c r="P1534" s="140">
        <v>17.027177941268903</v>
      </c>
      <c r="Q1534" s="139">
        <v>12.625583115668142</v>
      </c>
    </row>
    <row r="1535" spans="1:17" ht="17" thickBot="1" x14ac:dyDescent="0.4">
      <c r="A1535" s="133" t="s">
        <v>152</v>
      </c>
      <c r="B1535" s="133" t="s">
        <v>60</v>
      </c>
      <c r="C1535" s="134">
        <v>2025</v>
      </c>
      <c r="D1535" s="134" t="s">
        <v>98</v>
      </c>
      <c r="E1535" s="135">
        <f>Tabla28[[#This Row],[Población en edad de trabajar (PET)]]/Tabla28[[#This Row],[Población total]]</f>
        <v>0.82688883411387915</v>
      </c>
      <c r="F1535" s="136">
        <f>Tabla28[[#This Row],[Fuerza de trabajo  ]]/Tabla28[[#This Row],[Población en edad de trabajar (PET)]]</f>
        <v>0.62400779881673074</v>
      </c>
      <c r="G1535" s="135">
        <f>Tabla28[[#This Row],[Población ocupada]]/Tabla28[[#This Row],[Población en edad de trabajar (PET)]]</f>
        <v>0.56202491719386161</v>
      </c>
      <c r="H1535" s="136">
        <f>Tabla28[[#This Row],[Población desocupada]]/Tabla28[[#This Row],[Fuerza de trabajo  ]]</f>
        <v>9.9330299621902138E-2</v>
      </c>
      <c r="I1535" s="135">
        <f>Tabla28[[#This Row],[Población subocupada]]/Tabla28[[#This Row],[Fuerza de trabajo  ]]</f>
        <v>4.725529791265539E-2</v>
      </c>
      <c r="J1535" s="140">
        <v>676.16666666666515</v>
      </c>
      <c r="K1535" s="138">
        <v>559.11466666666672</v>
      </c>
      <c r="L1535" s="140">
        <v>348.89191243281687</v>
      </c>
      <c r="M1535" s="138">
        <v>314.23637423520688</v>
      </c>
      <c r="N1535" s="140">
        <v>34.655538197610142</v>
      </c>
      <c r="O1535" s="138">
        <v>210.22275423384974</v>
      </c>
      <c r="P1535" s="140">
        <v>16.486991261328839</v>
      </c>
      <c r="Q1535" s="139">
        <v>13.969802414981018</v>
      </c>
    </row>
    <row r="1536" spans="1:17" ht="17" thickBot="1" x14ac:dyDescent="0.4">
      <c r="A1536" s="133" t="s">
        <v>152</v>
      </c>
      <c r="B1536" s="133" t="s">
        <v>60</v>
      </c>
      <c r="C1536" s="134">
        <v>2025</v>
      </c>
      <c r="D1536" s="134" t="s">
        <v>99</v>
      </c>
      <c r="E1536" s="135">
        <f>Tabla28[[#This Row],[Población en edad de trabajar (PET)]]/Tabla28[[#This Row],[Población total]]</f>
        <v>0.82703230369452718</v>
      </c>
      <c r="F1536" s="136">
        <f>Tabla28[[#This Row],[Fuerza de trabajo  ]]/Tabla28[[#This Row],[Población en edad de trabajar (PET)]]</f>
        <v>0.61965245081363829</v>
      </c>
      <c r="G1536" s="135">
        <f>Tabla28[[#This Row],[Población ocupada]]/Tabla28[[#This Row],[Población en edad de trabajar (PET)]]</f>
        <v>0.56357457531631006</v>
      </c>
      <c r="H1536" s="136">
        <f>Tabla28[[#This Row],[Población desocupada]]/Tabla28[[#This Row],[Fuerza de trabajo  ]]</f>
        <v>9.0498916648671615E-2</v>
      </c>
      <c r="I1536" s="135">
        <f>Tabla28[[#This Row],[Población subocupada]]/Tabla28[[#This Row],[Fuerza de trabajo  ]]</f>
        <v>6.1970123602904104E-2</v>
      </c>
      <c r="J1536" s="140">
        <v>676.78533333333121</v>
      </c>
      <c r="K1536" s="138">
        <v>559.72333333333336</v>
      </c>
      <c r="L1536" s="140">
        <v>346.83393527757903</v>
      </c>
      <c r="M1536" s="138">
        <v>315.44583987796278</v>
      </c>
      <c r="N1536" s="140">
        <v>31.38809539961639</v>
      </c>
      <c r="O1536" s="138">
        <v>212.88939805575535</v>
      </c>
      <c r="P1536" s="140">
        <v>21.493341838833214</v>
      </c>
      <c r="Q1536" s="139">
        <v>15.522157144522767</v>
      </c>
    </row>
    <row r="1537" spans="1:17" ht="17" thickBot="1" x14ac:dyDescent="0.4">
      <c r="A1537" s="133" t="s">
        <v>152</v>
      </c>
      <c r="B1537" s="133" t="s">
        <v>60</v>
      </c>
      <c r="C1537" s="134">
        <v>2025</v>
      </c>
      <c r="D1537" s="134" t="s">
        <v>100</v>
      </c>
      <c r="E1537" s="135">
        <f>Tabla28[[#This Row],[Población en edad de trabajar (PET)]]/Tabla28[[#This Row],[Población total]]</f>
        <v>0.82717435110356585</v>
      </c>
      <c r="F1537" s="136">
        <f>Tabla28[[#This Row],[Fuerza de trabajo  ]]/Tabla28[[#This Row],[Población en edad de trabajar (PET)]]</f>
        <v>0.62553713548510204</v>
      </c>
      <c r="G1537" s="135">
        <f>Tabla28[[#This Row],[Población ocupada]]/Tabla28[[#This Row],[Población en edad de trabajar (PET)]]</f>
        <v>0.56921164475585495</v>
      </c>
      <c r="H1537" s="136">
        <f>Tabla28[[#This Row],[Población desocupada]]/Tabla28[[#This Row],[Fuerza de trabajo  ]]</f>
        <v>9.0043400357944517E-2</v>
      </c>
      <c r="I1537" s="135">
        <f>Tabla28[[#This Row],[Población subocupada]]/Tabla28[[#This Row],[Fuerza de trabajo  ]]</f>
        <v>6.0581099238114153E-2</v>
      </c>
      <c r="J1537" s="140">
        <v>677.39366666666501</v>
      </c>
      <c r="K1537" s="138">
        <v>560.32266666666385</v>
      </c>
      <c r="L1537" s="140">
        <v>350.50263585403854</v>
      </c>
      <c r="M1537" s="138">
        <v>318.94218668731838</v>
      </c>
      <c r="N1537" s="140">
        <v>31.56044916672003</v>
      </c>
      <c r="O1537" s="138">
        <v>209.82003081262815</v>
      </c>
      <c r="P1537" s="140">
        <v>21.233834965894097</v>
      </c>
      <c r="Q1537" s="139">
        <v>16.846292972179423</v>
      </c>
    </row>
    <row r="1538" spans="1:17" ht="17" thickBot="1" x14ac:dyDescent="0.4">
      <c r="A1538" s="133" t="s">
        <v>152</v>
      </c>
      <c r="B1538" s="133" t="s">
        <v>60</v>
      </c>
      <c r="C1538" s="134">
        <v>2025</v>
      </c>
      <c r="D1538" s="134" t="s">
        <v>101</v>
      </c>
      <c r="E1538" s="135">
        <f>Tabla28[[#This Row],[Población en edad de trabajar (PET)]]/Tabla28[[#This Row],[Población total]]</f>
        <v>0.82731560257362735</v>
      </c>
      <c r="F1538" s="136">
        <f>Tabla28[[#This Row],[Fuerza de trabajo  ]]/Tabla28[[#This Row],[Población en edad de trabajar (PET)]]</f>
        <v>0.62310318372095885</v>
      </c>
      <c r="G1538" s="135">
        <f>Tabla28[[#This Row],[Población ocupada]]/Tabla28[[#This Row],[Población en edad de trabajar (PET)]]</f>
        <v>0.57153822882159044</v>
      </c>
      <c r="H1538" s="136">
        <f>Tabla28[[#This Row],[Población desocupada]]/Tabla28[[#This Row],[Fuerza de trabajo  ]]</f>
        <v>8.2755081736928082E-2</v>
      </c>
      <c r="I1538" s="135">
        <f>Tabla28[[#This Row],[Población subocupada]]/Tabla28[[#This Row],[Fuerza de trabajo  ]]</f>
        <v>6.5703492273045436E-2</v>
      </c>
      <c r="J1538" s="140">
        <v>678.00566666666634</v>
      </c>
      <c r="K1538" s="138">
        <v>560.92466666666701</v>
      </c>
      <c r="L1538" s="140">
        <v>349.51394562761783</v>
      </c>
      <c r="M1538" s="138">
        <v>320.58989048900787</v>
      </c>
      <c r="N1538" s="140">
        <v>28.924055138609752</v>
      </c>
      <c r="O1538" s="138">
        <v>211.41072103904909</v>
      </c>
      <c r="P1538" s="140">
        <v>22.964286825865809</v>
      </c>
      <c r="Q1538" s="139">
        <v>15.355083355178076</v>
      </c>
    </row>
    <row r="1539" spans="1:17" ht="17" thickBot="1" x14ac:dyDescent="0.4">
      <c r="A1539" s="133" t="s">
        <v>152</v>
      </c>
      <c r="B1539" s="133" t="s">
        <v>60</v>
      </c>
      <c r="C1539" s="134">
        <v>2025</v>
      </c>
      <c r="D1539" s="134" t="s">
        <v>102</v>
      </c>
      <c r="E1539" s="135">
        <f>Tabla28[[#This Row],[Población en edad de trabajar (PET)]]/Tabla28[[#This Row],[Población total]]</f>
        <v>0.82745517579458383</v>
      </c>
      <c r="F1539" s="136">
        <f>Tabla28[[#This Row],[Fuerza de trabajo  ]]/Tabla28[[#This Row],[Población en edad de trabajar (PET)]]</f>
        <v>0.63185428041860126</v>
      </c>
      <c r="G1539" s="135">
        <f>Tabla28[[#This Row],[Población ocupada]]/Tabla28[[#This Row],[Población en edad de trabajar (PET)]]</f>
        <v>0.57908065245802776</v>
      </c>
      <c r="H1539" s="136">
        <f>Tabla28[[#This Row],[Población desocupada]]/Tabla28[[#This Row],[Fuerza de trabajo  ]]</f>
        <v>8.3521833429079206E-2</v>
      </c>
      <c r="I1539" s="135">
        <f>Tabla28[[#This Row],[Población subocupada]]/Tabla28[[#This Row],[Fuerza de trabajo  ]]</f>
        <v>5.3085603166618325E-2</v>
      </c>
      <c r="J1539" s="140">
        <v>678.6139999999981</v>
      </c>
      <c r="K1539" s="138">
        <v>561.52266666666412</v>
      </c>
      <c r="L1539" s="140">
        <v>354.80050048539914</v>
      </c>
      <c r="M1539" s="138">
        <v>325.16691218330351</v>
      </c>
      <c r="N1539" s="140">
        <v>29.633588302095443</v>
      </c>
      <c r="O1539" s="138">
        <v>206.7221661812662</v>
      </c>
      <c r="P1539" s="140">
        <v>18.834798572085472</v>
      </c>
      <c r="Q1539" s="139">
        <v>14.522884508610172</v>
      </c>
    </row>
    <row r="1540" spans="1:17" ht="17" thickBot="1" x14ac:dyDescent="0.4">
      <c r="A1540" s="133" t="s">
        <v>152</v>
      </c>
      <c r="B1540" s="133" t="s">
        <v>60</v>
      </c>
      <c r="C1540" s="134">
        <v>2025</v>
      </c>
      <c r="D1540" s="134" t="s">
        <v>103</v>
      </c>
      <c r="E1540" s="135">
        <f>Tabla28[[#This Row],[Población en edad de trabajar (PET)]]/Tabla28[[#This Row],[Población total]]</f>
        <v>0.82759226523783636</v>
      </c>
      <c r="F1540" s="136">
        <f>Tabla28[[#This Row],[Fuerza de trabajo  ]]/Tabla28[[#This Row],[Población en edad de trabajar (PET)]]</f>
        <v>0.61970130240591093</v>
      </c>
      <c r="G1540" s="135">
        <f>Tabla28[[#This Row],[Población ocupada]]/Tabla28[[#This Row],[Población en edad de trabajar (PET)]]</f>
        <v>0.57421981699066516</v>
      </c>
      <c r="H1540" s="136">
        <f>Tabla28[[#This Row],[Población desocupada]]/Tabla28[[#This Row],[Fuerza de trabajo  ]]</f>
        <v>7.3392592913182314E-2</v>
      </c>
      <c r="I1540" s="135">
        <f>Tabla28[[#This Row],[Población subocupada]]/Tabla28[[#This Row],[Fuerza de trabajo  ]]</f>
        <v>5.2091056886698149E-2</v>
      </c>
      <c r="J1540" s="140">
        <v>679.21933333332959</v>
      </c>
      <c r="K1540" s="138">
        <v>562.11666666666326</v>
      </c>
      <c r="L1540" s="140">
        <v>348.34443043740049</v>
      </c>
      <c r="M1540" s="138">
        <v>322.77852946073409</v>
      </c>
      <c r="N1540" s="140">
        <v>25.565900976666487</v>
      </c>
      <c r="O1540" s="138">
        <v>213.77223622926618</v>
      </c>
      <c r="P1540" s="140">
        <v>18.145629542079096</v>
      </c>
      <c r="Q1540" s="139">
        <v>13.930649556634721</v>
      </c>
    </row>
    <row r="1541" spans="1:17" ht="17" thickBot="1" x14ac:dyDescent="0.4">
      <c r="A1541" s="133" t="s">
        <v>152</v>
      </c>
      <c r="B1541" s="133" t="s">
        <v>60</v>
      </c>
      <c r="C1541" s="134">
        <v>2025</v>
      </c>
      <c r="D1541" s="134" t="s">
        <v>104</v>
      </c>
      <c r="E1541" s="135">
        <f>Tabla28[[#This Row],[Población en edad de trabajar (PET)]]/Tabla28[[#This Row],[Población total]]</f>
        <v>0.82772916203922375</v>
      </c>
      <c r="F1541" s="136">
        <f>Tabla28[[#This Row],[Fuerza de trabajo  ]]/Tabla28[[#This Row],[Población en edad de trabajar (PET)]]</f>
        <v>0.61826723909115799</v>
      </c>
      <c r="G1541" s="135">
        <f>Tabla28[[#This Row],[Población ocupada]]/Tabla28[[#This Row],[Población en edad de trabajar (PET)]]</f>
        <v>0.57108395872420914</v>
      </c>
      <c r="H1541" s="136">
        <f>Tabla28[[#This Row],[Población desocupada]]/Tabla28[[#This Row],[Fuerza de trabajo  ]]</f>
        <v>7.631534938889345E-2</v>
      </c>
      <c r="I1541" s="135">
        <f>Tabla28[[#This Row],[Población subocupada]]/Tabla28[[#This Row],[Fuerza de trabajo  ]]</f>
        <v>4.6692470166214778E-2</v>
      </c>
      <c r="J1541" s="140">
        <v>679.82099999999832</v>
      </c>
      <c r="K1541" s="138">
        <v>562.70766666666577</v>
      </c>
      <c r="L1541" s="140">
        <v>347.90371548542709</v>
      </c>
      <c r="M1541" s="138">
        <v>321.35332188446216</v>
      </c>
      <c r="N1541" s="140">
        <v>26.550393600964551</v>
      </c>
      <c r="O1541" s="138">
        <v>214.80395118124085</v>
      </c>
      <c r="P1541" s="140">
        <v>16.244483856018579</v>
      </c>
      <c r="Q1541" s="139">
        <v>13.05320047215981</v>
      </c>
    </row>
    <row r="1542" spans="1:17" ht="17" thickBot="1" x14ac:dyDescent="0.4">
      <c r="A1542" s="133" t="s">
        <v>152</v>
      </c>
      <c r="B1542" s="133" t="s">
        <v>60</v>
      </c>
      <c r="C1542" s="134">
        <v>2025</v>
      </c>
      <c r="D1542" s="134" t="s">
        <v>105</v>
      </c>
      <c r="E1542" s="135">
        <f>Tabla28[[#This Row],[Población en edad de trabajar (PET)]]/Tabla28[[#This Row],[Población total]]</f>
        <v>0.82786382896169708</v>
      </c>
      <c r="F1542" s="136">
        <f>Tabla28[[#This Row],[Fuerza de trabajo  ]]/Tabla28[[#This Row],[Población en edad de trabajar (PET)]]</f>
        <v>0.60867876329013071</v>
      </c>
      <c r="G1542" s="135">
        <f>Tabla28[[#This Row],[Población ocupada]]/Tabla28[[#This Row],[Población en edad de trabajar (PET)]]</f>
        <v>0.56447880580347221</v>
      </c>
      <c r="H1542" s="136">
        <f>Tabla28[[#This Row],[Población desocupada]]/Tabla28[[#This Row],[Fuerza de trabajo  ]]</f>
        <v>7.2616230682571226E-2</v>
      </c>
      <c r="I1542" s="135">
        <f>Tabla28[[#This Row],[Población subocupada]]/Tabla28[[#This Row],[Fuerza de trabajo  ]]</f>
        <v>4.1910381973509644E-2</v>
      </c>
      <c r="J1542" s="140">
        <v>680.40900000000488</v>
      </c>
      <c r="K1542" s="138">
        <v>563.28600000000336</v>
      </c>
      <c r="L1542" s="140">
        <v>342.86022585864663</v>
      </c>
      <c r="M1542" s="138">
        <v>317.96300860581653</v>
      </c>
      <c r="N1542" s="140">
        <v>24.897217252829957</v>
      </c>
      <c r="O1542" s="138">
        <v>220.42577414135317</v>
      </c>
      <c r="P1542" s="140">
        <v>14.369403029259669</v>
      </c>
      <c r="Q1542" s="139">
        <v>11.120626512850203</v>
      </c>
    </row>
    <row r="1543" spans="1:17" ht="17" thickBot="1" x14ac:dyDescent="0.4">
      <c r="A1543" s="133" t="s">
        <v>152</v>
      </c>
      <c r="B1543" s="133" t="s">
        <v>60</v>
      </c>
      <c r="C1543" s="134">
        <v>2026</v>
      </c>
      <c r="D1543" s="134" t="s">
        <v>149</v>
      </c>
      <c r="E1543" s="135">
        <f>Tabla28[[#This Row],[Población en edad de trabajar (PET)]]/Tabla28[[#This Row],[Población total]]</f>
        <v>0.82799854723872435</v>
      </c>
      <c r="F1543" s="136">
        <f>Tabla28[[#This Row],[Fuerza de trabajo  ]]/Tabla28[[#This Row],[Población en edad de trabajar (PET)]]</f>
        <v>0.60484284214150319</v>
      </c>
      <c r="G1543" s="135">
        <f>Tabla28[[#This Row],[Población ocupada]]/Tabla28[[#This Row],[Población en edad de trabajar (PET)]]</f>
        <v>0.54994282170905051</v>
      </c>
      <c r="H1543" s="136">
        <f>Tabla28[[#This Row],[Población desocupada]]/Tabla28[[#This Row],[Fuerza de trabajo  ]]</f>
        <v>9.0767413627768939E-2</v>
      </c>
      <c r="I1543" s="135">
        <f>Tabla28[[#This Row],[Población subocupada]]/Tabla28[[#This Row],[Fuerza de trabajo  ]]</f>
        <v>4.3085578395650928E-2</v>
      </c>
      <c r="J1543" s="140">
        <v>681.00199999999927</v>
      </c>
      <c r="K1543" s="138">
        <v>563.86866666666515</v>
      </c>
      <c r="L1543" s="140">
        <v>341.05192694120564</v>
      </c>
      <c r="M1543" s="138">
        <v>310.09552561998589</v>
      </c>
      <c r="N1543" s="140">
        <v>30.956401321220046</v>
      </c>
      <c r="O1543" s="138">
        <v>222.81673972546142</v>
      </c>
      <c r="P1543" s="140">
        <v>14.694419535213129</v>
      </c>
      <c r="Q1543" s="139">
        <v>9.0662519742784404</v>
      </c>
    </row>
    <row r="1544" spans="1:17" ht="17" thickBot="1" x14ac:dyDescent="0.4">
      <c r="A1544" s="133" t="s">
        <v>152</v>
      </c>
      <c r="B1544" s="133" t="s">
        <v>60</v>
      </c>
      <c r="C1544" s="134">
        <v>2026</v>
      </c>
      <c r="D1544" s="134" t="s">
        <v>150</v>
      </c>
      <c r="E1544" s="135">
        <f>Tabla28[[#This Row],[Población en edad de trabajar (PET)]]/Tabla28[[#This Row],[Población total]]</f>
        <v>0.8281335736858958</v>
      </c>
      <c r="F1544" s="136">
        <f>Tabla28[[#This Row],[Fuerza de trabajo  ]]/Tabla28[[#This Row],[Población en edad de trabajar (PET)]]</f>
        <v>0.59153380636904762</v>
      </c>
      <c r="G1544" s="135">
        <f>Tabla28[[#This Row],[Población ocupada]]/Tabla28[[#This Row],[Población en edad de trabajar (PET)]]</f>
        <v>0.53901134797005135</v>
      </c>
      <c r="H1544" s="136">
        <f>Tabla28[[#This Row],[Población desocupada]]/Tabla28[[#This Row],[Fuerza de trabajo  ]]</f>
        <v>8.8790290315593934E-2</v>
      </c>
      <c r="I1544" s="135">
        <f>Tabla28[[#This Row],[Población subocupada]]/Tabla28[[#This Row],[Fuerza de trabajo  ]]</f>
        <v>4.1244361545989462E-2</v>
      </c>
      <c r="J1544" s="140">
        <v>681.59133333332989</v>
      </c>
      <c r="K1544" s="138">
        <v>564.44866666666508</v>
      </c>
      <c r="L1544" s="140">
        <v>333.89046829326617</v>
      </c>
      <c r="M1544" s="138">
        <v>304.24423667989731</v>
      </c>
      <c r="N1544" s="140">
        <v>29.646231613368712</v>
      </c>
      <c r="O1544" s="138">
        <v>230.55819837339934</v>
      </c>
      <c r="P1544" s="140">
        <v>13.771099191047201</v>
      </c>
      <c r="Q1544" s="139">
        <v>7.5818855497026254</v>
      </c>
    </row>
    <row r="1545" spans="1:17" ht="17" thickBot="1" x14ac:dyDescent="0.4">
      <c r="A1545" s="133" t="s">
        <v>152</v>
      </c>
      <c r="B1545" s="133" t="s">
        <v>60</v>
      </c>
      <c r="C1545" s="134">
        <v>2026</v>
      </c>
      <c r="D1545" s="134" t="s">
        <v>96</v>
      </c>
      <c r="E1545" s="135">
        <f>Tabla28[[#This Row],[Población en edad de trabajar (PET)]]/Tabla28[[#This Row],[Población total]]</f>
        <v>0.8282636282477982</v>
      </c>
      <c r="F1545" s="136">
        <f>Tabla28[[#This Row],[Fuerza de trabajo  ]]/Tabla28[[#This Row],[Población en edad de trabajar (PET)]]</f>
        <v>0.58676915234196525</v>
      </c>
      <c r="G1545" s="135">
        <f>Tabla28[[#This Row],[Población ocupada]]/Tabla28[[#This Row],[Población en edad de trabajar (PET)]]</f>
        <v>0.53340221172853841</v>
      </c>
      <c r="H1545" s="136">
        <f>Tabla28[[#This Row],[Población desocupada]]/Tabla28[[#This Row],[Fuerza de trabajo  ]]</f>
        <v>9.0950487769209151E-2</v>
      </c>
      <c r="I1545" s="135">
        <f>Tabla28[[#This Row],[Población subocupada]]/Tabla28[[#This Row],[Fuerza de trabajo  ]]</f>
        <v>4.1995146781500445E-2</v>
      </c>
      <c r="J1545" s="140">
        <v>682.16766666666206</v>
      </c>
      <c r="K1545" s="138">
        <v>565.01466666666408</v>
      </c>
      <c r="L1545" s="140">
        <v>331.53317702077652</v>
      </c>
      <c r="M1545" s="138">
        <v>301.3800728590615</v>
      </c>
      <c r="N1545" s="140">
        <v>30.153104161715188</v>
      </c>
      <c r="O1545" s="138">
        <v>233.48148964588952</v>
      </c>
      <c r="P1545" s="140">
        <v>13.922784431924679</v>
      </c>
      <c r="Q1545" s="139">
        <v>6.7631083942113035</v>
      </c>
    </row>
    <row r="1546" spans="1:17" ht="17" thickBot="1" x14ac:dyDescent="0.4">
      <c r="A1546" s="133" t="s">
        <v>153</v>
      </c>
      <c r="B1546" s="133" t="s">
        <v>60</v>
      </c>
      <c r="C1546" s="134">
        <v>2010</v>
      </c>
      <c r="D1546" s="134" t="s">
        <v>96</v>
      </c>
      <c r="E1546" s="135">
        <f>Tabla28[[#This Row],[Población en edad de trabajar (PET)]]/Tabla28[[#This Row],[Población total]]</f>
        <v>0.72813500562756983</v>
      </c>
      <c r="F1546" s="136">
        <f>Tabla28[[#This Row],[Fuerza de trabajo  ]]/Tabla28[[#This Row],[Población en edad de trabajar (PET)]]</f>
        <v>0.67217329142661153</v>
      </c>
      <c r="G1546" s="135">
        <f>Tabla28[[#This Row],[Población ocupada]]/Tabla28[[#This Row],[Población en edad de trabajar (PET)]]</f>
        <v>0.56292545595634091</v>
      </c>
      <c r="H1546" s="136">
        <f>Tabla28[[#This Row],[Población desocupada]]/Tabla28[[#This Row],[Fuerza de trabajo  ]]</f>
        <v>0.16252927163827705</v>
      </c>
      <c r="I1546" s="135">
        <f>Tabla28[[#This Row],[Población subocupada]]/Tabla28[[#This Row],[Fuerza de trabajo  ]]</f>
        <v>0.13129692829890624</v>
      </c>
      <c r="J1546" s="137">
        <v>808.81566666666674</v>
      </c>
      <c r="K1546" s="138">
        <v>588.92700000000002</v>
      </c>
      <c r="L1546" s="137">
        <v>395.86100000000005</v>
      </c>
      <c r="M1546" s="138">
        <v>331.52199999999999</v>
      </c>
      <c r="N1546" s="137">
        <v>64.338999999999999</v>
      </c>
      <c r="O1546" s="138">
        <v>193.066</v>
      </c>
      <c r="P1546" s="137">
        <v>51.975333333333332</v>
      </c>
      <c r="Q1546" s="139">
        <v>0</v>
      </c>
    </row>
    <row r="1547" spans="1:17" ht="17" thickBot="1" x14ac:dyDescent="0.4">
      <c r="A1547" s="133" t="s">
        <v>153</v>
      </c>
      <c r="B1547" s="133" t="s">
        <v>60</v>
      </c>
      <c r="C1547" s="134">
        <v>2010</v>
      </c>
      <c r="D1547" s="134" t="s">
        <v>97</v>
      </c>
      <c r="E1547" s="135">
        <f>Tabla28[[#This Row],[Población en edad de trabajar (PET)]]/Tabla28[[#This Row],[Población total]]</f>
        <v>0.72849579372730244</v>
      </c>
      <c r="F1547" s="136">
        <f>Tabla28[[#This Row],[Fuerza de trabajo  ]]/Tabla28[[#This Row],[Población en edad de trabajar (PET)]]</f>
        <v>0.67870872777160063</v>
      </c>
      <c r="G1547" s="135">
        <f>Tabla28[[#This Row],[Población ocupada]]/Tabla28[[#This Row],[Población en edad de trabajar (PET)]]</f>
        <v>0.58117651181944041</v>
      </c>
      <c r="H1547" s="136">
        <f>Tabla28[[#This Row],[Población desocupada]]/Tabla28[[#This Row],[Fuerza de trabajo  ]]</f>
        <v>0.14370261050331146</v>
      </c>
      <c r="I1547" s="135">
        <f>Tabla28[[#This Row],[Población subocupada]]/Tabla28[[#This Row],[Fuerza de trabajo  ]]</f>
        <v>0.13112898604799916</v>
      </c>
      <c r="J1547" s="137">
        <v>809.46566666666661</v>
      </c>
      <c r="K1547" s="138">
        <v>589.69233333333329</v>
      </c>
      <c r="L1547" s="137">
        <v>400.22933333333327</v>
      </c>
      <c r="M1547" s="138">
        <v>342.71533333333338</v>
      </c>
      <c r="N1547" s="137">
        <v>57.514000000000003</v>
      </c>
      <c r="O1547" s="138">
        <v>189.46299999999999</v>
      </c>
      <c r="P1547" s="137">
        <v>52.481666666666662</v>
      </c>
      <c r="Q1547" s="139">
        <v>0</v>
      </c>
    </row>
    <row r="1548" spans="1:17" ht="17" thickBot="1" x14ac:dyDescent="0.4">
      <c r="A1548" s="133" t="s">
        <v>153</v>
      </c>
      <c r="B1548" s="133" t="s">
        <v>60</v>
      </c>
      <c r="C1548" s="134">
        <v>2010</v>
      </c>
      <c r="D1548" s="134" t="s">
        <v>98</v>
      </c>
      <c r="E1548" s="135">
        <f>Tabla28[[#This Row],[Población en edad de trabajar (PET)]]/Tabla28[[#This Row],[Población total]]</f>
        <v>0.72885628230027333</v>
      </c>
      <c r="F1548" s="136">
        <f>Tabla28[[#This Row],[Fuerza de trabajo  ]]/Tabla28[[#This Row],[Población en edad de trabajar (PET)]]</f>
        <v>0.68629139065370326</v>
      </c>
      <c r="G1548" s="135">
        <f>Tabla28[[#This Row],[Población ocupada]]/Tabla28[[#This Row],[Población en edad de trabajar (PET)]]</f>
        <v>0.59638502524057879</v>
      </c>
      <c r="H1548" s="136">
        <f>Tabla28[[#This Row],[Población desocupada]]/Tabla28[[#This Row],[Fuerza de trabajo  ]]</f>
        <v>0.13100319578173264</v>
      </c>
      <c r="I1548" s="135">
        <f>Tabla28[[#This Row],[Población subocupada]]/Tabla28[[#This Row],[Fuerza de trabajo  ]]</f>
        <v>0.12787733462754955</v>
      </c>
      <c r="J1548" s="137">
        <v>810.10666666666657</v>
      </c>
      <c r="K1548" s="138">
        <v>590.45133333333331</v>
      </c>
      <c r="L1548" s="137">
        <v>405.22166666666664</v>
      </c>
      <c r="M1548" s="138">
        <v>352.13633333333337</v>
      </c>
      <c r="N1548" s="137">
        <v>53.085333333333331</v>
      </c>
      <c r="O1548" s="138">
        <v>185.2296666666667</v>
      </c>
      <c r="P1548" s="137">
        <v>51.818666666666665</v>
      </c>
      <c r="Q1548" s="139">
        <v>0</v>
      </c>
    </row>
    <row r="1549" spans="1:17" ht="17" thickBot="1" x14ac:dyDescent="0.4">
      <c r="A1549" s="133" t="s">
        <v>153</v>
      </c>
      <c r="B1549" s="133" t="s">
        <v>60</v>
      </c>
      <c r="C1549" s="134">
        <v>2010</v>
      </c>
      <c r="D1549" s="134" t="s">
        <v>99</v>
      </c>
      <c r="E1549" s="135">
        <f>Tabla28[[#This Row],[Población en edad de trabajar (PET)]]/Tabla28[[#This Row],[Población total]]</f>
        <v>0.72923091470847612</v>
      </c>
      <c r="F1549" s="136">
        <f>Tabla28[[#This Row],[Fuerza de trabajo  ]]/Tabla28[[#This Row],[Población en edad de trabajar (PET)]]</f>
        <v>0.68109704393948955</v>
      </c>
      <c r="G1549" s="135">
        <f>Tabla28[[#This Row],[Población ocupada]]/Tabla28[[#This Row],[Población en edad de trabajar (PET)]]</f>
        <v>0.592657094274606</v>
      </c>
      <c r="H1549" s="136">
        <f>Tabla28[[#This Row],[Población desocupada]]/Tabla28[[#This Row],[Fuerza de trabajo  ]]</f>
        <v>0.12984843593500378</v>
      </c>
      <c r="I1549" s="135">
        <f>Tabla28[[#This Row],[Población subocupada]]/Tabla28[[#This Row],[Fuerza de trabajo  ]]</f>
        <v>0.12570711962055178</v>
      </c>
      <c r="J1549" s="137">
        <v>810.76833333333343</v>
      </c>
      <c r="K1549" s="138">
        <v>591.23733333333337</v>
      </c>
      <c r="L1549" s="137">
        <v>402.69</v>
      </c>
      <c r="M1549" s="138">
        <v>350.40100000000001</v>
      </c>
      <c r="N1549" s="137">
        <v>52.288666666666671</v>
      </c>
      <c r="O1549" s="138">
        <v>188.54733333333331</v>
      </c>
      <c r="P1549" s="137">
        <v>50.621000000000002</v>
      </c>
      <c r="Q1549" s="139">
        <v>0</v>
      </c>
    </row>
    <row r="1550" spans="1:17" ht="17" thickBot="1" x14ac:dyDescent="0.4">
      <c r="A1550" s="133" t="s">
        <v>153</v>
      </c>
      <c r="B1550" s="133" t="s">
        <v>60</v>
      </c>
      <c r="C1550" s="134">
        <v>2010</v>
      </c>
      <c r="D1550" s="134" t="s">
        <v>100</v>
      </c>
      <c r="E1550" s="135">
        <f>Tabla28[[#This Row],[Población en edad de trabajar (PET)]]/Tabla28[[#This Row],[Población total]]</f>
        <v>0.72960427830333641</v>
      </c>
      <c r="F1550" s="136">
        <f>Tabla28[[#This Row],[Fuerza de trabajo  ]]/Tabla28[[#This Row],[Población en edad de trabajar (PET)]]</f>
        <v>0.6827957201149305</v>
      </c>
      <c r="G1550" s="135">
        <f>Tabla28[[#This Row],[Población ocupada]]/Tabla28[[#This Row],[Población en edad de trabajar (PET)]]</f>
        <v>0.59391541466946762</v>
      </c>
      <c r="H1550" s="136">
        <f>Tabla28[[#This Row],[Población desocupada]]/Tabla28[[#This Row],[Fuerza de trabajo  ]]</f>
        <v>0.13017032733689851</v>
      </c>
      <c r="I1550" s="135">
        <f>Tabla28[[#This Row],[Población subocupada]]/Tabla28[[#This Row],[Fuerza de trabajo  ]]</f>
        <v>0.12461149616753185</v>
      </c>
      <c r="J1550" s="137">
        <v>811.41199999999992</v>
      </c>
      <c r="K1550" s="138">
        <v>592.0096666666667</v>
      </c>
      <c r="L1550" s="137">
        <v>404.22166666666664</v>
      </c>
      <c r="M1550" s="138">
        <v>351.60366666666664</v>
      </c>
      <c r="N1550" s="137">
        <v>52.617666666666672</v>
      </c>
      <c r="O1550" s="138">
        <v>187.78800000000001</v>
      </c>
      <c r="P1550" s="137">
        <v>50.370666666666665</v>
      </c>
      <c r="Q1550" s="139">
        <v>0</v>
      </c>
    </row>
    <row r="1551" spans="1:17" ht="17" thickBot="1" x14ac:dyDescent="0.4">
      <c r="A1551" s="133" t="s">
        <v>153</v>
      </c>
      <c r="B1551" s="133" t="s">
        <v>60</v>
      </c>
      <c r="C1551" s="134">
        <v>2010</v>
      </c>
      <c r="D1551" s="134" t="s">
        <v>101</v>
      </c>
      <c r="E1551" s="135">
        <f>Tabla28[[#This Row],[Población en edad de trabajar (PET)]]/Tabla28[[#This Row],[Población total]]</f>
        <v>0.72998352749652018</v>
      </c>
      <c r="F1551" s="136">
        <f>Tabla28[[#This Row],[Fuerza de trabajo  ]]/Tabla28[[#This Row],[Población en edad de trabajar (PET)]]</f>
        <v>0.67414522945705402</v>
      </c>
      <c r="G1551" s="135">
        <f>Tabla28[[#This Row],[Población ocupada]]/Tabla28[[#This Row],[Población en edad de trabajar (PET)]]</f>
        <v>0.58280157357403295</v>
      </c>
      <c r="H1551" s="136">
        <f>Tabla28[[#This Row],[Población desocupada]]/Tabla28[[#This Row],[Fuerza de trabajo  ]]</f>
        <v>0.13549468212441435</v>
      </c>
      <c r="I1551" s="135">
        <f>Tabla28[[#This Row],[Población subocupada]]/Tabla28[[#This Row],[Fuerza de trabajo  ]]</f>
        <v>0.13333516837784568</v>
      </c>
      <c r="J1551" s="137">
        <v>812.06033333333335</v>
      </c>
      <c r="K1551" s="138">
        <v>592.79066666666665</v>
      </c>
      <c r="L1551" s="137">
        <v>399.62700000000001</v>
      </c>
      <c r="M1551" s="138">
        <v>345.47933333333339</v>
      </c>
      <c r="N1551" s="137">
        <v>54.147333333333336</v>
      </c>
      <c r="O1551" s="138">
        <v>193.16366666666667</v>
      </c>
      <c r="P1551" s="137">
        <v>53.284333333333336</v>
      </c>
      <c r="Q1551" s="139">
        <v>0</v>
      </c>
    </row>
    <row r="1552" spans="1:17" ht="17" thickBot="1" x14ac:dyDescent="0.4">
      <c r="A1552" s="133" t="s">
        <v>153</v>
      </c>
      <c r="B1552" s="133" t="s">
        <v>60</v>
      </c>
      <c r="C1552" s="134">
        <v>2010</v>
      </c>
      <c r="D1552" s="134" t="s">
        <v>102</v>
      </c>
      <c r="E1552" s="135">
        <f>Tabla28[[#This Row],[Población en edad de trabajar (PET)]]/Tabla28[[#This Row],[Población total]]</f>
        <v>0.73036516289390463</v>
      </c>
      <c r="F1552" s="136">
        <f>Tabla28[[#This Row],[Fuerza de trabajo  ]]/Tabla28[[#This Row],[Población en edad de trabajar (PET)]]</f>
        <v>0.68054457358246445</v>
      </c>
      <c r="G1552" s="135">
        <f>Tabla28[[#This Row],[Población ocupada]]/Tabla28[[#This Row],[Población en edad de trabajar (PET)]]</f>
        <v>0.5919033905843557</v>
      </c>
      <c r="H1552" s="136">
        <f>Tabla28[[#This Row],[Población desocupada]]/Tabla28[[#This Row],[Fuerza de trabajo  ]]</f>
        <v>0.13025037071633869</v>
      </c>
      <c r="I1552" s="135">
        <f>Tabla28[[#This Row],[Población subocupada]]/Tabla28[[#This Row],[Fuerza de trabajo  ]]</f>
        <v>0.1352823756872796</v>
      </c>
      <c r="J1552" s="137">
        <v>812.69666666666672</v>
      </c>
      <c r="K1552" s="138">
        <v>593.56533333333334</v>
      </c>
      <c r="L1552" s="137">
        <v>403.94766666666669</v>
      </c>
      <c r="M1552" s="138">
        <v>351.33333333333331</v>
      </c>
      <c r="N1552" s="137">
        <v>52.614333333333342</v>
      </c>
      <c r="O1552" s="138">
        <v>189.61766666666668</v>
      </c>
      <c r="P1552" s="137">
        <v>54.646999999999998</v>
      </c>
      <c r="Q1552" s="139">
        <v>0</v>
      </c>
    </row>
    <row r="1553" spans="1:17" ht="17" thickBot="1" x14ac:dyDescent="0.4">
      <c r="A1553" s="133" t="s">
        <v>153</v>
      </c>
      <c r="B1553" s="133" t="s">
        <v>60</v>
      </c>
      <c r="C1553" s="134">
        <v>2010</v>
      </c>
      <c r="D1553" s="134" t="s">
        <v>103</v>
      </c>
      <c r="E1553" s="135">
        <f>Tabla28[[#This Row],[Población en edad de trabajar (PET)]]/Tabla28[[#This Row],[Población total]]</f>
        <v>0.73074809272931807</v>
      </c>
      <c r="F1553" s="136">
        <f>Tabla28[[#This Row],[Fuerza de trabajo  ]]/Tabla28[[#This Row],[Población en edad de trabajar (PET)]]</f>
        <v>0.67646235703401358</v>
      </c>
      <c r="G1553" s="135">
        <f>Tabla28[[#This Row],[Población ocupada]]/Tabla28[[#This Row],[Población en edad de trabajar (PET)]]</f>
        <v>0.58292658167646183</v>
      </c>
      <c r="H1553" s="136">
        <f>Tabla28[[#This Row],[Población desocupada]]/Tabla28[[#This Row],[Fuerza de trabajo  ]]</f>
        <v>0.13827113000683164</v>
      </c>
      <c r="I1553" s="135">
        <f>Tabla28[[#This Row],[Población subocupada]]/Tabla28[[#This Row],[Fuerza de trabajo  ]]</f>
        <v>0.13983146402775107</v>
      </c>
      <c r="J1553" s="137">
        <v>813.33500000000004</v>
      </c>
      <c r="K1553" s="138">
        <v>594.34299999999996</v>
      </c>
      <c r="L1553" s="137">
        <v>402.0506666666667</v>
      </c>
      <c r="M1553" s="138">
        <v>346.45833333333331</v>
      </c>
      <c r="N1553" s="137">
        <v>55.592000000000006</v>
      </c>
      <c r="O1553" s="138">
        <v>192.29233333333332</v>
      </c>
      <c r="P1553" s="137">
        <v>56.219333333333338</v>
      </c>
      <c r="Q1553" s="139">
        <v>0</v>
      </c>
    </row>
    <row r="1554" spans="1:17" ht="17" thickBot="1" x14ac:dyDescent="0.4">
      <c r="A1554" s="133" t="s">
        <v>153</v>
      </c>
      <c r="B1554" s="133" t="s">
        <v>60</v>
      </c>
      <c r="C1554" s="134">
        <v>2010</v>
      </c>
      <c r="D1554" s="134" t="s">
        <v>104</v>
      </c>
      <c r="E1554" s="135">
        <f>Tabla28[[#This Row],[Población en edad de trabajar (PET)]]/Tabla28[[#This Row],[Población total]]</f>
        <v>0.73113329243611713</v>
      </c>
      <c r="F1554" s="136">
        <f>Tabla28[[#This Row],[Fuerza de trabajo  ]]/Tabla28[[#This Row],[Población en edad de trabajar (PET)]]</f>
        <v>0.66907553140840736</v>
      </c>
      <c r="G1554" s="135">
        <f>Tabla28[[#This Row],[Población ocupada]]/Tabla28[[#This Row],[Población en edad de trabajar (PET)]]</f>
        <v>0.58067269723023496</v>
      </c>
      <c r="H1554" s="136">
        <f>Tabla28[[#This Row],[Población desocupada]]/Tabla28[[#This Row],[Fuerza de trabajo  ]]</f>
        <v>0.1321251634528611</v>
      </c>
      <c r="I1554" s="135">
        <f>Tabla28[[#This Row],[Población subocupada]]/Tabla28[[#This Row],[Fuerza de trabajo  ]]</f>
        <v>0.12756438912580134</v>
      </c>
      <c r="J1554" s="137">
        <v>813.96466666666674</v>
      </c>
      <c r="K1554" s="138">
        <v>595.11666666666667</v>
      </c>
      <c r="L1554" s="137">
        <v>398.17800000000005</v>
      </c>
      <c r="M1554" s="138">
        <v>345.56799999999998</v>
      </c>
      <c r="N1554" s="137">
        <v>52.609333333333332</v>
      </c>
      <c r="O1554" s="138">
        <v>196.93866666666668</v>
      </c>
      <c r="P1554" s="137">
        <v>50.793333333333329</v>
      </c>
      <c r="Q1554" s="139">
        <v>0</v>
      </c>
    </row>
    <row r="1555" spans="1:17" ht="17" thickBot="1" x14ac:dyDescent="0.4">
      <c r="A1555" s="133" t="s">
        <v>153</v>
      </c>
      <c r="B1555" s="133" t="s">
        <v>60</v>
      </c>
      <c r="C1555" s="134">
        <v>2010</v>
      </c>
      <c r="D1555" s="134" t="s">
        <v>105</v>
      </c>
      <c r="E1555" s="135">
        <f>Tabla28[[#This Row],[Población en edad de trabajar (PET)]]/Tabla28[[#This Row],[Población total]]</f>
        <v>0.73151522963635884</v>
      </c>
      <c r="F1555" s="136">
        <f>Tabla28[[#This Row],[Fuerza de trabajo  ]]/Tabla28[[#This Row],[Población en edad de trabajar (PET)]]</f>
        <v>0.65783623585009099</v>
      </c>
      <c r="G1555" s="135">
        <f>Tabla28[[#This Row],[Población ocupada]]/Tabla28[[#This Row],[Población en edad de trabajar (PET)]]</f>
        <v>0.56076545441933634</v>
      </c>
      <c r="H1555" s="136">
        <f>Tabla28[[#This Row],[Población desocupada]]/Tabla28[[#This Row],[Fuerza de trabajo  ]]</f>
        <v>0.14755815802519948</v>
      </c>
      <c r="I1555" s="135">
        <f>Tabla28[[#This Row],[Población subocupada]]/Tabla28[[#This Row],[Fuerza de trabajo  ]]</f>
        <v>0.11160422355199122</v>
      </c>
      <c r="J1555" s="137">
        <v>814.58500000000004</v>
      </c>
      <c r="K1555" s="138">
        <v>595.88133333333337</v>
      </c>
      <c r="L1555" s="137">
        <v>391.99233333333336</v>
      </c>
      <c r="M1555" s="138">
        <v>334.14966666666669</v>
      </c>
      <c r="N1555" s="137">
        <v>57.841666666666669</v>
      </c>
      <c r="O1555" s="138">
        <v>203.88899999999998</v>
      </c>
      <c r="P1555" s="137">
        <v>43.747999999999998</v>
      </c>
      <c r="Q1555" s="139">
        <v>0</v>
      </c>
    </row>
    <row r="1556" spans="1:17" ht="17" thickBot="1" x14ac:dyDescent="0.4">
      <c r="A1556" s="133" t="s">
        <v>153</v>
      </c>
      <c r="B1556" s="133" t="s">
        <v>60</v>
      </c>
      <c r="C1556" s="134">
        <v>2010</v>
      </c>
      <c r="D1556" s="134" t="s">
        <v>106</v>
      </c>
      <c r="E1556" s="135">
        <f>Tabla28[[#This Row],[Población en edad de trabajar (PET)]]/Tabla28[[#This Row],[Población total]]</f>
        <v>0.73190451462007433</v>
      </c>
      <c r="F1556" s="136">
        <f>Tabla28[[#This Row],[Fuerza de trabajo  ]]/Tabla28[[#This Row],[Población en edad de trabajar (PET)]]</f>
        <v>0.6574451954883731</v>
      </c>
      <c r="G1556" s="135">
        <f>Tabla28[[#This Row],[Población ocupada]]/Tabla28[[#This Row],[Población en edad de trabajar (PET)]]</f>
        <v>0.54523554529085405</v>
      </c>
      <c r="H1556" s="136">
        <f>Tabla28[[#This Row],[Población desocupada]]/Tabla28[[#This Row],[Fuerza de trabajo  ]]</f>
        <v>0.1706735916845401</v>
      </c>
      <c r="I1556" s="135">
        <f>Tabla28[[#This Row],[Población subocupada]]/Tabla28[[#This Row],[Fuerza de trabajo  ]]</f>
        <v>9.0703911298134945E-2</v>
      </c>
      <c r="J1556" s="137">
        <v>815.20333333333326</v>
      </c>
      <c r="K1556" s="138">
        <v>596.65099999999995</v>
      </c>
      <c r="L1556" s="137">
        <v>392.26533333333327</v>
      </c>
      <c r="M1556" s="138">
        <v>325.31533333333334</v>
      </c>
      <c r="N1556" s="137">
        <v>66.949333333333342</v>
      </c>
      <c r="O1556" s="138">
        <v>204.38566666666668</v>
      </c>
      <c r="P1556" s="137">
        <v>35.58</v>
      </c>
      <c r="Q1556" s="139">
        <v>0</v>
      </c>
    </row>
    <row r="1557" spans="1:17" ht="17" thickBot="1" x14ac:dyDescent="0.4">
      <c r="A1557" s="133" t="s">
        <v>153</v>
      </c>
      <c r="B1557" s="133" t="s">
        <v>60</v>
      </c>
      <c r="C1557" s="134">
        <v>2010</v>
      </c>
      <c r="D1557" s="134" t="s">
        <v>107</v>
      </c>
      <c r="E1557" s="135">
        <f>Tabla28[[#This Row],[Población en edad de trabajar (PET)]]/Tabla28[[#This Row],[Población total]]</f>
        <v>0.73229385941974035</v>
      </c>
      <c r="F1557" s="136">
        <f>Tabla28[[#This Row],[Fuerza de trabajo  ]]/Tabla28[[#This Row],[Población en edad de trabajar (PET)]]</f>
        <v>0.67551640194458729</v>
      </c>
      <c r="G1557" s="135">
        <f>Tabla28[[#This Row],[Población ocupada]]/Tabla28[[#This Row],[Población en edad de trabajar (PET)]]</f>
        <v>0.5462447628883581</v>
      </c>
      <c r="H1557" s="136">
        <f>Tabla28[[#This Row],[Población desocupada]]/Tabla28[[#This Row],[Fuerza de trabajo  ]]</f>
        <v>0.19136713584466494</v>
      </c>
      <c r="I1557" s="135">
        <f>Tabla28[[#This Row],[Población subocupada]]/Tabla28[[#This Row],[Fuerza de trabajo  ]]</f>
        <v>9.8904021561098163E-2</v>
      </c>
      <c r="J1557" s="137">
        <v>815.81866666666667</v>
      </c>
      <c r="K1557" s="138">
        <v>597.41899999999998</v>
      </c>
      <c r="L1557" s="137">
        <v>403.56633333333338</v>
      </c>
      <c r="M1557" s="138">
        <v>326.33699999999999</v>
      </c>
      <c r="N1557" s="137">
        <v>77.229333333333344</v>
      </c>
      <c r="O1557" s="138">
        <v>193.85266666666666</v>
      </c>
      <c r="P1557" s="137">
        <v>39.914333333333332</v>
      </c>
      <c r="Q1557" s="139">
        <v>0</v>
      </c>
    </row>
    <row r="1558" spans="1:17" ht="17" thickBot="1" x14ac:dyDescent="0.4">
      <c r="A1558" s="133" t="s">
        <v>153</v>
      </c>
      <c r="B1558" s="133" t="s">
        <v>60</v>
      </c>
      <c r="C1558" s="134">
        <v>2011</v>
      </c>
      <c r="D1558" s="134" t="s">
        <v>96</v>
      </c>
      <c r="E1558" s="135">
        <f>Tabla28[[#This Row],[Población en edad de trabajar (PET)]]/Tabla28[[#This Row],[Población total]]</f>
        <v>0.73267745533709294</v>
      </c>
      <c r="F1558" s="136">
        <f>Tabla28[[#This Row],[Fuerza de trabajo  ]]/Tabla28[[#This Row],[Población en edad de trabajar (PET)]]</f>
        <v>0.7070587907495125</v>
      </c>
      <c r="G1558" s="135">
        <f>Tabla28[[#This Row],[Población ocupada]]/Tabla28[[#This Row],[Población en edad de trabajar (PET)]]</f>
        <v>0.57704987461688495</v>
      </c>
      <c r="H1558" s="136">
        <f>Tabla28[[#This Row],[Población desocupada]]/Tabla28[[#This Row],[Fuerza de trabajo  ]]</f>
        <v>0.183873639776264</v>
      </c>
      <c r="I1558" s="135">
        <f>Tabla28[[#This Row],[Población subocupada]]/Tabla28[[#This Row],[Fuerza de trabajo  ]]</f>
        <v>0.11041072116782799</v>
      </c>
      <c r="J1558" s="137">
        <v>816.41199999999992</v>
      </c>
      <c r="K1558" s="138">
        <v>598.16666666666663</v>
      </c>
      <c r="L1558" s="137">
        <v>422.93900000000002</v>
      </c>
      <c r="M1558" s="138">
        <v>345.17200000000003</v>
      </c>
      <c r="N1558" s="137">
        <v>77.767333333333326</v>
      </c>
      <c r="O1558" s="138">
        <v>175.22766666666666</v>
      </c>
      <c r="P1558" s="137">
        <v>46.697000000000003</v>
      </c>
      <c r="Q1558" s="139">
        <v>0</v>
      </c>
    </row>
    <row r="1559" spans="1:17" ht="17" thickBot="1" x14ac:dyDescent="0.4">
      <c r="A1559" s="133" t="s">
        <v>153</v>
      </c>
      <c r="B1559" s="133" t="s">
        <v>60</v>
      </c>
      <c r="C1559" s="134">
        <v>2011</v>
      </c>
      <c r="D1559" s="134" t="s">
        <v>97</v>
      </c>
      <c r="E1559" s="135">
        <f>Tabla28[[#This Row],[Población en edad de trabajar (PET)]]/Tabla28[[#This Row],[Población total]]</f>
        <v>0.73305994954734999</v>
      </c>
      <c r="F1559" s="136">
        <f>Tabla28[[#This Row],[Fuerza de trabajo  ]]/Tabla28[[#This Row],[Población en edad de trabajar (PET)]]</f>
        <v>0.71180773156687294</v>
      </c>
      <c r="G1559" s="135">
        <f>Tabla28[[#This Row],[Población ocupada]]/Tabla28[[#This Row],[Población en edad de trabajar (PET)]]</f>
        <v>0.59333135938573123</v>
      </c>
      <c r="H1559" s="136">
        <f>Tabla28[[#This Row],[Población desocupada]]/Tabla28[[#This Row],[Fuerza de trabajo  ]]</f>
        <v>0.16644512765338579</v>
      </c>
      <c r="I1559" s="135">
        <f>Tabla28[[#This Row],[Población subocupada]]/Tabla28[[#This Row],[Fuerza de trabajo  ]]</f>
        <v>0.12793878016970409</v>
      </c>
      <c r="J1559" s="137">
        <v>817.00366666666662</v>
      </c>
      <c r="K1559" s="138">
        <v>598.91266666666661</v>
      </c>
      <c r="L1559" s="137">
        <v>426.31066666666669</v>
      </c>
      <c r="M1559" s="138">
        <v>355.35366666666664</v>
      </c>
      <c r="N1559" s="137">
        <v>70.957333333333338</v>
      </c>
      <c r="O1559" s="138">
        <v>172.602</v>
      </c>
      <c r="P1559" s="137">
        <v>54.541666666666664</v>
      </c>
      <c r="Q1559" s="139">
        <v>0</v>
      </c>
    </row>
    <row r="1560" spans="1:17" ht="17" thickBot="1" x14ac:dyDescent="0.4">
      <c r="A1560" s="133" t="s">
        <v>153</v>
      </c>
      <c r="B1560" s="133" t="s">
        <v>60</v>
      </c>
      <c r="C1560" s="134">
        <v>2011</v>
      </c>
      <c r="D1560" s="134" t="s">
        <v>98</v>
      </c>
      <c r="E1560" s="135">
        <f>Tabla28[[#This Row],[Población en edad de trabajar (PET)]]/Tabla28[[#This Row],[Población total]]</f>
        <v>0.73344069603648154</v>
      </c>
      <c r="F1560" s="136">
        <f>Tabla28[[#This Row],[Fuerza de trabajo  ]]/Tabla28[[#This Row],[Población en edad de trabajar (PET)]]</f>
        <v>0.70638702838277811</v>
      </c>
      <c r="G1560" s="135">
        <f>Tabla28[[#This Row],[Población ocupada]]/Tabla28[[#This Row],[Población en edad de trabajar (PET)]]</f>
        <v>0.59436346788086125</v>
      </c>
      <c r="H1560" s="136">
        <f>Tabla28[[#This Row],[Población desocupada]]/Tabla28[[#This Row],[Fuerza de trabajo  ]]</f>
        <v>0.15858666142042102</v>
      </c>
      <c r="I1560" s="135">
        <f>Tabla28[[#This Row],[Población subocupada]]/Tabla28[[#This Row],[Fuerza de trabajo  ]]</f>
        <v>0.11209443242179817</v>
      </c>
      <c r="J1560" s="137">
        <v>817.58166666666659</v>
      </c>
      <c r="K1560" s="138">
        <v>599.64766666666662</v>
      </c>
      <c r="L1560" s="137">
        <v>423.58333333333331</v>
      </c>
      <c r="M1560" s="138">
        <v>356.4086666666667</v>
      </c>
      <c r="N1560" s="137">
        <v>67.174666666666667</v>
      </c>
      <c r="O1560" s="138">
        <v>176.06433333333334</v>
      </c>
      <c r="P1560" s="137">
        <v>47.481333333333339</v>
      </c>
      <c r="Q1560" s="139">
        <v>0</v>
      </c>
    </row>
    <row r="1561" spans="1:17" ht="17" thickBot="1" x14ac:dyDescent="0.4">
      <c r="A1561" s="133" t="s">
        <v>153</v>
      </c>
      <c r="B1561" s="133" t="s">
        <v>60</v>
      </c>
      <c r="C1561" s="134">
        <v>2011</v>
      </c>
      <c r="D1561" s="134" t="s">
        <v>99</v>
      </c>
      <c r="E1561" s="135">
        <f>Tabla28[[#This Row],[Población en edad de trabajar (PET)]]/Tabla28[[#This Row],[Población total]]</f>
        <v>0.73383575294904668</v>
      </c>
      <c r="F1561" s="136">
        <f>Tabla28[[#This Row],[Fuerza de trabajo  ]]/Tabla28[[#This Row],[Población en edad de trabajar (PET)]]</f>
        <v>0.69361309248863001</v>
      </c>
      <c r="G1561" s="135">
        <f>Tabla28[[#This Row],[Población ocupada]]/Tabla28[[#This Row],[Población en edad de trabajar (PET)]]</f>
        <v>0.5894534581083003</v>
      </c>
      <c r="H1561" s="136">
        <f>Tabla28[[#This Row],[Población desocupada]]/Tabla28[[#This Row],[Fuerza de trabajo  ]]</f>
        <v>0.1501696486244414</v>
      </c>
      <c r="I1561" s="135">
        <f>Tabla28[[#This Row],[Población subocupada]]/Tabla28[[#This Row],[Fuerza de trabajo  ]]</f>
        <v>0.10949560050170208</v>
      </c>
      <c r="J1561" s="137">
        <v>818.17399999999998</v>
      </c>
      <c r="K1561" s="138">
        <v>600.40533333333326</v>
      </c>
      <c r="L1561" s="137">
        <v>416.44900000000001</v>
      </c>
      <c r="M1561" s="138">
        <v>353.911</v>
      </c>
      <c r="N1561" s="137">
        <v>62.538000000000004</v>
      </c>
      <c r="O1561" s="138">
        <v>183.95633333333333</v>
      </c>
      <c r="P1561" s="137">
        <v>45.599333333333334</v>
      </c>
      <c r="Q1561" s="139">
        <v>0</v>
      </c>
    </row>
    <row r="1562" spans="1:17" ht="17" thickBot="1" x14ac:dyDescent="0.4">
      <c r="A1562" s="133" t="s">
        <v>153</v>
      </c>
      <c r="B1562" s="133" t="s">
        <v>60</v>
      </c>
      <c r="C1562" s="134">
        <v>2011</v>
      </c>
      <c r="D1562" s="134" t="s">
        <v>100</v>
      </c>
      <c r="E1562" s="135">
        <f>Tabla28[[#This Row],[Población en edad de trabajar (PET)]]/Tabla28[[#This Row],[Población total]]</f>
        <v>0.73422821360364032</v>
      </c>
      <c r="F1562" s="136">
        <f>Tabla28[[#This Row],[Fuerza de trabajo  ]]/Tabla28[[#This Row],[Población en edad de trabajar (PET)]]</f>
        <v>0.69384384034706581</v>
      </c>
      <c r="G1562" s="135">
        <f>Tabla28[[#This Row],[Población ocupada]]/Tabla28[[#This Row],[Población en edad de trabajar (PET)]]</f>
        <v>0.59415723757972172</v>
      </c>
      <c r="H1562" s="136">
        <f>Tabla28[[#This Row],[Población desocupada]]/Tabla28[[#This Row],[Fuerza de trabajo  ]]</f>
        <v>0.14367216725364637</v>
      </c>
      <c r="I1562" s="135">
        <f>Tabla28[[#This Row],[Población subocupada]]/Tabla28[[#This Row],[Fuerza de trabajo  ]]</f>
        <v>0.10365126134700849</v>
      </c>
      <c r="J1562" s="137">
        <v>818.75633333333337</v>
      </c>
      <c r="K1562" s="138">
        <v>601.154</v>
      </c>
      <c r="L1562" s="137">
        <v>417.10699999999997</v>
      </c>
      <c r="M1562" s="138">
        <v>357.18</v>
      </c>
      <c r="N1562" s="137">
        <v>59.926666666666669</v>
      </c>
      <c r="O1562" s="138">
        <v>184.047</v>
      </c>
      <c r="P1562" s="137">
        <v>43.233666666666664</v>
      </c>
      <c r="Q1562" s="139">
        <v>0</v>
      </c>
    </row>
    <row r="1563" spans="1:17" ht="17" thickBot="1" x14ac:dyDescent="0.4">
      <c r="A1563" s="133" t="s">
        <v>153</v>
      </c>
      <c r="B1563" s="133" t="s">
        <v>60</v>
      </c>
      <c r="C1563" s="134">
        <v>2011</v>
      </c>
      <c r="D1563" s="134" t="s">
        <v>101</v>
      </c>
      <c r="E1563" s="135">
        <f>Tabla28[[#This Row],[Población en edad de trabajar (PET)]]/Tabla28[[#This Row],[Población total]]</f>
        <v>0.73462516425889224</v>
      </c>
      <c r="F1563" s="136">
        <f>Tabla28[[#This Row],[Fuerza de trabajo  ]]/Tabla28[[#This Row],[Población en edad de trabajar (PET)]]</f>
        <v>0.69045409134105262</v>
      </c>
      <c r="G1563" s="135">
        <f>Tabla28[[#This Row],[Población ocupada]]/Tabla28[[#This Row],[Población en edad de trabajar (PET)]]</f>
        <v>0.59539263095636297</v>
      </c>
      <c r="H1563" s="136">
        <f>Tabla28[[#This Row],[Población desocupada]]/Tabla28[[#This Row],[Fuerza de trabajo  ]]</f>
        <v>0.13767882293681882</v>
      </c>
      <c r="I1563" s="135">
        <f>Tabla28[[#This Row],[Población subocupada]]/Tabla28[[#This Row],[Fuerza de trabajo  ]]</f>
        <v>0.10271631198847578</v>
      </c>
      <c r="J1563" s="137">
        <v>819.3366666666667</v>
      </c>
      <c r="K1563" s="138">
        <v>601.90533333333326</v>
      </c>
      <c r="L1563" s="137">
        <v>415.58800000000002</v>
      </c>
      <c r="M1563" s="138">
        <v>358.36999999999995</v>
      </c>
      <c r="N1563" s="137">
        <v>57.217666666666666</v>
      </c>
      <c r="O1563" s="138">
        <v>186.31733333333332</v>
      </c>
      <c r="P1563" s="137">
        <v>42.687666666666672</v>
      </c>
      <c r="Q1563" s="139">
        <v>0</v>
      </c>
    </row>
    <row r="1564" spans="1:17" ht="17" thickBot="1" x14ac:dyDescent="0.4">
      <c r="A1564" s="133" t="s">
        <v>153</v>
      </c>
      <c r="B1564" s="133" t="s">
        <v>60</v>
      </c>
      <c r="C1564" s="134">
        <v>2011</v>
      </c>
      <c r="D1564" s="134" t="s">
        <v>102</v>
      </c>
      <c r="E1564" s="135">
        <f>Tabla28[[#This Row],[Población en edad de trabajar (PET)]]/Tabla28[[#This Row],[Población total]]</f>
        <v>0.73502353701179357</v>
      </c>
      <c r="F1564" s="136">
        <f>Tabla28[[#This Row],[Fuerza de trabajo  ]]/Tabla28[[#This Row],[Población en edad de trabajar (PET)]]</f>
        <v>0.68207032310841598</v>
      </c>
      <c r="G1564" s="135">
        <f>Tabla28[[#This Row],[Población ocupada]]/Tabla28[[#This Row],[Población en edad de trabajar (PET)]]</f>
        <v>0.58728606519248949</v>
      </c>
      <c r="H1564" s="136">
        <f>Tabla28[[#This Row],[Población desocupada]]/Tabla28[[#This Row],[Fuerza de trabajo  ]]</f>
        <v>0.13896471023271884</v>
      </c>
      <c r="I1564" s="135">
        <f>Tabla28[[#This Row],[Población subocupada]]/Tabla28[[#This Row],[Fuerza de trabajo  ]]</f>
        <v>0.1082736899125987</v>
      </c>
      <c r="J1564" s="137">
        <v>819.91433333333327</v>
      </c>
      <c r="K1564" s="138">
        <v>602.65633333333335</v>
      </c>
      <c r="L1564" s="137">
        <v>411.05399999999992</v>
      </c>
      <c r="M1564" s="138">
        <v>353.93166666666667</v>
      </c>
      <c r="N1564" s="137">
        <v>57.121999999999993</v>
      </c>
      <c r="O1564" s="138">
        <v>191.60233333333335</v>
      </c>
      <c r="P1564" s="137">
        <v>44.506333333333338</v>
      </c>
      <c r="Q1564" s="139">
        <v>0</v>
      </c>
    </row>
    <row r="1565" spans="1:17" ht="17" thickBot="1" x14ac:dyDescent="0.4">
      <c r="A1565" s="133" t="s">
        <v>153</v>
      </c>
      <c r="B1565" s="133" t="s">
        <v>60</v>
      </c>
      <c r="C1565" s="134">
        <v>2011</v>
      </c>
      <c r="D1565" s="134" t="s">
        <v>103</v>
      </c>
      <c r="E1565" s="135">
        <f>Tabla28[[#This Row],[Población en edad de trabajar (PET)]]/Tabla28[[#This Row],[Población total]]</f>
        <v>0.73542302301488971</v>
      </c>
      <c r="F1565" s="136">
        <f>Tabla28[[#This Row],[Fuerza de trabajo  ]]/Tabla28[[#This Row],[Población en edad de trabajar (PET)]]</f>
        <v>0.6938968858257647</v>
      </c>
      <c r="G1565" s="135">
        <f>Tabla28[[#This Row],[Población ocupada]]/Tabla28[[#This Row],[Población en edad de trabajar (PET)]]</f>
        <v>0.60458444807693279</v>
      </c>
      <c r="H1565" s="136">
        <f>Tabla28[[#This Row],[Población desocupada]]/Tabla28[[#This Row],[Fuerza de trabajo  ]]</f>
        <v>0.12871139728858519</v>
      </c>
      <c r="I1565" s="135">
        <f>Tabla28[[#This Row],[Población subocupada]]/Tabla28[[#This Row],[Fuerza de trabajo  ]]</f>
        <v>0.11022078708889521</v>
      </c>
      <c r="J1565" s="137">
        <v>820.48333333333323</v>
      </c>
      <c r="K1565" s="138">
        <v>603.40233333333333</v>
      </c>
      <c r="L1565" s="137">
        <v>418.69900000000001</v>
      </c>
      <c r="M1565" s="138">
        <v>364.80766666666676</v>
      </c>
      <c r="N1565" s="137">
        <v>53.891333333333336</v>
      </c>
      <c r="O1565" s="138">
        <v>184.70333333333335</v>
      </c>
      <c r="P1565" s="137">
        <v>46.149333333333338</v>
      </c>
      <c r="Q1565" s="139">
        <v>0</v>
      </c>
    </row>
    <row r="1566" spans="1:17" ht="17" thickBot="1" x14ac:dyDescent="0.4">
      <c r="A1566" s="133" t="s">
        <v>153</v>
      </c>
      <c r="B1566" s="133" t="s">
        <v>60</v>
      </c>
      <c r="C1566" s="134">
        <v>2011</v>
      </c>
      <c r="D1566" s="134" t="s">
        <v>104</v>
      </c>
      <c r="E1566" s="135">
        <f>Tabla28[[#This Row],[Población en edad de trabajar (PET)]]/Tabla28[[#This Row],[Población total]]</f>
        <v>0.73582199349937039</v>
      </c>
      <c r="F1566" s="136">
        <f>Tabla28[[#This Row],[Fuerza de trabajo  ]]/Tabla28[[#This Row],[Población en edad de trabajar (PET)]]</f>
        <v>0.70750376426877182</v>
      </c>
      <c r="G1566" s="135">
        <f>Tabla28[[#This Row],[Población ocupada]]/Tabla28[[#This Row],[Población en edad de trabajar (PET)]]</f>
        <v>0.61555187849288007</v>
      </c>
      <c r="H1566" s="136">
        <f>Tabla28[[#This Row],[Población desocupada]]/Tabla28[[#This Row],[Fuerza de trabajo  ]]</f>
        <v>0.12996663822831678</v>
      </c>
      <c r="I1566" s="135">
        <f>Tabla28[[#This Row],[Población subocupada]]/Tabla28[[#This Row],[Fuerza de trabajo  ]]</f>
        <v>0.1244929057494857</v>
      </c>
      <c r="J1566" s="137">
        <v>821.04866666666658</v>
      </c>
      <c r="K1566" s="138">
        <v>604.14566666666667</v>
      </c>
      <c r="L1566" s="137">
        <v>427.43533333333335</v>
      </c>
      <c r="M1566" s="138">
        <v>371.88300000000004</v>
      </c>
      <c r="N1566" s="137">
        <v>55.55233333333333</v>
      </c>
      <c r="O1566" s="138">
        <v>176.71033333333332</v>
      </c>
      <c r="P1566" s="137">
        <v>53.212666666666671</v>
      </c>
      <c r="Q1566" s="139">
        <v>0</v>
      </c>
    </row>
    <row r="1567" spans="1:17" ht="17" thickBot="1" x14ac:dyDescent="0.4">
      <c r="A1567" s="133" t="s">
        <v>153</v>
      </c>
      <c r="B1567" s="133" t="s">
        <v>60</v>
      </c>
      <c r="C1567" s="134">
        <v>2011</v>
      </c>
      <c r="D1567" s="134" t="s">
        <v>105</v>
      </c>
      <c r="E1567" s="135">
        <f>Tabla28[[#This Row],[Población en edad de trabajar (PET)]]/Tabla28[[#This Row],[Población total]]</f>
        <v>0.73621506882272092</v>
      </c>
      <c r="F1567" s="136">
        <f>Tabla28[[#This Row],[Fuerza de trabajo  ]]/Tabla28[[#This Row],[Población en edad de trabajar (PET)]]</f>
        <v>0.71645199492348588</v>
      </c>
      <c r="G1567" s="135">
        <f>Tabla28[[#This Row],[Población ocupada]]/Tabla28[[#This Row],[Población en edad de trabajar (PET)]]</f>
        <v>0.62363918614858893</v>
      </c>
      <c r="H1567" s="136">
        <f>Tabla28[[#This Row],[Población desocupada]]/Tabla28[[#This Row],[Fuerza de trabajo  ]]</f>
        <v>0.12954427980702962</v>
      </c>
      <c r="I1567" s="135">
        <f>Tabla28[[#This Row],[Población subocupada]]/Tabla28[[#This Row],[Fuerza de trabajo  ]]</f>
        <v>0.12713061189327557</v>
      </c>
      <c r="J1567" s="137">
        <v>821.60366666666675</v>
      </c>
      <c r="K1567" s="138">
        <v>604.87699999999995</v>
      </c>
      <c r="L1567" s="137">
        <v>433.36533333333335</v>
      </c>
      <c r="M1567" s="138">
        <v>377.22499999999997</v>
      </c>
      <c r="N1567" s="137">
        <v>56.139999999999993</v>
      </c>
      <c r="O1567" s="138">
        <v>171.51166666666666</v>
      </c>
      <c r="P1567" s="137">
        <v>55.094000000000001</v>
      </c>
      <c r="Q1567" s="139">
        <v>0</v>
      </c>
    </row>
    <row r="1568" spans="1:17" ht="17" thickBot="1" x14ac:dyDescent="0.4">
      <c r="A1568" s="133" t="s">
        <v>153</v>
      </c>
      <c r="B1568" s="133" t="s">
        <v>60</v>
      </c>
      <c r="C1568" s="134">
        <v>2011</v>
      </c>
      <c r="D1568" s="134" t="s">
        <v>108</v>
      </c>
      <c r="E1568" s="135">
        <f>Tabla28[[#This Row],[Población en edad de trabajar (PET)]]/Tabla28[[#This Row],[Población total]]</f>
        <v>0.73661109223582411</v>
      </c>
      <c r="F1568" s="136">
        <f>Tabla28[[#This Row],[Fuerza de trabajo  ]]/Tabla28[[#This Row],[Población en edad de trabajar (PET)]]</f>
        <v>0.70199929768091596</v>
      </c>
      <c r="G1568" s="135">
        <f>Tabla28[[#This Row],[Población ocupada]]/Tabla28[[#This Row],[Población en edad de trabajar (PET)]]</f>
        <v>0.59222561395127138</v>
      </c>
      <c r="H1568" s="136">
        <f>Tabla28[[#This Row],[Población desocupada]]/Tabla28[[#This Row],[Fuerza de trabajo  ]]</f>
        <v>0.15637214123358678</v>
      </c>
      <c r="I1568" s="135">
        <f>Tabla28[[#This Row],[Población subocupada]]/Tabla28[[#This Row],[Fuerza de trabajo  ]]</f>
        <v>0.12652234285360342</v>
      </c>
      <c r="J1568" s="137">
        <v>822.16066666666666</v>
      </c>
      <c r="K1568" s="138">
        <v>605.61266666666666</v>
      </c>
      <c r="L1568" s="137">
        <v>425.13966666666664</v>
      </c>
      <c r="M1568" s="138">
        <v>358.65933333333334</v>
      </c>
      <c r="N1568" s="137">
        <v>66.48</v>
      </c>
      <c r="O1568" s="138">
        <v>180.47299999999998</v>
      </c>
      <c r="P1568" s="137">
        <v>53.789666666666669</v>
      </c>
      <c r="Q1568" s="139">
        <v>0</v>
      </c>
    </row>
    <row r="1569" spans="1:17" ht="17" thickBot="1" x14ac:dyDescent="0.4">
      <c r="A1569" s="133" t="s">
        <v>153</v>
      </c>
      <c r="B1569" s="133" t="s">
        <v>60</v>
      </c>
      <c r="C1569" s="134">
        <v>2011</v>
      </c>
      <c r="D1569" s="134" t="s">
        <v>109</v>
      </c>
      <c r="E1569" s="135">
        <f>Tabla28[[#This Row],[Población en edad de trabajar (PET)]]/Tabla28[[#This Row],[Población total]]</f>
        <v>0.73700544942568325</v>
      </c>
      <c r="F1569" s="136">
        <f>Tabla28[[#This Row],[Fuerza de trabajo  ]]/Tabla28[[#This Row],[Población en edad de trabajar (PET)]]</f>
        <v>0.7019994062802356</v>
      </c>
      <c r="G1569" s="135">
        <f>Tabla28[[#This Row],[Población ocupada]]/Tabla28[[#This Row],[Población en edad de trabajar (PET)]]</f>
        <v>0.58682656785997012</v>
      </c>
      <c r="H1569" s="136">
        <f>Tabla28[[#This Row],[Población desocupada]]/Tabla28[[#This Row],[Fuerza de trabajo  ]]</f>
        <v>0.16406322804462145</v>
      </c>
      <c r="I1569" s="135">
        <f>Tabla28[[#This Row],[Población subocupada]]/Tabla28[[#This Row],[Fuerza de trabajo  ]]</f>
        <v>0.1225115801920961</v>
      </c>
      <c r="J1569" s="137">
        <v>822.7166666666667</v>
      </c>
      <c r="K1569" s="138">
        <v>606.34666666666669</v>
      </c>
      <c r="L1569" s="137">
        <v>425.65499999999997</v>
      </c>
      <c r="M1569" s="138">
        <v>355.82033333333334</v>
      </c>
      <c r="N1569" s="137">
        <v>69.834333333333333</v>
      </c>
      <c r="O1569" s="138">
        <v>180.69166666666669</v>
      </c>
      <c r="P1569" s="137">
        <v>52.147666666666659</v>
      </c>
      <c r="Q1569" s="139">
        <v>0</v>
      </c>
    </row>
    <row r="1570" spans="1:17" ht="17" thickBot="1" x14ac:dyDescent="0.4">
      <c r="A1570" s="133" t="s">
        <v>153</v>
      </c>
      <c r="B1570" s="133" t="s">
        <v>60</v>
      </c>
      <c r="C1570" s="134">
        <v>2012</v>
      </c>
      <c r="D1570" s="134" t="s">
        <v>96</v>
      </c>
      <c r="E1570" s="135">
        <f>Tabla28[[#This Row],[Población en edad de trabajar (PET)]]/Tabla28[[#This Row],[Población total]]</f>
        <v>0.73739557297856062</v>
      </c>
      <c r="F1570" s="136">
        <f>Tabla28[[#This Row],[Fuerza de trabajo  ]]/Tabla28[[#This Row],[Población en edad de trabajar (PET)]]</f>
        <v>0.71269430763064112</v>
      </c>
      <c r="G1570" s="135">
        <f>Tabla28[[#This Row],[Población ocupada]]/Tabla28[[#This Row],[Población en edad de trabajar (PET)]]</f>
        <v>0.58893263270023777</v>
      </c>
      <c r="H1570" s="136">
        <f>Tabla28[[#This Row],[Población desocupada]]/Tabla28[[#This Row],[Fuerza de trabajo  ]]</f>
        <v>0.17365323899085183</v>
      </c>
      <c r="I1570" s="135">
        <f>Tabla28[[#This Row],[Población subocupada]]/Tabla28[[#This Row],[Fuerza de trabajo  ]]</f>
        <v>0.13281549747836227</v>
      </c>
      <c r="J1570" s="137">
        <v>823.26233333333323</v>
      </c>
      <c r="K1570" s="138">
        <v>607.07000000000005</v>
      </c>
      <c r="L1570" s="137">
        <v>432.65533333333337</v>
      </c>
      <c r="M1570" s="138">
        <v>357.52333333333337</v>
      </c>
      <c r="N1570" s="137">
        <v>75.132000000000005</v>
      </c>
      <c r="O1570" s="138">
        <v>174.41466666666668</v>
      </c>
      <c r="P1570" s="137">
        <v>57.463333333333331</v>
      </c>
      <c r="Q1570" s="139">
        <v>0</v>
      </c>
    </row>
    <row r="1571" spans="1:17" ht="17" thickBot="1" x14ac:dyDescent="0.4">
      <c r="A1571" s="133" t="s">
        <v>153</v>
      </c>
      <c r="B1571" s="133" t="s">
        <v>60</v>
      </c>
      <c r="C1571" s="134">
        <v>2012</v>
      </c>
      <c r="D1571" s="134" t="s">
        <v>110</v>
      </c>
      <c r="E1571" s="135">
        <f>Tabla28[[#This Row],[Población en edad de trabajar (PET)]]/Tabla28[[#This Row],[Población total]]</f>
        <v>0.73778567067286405</v>
      </c>
      <c r="F1571" s="136">
        <f>Tabla28[[#This Row],[Fuerza de trabajo  ]]/Tabla28[[#This Row],[Población en edad de trabajar (PET)]]</f>
        <v>0.73000621373833963</v>
      </c>
      <c r="G1571" s="135">
        <f>Tabla28[[#This Row],[Población ocupada]]/Tabla28[[#This Row],[Población en edad de trabajar (PET)]]</f>
        <v>0.61014413350159236</v>
      </c>
      <c r="H1571" s="136">
        <f>Tabla28[[#This Row],[Población desocupada]]/Tabla28[[#This Row],[Fuerza de trabajo  ]]</f>
        <v>0.16419323285337148</v>
      </c>
      <c r="I1571" s="135">
        <f>Tabla28[[#This Row],[Población subocupada]]/Tabla28[[#This Row],[Fuerza de trabajo  ]]</f>
        <v>0.14208108014706877</v>
      </c>
      <c r="J1571" s="137">
        <v>823.8069999999999</v>
      </c>
      <c r="K1571" s="138">
        <v>607.79300000000001</v>
      </c>
      <c r="L1571" s="137">
        <v>443.69266666666664</v>
      </c>
      <c r="M1571" s="138">
        <v>370.84133333333335</v>
      </c>
      <c r="N1571" s="137">
        <v>72.851333333333329</v>
      </c>
      <c r="O1571" s="138">
        <v>164.10033333333334</v>
      </c>
      <c r="P1571" s="137">
        <v>63.040333333333329</v>
      </c>
      <c r="Q1571" s="139">
        <v>0</v>
      </c>
    </row>
    <row r="1572" spans="1:17" ht="17" thickBot="1" x14ac:dyDescent="0.4">
      <c r="A1572" s="133" t="s">
        <v>153</v>
      </c>
      <c r="B1572" s="133" t="s">
        <v>60</v>
      </c>
      <c r="C1572" s="134">
        <v>2012</v>
      </c>
      <c r="D1572" s="134" t="s">
        <v>98</v>
      </c>
      <c r="E1572" s="135">
        <f>Tabla28[[#This Row],[Población en edad de trabajar (PET)]]/Tabla28[[#This Row],[Población total]]</f>
        <v>0.7381697755385096</v>
      </c>
      <c r="F1572" s="136">
        <f>Tabla28[[#This Row],[Fuerza de trabajo  ]]/Tabla28[[#This Row],[Población en edad de trabajar (PET)]]</f>
        <v>0.72933351446933359</v>
      </c>
      <c r="G1572" s="135">
        <f>Tabla28[[#This Row],[Población ocupada]]/Tabla28[[#This Row],[Población en edad de trabajar (PET)]]</f>
        <v>0.60992015408246214</v>
      </c>
      <c r="H1572" s="136">
        <f>Tabla28[[#This Row],[Población desocupada]]/Tabla28[[#This Row],[Fuerza de trabajo  ]]</f>
        <v>0.1637301807857835</v>
      </c>
      <c r="I1572" s="135">
        <f>Tabla28[[#This Row],[Población subocupada]]/Tabla28[[#This Row],[Fuerza de trabajo  ]]</f>
        <v>0.15917110431797868</v>
      </c>
      <c r="J1572" s="137">
        <v>824.34333333333325</v>
      </c>
      <c r="K1572" s="138">
        <v>608.5053333333334</v>
      </c>
      <c r="L1572" s="137">
        <v>443.80333333333334</v>
      </c>
      <c r="M1572" s="138">
        <v>371.1396666666667</v>
      </c>
      <c r="N1572" s="137">
        <v>72.664000000000001</v>
      </c>
      <c r="O1572" s="138">
        <v>164.702</v>
      </c>
      <c r="P1572" s="137">
        <v>70.640666666666661</v>
      </c>
      <c r="Q1572" s="139">
        <v>0</v>
      </c>
    </row>
    <row r="1573" spans="1:17" ht="17" thickBot="1" x14ac:dyDescent="0.4">
      <c r="A1573" s="133" t="s">
        <v>153</v>
      </c>
      <c r="B1573" s="133" t="s">
        <v>60</v>
      </c>
      <c r="C1573" s="134">
        <v>2012</v>
      </c>
      <c r="D1573" s="134" t="s">
        <v>99</v>
      </c>
      <c r="E1573" s="135">
        <f>Tabla28[[#This Row],[Población en edad de trabajar (PET)]]/Tabla28[[#This Row],[Población total]]</f>
        <v>0.7385592918980779</v>
      </c>
      <c r="F1573" s="136">
        <f>Tabla28[[#This Row],[Fuerza de trabajo  ]]/Tabla28[[#This Row],[Población en edad de trabajar (PET)]]</f>
        <v>0.7207045826101991</v>
      </c>
      <c r="G1573" s="135">
        <f>Tabla28[[#This Row],[Población ocupada]]/Tabla28[[#This Row],[Población en edad de trabajar (PET)]]</f>
        <v>0.60238705427391492</v>
      </c>
      <c r="H1573" s="136">
        <f>Tabla28[[#This Row],[Población desocupada]]/Tabla28[[#This Row],[Fuerza de trabajo  ]]</f>
        <v>0.16417000575451746</v>
      </c>
      <c r="I1573" s="135">
        <f>Tabla28[[#This Row],[Población subocupada]]/Tabla28[[#This Row],[Fuerza de trabajo  ]]</f>
        <v>0.15303903809976419</v>
      </c>
      <c r="J1573" s="137">
        <v>824.89066666666668</v>
      </c>
      <c r="K1573" s="138">
        <v>609.23066666666671</v>
      </c>
      <c r="L1573" s="137">
        <v>439.07533333333339</v>
      </c>
      <c r="M1573" s="138">
        <v>366.99266666666671</v>
      </c>
      <c r="N1573" s="137">
        <v>72.083000000000013</v>
      </c>
      <c r="O1573" s="138">
        <v>170.15533333333335</v>
      </c>
      <c r="P1573" s="137">
        <v>67.195666666666668</v>
      </c>
      <c r="Q1573" s="139">
        <v>0</v>
      </c>
    </row>
    <row r="1574" spans="1:17" ht="17" thickBot="1" x14ac:dyDescent="0.4">
      <c r="A1574" s="133" t="s">
        <v>153</v>
      </c>
      <c r="B1574" s="133" t="s">
        <v>60</v>
      </c>
      <c r="C1574" s="134">
        <v>2012</v>
      </c>
      <c r="D1574" s="134" t="s">
        <v>100</v>
      </c>
      <c r="E1574" s="135">
        <f>Tabla28[[#This Row],[Población en edad de trabajar (PET)]]/Tabla28[[#This Row],[Población total]]</f>
        <v>0.73894007402157647</v>
      </c>
      <c r="F1574" s="136">
        <f>Tabla28[[#This Row],[Fuerza de trabajo  ]]/Tabla28[[#This Row],[Población en edad de trabajar (PET)]]</f>
        <v>0.71259634033776698</v>
      </c>
      <c r="G1574" s="135">
        <f>Tabla28[[#This Row],[Población ocupada]]/Tabla28[[#This Row],[Población en edad de trabajar (PET)]]</f>
        <v>0.60105167607458787</v>
      </c>
      <c r="H1574" s="136">
        <f>Tabla28[[#This Row],[Población desocupada]]/Tabla28[[#This Row],[Fuerza de trabajo  ]]</f>
        <v>0.15653428307174114</v>
      </c>
      <c r="I1574" s="135">
        <f>Tabla28[[#This Row],[Población subocupada]]/Tabla28[[#This Row],[Fuerza de trabajo  ]]</f>
        <v>0.15142514444705193</v>
      </c>
      <c r="J1574" s="137">
        <v>825.43500000000006</v>
      </c>
      <c r="K1574" s="138">
        <v>609.947</v>
      </c>
      <c r="L1574" s="137">
        <v>434.64599999999996</v>
      </c>
      <c r="M1574" s="138">
        <v>366.60966666666667</v>
      </c>
      <c r="N1574" s="137">
        <v>68.036999999999992</v>
      </c>
      <c r="O1574" s="138">
        <v>175.30100000000002</v>
      </c>
      <c r="P1574" s="137">
        <v>65.816333333333333</v>
      </c>
      <c r="Q1574" s="139">
        <v>0</v>
      </c>
    </row>
    <row r="1575" spans="1:17" ht="17" thickBot="1" x14ac:dyDescent="0.4">
      <c r="A1575" s="133" t="s">
        <v>153</v>
      </c>
      <c r="B1575" s="133" t="s">
        <v>60</v>
      </c>
      <c r="C1575" s="134">
        <v>2012</v>
      </c>
      <c r="D1575" s="134" t="s">
        <v>101</v>
      </c>
      <c r="E1575" s="135">
        <f>Tabla28[[#This Row],[Población en edad de trabajar (PET)]]/Tabla28[[#This Row],[Población total]]</f>
        <v>0.73932416044682003</v>
      </c>
      <c r="F1575" s="136">
        <f>Tabla28[[#This Row],[Fuerza de trabajo  ]]/Tabla28[[#This Row],[Población en edad de trabajar (PET)]]</f>
        <v>0.70841839463933653</v>
      </c>
      <c r="G1575" s="135">
        <f>Tabla28[[#This Row],[Población ocupada]]/Tabla28[[#This Row],[Población en edad de trabajar (PET)]]</f>
        <v>0.59604958919483064</v>
      </c>
      <c r="H1575" s="136">
        <f>Tabla28[[#This Row],[Población desocupada]]/Tabla28[[#This Row],[Fuerza de trabajo  ]]</f>
        <v>0.15862003604475466</v>
      </c>
      <c r="I1575" s="135">
        <f>Tabla28[[#This Row],[Población subocupada]]/Tabla28[[#This Row],[Fuerza de trabajo  ]]</f>
        <v>0.13724899466879739</v>
      </c>
      <c r="J1575" s="137">
        <v>825.98500000000001</v>
      </c>
      <c r="K1575" s="138">
        <v>610.67066666666665</v>
      </c>
      <c r="L1575" s="137">
        <v>432.61033333333336</v>
      </c>
      <c r="M1575" s="138">
        <v>363.99</v>
      </c>
      <c r="N1575" s="137">
        <v>68.620666666666665</v>
      </c>
      <c r="O1575" s="138">
        <v>178.06033333333335</v>
      </c>
      <c r="P1575" s="137">
        <v>59.375333333333337</v>
      </c>
      <c r="Q1575" s="139">
        <v>0</v>
      </c>
    </row>
    <row r="1576" spans="1:17" ht="17" thickBot="1" x14ac:dyDescent="0.4">
      <c r="A1576" s="133" t="s">
        <v>153</v>
      </c>
      <c r="B1576" s="133" t="s">
        <v>60</v>
      </c>
      <c r="C1576" s="134">
        <v>2012</v>
      </c>
      <c r="D1576" s="134" t="s">
        <v>102</v>
      </c>
      <c r="E1576" s="135">
        <f>Tabla28[[#This Row],[Población en edad de trabajar (PET)]]/Tabla28[[#This Row],[Población total]]</f>
        <v>0.73970440441296281</v>
      </c>
      <c r="F1576" s="136">
        <f>Tabla28[[#This Row],[Fuerza de trabajo  ]]/Tabla28[[#This Row],[Población en edad de trabajar (PET)]]</f>
        <v>0.70431322219156967</v>
      </c>
      <c r="G1576" s="135">
        <f>Tabla28[[#This Row],[Población ocupada]]/Tabla28[[#This Row],[Población en edad de trabajar (PET)]]</f>
        <v>0.60119596068857151</v>
      </c>
      <c r="H1576" s="136">
        <f>Tabla28[[#This Row],[Población desocupada]]/Tabla28[[#This Row],[Fuerza de trabajo  ]]</f>
        <v>0.14640901726461544</v>
      </c>
      <c r="I1576" s="135">
        <f>Tabla28[[#This Row],[Población subocupada]]/Tabla28[[#This Row],[Fuerza de trabajo  ]]</f>
        <v>0.13722284536778359</v>
      </c>
      <c r="J1576" s="137">
        <v>826.53466666666657</v>
      </c>
      <c r="K1576" s="138">
        <v>611.39133333333336</v>
      </c>
      <c r="L1576" s="137">
        <v>430.61100000000005</v>
      </c>
      <c r="M1576" s="138">
        <v>367.56600000000003</v>
      </c>
      <c r="N1576" s="137">
        <v>63.045333333333332</v>
      </c>
      <c r="O1576" s="138">
        <v>180.78033333333335</v>
      </c>
      <c r="P1576" s="137">
        <v>59.089666666666666</v>
      </c>
      <c r="Q1576" s="139">
        <v>0</v>
      </c>
    </row>
    <row r="1577" spans="1:17" ht="17" thickBot="1" x14ac:dyDescent="0.4">
      <c r="A1577" s="133" t="s">
        <v>153</v>
      </c>
      <c r="B1577" s="133" t="s">
        <v>60</v>
      </c>
      <c r="C1577" s="134">
        <v>2012</v>
      </c>
      <c r="D1577" s="134" t="s">
        <v>103</v>
      </c>
      <c r="E1577" s="135">
        <f>Tabla28[[#This Row],[Población en edad de trabajar (PET)]]/Tabla28[[#This Row],[Población total]]</f>
        <v>0.74008281316498803</v>
      </c>
      <c r="F1577" s="136">
        <f>Tabla28[[#This Row],[Fuerza de trabajo  ]]/Tabla28[[#This Row],[Población en edad de trabajar (PET)]]</f>
        <v>0.7093663499296694</v>
      </c>
      <c r="G1577" s="135">
        <f>Tabla28[[#This Row],[Población ocupada]]/Tabla28[[#This Row],[Población en edad de trabajar (PET)]]</f>
        <v>0.6078137414374003</v>
      </c>
      <c r="H1577" s="136">
        <f>Tabla28[[#This Row],[Población desocupada]]/Tabla28[[#This Row],[Fuerza de trabajo  ]]</f>
        <v>0.14315960787023174</v>
      </c>
      <c r="I1577" s="135">
        <f>Tabla28[[#This Row],[Población subocupada]]/Tabla28[[#This Row],[Fuerza de trabajo  ]]</f>
        <v>0.14064162502015157</v>
      </c>
      <c r="J1577" s="137">
        <v>827.08266666666668</v>
      </c>
      <c r="K1577" s="138">
        <v>612.10966666666673</v>
      </c>
      <c r="L1577" s="137">
        <v>434.21</v>
      </c>
      <c r="M1577" s="138">
        <v>372.04866666666663</v>
      </c>
      <c r="N1577" s="137">
        <v>62.161333333333324</v>
      </c>
      <c r="O1577" s="138">
        <v>177.89966666666666</v>
      </c>
      <c r="P1577" s="137">
        <v>61.068000000000005</v>
      </c>
      <c r="Q1577" s="139">
        <v>0</v>
      </c>
    </row>
    <row r="1578" spans="1:17" ht="17" thickBot="1" x14ac:dyDescent="0.4">
      <c r="A1578" s="133" t="s">
        <v>153</v>
      </c>
      <c r="B1578" s="133" t="s">
        <v>60</v>
      </c>
      <c r="C1578" s="134">
        <v>2012</v>
      </c>
      <c r="D1578" s="134" t="s">
        <v>104</v>
      </c>
      <c r="E1578" s="135">
        <f>Tabla28[[#This Row],[Población en edad de trabajar (PET)]]/Tabla28[[#This Row],[Población total]]</f>
        <v>0.74045709599934273</v>
      </c>
      <c r="F1578" s="136">
        <f>Tabla28[[#This Row],[Fuerza de trabajo  ]]/Tabla28[[#This Row],[Población en edad de trabajar (PET)]]</f>
        <v>0.71013095092399958</v>
      </c>
      <c r="G1578" s="135">
        <f>Tabla28[[#This Row],[Población ocupada]]/Tabla28[[#This Row],[Población en edad de trabajar (PET)]]</f>
        <v>0.61574457090795365</v>
      </c>
      <c r="H1578" s="136">
        <f>Tabla28[[#This Row],[Población desocupada]]/Tabla28[[#This Row],[Fuerza de trabajo  ]]</f>
        <v>0.13291404901199333</v>
      </c>
      <c r="I1578" s="135">
        <f>Tabla28[[#This Row],[Población subocupada]]/Tabla28[[#This Row],[Fuerza de trabajo  ]]</f>
        <v>0.14152416055050793</v>
      </c>
      <c r="J1578" s="137">
        <v>827.63066666666657</v>
      </c>
      <c r="K1578" s="138">
        <v>612.82499999999993</v>
      </c>
      <c r="L1578" s="137">
        <v>435.18599999999998</v>
      </c>
      <c r="M1578" s="138">
        <v>377.34366666666665</v>
      </c>
      <c r="N1578" s="137">
        <v>57.842333333333329</v>
      </c>
      <c r="O1578" s="138">
        <v>177.63900000000001</v>
      </c>
      <c r="P1578" s="137">
        <v>61.589333333333336</v>
      </c>
      <c r="Q1578" s="139">
        <v>0</v>
      </c>
    </row>
    <row r="1579" spans="1:17" ht="17" thickBot="1" x14ac:dyDescent="0.4">
      <c r="A1579" s="133" t="s">
        <v>153</v>
      </c>
      <c r="B1579" s="133" t="s">
        <v>60</v>
      </c>
      <c r="C1579" s="134">
        <v>2012</v>
      </c>
      <c r="D1579" s="134" t="s">
        <v>105</v>
      </c>
      <c r="E1579" s="135">
        <f>Tabla28[[#This Row],[Población en edad de trabajar (PET)]]/Tabla28[[#This Row],[Población total]]</f>
        <v>0.74082377346430983</v>
      </c>
      <c r="F1579" s="136">
        <f>Tabla28[[#This Row],[Fuerza de trabajo  ]]/Tabla28[[#This Row],[Población en edad de trabajar (PET)]]</f>
        <v>0.70868851835552726</v>
      </c>
      <c r="G1579" s="135">
        <f>Tabla28[[#This Row],[Población ocupada]]/Tabla28[[#This Row],[Población en edad de trabajar (PET)]]</f>
        <v>0.60544064674914011</v>
      </c>
      <c r="H1579" s="136">
        <f>Tabla28[[#This Row],[Población desocupada]]/Tabla28[[#This Row],[Fuerza de trabajo  ]]</f>
        <v>0.14568788068123015</v>
      </c>
      <c r="I1579" s="135">
        <f>Tabla28[[#This Row],[Población subocupada]]/Tabla28[[#This Row],[Fuerza de trabajo  ]]</f>
        <v>0.13934322545528421</v>
      </c>
      <c r="J1579" s="137">
        <v>828.17266666666671</v>
      </c>
      <c r="K1579" s="138">
        <v>613.53000000000009</v>
      </c>
      <c r="L1579" s="137">
        <v>434.80166666666668</v>
      </c>
      <c r="M1579" s="138">
        <v>371.45599999999996</v>
      </c>
      <c r="N1579" s="137">
        <v>63.345333333333336</v>
      </c>
      <c r="O1579" s="138">
        <v>178.72833333333332</v>
      </c>
      <c r="P1579" s="137">
        <v>60.586666666666673</v>
      </c>
      <c r="Q1579" s="139">
        <v>0</v>
      </c>
    </row>
    <row r="1580" spans="1:17" ht="17" thickBot="1" x14ac:dyDescent="0.4">
      <c r="A1580" s="133" t="s">
        <v>153</v>
      </c>
      <c r="B1580" s="133" t="s">
        <v>60</v>
      </c>
      <c r="C1580" s="134">
        <v>2012</v>
      </c>
      <c r="D1580" s="134" t="s">
        <v>111</v>
      </c>
      <c r="E1580" s="135">
        <f>Tabla28[[#This Row],[Población en edad de trabajar (PET)]]/Tabla28[[#This Row],[Población total]]</f>
        <v>0.74119339733064749</v>
      </c>
      <c r="F1580" s="136">
        <f>Tabla28[[#This Row],[Fuerza de trabajo  ]]/Tabla28[[#This Row],[Población en edad de trabajar (PET)]]</f>
        <v>0.70098306032131941</v>
      </c>
      <c r="G1580" s="135">
        <f>Tabla28[[#This Row],[Población ocupada]]/Tabla28[[#This Row],[Población en edad de trabajar (PET)]]</f>
        <v>0.57949384468026799</v>
      </c>
      <c r="H1580" s="136">
        <f>Tabla28[[#This Row],[Población desocupada]]/Tabla28[[#This Row],[Fuerza de trabajo  ]]</f>
        <v>0.17331185279690825</v>
      </c>
      <c r="I1580" s="135">
        <f>Tabla28[[#This Row],[Población subocupada]]/Tabla28[[#This Row],[Fuerza de trabajo  ]]</f>
        <v>0.13701196551553288</v>
      </c>
      <c r="J1580" s="137">
        <v>828.71533333333343</v>
      </c>
      <c r="K1580" s="138">
        <v>614.23833333333334</v>
      </c>
      <c r="L1580" s="137">
        <v>430.57066666666668</v>
      </c>
      <c r="M1580" s="138">
        <v>355.94733333333335</v>
      </c>
      <c r="N1580" s="137">
        <v>74.62299999999999</v>
      </c>
      <c r="O1580" s="138">
        <v>183.66766666666663</v>
      </c>
      <c r="P1580" s="137">
        <v>58.993333333333332</v>
      </c>
      <c r="Q1580" s="139">
        <v>0</v>
      </c>
    </row>
    <row r="1581" spans="1:17" ht="17" thickBot="1" x14ac:dyDescent="0.4">
      <c r="A1581" s="133" t="s">
        <v>153</v>
      </c>
      <c r="B1581" s="133" t="s">
        <v>60</v>
      </c>
      <c r="C1581" s="134">
        <v>2012</v>
      </c>
      <c r="D1581" s="134" t="s">
        <v>112</v>
      </c>
      <c r="E1581" s="135">
        <f>Tabla28[[#This Row],[Población en edad de trabajar (PET)]]/Tabla28[[#This Row],[Población total]]</f>
        <v>0.74156109663135261</v>
      </c>
      <c r="F1581" s="136">
        <f>Tabla28[[#This Row],[Fuerza de trabajo  ]]/Tabla28[[#This Row],[Población en edad de trabajar (PET)]]</f>
        <v>0.70006108967280967</v>
      </c>
      <c r="G1581" s="135">
        <f>Tabla28[[#This Row],[Población ocupada]]/Tabla28[[#This Row],[Población en edad de trabajar (PET)]]</f>
        <v>0.56886573227112092</v>
      </c>
      <c r="H1581" s="136">
        <f>Tabla28[[#This Row],[Población desocupada]]/Tabla28[[#This Row],[Fuerza de trabajo  ]]</f>
        <v>0.18740480978216684</v>
      </c>
      <c r="I1581" s="135">
        <f>Tabla28[[#This Row],[Población subocupada]]/Tabla28[[#This Row],[Fuerza de trabajo  ]]</f>
        <v>0.14085480912401385</v>
      </c>
      <c r="J1581" s="137">
        <v>829.25466666666671</v>
      </c>
      <c r="K1581" s="138">
        <v>614.9430000000001</v>
      </c>
      <c r="L1581" s="137">
        <v>430.49766666666665</v>
      </c>
      <c r="M1581" s="138">
        <v>349.82</v>
      </c>
      <c r="N1581" s="137">
        <v>80.677333333333323</v>
      </c>
      <c r="O1581" s="138">
        <v>184.44533333333334</v>
      </c>
      <c r="P1581" s="137">
        <v>60.637666666666668</v>
      </c>
      <c r="Q1581" s="139">
        <v>0</v>
      </c>
    </row>
    <row r="1582" spans="1:17" ht="17" thickBot="1" x14ac:dyDescent="0.4">
      <c r="A1582" s="133" t="s">
        <v>153</v>
      </c>
      <c r="B1582" s="133" t="s">
        <v>60</v>
      </c>
      <c r="C1582" s="134">
        <v>2013</v>
      </c>
      <c r="D1582" s="134" t="s">
        <v>96</v>
      </c>
      <c r="E1582" s="135">
        <f>Tabla28[[#This Row],[Población en edad de trabajar (PET)]]/Tabla28[[#This Row],[Población total]]</f>
        <v>0.74191804176286025</v>
      </c>
      <c r="F1582" s="136">
        <f>Tabla28[[#This Row],[Fuerza de trabajo  ]]/Tabla28[[#This Row],[Población en edad de trabajar (PET)]]</f>
        <v>0.70577626026930718</v>
      </c>
      <c r="G1582" s="135">
        <f>Tabla28[[#This Row],[Población ocupada]]/Tabla28[[#This Row],[Población en edad de trabajar (PET)]]</f>
        <v>0.56854209272142797</v>
      </c>
      <c r="H1582" s="136">
        <f>Tabla28[[#This Row],[Población desocupada]]/Tabla28[[#This Row],[Fuerza de trabajo  ]]</f>
        <v>0.19444429527215035</v>
      </c>
      <c r="I1582" s="135">
        <f>Tabla28[[#This Row],[Población subocupada]]/Tabla28[[#This Row],[Fuerza de trabajo  ]]</f>
        <v>0.14710595946724522</v>
      </c>
      <c r="J1582" s="137">
        <v>829.78033333333326</v>
      </c>
      <c r="K1582" s="138">
        <v>615.62900000000002</v>
      </c>
      <c r="L1582" s="137">
        <v>434.49633333333333</v>
      </c>
      <c r="M1582" s="138">
        <v>350.01099999999997</v>
      </c>
      <c r="N1582" s="137">
        <v>84.48533333333333</v>
      </c>
      <c r="O1582" s="138">
        <v>181.13266666666667</v>
      </c>
      <c r="P1582" s="137">
        <v>63.917000000000002</v>
      </c>
      <c r="Q1582" s="139">
        <v>0</v>
      </c>
    </row>
    <row r="1583" spans="1:17" ht="17" thickBot="1" x14ac:dyDescent="0.4">
      <c r="A1583" s="133" t="s">
        <v>153</v>
      </c>
      <c r="B1583" s="133" t="s">
        <v>60</v>
      </c>
      <c r="C1583" s="134">
        <v>2013</v>
      </c>
      <c r="D1583" s="134" t="s">
        <v>110</v>
      </c>
      <c r="E1583" s="135">
        <f>Tabla28[[#This Row],[Población en edad de trabajar (PET)]]/Tabla28[[#This Row],[Población total]]</f>
        <v>0.74227110391695883</v>
      </c>
      <c r="F1583" s="136">
        <f>Tabla28[[#This Row],[Fuerza de trabajo  ]]/Tabla28[[#This Row],[Población en edad de trabajar (PET)]]</f>
        <v>0.70460676758258278</v>
      </c>
      <c r="G1583" s="135">
        <f>Tabla28[[#This Row],[Población ocupada]]/Tabla28[[#This Row],[Población en edad de trabajar (PET)]]</f>
        <v>0.57621156429765941</v>
      </c>
      <c r="H1583" s="136">
        <f>Tabla28[[#This Row],[Población desocupada]]/Tabla28[[#This Row],[Fuerza de trabajo  ]]</f>
        <v>0.18222172754975932</v>
      </c>
      <c r="I1583" s="135">
        <f>Tabla28[[#This Row],[Población subocupada]]/Tabla28[[#This Row],[Fuerza de trabajo  ]]</f>
        <v>0.1538084235897357</v>
      </c>
      <c r="J1583" s="137">
        <v>830.30400000000009</v>
      </c>
      <c r="K1583" s="138">
        <v>616.31066666666663</v>
      </c>
      <c r="L1583" s="137">
        <v>434.25666666666666</v>
      </c>
      <c r="M1583" s="138">
        <v>355.12533333333334</v>
      </c>
      <c r="N1583" s="137">
        <v>79.130999999999986</v>
      </c>
      <c r="O1583" s="138">
        <v>182.054</v>
      </c>
      <c r="P1583" s="137">
        <v>66.792333333333332</v>
      </c>
      <c r="Q1583" s="139">
        <v>0</v>
      </c>
    </row>
    <row r="1584" spans="1:17" ht="17" thickBot="1" x14ac:dyDescent="0.4">
      <c r="A1584" s="133" t="s">
        <v>153</v>
      </c>
      <c r="B1584" s="133" t="s">
        <v>60</v>
      </c>
      <c r="C1584" s="134">
        <v>2013</v>
      </c>
      <c r="D1584" s="134" t="s">
        <v>98</v>
      </c>
      <c r="E1584" s="135">
        <f>Tabla28[[#This Row],[Población en edad de trabajar (PET)]]/Tabla28[[#This Row],[Población total]]</f>
        <v>0.74261820402343237</v>
      </c>
      <c r="F1584" s="136">
        <f>Tabla28[[#This Row],[Fuerza de trabajo  ]]/Tabla28[[#This Row],[Población en edad de trabajar (PET)]]</f>
        <v>0.71004377240080441</v>
      </c>
      <c r="G1584" s="135">
        <f>Tabla28[[#This Row],[Población ocupada]]/Tabla28[[#This Row],[Población en edad de trabajar (PET)]]</f>
        <v>0.59262654934957304</v>
      </c>
      <c r="H1584" s="136">
        <f>Tabla28[[#This Row],[Población desocupada]]/Tabla28[[#This Row],[Fuerza de trabajo  ]]</f>
        <v>0.16536541456818998</v>
      </c>
      <c r="I1584" s="135">
        <f>Tabla28[[#This Row],[Población subocupada]]/Tabla28[[#This Row],[Fuerza de trabajo  ]]</f>
        <v>0.15636710603105808</v>
      </c>
      <c r="J1584" s="137">
        <v>830.81633333333332</v>
      </c>
      <c r="K1584" s="138">
        <v>616.97933333333333</v>
      </c>
      <c r="L1584" s="137">
        <v>438.08233333333334</v>
      </c>
      <c r="M1584" s="138">
        <v>365.63833333333332</v>
      </c>
      <c r="N1584" s="137">
        <v>72.443666666666658</v>
      </c>
      <c r="O1584" s="138">
        <v>178.89700000000002</v>
      </c>
      <c r="P1584" s="137">
        <v>68.501666666666665</v>
      </c>
      <c r="Q1584" s="139">
        <v>0</v>
      </c>
    </row>
    <row r="1585" spans="1:17" ht="17" thickBot="1" x14ac:dyDescent="0.4">
      <c r="A1585" s="133" t="s">
        <v>153</v>
      </c>
      <c r="B1585" s="133" t="s">
        <v>60</v>
      </c>
      <c r="C1585" s="134">
        <v>2013</v>
      </c>
      <c r="D1585" s="134" t="s">
        <v>99</v>
      </c>
      <c r="E1585" s="135">
        <f>Tabla28[[#This Row],[Población en edad de trabajar (PET)]]/Tabla28[[#This Row],[Población total]]</f>
        <v>0.74297771674301583</v>
      </c>
      <c r="F1585" s="136">
        <f>Tabla28[[#This Row],[Fuerza de trabajo  ]]/Tabla28[[#This Row],[Población en edad de trabajar (PET)]]</f>
        <v>0.70709415247125607</v>
      </c>
      <c r="G1585" s="135">
        <f>Tabla28[[#This Row],[Población ocupada]]/Tabla28[[#This Row],[Población en edad de trabajar (PET)]]</f>
        <v>0.59896492454148786</v>
      </c>
      <c r="H1585" s="136">
        <f>Tabla28[[#This Row],[Población desocupada]]/Tabla28[[#This Row],[Fuerza de trabajo  ]]</f>
        <v>0.1529197885287453</v>
      </c>
      <c r="I1585" s="135">
        <f>Tabla28[[#This Row],[Población subocupada]]/Tabla28[[#This Row],[Fuerza de trabajo  ]]</f>
        <v>0.15587571522664775</v>
      </c>
      <c r="J1585" s="137">
        <v>831.3416666666667</v>
      </c>
      <c r="K1585" s="138">
        <v>617.66833333333341</v>
      </c>
      <c r="L1585" s="137">
        <v>436.74966666666666</v>
      </c>
      <c r="M1585" s="138">
        <v>369.96166666666664</v>
      </c>
      <c r="N1585" s="137">
        <v>66.787666666666667</v>
      </c>
      <c r="O1585" s="138">
        <v>180.9186666666667</v>
      </c>
      <c r="P1585" s="137">
        <v>68.078666666666663</v>
      </c>
      <c r="Q1585" s="139">
        <v>0</v>
      </c>
    </row>
    <row r="1586" spans="1:17" ht="17" thickBot="1" x14ac:dyDescent="0.4">
      <c r="A1586" s="133" t="s">
        <v>153</v>
      </c>
      <c r="B1586" s="133" t="s">
        <v>60</v>
      </c>
      <c r="C1586" s="134">
        <v>2013</v>
      </c>
      <c r="D1586" s="134" t="s">
        <v>100</v>
      </c>
      <c r="E1586" s="135">
        <f>Tabla28[[#This Row],[Población en edad de trabajar (PET)]]/Tabla28[[#This Row],[Población total]]</f>
        <v>0.74333034936475129</v>
      </c>
      <c r="F1586" s="136">
        <f>Tabla28[[#This Row],[Fuerza de trabajo  ]]/Tabla28[[#This Row],[Población en edad de trabajar (PET)]]</f>
        <v>0.71209105650385129</v>
      </c>
      <c r="G1586" s="135">
        <f>Tabla28[[#This Row],[Población ocupada]]/Tabla28[[#This Row],[Población en edad de trabajar (PET)]]</f>
        <v>0.61006650048732536</v>
      </c>
      <c r="H1586" s="136">
        <f>Tabla28[[#This Row],[Población desocupada]]/Tabla28[[#This Row],[Fuerza de trabajo  ]]</f>
        <v>0.14327459260257422</v>
      </c>
      <c r="I1586" s="135">
        <f>Tabla28[[#This Row],[Población subocupada]]/Tabla28[[#This Row],[Fuerza de trabajo  ]]</f>
        <v>0.16205431561926073</v>
      </c>
      <c r="J1586" s="137">
        <v>831.85266666666666</v>
      </c>
      <c r="K1586" s="138">
        <v>618.3413333333333</v>
      </c>
      <c r="L1586" s="137">
        <v>440.3153333333334</v>
      </c>
      <c r="M1586" s="138">
        <v>377.22933333333339</v>
      </c>
      <c r="N1586" s="137">
        <v>63.086000000000006</v>
      </c>
      <c r="O1586" s="138">
        <v>178.02599999999998</v>
      </c>
      <c r="P1586" s="137">
        <v>71.355000000000004</v>
      </c>
      <c r="Q1586" s="139">
        <v>0</v>
      </c>
    </row>
    <row r="1587" spans="1:17" ht="17" thickBot="1" x14ac:dyDescent="0.4">
      <c r="A1587" s="133" t="s">
        <v>153</v>
      </c>
      <c r="B1587" s="133" t="s">
        <v>60</v>
      </c>
      <c r="C1587" s="134">
        <v>2013</v>
      </c>
      <c r="D1587" s="134" t="s">
        <v>101</v>
      </c>
      <c r="E1587" s="135">
        <f>Tabla28[[#This Row],[Población en edad de trabajar (PET)]]/Tabla28[[#This Row],[Población total]]</f>
        <v>0.74368497204155692</v>
      </c>
      <c r="F1587" s="136">
        <f>Tabla28[[#This Row],[Fuerza de trabajo  ]]/Tabla28[[#This Row],[Población en edad de trabajar (PET)]]</f>
        <v>0.70821488862742354</v>
      </c>
      <c r="G1587" s="135">
        <f>Tabla28[[#This Row],[Población ocupada]]/Tabla28[[#This Row],[Población en edad de trabajar (PET)]]</f>
        <v>0.60825985229301238</v>
      </c>
      <c r="H1587" s="136">
        <f>Tabla28[[#This Row],[Población desocupada]]/Tabla28[[#This Row],[Fuerza de trabajo  ]]</f>
        <v>0.14113659277642693</v>
      </c>
      <c r="I1587" s="135">
        <f>Tabla28[[#This Row],[Población subocupada]]/Tabla28[[#This Row],[Fuerza de trabajo  ]]</f>
        <v>0.16394159340751252</v>
      </c>
      <c r="J1587" s="137">
        <v>832.36633333333339</v>
      </c>
      <c r="K1587" s="138">
        <v>619.01833333333332</v>
      </c>
      <c r="L1587" s="137">
        <v>438.39799999999997</v>
      </c>
      <c r="M1587" s="138">
        <v>376.52400000000006</v>
      </c>
      <c r="N1587" s="137">
        <v>61.874000000000002</v>
      </c>
      <c r="O1587" s="138">
        <v>180.62033333333338</v>
      </c>
      <c r="P1587" s="137">
        <v>71.87166666666667</v>
      </c>
      <c r="Q1587" s="139">
        <v>0</v>
      </c>
    </row>
    <row r="1588" spans="1:17" ht="17" thickBot="1" x14ac:dyDescent="0.4">
      <c r="A1588" s="133" t="s">
        <v>153</v>
      </c>
      <c r="B1588" s="133" t="s">
        <v>60</v>
      </c>
      <c r="C1588" s="134">
        <v>2013</v>
      </c>
      <c r="D1588" s="134" t="s">
        <v>102</v>
      </c>
      <c r="E1588" s="135">
        <f>Tabla28[[#This Row],[Población en edad de trabajar (PET)]]/Tabla28[[#This Row],[Población total]]</f>
        <v>0.7440376016012058</v>
      </c>
      <c r="F1588" s="136">
        <f>Tabla28[[#This Row],[Fuerza de trabajo  ]]/Tabla28[[#This Row],[Población en edad de trabajar (PET)]]</f>
        <v>0.71036354296380166</v>
      </c>
      <c r="G1588" s="135">
        <f>Tabla28[[#This Row],[Población ocupada]]/Tabla28[[#This Row],[Población en edad de trabajar (PET)]]</f>
        <v>0.611075459975848</v>
      </c>
      <c r="H1588" s="136">
        <f>Tabla28[[#This Row],[Población desocupada]]/Tabla28[[#This Row],[Fuerza de trabajo  ]]</f>
        <v>0.13977004600897158</v>
      </c>
      <c r="I1588" s="135">
        <f>Tabla28[[#This Row],[Población subocupada]]/Tabla28[[#This Row],[Fuerza de trabajo  ]]</f>
        <v>0.16090494407138509</v>
      </c>
      <c r="J1588" s="137">
        <v>832.87233333333336</v>
      </c>
      <c r="K1588" s="138">
        <v>619.68833333333339</v>
      </c>
      <c r="L1588" s="137">
        <v>440.20400000000001</v>
      </c>
      <c r="M1588" s="138">
        <v>378.67633333333333</v>
      </c>
      <c r="N1588" s="137">
        <v>61.527333333333331</v>
      </c>
      <c r="O1588" s="138">
        <v>179.48433333333335</v>
      </c>
      <c r="P1588" s="137">
        <v>70.831000000000003</v>
      </c>
      <c r="Q1588" s="139">
        <v>0</v>
      </c>
    </row>
    <row r="1589" spans="1:17" ht="17" thickBot="1" x14ac:dyDescent="0.4">
      <c r="A1589" s="133" t="s">
        <v>153</v>
      </c>
      <c r="B1589" s="133" t="s">
        <v>60</v>
      </c>
      <c r="C1589" s="134">
        <v>2013</v>
      </c>
      <c r="D1589" s="134" t="s">
        <v>103</v>
      </c>
      <c r="E1589" s="135">
        <f>Tabla28[[#This Row],[Población en edad de trabajar (PET)]]/Tabla28[[#This Row],[Población total]]</f>
        <v>0.7443890693246723</v>
      </c>
      <c r="F1589" s="136">
        <f>Tabla28[[#This Row],[Fuerza de trabajo  ]]/Tabla28[[#This Row],[Población en edad de trabajar (PET)]]</f>
        <v>0.71344694588358704</v>
      </c>
      <c r="G1589" s="135">
        <f>Tabla28[[#This Row],[Población ocupada]]/Tabla28[[#This Row],[Población en edad de trabajar (PET)]]</f>
        <v>0.62602105679445386</v>
      </c>
      <c r="H1589" s="136">
        <f>Tabla28[[#This Row],[Población desocupada]]/Tabla28[[#This Row],[Fuerza de trabajo  ]]</f>
        <v>0.12254014064193396</v>
      </c>
      <c r="I1589" s="135">
        <f>Tabla28[[#This Row],[Población subocupada]]/Tabla28[[#This Row],[Fuerza de trabajo  ]]</f>
        <v>0.14351668098893708</v>
      </c>
      <c r="J1589" s="137">
        <v>833.37333333333333</v>
      </c>
      <c r="K1589" s="138">
        <v>620.35399999999993</v>
      </c>
      <c r="L1589" s="137">
        <v>442.58966666666669</v>
      </c>
      <c r="M1589" s="138">
        <v>388.35466666666662</v>
      </c>
      <c r="N1589" s="137">
        <v>54.235000000000007</v>
      </c>
      <c r="O1589" s="138">
        <v>177.76433333333333</v>
      </c>
      <c r="P1589" s="137">
        <v>63.518999999999998</v>
      </c>
      <c r="Q1589" s="139">
        <v>0</v>
      </c>
    </row>
    <row r="1590" spans="1:17" ht="17" thickBot="1" x14ac:dyDescent="0.4">
      <c r="A1590" s="133" t="s">
        <v>153</v>
      </c>
      <c r="B1590" s="133" t="s">
        <v>60</v>
      </c>
      <c r="C1590" s="134">
        <v>2013</v>
      </c>
      <c r="D1590" s="134" t="s">
        <v>104</v>
      </c>
      <c r="E1590" s="135">
        <f>Tabla28[[#This Row],[Población en edad de trabajar (PET)]]/Tabla28[[#This Row],[Población total]]</f>
        <v>0.74473895864879869</v>
      </c>
      <c r="F1590" s="136">
        <f>Tabla28[[#This Row],[Fuerza de trabajo  ]]/Tabla28[[#This Row],[Población en edad de trabajar (PET)]]</f>
        <v>0.715698998838455</v>
      </c>
      <c r="G1590" s="135">
        <f>Tabla28[[#This Row],[Población ocupada]]/Tabla28[[#This Row],[Población en edad de trabajar (PET)]]</f>
        <v>0.62259881183187005</v>
      </c>
      <c r="H1590" s="136">
        <f>Tabla28[[#This Row],[Población desocupada]]/Tabla28[[#This Row],[Fuerza de trabajo  ]]</f>
        <v>0.13008288003431898</v>
      </c>
      <c r="I1590" s="135">
        <f>Tabla28[[#This Row],[Población subocupada]]/Tabla28[[#This Row],[Fuerza de trabajo  ]]</f>
        <v>0.13881712019067433</v>
      </c>
      <c r="J1590" s="137">
        <v>833.8653333333333</v>
      </c>
      <c r="K1590" s="138">
        <v>621.01200000000006</v>
      </c>
      <c r="L1590" s="137">
        <v>444.45766666666668</v>
      </c>
      <c r="M1590" s="138">
        <v>386.64133333333331</v>
      </c>
      <c r="N1590" s="137">
        <v>57.81633333333334</v>
      </c>
      <c r="O1590" s="138">
        <v>176.55433333333335</v>
      </c>
      <c r="P1590" s="137">
        <v>61.698333333333331</v>
      </c>
      <c r="Q1590" s="139">
        <v>0</v>
      </c>
    </row>
    <row r="1591" spans="1:17" ht="17" thickBot="1" x14ac:dyDescent="0.4">
      <c r="A1591" s="133" t="s">
        <v>153</v>
      </c>
      <c r="B1591" s="133" t="s">
        <v>60</v>
      </c>
      <c r="C1591" s="134">
        <v>2013</v>
      </c>
      <c r="D1591" s="134" t="s">
        <v>105</v>
      </c>
      <c r="E1591" s="135">
        <f>Tabla28[[#This Row],[Población en edad de trabajar (PET)]]/Tabla28[[#This Row],[Población total]]</f>
        <v>0.74508159651752592</v>
      </c>
      <c r="F1591" s="136">
        <f>Tabla28[[#This Row],[Fuerza de trabajo  ]]/Tabla28[[#This Row],[Población en edad de trabajar (PET)]]</f>
        <v>0.71448035496454376</v>
      </c>
      <c r="G1591" s="135">
        <f>Tabla28[[#This Row],[Población ocupada]]/Tabla28[[#This Row],[Población en edad de trabajar (PET)]]</f>
        <v>0.62194024048579744</v>
      </c>
      <c r="H1591" s="136">
        <f>Tabla28[[#This Row],[Población desocupada]]/Tabla28[[#This Row],[Fuerza de trabajo  ]]</f>
        <v>0.12952161670499099</v>
      </c>
      <c r="I1591" s="135">
        <f>Tabla28[[#This Row],[Población subocupada]]/Tabla28[[#This Row],[Fuerza de trabajo  ]]</f>
        <v>0.13613405899340181</v>
      </c>
      <c r="J1591" s="137">
        <v>834.34933333333322</v>
      </c>
      <c r="K1591" s="138">
        <v>621.6583333333333</v>
      </c>
      <c r="L1591" s="137">
        <v>444.16266666666667</v>
      </c>
      <c r="M1591" s="138">
        <v>386.63433333333336</v>
      </c>
      <c r="N1591" s="137">
        <v>57.528666666666673</v>
      </c>
      <c r="O1591" s="138">
        <v>177.49566666666666</v>
      </c>
      <c r="P1591" s="137">
        <v>60.465666666666664</v>
      </c>
      <c r="Q1591" s="139">
        <v>0</v>
      </c>
    </row>
    <row r="1592" spans="1:17" ht="17" thickBot="1" x14ac:dyDescent="0.4">
      <c r="A1592" s="133" t="s">
        <v>153</v>
      </c>
      <c r="B1592" s="133" t="s">
        <v>60</v>
      </c>
      <c r="C1592" s="134">
        <v>2013</v>
      </c>
      <c r="D1592" s="134" t="s">
        <v>113</v>
      </c>
      <c r="E1592" s="135">
        <f>Tabla28[[#This Row],[Población en edad de trabajar (PET)]]/Tabla28[[#This Row],[Población total]]</f>
        <v>0.74542672640454355</v>
      </c>
      <c r="F1592" s="136">
        <f>Tabla28[[#This Row],[Fuerza de trabajo  ]]/Tabla28[[#This Row],[Población en edad de trabajar (PET)]]</f>
        <v>0.70589564946309935</v>
      </c>
      <c r="G1592" s="135">
        <f>Tabla28[[#This Row],[Población ocupada]]/Tabla28[[#This Row],[Población en edad de trabajar (PET)]]</f>
        <v>0.58706992644030098</v>
      </c>
      <c r="H1592" s="136">
        <f>Tabla28[[#This Row],[Población desocupada]]/Tabla28[[#This Row],[Fuerza de trabajo  ]]</f>
        <v>0.16833327009902496</v>
      </c>
      <c r="I1592" s="135">
        <f>Tabla28[[#This Row],[Población subocupada]]/Tabla28[[#This Row],[Fuerza de trabajo  ]]</f>
        <v>0.139459726068976</v>
      </c>
      <c r="J1592" s="137">
        <v>834.83233333333328</v>
      </c>
      <c r="K1592" s="138">
        <v>622.30633333333333</v>
      </c>
      <c r="L1592" s="137">
        <v>439.2833333333333</v>
      </c>
      <c r="M1592" s="138">
        <v>365.33733333333339</v>
      </c>
      <c r="N1592" s="137">
        <v>73.946000000000012</v>
      </c>
      <c r="O1592" s="138">
        <v>183.023</v>
      </c>
      <c r="P1592" s="137">
        <v>61.262333333333338</v>
      </c>
      <c r="Q1592" s="139">
        <v>0</v>
      </c>
    </row>
    <row r="1593" spans="1:17" ht="17" thickBot="1" x14ac:dyDescent="0.4">
      <c r="A1593" s="133" t="s">
        <v>153</v>
      </c>
      <c r="B1593" s="133" t="s">
        <v>60</v>
      </c>
      <c r="C1593" s="134">
        <v>2013</v>
      </c>
      <c r="D1593" s="134" t="s">
        <v>114</v>
      </c>
      <c r="E1593" s="135">
        <f>Tabla28[[#This Row],[Población en edad de trabajar (PET)]]/Tabla28[[#This Row],[Población total]]</f>
        <v>0.74576753432961129</v>
      </c>
      <c r="F1593" s="136">
        <f>Tabla28[[#This Row],[Fuerza de trabajo  ]]/Tabla28[[#This Row],[Población en edad de trabajar (PET)]]</f>
        <v>0.69310571964733181</v>
      </c>
      <c r="G1593" s="135">
        <f>Tabla28[[#This Row],[Población ocupada]]/Tabla28[[#This Row],[Población en edad de trabajar (PET)]]</f>
        <v>0.56921596777464523</v>
      </c>
      <c r="H1593" s="136">
        <f>Tabla28[[#This Row],[Población desocupada]]/Tabla28[[#This Row],[Fuerza de trabajo  ]]</f>
        <v>0.17874582240603165</v>
      </c>
      <c r="I1593" s="135">
        <f>Tabla28[[#This Row],[Población subocupada]]/Tabla28[[#This Row],[Fuerza de trabajo  ]]</f>
        <v>0.14266623330602957</v>
      </c>
      <c r="J1593" s="137">
        <v>835.30900000000008</v>
      </c>
      <c r="K1593" s="138">
        <v>622.94633333333331</v>
      </c>
      <c r="L1593" s="137">
        <v>431.76766666666663</v>
      </c>
      <c r="M1593" s="138">
        <v>354.59100000000007</v>
      </c>
      <c r="N1593" s="137">
        <v>77.176666666666662</v>
      </c>
      <c r="O1593" s="138">
        <v>191.17866666666669</v>
      </c>
      <c r="P1593" s="137">
        <v>61.598666666666666</v>
      </c>
      <c r="Q1593" s="139">
        <v>0</v>
      </c>
    </row>
    <row r="1594" spans="1:17" ht="17" thickBot="1" x14ac:dyDescent="0.4">
      <c r="A1594" s="133" t="s">
        <v>153</v>
      </c>
      <c r="B1594" s="133" t="s">
        <v>60</v>
      </c>
      <c r="C1594" s="134">
        <v>2014</v>
      </c>
      <c r="D1594" s="134" t="s">
        <v>96</v>
      </c>
      <c r="E1594" s="135">
        <f>Tabla28[[#This Row],[Población en edad de trabajar (PET)]]/Tabla28[[#This Row],[Población total]]</f>
        <v>0.74610118765110867</v>
      </c>
      <c r="F1594" s="136">
        <f>Tabla28[[#This Row],[Fuerza de trabajo  ]]/Tabla28[[#This Row],[Población en edad de trabajar (PET)]]</f>
        <v>0.6879095055810629</v>
      </c>
      <c r="G1594" s="135">
        <f>Tabla28[[#This Row],[Población ocupada]]/Tabla28[[#This Row],[Población en edad de trabajar (PET)]]</f>
        <v>0.55523945301787936</v>
      </c>
      <c r="H1594" s="136">
        <f>Tabla28[[#This Row],[Población desocupada]]/Tabla28[[#This Row],[Fuerza de trabajo  ]]</f>
        <v>0.19286052314408647</v>
      </c>
      <c r="I1594" s="135">
        <f>Tabla28[[#This Row],[Población subocupada]]/Tabla28[[#This Row],[Fuerza de trabajo  ]]</f>
        <v>0.13861663116717812</v>
      </c>
      <c r="J1594" s="137">
        <v>835.76733333333334</v>
      </c>
      <c r="K1594" s="138">
        <v>623.56700000000001</v>
      </c>
      <c r="L1594" s="137">
        <v>428.95766666666668</v>
      </c>
      <c r="M1594" s="138">
        <v>346.22899999999998</v>
      </c>
      <c r="N1594" s="137">
        <v>82.728999999999999</v>
      </c>
      <c r="O1594" s="138">
        <v>194.60933333333332</v>
      </c>
      <c r="P1594" s="137">
        <v>59.460666666666668</v>
      </c>
      <c r="Q1594" s="139">
        <v>0</v>
      </c>
    </row>
    <row r="1595" spans="1:17" ht="17" thickBot="1" x14ac:dyDescent="0.4">
      <c r="A1595" s="133" t="s">
        <v>153</v>
      </c>
      <c r="B1595" s="133" t="s">
        <v>60</v>
      </c>
      <c r="C1595" s="134">
        <v>2014</v>
      </c>
      <c r="D1595" s="134" t="s">
        <v>110</v>
      </c>
      <c r="E1595" s="135">
        <f>Tabla28[[#This Row],[Población en edad de trabajar (PET)]]/Tabla28[[#This Row],[Población total]]</f>
        <v>0.74643226861117895</v>
      </c>
      <c r="F1595" s="136">
        <f>Tabla28[[#This Row],[Fuerza de trabajo  ]]/Tabla28[[#This Row],[Población en edad de trabajar (PET)]]</f>
        <v>0.67826012656537871</v>
      </c>
      <c r="G1595" s="135">
        <f>Tabla28[[#This Row],[Población ocupada]]/Tabla28[[#This Row],[Población en edad de trabajar (PET)]]</f>
        <v>0.56542255213478942</v>
      </c>
      <c r="H1595" s="136">
        <f>Tabla28[[#This Row],[Población desocupada]]/Tabla28[[#This Row],[Fuerza de trabajo  ]]</f>
        <v>0.16636406010348984</v>
      </c>
      <c r="I1595" s="135">
        <f>Tabla28[[#This Row],[Población subocupada]]/Tabla28[[#This Row],[Fuerza de trabajo  ]]</f>
        <v>0.12782935824312877</v>
      </c>
      <c r="J1595" s="137">
        <v>836.22233333333327</v>
      </c>
      <c r="K1595" s="138">
        <v>624.18333333333339</v>
      </c>
      <c r="L1595" s="137">
        <v>423.35866666666669</v>
      </c>
      <c r="M1595" s="138">
        <v>352.92733333333337</v>
      </c>
      <c r="N1595" s="137">
        <v>70.431666666666658</v>
      </c>
      <c r="O1595" s="138">
        <v>200.82466666666664</v>
      </c>
      <c r="P1595" s="137">
        <v>54.117666666666672</v>
      </c>
      <c r="Q1595" s="139">
        <v>0</v>
      </c>
    </row>
    <row r="1596" spans="1:17" ht="17" thickBot="1" x14ac:dyDescent="0.4">
      <c r="A1596" s="133" t="s">
        <v>153</v>
      </c>
      <c r="B1596" s="133" t="s">
        <v>60</v>
      </c>
      <c r="C1596" s="134">
        <v>2014</v>
      </c>
      <c r="D1596" s="134" t="s">
        <v>98</v>
      </c>
      <c r="E1596" s="135">
        <f>Tabla28[[#This Row],[Población en edad de trabajar (PET)]]/Tabla28[[#This Row],[Población total]]</f>
        <v>0.74675926165707651</v>
      </c>
      <c r="F1596" s="136">
        <f>Tabla28[[#This Row],[Fuerza de trabajo  ]]/Tabla28[[#This Row],[Población en edad de trabajar (PET)]]</f>
        <v>0.67922256337479625</v>
      </c>
      <c r="G1596" s="135">
        <f>Tabla28[[#This Row],[Población ocupada]]/Tabla28[[#This Row],[Población en edad de trabajar (PET)]]</f>
        <v>0.57290869174360382</v>
      </c>
      <c r="H1596" s="136">
        <f>Tabla28[[#This Row],[Población desocupada]]/Tabla28[[#This Row],[Fuerza de trabajo  ]]</f>
        <v>0.15652366525778189</v>
      </c>
      <c r="I1596" s="135">
        <f>Tabla28[[#This Row],[Población subocupada]]/Tabla28[[#This Row],[Fuerza de trabajo  ]]</f>
        <v>0.12347862833641371</v>
      </c>
      <c r="J1596" s="137">
        <v>836.66633333333323</v>
      </c>
      <c r="K1596" s="138">
        <v>624.78833333333341</v>
      </c>
      <c r="L1596" s="137">
        <v>424.37033333333335</v>
      </c>
      <c r="M1596" s="138">
        <v>357.94666666666672</v>
      </c>
      <c r="N1596" s="137">
        <v>66.423999999999992</v>
      </c>
      <c r="O1596" s="138">
        <v>200.41800000000001</v>
      </c>
      <c r="P1596" s="137">
        <v>52.400666666666666</v>
      </c>
      <c r="Q1596" s="139">
        <v>0</v>
      </c>
    </row>
    <row r="1597" spans="1:17" ht="17" thickBot="1" x14ac:dyDescent="0.4">
      <c r="A1597" s="133" t="s">
        <v>153</v>
      </c>
      <c r="B1597" s="133" t="s">
        <v>60</v>
      </c>
      <c r="C1597" s="134">
        <v>2014</v>
      </c>
      <c r="D1597" s="134" t="s">
        <v>99</v>
      </c>
      <c r="E1597" s="135">
        <f>Tabla28[[#This Row],[Población en edad de trabajar (PET)]]/Tabla28[[#This Row],[Población total]]</f>
        <v>0.74709351057573115</v>
      </c>
      <c r="F1597" s="136">
        <f>Tabla28[[#This Row],[Fuerza de trabajo  ]]/Tabla28[[#This Row],[Población en edad de trabajar (PET)]]</f>
        <v>0.68760696356456574</v>
      </c>
      <c r="G1597" s="135">
        <f>Tabla28[[#This Row],[Población ocupada]]/Tabla28[[#This Row],[Población en edad de trabajar (PET)]]</f>
        <v>0.58557644800218311</v>
      </c>
      <c r="H1597" s="136">
        <f>Tabla28[[#This Row],[Población desocupada]]/Tabla28[[#This Row],[Fuerza de trabajo  ]]</f>
        <v>0.14838493640822753</v>
      </c>
      <c r="I1597" s="135">
        <f>Tabla28[[#This Row],[Población subocupada]]/Tabla28[[#This Row],[Fuerza de trabajo  ]]</f>
        <v>0.13591772446252395</v>
      </c>
      <c r="J1597" s="137">
        <v>837.12099999999998</v>
      </c>
      <c r="K1597" s="138">
        <v>625.40766666666661</v>
      </c>
      <c r="L1597" s="137">
        <v>430.03466666666668</v>
      </c>
      <c r="M1597" s="138">
        <v>366.22399999999999</v>
      </c>
      <c r="N1597" s="137">
        <v>63.810666666666663</v>
      </c>
      <c r="O1597" s="138">
        <v>195.37300000000002</v>
      </c>
      <c r="P1597" s="137">
        <v>58.449333333333335</v>
      </c>
      <c r="Q1597" s="139">
        <v>0</v>
      </c>
    </row>
    <row r="1598" spans="1:17" ht="17" thickBot="1" x14ac:dyDescent="0.4">
      <c r="A1598" s="133" t="s">
        <v>153</v>
      </c>
      <c r="B1598" s="133" t="s">
        <v>60</v>
      </c>
      <c r="C1598" s="134">
        <v>2014</v>
      </c>
      <c r="D1598" s="134" t="s">
        <v>115</v>
      </c>
      <c r="E1598" s="135">
        <f>Tabla28[[#This Row],[Población en edad de trabajar (PET)]]/Tabla28[[#This Row],[Población total]]</f>
        <v>0.74741790053982127</v>
      </c>
      <c r="F1598" s="136">
        <f>Tabla28[[#This Row],[Fuerza de trabajo  ]]/Tabla28[[#This Row],[Población en edad de trabajar (PET)]]</f>
        <v>0.69568243234248739</v>
      </c>
      <c r="G1598" s="135">
        <f>Tabla28[[#This Row],[Población ocupada]]/Tabla28[[#This Row],[Población en edad de trabajar (PET)]]</f>
        <v>0.5922061740392166</v>
      </c>
      <c r="H1598" s="136">
        <f>Tabla28[[#This Row],[Población desocupada]]/Tabla28[[#This Row],[Fuerza de trabajo  ]]</f>
        <v>0.14874065161434022</v>
      </c>
      <c r="I1598" s="135">
        <f>Tabla28[[#This Row],[Población subocupada]]/Tabla28[[#This Row],[Fuerza de trabajo  ]]</f>
        <v>0.14691211465056883</v>
      </c>
      <c r="J1598" s="137">
        <v>837.56133333333321</v>
      </c>
      <c r="K1598" s="138">
        <v>626.00833333333333</v>
      </c>
      <c r="L1598" s="137">
        <v>435.50299999999999</v>
      </c>
      <c r="M1598" s="138">
        <v>370.72599999999994</v>
      </c>
      <c r="N1598" s="137">
        <v>64.777000000000001</v>
      </c>
      <c r="O1598" s="138">
        <v>190.50533333333337</v>
      </c>
      <c r="P1598" s="137">
        <v>63.980666666666671</v>
      </c>
      <c r="Q1598" s="139">
        <v>0</v>
      </c>
    </row>
    <row r="1599" spans="1:17" ht="17" thickBot="1" x14ac:dyDescent="0.4">
      <c r="A1599" s="133" t="s">
        <v>153</v>
      </c>
      <c r="B1599" s="133" t="s">
        <v>60</v>
      </c>
      <c r="C1599" s="134">
        <v>2014</v>
      </c>
      <c r="D1599" s="134" t="s">
        <v>101</v>
      </c>
      <c r="E1599" s="135">
        <f>Tabla28[[#This Row],[Población en edad de trabajar (PET)]]/Tabla28[[#This Row],[Población total]]</f>
        <v>0.74774285984768629</v>
      </c>
      <c r="F1599" s="136">
        <f>Tabla28[[#This Row],[Fuerza de trabajo  ]]/Tabla28[[#This Row],[Población en edad de trabajar (PET)]]</f>
        <v>0.69949814931254872</v>
      </c>
      <c r="G1599" s="135">
        <f>Tabla28[[#This Row],[Población ocupada]]/Tabla28[[#This Row],[Población en edad de trabajar (PET)]]</f>
        <v>0.59780502829493121</v>
      </c>
      <c r="H1599" s="136">
        <f>Tabla28[[#This Row],[Población desocupada]]/Tabla28[[#This Row],[Fuerza de trabajo  ]]</f>
        <v>0.1453801144685789</v>
      </c>
      <c r="I1599" s="135">
        <f>Tabla28[[#This Row],[Población subocupada]]/Tabla28[[#This Row],[Fuerza de trabajo  ]]</f>
        <v>0.13925286665764219</v>
      </c>
      <c r="J1599" s="137">
        <v>838.00733333333335</v>
      </c>
      <c r="K1599" s="138">
        <v>626.61400000000003</v>
      </c>
      <c r="L1599" s="137">
        <v>438.3153333333334</v>
      </c>
      <c r="M1599" s="138">
        <v>374.59300000000002</v>
      </c>
      <c r="N1599" s="137">
        <v>63.722333333333331</v>
      </c>
      <c r="O1599" s="138">
        <v>188.29866666666669</v>
      </c>
      <c r="P1599" s="137">
        <v>61.036666666666669</v>
      </c>
      <c r="Q1599" s="139">
        <v>0</v>
      </c>
    </row>
    <row r="1600" spans="1:17" ht="17" thickBot="1" x14ac:dyDescent="0.4">
      <c r="A1600" s="133" t="s">
        <v>153</v>
      </c>
      <c r="B1600" s="133" t="s">
        <v>60</v>
      </c>
      <c r="C1600" s="134">
        <v>2014</v>
      </c>
      <c r="D1600" s="134" t="s">
        <v>102</v>
      </c>
      <c r="E1600" s="135">
        <f>Tabla28[[#This Row],[Población en edad de trabajar (PET)]]/Tabla28[[#This Row],[Población total]]</f>
        <v>0.74806587091069854</v>
      </c>
      <c r="F1600" s="136">
        <f>Tabla28[[#This Row],[Fuerza de trabajo  ]]/Tabla28[[#This Row],[Población en edad de trabajar (PET)]]</f>
        <v>0.69357045943359086</v>
      </c>
      <c r="G1600" s="135">
        <f>Tabla28[[#This Row],[Población ocupada]]/Tabla28[[#This Row],[Población en edad de trabajar (PET)]]</f>
        <v>0.59670989661694596</v>
      </c>
      <c r="H1600" s="136">
        <f>Tabla28[[#This Row],[Población desocupada]]/Tabla28[[#This Row],[Fuerza de trabajo  ]]</f>
        <v>0.13965497160266407</v>
      </c>
      <c r="I1600" s="135">
        <f>Tabla28[[#This Row],[Población subocupada]]/Tabla28[[#This Row],[Fuerza de trabajo  ]]</f>
        <v>0.12725010191164793</v>
      </c>
      <c r="J1600" s="137">
        <v>838.44799999999998</v>
      </c>
      <c r="K1600" s="138">
        <v>627.21433333333334</v>
      </c>
      <c r="L1600" s="137">
        <v>435.0173333333334</v>
      </c>
      <c r="M1600" s="138">
        <v>374.26500000000004</v>
      </c>
      <c r="N1600" s="137">
        <v>60.752333333333333</v>
      </c>
      <c r="O1600" s="138">
        <v>192.197</v>
      </c>
      <c r="P1600" s="137">
        <v>55.355999999999995</v>
      </c>
      <c r="Q1600" s="139">
        <v>0</v>
      </c>
    </row>
    <row r="1601" spans="1:17" ht="17" thickBot="1" x14ac:dyDescent="0.4">
      <c r="A1601" s="133" t="s">
        <v>153</v>
      </c>
      <c r="B1601" s="133" t="s">
        <v>60</v>
      </c>
      <c r="C1601" s="134">
        <v>2014</v>
      </c>
      <c r="D1601" s="134" t="s">
        <v>103</v>
      </c>
      <c r="E1601" s="135">
        <f>Tabla28[[#This Row],[Población en edad de trabajar (PET)]]/Tabla28[[#This Row],[Población total]]</f>
        <v>0.74839132919082874</v>
      </c>
      <c r="F1601" s="136">
        <f>Tabla28[[#This Row],[Fuerza de trabajo  ]]/Tabla28[[#This Row],[Población en edad de trabajar (PET)]]</f>
        <v>0.6911731990695833</v>
      </c>
      <c r="G1601" s="135">
        <f>Tabla28[[#This Row],[Población ocupada]]/Tabla28[[#This Row],[Población en edad de trabajar (PET)]]</f>
        <v>0.60039119555158416</v>
      </c>
      <c r="H1601" s="136">
        <f>Tabla28[[#This Row],[Población desocupada]]/Tabla28[[#This Row],[Fuerza de trabajo  ]]</f>
        <v>0.13134479699184587</v>
      </c>
      <c r="I1601" s="135">
        <f>Tabla28[[#This Row],[Población subocupada]]/Tabla28[[#This Row],[Fuerza de trabajo  ]]</f>
        <v>0.11389427674864322</v>
      </c>
      <c r="J1601" s="137">
        <v>838.89133333333336</v>
      </c>
      <c r="K1601" s="138">
        <v>627.81899999999996</v>
      </c>
      <c r="L1601" s="137">
        <v>433.93166666666667</v>
      </c>
      <c r="M1601" s="138">
        <v>376.93699999999995</v>
      </c>
      <c r="N1601" s="137">
        <v>56.99466666666666</v>
      </c>
      <c r="O1601" s="138">
        <v>193.88733333333334</v>
      </c>
      <c r="P1601" s="137">
        <v>49.422333333333334</v>
      </c>
      <c r="Q1601" s="139">
        <v>0</v>
      </c>
    </row>
    <row r="1602" spans="1:17" ht="17" thickBot="1" x14ac:dyDescent="0.4">
      <c r="A1602" s="133" t="s">
        <v>153</v>
      </c>
      <c r="B1602" s="133" t="s">
        <v>60</v>
      </c>
      <c r="C1602" s="134">
        <v>2014</v>
      </c>
      <c r="D1602" s="134" t="s">
        <v>104</v>
      </c>
      <c r="E1602" s="135">
        <f>Tabla28[[#This Row],[Población en edad de trabajar (PET)]]/Tabla28[[#This Row],[Población total]]</f>
        <v>0.74871227471261004</v>
      </c>
      <c r="F1602" s="136">
        <f>Tabla28[[#This Row],[Fuerza de trabajo  ]]/Tabla28[[#This Row],[Población en edad de trabajar (PET)]]</f>
        <v>0.68963624154096337</v>
      </c>
      <c r="G1602" s="135">
        <f>Tabla28[[#This Row],[Población ocupada]]/Tabla28[[#This Row],[Población en edad de trabajar (PET)]]</f>
        <v>0.60749646468236229</v>
      </c>
      <c r="H1602" s="136">
        <f>Tabla28[[#This Row],[Población desocupada]]/Tabla28[[#This Row],[Fuerza de trabajo  ]]</f>
        <v>0.11910594587526775</v>
      </c>
      <c r="I1602" s="135">
        <f>Tabla28[[#This Row],[Población subocupada]]/Tabla28[[#This Row],[Fuerza de trabajo  ]]</f>
        <v>0.10320002768921926</v>
      </c>
      <c r="J1602" s="137">
        <v>839.33533333333332</v>
      </c>
      <c r="K1602" s="138">
        <v>628.42066666666676</v>
      </c>
      <c r="L1602" s="137">
        <v>433.38166666666666</v>
      </c>
      <c r="M1602" s="138">
        <v>381.76333333333332</v>
      </c>
      <c r="N1602" s="137">
        <v>51.618333333333332</v>
      </c>
      <c r="O1602" s="138">
        <v>195.03899999999999</v>
      </c>
      <c r="P1602" s="137">
        <v>44.724999999999994</v>
      </c>
      <c r="Q1602" s="139">
        <v>0</v>
      </c>
    </row>
    <row r="1603" spans="1:17" ht="17" thickBot="1" x14ac:dyDescent="0.4">
      <c r="A1603" s="133" t="s">
        <v>153</v>
      </c>
      <c r="B1603" s="133" t="s">
        <v>60</v>
      </c>
      <c r="C1603" s="134">
        <v>2014</v>
      </c>
      <c r="D1603" s="134" t="s">
        <v>105</v>
      </c>
      <c r="E1603" s="135">
        <f>Tabla28[[#This Row],[Población en edad de trabajar (PET)]]/Tabla28[[#This Row],[Población total]]</f>
        <v>0.74902553998183652</v>
      </c>
      <c r="F1603" s="136">
        <f>Tabla28[[#This Row],[Fuerza de trabajo  ]]/Tabla28[[#This Row],[Población en edad de trabajar (PET)]]</f>
        <v>0.68385307672863449</v>
      </c>
      <c r="G1603" s="135">
        <f>Tabla28[[#This Row],[Población ocupada]]/Tabla28[[#This Row],[Población en edad de trabajar (PET)]]</f>
        <v>0.60471698463159218</v>
      </c>
      <c r="H1603" s="136">
        <f>Tabla28[[#This Row],[Población desocupada]]/Tabla28[[#This Row],[Fuerza de trabajo  ]]</f>
        <v>0.11572089793849824</v>
      </c>
      <c r="I1603" s="135">
        <f>Tabla28[[#This Row],[Población subocupada]]/Tabla28[[#This Row],[Fuerza de trabajo  ]]</f>
        <v>8.8136310343464808E-2</v>
      </c>
      <c r="J1603" s="137">
        <v>839.78133333333335</v>
      </c>
      <c r="K1603" s="138">
        <v>629.01766666666663</v>
      </c>
      <c r="L1603" s="137">
        <v>430.1556666666666</v>
      </c>
      <c r="M1603" s="138">
        <v>380.37766666666658</v>
      </c>
      <c r="N1603" s="137">
        <v>49.777999999999999</v>
      </c>
      <c r="O1603" s="138">
        <v>198.86199999999999</v>
      </c>
      <c r="P1603" s="137">
        <v>37.912333333333329</v>
      </c>
      <c r="Q1603" s="139">
        <v>0</v>
      </c>
    </row>
    <row r="1604" spans="1:17" ht="17" thickBot="1" x14ac:dyDescent="0.4">
      <c r="A1604" s="133" t="s">
        <v>153</v>
      </c>
      <c r="B1604" s="133" t="s">
        <v>60</v>
      </c>
      <c r="C1604" s="134">
        <v>2014</v>
      </c>
      <c r="D1604" s="134" t="s">
        <v>116</v>
      </c>
      <c r="E1604" s="135">
        <f>Tabla28[[#This Row],[Población en edad de trabajar (PET)]]/Tabla28[[#This Row],[Población total]]</f>
        <v>0.74933838688984533</v>
      </c>
      <c r="F1604" s="136">
        <f>Tabla28[[#This Row],[Fuerza de trabajo  ]]/Tabla28[[#This Row],[Población en edad de trabajar (PET)]]</f>
        <v>0.67547416937638249</v>
      </c>
      <c r="G1604" s="135">
        <f>Tabla28[[#This Row],[Población ocupada]]/Tabla28[[#This Row],[Población en edad de trabajar (PET)]]</f>
        <v>0.57785875454369307</v>
      </c>
      <c r="H1604" s="136">
        <f>Tabla28[[#This Row],[Población desocupada]]/Tabla28[[#This Row],[Fuerza de trabajo  ]]</f>
        <v>0.14451391223858465</v>
      </c>
      <c r="I1604" s="135">
        <f>Tabla28[[#This Row],[Población subocupada]]/Tabla28[[#This Row],[Fuerza de trabajo  ]]</f>
        <v>8.4381032549018686E-2</v>
      </c>
      <c r="J1604" s="137">
        <v>840.2443333333332</v>
      </c>
      <c r="K1604" s="138">
        <v>629.62733333333335</v>
      </c>
      <c r="L1604" s="137">
        <v>425.29700000000003</v>
      </c>
      <c r="M1604" s="138">
        <v>363.83566666666667</v>
      </c>
      <c r="N1604" s="137">
        <v>61.461333333333336</v>
      </c>
      <c r="O1604" s="138">
        <v>204.33033333333333</v>
      </c>
      <c r="P1604" s="137">
        <v>35.887</v>
      </c>
      <c r="Q1604" s="139">
        <v>0</v>
      </c>
    </row>
    <row r="1605" spans="1:17" ht="17" thickBot="1" x14ac:dyDescent="0.4">
      <c r="A1605" s="133" t="s">
        <v>153</v>
      </c>
      <c r="B1605" s="133" t="s">
        <v>60</v>
      </c>
      <c r="C1605" s="134">
        <v>2014</v>
      </c>
      <c r="D1605" s="134" t="s">
        <v>117</v>
      </c>
      <c r="E1605" s="135">
        <f>Tabla28[[#This Row],[Población en edad de trabajar (PET)]]/Tabla28[[#This Row],[Población total]]</f>
        <v>0.7496498045526796</v>
      </c>
      <c r="F1605" s="136">
        <f>Tabla28[[#This Row],[Fuerza de trabajo  ]]/Tabla28[[#This Row],[Población en edad de trabajar (PET)]]</f>
        <v>0.68320852322821934</v>
      </c>
      <c r="G1605" s="135">
        <f>Tabla28[[#This Row],[Población ocupada]]/Tabla28[[#This Row],[Población en edad de trabajar (PET)]]</f>
        <v>0.57036058387752087</v>
      </c>
      <c r="H1605" s="136">
        <f>Tabla28[[#This Row],[Población desocupada]]/Tabla28[[#This Row],[Fuerza de trabajo  ]]</f>
        <v>0.16517349464184383</v>
      </c>
      <c r="I1605" s="135">
        <f>Tabla28[[#This Row],[Población subocupada]]/Tabla28[[#This Row],[Fuerza de trabajo  ]]</f>
        <v>8.5595799248936899E-2</v>
      </c>
      <c r="J1605" s="137">
        <v>840.721</v>
      </c>
      <c r="K1605" s="138">
        <v>630.24633333333338</v>
      </c>
      <c r="L1605" s="137">
        <v>430.58966666666674</v>
      </c>
      <c r="M1605" s="138">
        <v>359.46766666666667</v>
      </c>
      <c r="N1605" s="137">
        <v>71.122</v>
      </c>
      <c r="O1605" s="138">
        <v>199.65666666666667</v>
      </c>
      <c r="P1605" s="137">
        <v>36.856666666666662</v>
      </c>
      <c r="Q1605" s="139">
        <v>0</v>
      </c>
    </row>
    <row r="1606" spans="1:17" ht="17" thickBot="1" x14ac:dyDescent="0.4">
      <c r="A1606" s="133" t="s">
        <v>153</v>
      </c>
      <c r="B1606" s="133" t="s">
        <v>60</v>
      </c>
      <c r="C1606" s="134">
        <v>2015</v>
      </c>
      <c r="D1606" s="134" t="s">
        <v>96</v>
      </c>
      <c r="E1606" s="135">
        <f>Tabla28[[#This Row],[Población en edad de trabajar (PET)]]/Tabla28[[#This Row],[Población total]]</f>
        <v>0.74995225116915276</v>
      </c>
      <c r="F1606" s="136">
        <f>Tabla28[[#This Row],[Fuerza de trabajo  ]]/Tabla28[[#This Row],[Población en edad de trabajar (PET)]]</f>
        <v>0.68135037799931952</v>
      </c>
      <c r="G1606" s="135">
        <f>Tabla28[[#This Row],[Población ocupada]]/Tabla28[[#This Row],[Población en edad de trabajar (PET)]]</f>
        <v>0.55984848324734926</v>
      </c>
      <c r="H1606" s="136">
        <f>Tabla28[[#This Row],[Población desocupada]]/Tabla28[[#This Row],[Fuerza de trabajo  ]]</f>
        <v>0.17832513002890221</v>
      </c>
      <c r="I1606" s="135">
        <f>Tabla28[[#This Row],[Población subocupada]]/Tabla28[[#This Row],[Fuerza de trabajo  ]]</f>
        <v>9.4490900109420461E-2</v>
      </c>
      <c r="J1606" s="137">
        <v>841.20733333333339</v>
      </c>
      <c r="K1606" s="138">
        <v>630.8653333333333</v>
      </c>
      <c r="L1606" s="137">
        <v>429.84033333333338</v>
      </c>
      <c r="M1606" s="138">
        <v>353.18900000000002</v>
      </c>
      <c r="N1606" s="137">
        <v>76.651333333333341</v>
      </c>
      <c r="O1606" s="138">
        <v>201.02500000000001</v>
      </c>
      <c r="P1606" s="137">
        <v>40.616</v>
      </c>
      <c r="Q1606" s="139">
        <v>0</v>
      </c>
    </row>
    <row r="1607" spans="1:17" ht="17" thickBot="1" x14ac:dyDescent="0.4">
      <c r="A1607" s="133" t="s">
        <v>153</v>
      </c>
      <c r="B1607" s="133" t="s">
        <v>60</v>
      </c>
      <c r="C1607" s="134">
        <v>2015</v>
      </c>
      <c r="D1607" s="134" t="s">
        <v>110</v>
      </c>
      <c r="E1607" s="135">
        <f>Tabla28[[#This Row],[Población en edad de trabajar (PET)]]/Tabla28[[#This Row],[Población total]]</f>
        <v>0.7502534504908227</v>
      </c>
      <c r="F1607" s="136">
        <f>Tabla28[[#This Row],[Fuerza de trabajo  ]]/Tabla28[[#This Row],[Población en edad de trabajar (PET)]]</f>
        <v>0.69261087748172212</v>
      </c>
      <c r="G1607" s="135">
        <f>Tabla28[[#This Row],[Población ocupada]]/Tabla28[[#This Row],[Población en edad de trabajar (PET)]]</f>
        <v>0.58229053455237034</v>
      </c>
      <c r="H1607" s="136">
        <f>Tabla28[[#This Row],[Población desocupada]]/Tabla28[[#This Row],[Fuerza de trabajo  ]]</f>
        <v>0.15928108938598576</v>
      </c>
      <c r="I1607" s="135">
        <f>Tabla28[[#This Row],[Población subocupada]]/Tabla28[[#This Row],[Fuerza de trabajo  ]]</f>
        <v>0.10490324291697914</v>
      </c>
      <c r="J1607" s="137">
        <v>841.71600000000001</v>
      </c>
      <c r="K1607" s="138">
        <v>631.50033333333329</v>
      </c>
      <c r="L1607" s="137">
        <v>437.38400000000001</v>
      </c>
      <c r="M1607" s="138">
        <v>367.7166666666667</v>
      </c>
      <c r="N1607" s="137">
        <v>69.667000000000002</v>
      </c>
      <c r="O1607" s="138">
        <v>194.11633333333336</v>
      </c>
      <c r="P1607" s="137">
        <v>45.883000000000003</v>
      </c>
      <c r="Q1607" s="139">
        <v>0</v>
      </c>
    </row>
    <row r="1608" spans="1:17" ht="17" thickBot="1" x14ac:dyDescent="0.4">
      <c r="A1608" s="133" t="s">
        <v>153</v>
      </c>
      <c r="B1608" s="133" t="s">
        <v>60</v>
      </c>
      <c r="C1608" s="134">
        <v>2015</v>
      </c>
      <c r="D1608" s="134" t="s">
        <v>98</v>
      </c>
      <c r="E1608" s="135">
        <f>Tabla28[[#This Row],[Población en edad de trabajar (PET)]]/Tabla28[[#This Row],[Población total]]</f>
        <v>0.75054932616518089</v>
      </c>
      <c r="F1608" s="136">
        <f>Tabla28[[#This Row],[Fuerza de trabajo  ]]/Tabla28[[#This Row],[Población en edad de trabajar (PET)]]</f>
        <v>0.68170943722359345</v>
      </c>
      <c r="G1608" s="135">
        <f>Tabla28[[#This Row],[Población ocupada]]/Tabla28[[#This Row],[Población en edad de trabajar (PET)]]</f>
        <v>0.57613250532445848</v>
      </c>
      <c r="H1608" s="136">
        <f>Tabla28[[#This Row],[Población desocupada]]/Tabla28[[#This Row],[Fuerza de trabajo  ]]</f>
        <v>0.15487009395746815</v>
      </c>
      <c r="I1608" s="135">
        <f>Tabla28[[#This Row],[Población subocupada]]/Tabla28[[#This Row],[Fuerza de trabajo  ]]</f>
        <v>0.11252541925822564</v>
      </c>
      <c r="J1608" s="137">
        <v>842.24400000000003</v>
      </c>
      <c r="K1608" s="138">
        <v>632.14566666666667</v>
      </c>
      <c r="L1608" s="137">
        <v>430.93966666666665</v>
      </c>
      <c r="M1608" s="138">
        <v>364.1996666666667</v>
      </c>
      <c r="N1608" s="137">
        <v>66.739666666666665</v>
      </c>
      <c r="O1608" s="138">
        <v>201.20600000000002</v>
      </c>
      <c r="P1608" s="137">
        <v>48.491666666666667</v>
      </c>
      <c r="Q1608" s="139">
        <v>0</v>
      </c>
    </row>
    <row r="1609" spans="1:17" ht="17" thickBot="1" x14ac:dyDescent="0.4">
      <c r="A1609" s="133" t="s">
        <v>153</v>
      </c>
      <c r="B1609" s="133" t="s">
        <v>60</v>
      </c>
      <c r="C1609" s="134">
        <v>2015</v>
      </c>
      <c r="D1609" s="134" t="s">
        <v>99</v>
      </c>
      <c r="E1609" s="135">
        <f>Tabla28[[#This Row],[Población en edad de trabajar (PET)]]/Tabla28[[#This Row],[Población total]]</f>
        <v>0.75085230014253768</v>
      </c>
      <c r="F1609" s="136">
        <f>Tabla28[[#This Row],[Fuerza de trabajo  ]]/Tabla28[[#This Row],[Población en edad de trabajar (PET)]]</f>
        <v>0.68164450348539418</v>
      </c>
      <c r="G1609" s="135">
        <f>Tabla28[[#This Row],[Población ocupada]]/Tabla28[[#This Row],[Población en edad de trabajar (PET)]]</f>
        <v>0.58691204712788136</v>
      </c>
      <c r="H1609" s="136">
        <f>Tabla28[[#This Row],[Población desocupada]]/Tabla28[[#This Row],[Fuerza de trabajo  ]]</f>
        <v>0.13897556444720571</v>
      </c>
      <c r="I1609" s="135">
        <f>Tabla28[[#This Row],[Población subocupada]]/Tabla28[[#This Row],[Fuerza de trabajo  ]]</f>
        <v>0.11651667802593003</v>
      </c>
      <c r="J1609" s="137">
        <v>842.81733333333341</v>
      </c>
      <c r="K1609" s="138">
        <v>632.8313333333333</v>
      </c>
      <c r="L1609" s="137">
        <v>431.36599999999999</v>
      </c>
      <c r="M1609" s="138">
        <v>371.41633333333334</v>
      </c>
      <c r="N1609" s="137">
        <v>59.949333333333335</v>
      </c>
      <c r="O1609" s="138">
        <v>201.46533333333332</v>
      </c>
      <c r="P1609" s="137">
        <v>50.261333333333333</v>
      </c>
      <c r="Q1609" s="139">
        <v>0</v>
      </c>
    </row>
    <row r="1610" spans="1:17" ht="17" thickBot="1" x14ac:dyDescent="0.4">
      <c r="A1610" s="133" t="s">
        <v>153</v>
      </c>
      <c r="B1610" s="133" t="s">
        <v>60</v>
      </c>
      <c r="C1610" s="134">
        <v>2015</v>
      </c>
      <c r="D1610" s="134" t="s">
        <v>100</v>
      </c>
      <c r="E1610" s="135">
        <f>Tabla28[[#This Row],[Población en edad de trabajar (PET)]]/Tabla28[[#This Row],[Población total]]</f>
        <v>0.75114811969216944</v>
      </c>
      <c r="F1610" s="136">
        <f>Tabla28[[#This Row],[Fuerza de trabajo  ]]/Tabla28[[#This Row],[Población en edad de trabajar (PET)]]</f>
        <v>0.6822226770558143</v>
      </c>
      <c r="G1610" s="135">
        <f>Tabla28[[#This Row],[Población ocupada]]/Tabla28[[#This Row],[Población en edad de trabajar (PET)]]</f>
        <v>0.59126800180787586</v>
      </c>
      <c r="H1610" s="136">
        <f>Tabla28[[#This Row],[Población desocupada]]/Tabla28[[#This Row],[Fuerza de trabajo  ]]</f>
        <v>0.13332186757199907</v>
      </c>
      <c r="I1610" s="135">
        <f>Tabla28[[#This Row],[Población subocupada]]/Tabla28[[#This Row],[Fuerza de trabajo  ]]</f>
        <v>0.11828423879427492</v>
      </c>
      <c r="J1610" s="137">
        <v>843.40800000000002</v>
      </c>
      <c r="K1610" s="138">
        <v>633.52433333333329</v>
      </c>
      <c r="L1610" s="137">
        <v>432.2046666666667</v>
      </c>
      <c r="M1610" s="138">
        <v>374.58266666666668</v>
      </c>
      <c r="N1610" s="137">
        <v>57.622333333333337</v>
      </c>
      <c r="O1610" s="138">
        <v>201.31966666666668</v>
      </c>
      <c r="P1610" s="137">
        <v>51.122999999999998</v>
      </c>
      <c r="Q1610" s="139">
        <v>0</v>
      </c>
    </row>
    <row r="1611" spans="1:17" ht="17" thickBot="1" x14ac:dyDescent="0.4">
      <c r="A1611" s="133" t="s">
        <v>153</v>
      </c>
      <c r="B1611" s="133" t="s">
        <v>60</v>
      </c>
      <c r="C1611" s="134">
        <v>2015</v>
      </c>
      <c r="D1611" s="134" t="s">
        <v>101</v>
      </c>
      <c r="E1611" s="135">
        <f>Tabla28[[#This Row],[Población en edad de trabajar (PET)]]/Tabla28[[#This Row],[Población total]]</f>
        <v>0.75144443610715073</v>
      </c>
      <c r="F1611" s="136">
        <f>Tabla28[[#This Row],[Fuerza de trabajo  ]]/Tabla28[[#This Row],[Población en edad de trabajar (PET)]]</f>
        <v>0.68669481882848837</v>
      </c>
      <c r="G1611" s="135">
        <f>Tabla28[[#This Row],[Población ocupada]]/Tabla28[[#This Row],[Población en edad de trabajar (PET)]]</f>
        <v>0.59634424820851883</v>
      </c>
      <c r="H1611" s="136">
        <f>Tabla28[[#This Row],[Población desocupada]]/Tabla28[[#This Row],[Fuerza de trabajo  ]]</f>
        <v>0.13157387196811293</v>
      </c>
      <c r="I1611" s="135">
        <f>Tabla28[[#This Row],[Población subocupada]]/Tabla28[[#This Row],[Fuerza de trabajo  ]]</f>
        <v>0.11839245315365232</v>
      </c>
      <c r="J1611" s="137">
        <v>844.04333333333341</v>
      </c>
      <c r="K1611" s="138">
        <v>634.25166666666655</v>
      </c>
      <c r="L1611" s="137">
        <v>435.53733333333338</v>
      </c>
      <c r="M1611" s="138">
        <v>378.23233333333337</v>
      </c>
      <c r="N1611" s="137">
        <v>57.30533333333333</v>
      </c>
      <c r="O1611" s="138">
        <v>198.71433333333334</v>
      </c>
      <c r="P1611" s="137">
        <v>51.56433333333333</v>
      </c>
      <c r="Q1611" s="139">
        <v>0</v>
      </c>
    </row>
    <row r="1612" spans="1:17" ht="17" thickBot="1" x14ac:dyDescent="0.4">
      <c r="A1612" s="133" t="s">
        <v>153</v>
      </c>
      <c r="B1612" s="133" t="s">
        <v>60</v>
      </c>
      <c r="C1612" s="134">
        <v>2015</v>
      </c>
      <c r="D1612" s="134" t="s">
        <v>102</v>
      </c>
      <c r="E1612" s="135">
        <f>Tabla28[[#This Row],[Población en edad de trabajar (PET)]]/Tabla28[[#This Row],[Población total]]</f>
        <v>0.7517398379886856</v>
      </c>
      <c r="F1612" s="136">
        <f>Tabla28[[#This Row],[Fuerza de trabajo  ]]/Tabla28[[#This Row],[Población en edad de trabajar (PET)]]</f>
        <v>0.68579388005461384</v>
      </c>
      <c r="G1612" s="135">
        <f>Tabla28[[#This Row],[Población ocupada]]/Tabla28[[#This Row],[Población en edad de trabajar (PET)]]</f>
        <v>0.58842834473393169</v>
      </c>
      <c r="H1612" s="136">
        <f>Tabla28[[#This Row],[Población desocupada]]/Tabla28[[#This Row],[Fuerza de trabajo  ]]</f>
        <v>0.14197569135879012</v>
      </c>
      <c r="I1612" s="135">
        <f>Tabla28[[#This Row],[Población subocupada]]/Tabla28[[#This Row],[Fuerza de trabajo  ]]</f>
        <v>0.12253520803337903</v>
      </c>
      <c r="J1612" s="137">
        <v>844.71466666666663</v>
      </c>
      <c r="K1612" s="138">
        <v>635.00566666666657</v>
      </c>
      <c r="L1612" s="137">
        <v>435.483</v>
      </c>
      <c r="M1612" s="138">
        <v>373.65533333333337</v>
      </c>
      <c r="N1612" s="137">
        <v>61.828000000000003</v>
      </c>
      <c r="O1612" s="138">
        <v>199.52266666666665</v>
      </c>
      <c r="P1612" s="137">
        <v>53.362000000000002</v>
      </c>
      <c r="Q1612" s="139">
        <v>0</v>
      </c>
    </row>
    <row r="1613" spans="1:17" ht="17" thickBot="1" x14ac:dyDescent="0.4">
      <c r="A1613" s="133" t="s">
        <v>153</v>
      </c>
      <c r="B1613" s="133" t="s">
        <v>60</v>
      </c>
      <c r="C1613" s="134">
        <v>2015</v>
      </c>
      <c r="D1613" s="134" t="s">
        <v>103</v>
      </c>
      <c r="E1613" s="135">
        <f>Tabla28[[#This Row],[Población en edad de trabajar (PET)]]/Tabla28[[#This Row],[Población total]]</f>
        <v>0.75203142563911685</v>
      </c>
      <c r="F1613" s="136">
        <f>Tabla28[[#This Row],[Fuerza de trabajo  ]]/Tabla28[[#This Row],[Población en edad de trabajar (PET)]]</f>
        <v>0.68895125558560877</v>
      </c>
      <c r="G1613" s="135">
        <f>Tabla28[[#This Row],[Población ocupada]]/Tabla28[[#This Row],[Población en edad de trabajar (PET)]]</f>
        <v>0.59263630248558596</v>
      </c>
      <c r="H1613" s="136">
        <f>Tabla28[[#This Row],[Población desocupada]]/Tabla28[[#This Row],[Fuerza de trabajo  ]]</f>
        <v>0.13979937233462905</v>
      </c>
      <c r="I1613" s="135">
        <f>Tabla28[[#This Row],[Población subocupada]]/Tabla28[[#This Row],[Fuerza de trabajo  ]]</f>
        <v>0.11576651578751912</v>
      </c>
      <c r="J1613" s="137">
        <v>845.42433333333338</v>
      </c>
      <c r="K1613" s="138">
        <v>635.78566666666666</v>
      </c>
      <c r="L1613" s="137">
        <v>438.02533333333332</v>
      </c>
      <c r="M1613" s="138">
        <v>376.78966666666662</v>
      </c>
      <c r="N1613" s="137">
        <v>61.235666666666667</v>
      </c>
      <c r="O1613" s="138">
        <v>197.76033333333331</v>
      </c>
      <c r="P1613" s="137">
        <v>50.708666666666659</v>
      </c>
      <c r="Q1613" s="139">
        <v>0</v>
      </c>
    </row>
    <row r="1614" spans="1:17" ht="17" thickBot="1" x14ac:dyDescent="0.4">
      <c r="A1614" s="133" t="s">
        <v>153</v>
      </c>
      <c r="B1614" s="133" t="s">
        <v>60</v>
      </c>
      <c r="C1614" s="134">
        <v>2015</v>
      </c>
      <c r="D1614" s="134" t="s">
        <v>104</v>
      </c>
      <c r="E1614" s="135">
        <f>Tabla28[[#This Row],[Población en edad de trabajar (PET)]]/Tabla28[[#This Row],[Población total]]</f>
        <v>0.7523208606033962</v>
      </c>
      <c r="F1614" s="136">
        <f>Tabla28[[#This Row],[Fuerza de trabajo  ]]/Tabla28[[#This Row],[Población en edad de trabajar (PET)]]</f>
        <v>0.68501936102085859</v>
      </c>
      <c r="G1614" s="135">
        <f>Tabla28[[#This Row],[Población ocupada]]/Tabla28[[#This Row],[Población en edad de trabajar (PET)]]</f>
        <v>0.59587802687765246</v>
      </c>
      <c r="H1614" s="136">
        <f>Tabla28[[#This Row],[Población desocupada]]/Tabla28[[#This Row],[Fuerza de trabajo  ]]</f>
        <v>0.13012965649666033</v>
      </c>
      <c r="I1614" s="135">
        <f>Tabla28[[#This Row],[Población subocupada]]/Tabla28[[#This Row],[Fuerza de trabajo  ]]</f>
        <v>0.11487694022286668</v>
      </c>
      <c r="J1614" s="137">
        <v>846.16600000000005</v>
      </c>
      <c r="K1614" s="138">
        <v>636.58833333333337</v>
      </c>
      <c r="L1614" s="137">
        <v>436.07533333333339</v>
      </c>
      <c r="M1614" s="138">
        <v>379.32900000000001</v>
      </c>
      <c r="N1614" s="137">
        <v>56.746333333333332</v>
      </c>
      <c r="O1614" s="138">
        <v>200.51300000000001</v>
      </c>
      <c r="P1614" s="137">
        <v>50.094999999999999</v>
      </c>
      <c r="Q1614" s="139">
        <v>0</v>
      </c>
    </row>
    <row r="1615" spans="1:17" ht="17" thickBot="1" x14ac:dyDescent="0.4">
      <c r="A1615" s="133" t="s">
        <v>153</v>
      </c>
      <c r="B1615" s="133" t="s">
        <v>60</v>
      </c>
      <c r="C1615" s="134">
        <v>2015</v>
      </c>
      <c r="D1615" s="134" t="s">
        <v>105</v>
      </c>
      <c r="E1615" s="135">
        <f>Tabla28[[#This Row],[Población en edad de trabajar (PET)]]/Tabla28[[#This Row],[Población total]]</f>
        <v>0.75260274403923189</v>
      </c>
      <c r="F1615" s="136">
        <f>Tabla28[[#This Row],[Fuerza de trabajo  ]]/Tabla28[[#This Row],[Población en edad de trabajar (PET)]]</f>
        <v>0.68562669765369499</v>
      </c>
      <c r="G1615" s="135">
        <f>Tabla28[[#This Row],[Población ocupada]]/Tabla28[[#This Row],[Población en edad de trabajar (PET)]]</f>
        <v>0.59905564172747794</v>
      </c>
      <c r="H1615" s="136">
        <f>Tabla28[[#This Row],[Población desocupada]]/Tabla28[[#This Row],[Fuerza de trabajo  ]]</f>
        <v>0.12626558478903233</v>
      </c>
      <c r="I1615" s="135">
        <f>Tabla28[[#This Row],[Población subocupada]]/Tabla28[[#This Row],[Fuerza de trabajo  ]]</f>
        <v>0.10306974388545398</v>
      </c>
      <c r="J1615" s="137">
        <v>846.92666666666673</v>
      </c>
      <c r="K1615" s="138">
        <v>637.39933333333329</v>
      </c>
      <c r="L1615" s="137">
        <v>437.01800000000003</v>
      </c>
      <c r="M1615" s="138">
        <v>381.83766666666662</v>
      </c>
      <c r="N1615" s="137">
        <v>55.18033333333333</v>
      </c>
      <c r="O1615" s="138">
        <v>200.38133333333334</v>
      </c>
      <c r="P1615" s="137">
        <v>45.043333333333329</v>
      </c>
      <c r="Q1615" s="139">
        <v>0</v>
      </c>
    </row>
    <row r="1616" spans="1:17" ht="17" thickBot="1" x14ac:dyDescent="0.4">
      <c r="A1616" s="133" t="s">
        <v>153</v>
      </c>
      <c r="B1616" s="133" t="s">
        <v>60</v>
      </c>
      <c r="C1616" s="134">
        <v>2015</v>
      </c>
      <c r="D1616" s="134" t="s">
        <v>118</v>
      </c>
      <c r="E1616" s="135">
        <f>Tabla28[[#This Row],[Población en edad de trabajar (PET)]]/Tabla28[[#This Row],[Población total]]</f>
        <v>0.75288377755198976</v>
      </c>
      <c r="F1616" s="136">
        <f>Tabla28[[#This Row],[Fuerza de trabajo  ]]/Tabla28[[#This Row],[Población en edad de trabajar (PET)]]</f>
        <v>0.68418647452797465</v>
      </c>
      <c r="G1616" s="135">
        <f>Tabla28[[#This Row],[Población ocupada]]/Tabla28[[#This Row],[Población en edad de trabajar (PET)]]</f>
        <v>0.57948857487852068</v>
      </c>
      <c r="H1616" s="136">
        <f>Tabla28[[#This Row],[Población desocupada]]/Tabla28[[#This Row],[Fuerza de trabajo  ]]</f>
        <v>0.15302538642215341</v>
      </c>
      <c r="I1616" s="135">
        <f>Tabla28[[#This Row],[Población subocupada]]/Tabla28[[#This Row],[Fuerza de trabajo  ]]</f>
        <v>0.10174797390290766</v>
      </c>
      <c r="J1616" s="137">
        <v>847.73066666666671</v>
      </c>
      <c r="K1616" s="138">
        <v>638.24266666666665</v>
      </c>
      <c r="L1616" s="137">
        <v>436.67699999999996</v>
      </c>
      <c r="M1616" s="138">
        <v>369.85433333333339</v>
      </c>
      <c r="N1616" s="137">
        <v>66.822666666666677</v>
      </c>
      <c r="O1616" s="138">
        <v>201.56566666666666</v>
      </c>
      <c r="P1616" s="137">
        <v>44.431000000000004</v>
      </c>
      <c r="Q1616" s="139">
        <v>0</v>
      </c>
    </row>
    <row r="1617" spans="1:17" ht="17" thickBot="1" x14ac:dyDescent="0.4">
      <c r="A1617" s="133" t="s">
        <v>153</v>
      </c>
      <c r="B1617" s="133" t="s">
        <v>60</v>
      </c>
      <c r="C1617" s="134">
        <v>2015</v>
      </c>
      <c r="D1617" s="134" t="s">
        <v>119</v>
      </c>
      <c r="E1617" s="135">
        <f>Tabla28[[#This Row],[Población en edad de trabajar (PET)]]/Tabla28[[#This Row],[Población total]]</f>
        <v>0.75316152130130576</v>
      </c>
      <c r="F1617" s="136">
        <f>Tabla28[[#This Row],[Fuerza de trabajo  ]]/Tabla28[[#This Row],[Población en edad de trabajar (PET)]]</f>
        <v>0.69094854001559491</v>
      </c>
      <c r="G1617" s="135">
        <f>Tabla28[[#This Row],[Población ocupada]]/Tabla28[[#This Row],[Población en edad de trabajar (PET)]]</f>
        <v>0.57093852601163619</v>
      </c>
      <c r="H1617" s="136">
        <f>Tabla28[[#This Row],[Población desocupada]]/Tabla28[[#This Row],[Fuerza de trabajo  ]]</f>
        <v>0.1736887873028142</v>
      </c>
      <c r="I1617" s="135">
        <f>Tabla28[[#This Row],[Población subocupada]]/Tabla28[[#This Row],[Fuerza de trabajo  ]]</f>
        <v>9.6355884737380021E-2</v>
      </c>
      <c r="J1617" s="137">
        <v>848.56299999999999</v>
      </c>
      <c r="K1617" s="138">
        <v>639.1049999999999</v>
      </c>
      <c r="L1617" s="137">
        <v>441.58866666666671</v>
      </c>
      <c r="M1617" s="138">
        <v>364.8896666666667</v>
      </c>
      <c r="N1617" s="137">
        <v>76.698999999999998</v>
      </c>
      <c r="O1617" s="138">
        <v>197.51633333333334</v>
      </c>
      <c r="P1617" s="137">
        <v>42.549666666666667</v>
      </c>
      <c r="Q1617" s="139">
        <v>0</v>
      </c>
    </row>
    <row r="1618" spans="1:17" ht="17" thickBot="1" x14ac:dyDescent="0.4">
      <c r="A1618" s="133" t="s">
        <v>153</v>
      </c>
      <c r="B1618" s="133" t="s">
        <v>60</v>
      </c>
      <c r="C1618" s="134">
        <v>2016</v>
      </c>
      <c r="D1618" s="134" t="s">
        <v>120</v>
      </c>
      <c r="E1618" s="135">
        <f>Tabla28[[#This Row],[Población en edad de trabajar (PET)]]/Tabla28[[#This Row],[Población total]]</f>
        <v>0.75343031280057537</v>
      </c>
      <c r="F1618" s="136">
        <f>Tabla28[[#This Row],[Fuerza de trabajo  ]]/Tabla28[[#This Row],[Población en edad de trabajar (PET)]]</f>
        <v>0.69715753633356403</v>
      </c>
      <c r="G1618" s="135">
        <f>Tabla28[[#This Row],[Población ocupada]]/Tabla28[[#This Row],[Población en edad de trabajar (PET)]]</f>
        <v>0.57404713428014409</v>
      </c>
      <c r="H1618" s="136">
        <f>Tabla28[[#This Row],[Población desocupada]]/Tabla28[[#This Row],[Fuerza de trabajo  ]]</f>
        <v>0.1765890715330605</v>
      </c>
      <c r="I1618" s="135">
        <f>Tabla28[[#This Row],[Población subocupada]]/Tabla28[[#This Row],[Fuerza de trabajo  ]]</f>
        <v>0.11098733942678521</v>
      </c>
      <c r="J1618" s="137">
        <v>849.41233333333332</v>
      </c>
      <c r="K1618" s="138">
        <v>639.97299999999996</v>
      </c>
      <c r="L1618" s="137">
        <v>446.16199999999998</v>
      </c>
      <c r="M1618" s="138">
        <v>367.37466666666666</v>
      </c>
      <c r="N1618" s="137">
        <v>78.787333333333336</v>
      </c>
      <c r="O1618" s="138">
        <v>193.81100000000001</v>
      </c>
      <c r="P1618" s="137">
        <v>49.518333333333338</v>
      </c>
      <c r="Q1618" s="139">
        <v>0</v>
      </c>
    </row>
    <row r="1619" spans="1:17" ht="17" thickBot="1" x14ac:dyDescent="0.4">
      <c r="A1619" s="133" t="s">
        <v>153</v>
      </c>
      <c r="B1619" s="133" t="s">
        <v>60</v>
      </c>
      <c r="C1619" s="134">
        <v>2016</v>
      </c>
      <c r="D1619" s="134" t="s">
        <v>121</v>
      </c>
      <c r="E1619" s="135">
        <f>Tabla28[[#This Row],[Población en edad de trabajar (PET)]]/Tabla28[[#This Row],[Población total]]</f>
        <v>0.75369523594469612</v>
      </c>
      <c r="F1619" s="136">
        <f>Tabla28[[#This Row],[Fuerza de trabajo  ]]/Tabla28[[#This Row],[Población en edad de trabajar (PET)]]</f>
        <v>0.69431150572282341</v>
      </c>
      <c r="G1619" s="135">
        <f>Tabla28[[#This Row],[Población ocupada]]/Tabla28[[#This Row],[Población en edad de trabajar (PET)]]</f>
        <v>0.58545068697287217</v>
      </c>
      <c r="H1619" s="136">
        <f>Tabla28[[#This Row],[Población desocupada]]/Tabla28[[#This Row],[Fuerza de trabajo  ]]</f>
        <v>0.15678959350762889</v>
      </c>
      <c r="I1619" s="135">
        <f>Tabla28[[#This Row],[Población subocupada]]/Tabla28[[#This Row],[Fuerza de trabajo  ]]</f>
        <v>0.1219544536164494</v>
      </c>
      <c r="J1619" s="137">
        <v>850.28399999999999</v>
      </c>
      <c r="K1619" s="138">
        <v>640.85500000000002</v>
      </c>
      <c r="L1619" s="137">
        <v>444.95299999999997</v>
      </c>
      <c r="M1619" s="138">
        <v>375.18900000000002</v>
      </c>
      <c r="N1619" s="137">
        <v>69.763999999999996</v>
      </c>
      <c r="O1619" s="138">
        <v>195.90200000000002</v>
      </c>
      <c r="P1619" s="137">
        <v>54.264000000000003</v>
      </c>
      <c r="Q1619" s="139">
        <v>0</v>
      </c>
    </row>
    <row r="1620" spans="1:17" ht="17" thickBot="1" x14ac:dyDescent="0.4">
      <c r="A1620" s="133" t="s">
        <v>153</v>
      </c>
      <c r="B1620" s="133" t="s">
        <v>60</v>
      </c>
      <c r="C1620" s="134">
        <v>2016</v>
      </c>
      <c r="D1620" s="134" t="s">
        <v>98</v>
      </c>
      <c r="E1620" s="135">
        <f>Tabla28[[#This Row],[Población en edad de trabajar (PET)]]/Tabla28[[#This Row],[Población total]]</f>
        <v>0.75394996908166478</v>
      </c>
      <c r="F1620" s="136">
        <f>Tabla28[[#This Row],[Fuerza de trabajo  ]]/Tabla28[[#This Row],[Población en edad de trabajar (PET)]]</f>
        <v>0.68399376276482804</v>
      </c>
      <c r="G1620" s="135">
        <f>Tabla28[[#This Row],[Población ocupada]]/Tabla28[[#This Row],[Población en edad de trabajar (PET)]]</f>
        <v>0.58352067200910851</v>
      </c>
      <c r="H1620" s="136">
        <f>Tabla28[[#This Row],[Población desocupada]]/Tabla28[[#This Row],[Fuerza de trabajo  ]]</f>
        <v>0.14689182303298898</v>
      </c>
      <c r="I1620" s="135">
        <f>Tabla28[[#This Row],[Población subocupada]]/Tabla28[[#This Row],[Fuerza de trabajo  ]]</f>
        <v>0.13070981665860437</v>
      </c>
      <c r="J1620" s="137">
        <v>851.16700000000003</v>
      </c>
      <c r="K1620" s="138">
        <v>641.73733333333337</v>
      </c>
      <c r="L1620" s="137">
        <v>438.94433333333336</v>
      </c>
      <c r="M1620" s="138">
        <v>374.46699999999993</v>
      </c>
      <c r="N1620" s="137">
        <v>64.477333333333334</v>
      </c>
      <c r="O1620" s="138">
        <v>202.79300000000001</v>
      </c>
      <c r="P1620" s="137">
        <v>57.374333333333333</v>
      </c>
      <c r="Q1620" s="139">
        <v>0</v>
      </c>
    </row>
    <row r="1621" spans="1:17" ht="17" thickBot="1" x14ac:dyDescent="0.4">
      <c r="A1621" s="133" t="s">
        <v>153</v>
      </c>
      <c r="B1621" s="133" t="s">
        <v>60</v>
      </c>
      <c r="C1621" s="134">
        <v>2016</v>
      </c>
      <c r="D1621" s="134" t="s">
        <v>99</v>
      </c>
      <c r="E1621" s="135">
        <f>Tabla28[[#This Row],[Población en edad de trabajar (PET)]]/Tabla28[[#This Row],[Población total]]</f>
        <v>0.7542045472326977</v>
      </c>
      <c r="F1621" s="136">
        <f>Tabla28[[#This Row],[Fuerza de trabajo  ]]/Tabla28[[#This Row],[Población en edad de trabajar (PET)]]</f>
        <v>0.68453047213684115</v>
      </c>
      <c r="G1621" s="135">
        <f>Tabla28[[#This Row],[Población ocupada]]/Tabla28[[#This Row],[Población en edad de trabajar (PET)]]</f>
        <v>0.58292971112441239</v>
      </c>
      <c r="H1621" s="136">
        <f>Tabla28[[#This Row],[Población desocupada]]/Tabla28[[#This Row],[Fuerza de trabajo  ]]</f>
        <v>0.14842325720252228</v>
      </c>
      <c r="I1621" s="135">
        <f>Tabla28[[#This Row],[Población subocupada]]/Tabla28[[#This Row],[Fuerza de trabajo  ]]</f>
        <v>0.12751241526778637</v>
      </c>
      <c r="J1621" s="137">
        <v>852.09333333333325</v>
      </c>
      <c r="K1621" s="138">
        <v>642.65266666666673</v>
      </c>
      <c r="L1621" s="137">
        <v>439.91533333333336</v>
      </c>
      <c r="M1621" s="138">
        <v>374.62133333333333</v>
      </c>
      <c r="N1621" s="137">
        <v>65.293666666666667</v>
      </c>
      <c r="O1621" s="138">
        <v>202.73733333333334</v>
      </c>
      <c r="P1621" s="137">
        <v>56.094666666666662</v>
      </c>
      <c r="Q1621" s="139">
        <v>0</v>
      </c>
    </row>
    <row r="1622" spans="1:17" ht="17" thickBot="1" x14ac:dyDescent="0.4">
      <c r="A1622" s="133" t="s">
        <v>153</v>
      </c>
      <c r="B1622" s="133" t="s">
        <v>60</v>
      </c>
      <c r="C1622" s="134">
        <v>2016</v>
      </c>
      <c r="D1622" s="134" t="s">
        <v>100</v>
      </c>
      <c r="E1622" s="135">
        <f>Tabla28[[#This Row],[Población en edad de trabajar (PET)]]/Tabla28[[#This Row],[Población total]]</f>
        <v>0.75445064722832467</v>
      </c>
      <c r="F1622" s="136">
        <f>Tabla28[[#This Row],[Fuerza de trabajo  ]]/Tabla28[[#This Row],[Población en edad de trabajar (PET)]]</f>
        <v>0.68529576746954068</v>
      </c>
      <c r="G1622" s="135">
        <f>Tabla28[[#This Row],[Población ocupada]]/Tabla28[[#This Row],[Población en edad de trabajar (PET)]]</f>
        <v>0.58009653548551843</v>
      </c>
      <c r="H1622" s="136">
        <f>Tabla28[[#This Row],[Población desocupada]]/Tabla28[[#This Row],[Fuerza de trabajo  ]]</f>
        <v>0.15350848353063618</v>
      </c>
      <c r="I1622" s="135">
        <f>Tabla28[[#This Row],[Población subocupada]]/Tabla28[[#This Row],[Fuerza de trabajo  ]]</f>
        <v>0.13119863834212711</v>
      </c>
      <c r="J1622" s="137">
        <v>853.02200000000005</v>
      </c>
      <c r="K1622" s="138">
        <v>643.56299999999999</v>
      </c>
      <c r="L1622" s="137">
        <v>441.03100000000001</v>
      </c>
      <c r="M1622" s="138">
        <v>373.32866666666672</v>
      </c>
      <c r="N1622" s="137">
        <v>67.701999999999998</v>
      </c>
      <c r="O1622" s="138">
        <v>202.53200000000001</v>
      </c>
      <c r="P1622" s="137">
        <v>57.862666666666662</v>
      </c>
      <c r="Q1622" s="139">
        <v>0</v>
      </c>
    </row>
    <row r="1623" spans="1:17" ht="17" thickBot="1" x14ac:dyDescent="0.4">
      <c r="A1623" s="133" t="s">
        <v>153</v>
      </c>
      <c r="B1623" s="133" t="s">
        <v>60</v>
      </c>
      <c r="C1623" s="134">
        <v>2016</v>
      </c>
      <c r="D1623" s="134" t="s">
        <v>101</v>
      </c>
      <c r="E1623" s="135">
        <f>Tabla28[[#This Row],[Población en edad de trabajar (PET)]]/Tabla28[[#This Row],[Población total]]</f>
        <v>0.75469370867389551</v>
      </c>
      <c r="F1623" s="136">
        <f>Tabla28[[#This Row],[Fuerza de trabajo  ]]/Tabla28[[#This Row],[Población en edad de trabajar (PET)]]</f>
        <v>0.6866132569253367</v>
      </c>
      <c r="G1623" s="135">
        <f>Tabla28[[#This Row],[Población ocupada]]/Tabla28[[#This Row],[Población en edad de trabajar (PET)]]</f>
        <v>0.58197395370006422</v>
      </c>
      <c r="H1623" s="136">
        <f>Tabla28[[#This Row],[Población desocupada]]/Tabla28[[#This Row],[Fuerza de trabajo  ]]</f>
        <v>0.15239768205111207</v>
      </c>
      <c r="I1623" s="135">
        <f>Tabla28[[#This Row],[Población subocupada]]/Tabla28[[#This Row],[Fuerza de trabajo  ]]</f>
        <v>0.13555240355752274</v>
      </c>
      <c r="J1623" s="137">
        <v>853.98</v>
      </c>
      <c r="K1623" s="138">
        <v>644.49333333333334</v>
      </c>
      <c r="L1623" s="137">
        <v>442.51766666666668</v>
      </c>
      <c r="M1623" s="138">
        <v>375.07833333333338</v>
      </c>
      <c r="N1623" s="137">
        <v>67.438666666666663</v>
      </c>
      <c r="O1623" s="138">
        <v>201.97566666666668</v>
      </c>
      <c r="P1623" s="137">
        <v>59.984333333333332</v>
      </c>
      <c r="Q1623" s="139">
        <v>0</v>
      </c>
    </row>
    <row r="1624" spans="1:17" ht="17" thickBot="1" x14ac:dyDescent="0.4">
      <c r="A1624" s="133" t="s">
        <v>153</v>
      </c>
      <c r="B1624" s="133" t="s">
        <v>60</v>
      </c>
      <c r="C1624" s="134">
        <v>2016</v>
      </c>
      <c r="D1624" s="134" t="s">
        <v>102</v>
      </c>
      <c r="E1624" s="135">
        <f>Tabla28[[#This Row],[Población en edad de trabajar (PET)]]/Tabla28[[#This Row],[Población total]]</f>
        <v>0.75493171797322056</v>
      </c>
      <c r="F1624" s="136">
        <f>Tabla28[[#This Row],[Fuerza de trabajo  ]]/Tabla28[[#This Row],[Población en edad de trabajar (PET)]]</f>
        <v>0.6784445854918667</v>
      </c>
      <c r="G1624" s="135">
        <f>Tabla28[[#This Row],[Población ocupada]]/Tabla28[[#This Row],[Población en edad de trabajar (PET)]]</f>
        <v>0.57694621772270616</v>
      </c>
      <c r="H1624" s="136">
        <f>Tabla28[[#This Row],[Población desocupada]]/Tabla28[[#This Row],[Fuerza de trabajo  ]]</f>
        <v>0.14960450704396897</v>
      </c>
      <c r="I1624" s="135">
        <f>Tabla28[[#This Row],[Población subocupada]]/Tabla28[[#This Row],[Fuerza de trabajo  ]]</f>
        <v>0.13965685628963589</v>
      </c>
      <c r="J1624" s="137">
        <v>854.95899999999995</v>
      </c>
      <c r="K1624" s="138">
        <v>645.43566666666663</v>
      </c>
      <c r="L1624" s="137">
        <v>437.89233333333328</v>
      </c>
      <c r="M1624" s="138">
        <v>372.38166666666666</v>
      </c>
      <c r="N1624" s="137">
        <v>65.510666666666665</v>
      </c>
      <c r="O1624" s="138">
        <v>207.54333333333332</v>
      </c>
      <c r="P1624" s="137">
        <v>61.154666666666664</v>
      </c>
      <c r="Q1624" s="139">
        <v>0</v>
      </c>
    </row>
    <row r="1625" spans="1:17" ht="17" thickBot="1" x14ac:dyDescent="0.4">
      <c r="A1625" s="133" t="s">
        <v>153</v>
      </c>
      <c r="B1625" s="133" t="s">
        <v>60</v>
      </c>
      <c r="C1625" s="134">
        <v>2016</v>
      </c>
      <c r="D1625" s="134" t="s">
        <v>103</v>
      </c>
      <c r="E1625" s="135">
        <f>Tabla28[[#This Row],[Población en edad de trabajar (PET)]]/Tabla28[[#This Row],[Población total]]</f>
        <v>0.75516453937386874</v>
      </c>
      <c r="F1625" s="136">
        <f>Tabla28[[#This Row],[Fuerza de trabajo  ]]/Tabla28[[#This Row],[Población en edad de trabajar (PET)]]</f>
        <v>0.67056040066337186</v>
      </c>
      <c r="G1625" s="135">
        <f>Tabla28[[#This Row],[Población ocupada]]/Tabla28[[#This Row],[Población en edad de trabajar (PET)]]</f>
        <v>0.5781225505160934</v>
      </c>
      <c r="H1625" s="136">
        <f>Tabla28[[#This Row],[Población desocupada]]/Tabla28[[#This Row],[Fuerza de trabajo  ]]</f>
        <v>0.13785163880215945</v>
      </c>
      <c r="I1625" s="135">
        <f>Tabla28[[#This Row],[Población subocupada]]/Tabla28[[#This Row],[Fuerza de trabajo  ]]</f>
        <v>0.13545918759709</v>
      </c>
      <c r="J1625" s="137">
        <v>855.96533333333321</v>
      </c>
      <c r="K1625" s="138">
        <v>646.39466666666658</v>
      </c>
      <c r="L1625" s="137">
        <v>433.44666666666666</v>
      </c>
      <c r="M1625" s="138">
        <v>373.69533333333334</v>
      </c>
      <c r="N1625" s="137">
        <v>59.751333333333342</v>
      </c>
      <c r="O1625" s="138">
        <v>212.94800000000001</v>
      </c>
      <c r="P1625" s="137">
        <v>58.714333333333336</v>
      </c>
      <c r="Q1625" s="139">
        <v>0</v>
      </c>
    </row>
    <row r="1626" spans="1:17" ht="17" thickBot="1" x14ac:dyDescent="0.4">
      <c r="A1626" s="133" t="s">
        <v>153</v>
      </c>
      <c r="B1626" s="133" t="s">
        <v>60</v>
      </c>
      <c r="C1626" s="134">
        <v>2016</v>
      </c>
      <c r="D1626" s="134" t="s">
        <v>104</v>
      </c>
      <c r="E1626" s="135">
        <f>Tabla28[[#This Row],[Población en edad de trabajar (PET)]]/Tabla28[[#This Row],[Población total]]</f>
        <v>0.75539380304830073</v>
      </c>
      <c r="F1626" s="136">
        <f>Tabla28[[#This Row],[Fuerza de trabajo  ]]/Tabla28[[#This Row],[Población en edad de trabajar (PET)]]</f>
        <v>0.68028012658319092</v>
      </c>
      <c r="G1626" s="135">
        <f>Tabla28[[#This Row],[Población ocupada]]/Tabla28[[#This Row],[Población en edad de trabajar (PET)]]</f>
        <v>0.58983369736813662</v>
      </c>
      <c r="H1626" s="136">
        <f>Tabla28[[#This Row],[Población desocupada]]/Tabla28[[#This Row],[Fuerza de trabajo  ]]</f>
        <v>0.13295544082707444</v>
      </c>
      <c r="I1626" s="135">
        <f>Tabla28[[#This Row],[Población subocupada]]/Tabla28[[#This Row],[Fuerza de trabajo  ]]</f>
        <v>0.14214793212467275</v>
      </c>
      <c r="J1626" s="137">
        <v>857.00200000000007</v>
      </c>
      <c r="K1626" s="138">
        <v>647.37399999999991</v>
      </c>
      <c r="L1626" s="137">
        <v>440.39566666666661</v>
      </c>
      <c r="M1626" s="138">
        <v>381.84300000000002</v>
      </c>
      <c r="N1626" s="137">
        <v>58.552999999999997</v>
      </c>
      <c r="O1626" s="138">
        <v>206.97833333333332</v>
      </c>
      <c r="P1626" s="137">
        <v>62.601333333333336</v>
      </c>
      <c r="Q1626" s="139">
        <v>0</v>
      </c>
    </row>
    <row r="1627" spans="1:17" ht="17" thickBot="1" x14ac:dyDescent="0.4">
      <c r="A1627" s="133" t="s">
        <v>153</v>
      </c>
      <c r="B1627" s="133" t="s">
        <v>60</v>
      </c>
      <c r="C1627" s="134">
        <v>2016</v>
      </c>
      <c r="D1627" s="134" t="s">
        <v>105</v>
      </c>
      <c r="E1627" s="135">
        <f>Tabla28[[#This Row],[Población en edad de trabajar (PET)]]/Tabla28[[#This Row],[Población total]]</f>
        <v>0.75561830707636701</v>
      </c>
      <c r="F1627" s="136">
        <f>Tabla28[[#This Row],[Fuerza de trabajo  ]]/Tabla28[[#This Row],[Población en edad de trabajar (PET)]]</f>
        <v>0.68069701551545359</v>
      </c>
      <c r="G1627" s="135">
        <f>Tabla28[[#This Row],[Población ocupada]]/Tabla28[[#This Row],[Población en edad de trabajar (PET)]]</f>
        <v>0.58742281217401948</v>
      </c>
      <c r="H1627" s="136">
        <f>Tabla28[[#This Row],[Población desocupada]]/Tabla28[[#This Row],[Fuerza de trabajo  ]]</f>
        <v>0.13702748978677801</v>
      </c>
      <c r="I1627" s="135">
        <f>Tabla28[[#This Row],[Población subocupada]]/Tabla28[[#This Row],[Fuerza de trabajo  ]]</f>
        <v>0.13719365054428975</v>
      </c>
      <c r="J1627" s="137">
        <v>858.05799999999999</v>
      </c>
      <c r="K1627" s="138">
        <v>648.36433333333332</v>
      </c>
      <c r="L1627" s="137">
        <v>441.33966666666669</v>
      </c>
      <c r="M1627" s="138">
        <v>380.86400000000003</v>
      </c>
      <c r="N1627" s="137">
        <v>60.475666666666676</v>
      </c>
      <c r="O1627" s="138">
        <v>207.02466666666669</v>
      </c>
      <c r="P1627" s="137">
        <v>60.548999999999999</v>
      </c>
      <c r="Q1627" s="139">
        <v>0</v>
      </c>
    </row>
    <row r="1628" spans="1:17" ht="17" thickBot="1" x14ac:dyDescent="0.4">
      <c r="A1628" s="133" t="s">
        <v>153</v>
      </c>
      <c r="B1628" s="133" t="s">
        <v>60</v>
      </c>
      <c r="C1628" s="134">
        <v>2016</v>
      </c>
      <c r="D1628" s="134" t="s">
        <v>122</v>
      </c>
      <c r="E1628" s="135">
        <f>Tabla28[[#This Row],[Población en edad de trabajar (PET)]]/Tabla28[[#This Row],[Población total]]</f>
        <v>0.75584422436917609</v>
      </c>
      <c r="F1628" s="136">
        <f>Tabla28[[#This Row],[Fuerza de trabajo  ]]/Tabla28[[#This Row],[Población en edad de trabajar (PET)]]</f>
        <v>0.67016102125562693</v>
      </c>
      <c r="G1628" s="135">
        <f>Tabla28[[#This Row],[Población ocupada]]/Tabla28[[#This Row],[Población en edad de trabajar (PET)]]</f>
        <v>0.56105205344447928</v>
      </c>
      <c r="H1628" s="136">
        <f>Tabla28[[#This Row],[Población desocupada]]/Tabla28[[#This Row],[Fuerza de trabajo  ]]</f>
        <v>0.16281007750453624</v>
      </c>
      <c r="I1628" s="135">
        <f>Tabla28[[#This Row],[Población subocupada]]/Tabla28[[#This Row],[Fuerza de trabajo  ]]</f>
        <v>0.12867790389253686</v>
      </c>
      <c r="J1628" s="137">
        <v>859.16733333333332</v>
      </c>
      <c r="K1628" s="138">
        <v>649.39666666666665</v>
      </c>
      <c r="L1628" s="137">
        <v>435.20033333333328</v>
      </c>
      <c r="M1628" s="138">
        <v>364.34533333333337</v>
      </c>
      <c r="N1628" s="137">
        <v>70.855000000000004</v>
      </c>
      <c r="O1628" s="138">
        <v>214.19633333333334</v>
      </c>
      <c r="P1628" s="137">
        <v>56.000666666666667</v>
      </c>
      <c r="Q1628" s="139">
        <v>0</v>
      </c>
    </row>
    <row r="1629" spans="1:17" ht="17" thickBot="1" x14ac:dyDescent="0.4">
      <c r="A1629" s="133" t="s">
        <v>153</v>
      </c>
      <c r="B1629" s="133" t="s">
        <v>60</v>
      </c>
      <c r="C1629" s="134">
        <v>2016</v>
      </c>
      <c r="D1629" s="134" t="s">
        <v>123</v>
      </c>
      <c r="E1629" s="135">
        <f>Tabla28[[#This Row],[Población en edad de trabajar (PET)]]/Tabla28[[#This Row],[Población total]]</f>
        <v>0.75606995721341264</v>
      </c>
      <c r="F1629" s="136">
        <f>Tabla28[[#This Row],[Fuerza de trabajo  ]]/Tabla28[[#This Row],[Población en edad de trabajar (PET)]]</f>
        <v>0.65415516624662162</v>
      </c>
      <c r="G1629" s="135">
        <f>Tabla28[[#This Row],[Población ocupada]]/Tabla28[[#This Row],[Población en edad de trabajar (PET)]]</f>
        <v>0.5377256482342222</v>
      </c>
      <c r="H1629" s="136">
        <f>Tabla28[[#This Row],[Población desocupada]]/Tabla28[[#This Row],[Fuerza de trabajo  ]]</f>
        <v>0.17798377443392269</v>
      </c>
      <c r="I1629" s="135">
        <f>Tabla28[[#This Row],[Población subocupada]]/Tabla28[[#This Row],[Fuerza de trabajo  ]]</f>
        <v>0.10722097228054123</v>
      </c>
      <c r="J1629" s="137">
        <v>860.31633333333332</v>
      </c>
      <c r="K1629" s="138">
        <v>650.45933333333335</v>
      </c>
      <c r="L1629" s="137">
        <v>425.50133333333332</v>
      </c>
      <c r="M1629" s="138">
        <v>349.76866666666666</v>
      </c>
      <c r="N1629" s="137">
        <v>75.732333333333344</v>
      </c>
      <c r="O1629" s="138">
        <v>224.958</v>
      </c>
      <c r="P1629" s="137">
        <v>45.622666666666667</v>
      </c>
      <c r="Q1629" s="139">
        <v>0</v>
      </c>
    </row>
    <row r="1630" spans="1:17" ht="17" thickBot="1" x14ac:dyDescent="0.4">
      <c r="A1630" s="133" t="s">
        <v>153</v>
      </c>
      <c r="B1630" s="133" t="s">
        <v>60</v>
      </c>
      <c r="C1630" s="134">
        <v>2017</v>
      </c>
      <c r="D1630" s="134" t="s">
        <v>96</v>
      </c>
      <c r="E1630" s="135">
        <f>Tabla28[[#This Row],[Población en edad de trabajar (PET)]]/Tabla28[[#This Row],[Población total]]</f>
        <v>0.7562921487000529</v>
      </c>
      <c r="F1630" s="136">
        <f>Tabla28[[#This Row],[Fuerza de trabajo  ]]/Tabla28[[#This Row],[Población en edad de trabajar (PET)]]</f>
        <v>0.65255295201064156</v>
      </c>
      <c r="G1630" s="135">
        <f>Tabla28[[#This Row],[Población ocupada]]/Tabla28[[#This Row],[Población en edad de trabajar (PET)]]</f>
        <v>0.5353141307684437</v>
      </c>
      <c r="H1630" s="136">
        <f>Tabla28[[#This Row],[Población desocupada]]/Tabla28[[#This Row],[Fuerza de trabajo  ]]</f>
        <v>0.17966177439081757</v>
      </c>
      <c r="I1630" s="135">
        <f>Tabla28[[#This Row],[Población subocupada]]/Tabla28[[#This Row],[Fuerza de trabajo  ]]</f>
        <v>0.10248533885282404</v>
      </c>
      <c r="J1630" s="137">
        <v>861.48366666666664</v>
      </c>
      <c r="K1630" s="138">
        <v>651.53333333333342</v>
      </c>
      <c r="L1630" s="137">
        <v>425.16</v>
      </c>
      <c r="M1630" s="138">
        <v>348.77500000000003</v>
      </c>
      <c r="N1630" s="137">
        <v>76.385000000000005</v>
      </c>
      <c r="O1630" s="138">
        <v>226.37333333333333</v>
      </c>
      <c r="P1630" s="137">
        <v>43.57266666666667</v>
      </c>
      <c r="Q1630" s="139">
        <v>0</v>
      </c>
    </row>
    <row r="1631" spans="1:17" ht="17" thickBot="1" x14ac:dyDescent="0.4">
      <c r="A1631" s="133" t="s">
        <v>153</v>
      </c>
      <c r="B1631" s="133" t="s">
        <v>60</v>
      </c>
      <c r="C1631" s="134">
        <v>2017</v>
      </c>
      <c r="D1631" s="134" t="s">
        <v>110</v>
      </c>
      <c r="E1631" s="135">
        <f>Tabla28[[#This Row],[Población en edad de trabajar (PET)]]/Tabla28[[#This Row],[Población total]]</f>
        <v>0.75651750236079796</v>
      </c>
      <c r="F1631" s="136">
        <f>Tabla28[[#This Row],[Fuerza de trabajo  ]]/Tabla28[[#This Row],[Población en edad de trabajar (PET)]]</f>
        <v>0.66987750957762437</v>
      </c>
      <c r="G1631" s="135">
        <f>Tabla28[[#This Row],[Población ocupada]]/Tabla28[[#This Row],[Población en edad de trabajar (PET)]]</f>
        <v>0.55877808870404688</v>
      </c>
      <c r="H1631" s="136">
        <f>Tabla28[[#This Row],[Población desocupada]]/Tabla28[[#This Row],[Fuerza de trabajo  ]]</f>
        <v>0.16585035216905333</v>
      </c>
      <c r="I1631" s="135">
        <f>Tabla28[[#This Row],[Población subocupada]]/Tabla28[[#This Row],[Fuerza de trabajo  ]]</f>
        <v>0.11753327650645859</v>
      </c>
      <c r="J1631" s="137">
        <v>862.70266666666669</v>
      </c>
      <c r="K1631" s="138">
        <v>652.64966666666669</v>
      </c>
      <c r="L1631" s="137">
        <v>437.19533333333334</v>
      </c>
      <c r="M1631" s="138">
        <v>364.68633333333332</v>
      </c>
      <c r="N1631" s="137">
        <v>72.509</v>
      </c>
      <c r="O1631" s="138">
        <v>215.45433333333335</v>
      </c>
      <c r="P1631" s="137">
        <v>51.384999999999998</v>
      </c>
      <c r="Q1631" s="139">
        <v>0</v>
      </c>
    </row>
    <row r="1632" spans="1:17" ht="17" thickBot="1" x14ac:dyDescent="0.4">
      <c r="A1632" s="133" t="s">
        <v>153</v>
      </c>
      <c r="B1632" s="133" t="s">
        <v>60</v>
      </c>
      <c r="C1632" s="134">
        <v>2017</v>
      </c>
      <c r="D1632" s="134" t="s">
        <v>98</v>
      </c>
      <c r="E1632" s="135">
        <f>Tabla28[[#This Row],[Población en edad de trabajar (PET)]]/Tabla28[[#This Row],[Población total]]</f>
        <v>0.7567437015316949</v>
      </c>
      <c r="F1632" s="136">
        <f>Tabla28[[#This Row],[Fuerza de trabajo  ]]/Tabla28[[#This Row],[Población en edad de trabajar (PET)]]</f>
        <v>0.67576134238535257</v>
      </c>
      <c r="G1632" s="135">
        <f>Tabla28[[#This Row],[Población ocupada]]/Tabla28[[#This Row],[Población en edad de trabajar (PET)]]</f>
        <v>0.56455630762453823</v>
      </c>
      <c r="H1632" s="136">
        <f>Tabla28[[#This Row],[Población desocupada]]/Tabla28[[#This Row],[Fuerza de trabajo  ]]</f>
        <v>0.16456334155952626</v>
      </c>
      <c r="I1632" s="135">
        <f>Tabla28[[#This Row],[Población subocupada]]/Tabla28[[#This Row],[Fuerza de trabajo  ]]</f>
        <v>0.13424739388626125</v>
      </c>
      <c r="J1632" s="137">
        <v>863.9666666666667</v>
      </c>
      <c r="K1632" s="138">
        <v>653.80133333333333</v>
      </c>
      <c r="L1632" s="137">
        <v>441.81366666666668</v>
      </c>
      <c r="M1632" s="138">
        <v>369.1076666666666</v>
      </c>
      <c r="N1632" s="137">
        <v>72.706333333333347</v>
      </c>
      <c r="O1632" s="138">
        <v>211.98766666666666</v>
      </c>
      <c r="P1632" s="137">
        <v>59.312333333333335</v>
      </c>
      <c r="Q1632" s="139">
        <v>0</v>
      </c>
    </row>
    <row r="1633" spans="1:17" ht="17" thickBot="1" x14ac:dyDescent="0.4">
      <c r="A1633" s="133" t="s">
        <v>153</v>
      </c>
      <c r="B1633" s="133" t="s">
        <v>60</v>
      </c>
      <c r="C1633" s="134">
        <v>2017</v>
      </c>
      <c r="D1633" s="134" t="s">
        <v>99</v>
      </c>
      <c r="E1633" s="135">
        <f>Tabla28[[#This Row],[Población en edad de trabajar (PET)]]/Tabla28[[#This Row],[Población total]]</f>
        <v>0.75698425703683769</v>
      </c>
      <c r="F1633" s="136">
        <f>Tabla28[[#This Row],[Fuerza de trabajo  ]]/Tabla28[[#This Row],[Población en edad de trabajar (PET)]]</f>
        <v>0.67565939188171453</v>
      </c>
      <c r="G1633" s="135">
        <f>Tabla28[[#This Row],[Población ocupada]]/Tabla28[[#This Row],[Población en edad de trabajar (PET)]]</f>
        <v>0.5674515455355944</v>
      </c>
      <c r="H1633" s="136">
        <f>Tabla28[[#This Row],[Población desocupada]]/Tabla28[[#This Row],[Fuerza de trabajo  ]]</f>
        <v>0.16015147224515125</v>
      </c>
      <c r="I1633" s="135">
        <f>Tabla28[[#This Row],[Población subocupada]]/Tabla28[[#This Row],[Fuerza de trabajo  ]]</f>
        <v>0.14677790095860119</v>
      </c>
      <c r="J1633" s="137">
        <v>865.33899999999994</v>
      </c>
      <c r="K1633" s="138">
        <v>655.048</v>
      </c>
      <c r="L1633" s="137">
        <v>442.58933333333334</v>
      </c>
      <c r="M1633" s="138">
        <v>371.70800000000003</v>
      </c>
      <c r="N1633" s="137">
        <v>70.88133333333333</v>
      </c>
      <c r="O1633" s="138">
        <v>212.45866666666666</v>
      </c>
      <c r="P1633" s="137">
        <v>64.962333333333333</v>
      </c>
      <c r="Q1633" s="139">
        <v>0</v>
      </c>
    </row>
    <row r="1634" spans="1:17" ht="17" thickBot="1" x14ac:dyDescent="0.4">
      <c r="A1634" s="133" t="s">
        <v>153</v>
      </c>
      <c r="B1634" s="133" t="s">
        <v>60</v>
      </c>
      <c r="C1634" s="134">
        <v>2017</v>
      </c>
      <c r="D1634" s="134" t="s">
        <v>100</v>
      </c>
      <c r="E1634" s="135">
        <f>Tabla28[[#This Row],[Población en edad de trabajar (PET)]]/Tabla28[[#This Row],[Población total]]</f>
        <v>0.75722637607075582</v>
      </c>
      <c r="F1634" s="136">
        <f>Tabla28[[#This Row],[Fuerza de trabajo  ]]/Tabla28[[#This Row],[Población en edad de trabajar (PET)]]</f>
        <v>0.67715478494050241</v>
      </c>
      <c r="G1634" s="135">
        <f>Tabla28[[#This Row],[Población ocupada]]/Tabla28[[#This Row],[Población en edad de trabajar (PET)]]</f>
        <v>0.56786169559012489</v>
      </c>
      <c r="H1634" s="136">
        <f>Tabla28[[#This Row],[Población desocupada]]/Tabla28[[#This Row],[Fuerza de trabajo  ]]</f>
        <v>0.16139970344503271</v>
      </c>
      <c r="I1634" s="135">
        <f>Tabla28[[#This Row],[Población subocupada]]/Tabla28[[#This Row],[Fuerza de trabajo  ]]</f>
        <v>0.15211679795636579</v>
      </c>
      <c r="J1634" s="137">
        <v>866.7553333333334</v>
      </c>
      <c r="K1634" s="138">
        <v>656.33</v>
      </c>
      <c r="L1634" s="137">
        <v>444.43699999999995</v>
      </c>
      <c r="M1634" s="138">
        <v>372.7046666666667</v>
      </c>
      <c r="N1634" s="137">
        <v>71.731999999999999</v>
      </c>
      <c r="O1634" s="138">
        <v>211.893</v>
      </c>
      <c r="P1634" s="137">
        <v>67.606333333333339</v>
      </c>
      <c r="Q1634" s="139">
        <v>0</v>
      </c>
    </row>
    <row r="1635" spans="1:17" ht="17" thickBot="1" x14ac:dyDescent="0.4">
      <c r="A1635" s="133" t="s">
        <v>153</v>
      </c>
      <c r="B1635" s="133" t="s">
        <v>60</v>
      </c>
      <c r="C1635" s="134">
        <v>2017</v>
      </c>
      <c r="D1635" s="134" t="s">
        <v>101</v>
      </c>
      <c r="E1635" s="135">
        <f>Tabla28[[#This Row],[Población en edad de trabajar (PET)]]/Tabla28[[#This Row],[Población total]]</f>
        <v>0.75747873337771321</v>
      </c>
      <c r="F1635" s="136">
        <f>Tabla28[[#This Row],[Fuerza de trabajo  ]]/Tabla28[[#This Row],[Población en edad de trabajar (PET)]]</f>
        <v>0.68462953671182458</v>
      </c>
      <c r="G1635" s="135">
        <f>Tabla28[[#This Row],[Población ocupada]]/Tabla28[[#This Row],[Población en edad de trabajar (PET)]]</f>
        <v>0.58027895614448544</v>
      </c>
      <c r="H1635" s="136">
        <f>Tabla28[[#This Row],[Población desocupada]]/Tabla28[[#This Row],[Fuerza de trabajo  ]]</f>
        <v>0.15241756500856518</v>
      </c>
      <c r="I1635" s="135">
        <f>Tabla28[[#This Row],[Población subocupada]]/Tabla28[[#This Row],[Fuerza de trabajo  ]]</f>
        <v>0.15889880383944002</v>
      </c>
      <c r="J1635" s="137">
        <v>868.26200000000006</v>
      </c>
      <c r="K1635" s="138">
        <v>657.69</v>
      </c>
      <c r="L1635" s="137">
        <v>450.27399999999994</v>
      </c>
      <c r="M1635" s="138">
        <v>381.64366666666666</v>
      </c>
      <c r="N1635" s="137">
        <v>68.629666666666665</v>
      </c>
      <c r="O1635" s="138">
        <v>207.41599999999997</v>
      </c>
      <c r="P1635" s="137">
        <v>71.548000000000002</v>
      </c>
      <c r="Q1635" s="139">
        <v>0</v>
      </c>
    </row>
    <row r="1636" spans="1:17" ht="17" thickBot="1" x14ac:dyDescent="0.4">
      <c r="A1636" s="133" t="s">
        <v>153</v>
      </c>
      <c r="B1636" s="133" t="s">
        <v>60</v>
      </c>
      <c r="C1636" s="134">
        <v>2017</v>
      </c>
      <c r="D1636" s="134" t="s">
        <v>102</v>
      </c>
      <c r="E1636" s="135">
        <f>Tabla28[[#This Row],[Población en edad de trabajar (PET)]]/Tabla28[[#This Row],[Población total]]</f>
        <v>0.75773681011734639</v>
      </c>
      <c r="F1636" s="136">
        <f>Tabla28[[#This Row],[Fuerza de trabajo  ]]/Tabla28[[#This Row],[Población en edad de trabajar (PET)]]</f>
        <v>0.69100606217535354</v>
      </c>
      <c r="G1636" s="135">
        <f>Tabla28[[#This Row],[Población ocupada]]/Tabla28[[#This Row],[Población en edad de trabajar (PET)]]</f>
        <v>0.58604399944774377</v>
      </c>
      <c r="H1636" s="136">
        <f>Tabla28[[#This Row],[Población desocupada]]/Tabla28[[#This Row],[Fuerza de trabajo  ]]</f>
        <v>0.15189599196695444</v>
      </c>
      <c r="I1636" s="135">
        <f>Tabla28[[#This Row],[Población subocupada]]/Tabla28[[#This Row],[Fuerza de trabajo  ]]</f>
        <v>0.15794346422162309</v>
      </c>
      <c r="J1636" s="137">
        <v>869.846</v>
      </c>
      <c r="K1636" s="138">
        <v>659.11433333333332</v>
      </c>
      <c r="L1636" s="137">
        <v>455.452</v>
      </c>
      <c r="M1636" s="138">
        <v>386.27</v>
      </c>
      <c r="N1636" s="137">
        <v>69.181333333333328</v>
      </c>
      <c r="O1636" s="138">
        <v>203.66233333333332</v>
      </c>
      <c r="P1636" s="137">
        <v>71.935666666666677</v>
      </c>
      <c r="Q1636" s="139">
        <v>0</v>
      </c>
    </row>
    <row r="1637" spans="1:17" ht="17" thickBot="1" x14ac:dyDescent="0.4">
      <c r="A1637" s="133" t="s">
        <v>153</v>
      </c>
      <c r="B1637" s="133" t="s">
        <v>60</v>
      </c>
      <c r="C1637" s="134">
        <v>2017</v>
      </c>
      <c r="D1637" s="134" t="s">
        <v>103</v>
      </c>
      <c r="E1637" s="135">
        <f>Tabla28[[#This Row],[Población en edad de trabajar (PET)]]/Tabla28[[#This Row],[Población total]]</f>
        <v>0.75800264896812253</v>
      </c>
      <c r="F1637" s="136">
        <f>Tabla28[[#This Row],[Fuerza de trabajo  ]]/Tabla28[[#This Row],[Población en edad de trabajar (PET)]]</f>
        <v>0.68188221664725734</v>
      </c>
      <c r="G1637" s="135">
        <f>Tabla28[[#This Row],[Población ocupada]]/Tabla28[[#This Row],[Población en edad de trabajar (PET)]]</f>
        <v>0.58402493395146826</v>
      </c>
      <c r="H1637" s="136">
        <f>Tabla28[[#This Row],[Población desocupada]]/Tabla28[[#This Row],[Fuerza de trabajo  ]]</f>
        <v>0.143509796463831</v>
      </c>
      <c r="I1637" s="135">
        <f>Tabla28[[#This Row],[Población subocupada]]/Tabla28[[#This Row],[Fuerza de trabajo  ]]</f>
        <v>0.14890343834495334</v>
      </c>
      <c r="J1637" s="137">
        <v>871.53433333333339</v>
      </c>
      <c r="K1637" s="138">
        <v>660.6253333333334</v>
      </c>
      <c r="L1637" s="137">
        <v>450.46866666666665</v>
      </c>
      <c r="M1637" s="138">
        <v>385.82166666666672</v>
      </c>
      <c r="N1637" s="137">
        <v>64.646666666666661</v>
      </c>
      <c r="O1637" s="138">
        <v>210.15666666666667</v>
      </c>
      <c r="P1637" s="137">
        <v>67.076333333333338</v>
      </c>
      <c r="Q1637" s="139">
        <v>0</v>
      </c>
    </row>
    <row r="1638" spans="1:17" ht="17" thickBot="1" x14ac:dyDescent="0.4">
      <c r="A1638" s="133" t="s">
        <v>153</v>
      </c>
      <c r="B1638" s="133" t="s">
        <v>60</v>
      </c>
      <c r="C1638" s="134">
        <v>2017</v>
      </c>
      <c r="D1638" s="134" t="s">
        <v>104</v>
      </c>
      <c r="E1638" s="135">
        <f>Tabla28[[#This Row],[Población en edad de trabajar (PET)]]/Tabla28[[#This Row],[Población total]]</f>
        <v>0.75827064856785598</v>
      </c>
      <c r="F1638" s="136">
        <f>Tabla28[[#This Row],[Fuerza de trabajo  ]]/Tabla28[[#This Row],[Población en edad de trabajar (PET)]]</f>
        <v>0.67635881328460834</v>
      </c>
      <c r="G1638" s="135">
        <f>Tabla28[[#This Row],[Población ocupada]]/Tabla28[[#This Row],[Población en edad de trabajar (PET)]]</f>
        <v>0.58049238420263161</v>
      </c>
      <c r="H1638" s="136">
        <f>Tabla28[[#This Row],[Población desocupada]]/Tabla28[[#This Row],[Fuerza de trabajo  ]]</f>
        <v>0.14173901071299663</v>
      </c>
      <c r="I1638" s="135">
        <f>Tabla28[[#This Row],[Población subocupada]]/Tabla28[[#This Row],[Fuerza de trabajo  ]]</f>
        <v>0.13913648558638678</v>
      </c>
      <c r="J1638" s="137">
        <v>873.32933333333324</v>
      </c>
      <c r="K1638" s="138">
        <v>662.21999999999991</v>
      </c>
      <c r="L1638" s="137">
        <v>447.89833333333331</v>
      </c>
      <c r="M1638" s="138">
        <v>384.41366666666664</v>
      </c>
      <c r="N1638" s="137">
        <v>63.484666666666669</v>
      </c>
      <c r="O1638" s="138">
        <v>214.32166666666669</v>
      </c>
      <c r="P1638" s="137">
        <v>62.318999999999996</v>
      </c>
      <c r="Q1638" s="139">
        <v>0</v>
      </c>
    </row>
    <row r="1639" spans="1:17" ht="17" thickBot="1" x14ac:dyDescent="0.4">
      <c r="A1639" s="133" t="s">
        <v>153</v>
      </c>
      <c r="B1639" s="133" t="s">
        <v>60</v>
      </c>
      <c r="C1639" s="134">
        <v>2017</v>
      </c>
      <c r="D1639" s="134" t="s">
        <v>105</v>
      </c>
      <c r="E1639" s="135">
        <f>Tabla28[[#This Row],[Población en edad de trabajar (PET)]]/Tabla28[[#This Row],[Población total]]</f>
        <v>0.75853719101431716</v>
      </c>
      <c r="F1639" s="136">
        <f>Tabla28[[#This Row],[Fuerza de trabajo  ]]/Tabla28[[#This Row],[Población en edad de trabajar (PET)]]</f>
        <v>0.66536876870906081</v>
      </c>
      <c r="G1639" s="135">
        <f>Tabla28[[#This Row],[Población ocupada]]/Tabla28[[#This Row],[Población en edad de trabajar (PET)]]</f>
        <v>0.57199643316553528</v>
      </c>
      <c r="H1639" s="136">
        <f>Tabla28[[#This Row],[Población desocupada]]/Tabla28[[#This Row],[Fuerza de trabajo  ]]</f>
        <v>0.14033170767044745</v>
      </c>
      <c r="I1639" s="135">
        <f>Tabla28[[#This Row],[Población subocupada]]/Tabla28[[#This Row],[Fuerza de trabajo  ]]</f>
        <v>0.1349197066411712</v>
      </c>
      <c r="J1639" s="137">
        <v>875.22933333333333</v>
      </c>
      <c r="K1639" s="138">
        <v>663.89400000000012</v>
      </c>
      <c r="L1639" s="137">
        <v>441.73433333333332</v>
      </c>
      <c r="M1639" s="138">
        <v>379.74499999999995</v>
      </c>
      <c r="N1639" s="137">
        <v>61.989333333333327</v>
      </c>
      <c r="O1639" s="138">
        <v>222.15966666666668</v>
      </c>
      <c r="P1639" s="137">
        <v>59.598666666666666</v>
      </c>
      <c r="Q1639" s="139">
        <v>0</v>
      </c>
    </row>
    <row r="1640" spans="1:17" ht="17" thickBot="1" x14ac:dyDescent="0.4">
      <c r="A1640" s="133" t="s">
        <v>153</v>
      </c>
      <c r="B1640" s="133" t="s">
        <v>60</v>
      </c>
      <c r="C1640" s="134">
        <v>2017</v>
      </c>
      <c r="D1640" s="134" t="s">
        <v>124</v>
      </c>
      <c r="E1640" s="135">
        <f>Tabla28[[#This Row],[Población en edad de trabajar (PET)]]/Tabla28[[#This Row],[Población total]]</f>
        <v>0.75880400160647887</v>
      </c>
      <c r="F1640" s="136">
        <f>Tabla28[[#This Row],[Fuerza de trabajo  ]]/Tabla28[[#This Row],[Población en edad de trabajar (PET)]]</f>
        <v>0.6582268973332206</v>
      </c>
      <c r="G1640" s="135">
        <f>Tabla28[[#This Row],[Población ocupada]]/Tabla28[[#This Row],[Población en edad de trabajar (PET)]]</f>
        <v>0.54795391008651251</v>
      </c>
      <c r="H1640" s="136">
        <f>Tabla28[[#This Row],[Población desocupada]]/Tabla28[[#This Row],[Fuerza de trabajo  ]]</f>
        <v>0.16753035722708162</v>
      </c>
      <c r="I1640" s="135">
        <f>Tabla28[[#This Row],[Población subocupada]]/Tabla28[[#This Row],[Fuerza de trabajo  ]]</f>
        <v>0.13613091986848369</v>
      </c>
      <c r="J1640" s="137">
        <v>877.28099999999995</v>
      </c>
      <c r="K1640" s="138">
        <v>665.68433333333337</v>
      </c>
      <c r="L1640" s="137">
        <v>438.17133333333339</v>
      </c>
      <c r="M1640" s="138">
        <v>364.76433333333335</v>
      </c>
      <c r="N1640" s="137">
        <v>73.406999999999996</v>
      </c>
      <c r="O1640" s="138">
        <v>227.51300000000001</v>
      </c>
      <c r="P1640" s="137">
        <v>59.648666666666664</v>
      </c>
      <c r="Q1640" s="139">
        <v>0</v>
      </c>
    </row>
    <row r="1641" spans="1:17" ht="17" thickBot="1" x14ac:dyDescent="0.4">
      <c r="A1641" s="133" t="s">
        <v>153</v>
      </c>
      <c r="B1641" s="133" t="s">
        <v>60</v>
      </c>
      <c r="C1641" s="134">
        <v>2017</v>
      </c>
      <c r="D1641" s="134" t="s">
        <v>125</v>
      </c>
      <c r="E1641" s="135">
        <f>Tabla28[[#This Row],[Población en edad de trabajar (PET)]]/Tabla28[[#This Row],[Población total]]</f>
        <v>0.75906983971771524</v>
      </c>
      <c r="F1641" s="136">
        <f>Tabla28[[#This Row],[Fuerza de trabajo  ]]/Tabla28[[#This Row],[Población en edad de trabajar (PET)]]</f>
        <v>0.64952468639887595</v>
      </c>
      <c r="G1641" s="135">
        <f>Tabla28[[#This Row],[Población ocupada]]/Tabla28[[#This Row],[Población en edad de trabajar (PET)]]</f>
        <v>0.52834480819939056</v>
      </c>
      <c r="H1641" s="136">
        <f>Tabla28[[#This Row],[Población desocupada]]/Tabla28[[#This Row],[Fuerza de trabajo  ]]</f>
        <v>0.18656777801095739</v>
      </c>
      <c r="I1641" s="135">
        <f>Tabla28[[#This Row],[Población subocupada]]/Tabla28[[#This Row],[Fuerza de trabajo  ]]</f>
        <v>0.13074765327780072</v>
      </c>
      <c r="J1641" s="137">
        <v>879.4899999999999</v>
      </c>
      <c r="K1641" s="138">
        <v>667.59433333333334</v>
      </c>
      <c r="L1641" s="137">
        <v>433.61899999999997</v>
      </c>
      <c r="M1641" s="138">
        <v>352.72</v>
      </c>
      <c r="N1641" s="137">
        <v>80.899333333333331</v>
      </c>
      <c r="O1641" s="138">
        <v>233.97533333333334</v>
      </c>
      <c r="P1641" s="137">
        <v>56.69466666666667</v>
      </c>
      <c r="Q1641" s="139">
        <v>0</v>
      </c>
    </row>
    <row r="1642" spans="1:17" ht="17" thickBot="1" x14ac:dyDescent="0.4">
      <c r="A1642" s="133" t="s">
        <v>153</v>
      </c>
      <c r="B1642" s="133" t="s">
        <v>60</v>
      </c>
      <c r="C1642" s="134">
        <v>2018</v>
      </c>
      <c r="D1642" s="134" t="s">
        <v>96</v>
      </c>
      <c r="E1642" s="135">
        <f>Tabla28[[#This Row],[Población en edad de trabajar (PET)]]/Tabla28[[#This Row],[Población total]]</f>
        <v>0.75932303851691751</v>
      </c>
      <c r="F1642" s="136">
        <f>Tabla28[[#This Row],[Fuerza de trabajo  ]]/Tabla28[[#This Row],[Población en edad de trabajar (PET)]]</f>
        <v>0.65137649846668522</v>
      </c>
      <c r="G1642" s="135">
        <f>Tabla28[[#This Row],[Población ocupada]]/Tabla28[[#This Row],[Población en edad de trabajar (PET)]]</f>
        <v>0.5264979688557887</v>
      </c>
      <c r="H1642" s="136">
        <f>Tabla28[[#This Row],[Población desocupada]]/Tabla28[[#This Row],[Fuerza de trabajo  ]]</f>
        <v>0.1917155865069132</v>
      </c>
      <c r="I1642" s="135">
        <f>Tabla28[[#This Row],[Población subocupada]]/Tabla28[[#This Row],[Fuerza de trabajo  ]]</f>
        <v>0.13197848112971775</v>
      </c>
      <c r="J1642" s="137">
        <v>881.803</v>
      </c>
      <c r="K1642" s="138">
        <v>669.57333333333338</v>
      </c>
      <c r="L1642" s="137">
        <v>436.14433333333335</v>
      </c>
      <c r="M1642" s="138">
        <v>352.529</v>
      </c>
      <c r="N1642" s="137">
        <v>83.615666666666655</v>
      </c>
      <c r="O1642" s="138">
        <v>233.429</v>
      </c>
      <c r="P1642" s="137">
        <v>57.561666666666667</v>
      </c>
      <c r="Q1642" s="139">
        <v>0</v>
      </c>
    </row>
    <row r="1643" spans="1:17" ht="17" thickBot="1" x14ac:dyDescent="0.4">
      <c r="A1643" s="133" t="s">
        <v>153</v>
      </c>
      <c r="B1643" s="133" t="s">
        <v>60</v>
      </c>
      <c r="C1643" s="134">
        <v>2018</v>
      </c>
      <c r="D1643" s="134" t="s">
        <v>110</v>
      </c>
      <c r="E1643" s="135">
        <f>Tabla28[[#This Row],[Población en edad de trabajar (PET)]]/Tabla28[[#This Row],[Población total]]</f>
        <v>0.75957014360963859</v>
      </c>
      <c r="F1643" s="136">
        <f>Tabla28[[#This Row],[Fuerza de trabajo  ]]/Tabla28[[#This Row],[Población en edad de trabajar (PET)]]</f>
        <v>0.65214562594631509</v>
      </c>
      <c r="G1643" s="135">
        <f>Tabla28[[#This Row],[Población ocupada]]/Tabla28[[#This Row],[Población en edad de trabajar (PET)]]</f>
        <v>0.54951805237877127</v>
      </c>
      <c r="H1643" s="136">
        <f>Tabla28[[#This Row],[Población desocupada]]/Tabla28[[#This Row],[Fuerza de trabajo  ]]</f>
        <v>0.1573698660992856</v>
      </c>
      <c r="I1643" s="135">
        <f>Tabla28[[#This Row],[Población subocupada]]/Tabla28[[#This Row],[Fuerza de trabajo  ]]</f>
        <v>0.12792708057480817</v>
      </c>
      <c r="J1643" s="137">
        <v>884.29533333333336</v>
      </c>
      <c r="K1643" s="138">
        <v>671.68433333333326</v>
      </c>
      <c r="L1643" s="137">
        <v>438.036</v>
      </c>
      <c r="M1643" s="138">
        <v>369.10266666666666</v>
      </c>
      <c r="N1643" s="137">
        <v>68.933666666666667</v>
      </c>
      <c r="O1643" s="138">
        <v>233.64833333333331</v>
      </c>
      <c r="P1643" s="137">
        <v>56.036666666666669</v>
      </c>
      <c r="Q1643" s="139">
        <v>0</v>
      </c>
    </row>
    <row r="1644" spans="1:17" ht="17" thickBot="1" x14ac:dyDescent="0.4">
      <c r="A1644" s="133" t="s">
        <v>153</v>
      </c>
      <c r="B1644" s="133" t="s">
        <v>60</v>
      </c>
      <c r="C1644" s="134">
        <v>2018</v>
      </c>
      <c r="D1644" s="134" t="s">
        <v>98</v>
      </c>
      <c r="E1644" s="135">
        <f>Tabla28[[#This Row],[Población en edad de trabajar (PET)]]/Tabla28[[#This Row],[Población total]]</f>
        <v>0.7598046326828356</v>
      </c>
      <c r="F1644" s="136">
        <f>Tabla28[[#This Row],[Fuerza de trabajo  ]]/Tabla28[[#This Row],[Población en edad de trabajar (PET)]]</f>
        <v>0.66449260380053754</v>
      </c>
      <c r="G1644" s="135">
        <f>Tabla28[[#This Row],[Población ocupada]]/Tabla28[[#This Row],[Población en edad de trabajar (PET)]]</f>
        <v>0.57108275453402413</v>
      </c>
      <c r="H1644" s="136">
        <f>Tabla28[[#This Row],[Población desocupada]]/Tabla28[[#This Row],[Fuerza de trabajo  ]]</f>
        <v>0.14057319634900337</v>
      </c>
      <c r="I1644" s="135">
        <f>Tabla28[[#This Row],[Población subocupada]]/Tabla28[[#This Row],[Fuerza de trabajo  ]]</f>
        <v>0.13001725454699742</v>
      </c>
      <c r="J1644" s="137">
        <v>886.94466666666665</v>
      </c>
      <c r="K1644" s="138">
        <v>673.90466666666669</v>
      </c>
      <c r="L1644" s="137">
        <v>447.80466666666666</v>
      </c>
      <c r="M1644" s="138">
        <v>384.85533333333336</v>
      </c>
      <c r="N1644" s="137">
        <v>62.949333333333335</v>
      </c>
      <c r="O1644" s="138">
        <v>226.1</v>
      </c>
      <c r="P1644" s="137">
        <v>58.222333333333331</v>
      </c>
      <c r="Q1644" s="139">
        <v>0</v>
      </c>
    </row>
    <row r="1645" spans="1:17" ht="17" thickBot="1" x14ac:dyDescent="0.4">
      <c r="A1645" s="133" t="s">
        <v>153</v>
      </c>
      <c r="B1645" s="133" t="s">
        <v>60</v>
      </c>
      <c r="C1645" s="134">
        <v>2018</v>
      </c>
      <c r="D1645" s="134" t="s">
        <v>99</v>
      </c>
      <c r="E1645" s="135">
        <f>Tabla28[[#This Row],[Población en edad de trabajar (PET)]]/Tabla28[[#This Row],[Población total]]</f>
        <v>0.76003838702572468</v>
      </c>
      <c r="F1645" s="136">
        <f>Tabla28[[#This Row],[Fuerza de trabajo  ]]/Tabla28[[#This Row],[Población en edad de trabajar (PET)]]</f>
        <v>0.66501268088621301</v>
      </c>
      <c r="G1645" s="135">
        <f>Tabla28[[#This Row],[Población ocupada]]/Tabla28[[#This Row],[Población en edad de trabajar (PET)]]</f>
        <v>0.57453532166474941</v>
      </c>
      <c r="H1645" s="136">
        <f>Tabla28[[#This Row],[Población desocupada]]/Tabla28[[#This Row],[Fuerza de trabajo  ]]</f>
        <v>0.13605284376908347</v>
      </c>
      <c r="I1645" s="135">
        <f>Tabla28[[#This Row],[Población subocupada]]/Tabla28[[#This Row],[Fuerza de trabajo  ]]</f>
        <v>0.1265704020347786</v>
      </c>
      <c r="J1645" s="137">
        <v>889.88400000000001</v>
      </c>
      <c r="K1645" s="138">
        <v>676.346</v>
      </c>
      <c r="L1645" s="137">
        <v>449.7786666666666</v>
      </c>
      <c r="M1645" s="138">
        <v>388.58466666666664</v>
      </c>
      <c r="N1645" s="137">
        <v>61.193666666666665</v>
      </c>
      <c r="O1645" s="138">
        <v>226.56733333333332</v>
      </c>
      <c r="P1645" s="137">
        <v>56.928666666666665</v>
      </c>
      <c r="Q1645" s="139">
        <v>0</v>
      </c>
    </row>
    <row r="1646" spans="1:17" ht="17" thickBot="1" x14ac:dyDescent="0.4">
      <c r="A1646" s="133" t="s">
        <v>153</v>
      </c>
      <c r="B1646" s="133" t="s">
        <v>60</v>
      </c>
      <c r="C1646" s="134">
        <v>2018</v>
      </c>
      <c r="D1646" s="134" t="s">
        <v>100</v>
      </c>
      <c r="E1646" s="135">
        <f>Tabla28[[#This Row],[Población en edad de trabajar (PET)]]/Tabla28[[#This Row],[Población total]]</f>
        <v>0.76025701945376267</v>
      </c>
      <c r="F1646" s="136">
        <f>Tabla28[[#This Row],[Fuerza de trabajo  ]]/Tabla28[[#This Row],[Población en edad de trabajar (PET)]]</f>
        <v>0.67217611647615827</v>
      </c>
      <c r="G1646" s="135">
        <f>Tabla28[[#This Row],[Población ocupada]]/Tabla28[[#This Row],[Población en edad de trabajar (PET)]]</f>
        <v>0.57051969737959085</v>
      </c>
      <c r="H1646" s="136">
        <f>Tabla28[[#This Row],[Población desocupada]]/Tabla28[[#This Row],[Fuerza de trabajo  ]]</f>
        <v>0.15123406741901321</v>
      </c>
      <c r="I1646" s="135">
        <f>Tabla28[[#This Row],[Población subocupada]]/Tabla28[[#This Row],[Fuerza de trabajo  ]]</f>
        <v>0.1316314232496987</v>
      </c>
      <c r="J1646" s="137">
        <v>893.00633333333337</v>
      </c>
      <c r="K1646" s="138">
        <v>678.91433333333327</v>
      </c>
      <c r="L1646" s="137">
        <v>456.34999999999997</v>
      </c>
      <c r="M1646" s="138">
        <v>387.334</v>
      </c>
      <c r="N1646" s="137">
        <v>69.015666666666675</v>
      </c>
      <c r="O1646" s="138">
        <v>222.56433333333334</v>
      </c>
      <c r="P1646" s="137">
        <v>60.07</v>
      </c>
      <c r="Q1646" s="139">
        <v>0</v>
      </c>
    </row>
    <row r="1647" spans="1:17" ht="17" thickBot="1" x14ac:dyDescent="0.4">
      <c r="A1647" s="133" t="s">
        <v>153</v>
      </c>
      <c r="B1647" s="133" t="s">
        <v>60</v>
      </c>
      <c r="C1647" s="134">
        <v>2018</v>
      </c>
      <c r="D1647" s="134" t="s">
        <v>101</v>
      </c>
      <c r="E1647" s="135">
        <f>Tabla28[[#This Row],[Población en edad de trabajar (PET)]]/Tabla28[[#This Row],[Población total]]</f>
        <v>0.76046374211791234</v>
      </c>
      <c r="F1647" s="136">
        <f>Tabla28[[#This Row],[Fuerza de trabajo  ]]/Tabla28[[#This Row],[Población en edad de trabajar (PET)]]</f>
        <v>0.65980477395264769</v>
      </c>
      <c r="G1647" s="135">
        <f>Tabla28[[#This Row],[Población ocupada]]/Tabla28[[#This Row],[Población en edad de trabajar (PET)]]</f>
        <v>0.55808370994037204</v>
      </c>
      <c r="H1647" s="136">
        <f>Tabla28[[#This Row],[Población desocupada]]/Tabla28[[#This Row],[Fuerza de trabajo  ]]</f>
        <v>0.1541684268255627</v>
      </c>
      <c r="I1647" s="135">
        <f>Tabla28[[#This Row],[Población subocupada]]/Tabla28[[#This Row],[Fuerza de trabajo  ]]</f>
        <v>0.13375873594652082</v>
      </c>
      <c r="J1647" s="137">
        <v>896.38900000000001</v>
      </c>
      <c r="K1647" s="138">
        <v>681.67133333333334</v>
      </c>
      <c r="L1647" s="137">
        <v>449.77</v>
      </c>
      <c r="M1647" s="138">
        <v>380.42966666666666</v>
      </c>
      <c r="N1647" s="137">
        <v>69.340333333333334</v>
      </c>
      <c r="O1647" s="138">
        <v>231.90133333333333</v>
      </c>
      <c r="P1647" s="137">
        <v>60.160666666666664</v>
      </c>
      <c r="Q1647" s="139">
        <v>0</v>
      </c>
    </row>
    <row r="1648" spans="1:17" ht="17" thickBot="1" x14ac:dyDescent="0.4">
      <c r="A1648" s="133" t="s">
        <v>153</v>
      </c>
      <c r="B1648" s="133" t="s">
        <v>60</v>
      </c>
      <c r="C1648" s="134">
        <v>2018</v>
      </c>
      <c r="D1648" s="134" t="s">
        <v>102</v>
      </c>
      <c r="E1648" s="135">
        <f>Tabla28[[#This Row],[Población en edad de trabajar (PET)]]/Tabla28[[#This Row],[Población total]]</f>
        <v>0.7606565112414253</v>
      </c>
      <c r="F1648" s="136">
        <f>Tabla28[[#This Row],[Fuerza de trabajo  ]]/Tabla28[[#This Row],[Población en edad de trabajar (PET)]]</f>
        <v>0.66122101581059811</v>
      </c>
      <c r="G1648" s="135">
        <f>Tabla28[[#This Row],[Población ocupada]]/Tabla28[[#This Row],[Población en edad de trabajar (PET)]]</f>
        <v>0.55585078799794918</v>
      </c>
      <c r="H1648" s="136">
        <f>Tabla28[[#This Row],[Población desocupada]]/Tabla28[[#This Row],[Fuerza de trabajo  ]]</f>
        <v>0.15935778235646719</v>
      </c>
      <c r="I1648" s="135">
        <f>Tabla28[[#This Row],[Población subocupada]]/Tabla28[[#This Row],[Fuerza de trabajo  ]]</f>
        <v>0.13908358137294899</v>
      </c>
      <c r="J1648" s="137">
        <v>899.98966666666672</v>
      </c>
      <c r="K1648" s="138">
        <v>684.58299999999997</v>
      </c>
      <c r="L1648" s="137">
        <v>452.66066666666666</v>
      </c>
      <c r="M1648" s="138">
        <v>380.52600000000001</v>
      </c>
      <c r="N1648" s="137">
        <v>72.135000000000005</v>
      </c>
      <c r="O1648" s="138">
        <v>231.92233333333334</v>
      </c>
      <c r="P1648" s="137">
        <v>62.957666666666675</v>
      </c>
      <c r="Q1648" s="139">
        <v>0</v>
      </c>
    </row>
    <row r="1649" spans="1:17" ht="17" thickBot="1" x14ac:dyDescent="0.4">
      <c r="A1649" s="133" t="s">
        <v>153</v>
      </c>
      <c r="B1649" s="133" t="s">
        <v>60</v>
      </c>
      <c r="C1649" s="134">
        <v>2018</v>
      </c>
      <c r="D1649" s="134" t="s">
        <v>103</v>
      </c>
      <c r="E1649" s="135">
        <f>Tabla28[[#This Row],[Población en edad de trabajar (PET)]]/Tabla28[[#This Row],[Población total]]</f>
        <v>0.76083586621095156</v>
      </c>
      <c r="F1649" s="136">
        <f>Tabla28[[#This Row],[Fuerza de trabajo  ]]/Tabla28[[#This Row],[Población en edad de trabajar (PET)]]</f>
        <v>0.65506641905252194</v>
      </c>
      <c r="G1649" s="135">
        <f>Tabla28[[#This Row],[Población ocupada]]/Tabla28[[#This Row],[Población en edad de trabajar (PET)]]</f>
        <v>0.55293334050774479</v>
      </c>
      <c r="H1649" s="136">
        <f>Tabla28[[#This Row],[Población desocupada]]/Tabla28[[#This Row],[Fuerza de trabajo  ]]</f>
        <v>0.15591329418172348</v>
      </c>
      <c r="I1649" s="135">
        <f>Tabla28[[#This Row],[Población subocupada]]/Tabla28[[#This Row],[Fuerza de trabajo  ]]</f>
        <v>0.12909153070165055</v>
      </c>
      <c r="J1649" s="137">
        <v>903.78099999999995</v>
      </c>
      <c r="K1649" s="138">
        <v>687.62900000000002</v>
      </c>
      <c r="L1649" s="137">
        <v>450.44266666666664</v>
      </c>
      <c r="M1649" s="138">
        <v>380.21300000000002</v>
      </c>
      <c r="N1649" s="137">
        <v>70.23</v>
      </c>
      <c r="O1649" s="138">
        <v>237.18633333333332</v>
      </c>
      <c r="P1649" s="137">
        <v>58.148333333333341</v>
      </c>
      <c r="Q1649" s="139">
        <v>0</v>
      </c>
    </row>
    <row r="1650" spans="1:17" ht="17" thickBot="1" x14ac:dyDescent="0.4">
      <c r="A1650" s="133" t="s">
        <v>153</v>
      </c>
      <c r="B1650" s="133" t="s">
        <v>60</v>
      </c>
      <c r="C1650" s="134">
        <v>2018</v>
      </c>
      <c r="D1650" s="134" t="s">
        <v>104</v>
      </c>
      <c r="E1650" s="135">
        <f>Tabla28[[#This Row],[Población en edad de trabajar (PET)]]/Tabla28[[#This Row],[Población total]]</f>
        <v>0.76100425459408749</v>
      </c>
      <c r="F1650" s="136">
        <f>Tabla28[[#This Row],[Fuerza de trabajo  ]]/Tabla28[[#This Row],[Población en edad de trabajar (PET)]]</f>
        <v>0.65153905209890051</v>
      </c>
      <c r="G1650" s="135">
        <f>Tabla28[[#This Row],[Población ocupada]]/Tabla28[[#This Row],[Población en edad de trabajar (PET)]]</f>
        <v>0.55151043719994786</v>
      </c>
      <c r="H1650" s="136">
        <f>Tabla28[[#This Row],[Población desocupada]]/Tabla28[[#This Row],[Fuerza de trabajo  ]]</f>
        <v>0.15352591994608267</v>
      </c>
      <c r="I1650" s="135">
        <f>Tabla28[[#This Row],[Población subocupada]]/Tabla28[[#This Row],[Fuerza de trabajo  ]]</f>
        <v>0.12402543298659845</v>
      </c>
      <c r="J1650" s="137">
        <v>907.72466666666662</v>
      </c>
      <c r="K1650" s="138">
        <v>690.78233333333321</v>
      </c>
      <c r="L1650" s="137">
        <v>450.07166666666666</v>
      </c>
      <c r="M1650" s="138">
        <v>380.9736666666667</v>
      </c>
      <c r="N1650" s="137">
        <v>69.097666666666669</v>
      </c>
      <c r="O1650" s="138">
        <v>240.7106666666667</v>
      </c>
      <c r="P1650" s="137">
        <v>55.820333333333338</v>
      </c>
      <c r="Q1650" s="139">
        <v>0</v>
      </c>
    </row>
    <row r="1651" spans="1:17" ht="17" thickBot="1" x14ac:dyDescent="0.4">
      <c r="A1651" s="133" t="s">
        <v>153</v>
      </c>
      <c r="B1651" s="133" t="s">
        <v>60</v>
      </c>
      <c r="C1651" s="134">
        <v>2018</v>
      </c>
      <c r="D1651" s="134" t="s">
        <v>105</v>
      </c>
      <c r="E1651" s="135">
        <f>Tabla28[[#This Row],[Población en edad de trabajar (PET)]]/Tabla28[[#This Row],[Población total]]</f>
        <v>0.76116179150226815</v>
      </c>
      <c r="F1651" s="136">
        <f>Tabla28[[#This Row],[Fuerza de trabajo  ]]/Tabla28[[#This Row],[Población en edad de trabajar (PET)]]</f>
        <v>0.64729570575249717</v>
      </c>
      <c r="G1651" s="135">
        <f>Tabla28[[#This Row],[Población ocupada]]/Tabla28[[#This Row],[Población en edad de trabajar (PET)]]</f>
        <v>0.5484642267722345</v>
      </c>
      <c r="H1651" s="136">
        <f>Tabla28[[#This Row],[Población desocupada]]/Tabla28[[#This Row],[Fuerza de trabajo  ]]</f>
        <v>0.15268217827365846</v>
      </c>
      <c r="I1651" s="135">
        <f>Tabla28[[#This Row],[Población subocupada]]/Tabla28[[#This Row],[Fuerza de trabajo  ]]</f>
        <v>0.105801566595134</v>
      </c>
      <c r="J1651" s="137">
        <v>911.74133333333339</v>
      </c>
      <c r="K1651" s="138">
        <v>693.98266666666666</v>
      </c>
      <c r="L1651" s="137">
        <v>449.21199999999999</v>
      </c>
      <c r="M1651" s="138">
        <v>380.62466666666666</v>
      </c>
      <c r="N1651" s="137">
        <v>68.586666666666659</v>
      </c>
      <c r="O1651" s="138">
        <v>244.77066666666667</v>
      </c>
      <c r="P1651" s="137">
        <v>47.527333333333331</v>
      </c>
      <c r="Q1651" s="139">
        <v>0</v>
      </c>
    </row>
    <row r="1652" spans="1:17" ht="17" thickBot="1" x14ac:dyDescent="0.4">
      <c r="A1652" s="133" t="s">
        <v>153</v>
      </c>
      <c r="B1652" s="133" t="s">
        <v>60</v>
      </c>
      <c r="C1652" s="134">
        <v>2018</v>
      </c>
      <c r="D1652" s="134" t="s">
        <v>126</v>
      </c>
      <c r="E1652" s="135">
        <f>Tabla28[[#This Row],[Población en edad de trabajar (PET)]]/Tabla28[[#This Row],[Población total]]</f>
        <v>0.76131272071237943</v>
      </c>
      <c r="F1652" s="136">
        <f>Tabla28[[#This Row],[Fuerza de trabajo  ]]/Tabla28[[#This Row],[Población en edad de trabajar (PET)]]</f>
        <v>0.63583325644620869</v>
      </c>
      <c r="G1652" s="135">
        <f>Tabla28[[#This Row],[Población ocupada]]/Tabla28[[#This Row],[Población en edad de trabajar (PET)]]</f>
        <v>0.53025679662263947</v>
      </c>
      <c r="H1652" s="136">
        <f>Tabla28[[#This Row],[Población desocupada]]/Tabla28[[#This Row],[Fuerza de trabajo  ]]</f>
        <v>0.16604350385664224</v>
      </c>
      <c r="I1652" s="135">
        <f>Tabla28[[#This Row],[Población subocupada]]/Tabla28[[#This Row],[Fuerza de trabajo  ]]</f>
        <v>0.10427256863123974</v>
      </c>
      <c r="J1652" s="137">
        <v>915.87899999999991</v>
      </c>
      <c r="K1652" s="138">
        <v>697.27033333333327</v>
      </c>
      <c r="L1652" s="137">
        <v>443.34766666666673</v>
      </c>
      <c r="M1652" s="138">
        <v>369.73233333333332</v>
      </c>
      <c r="N1652" s="137">
        <v>73.615000000000009</v>
      </c>
      <c r="O1652" s="138">
        <v>253.92266666666669</v>
      </c>
      <c r="P1652" s="137">
        <v>46.229000000000006</v>
      </c>
      <c r="Q1652" s="139">
        <v>0</v>
      </c>
    </row>
    <row r="1653" spans="1:17" ht="17" thickBot="1" x14ac:dyDescent="0.4">
      <c r="A1653" s="133" t="s">
        <v>153</v>
      </c>
      <c r="B1653" s="133" t="s">
        <v>60</v>
      </c>
      <c r="C1653" s="134">
        <v>2018</v>
      </c>
      <c r="D1653" s="134" t="s">
        <v>127</v>
      </c>
      <c r="E1653" s="135">
        <f>Tabla28[[#This Row],[Población en edad de trabajar (PET)]]/Tabla28[[#This Row],[Población total]]</f>
        <v>0.76145683171093193</v>
      </c>
      <c r="F1653" s="136">
        <f>Tabla28[[#This Row],[Fuerza de trabajo  ]]/Tabla28[[#This Row],[Población en edad de trabajar (PET)]]</f>
        <v>0.62869615278478252</v>
      </c>
      <c r="G1653" s="135">
        <f>Tabla28[[#This Row],[Población ocupada]]/Tabla28[[#This Row],[Población en edad de trabajar (PET)]]</f>
        <v>0.5174333184253348</v>
      </c>
      <c r="H1653" s="136">
        <f>Tabla28[[#This Row],[Población desocupada]]/Tabla28[[#This Row],[Fuerza de trabajo  ]]</f>
        <v>0.17697318184535724</v>
      </c>
      <c r="I1653" s="135">
        <f>Tabla28[[#This Row],[Población subocupada]]/Tabla28[[#This Row],[Fuerza de trabajo  ]]</f>
        <v>0.11217279497737594</v>
      </c>
      <c r="J1653" s="137">
        <v>920.06966666666665</v>
      </c>
      <c r="K1653" s="138">
        <v>700.59333333333325</v>
      </c>
      <c r="L1653" s="137">
        <v>440.46033333333338</v>
      </c>
      <c r="M1653" s="138">
        <v>362.51033333333334</v>
      </c>
      <c r="N1653" s="137">
        <v>77.949666666666673</v>
      </c>
      <c r="O1653" s="138">
        <v>260.13300000000004</v>
      </c>
      <c r="P1653" s="137">
        <v>49.407666666666671</v>
      </c>
      <c r="Q1653" s="139">
        <v>0</v>
      </c>
    </row>
    <row r="1654" spans="1:17" ht="17" thickBot="1" x14ac:dyDescent="0.4">
      <c r="A1654" s="133" t="s">
        <v>153</v>
      </c>
      <c r="B1654" s="133" t="s">
        <v>60</v>
      </c>
      <c r="C1654" s="134">
        <v>2019</v>
      </c>
      <c r="D1654" s="134" t="s">
        <v>96</v>
      </c>
      <c r="E1654" s="135">
        <f>Tabla28[[#This Row],[Población en edad de trabajar (PET)]]/Tabla28[[#This Row],[Población total]]</f>
        <v>0.76159399250144721</v>
      </c>
      <c r="F1654" s="136">
        <f>Tabla28[[#This Row],[Fuerza de trabajo  ]]/Tabla28[[#This Row],[Población en edad de trabajar (PET)]]</f>
        <v>0.6289292300522934</v>
      </c>
      <c r="G1654" s="135">
        <f>Tabla28[[#This Row],[Población ocupada]]/Tabla28[[#This Row],[Población en edad de trabajar (PET)]]</f>
        <v>0.51943268107822427</v>
      </c>
      <c r="H1654" s="136">
        <f>Tabla28[[#This Row],[Población desocupada]]/Tabla28[[#This Row],[Fuerza de trabajo  ]]</f>
        <v>0.17409995233480396</v>
      </c>
      <c r="I1654" s="135">
        <f>Tabla28[[#This Row],[Población subocupada]]/Tabla28[[#This Row],[Fuerza de trabajo  ]]</f>
        <v>0.12311249965173535</v>
      </c>
      <c r="J1654" s="137">
        <v>924.17833333333328</v>
      </c>
      <c r="K1654" s="138">
        <v>703.84866666666665</v>
      </c>
      <c r="L1654" s="137">
        <v>442.67099999999999</v>
      </c>
      <c r="M1654" s="138">
        <v>365.60200000000003</v>
      </c>
      <c r="N1654" s="137">
        <v>77.069000000000003</v>
      </c>
      <c r="O1654" s="138">
        <v>261.17766666666665</v>
      </c>
      <c r="P1654" s="137">
        <v>54.498333333333335</v>
      </c>
      <c r="Q1654" s="139">
        <v>0</v>
      </c>
    </row>
    <row r="1655" spans="1:17" ht="17" thickBot="1" x14ac:dyDescent="0.4">
      <c r="A1655" s="133" t="s">
        <v>153</v>
      </c>
      <c r="B1655" s="133" t="s">
        <v>60</v>
      </c>
      <c r="C1655" s="134">
        <v>2019</v>
      </c>
      <c r="D1655" s="134" t="s">
        <v>110</v>
      </c>
      <c r="E1655" s="135">
        <f>Tabla28[[#This Row],[Población en edad de trabajar (PET)]]/Tabla28[[#This Row],[Población total]]</f>
        <v>0.76173058595654886</v>
      </c>
      <c r="F1655" s="136">
        <f>Tabla28[[#This Row],[Fuerza de trabajo  ]]/Tabla28[[#This Row],[Población en edad de trabajar (PET)]]</f>
        <v>0.63896434130745705</v>
      </c>
      <c r="G1655" s="135">
        <f>Tabla28[[#This Row],[Población ocupada]]/Tabla28[[#This Row],[Población en edad de trabajar (PET)]]</f>
        <v>0.53882565132905724</v>
      </c>
      <c r="H1655" s="136">
        <f>Tabla28[[#This Row],[Población desocupada]]/Tabla28[[#This Row],[Fuerza de trabajo  ]]</f>
        <v>0.15671957273791684</v>
      </c>
      <c r="I1655" s="135">
        <f>Tabla28[[#This Row],[Población subocupada]]/Tabla28[[#This Row],[Fuerza de trabajo  ]]</f>
        <v>0.12213843521680717</v>
      </c>
      <c r="J1655" s="137">
        <v>928.27133333333325</v>
      </c>
      <c r="K1655" s="138">
        <v>707.09266666666679</v>
      </c>
      <c r="L1655" s="137">
        <v>451.80700000000002</v>
      </c>
      <c r="M1655" s="138">
        <v>380.99966666666666</v>
      </c>
      <c r="N1655" s="137">
        <v>70.807000000000002</v>
      </c>
      <c r="O1655" s="138">
        <v>255.28566666666666</v>
      </c>
      <c r="P1655" s="137">
        <v>55.183</v>
      </c>
      <c r="Q1655" s="139">
        <v>0</v>
      </c>
    </row>
    <row r="1656" spans="1:17" ht="17" thickBot="1" x14ac:dyDescent="0.4">
      <c r="A1656" s="133" t="s">
        <v>153</v>
      </c>
      <c r="B1656" s="133" t="s">
        <v>60</v>
      </c>
      <c r="C1656" s="134">
        <v>2019</v>
      </c>
      <c r="D1656" s="134" t="s">
        <v>98</v>
      </c>
      <c r="E1656" s="135">
        <f>Tabla28[[#This Row],[Población en edad de trabajar (PET)]]/Tabla28[[#This Row],[Población total]]</f>
        <v>0.76186537975400914</v>
      </c>
      <c r="F1656" s="136">
        <f>Tabla28[[#This Row],[Fuerza de trabajo  ]]/Tabla28[[#This Row],[Población en edad de trabajar (PET)]]</f>
        <v>0.6455053893839906</v>
      </c>
      <c r="G1656" s="135">
        <f>Tabla28[[#This Row],[Población ocupada]]/Tabla28[[#This Row],[Población en edad de trabajar (PET)]]</f>
        <v>0.54843311996688515</v>
      </c>
      <c r="H1656" s="136">
        <f>Tabla28[[#This Row],[Población desocupada]]/Tabla28[[#This Row],[Fuerza de trabajo  ]]</f>
        <v>0.15038181092452557</v>
      </c>
      <c r="I1656" s="135">
        <f>Tabla28[[#This Row],[Población subocupada]]/Tabla28[[#This Row],[Fuerza de trabajo  ]]</f>
        <v>0.1135508525038552</v>
      </c>
      <c r="J1656" s="137">
        <v>932.25700000000006</v>
      </c>
      <c r="K1656" s="138">
        <v>710.25433333333331</v>
      </c>
      <c r="L1656" s="137">
        <v>458.47299999999996</v>
      </c>
      <c r="M1656" s="138">
        <v>389.52700000000004</v>
      </c>
      <c r="N1656" s="137">
        <v>68.946000000000012</v>
      </c>
      <c r="O1656" s="138">
        <v>251.78133333333335</v>
      </c>
      <c r="P1656" s="137">
        <v>52.06</v>
      </c>
      <c r="Q1656" s="139">
        <v>0</v>
      </c>
    </row>
    <row r="1657" spans="1:17" ht="17" thickBot="1" x14ac:dyDescent="0.4">
      <c r="A1657" s="133" t="s">
        <v>153</v>
      </c>
      <c r="B1657" s="133" t="s">
        <v>60</v>
      </c>
      <c r="C1657" s="134">
        <v>2019</v>
      </c>
      <c r="D1657" s="134" t="s">
        <v>99</v>
      </c>
      <c r="E1657" s="135">
        <f>Tabla28[[#This Row],[Población en edad de trabajar (PET)]]/Tabla28[[#This Row],[Población total]]</f>
        <v>0.76200549685283814</v>
      </c>
      <c r="F1657" s="136">
        <f>Tabla28[[#This Row],[Fuerza de trabajo  ]]/Tabla28[[#This Row],[Población en edad de trabajar (PET)]]</f>
        <v>0.65225693357540848</v>
      </c>
      <c r="G1657" s="135">
        <f>Tabla28[[#This Row],[Población ocupada]]/Tabla28[[#This Row],[Población en edad de trabajar (PET)]]</f>
        <v>0.55431413644854044</v>
      </c>
      <c r="H1657" s="136">
        <f>Tabla28[[#This Row],[Población desocupada]]/Tabla28[[#This Row],[Fuerza de trabajo  ]]</f>
        <v>0.15015984052478407</v>
      </c>
      <c r="I1657" s="135">
        <f>Tabla28[[#This Row],[Población subocupada]]/Tabla28[[#This Row],[Fuerza de trabajo  ]]</f>
        <v>0.12645917602084122</v>
      </c>
      <c r="J1657" s="137">
        <v>936.29333333333341</v>
      </c>
      <c r="K1657" s="138">
        <v>713.46066666666673</v>
      </c>
      <c r="L1657" s="137">
        <v>465.35966666666667</v>
      </c>
      <c r="M1657" s="138">
        <v>395.48133333333334</v>
      </c>
      <c r="N1657" s="137">
        <v>69.878333333333345</v>
      </c>
      <c r="O1657" s="138">
        <v>248.101</v>
      </c>
      <c r="P1657" s="137">
        <v>58.848999999999997</v>
      </c>
      <c r="Q1657" s="139">
        <v>0</v>
      </c>
    </row>
    <row r="1658" spans="1:17" ht="17" thickBot="1" x14ac:dyDescent="0.4">
      <c r="A1658" s="133" t="s">
        <v>153</v>
      </c>
      <c r="B1658" s="133" t="s">
        <v>60</v>
      </c>
      <c r="C1658" s="134">
        <v>2019</v>
      </c>
      <c r="D1658" s="134" t="s">
        <v>100</v>
      </c>
      <c r="E1658" s="135">
        <f>Tabla28[[#This Row],[Población en edad de trabajar (PET)]]/Tabla28[[#This Row],[Población total]]</f>
        <v>0.76214665007840887</v>
      </c>
      <c r="F1658" s="136">
        <f>Tabla28[[#This Row],[Fuerza de trabajo  ]]/Tabla28[[#This Row],[Población en edad de trabajar (PET)]]</f>
        <v>0.65841494112190535</v>
      </c>
      <c r="G1658" s="135">
        <f>Tabla28[[#This Row],[Población ocupada]]/Tabla28[[#This Row],[Población en edad de trabajar (PET)]]</f>
        <v>0.55489342025138511</v>
      </c>
      <c r="H1658" s="136">
        <f>Tabla28[[#This Row],[Población desocupada]]/Tabla28[[#This Row],[Fuerza de trabajo  ]]</f>
        <v>0.15722768303780868</v>
      </c>
      <c r="I1658" s="135">
        <f>Tabla28[[#This Row],[Población subocupada]]/Tabla28[[#This Row],[Fuerza de trabajo  ]]</f>
        <v>0.13513893520690493</v>
      </c>
      <c r="J1658" s="137">
        <v>940.15633333333335</v>
      </c>
      <c r="K1658" s="138">
        <v>716.53699999999992</v>
      </c>
      <c r="L1658" s="137">
        <v>471.77866666666665</v>
      </c>
      <c r="M1658" s="138">
        <v>397.60166666666669</v>
      </c>
      <c r="N1658" s="137">
        <v>74.176666666666662</v>
      </c>
      <c r="O1658" s="138">
        <v>244.75833333333333</v>
      </c>
      <c r="P1658" s="137">
        <v>63.755666666666663</v>
      </c>
      <c r="Q1658" s="139">
        <v>0</v>
      </c>
    </row>
    <row r="1659" spans="1:17" ht="17" thickBot="1" x14ac:dyDescent="0.4">
      <c r="A1659" s="133" t="s">
        <v>153</v>
      </c>
      <c r="B1659" s="133" t="s">
        <v>60</v>
      </c>
      <c r="C1659" s="134">
        <v>2019</v>
      </c>
      <c r="D1659" s="134" t="s">
        <v>101</v>
      </c>
      <c r="E1659" s="135">
        <f>Tabla28[[#This Row],[Población en edad de trabajar (PET)]]/Tabla28[[#This Row],[Población total]]</f>
        <v>0.76229400518266799</v>
      </c>
      <c r="F1659" s="136">
        <f>Tabla28[[#This Row],[Fuerza de trabajo  ]]/Tabla28[[#This Row],[Población en edad de trabajar (PET)]]</f>
        <v>0.66295087192159086</v>
      </c>
      <c r="G1659" s="135">
        <f>Tabla28[[#This Row],[Población ocupada]]/Tabla28[[#This Row],[Población en edad de trabajar (PET)]]</f>
        <v>0.55599148160656142</v>
      </c>
      <c r="H1659" s="136">
        <f>Tabla28[[#This Row],[Población desocupada]]/Tabla28[[#This Row],[Fuerza de trabajo  ]]</f>
        <v>0.16133763690017408</v>
      </c>
      <c r="I1659" s="135">
        <f>Tabla28[[#This Row],[Población subocupada]]/Tabla28[[#This Row],[Fuerza de trabajo  ]]</f>
        <v>0.13909050697349729</v>
      </c>
      <c r="J1659" s="137">
        <v>943.91533333333336</v>
      </c>
      <c r="K1659" s="138">
        <v>719.54099999999983</v>
      </c>
      <c r="L1659" s="137">
        <v>477.02033333333333</v>
      </c>
      <c r="M1659" s="138">
        <v>400.05866666666674</v>
      </c>
      <c r="N1659" s="137">
        <v>76.961333333333343</v>
      </c>
      <c r="O1659" s="138">
        <v>242.52066666666667</v>
      </c>
      <c r="P1659" s="137">
        <v>66.349000000000004</v>
      </c>
      <c r="Q1659" s="139">
        <v>0</v>
      </c>
    </row>
    <row r="1660" spans="1:17" ht="17" thickBot="1" x14ac:dyDescent="0.4">
      <c r="A1660" s="133" t="s">
        <v>153</v>
      </c>
      <c r="B1660" s="133" t="s">
        <v>60</v>
      </c>
      <c r="C1660" s="134">
        <v>2019</v>
      </c>
      <c r="D1660" s="134" t="s">
        <v>102</v>
      </c>
      <c r="E1660" s="135">
        <f>Tabla28[[#This Row],[Población en edad de trabajar (PET)]]/Tabla28[[#This Row],[Población total]]</f>
        <v>0.76244499575726776</v>
      </c>
      <c r="F1660" s="136">
        <f>Tabla28[[#This Row],[Fuerza de trabajo  ]]/Tabla28[[#This Row],[Población en edad de trabajar (PET)]]</f>
        <v>0.65761266781589267</v>
      </c>
      <c r="G1660" s="135">
        <f>Tabla28[[#This Row],[Población ocupada]]/Tabla28[[#This Row],[Población en edad de trabajar (PET)]]</f>
        <v>0.55130404529967858</v>
      </c>
      <c r="H1660" s="136">
        <f>Tabla28[[#This Row],[Población desocupada]]/Tabla28[[#This Row],[Fuerza de trabajo  ]]</f>
        <v>0.16165701315240155</v>
      </c>
      <c r="I1660" s="135">
        <f>Tabla28[[#This Row],[Población subocupada]]/Tabla28[[#This Row],[Fuerza de trabajo  ]]</f>
        <v>0.12311616142125925</v>
      </c>
      <c r="J1660" s="137">
        <v>947.50266666666664</v>
      </c>
      <c r="K1660" s="138">
        <v>722.41866666666658</v>
      </c>
      <c r="L1660" s="137">
        <v>475.07166666666672</v>
      </c>
      <c r="M1660" s="138">
        <v>398.27233333333334</v>
      </c>
      <c r="N1660" s="137">
        <v>76.798666666666662</v>
      </c>
      <c r="O1660" s="138">
        <v>247.34699999999998</v>
      </c>
      <c r="P1660" s="137">
        <v>58.489000000000004</v>
      </c>
      <c r="Q1660" s="139">
        <v>0</v>
      </c>
    </row>
    <row r="1661" spans="1:17" ht="17" thickBot="1" x14ac:dyDescent="0.4">
      <c r="A1661" s="133" t="s">
        <v>153</v>
      </c>
      <c r="B1661" s="133" t="s">
        <v>60</v>
      </c>
      <c r="C1661" s="134">
        <v>2019</v>
      </c>
      <c r="D1661" s="134" t="s">
        <v>103</v>
      </c>
      <c r="E1661" s="135">
        <f>Tabla28[[#This Row],[Población en edad de trabajar (PET)]]/Tabla28[[#This Row],[Población total]]</f>
        <v>0.76260059779425349</v>
      </c>
      <c r="F1661" s="136">
        <f>Tabla28[[#This Row],[Fuerza de trabajo  ]]/Tabla28[[#This Row],[Población en edad de trabajar (PET)]]</f>
        <v>0.65182437833333251</v>
      </c>
      <c r="G1661" s="135">
        <f>Tabla28[[#This Row],[Población ocupada]]/Tabla28[[#This Row],[Población en edad de trabajar (PET)]]</f>
        <v>0.55337951601493496</v>
      </c>
      <c r="H1661" s="136">
        <f>Tabla28[[#This Row],[Población desocupada]]/Tabla28[[#This Row],[Fuerza de trabajo  ]]</f>
        <v>0.15102902858432324</v>
      </c>
      <c r="I1661" s="135">
        <f>Tabla28[[#This Row],[Población subocupada]]/Tabla28[[#This Row],[Fuerza de trabajo  ]]</f>
        <v>0.12326764615661262</v>
      </c>
      <c r="J1661" s="137">
        <v>950.94033333333334</v>
      </c>
      <c r="K1661" s="138">
        <v>725.1876666666667</v>
      </c>
      <c r="L1661" s="137">
        <v>472.69499999999999</v>
      </c>
      <c r="M1661" s="138">
        <v>401.30400000000003</v>
      </c>
      <c r="N1661" s="137">
        <v>71.390666666666675</v>
      </c>
      <c r="O1661" s="138">
        <v>252.49266666666665</v>
      </c>
      <c r="P1661" s="137">
        <v>58.268000000000001</v>
      </c>
      <c r="Q1661" s="139">
        <v>0</v>
      </c>
    </row>
    <row r="1662" spans="1:17" ht="17" thickBot="1" x14ac:dyDescent="0.4">
      <c r="A1662" s="133" t="s">
        <v>153</v>
      </c>
      <c r="B1662" s="133" t="s">
        <v>60</v>
      </c>
      <c r="C1662" s="134">
        <v>2019</v>
      </c>
      <c r="D1662" s="134" t="s">
        <v>104</v>
      </c>
      <c r="E1662" s="135">
        <f>Tabla28[[#This Row],[Población en edad de trabajar (PET)]]/Tabla28[[#This Row],[Población total]]</f>
        <v>0.76275918876074955</v>
      </c>
      <c r="F1662" s="136">
        <f>Tabla28[[#This Row],[Fuerza de trabajo  ]]/Tabla28[[#This Row],[Población en edad de trabajar (PET)]]</f>
        <v>0.65798701831020046</v>
      </c>
      <c r="G1662" s="135">
        <f>Tabla28[[#This Row],[Población ocupada]]/Tabla28[[#This Row],[Población en edad de trabajar (PET)]]</f>
        <v>0.56424919751760561</v>
      </c>
      <c r="H1662" s="136">
        <f>Tabla28[[#This Row],[Población desocupada]]/Tabla28[[#This Row],[Fuerza de trabajo  ]]</f>
        <v>0.14246080881774631</v>
      </c>
      <c r="I1662" s="135">
        <f>Tabla28[[#This Row],[Población subocupada]]/Tabla28[[#This Row],[Fuerza de trabajo  ]]</f>
        <v>0.128153408517483</v>
      </c>
      <c r="J1662" s="137">
        <v>954.22733333333326</v>
      </c>
      <c r="K1662" s="138">
        <v>727.8456666666666</v>
      </c>
      <c r="L1662" s="137">
        <v>478.91300000000001</v>
      </c>
      <c r="M1662" s="138">
        <v>410.68633333333332</v>
      </c>
      <c r="N1662" s="137">
        <v>68.226333333333343</v>
      </c>
      <c r="O1662" s="138">
        <v>248.93266666666668</v>
      </c>
      <c r="P1662" s="137">
        <v>61.374333333333333</v>
      </c>
      <c r="Q1662" s="139">
        <v>0</v>
      </c>
    </row>
    <row r="1663" spans="1:17" ht="17" thickBot="1" x14ac:dyDescent="0.4">
      <c r="A1663" s="133" t="s">
        <v>153</v>
      </c>
      <c r="B1663" s="133" t="s">
        <v>60</v>
      </c>
      <c r="C1663" s="134">
        <v>2019</v>
      </c>
      <c r="D1663" s="134" t="s">
        <v>105</v>
      </c>
      <c r="E1663" s="135">
        <f>Tabla28[[#This Row],[Población en edad de trabajar (PET)]]/Tabla28[[#This Row],[Población total]]</f>
        <v>0.7629202529177459</v>
      </c>
      <c r="F1663" s="136">
        <f>Tabla28[[#This Row],[Fuerza de trabajo  ]]/Tabla28[[#This Row],[Población en edad de trabajar (PET)]]</f>
        <v>0.64856825218331049</v>
      </c>
      <c r="G1663" s="135">
        <f>Tabla28[[#This Row],[Población ocupada]]/Tabla28[[#This Row],[Población en edad de trabajar (PET)]]</f>
        <v>0.55998399027368062</v>
      </c>
      <c r="H1663" s="136">
        <f>Tabla28[[#This Row],[Población desocupada]]/Tabla28[[#This Row],[Fuerza de trabajo  ]]</f>
        <v>0.13658433266109457</v>
      </c>
      <c r="I1663" s="135">
        <f>Tabla28[[#This Row],[Población subocupada]]/Tabla28[[#This Row],[Fuerza de trabajo  ]]</f>
        <v>0.12926406036920127</v>
      </c>
      <c r="J1663" s="137">
        <v>957.36</v>
      </c>
      <c r="K1663" s="138">
        <v>730.38933333333318</v>
      </c>
      <c r="L1663" s="137">
        <v>473.70733333333328</v>
      </c>
      <c r="M1663" s="138">
        <v>409.00633333333332</v>
      </c>
      <c r="N1663" s="137">
        <v>64.701000000000008</v>
      </c>
      <c r="O1663" s="138">
        <v>256.68200000000002</v>
      </c>
      <c r="P1663" s="137">
        <v>61.233333333333341</v>
      </c>
      <c r="Q1663" s="139">
        <v>0</v>
      </c>
    </row>
    <row r="1664" spans="1:17" ht="17" thickBot="1" x14ac:dyDescent="0.4">
      <c r="A1664" s="133" t="s">
        <v>153</v>
      </c>
      <c r="B1664" s="133" t="s">
        <v>60</v>
      </c>
      <c r="C1664" s="134">
        <v>2019</v>
      </c>
      <c r="D1664" s="134" t="s">
        <v>128</v>
      </c>
      <c r="E1664" s="135">
        <f>Tabla28[[#This Row],[Población en edad de trabajar (PET)]]/Tabla28[[#This Row],[Población total]]</f>
        <v>0.76308563943675478</v>
      </c>
      <c r="F1664" s="136">
        <f>Tabla28[[#This Row],[Fuerza de trabajo  ]]/Tabla28[[#This Row],[Población en edad de trabajar (PET)]]</f>
        <v>0.64695587153067402</v>
      </c>
      <c r="G1664" s="135">
        <f>Tabla28[[#This Row],[Población ocupada]]/Tabla28[[#This Row],[Población en edad de trabajar (PET)]]</f>
        <v>0.54153002829949237</v>
      </c>
      <c r="H1664" s="136">
        <f>Tabla28[[#This Row],[Población desocupada]]/Tabla28[[#This Row],[Fuerza de trabajo  ]]</f>
        <v>0.16295677629719618</v>
      </c>
      <c r="I1664" s="135">
        <f>Tabla28[[#This Row],[Población subocupada]]/Tabla28[[#This Row],[Fuerza de trabajo  ]]</f>
        <v>0.11969581289273025</v>
      </c>
      <c r="J1664" s="137">
        <v>960.41033333333326</v>
      </c>
      <c r="K1664" s="138">
        <v>732.8753333333334</v>
      </c>
      <c r="L1664" s="137">
        <v>474.13799999999998</v>
      </c>
      <c r="M1664" s="138">
        <v>396.87399999999997</v>
      </c>
      <c r="N1664" s="137">
        <v>77.263999999999996</v>
      </c>
      <c r="O1664" s="138">
        <v>258.73733333333331</v>
      </c>
      <c r="P1664" s="137">
        <v>56.752333333333333</v>
      </c>
      <c r="Q1664" s="139">
        <v>0</v>
      </c>
    </row>
    <row r="1665" spans="1:17" ht="17" thickBot="1" x14ac:dyDescent="0.4">
      <c r="A1665" s="133" t="s">
        <v>153</v>
      </c>
      <c r="B1665" s="133" t="s">
        <v>60</v>
      </c>
      <c r="C1665" s="134">
        <v>2019</v>
      </c>
      <c r="D1665" s="134" t="s">
        <v>129</v>
      </c>
      <c r="E1665" s="135">
        <f>Tabla28[[#This Row],[Población en edad de trabajar (PET)]]/Tabla28[[#This Row],[Población total]]</f>
        <v>0.7632539669083771</v>
      </c>
      <c r="F1665" s="136">
        <f>Tabla28[[#This Row],[Fuerza de trabajo  ]]/Tabla28[[#This Row],[Población en edad de trabajar (PET)]]</f>
        <v>0.64463220540755206</v>
      </c>
      <c r="G1665" s="135">
        <f>Tabla28[[#This Row],[Población ocupada]]/Tabla28[[#This Row],[Población en edad de trabajar (PET)]]</f>
        <v>0.52790090839112602</v>
      </c>
      <c r="H1665" s="136">
        <f>Tabla28[[#This Row],[Población desocupada]]/Tabla28[[#This Row],[Fuerza de trabajo  ]]</f>
        <v>0.18108201240523775</v>
      </c>
      <c r="I1665" s="135">
        <f>Tabla28[[#This Row],[Población subocupada]]/Tabla28[[#This Row],[Fuerza de trabajo  ]]</f>
        <v>0.12474226079129103</v>
      </c>
      <c r="J1665" s="137">
        <v>963.36566666666658</v>
      </c>
      <c r="K1665" s="138">
        <v>735.29266666666661</v>
      </c>
      <c r="L1665" s="137">
        <v>473.99333333333334</v>
      </c>
      <c r="M1665" s="138">
        <v>388.16166666666669</v>
      </c>
      <c r="N1665" s="137">
        <v>85.831666666666663</v>
      </c>
      <c r="O1665" s="138">
        <v>261.29933333333332</v>
      </c>
      <c r="P1665" s="137">
        <v>59.127000000000002</v>
      </c>
      <c r="Q1665" s="139">
        <v>0</v>
      </c>
    </row>
    <row r="1666" spans="1:17" ht="17" thickBot="1" x14ac:dyDescent="0.4">
      <c r="A1666" s="133" t="s">
        <v>153</v>
      </c>
      <c r="B1666" s="133" t="s">
        <v>60</v>
      </c>
      <c r="C1666" s="134">
        <v>2020</v>
      </c>
      <c r="D1666" s="134" t="s">
        <v>130</v>
      </c>
      <c r="E1666" s="135">
        <f>Tabla28[[#This Row],[Población en edad de trabajar (PET)]]/Tabla28[[#This Row],[Población total]]</f>
        <v>0.76342263877163996</v>
      </c>
      <c r="F1666" s="136">
        <f>Tabla28[[#This Row],[Fuerza de trabajo  ]]/Tabla28[[#This Row],[Población en edad de trabajar (PET)]]</f>
        <v>0.63523943243168746</v>
      </c>
      <c r="G1666" s="135">
        <f>Tabla28[[#This Row],[Población ocupada]]/Tabla28[[#This Row],[Población en edad de trabajar (PET)]]</f>
        <v>0.5106438264360591</v>
      </c>
      <c r="H1666" s="136">
        <f>Tabla28[[#This Row],[Población desocupada]]/Tabla28[[#This Row],[Fuerza de trabajo  ]]</f>
        <v>0.19613959655917163</v>
      </c>
      <c r="I1666" s="135">
        <f>Tabla28[[#This Row],[Población subocupada]]/Tabla28[[#This Row],[Fuerza de trabajo  ]]</f>
        <v>0</v>
      </c>
      <c r="J1666" s="137">
        <v>966.20966666666664</v>
      </c>
      <c r="K1666" s="138">
        <v>737.62633333333326</v>
      </c>
      <c r="L1666" s="137">
        <v>468.56933333333336</v>
      </c>
      <c r="M1666" s="138">
        <v>376.66433333333333</v>
      </c>
      <c r="N1666" s="137">
        <v>91.905000000000015</v>
      </c>
      <c r="O1666" s="138">
        <v>269.05700000000002</v>
      </c>
      <c r="P1666" s="137">
        <v>0</v>
      </c>
      <c r="Q1666" s="139">
        <v>0</v>
      </c>
    </row>
    <row r="1667" spans="1:17" ht="17" thickBot="1" x14ac:dyDescent="0.4">
      <c r="A1667" s="133" t="s">
        <v>153</v>
      </c>
      <c r="B1667" s="133" t="s">
        <v>60</v>
      </c>
      <c r="C1667" s="134">
        <v>2020</v>
      </c>
      <c r="D1667" s="134" t="s">
        <v>131</v>
      </c>
      <c r="E1667" s="135">
        <f>Tabla28[[#This Row],[Población en edad de trabajar (PET)]]/Tabla28[[#This Row],[Población total]]</f>
        <v>0.76359281297053039</v>
      </c>
      <c r="F1667" s="136">
        <f>Tabla28[[#This Row],[Fuerza de trabajo  ]]/Tabla28[[#This Row],[Población en edad de trabajar (PET)]]</f>
        <v>0.61317915262781619</v>
      </c>
      <c r="G1667" s="135">
        <f>Tabla28[[#This Row],[Población ocupada]]/Tabla28[[#This Row],[Población en edad de trabajar (PET)]]</f>
        <v>0.47005428130320182</v>
      </c>
      <c r="H1667" s="136">
        <f>Tabla28[[#This Row],[Población desocupada]]/Tabla28[[#This Row],[Fuerza de trabajo  ]]</f>
        <v>0.23341444455709892</v>
      </c>
      <c r="I1667" s="135">
        <f>Tabla28[[#This Row],[Población subocupada]]/Tabla28[[#This Row],[Fuerza de trabajo  ]]</f>
        <v>0</v>
      </c>
      <c r="J1667" s="137">
        <v>968.98633333333328</v>
      </c>
      <c r="K1667" s="138">
        <v>739.91099999999994</v>
      </c>
      <c r="L1667" s="137">
        <v>453.69800000000004</v>
      </c>
      <c r="M1667" s="138">
        <v>347.79833333333335</v>
      </c>
      <c r="N1667" s="137">
        <v>105.89966666666668</v>
      </c>
      <c r="O1667" s="138">
        <v>286.21300000000002</v>
      </c>
      <c r="P1667" s="137">
        <v>0</v>
      </c>
      <c r="Q1667" s="139">
        <v>0</v>
      </c>
    </row>
    <row r="1668" spans="1:17" ht="17" thickBot="1" x14ac:dyDescent="0.4">
      <c r="A1668" s="133" t="s">
        <v>153</v>
      </c>
      <c r="B1668" s="133" t="s">
        <v>60</v>
      </c>
      <c r="C1668" s="134">
        <v>2020</v>
      </c>
      <c r="D1668" s="134" t="s">
        <v>132</v>
      </c>
      <c r="E1668" s="135">
        <f>Tabla28[[#This Row],[Población en edad de trabajar (PET)]]/Tabla28[[#This Row],[Población total]]</f>
        <v>0.76376264259204063</v>
      </c>
      <c r="F1668" s="136">
        <f>Tabla28[[#This Row],[Fuerza de trabajo  ]]/Tabla28[[#This Row],[Población en edad de trabajar (PET)]]</f>
        <v>0.58969351474395482</v>
      </c>
      <c r="G1668" s="135">
        <f>Tabla28[[#This Row],[Población ocupada]]/Tabla28[[#This Row],[Población en edad de trabajar (PET)]]</f>
        <v>0.42254370725169377</v>
      </c>
      <c r="H1668" s="136">
        <f>Tabla28[[#This Row],[Población desocupada]]/Tabla28[[#This Row],[Fuerza de trabajo  ]]</f>
        <v>0.28345200229111828</v>
      </c>
      <c r="I1668" s="135">
        <f>Tabla28[[#This Row],[Población subocupada]]/Tabla28[[#This Row],[Fuerza de trabajo  ]]</f>
        <v>0</v>
      </c>
      <c r="J1668" s="137">
        <v>971.6823333333333</v>
      </c>
      <c r="K1668" s="138">
        <v>742.1346666666667</v>
      </c>
      <c r="L1668" s="137">
        <v>437.63200000000001</v>
      </c>
      <c r="M1668" s="138">
        <v>313.58433333333335</v>
      </c>
      <c r="N1668" s="137">
        <v>124.04766666666667</v>
      </c>
      <c r="O1668" s="138">
        <v>304.5026666666667</v>
      </c>
      <c r="P1668" s="137">
        <v>0</v>
      </c>
      <c r="Q1668" s="139">
        <v>0</v>
      </c>
    </row>
    <row r="1669" spans="1:17" ht="17" thickBot="1" x14ac:dyDescent="0.4">
      <c r="A1669" s="133" t="s">
        <v>153</v>
      </c>
      <c r="B1669" s="133" t="s">
        <v>60</v>
      </c>
      <c r="C1669" s="134">
        <v>2020</v>
      </c>
      <c r="D1669" s="134" t="s">
        <v>133</v>
      </c>
      <c r="E1669" s="135">
        <f>Tabla28[[#This Row],[Población en edad de trabajar (PET)]]/Tabla28[[#This Row],[Población total]]</f>
        <v>0.76393549400126781</v>
      </c>
      <c r="F1669" s="136">
        <f>Tabla28[[#This Row],[Fuerza de trabajo  ]]/Tabla28[[#This Row],[Población en edad de trabajar (PET)]]</f>
        <v>0.59206712351279833</v>
      </c>
      <c r="G1669" s="135">
        <f>Tabla28[[#This Row],[Población ocupada]]/Tabla28[[#This Row],[Población en edad de trabajar (PET)]]</f>
        <v>0.39888461836421141</v>
      </c>
      <c r="H1669" s="136">
        <f>Tabla28[[#This Row],[Población desocupada]]/Tabla28[[#This Row],[Fuerza de trabajo  ]]</f>
        <v>0.32628555999355613</v>
      </c>
      <c r="I1669" s="135">
        <f>Tabla28[[#This Row],[Población subocupada]]/Tabla28[[#This Row],[Fuerza de trabajo  ]]</f>
        <v>0</v>
      </c>
      <c r="J1669" s="137">
        <v>974.40033333333338</v>
      </c>
      <c r="K1669" s="138">
        <v>744.37900000000002</v>
      </c>
      <c r="L1669" s="137">
        <v>440.72233333333332</v>
      </c>
      <c r="M1669" s="138">
        <v>296.92133333333334</v>
      </c>
      <c r="N1669" s="137">
        <v>143.80133333333336</v>
      </c>
      <c r="O1669" s="138">
        <v>303.65666666666669</v>
      </c>
      <c r="P1669" s="137">
        <v>0</v>
      </c>
      <c r="Q1669" s="139">
        <v>0</v>
      </c>
    </row>
    <row r="1670" spans="1:17" ht="17" thickBot="1" x14ac:dyDescent="0.4">
      <c r="A1670" s="133" t="s">
        <v>153</v>
      </c>
      <c r="B1670" s="133" t="s">
        <v>60</v>
      </c>
      <c r="C1670" s="134">
        <v>2020</v>
      </c>
      <c r="D1670" s="134" t="s">
        <v>134</v>
      </c>
      <c r="E1670" s="135">
        <f>Tabla28[[#This Row],[Población en edad de trabajar (PET)]]/Tabla28[[#This Row],[Población total]]</f>
        <v>0.76411077120467352</v>
      </c>
      <c r="F1670" s="136">
        <f>Tabla28[[#This Row],[Fuerza de trabajo  ]]/Tabla28[[#This Row],[Población en edad de trabajar (PET)]]</f>
        <v>0.60550556634532549</v>
      </c>
      <c r="G1670" s="135">
        <f>Tabla28[[#This Row],[Población ocupada]]/Tabla28[[#This Row],[Población en edad de trabajar (PET)]]</f>
        <v>0.41760161053133149</v>
      </c>
      <c r="H1670" s="136">
        <f>Tabla28[[#This Row],[Población desocupada]]/Tabla28[[#This Row],[Fuerza de trabajo  ]]</f>
        <v>0.31032646574008854</v>
      </c>
      <c r="I1670" s="135">
        <f>Tabla28[[#This Row],[Población subocupada]]/Tabla28[[#This Row],[Fuerza de trabajo  ]]</f>
        <v>0</v>
      </c>
      <c r="J1670" s="137">
        <v>976.84833333333336</v>
      </c>
      <c r="K1670" s="138">
        <v>746.42033333333336</v>
      </c>
      <c r="L1670" s="137">
        <v>451.96166666666664</v>
      </c>
      <c r="M1670" s="138">
        <v>311.7063333333333</v>
      </c>
      <c r="N1670" s="137">
        <v>140.25566666666666</v>
      </c>
      <c r="O1670" s="138">
        <v>294.45866666666666</v>
      </c>
      <c r="P1670" s="137">
        <v>0</v>
      </c>
      <c r="Q1670" s="139">
        <v>0</v>
      </c>
    </row>
    <row r="1671" spans="1:17" ht="17" thickBot="1" x14ac:dyDescent="0.4">
      <c r="A1671" s="133" t="s">
        <v>153</v>
      </c>
      <c r="B1671" s="133" t="s">
        <v>60</v>
      </c>
      <c r="C1671" s="134">
        <v>2020</v>
      </c>
      <c r="D1671" s="134" t="s">
        <v>135</v>
      </c>
      <c r="E1671" s="135">
        <f>Tabla28[[#This Row],[Población en edad de trabajar (PET)]]/Tabla28[[#This Row],[Población total]]</f>
        <v>0.76429570397592594</v>
      </c>
      <c r="F1671" s="136">
        <f>Tabla28[[#This Row],[Fuerza de trabajo  ]]/Tabla28[[#This Row],[Población en edad de trabajar (PET)]]</f>
        <v>0.60542944088254025</v>
      </c>
      <c r="G1671" s="135">
        <f>Tabla28[[#This Row],[Población ocupada]]/Tabla28[[#This Row],[Población en edad de trabajar (PET)]]</f>
        <v>0.44010595117691342</v>
      </c>
      <c r="H1671" s="136">
        <f>Tabla28[[#This Row],[Población desocupada]]/Tabla28[[#This Row],[Fuerza de trabajo  ]]</f>
        <v>0.2730696091677926</v>
      </c>
      <c r="I1671" s="135">
        <f>Tabla28[[#This Row],[Población subocupada]]/Tabla28[[#This Row],[Fuerza de trabajo  ]]</f>
        <v>0</v>
      </c>
      <c r="J1671" s="137">
        <v>978.86633333333339</v>
      </c>
      <c r="K1671" s="138">
        <v>748.14333333333343</v>
      </c>
      <c r="L1671" s="137">
        <v>452.94800000000004</v>
      </c>
      <c r="M1671" s="138">
        <v>329.26233333333329</v>
      </c>
      <c r="N1671" s="137">
        <v>123.68633333333334</v>
      </c>
      <c r="O1671" s="138">
        <v>295.19533333333334</v>
      </c>
      <c r="P1671" s="137">
        <v>0</v>
      </c>
      <c r="Q1671" s="139">
        <v>0</v>
      </c>
    </row>
    <row r="1672" spans="1:17" ht="17" thickBot="1" x14ac:dyDescent="0.4">
      <c r="A1672" s="133" t="s">
        <v>153</v>
      </c>
      <c r="B1672" s="133" t="s">
        <v>60</v>
      </c>
      <c r="C1672" s="134">
        <v>2020</v>
      </c>
      <c r="D1672" s="134" t="s">
        <v>136</v>
      </c>
      <c r="E1672" s="135">
        <f>Tabla28[[#This Row],[Población en edad de trabajar (PET)]]/Tabla28[[#This Row],[Población total]]</f>
        <v>0.7644878299542478</v>
      </c>
      <c r="F1672" s="136">
        <f>Tabla28[[#This Row],[Fuerza de trabajo  ]]/Tabla28[[#This Row],[Población en edad de trabajar (PET)]]</f>
        <v>0.61587265162067306</v>
      </c>
      <c r="G1672" s="135">
        <f>Tabla28[[#This Row],[Población ocupada]]/Tabla28[[#This Row],[Población en edad de trabajar (PET)]]</f>
        <v>0.46897186303129279</v>
      </c>
      <c r="H1672" s="136">
        <f>Tabla28[[#This Row],[Población desocupada]]/Tabla28[[#This Row],[Fuerza de trabajo  ]]</f>
        <v>0.23852606160738399</v>
      </c>
      <c r="I1672" s="135">
        <f>Tabla28[[#This Row],[Población subocupada]]/Tabla28[[#This Row],[Fuerza de trabajo  ]]</f>
        <v>0</v>
      </c>
      <c r="J1672" s="137">
        <v>980.42633333333333</v>
      </c>
      <c r="K1672" s="138">
        <v>749.524</v>
      </c>
      <c r="L1672" s="137">
        <v>461.61133333333333</v>
      </c>
      <c r="M1672" s="138">
        <v>351.50566666666668</v>
      </c>
      <c r="N1672" s="137">
        <v>110.10633333333334</v>
      </c>
      <c r="O1672" s="138">
        <v>287.91266666666667</v>
      </c>
      <c r="P1672" s="137">
        <v>0</v>
      </c>
      <c r="Q1672" s="139">
        <v>0</v>
      </c>
    </row>
    <row r="1673" spans="1:17" ht="17" thickBot="1" x14ac:dyDescent="0.4">
      <c r="A1673" s="133" t="s">
        <v>153</v>
      </c>
      <c r="B1673" s="133" t="s">
        <v>60</v>
      </c>
      <c r="C1673" s="134">
        <v>2020</v>
      </c>
      <c r="D1673" s="134" t="s">
        <v>137</v>
      </c>
      <c r="E1673" s="135">
        <f>Tabla28[[#This Row],[Población en edad de trabajar (PET)]]/Tabla28[[#This Row],[Población total]]</f>
        <v>0.76468347351869981</v>
      </c>
      <c r="F1673" s="136">
        <f>Tabla28[[#This Row],[Fuerza de trabajo  ]]/Tabla28[[#This Row],[Población en edad de trabajar (PET)]]</f>
        <v>0.62425400619928006</v>
      </c>
      <c r="G1673" s="135">
        <f>Tabla28[[#This Row],[Población ocupada]]/Tabla28[[#This Row],[Población en edad de trabajar (PET)]]</f>
        <v>0.49923519123771137</v>
      </c>
      <c r="H1673" s="136">
        <f>Tabla28[[#This Row],[Población desocupada]]/Tabla28[[#This Row],[Fuerza de trabajo  ]]</f>
        <v>0.20027056573417273</v>
      </c>
      <c r="I1673" s="135">
        <f>Tabla28[[#This Row],[Población subocupada]]/Tabla28[[#This Row],[Fuerza de trabajo  ]]</f>
        <v>0.11498901449063013</v>
      </c>
      <c r="J1673" s="137">
        <v>981.75566666666657</v>
      </c>
      <c r="K1673" s="138">
        <v>750.73233333333337</v>
      </c>
      <c r="L1673" s="137">
        <v>468.64766666666668</v>
      </c>
      <c r="M1673" s="138">
        <v>374.79199999999997</v>
      </c>
      <c r="N1673" s="137">
        <v>93.856333333333339</v>
      </c>
      <c r="O1673" s="138">
        <v>282.08466666666669</v>
      </c>
      <c r="P1673" s="137">
        <v>53.889333333333333</v>
      </c>
      <c r="Q1673" s="139">
        <v>0</v>
      </c>
    </row>
    <row r="1674" spans="1:17" ht="17" thickBot="1" x14ac:dyDescent="0.4">
      <c r="A1674" s="133" t="s">
        <v>153</v>
      </c>
      <c r="B1674" s="133" t="s">
        <v>60</v>
      </c>
      <c r="C1674" s="134">
        <v>2020</v>
      </c>
      <c r="D1674" s="134" t="s">
        <v>104</v>
      </c>
      <c r="E1674" s="135">
        <f>Tabla28[[#This Row],[Población en edad de trabajar (PET)]]/Tabla28[[#This Row],[Población total]]</f>
        <v>0.76487919039355268</v>
      </c>
      <c r="F1674" s="136">
        <f>Tabla28[[#This Row],[Fuerza de trabajo  ]]/Tabla28[[#This Row],[Población en edad de trabajar (PET)]]</f>
        <v>0.64599066128609683</v>
      </c>
      <c r="G1674" s="135">
        <f>Tabla28[[#This Row],[Población ocupada]]/Tabla28[[#This Row],[Población en edad de trabajar (PET)]]</f>
        <v>0.53009857826880469</v>
      </c>
      <c r="H1674" s="136">
        <f>Tabla28[[#This Row],[Población desocupada]]/Tabla28[[#This Row],[Fuerza de trabajo  ]]</f>
        <v>0.17940278903409057</v>
      </c>
      <c r="I1674" s="135">
        <f>Tabla28[[#This Row],[Población subocupada]]/Tabla28[[#This Row],[Fuerza de trabajo  ]]</f>
        <v>0.12340662651222511</v>
      </c>
      <c r="J1674" s="137">
        <v>983.06200000000001</v>
      </c>
      <c r="K1674" s="138">
        <v>751.92366666666669</v>
      </c>
      <c r="L1674" s="137">
        <v>485.73566666666665</v>
      </c>
      <c r="M1674" s="138">
        <v>398.59366666666665</v>
      </c>
      <c r="N1674" s="137">
        <v>87.14233333333334</v>
      </c>
      <c r="O1674" s="138">
        <v>266.18800000000005</v>
      </c>
      <c r="P1674" s="137">
        <v>59.943000000000005</v>
      </c>
      <c r="Q1674" s="139">
        <v>0</v>
      </c>
    </row>
    <row r="1675" spans="1:17" ht="17" thickBot="1" x14ac:dyDescent="0.4">
      <c r="A1675" s="133" t="s">
        <v>153</v>
      </c>
      <c r="B1675" s="133" t="s">
        <v>60</v>
      </c>
      <c r="C1675" s="134">
        <v>2020</v>
      </c>
      <c r="D1675" s="134" t="s">
        <v>105</v>
      </c>
      <c r="E1675" s="135">
        <f>Tabla28[[#This Row],[Población en edad de trabajar (PET)]]/Tabla28[[#This Row],[Población total]]</f>
        <v>0.76507472087612893</v>
      </c>
      <c r="F1675" s="136">
        <f>Tabla28[[#This Row],[Fuerza de trabajo  ]]/Tabla28[[#This Row],[Población en edad de trabajar (PET)]]</f>
        <v>0.63933556946572734</v>
      </c>
      <c r="G1675" s="135">
        <f>Tabla28[[#This Row],[Población ocupada]]/Tabla28[[#This Row],[Población en edad de trabajar (PET)]]</f>
        <v>0.52606652272560295</v>
      </c>
      <c r="H1675" s="136">
        <f>Tabla28[[#This Row],[Población desocupada]]/Tabla28[[#This Row],[Fuerza de trabajo  ]]</f>
        <v>0.17716681528415479</v>
      </c>
      <c r="I1675" s="135">
        <f>Tabla28[[#This Row],[Población subocupada]]/Tabla28[[#This Row],[Fuerza de trabajo  ]]</f>
        <v>0.1213106400890597</v>
      </c>
      <c r="J1675" s="137">
        <v>984.32999999999993</v>
      </c>
      <c r="K1675" s="138">
        <v>753.0859999999999</v>
      </c>
      <c r="L1675" s="137">
        <v>481.47466666666668</v>
      </c>
      <c r="M1675" s="138">
        <v>396.17333333333335</v>
      </c>
      <c r="N1675" s="137">
        <v>85.301333333333332</v>
      </c>
      <c r="O1675" s="138">
        <v>271.61133333333333</v>
      </c>
      <c r="P1675" s="137">
        <v>58.407999999999994</v>
      </c>
      <c r="Q1675" s="139">
        <v>0</v>
      </c>
    </row>
    <row r="1676" spans="1:17" ht="17" thickBot="1" x14ac:dyDescent="0.4">
      <c r="A1676" s="133" t="s">
        <v>153</v>
      </c>
      <c r="B1676" s="133" t="s">
        <v>60</v>
      </c>
      <c r="C1676" s="134">
        <v>2020</v>
      </c>
      <c r="D1676" s="134" t="s">
        <v>138</v>
      </c>
      <c r="E1676" s="135">
        <f>Tabla28[[#This Row],[Población en edad de trabajar (PET)]]/Tabla28[[#This Row],[Población total]]</f>
        <v>0.76527294323597828</v>
      </c>
      <c r="F1676" s="136">
        <f>Tabla28[[#This Row],[Fuerza de trabajo  ]]/Tabla28[[#This Row],[Población en edad de trabajar (PET)]]</f>
        <v>0.63143880316806367</v>
      </c>
      <c r="G1676" s="135">
        <f>Tabla28[[#This Row],[Población ocupada]]/Tabla28[[#This Row],[Población en edad de trabajar (PET)]]</f>
        <v>0.50914369381453273</v>
      </c>
      <c r="H1676" s="136">
        <f>Tabla28[[#This Row],[Población desocupada]]/Tabla28[[#This Row],[Fuerza de trabajo  ]]</f>
        <v>0.19367619916837034</v>
      </c>
      <c r="I1676" s="135">
        <f>Tabla28[[#This Row],[Población subocupada]]/Tabla28[[#This Row],[Fuerza de trabajo  ]]</f>
        <v>0.1160522998598086</v>
      </c>
      <c r="J1676" s="137">
        <v>985.57733333333329</v>
      </c>
      <c r="K1676" s="138">
        <v>754.23566666666682</v>
      </c>
      <c r="L1676" s="137">
        <v>476.25366666666667</v>
      </c>
      <c r="M1676" s="138">
        <v>384.01433333333335</v>
      </c>
      <c r="N1676" s="137">
        <v>92.23899999999999</v>
      </c>
      <c r="O1676" s="138">
        <v>277.98199999999997</v>
      </c>
      <c r="P1676" s="137">
        <v>55.270333333333333</v>
      </c>
      <c r="Q1676" s="139">
        <v>0</v>
      </c>
    </row>
    <row r="1677" spans="1:17" ht="17" thickBot="1" x14ac:dyDescent="0.4">
      <c r="A1677" s="133" t="s">
        <v>153</v>
      </c>
      <c r="B1677" s="133" t="s">
        <v>60</v>
      </c>
      <c r="C1677" s="134">
        <v>2020</v>
      </c>
      <c r="D1677" s="134" t="s">
        <v>139</v>
      </c>
      <c r="E1677" s="135">
        <f>Tabla28[[#This Row],[Población en edad de trabajar (PET)]]/Tabla28[[#This Row],[Población total]]</f>
        <v>0.76547387736019867</v>
      </c>
      <c r="F1677" s="136">
        <f>Tabla28[[#This Row],[Fuerza de trabajo  ]]/Tabla28[[#This Row],[Población en edad de trabajar (PET)]]</f>
        <v>0.61854994514722883</v>
      </c>
      <c r="G1677" s="135">
        <f>Tabla28[[#This Row],[Población ocupada]]/Tabla28[[#This Row],[Población en edad de trabajar (PET)]]</f>
        <v>0.49319702073990784</v>
      </c>
      <c r="H1677" s="136">
        <f>Tabla28[[#This Row],[Población desocupada]]/Tabla28[[#This Row],[Fuerza de trabajo  ]]</f>
        <v>0.20265539443879643</v>
      </c>
      <c r="I1677" s="135">
        <f>Tabla28[[#This Row],[Población subocupada]]/Tabla28[[#This Row],[Fuerza de trabajo  ]]</f>
        <v>0.10646904596286585</v>
      </c>
      <c r="J1677" s="137">
        <v>986.78133333333335</v>
      </c>
      <c r="K1677" s="138">
        <v>755.35533333333331</v>
      </c>
      <c r="L1677" s="137">
        <v>467.22500000000008</v>
      </c>
      <c r="M1677" s="138">
        <v>372.53899999999999</v>
      </c>
      <c r="N1677" s="137">
        <v>94.685666666666677</v>
      </c>
      <c r="O1677" s="138">
        <v>288.13033333333334</v>
      </c>
      <c r="P1677" s="137">
        <v>49.745000000000005</v>
      </c>
      <c r="Q1677" s="139">
        <v>0</v>
      </c>
    </row>
    <row r="1678" spans="1:17" ht="17" thickBot="1" x14ac:dyDescent="0.4">
      <c r="A1678" s="133" t="s">
        <v>153</v>
      </c>
      <c r="B1678" s="133" t="s">
        <v>60</v>
      </c>
      <c r="C1678" s="134">
        <v>2021</v>
      </c>
      <c r="D1678" s="134" t="s">
        <v>96</v>
      </c>
      <c r="E1678" s="135">
        <f>Tabla28[[#This Row],[Población en edad de trabajar (PET)]]/Tabla28[[#This Row],[Población total]]</f>
        <v>0.76567042961900234</v>
      </c>
      <c r="F1678" s="136">
        <f>Tabla28[[#This Row],[Fuerza de trabajo  ]]/Tabla28[[#This Row],[Población en edad de trabajar (PET)]]</f>
        <v>0.63139114907598703</v>
      </c>
      <c r="G1678" s="135">
        <f>Tabla28[[#This Row],[Población ocupada]]/Tabla28[[#This Row],[Población en edad de trabajar (PET)]]</f>
        <v>0.50692216573713056</v>
      </c>
      <c r="H1678" s="136">
        <f>Tabla28[[#This Row],[Población desocupada]]/Tabla28[[#This Row],[Fuerza de trabajo  ]]</f>
        <v>0.19713380975213796</v>
      </c>
      <c r="I1678" s="135">
        <f>Tabla28[[#This Row],[Población subocupada]]/Tabla28[[#This Row],[Fuerza de trabajo  ]]</f>
        <v>8.7015877602383621E-2</v>
      </c>
      <c r="J1678" s="137">
        <v>987.90633333333335</v>
      </c>
      <c r="K1678" s="138">
        <v>756.41066666666666</v>
      </c>
      <c r="L1678" s="137">
        <v>477.59100000000007</v>
      </c>
      <c r="M1678" s="138">
        <v>383.44133333333338</v>
      </c>
      <c r="N1678" s="137">
        <v>94.149333333333331</v>
      </c>
      <c r="O1678" s="138">
        <v>278.81966666666671</v>
      </c>
      <c r="P1678" s="137">
        <v>41.558</v>
      </c>
      <c r="Q1678" s="139">
        <v>43.900333333333329</v>
      </c>
    </row>
    <row r="1679" spans="1:17" ht="17" thickBot="1" x14ac:dyDescent="0.4">
      <c r="A1679" s="133" t="s">
        <v>153</v>
      </c>
      <c r="B1679" s="133" t="s">
        <v>60</v>
      </c>
      <c r="C1679" s="134">
        <v>2021</v>
      </c>
      <c r="D1679" s="134" t="s">
        <v>110</v>
      </c>
      <c r="E1679" s="135">
        <f>Tabla28[[#This Row],[Población en edad de trabajar (PET)]]/Tabla28[[#This Row],[Población total]]</f>
        <v>0.76586761238238654</v>
      </c>
      <c r="F1679" s="136">
        <f>Tabla28[[#This Row],[Fuerza de trabajo  ]]/Tabla28[[#This Row],[Población en edad de trabajar (PET)]]</f>
        <v>0.63037595427658066</v>
      </c>
      <c r="G1679" s="135">
        <f>Tabla28[[#This Row],[Población ocupada]]/Tabla28[[#This Row],[Población en edad de trabajar (PET)]]</f>
        <v>0.52014174365645649</v>
      </c>
      <c r="H1679" s="136">
        <f>Tabla28[[#This Row],[Población desocupada]]/Tabla28[[#This Row],[Fuerza de trabajo  ]]</f>
        <v>0.17487058297873823</v>
      </c>
      <c r="I1679" s="135">
        <f>Tabla28[[#This Row],[Población subocupada]]/Tabla28[[#This Row],[Fuerza de trabajo  ]]</f>
        <v>8.3469179026588528E-2</v>
      </c>
      <c r="J1679" s="137">
        <v>988.97466666666662</v>
      </c>
      <c r="K1679" s="138">
        <v>757.42366666666658</v>
      </c>
      <c r="L1679" s="137">
        <v>477.46166666666664</v>
      </c>
      <c r="M1679" s="138">
        <v>393.96766666666667</v>
      </c>
      <c r="N1679" s="137">
        <v>83.493999999999986</v>
      </c>
      <c r="O1679" s="138">
        <v>279.96200000000005</v>
      </c>
      <c r="P1679" s="137">
        <v>39.853333333333332</v>
      </c>
      <c r="Q1679" s="139">
        <v>37.481000000000002</v>
      </c>
    </row>
    <row r="1680" spans="1:17" ht="17" thickBot="1" x14ac:dyDescent="0.4">
      <c r="A1680" s="133" t="s">
        <v>153</v>
      </c>
      <c r="B1680" s="133" t="s">
        <v>60</v>
      </c>
      <c r="C1680" s="134">
        <v>2021</v>
      </c>
      <c r="D1680" s="134" t="s">
        <v>98</v>
      </c>
      <c r="E1680" s="135">
        <f>Tabla28[[#This Row],[Población en edad de trabajar (PET)]]/Tabla28[[#This Row],[Población total]]</f>
        <v>0.76606348218662978</v>
      </c>
      <c r="F1680" s="136">
        <f>Tabla28[[#This Row],[Fuerza de trabajo  ]]/Tabla28[[#This Row],[Población en edad de trabajar (PET)]]</f>
        <v>0.63531394840306166</v>
      </c>
      <c r="G1680" s="135">
        <f>Tabla28[[#This Row],[Población ocupada]]/Tabla28[[#This Row],[Población en edad de trabajar (PET)]]</f>
        <v>0.52184859359994018</v>
      </c>
      <c r="H1680" s="136">
        <f>Tabla28[[#This Row],[Población desocupada]]/Tabla28[[#This Row],[Fuerza de trabajo  ]]</f>
        <v>0.178597298372451</v>
      </c>
      <c r="I1680" s="135">
        <f>Tabla28[[#This Row],[Población subocupada]]/Tabla28[[#This Row],[Fuerza de trabajo  ]]</f>
        <v>9.4471176297628717E-2</v>
      </c>
      <c r="J1680" s="137">
        <v>989.96799999999996</v>
      </c>
      <c r="K1680" s="138">
        <v>758.37833333333344</v>
      </c>
      <c r="L1680" s="137">
        <v>481.80833333333334</v>
      </c>
      <c r="M1680" s="138">
        <v>395.75866666666667</v>
      </c>
      <c r="N1680" s="137">
        <v>86.049666666666667</v>
      </c>
      <c r="O1680" s="138">
        <v>276.57</v>
      </c>
      <c r="P1680" s="137">
        <v>45.516999999999996</v>
      </c>
      <c r="Q1680" s="139">
        <v>38.643000000000001</v>
      </c>
    </row>
    <row r="1681" spans="1:17" ht="17" thickBot="1" x14ac:dyDescent="0.4">
      <c r="A1681" s="133" t="s">
        <v>153</v>
      </c>
      <c r="B1681" s="133" t="s">
        <v>60</v>
      </c>
      <c r="C1681" s="134">
        <v>2021</v>
      </c>
      <c r="D1681" s="134" t="s">
        <v>140</v>
      </c>
      <c r="E1681" s="135">
        <f>Tabla28[[#This Row],[Población en edad de trabajar (PET)]]/Tabla28[[#This Row],[Población total]]</f>
        <v>0.76627090849458834</v>
      </c>
      <c r="F1681" s="136">
        <f>Tabla28[[#This Row],[Fuerza de trabajo  ]]/Tabla28[[#This Row],[Población en edad de trabajar (PET)]]</f>
        <v>0.62683086686236877</v>
      </c>
      <c r="G1681" s="135">
        <f>Tabla28[[#This Row],[Población ocupada]]/Tabla28[[#This Row],[Población en edad de trabajar (PET)]]</f>
        <v>0.51305932392751197</v>
      </c>
      <c r="H1681" s="136">
        <f>Tabla28[[#This Row],[Población desocupada]]/Tabla28[[#This Row],[Fuerza de trabajo  ]]</f>
        <v>0.18150277682454533</v>
      </c>
      <c r="I1681" s="135">
        <f>Tabla28[[#This Row],[Población subocupada]]/Tabla28[[#This Row],[Fuerza de trabajo  ]]</f>
        <v>0.11017445321418318</v>
      </c>
      <c r="J1681" s="137">
        <v>990.92500000000007</v>
      </c>
      <c r="K1681" s="138">
        <v>759.31700000000001</v>
      </c>
      <c r="L1681" s="137">
        <v>475.96333333333331</v>
      </c>
      <c r="M1681" s="138">
        <v>389.57466666666664</v>
      </c>
      <c r="N1681" s="137">
        <v>86.388666666666666</v>
      </c>
      <c r="O1681" s="138">
        <v>283.3536666666667</v>
      </c>
      <c r="P1681" s="137">
        <v>52.439</v>
      </c>
      <c r="Q1681" s="139">
        <v>36.183999999999997</v>
      </c>
    </row>
    <row r="1682" spans="1:17" ht="17" thickBot="1" x14ac:dyDescent="0.4">
      <c r="A1682" s="133" t="s">
        <v>153</v>
      </c>
      <c r="B1682" s="133" t="s">
        <v>60</v>
      </c>
      <c r="C1682" s="134">
        <v>2021</v>
      </c>
      <c r="D1682" s="134" t="s">
        <v>100</v>
      </c>
      <c r="E1682" s="135">
        <f>Tabla28[[#This Row],[Población en edad de trabajar (PET)]]/Tabla28[[#This Row],[Población total]]</f>
        <v>0.76647849908683385</v>
      </c>
      <c r="F1682" s="136">
        <f>Tabla28[[#This Row],[Fuerza de trabajo  ]]/Tabla28[[#This Row],[Población en edad de trabajar (PET)]]</f>
        <v>0.62694497952468498</v>
      </c>
      <c r="G1682" s="135">
        <f>Tabla28[[#This Row],[Población ocupada]]/Tabla28[[#This Row],[Población en edad de trabajar (PET)]]</f>
        <v>0.51384511900852026</v>
      </c>
      <c r="H1682" s="136">
        <f>Tabla28[[#This Row],[Población desocupada]]/Tabla28[[#This Row],[Fuerza de trabajo  ]]</f>
        <v>0.18039838296800909</v>
      </c>
      <c r="I1682" s="135">
        <f>Tabla28[[#This Row],[Población subocupada]]/Tabla28[[#This Row],[Fuerza de trabajo  ]]</f>
        <v>0.11443508791562337</v>
      </c>
      <c r="J1682" s="137">
        <v>991.78733333333332</v>
      </c>
      <c r="K1682" s="138">
        <v>760.18366666666668</v>
      </c>
      <c r="L1682" s="137">
        <v>476.59333333333331</v>
      </c>
      <c r="M1682" s="138">
        <v>390.61666666666662</v>
      </c>
      <c r="N1682" s="137">
        <v>85.976666666666674</v>
      </c>
      <c r="O1682" s="138">
        <v>283.59033333333332</v>
      </c>
      <c r="P1682" s="137">
        <v>54.538999999999994</v>
      </c>
      <c r="Q1682" s="139">
        <v>35.707333333333331</v>
      </c>
    </row>
    <row r="1683" spans="1:17" ht="17" thickBot="1" x14ac:dyDescent="0.4">
      <c r="A1683" s="133" t="s">
        <v>153</v>
      </c>
      <c r="B1683" s="133" t="s">
        <v>60</v>
      </c>
      <c r="C1683" s="134">
        <v>2021</v>
      </c>
      <c r="D1683" s="134" t="s">
        <v>101</v>
      </c>
      <c r="E1683" s="135">
        <f>Tabla28[[#This Row],[Población en edad de trabajar (PET)]]/Tabla28[[#This Row],[Población total]]</f>
        <v>0.76669289479631897</v>
      </c>
      <c r="F1683" s="136">
        <f>Tabla28[[#This Row],[Fuerza de trabajo  ]]/Tabla28[[#This Row],[Población en edad de trabajar (PET)]]</f>
        <v>0.62252978104210421</v>
      </c>
      <c r="G1683" s="135">
        <f>Tabla28[[#This Row],[Población ocupada]]/Tabla28[[#This Row],[Población en edad de trabajar (PET)]]</f>
        <v>0.52200135260858971</v>
      </c>
      <c r="H1683" s="136">
        <f>Tabla28[[#This Row],[Población desocupada]]/Tabla28[[#This Row],[Fuerza de trabajo  ]]</f>
        <v>0.16148372575080933</v>
      </c>
      <c r="I1683" s="135">
        <f>Tabla28[[#This Row],[Población subocupada]]/Tabla28[[#This Row],[Fuerza de trabajo  ]]</f>
        <v>0.1206009148394387</v>
      </c>
      <c r="J1683" s="137">
        <v>992.57299999999998</v>
      </c>
      <c r="K1683" s="138">
        <v>760.99866666666674</v>
      </c>
      <c r="L1683" s="137">
        <v>473.74433333333332</v>
      </c>
      <c r="M1683" s="138">
        <v>397.24233333333331</v>
      </c>
      <c r="N1683" s="137">
        <v>76.501999999999995</v>
      </c>
      <c r="O1683" s="138">
        <v>287.25433333333336</v>
      </c>
      <c r="P1683" s="137">
        <v>57.133999999999993</v>
      </c>
      <c r="Q1683" s="139">
        <v>34.36</v>
      </c>
    </row>
    <row r="1684" spans="1:17" ht="17" thickBot="1" x14ac:dyDescent="0.4">
      <c r="A1684" s="133" t="s">
        <v>153</v>
      </c>
      <c r="B1684" s="133" t="s">
        <v>60</v>
      </c>
      <c r="C1684" s="134">
        <v>2021</v>
      </c>
      <c r="D1684" s="134" t="s">
        <v>102</v>
      </c>
      <c r="E1684" s="135">
        <f>Tabla28[[#This Row],[Población en edad de trabajar (PET)]]/Tabla28[[#This Row],[Población total]]</f>
        <v>0.76690862840248208</v>
      </c>
      <c r="F1684" s="136">
        <f>Tabla28[[#This Row],[Fuerza de trabajo  ]]/Tabla28[[#This Row],[Población en edad de trabajar (PET)]]</f>
        <v>0.61679331991972841</v>
      </c>
      <c r="G1684" s="135">
        <f>Tabla28[[#This Row],[Población ocupada]]/Tabla28[[#This Row],[Población en edad de trabajar (PET)]]</f>
        <v>0.52673721207644519</v>
      </c>
      <c r="H1684" s="136">
        <f>Tabla28[[#This Row],[Población desocupada]]/Tabla28[[#This Row],[Fuerza de trabajo  ]]</f>
        <v>0.14600623473773378</v>
      </c>
      <c r="I1684" s="135">
        <f>Tabla28[[#This Row],[Población subocupada]]/Tabla28[[#This Row],[Fuerza de trabajo  ]]</f>
        <v>0.12273025891046752</v>
      </c>
      <c r="J1684" s="137">
        <v>993.27</v>
      </c>
      <c r="K1684" s="138">
        <v>761.74733333333336</v>
      </c>
      <c r="L1684" s="137">
        <v>469.84066666666666</v>
      </c>
      <c r="M1684" s="138">
        <v>401.24066666666664</v>
      </c>
      <c r="N1684" s="137">
        <v>68.599666666666664</v>
      </c>
      <c r="O1684" s="138">
        <v>291.90666666666669</v>
      </c>
      <c r="P1684" s="137">
        <v>57.663666666666664</v>
      </c>
      <c r="Q1684" s="139">
        <v>35.235666666666667</v>
      </c>
    </row>
    <row r="1685" spans="1:17" ht="17" thickBot="1" x14ac:dyDescent="0.4">
      <c r="A1685" s="133" t="s">
        <v>153</v>
      </c>
      <c r="B1685" s="133" t="s">
        <v>60</v>
      </c>
      <c r="C1685" s="134">
        <v>2021</v>
      </c>
      <c r="D1685" s="134" t="s">
        <v>103</v>
      </c>
      <c r="E1685" s="135">
        <f>Tabla28[[#This Row],[Población en edad de trabajar (PET)]]/Tabla28[[#This Row],[Población total]]</f>
        <v>0.76712810705917933</v>
      </c>
      <c r="F1685" s="136">
        <f>Tabla28[[#This Row],[Fuerza de trabajo  ]]/Tabla28[[#This Row],[Población en edad de trabajar (PET)]]</f>
        <v>0.61489667642914514</v>
      </c>
      <c r="G1685" s="135">
        <f>Tabla28[[#This Row],[Población ocupada]]/Tabla28[[#This Row],[Población en edad de trabajar (PET)]]</f>
        <v>0.53297448683595594</v>
      </c>
      <c r="H1685" s="136">
        <f>Tabla28[[#This Row],[Población desocupada]]/Tabla28[[#This Row],[Fuerza de trabajo  ]]</f>
        <v>0.13322848462570505</v>
      </c>
      <c r="I1685" s="135">
        <f>Tabla28[[#This Row],[Población subocupada]]/Tabla28[[#This Row],[Fuerza de trabajo  ]]</f>
        <v>0.11013593597024042</v>
      </c>
      <c r="J1685" s="137">
        <v>993.89266666666663</v>
      </c>
      <c r="K1685" s="138">
        <v>762.44299999999987</v>
      </c>
      <c r="L1685" s="137">
        <v>468.82366666666667</v>
      </c>
      <c r="M1685" s="138">
        <v>406.36266666666671</v>
      </c>
      <c r="N1685" s="137">
        <v>62.460666666666668</v>
      </c>
      <c r="O1685" s="138">
        <v>293.61933333333337</v>
      </c>
      <c r="P1685" s="137">
        <v>51.634333333333338</v>
      </c>
      <c r="Q1685" s="139">
        <v>32.285333333333334</v>
      </c>
    </row>
    <row r="1686" spans="1:17" ht="17" thickBot="1" x14ac:dyDescent="0.4">
      <c r="A1686" s="133" t="s">
        <v>153</v>
      </c>
      <c r="B1686" s="133" t="s">
        <v>60</v>
      </c>
      <c r="C1686" s="134">
        <v>2021</v>
      </c>
      <c r="D1686" s="134" t="s">
        <v>104</v>
      </c>
      <c r="E1686" s="135">
        <f>Tabla28[[#This Row],[Población en edad de trabajar (PET)]]/Tabla28[[#This Row],[Población total]]</f>
        <v>0.76734802098197197</v>
      </c>
      <c r="F1686" s="136">
        <f>Tabla28[[#This Row],[Fuerza de trabajo  ]]/Tabla28[[#This Row],[Población en edad de trabajar (PET)]]</f>
        <v>0.61048065149806907</v>
      </c>
      <c r="G1686" s="135">
        <f>Tabla28[[#This Row],[Población ocupada]]/Tabla28[[#This Row],[Población en edad de trabajar (PET)]]</f>
        <v>0.53605836329587853</v>
      </c>
      <c r="H1686" s="136">
        <f>Tabla28[[#This Row],[Población desocupada]]/Tabla28[[#This Row],[Fuerza de trabajo  ]]</f>
        <v>0.12190697804214688</v>
      </c>
      <c r="I1686" s="135">
        <f>Tabla28[[#This Row],[Población subocupada]]/Tabla28[[#This Row],[Fuerza de trabajo  ]]</f>
        <v>8.814124236784468E-2</v>
      </c>
      <c r="J1686" s="137">
        <v>994.44100000000014</v>
      </c>
      <c r="K1686" s="138">
        <v>763.08233333333328</v>
      </c>
      <c r="L1686" s="137">
        <v>465.84699999999998</v>
      </c>
      <c r="M1686" s="138">
        <v>409.05666666666667</v>
      </c>
      <c r="N1686" s="137">
        <v>56.79</v>
      </c>
      <c r="O1686" s="138">
        <v>297.23533333333336</v>
      </c>
      <c r="P1686" s="137">
        <v>41.06033333333334</v>
      </c>
      <c r="Q1686" s="139">
        <v>27.299666666666667</v>
      </c>
    </row>
    <row r="1687" spans="1:17" ht="17" thickBot="1" x14ac:dyDescent="0.4">
      <c r="A1687" s="133" t="s">
        <v>153</v>
      </c>
      <c r="B1687" s="133" t="s">
        <v>60</v>
      </c>
      <c r="C1687" s="134">
        <v>2021</v>
      </c>
      <c r="D1687" s="134" t="s">
        <v>105</v>
      </c>
      <c r="E1687" s="135">
        <f>Tabla28[[#This Row],[Población en edad de trabajar (PET)]]/Tabla28[[#This Row],[Población total]]</f>
        <v>0.76756740457823447</v>
      </c>
      <c r="F1687" s="136">
        <f>Tabla28[[#This Row],[Fuerza de trabajo  ]]/Tabla28[[#This Row],[Población en edad de trabajar (PET)]]</f>
        <v>0.60476007151412303</v>
      </c>
      <c r="G1687" s="135">
        <f>Tabla28[[#This Row],[Población ocupada]]/Tabla28[[#This Row],[Población en edad de trabajar (PET)]]</f>
        <v>0.53865228352835592</v>
      </c>
      <c r="H1687" s="136">
        <f>Tabla28[[#This Row],[Población desocupada]]/Tabla28[[#This Row],[Fuerza de trabajo  ]]</f>
        <v>0.10931169998159528</v>
      </c>
      <c r="I1687" s="135">
        <f>Tabla28[[#This Row],[Población subocupada]]/Tabla28[[#This Row],[Fuerza de trabajo  ]]</f>
        <v>7.7031284396054889E-2</v>
      </c>
      <c r="J1687" s="137">
        <v>994.92500000000007</v>
      </c>
      <c r="K1687" s="138">
        <v>763.67200000000003</v>
      </c>
      <c r="L1687" s="137">
        <v>461.83833333333337</v>
      </c>
      <c r="M1687" s="138">
        <v>411.35366666666664</v>
      </c>
      <c r="N1687" s="137">
        <v>50.484333333333332</v>
      </c>
      <c r="O1687" s="138">
        <v>301.83366666666666</v>
      </c>
      <c r="P1687" s="137">
        <v>35.576000000000001</v>
      </c>
      <c r="Q1687" s="139">
        <v>20.713999999999999</v>
      </c>
    </row>
    <row r="1688" spans="1:17" ht="17" thickBot="1" x14ac:dyDescent="0.4">
      <c r="A1688" s="133" t="s">
        <v>153</v>
      </c>
      <c r="B1688" s="133" t="s">
        <v>60</v>
      </c>
      <c r="C1688" s="134">
        <v>2021</v>
      </c>
      <c r="D1688" s="134" t="s">
        <v>141</v>
      </c>
      <c r="E1688" s="135">
        <f>Tabla28[[#This Row],[Población en edad de trabajar (PET)]]/Tabla28[[#This Row],[Población total]]</f>
        <v>0.76779158290325578</v>
      </c>
      <c r="F1688" s="136">
        <f>Tabla28[[#This Row],[Fuerza de trabajo  ]]/Tabla28[[#This Row],[Población en edad de trabajar (PET)]]</f>
        <v>0.60089964033577969</v>
      </c>
      <c r="G1688" s="135">
        <f>Tabla28[[#This Row],[Población ocupada]]/Tabla28[[#This Row],[Población en edad de trabajar (PET)]]</f>
        <v>0.52322769632580712</v>
      </c>
      <c r="H1688" s="136">
        <f>Tabla28[[#This Row],[Población desocupada]]/Tabla28[[#This Row],[Fuerza de trabajo  ]]</f>
        <v>0.129259428357404</v>
      </c>
      <c r="I1688" s="135">
        <f>Tabla28[[#This Row],[Población subocupada]]/Tabla28[[#This Row],[Fuerza de trabajo  ]]</f>
        <v>8.1747634971571739E-2</v>
      </c>
      <c r="J1688" s="137">
        <v>995.36299999999994</v>
      </c>
      <c r="K1688" s="138">
        <v>764.23133333333328</v>
      </c>
      <c r="L1688" s="137">
        <v>459.22633333333334</v>
      </c>
      <c r="M1688" s="138">
        <v>399.86700000000002</v>
      </c>
      <c r="N1688" s="137">
        <v>59.359333333333332</v>
      </c>
      <c r="O1688" s="138">
        <v>305.00499999999994</v>
      </c>
      <c r="P1688" s="137">
        <v>37.54066666666666</v>
      </c>
      <c r="Q1688" s="139">
        <v>20.726333333333333</v>
      </c>
    </row>
    <row r="1689" spans="1:17" ht="17" thickBot="1" x14ac:dyDescent="0.4">
      <c r="A1689" s="133" t="s">
        <v>153</v>
      </c>
      <c r="B1689" s="133" t="s">
        <v>60</v>
      </c>
      <c r="C1689" s="134">
        <v>2021</v>
      </c>
      <c r="D1689" s="134" t="s">
        <v>142</v>
      </c>
      <c r="E1689" s="135">
        <f>Tabla28[[#This Row],[Población en edad de trabajar (PET)]]/Tabla28[[#This Row],[Población total]]</f>
        <v>0.76801610298626977</v>
      </c>
      <c r="F1689" s="136">
        <f>Tabla28[[#This Row],[Fuerza de trabajo  ]]/Tabla28[[#This Row],[Población en edad de trabajar (PET)]]</f>
        <v>0.61047704436220096</v>
      </c>
      <c r="G1689" s="135">
        <f>Tabla28[[#This Row],[Población ocupada]]/Tabla28[[#This Row],[Población en edad de trabajar (PET)]]</f>
        <v>0.52188296684832192</v>
      </c>
      <c r="H1689" s="136">
        <f>Tabla28[[#This Row],[Población desocupada]]/Tabla28[[#This Row],[Fuerza de trabajo  ]]</f>
        <v>0.14512270089768606</v>
      </c>
      <c r="I1689" s="135">
        <f>Tabla28[[#This Row],[Población subocupada]]/Tabla28[[#This Row],[Fuerza de trabajo  ]]</f>
        <v>9.210046258713224E-2</v>
      </c>
      <c r="J1689" s="137">
        <v>995.75733333333335</v>
      </c>
      <c r="K1689" s="138">
        <v>764.75766666666675</v>
      </c>
      <c r="L1689" s="137">
        <v>466.86700000000002</v>
      </c>
      <c r="M1689" s="138">
        <v>399.11400000000003</v>
      </c>
      <c r="N1689" s="137">
        <v>67.753</v>
      </c>
      <c r="O1689" s="138">
        <v>297.89066666666668</v>
      </c>
      <c r="P1689" s="137">
        <v>42.998666666666672</v>
      </c>
      <c r="Q1689" s="139">
        <v>23.538</v>
      </c>
    </row>
    <row r="1690" spans="1:17" ht="17" thickBot="1" x14ac:dyDescent="0.4">
      <c r="A1690" s="133" t="s">
        <v>153</v>
      </c>
      <c r="B1690" s="133" t="s">
        <v>60</v>
      </c>
      <c r="C1690" s="134">
        <v>2022</v>
      </c>
      <c r="D1690" s="134" t="s">
        <v>96</v>
      </c>
      <c r="E1690" s="135">
        <f>Tabla28[[#This Row],[Población en edad de trabajar (PET)]]/Tabla28[[#This Row],[Población total]]</f>
        <v>0.76823523191501886</v>
      </c>
      <c r="F1690" s="136">
        <f>Tabla28[[#This Row],[Fuerza de trabajo  ]]/Tabla28[[#This Row],[Población en edad de trabajar (PET)]]</f>
        <v>0.6169722682615012</v>
      </c>
      <c r="G1690" s="135">
        <f>Tabla28[[#This Row],[Población ocupada]]/Tabla28[[#This Row],[Población en edad de trabajar (PET)]]</f>
        <v>0.52568207705995218</v>
      </c>
      <c r="H1690" s="136">
        <f>Tabla28[[#This Row],[Población desocupada]]/Tabla28[[#This Row],[Fuerza de trabajo  ]]</f>
        <v>0.1479655269550999</v>
      </c>
      <c r="I1690" s="135">
        <f>Tabla28[[#This Row],[Población subocupada]]/Tabla28[[#This Row],[Fuerza de trabajo  ]]</f>
        <v>9.7146237921055395E-2</v>
      </c>
      <c r="J1690" s="137">
        <v>996.11200000000008</v>
      </c>
      <c r="K1690" s="138">
        <v>765.24833333333333</v>
      </c>
      <c r="L1690" s="137">
        <v>472.137</v>
      </c>
      <c r="M1690" s="138">
        <v>402.27733333333327</v>
      </c>
      <c r="N1690" s="137">
        <v>69.86</v>
      </c>
      <c r="O1690" s="138">
        <v>293.11133333333333</v>
      </c>
      <c r="P1690" s="137">
        <v>45.86633333333333</v>
      </c>
      <c r="Q1690" s="139">
        <v>27.263666666666666</v>
      </c>
    </row>
    <row r="1691" spans="1:17" ht="17" thickBot="1" x14ac:dyDescent="0.4">
      <c r="A1691" s="133" t="s">
        <v>153</v>
      </c>
      <c r="B1691" s="133" t="s">
        <v>60</v>
      </c>
      <c r="C1691" s="134">
        <v>2022</v>
      </c>
      <c r="D1691" s="134" t="s">
        <v>110</v>
      </c>
      <c r="E1691" s="135">
        <f>Tabla28[[#This Row],[Población en edad de trabajar (PET)]]/Tabla28[[#This Row],[Población total]]</f>
        <v>0.76845238513392133</v>
      </c>
      <c r="F1691" s="136">
        <f>Tabla28[[#This Row],[Fuerza de trabajo  ]]/Tabla28[[#This Row],[Población en edad de trabajar (PET)]]</f>
        <v>0.62558675789247309</v>
      </c>
      <c r="G1691" s="135">
        <f>Tabla28[[#This Row],[Población ocupada]]/Tabla28[[#This Row],[Población en edad de trabajar (PET)]]</f>
        <v>0.5385073810801787</v>
      </c>
      <c r="H1691" s="136">
        <f>Tabla28[[#This Row],[Población desocupada]]/Tabla28[[#This Row],[Fuerza de trabajo  ]]</f>
        <v>0.13919632363327911</v>
      </c>
      <c r="I1691" s="135">
        <f>Tabla28[[#This Row],[Población subocupada]]/Tabla28[[#This Row],[Fuerza de trabajo  ]]</f>
        <v>0.10568649704851046</v>
      </c>
      <c r="J1691" s="137">
        <v>996.4430000000001</v>
      </c>
      <c r="K1691" s="138">
        <v>765.71900000000005</v>
      </c>
      <c r="L1691" s="137">
        <v>479.02366666666666</v>
      </c>
      <c r="M1691" s="138">
        <v>412.34533333333337</v>
      </c>
      <c r="N1691" s="137">
        <v>66.678333333333342</v>
      </c>
      <c r="O1691" s="138">
        <v>286.69533333333334</v>
      </c>
      <c r="P1691" s="137">
        <v>50.626333333333328</v>
      </c>
      <c r="Q1691" s="139">
        <v>26.321333333333332</v>
      </c>
    </row>
    <row r="1692" spans="1:17" ht="17" thickBot="1" x14ac:dyDescent="0.4">
      <c r="A1692" s="133" t="s">
        <v>153</v>
      </c>
      <c r="B1692" s="133" t="s">
        <v>60</v>
      </c>
      <c r="C1692" s="134">
        <v>2022</v>
      </c>
      <c r="D1692" s="134" t="s">
        <v>98</v>
      </c>
      <c r="E1692" s="135">
        <f>Tabla28[[#This Row],[Población en edad de trabajar (PET)]]/Tabla28[[#This Row],[Población total]]</f>
        <v>0.76866542374865188</v>
      </c>
      <c r="F1692" s="136">
        <f>Tabla28[[#This Row],[Fuerza de trabajo  ]]/Tabla28[[#This Row],[Población en edad de trabajar (PET)]]</f>
        <v>0.61898368559608552</v>
      </c>
      <c r="G1692" s="135">
        <f>Tabla28[[#This Row],[Población ocupada]]/Tabla28[[#This Row],[Población en edad de trabajar (PET)]]</f>
        <v>0.53173323193479638</v>
      </c>
      <c r="H1692" s="136">
        <f>Tabla28[[#This Row],[Población desocupada]]/Tabla28[[#This Row],[Fuerza de trabajo  ]]</f>
        <v>0.14095759822371792</v>
      </c>
      <c r="I1692" s="135">
        <f>Tabla28[[#This Row],[Población subocupada]]/Tabla28[[#This Row],[Fuerza de trabajo  ]]</f>
        <v>9.5722570492153547E-2</v>
      </c>
      <c r="J1692" s="137">
        <v>996.75833333333333</v>
      </c>
      <c r="K1692" s="138">
        <v>766.17366666666669</v>
      </c>
      <c r="L1692" s="137">
        <v>474.24900000000002</v>
      </c>
      <c r="M1692" s="138">
        <v>407.40000000000003</v>
      </c>
      <c r="N1692" s="137">
        <v>66.849000000000004</v>
      </c>
      <c r="O1692" s="138">
        <v>291.92466666666667</v>
      </c>
      <c r="P1692" s="137">
        <v>45.396333333333331</v>
      </c>
      <c r="Q1692" s="139">
        <v>22.805333333333333</v>
      </c>
    </row>
    <row r="1693" spans="1:17" ht="17" thickBot="1" x14ac:dyDescent="0.4">
      <c r="A1693" s="133" t="s">
        <v>153</v>
      </c>
      <c r="B1693" s="133" t="s">
        <v>60</v>
      </c>
      <c r="C1693" s="134">
        <v>2022</v>
      </c>
      <c r="D1693" s="134" t="s">
        <v>99</v>
      </c>
      <c r="E1693" s="135">
        <f>Tabla28[[#This Row],[Población en edad de trabajar (PET)]]/Tabla28[[#This Row],[Población total]]</f>
        <v>0.76888527239436044</v>
      </c>
      <c r="F1693" s="136">
        <f>Tabla28[[#This Row],[Fuerza de trabajo  ]]/Tabla28[[#This Row],[Población en edad de trabajar (PET)]]</f>
        <v>0.62361304656911232</v>
      </c>
      <c r="G1693" s="135">
        <f>Tabla28[[#This Row],[Población ocupada]]/Tabla28[[#This Row],[Población en edad de trabajar (PET)]]</f>
        <v>0.53278882045640819</v>
      </c>
      <c r="H1693" s="136">
        <f>Tabla28[[#This Row],[Población desocupada]]/Tabla28[[#This Row],[Fuerza de trabajo  ]]</f>
        <v>0.14564195956512674</v>
      </c>
      <c r="I1693" s="135">
        <f>Tabla28[[#This Row],[Población subocupada]]/Tabla28[[#This Row],[Fuerza de trabajo  ]]</f>
        <v>9.1985606484751334E-2</v>
      </c>
      <c r="J1693" s="137">
        <v>997.07766666666669</v>
      </c>
      <c r="K1693" s="138">
        <v>766.63833333333332</v>
      </c>
      <c r="L1693" s="137">
        <v>478.08566666666667</v>
      </c>
      <c r="M1693" s="138">
        <v>408.45633333333336</v>
      </c>
      <c r="N1693" s="137">
        <v>69.629333333333321</v>
      </c>
      <c r="O1693" s="138">
        <v>288.55266666666671</v>
      </c>
      <c r="P1693" s="137">
        <v>43.976999999999997</v>
      </c>
      <c r="Q1693" s="139">
        <v>20.370999999999999</v>
      </c>
    </row>
    <row r="1694" spans="1:17" ht="17" thickBot="1" x14ac:dyDescent="0.4">
      <c r="A1694" s="133" t="s">
        <v>153</v>
      </c>
      <c r="B1694" s="133" t="s">
        <v>60</v>
      </c>
      <c r="C1694" s="134">
        <v>2022</v>
      </c>
      <c r="D1694" s="134" t="s">
        <v>100</v>
      </c>
      <c r="E1694" s="135">
        <f>Tabla28[[#This Row],[Población en edad de trabajar (PET)]]/Tabla28[[#This Row],[Población total]]</f>
        <v>0.76909798694861997</v>
      </c>
      <c r="F1694" s="136">
        <f>Tabla28[[#This Row],[Fuerza de trabajo  ]]/Tabla28[[#This Row],[Población en edad de trabajar (PET)]]</f>
        <v>0.62893222235499879</v>
      </c>
      <c r="G1694" s="135">
        <f>Tabla28[[#This Row],[Población ocupada]]/Tabla28[[#This Row],[Población en edad de trabajar (PET)]]</f>
        <v>0.54436388523753143</v>
      </c>
      <c r="H1694" s="136">
        <f>Tabla28[[#This Row],[Población desocupada]]/Tabla28[[#This Row],[Fuerza de trabajo  ]]</f>
        <v>0.13446404660668562</v>
      </c>
      <c r="I1694" s="135">
        <f>Tabla28[[#This Row],[Población subocupada]]/Tabla28[[#This Row],[Fuerza de trabajo  ]]</f>
        <v>7.6098597018266531E-2</v>
      </c>
      <c r="J1694" s="137">
        <v>997.39133333333336</v>
      </c>
      <c r="K1694" s="138">
        <v>767.0916666666667</v>
      </c>
      <c r="L1694" s="137">
        <v>482.44866666666667</v>
      </c>
      <c r="M1694" s="138">
        <v>417.57700000000006</v>
      </c>
      <c r="N1694" s="137">
        <v>64.872</v>
      </c>
      <c r="O1694" s="138">
        <v>284.64299999999997</v>
      </c>
      <c r="P1694" s="137">
        <v>36.713666666666661</v>
      </c>
      <c r="Q1694" s="139">
        <v>19.811333333333334</v>
      </c>
    </row>
    <row r="1695" spans="1:17" ht="17" thickBot="1" x14ac:dyDescent="0.4">
      <c r="A1695" s="133" t="s">
        <v>153</v>
      </c>
      <c r="B1695" s="133" t="s">
        <v>60</v>
      </c>
      <c r="C1695" s="134">
        <v>2022</v>
      </c>
      <c r="D1695" s="134" t="s">
        <v>101</v>
      </c>
      <c r="E1695" s="135">
        <f>Tabla28[[#This Row],[Población en edad de trabajar (PET)]]/Tabla28[[#This Row],[Población total]]</f>
        <v>0.76931133743423352</v>
      </c>
      <c r="F1695" s="136">
        <f>Tabla28[[#This Row],[Fuerza de trabajo  ]]/Tabla28[[#This Row],[Población en edad de trabajar (PET)]]</f>
        <v>0.61855494153538815</v>
      </c>
      <c r="G1695" s="135">
        <f>Tabla28[[#This Row],[Población ocupada]]/Tabla28[[#This Row],[Población en edad de trabajar (PET)]]</f>
        <v>0.54560760854223889</v>
      </c>
      <c r="H1695" s="136">
        <f>Tabla28[[#This Row],[Población desocupada]]/Tabla28[[#This Row],[Fuerza de trabajo  ]]</f>
        <v>0.11793255921551941</v>
      </c>
      <c r="I1695" s="135">
        <f>Tabla28[[#This Row],[Población subocupada]]/Tabla28[[#This Row],[Fuerza de trabajo  ]]</f>
        <v>7.495167906898044E-2</v>
      </c>
      <c r="J1695" s="137">
        <v>997.72133333333329</v>
      </c>
      <c r="K1695" s="138">
        <v>767.55833333333339</v>
      </c>
      <c r="L1695" s="137">
        <v>474.77700000000004</v>
      </c>
      <c r="M1695" s="138">
        <v>418.78566666666666</v>
      </c>
      <c r="N1695" s="137">
        <v>55.991666666666667</v>
      </c>
      <c r="O1695" s="138">
        <v>292.78133333333329</v>
      </c>
      <c r="P1695" s="137">
        <v>35.585333333333331</v>
      </c>
      <c r="Q1695" s="139">
        <v>20.687333333333331</v>
      </c>
    </row>
    <row r="1696" spans="1:17" ht="17" thickBot="1" x14ac:dyDescent="0.4">
      <c r="A1696" s="133" t="s">
        <v>153</v>
      </c>
      <c r="B1696" s="133" t="s">
        <v>60</v>
      </c>
      <c r="C1696" s="134">
        <v>2022</v>
      </c>
      <c r="D1696" s="134" t="s">
        <v>102</v>
      </c>
      <c r="E1696" s="135">
        <f>Tabla28[[#This Row],[Población en edad de trabajar (PET)]]/Tabla28[[#This Row],[Población total]]</f>
        <v>0.76952122802669953</v>
      </c>
      <c r="F1696" s="136">
        <f>Tabla28[[#This Row],[Fuerza de trabajo  ]]/Tabla28[[#This Row],[Población en edad de trabajar (PET)]]</f>
        <v>0.61079283816428265</v>
      </c>
      <c r="G1696" s="135">
        <f>Tabla28[[#This Row],[Población ocupada]]/Tabla28[[#This Row],[Población en edad de trabajar (PET)]]</f>
        <v>0.53951387568779507</v>
      </c>
      <c r="H1696" s="136">
        <f>Tabla28[[#This Row],[Población desocupada]]/Tabla28[[#This Row],[Fuerza de trabajo  ]]</f>
        <v>0.11669979088045511</v>
      </c>
      <c r="I1696" s="135">
        <f>Tabla28[[#This Row],[Población subocupada]]/Tabla28[[#This Row],[Fuerza de trabajo  ]]</f>
        <v>6.9776150423959141E-2</v>
      </c>
      <c r="J1696" s="137">
        <v>998.06733333333341</v>
      </c>
      <c r="K1696" s="138">
        <v>768.03399999999999</v>
      </c>
      <c r="L1696" s="137">
        <v>469.10966666666667</v>
      </c>
      <c r="M1696" s="138">
        <v>414.36500000000001</v>
      </c>
      <c r="N1696" s="137">
        <v>54.745000000000005</v>
      </c>
      <c r="O1696" s="138">
        <v>298.92433333333332</v>
      </c>
      <c r="P1696" s="137">
        <v>32.732666666666667</v>
      </c>
      <c r="Q1696" s="139">
        <v>23.646666666666665</v>
      </c>
    </row>
    <row r="1697" spans="1:17" ht="17" thickBot="1" x14ac:dyDescent="0.4">
      <c r="A1697" s="133" t="s">
        <v>153</v>
      </c>
      <c r="B1697" s="133" t="s">
        <v>60</v>
      </c>
      <c r="C1697" s="134">
        <v>2022</v>
      </c>
      <c r="D1697" s="134" t="s">
        <v>103</v>
      </c>
      <c r="E1697" s="135">
        <f>Tabla28[[#This Row],[Población en edad de trabajar (PET)]]/Tabla28[[#This Row],[Población total]]</f>
        <v>0.76973109186464928</v>
      </c>
      <c r="F1697" s="136">
        <f>Tabla28[[#This Row],[Fuerza de trabajo  ]]/Tabla28[[#This Row],[Población en edad de trabajar (PET)]]</f>
        <v>0.59782900050052612</v>
      </c>
      <c r="G1697" s="135">
        <f>Tabla28[[#This Row],[Población ocupada]]/Tabla28[[#This Row],[Población en edad de trabajar (PET)]]</f>
        <v>0.52470664572032821</v>
      </c>
      <c r="H1697" s="136">
        <f>Tabla28[[#This Row],[Población desocupada]]/Tabla28[[#This Row],[Fuerza de trabajo  ]]</f>
        <v>0.12231316098579523</v>
      </c>
      <c r="I1697" s="135">
        <f>Tabla28[[#This Row],[Población subocupada]]/Tabla28[[#This Row],[Fuerza de trabajo  ]]</f>
        <v>7.2802844583226639E-2</v>
      </c>
      <c r="J1697" s="137">
        <v>998.43266666666659</v>
      </c>
      <c r="K1697" s="138">
        <v>768.52466666666669</v>
      </c>
      <c r="L1697" s="137">
        <v>459.44633333333331</v>
      </c>
      <c r="M1697" s="138">
        <v>403.25</v>
      </c>
      <c r="N1697" s="137">
        <v>56.196333333333335</v>
      </c>
      <c r="O1697" s="138">
        <v>309.07833333333332</v>
      </c>
      <c r="P1697" s="137">
        <v>33.449000000000005</v>
      </c>
      <c r="Q1697" s="139">
        <v>25.869</v>
      </c>
    </row>
    <row r="1698" spans="1:17" ht="17" thickBot="1" x14ac:dyDescent="0.4">
      <c r="A1698" s="133" t="s">
        <v>153</v>
      </c>
      <c r="B1698" s="133" t="s">
        <v>60</v>
      </c>
      <c r="C1698" s="134">
        <v>2022</v>
      </c>
      <c r="D1698" s="134" t="s">
        <v>104</v>
      </c>
      <c r="E1698" s="135">
        <f>Tabla28[[#This Row],[Población en edad de trabajar (PET)]]/Tabla28[[#This Row],[Población total]]</f>
        <v>0.76994069261916631</v>
      </c>
      <c r="F1698" s="136">
        <f>Tabla28[[#This Row],[Fuerza de trabajo  ]]/Tabla28[[#This Row],[Población en edad de trabajar (PET)]]</f>
        <v>0.60556905994968502</v>
      </c>
      <c r="G1698" s="135">
        <f>Tabla28[[#This Row],[Población ocupada]]/Tabla28[[#This Row],[Población en edad de trabajar (PET)]]</f>
        <v>0.53074551768738498</v>
      </c>
      <c r="H1698" s="136">
        <f>Tabla28[[#This Row],[Población desocupada]]/Tabla28[[#This Row],[Fuerza de trabajo  ]]</f>
        <v>0.12355905744014876</v>
      </c>
      <c r="I1698" s="135">
        <f>Tabla28[[#This Row],[Población subocupada]]/Tabla28[[#This Row],[Fuerza de trabajo  ]]</f>
        <v>7.0512329565260337E-2</v>
      </c>
      <c r="J1698" s="137">
        <v>998.80766666666659</v>
      </c>
      <c r="K1698" s="138">
        <v>769.02266666666662</v>
      </c>
      <c r="L1698" s="137">
        <v>465.69633333333331</v>
      </c>
      <c r="M1698" s="138">
        <v>408.15533333333332</v>
      </c>
      <c r="N1698" s="137">
        <v>57.540999999999997</v>
      </c>
      <c r="O1698" s="138">
        <v>303.32633333333337</v>
      </c>
      <c r="P1698" s="137">
        <v>32.837333333333333</v>
      </c>
      <c r="Q1698" s="139">
        <v>31.290333333333333</v>
      </c>
    </row>
    <row r="1699" spans="1:17" ht="17" thickBot="1" x14ac:dyDescent="0.4">
      <c r="A1699" s="133" t="s">
        <v>153</v>
      </c>
      <c r="B1699" s="133" t="s">
        <v>60</v>
      </c>
      <c r="C1699" s="134">
        <v>2022</v>
      </c>
      <c r="D1699" s="134" t="s">
        <v>105</v>
      </c>
      <c r="E1699" s="135">
        <f>Tabla28[[#This Row],[Población en edad de trabajar (PET)]]/Tabla28[[#This Row],[Población total]]</f>
        <v>0.77014851382755212</v>
      </c>
      <c r="F1699" s="136">
        <f>Tabla28[[#This Row],[Fuerza de trabajo  ]]/Tabla28[[#This Row],[Población en edad de trabajar (PET)]]</f>
        <v>0.61156057145307652</v>
      </c>
      <c r="G1699" s="135">
        <f>Tabla28[[#This Row],[Población ocupada]]/Tabla28[[#This Row],[Población en edad de trabajar (PET)]]</f>
        <v>0.53715783486840996</v>
      </c>
      <c r="H1699" s="136">
        <f>Tabla28[[#This Row],[Población desocupada]]/Tabla28[[#This Row],[Fuerza de trabajo  ]]</f>
        <v>0.12166116199460134</v>
      </c>
      <c r="I1699" s="135">
        <f>Tabla28[[#This Row],[Población subocupada]]/Tabla28[[#This Row],[Fuerza de trabajo  ]]</f>
        <v>7.1496517642692353E-2</v>
      </c>
      <c r="J1699" s="137">
        <v>999.18866666666656</v>
      </c>
      <c r="K1699" s="138">
        <v>769.5236666666666</v>
      </c>
      <c r="L1699" s="137">
        <v>470.61033333333336</v>
      </c>
      <c r="M1699" s="138">
        <v>413.35566666666665</v>
      </c>
      <c r="N1699" s="137">
        <v>57.255000000000003</v>
      </c>
      <c r="O1699" s="138">
        <v>298.91333333333336</v>
      </c>
      <c r="P1699" s="137">
        <v>33.646999999999998</v>
      </c>
      <c r="Q1699" s="139">
        <v>34.49666666666667</v>
      </c>
    </row>
    <row r="1700" spans="1:17" ht="17" thickBot="1" x14ac:dyDescent="0.4">
      <c r="A1700" s="133" t="s">
        <v>153</v>
      </c>
      <c r="B1700" s="133" t="s">
        <v>60</v>
      </c>
      <c r="C1700" s="134">
        <v>2022</v>
      </c>
      <c r="D1700" s="134" t="s">
        <v>143</v>
      </c>
      <c r="E1700" s="135">
        <f>Tabla28[[#This Row],[Población en edad de trabajar (PET)]]/Tabla28[[#This Row],[Población total]]</f>
        <v>0.77036126779702863</v>
      </c>
      <c r="F1700" s="136">
        <f>Tabla28[[#This Row],[Fuerza de trabajo  ]]/Tabla28[[#This Row],[Población en edad de trabajar (PET)]]</f>
        <v>0.619211061604239</v>
      </c>
      <c r="G1700" s="135">
        <f>Tabla28[[#This Row],[Población ocupada]]/Tabla28[[#This Row],[Población en edad de trabajar (PET)]]</f>
        <v>0.53383183622301367</v>
      </c>
      <c r="H1700" s="136">
        <f>Tabla28[[#This Row],[Población desocupada]]/Tabla28[[#This Row],[Fuerza de trabajo  ]]</f>
        <v>0.13788458177496596</v>
      </c>
      <c r="I1700" s="135">
        <f>Tabla28[[#This Row],[Población subocupada]]/Tabla28[[#This Row],[Fuerza de trabajo  ]]</f>
        <v>7.0938515851655073E-2</v>
      </c>
      <c r="J1700" s="137">
        <v>999.58166666666659</v>
      </c>
      <c r="K1700" s="138">
        <v>770.0390000000001</v>
      </c>
      <c r="L1700" s="137">
        <v>476.81666666666666</v>
      </c>
      <c r="M1700" s="138">
        <v>411.07133333333331</v>
      </c>
      <c r="N1700" s="137">
        <v>65.745666666666679</v>
      </c>
      <c r="O1700" s="138">
        <v>293.22233333333332</v>
      </c>
      <c r="P1700" s="137">
        <v>33.824666666666666</v>
      </c>
      <c r="Q1700" s="139">
        <v>39.760333333333335</v>
      </c>
    </row>
    <row r="1701" spans="1:17" ht="17" thickBot="1" x14ac:dyDescent="0.4">
      <c r="A1701" s="133" t="s">
        <v>153</v>
      </c>
      <c r="B1701" s="133" t="s">
        <v>60</v>
      </c>
      <c r="C1701" s="134">
        <v>2022</v>
      </c>
      <c r="D1701" s="134" t="s">
        <v>144</v>
      </c>
      <c r="E1701" s="135">
        <f>Tabla28[[#This Row],[Población en edad de trabajar (PET)]]/Tabla28[[#This Row],[Población total]]</f>
        <v>0.77057881554183827</v>
      </c>
      <c r="F1701" s="136">
        <f>Tabla28[[#This Row],[Fuerza de trabajo  ]]/Tabla28[[#This Row],[Población en edad de trabajar (PET)]]</f>
        <v>0.62939843863890699</v>
      </c>
      <c r="G1701" s="135">
        <f>Tabla28[[#This Row],[Población ocupada]]/Tabla28[[#This Row],[Población en edad de trabajar (PET)]]</f>
        <v>0.53891139035714397</v>
      </c>
      <c r="H1701" s="136">
        <f>Tabla28[[#This Row],[Población desocupada]]/Tabla28[[#This Row],[Fuerza de trabajo  ]]</f>
        <v>0.1437688877036882</v>
      </c>
      <c r="I1701" s="135">
        <f>Tabla28[[#This Row],[Población subocupada]]/Tabla28[[#This Row],[Fuerza de trabajo  ]]</f>
        <v>6.9714999714772907E-2</v>
      </c>
      <c r="J1701" s="137">
        <v>999.98466666666673</v>
      </c>
      <c r="K1701" s="138">
        <v>770.56700000000001</v>
      </c>
      <c r="L1701" s="137">
        <v>484.99366666666668</v>
      </c>
      <c r="M1701" s="138">
        <v>415.2673333333334</v>
      </c>
      <c r="N1701" s="137">
        <v>69.72699999999999</v>
      </c>
      <c r="O1701" s="138">
        <v>285.57333333333332</v>
      </c>
      <c r="P1701" s="137">
        <v>33.811333333333337</v>
      </c>
      <c r="Q1701" s="139">
        <v>39.208333333333336</v>
      </c>
    </row>
    <row r="1702" spans="1:17" ht="17" thickBot="1" x14ac:dyDescent="0.4">
      <c r="A1702" s="133" t="s">
        <v>153</v>
      </c>
      <c r="B1702" s="133" t="s">
        <v>60</v>
      </c>
      <c r="C1702" s="134">
        <v>2023</v>
      </c>
      <c r="D1702" s="134" t="s">
        <v>96</v>
      </c>
      <c r="E1702" s="135">
        <f>Tabla28[[#This Row],[Población en edad de trabajar (PET)]]/Tabla28[[#This Row],[Población total]]</f>
        <v>0.77079672939469679</v>
      </c>
      <c r="F1702" s="136">
        <f>Tabla28[[#This Row],[Fuerza de trabajo  ]]/Tabla28[[#This Row],[Población en edad de trabajar (PET)]]</f>
        <v>0.64042170388218989</v>
      </c>
      <c r="G1702" s="135">
        <f>Tabla28[[#This Row],[Población ocupada]]/Tabla28[[#This Row],[Población en edad de trabajar (PET)]]</f>
        <v>0.54393109011352692</v>
      </c>
      <c r="H1702" s="136">
        <f>Tabla28[[#This Row],[Población desocupada]]/Tabla28[[#This Row],[Fuerza de trabajo  ]]</f>
        <v>0.15066798247153512</v>
      </c>
      <c r="I1702" s="135">
        <f>Tabla28[[#This Row],[Población subocupada]]/Tabla28[[#This Row],[Fuerza de trabajo  ]]</f>
        <v>6.4279812835307482E-2</v>
      </c>
      <c r="J1702" s="137">
        <v>1000.3856666666667</v>
      </c>
      <c r="K1702" s="138">
        <v>771.09400000000005</v>
      </c>
      <c r="L1702" s="137">
        <v>493.82533333333339</v>
      </c>
      <c r="M1702" s="138">
        <v>419.42199999999997</v>
      </c>
      <c r="N1702" s="137">
        <v>74.403666666666666</v>
      </c>
      <c r="O1702" s="138">
        <v>277.26866666666666</v>
      </c>
      <c r="P1702" s="137">
        <v>31.742999999999999</v>
      </c>
      <c r="Q1702" s="139">
        <v>33.910999999999994</v>
      </c>
    </row>
    <row r="1703" spans="1:17" ht="17" thickBot="1" x14ac:dyDescent="0.4">
      <c r="A1703" s="133" t="s">
        <v>153</v>
      </c>
      <c r="B1703" s="133" t="s">
        <v>60</v>
      </c>
      <c r="C1703" s="134">
        <v>2023</v>
      </c>
      <c r="D1703" s="134" t="s">
        <v>110</v>
      </c>
      <c r="E1703" s="135">
        <f>Tabla28[[#This Row],[Población en edad de trabajar (PET)]]/Tabla28[[#This Row],[Población total]]</f>
        <v>0.77102219776750003</v>
      </c>
      <c r="F1703" s="136">
        <f>Tabla28[[#This Row],[Fuerza de trabajo  ]]/Tabla28[[#This Row],[Población en edad de trabajar (PET)]]</f>
        <v>0.63233871744617576</v>
      </c>
      <c r="G1703" s="135">
        <f>Tabla28[[#This Row],[Población ocupada]]/Tabla28[[#This Row],[Población en edad de trabajar (PET)]]</f>
        <v>0.54379568507799703</v>
      </c>
      <c r="H1703" s="136">
        <f>Tabla28[[#This Row],[Población desocupada]]/Tabla28[[#This Row],[Fuerza de trabajo  ]]</f>
        <v>0.14002537233595594</v>
      </c>
      <c r="I1703" s="135">
        <f>Tabla28[[#This Row],[Población subocupada]]/Tabla28[[#This Row],[Fuerza de trabajo  ]]</f>
        <v>5.8247751228139938E-2</v>
      </c>
      <c r="J1703" s="137">
        <v>1000.7913333333332</v>
      </c>
      <c r="K1703" s="138">
        <v>771.63233333333335</v>
      </c>
      <c r="L1703" s="137">
        <v>487.93299999999999</v>
      </c>
      <c r="M1703" s="138">
        <v>419.61033333333336</v>
      </c>
      <c r="N1703" s="137">
        <v>68.322999999999993</v>
      </c>
      <c r="O1703" s="138">
        <v>283.6993333333333</v>
      </c>
      <c r="P1703" s="137">
        <v>28.421000000000003</v>
      </c>
      <c r="Q1703" s="139">
        <v>28.772333333333336</v>
      </c>
    </row>
    <row r="1704" spans="1:17" ht="17" thickBot="1" x14ac:dyDescent="0.4">
      <c r="A1704" s="133" t="s">
        <v>153</v>
      </c>
      <c r="B1704" s="133" t="s">
        <v>60</v>
      </c>
      <c r="C1704" s="134">
        <v>2023</v>
      </c>
      <c r="D1704" s="134" t="s">
        <v>98</v>
      </c>
      <c r="E1704" s="135">
        <f>Tabla28[[#This Row],[Población en edad de trabajar (PET)]]/Tabla28[[#This Row],[Población total]]</f>
        <v>0.77125299100509426</v>
      </c>
      <c r="F1704" s="136">
        <f>Tabla28[[#This Row],[Fuerza de trabajo  ]]/Tabla28[[#This Row],[Población en edad de trabajar (PET)]]</f>
        <v>0.6201183927491456</v>
      </c>
      <c r="G1704" s="135">
        <f>Tabla28[[#This Row],[Población ocupada]]/Tabla28[[#This Row],[Población en edad de trabajar (PET)]]</f>
        <v>0.53435336605185269</v>
      </c>
      <c r="H1704" s="136">
        <f>Tabla28[[#This Row],[Población desocupada]]/Tabla28[[#This Row],[Fuerza de trabajo  ]]</f>
        <v>0.13830427818319396</v>
      </c>
      <c r="I1704" s="135">
        <f>Tabla28[[#This Row],[Población subocupada]]/Tabla28[[#This Row],[Fuerza de trabajo  ]]</f>
        <v>5.9601634782923463E-2</v>
      </c>
      <c r="J1704" s="137">
        <v>1001.1963333333333</v>
      </c>
      <c r="K1704" s="138">
        <v>772.17566666666664</v>
      </c>
      <c r="L1704" s="137">
        <v>478.84033333333332</v>
      </c>
      <c r="M1704" s="138">
        <v>412.61466666666666</v>
      </c>
      <c r="N1704" s="137">
        <v>66.225666666666655</v>
      </c>
      <c r="O1704" s="138">
        <v>293.33533333333332</v>
      </c>
      <c r="P1704" s="137">
        <v>28.539666666666665</v>
      </c>
      <c r="Q1704" s="139">
        <v>24.783666666666665</v>
      </c>
    </row>
    <row r="1705" spans="1:17" ht="17" thickBot="1" x14ac:dyDescent="0.4">
      <c r="A1705" s="133" t="s">
        <v>153</v>
      </c>
      <c r="B1705" s="133" t="s">
        <v>60</v>
      </c>
      <c r="C1705" s="134">
        <v>2023</v>
      </c>
      <c r="D1705" s="134" t="s">
        <v>99</v>
      </c>
      <c r="E1705" s="135">
        <f>Tabla28[[#This Row],[Población en edad de trabajar (PET)]]/Tabla28[[#This Row],[Población total]]</f>
        <v>0.77150320332875955</v>
      </c>
      <c r="F1705" s="136">
        <f>Tabla28[[#This Row],[Fuerza de trabajo  ]]/Tabla28[[#This Row],[Población en edad de trabajar (PET)]]</f>
        <v>0.60685190441394055</v>
      </c>
      <c r="G1705" s="135">
        <f>Tabla28[[#This Row],[Población ocupada]]/Tabla28[[#This Row],[Población en edad de trabajar (PET)]]</f>
        <v>0.5313133291290052</v>
      </c>
      <c r="H1705" s="136">
        <f>Tabla28[[#This Row],[Población desocupada]]/Tabla28[[#This Row],[Fuerza de trabajo  ]]</f>
        <v>0.12447612792430082</v>
      </c>
      <c r="I1705" s="135">
        <f>Tabla28[[#This Row],[Población subocupada]]/Tabla28[[#This Row],[Fuerza de trabajo  ]]</f>
        <v>6.6782671989263825E-2</v>
      </c>
      <c r="J1705" s="137">
        <v>1001.6143333333334</v>
      </c>
      <c r="K1705" s="138">
        <v>772.74866666666674</v>
      </c>
      <c r="L1705" s="137">
        <v>468.94400000000002</v>
      </c>
      <c r="M1705" s="138">
        <v>410.57166666666666</v>
      </c>
      <c r="N1705" s="137">
        <v>58.37233333333333</v>
      </c>
      <c r="O1705" s="138">
        <v>303.80466666666666</v>
      </c>
      <c r="P1705" s="137">
        <v>31.317333333333334</v>
      </c>
      <c r="Q1705" s="139">
        <v>26.025333333333336</v>
      </c>
    </row>
    <row r="1706" spans="1:17" ht="17" thickBot="1" x14ac:dyDescent="0.4">
      <c r="A1706" s="133" t="s">
        <v>153</v>
      </c>
      <c r="B1706" s="133" t="s">
        <v>60</v>
      </c>
      <c r="C1706" s="134">
        <v>2023</v>
      </c>
      <c r="D1706" s="134" t="s">
        <v>100</v>
      </c>
      <c r="E1706" s="135">
        <f>Tabla28[[#This Row],[Población en edad de trabajar (PET)]]/Tabla28[[#This Row],[Población total]]</f>
        <v>0.77176292282696213</v>
      </c>
      <c r="F1706" s="136">
        <f>Tabla28[[#This Row],[Fuerza de trabajo  ]]/Tabla28[[#This Row],[Población en edad de trabajar (PET)]]</f>
        <v>0.60287096131372664</v>
      </c>
      <c r="G1706" s="135">
        <f>Tabla28[[#This Row],[Población ocupada]]/Tabla28[[#This Row],[Población en edad de trabajar (PET)]]</f>
        <v>0.53642409399913982</v>
      </c>
      <c r="H1706" s="136">
        <f>Tabla28[[#This Row],[Población desocupada]]/Tabla28[[#This Row],[Fuerza de trabajo  ]]</f>
        <v>0.11021739572559783</v>
      </c>
      <c r="I1706" s="135">
        <f>Tabla28[[#This Row],[Población subocupada]]/Tabla28[[#This Row],[Fuerza de trabajo  ]]</f>
        <v>7.4890439684980825E-2</v>
      </c>
      <c r="J1706" s="140">
        <v>1002.0253333333434</v>
      </c>
      <c r="K1706" s="138">
        <v>773.32600000000207</v>
      </c>
      <c r="L1706" s="140">
        <v>466.21578902890019</v>
      </c>
      <c r="M1706" s="138">
        <v>414.83069891597989</v>
      </c>
      <c r="N1706" s="140">
        <v>51.385090112920125</v>
      </c>
      <c r="O1706" s="138">
        <v>307.11021097109915</v>
      </c>
      <c r="P1706" s="140">
        <v>34.915105428454595</v>
      </c>
      <c r="Q1706" s="139">
        <v>27.471754942121891</v>
      </c>
    </row>
    <row r="1707" spans="1:17" ht="17" thickBot="1" x14ac:dyDescent="0.4">
      <c r="A1707" s="133" t="s">
        <v>153</v>
      </c>
      <c r="B1707" s="133" t="s">
        <v>60</v>
      </c>
      <c r="C1707" s="134">
        <v>2023</v>
      </c>
      <c r="D1707" s="134" t="s">
        <v>101</v>
      </c>
      <c r="E1707" s="135">
        <f>Tabla28[[#This Row],[Población en edad de trabajar (PET)]]/Tabla28[[#This Row],[Población total]]</f>
        <v>0.77203823886288414</v>
      </c>
      <c r="F1707" s="136">
        <f>Tabla28[[#This Row],[Fuerza de trabajo  ]]/Tabla28[[#This Row],[Población en edad de trabajar (PET)]]</f>
        <v>0.60495358582817049</v>
      </c>
      <c r="G1707" s="135">
        <f>Tabla28[[#This Row],[Población ocupada]]/Tabla28[[#This Row],[Población en edad de trabajar (PET)]]</f>
        <v>0.54024867059574111</v>
      </c>
      <c r="H1707" s="136">
        <f>Tabla28[[#This Row],[Población desocupada]]/Tabla28[[#This Row],[Fuerza de trabajo  ]]</f>
        <v>0.10695847871345467</v>
      </c>
      <c r="I1707" s="135">
        <f>Tabla28[[#This Row],[Población subocupada]]/Tabla28[[#This Row],[Fuerza de trabajo  ]]</f>
        <v>7.9887626595847874E-2</v>
      </c>
      <c r="J1707" s="140">
        <v>1002.4356666666522</v>
      </c>
      <c r="K1707" s="138">
        <v>773.91866666666328</v>
      </c>
      <c r="L1707" s="140">
        <v>468.18487253935456</v>
      </c>
      <c r="M1707" s="138">
        <v>418.10853081589335</v>
      </c>
      <c r="N1707" s="140">
        <v>50.076341723462043</v>
      </c>
      <c r="O1707" s="138">
        <v>305.73379412731379</v>
      </c>
      <c r="P1707" s="140">
        <v>37.402178275248588</v>
      </c>
      <c r="Q1707" s="139">
        <v>30.400926037382479</v>
      </c>
    </row>
    <row r="1708" spans="1:17" ht="17" thickBot="1" x14ac:dyDescent="0.4">
      <c r="A1708" s="133" t="s">
        <v>153</v>
      </c>
      <c r="B1708" s="133" t="s">
        <v>60</v>
      </c>
      <c r="C1708" s="134">
        <v>2023</v>
      </c>
      <c r="D1708" s="134" t="s">
        <v>102</v>
      </c>
      <c r="E1708" s="135">
        <f>Tabla28[[#This Row],[Población en edad de trabajar (PET)]]/Tabla28[[#This Row],[Población total]]</f>
        <v>0.77232461445444545</v>
      </c>
      <c r="F1708" s="136">
        <f>Tabla28[[#This Row],[Fuerza de trabajo  ]]/Tabla28[[#This Row],[Población en edad de trabajar (PET)]]</f>
        <v>0.59794196163051305</v>
      </c>
      <c r="G1708" s="135">
        <f>Tabla28[[#This Row],[Población ocupada]]/Tabla28[[#This Row],[Población en edad de trabajar (PET)]]</f>
        <v>0.52930000050380199</v>
      </c>
      <c r="H1708" s="136">
        <f>Tabla28[[#This Row],[Población desocupada]]/Tabla28[[#This Row],[Fuerza de trabajo  ]]</f>
        <v>0.11479702969755087</v>
      </c>
      <c r="I1708" s="135">
        <f>Tabla28[[#This Row],[Población subocupada]]/Tabla28[[#This Row],[Fuerza de trabajo  ]]</f>
        <v>7.9652921057289189E-2</v>
      </c>
      <c r="J1708" s="140">
        <v>1002.8429999999889</v>
      </c>
      <c r="K1708" s="138">
        <v>774.52033333333088</v>
      </c>
      <c r="L1708" s="140">
        <v>463.11820743605068</v>
      </c>
      <c r="M1708" s="138">
        <v>409.95361282353696</v>
      </c>
      <c r="N1708" s="140">
        <v>53.164594612512836</v>
      </c>
      <c r="O1708" s="138">
        <v>311.40212589727514</v>
      </c>
      <c r="P1708" s="140">
        <v>36.888718017097027</v>
      </c>
      <c r="Q1708" s="139">
        <v>32.155357000643917</v>
      </c>
    </row>
    <row r="1709" spans="1:17" ht="17" thickBot="1" x14ac:dyDescent="0.4">
      <c r="A1709" s="133" t="s">
        <v>153</v>
      </c>
      <c r="B1709" s="133" t="s">
        <v>60</v>
      </c>
      <c r="C1709" s="134">
        <v>2023</v>
      </c>
      <c r="D1709" s="134" t="s">
        <v>103</v>
      </c>
      <c r="E1709" s="135">
        <f>Tabla28[[#This Row],[Población en edad de trabajar (PET)]]/Tabla28[[#This Row],[Población total]]</f>
        <v>0.77262161625169257</v>
      </c>
      <c r="F1709" s="136">
        <f>Tabla28[[#This Row],[Fuerza de trabajo  ]]/Tabla28[[#This Row],[Población en edad de trabajar (PET)]]</f>
        <v>0.59908426148238803</v>
      </c>
      <c r="G1709" s="135">
        <f>Tabla28[[#This Row],[Población ocupada]]/Tabla28[[#This Row],[Población en edad de trabajar (PET)]]</f>
        <v>0.52455645218397551</v>
      </c>
      <c r="H1709" s="136">
        <f>Tabla28[[#This Row],[Población desocupada]]/Tabla28[[#This Row],[Fuerza de trabajo  ]]</f>
        <v>0.12440288301682108</v>
      </c>
      <c r="I1709" s="135">
        <f>Tabla28[[#This Row],[Población subocupada]]/Tabla28[[#This Row],[Fuerza de trabajo  ]]</f>
        <v>7.1774060039767995E-2</v>
      </c>
      <c r="J1709" s="140">
        <v>1003.2513333333203</v>
      </c>
      <c r="K1709" s="138">
        <v>775.13366666665547</v>
      </c>
      <c r="L1709" s="140">
        <v>464.37038024512879</v>
      </c>
      <c r="M1709" s="138">
        <v>406.6013661550171</v>
      </c>
      <c r="N1709" s="140">
        <v>57.769014090111476</v>
      </c>
      <c r="O1709" s="138">
        <v>310.76328642152851</v>
      </c>
      <c r="P1709" s="140">
        <v>33.329747552403767</v>
      </c>
      <c r="Q1709" s="139">
        <v>30.717359803725742</v>
      </c>
    </row>
    <row r="1710" spans="1:17" ht="17" thickBot="1" x14ac:dyDescent="0.4">
      <c r="A1710" s="133" t="s">
        <v>153</v>
      </c>
      <c r="B1710" s="133" t="s">
        <v>60</v>
      </c>
      <c r="C1710" s="134">
        <v>2023</v>
      </c>
      <c r="D1710" s="134" t="s">
        <v>104</v>
      </c>
      <c r="E1710" s="135">
        <f>Tabla28[[#This Row],[Población en edad de trabajar (PET)]]/Tabla28[[#This Row],[Población total]]</f>
        <v>0.77292743494033478</v>
      </c>
      <c r="F1710" s="136">
        <f>Tabla28[[#This Row],[Fuerza de trabajo  ]]/Tabla28[[#This Row],[Población en edad de trabajar (PET)]]</f>
        <v>0.60728306111508179</v>
      </c>
      <c r="G1710" s="135">
        <f>Tabla28[[#This Row],[Población ocupada]]/Tabla28[[#This Row],[Población en edad de trabajar (PET)]]</f>
        <v>0.53594321219035057</v>
      </c>
      <c r="H1710" s="136">
        <f>Tabla28[[#This Row],[Población desocupada]]/Tabla28[[#This Row],[Fuerza de trabajo  ]]</f>
        <v>0.1174738000986532</v>
      </c>
      <c r="I1710" s="135">
        <f>Tabla28[[#This Row],[Población subocupada]]/Tabla28[[#This Row],[Fuerza de trabajo  ]]</f>
        <v>7.3105593025878254E-2</v>
      </c>
      <c r="J1710" s="140">
        <v>1003.6556666666518</v>
      </c>
      <c r="K1710" s="138">
        <v>775.75299999998686</v>
      </c>
      <c r="L1710" s="140">
        <v>471.10165650920004</v>
      </c>
      <c r="M1710" s="138">
        <v>415.75955468629394</v>
      </c>
      <c r="N1710" s="140">
        <v>55.342101822906152</v>
      </c>
      <c r="O1710" s="138">
        <v>304.65134349079375</v>
      </c>
      <c r="P1710" s="140">
        <v>34.440165974578669</v>
      </c>
      <c r="Q1710" s="139">
        <v>33.894272362344303</v>
      </c>
    </row>
    <row r="1711" spans="1:17" ht="17" thickBot="1" x14ac:dyDescent="0.4">
      <c r="A1711" s="133" t="s">
        <v>153</v>
      </c>
      <c r="B1711" s="133" t="s">
        <v>60</v>
      </c>
      <c r="C1711" s="134">
        <v>2023</v>
      </c>
      <c r="D1711" s="134" t="s">
        <v>105</v>
      </c>
      <c r="E1711" s="135">
        <f>Tabla28[[#This Row],[Población en edad de trabajar (PET)]]/Tabla28[[#This Row],[Población total]]</f>
        <v>0.77323823397787972</v>
      </c>
      <c r="F1711" s="136">
        <f>Tabla28[[#This Row],[Fuerza de trabajo  ]]/Tabla28[[#This Row],[Población en edad de trabajar (PET)]]</f>
        <v>0.61297004437613156</v>
      </c>
      <c r="G1711" s="135">
        <f>Tabla28[[#This Row],[Población ocupada]]/Tabla28[[#This Row],[Población en edad de trabajar (PET)]]</f>
        <v>0.54532758830516481</v>
      </c>
      <c r="H1711" s="136">
        <f>Tabla28[[#This Row],[Población desocupada]]/Tabla28[[#This Row],[Fuerza de trabajo  ]]</f>
        <v>0.11035197672638705</v>
      </c>
      <c r="I1711" s="135">
        <f>Tabla28[[#This Row],[Población subocupada]]/Tabla28[[#This Row],[Fuerza de trabajo  ]]</f>
        <v>7.4434788684868233E-2</v>
      </c>
      <c r="J1711" s="140">
        <v>1004.0493333333372</v>
      </c>
      <c r="K1711" s="138">
        <v>776.36933333333718</v>
      </c>
      <c r="L1711" s="140">
        <v>475.89114470560338</v>
      </c>
      <c r="M1711" s="138">
        <v>423.37561618075739</v>
      </c>
      <c r="N1711" s="140">
        <v>52.515528524846438</v>
      </c>
      <c r="O1711" s="138">
        <v>300.47818862773158</v>
      </c>
      <c r="P1711" s="140">
        <v>35.422856793161635</v>
      </c>
      <c r="Q1711" s="139">
        <v>36.344482234189478</v>
      </c>
    </row>
    <row r="1712" spans="1:17" ht="17" thickBot="1" x14ac:dyDescent="0.4">
      <c r="A1712" s="133" t="s">
        <v>153</v>
      </c>
      <c r="B1712" s="133" t="s">
        <v>60</v>
      </c>
      <c r="C1712" s="134">
        <v>2023</v>
      </c>
      <c r="D1712" s="134" t="s">
        <v>145</v>
      </c>
      <c r="E1712" s="135">
        <f>Tabla28[[#This Row],[Población en edad de trabajar (PET)]]/Tabla28[[#This Row],[Población total]]</f>
        <v>0.7735580501723508</v>
      </c>
      <c r="F1712" s="136">
        <f>Tabla28[[#This Row],[Fuerza de trabajo  ]]/Tabla28[[#This Row],[Población en edad de trabajar (PET)]]</f>
        <v>0.61155923897016529</v>
      </c>
      <c r="G1712" s="135">
        <f>Tabla28[[#This Row],[Población ocupada]]/Tabla28[[#This Row],[Población en edad de trabajar (PET)]]</f>
        <v>0.53380822711971976</v>
      </c>
      <c r="H1712" s="136">
        <f>Tabla28[[#This Row],[Población desocupada]]/Tabla28[[#This Row],[Fuerza de trabajo  ]]</f>
        <v>0.12713569985693485</v>
      </c>
      <c r="I1712" s="135">
        <f>Tabla28[[#This Row],[Población subocupada]]/Tabla28[[#This Row],[Fuerza de trabajo  ]]</f>
        <v>8.5356529449009275E-2</v>
      </c>
      <c r="J1712" s="140">
        <v>1004.4443333333261</v>
      </c>
      <c r="K1712" s="138">
        <v>776.99599999999452</v>
      </c>
      <c r="L1712" s="140">
        <v>475.17908244285917</v>
      </c>
      <c r="M1712" s="138">
        <v>414.76685723911083</v>
      </c>
      <c r="N1712" s="140">
        <v>60.412225203749038</v>
      </c>
      <c r="O1712" s="138">
        <v>301.81691755713894</v>
      </c>
      <c r="P1712" s="140">
        <v>40.559637344087115</v>
      </c>
      <c r="Q1712" s="139">
        <v>43.912008016561927</v>
      </c>
    </row>
    <row r="1713" spans="1:17" ht="17" thickBot="1" x14ac:dyDescent="0.4">
      <c r="A1713" s="133" t="s">
        <v>153</v>
      </c>
      <c r="B1713" s="133" t="s">
        <v>60</v>
      </c>
      <c r="C1713" s="134">
        <v>2023</v>
      </c>
      <c r="D1713" s="134" t="s">
        <v>146</v>
      </c>
      <c r="E1713" s="135">
        <f>Tabla28[[#This Row],[Población en edad de trabajar (PET)]]/Tabla28[[#This Row],[Población total]]</f>
        <v>0.77388324267732611</v>
      </c>
      <c r="F1713" s="136">
        <f>Tabla28[[#This Row],[Fuerza de trabajo  ]]/Tabla28[[#This Row],[Población en edad de trabajar (PET)]]</f>
        <v>0.61054344185469089</v>
      </c>
      <c r="G1713" s="135">
        <f>Tabla28[[#This Row],[Población ocupada]]/Tabla28[[#This Row],[Población en edad de trabajar (PET)]]</f>
        <v>0.52176090555523225</v>
      </c>
      <c r="H1713" s="136">
        <f>Tabla28[[#This Row],[Población desocupada]]/Tabla28[[#This Row],[Fuerza de trabajo  ]]</f>
        <v>0.14541559242657359</v>
      </c>
      <c r="I1713" s="135">
        <f>Tabla28[[#This Row],[Población subocupada]]/Tabla28[[#This Row],[Fuerza de trabajo  ]]</f>
        <v>8.3102628096474979E-2</v>
      </c>
      <c r="J1713" s="140">
        <v>1004.8363333333327</v>
      </c>
      <c r="K1713" s="138">
        <v>777.62599999999406</v>
      </c>
      <c r="L1713" s="140">
        <v>474.77445451569224</v>
      </c>
      <c r="M1713" s="138">
        <v>405.73484594328994</v>
      </c>
      <c r="N1713" s="140">
        <v>69.039608572402699</v>
      </c>
      <c r="O1713" s="138">
        <v>302.85154548430643</v>
      </c>
      <c r="P1713" s="140">
        <v>39.455004923324346</v>
      </c>
      <c r="Q1713" s="139">
        <v>43.024064135106769</v>
      </c>
    </row>
    <row r="1714" spans="1:17" ht="17" thickBot="1" x14ac:dyDescent="0.4">
      <c r="A1714" s="133" t="s">
        <v>153</v>
      </c>
      <c r="B1714" s="133" t="s">
        <v>60</v>
      </c>
      <c r="C1714" s="134">
        <v>2024</v>
      </c>
      <c r="D1714" s="134" t="s">
        <v>96</v>
      </c>
      <c r="E1714" s="135">
        <f>Tabla28[[#This Row],[Población en edad de trabajar (PET)]]/Tabla28[[#This Row],[Población total]]</f>
        <v>0.77420551809942317</v>
      </c>
      <c r="F1714" s="136">
        <f>Tabla28[[#This Row],[Fuerza de trabajo  ]]/Tabla28[[#This Row],[Población en edad de trabajar (PET)]]</f>
        <v>0.61533773834435024</v>
      </c>
      <c r="G1714" s="135">
        <f>Tabla28[[#This Row],[Población ocupada]]/Tabla28[[#This Row],[Población en edad de trabajar (PET)]]</f>
        <v>0.52239465074746316</v>
      </c>
      <c r="H1714" s="136">
        <f>Tabla28[[#This Row],[Población desocupada]]/Tabla28[[#This Row],[Fuerza de trabajo  ]]</f>
        <v>0.15104402315216822</v>
      </c>
      <c r="I1714" s="135">
        <f>Tabla28[[#This Row],[Población subocupada]]/Tabla28[[#This Row],[Fuerza de trabajo  ]]</f>
        <v>8.376957742847517E-2</v>
      </c>
      <c r="J1714" s="140">
        <v>1005.2253333333249</v>
      </c>
      <c r="K1714" s="138">
        <v>778.25099999999213</v>
      </c>
      <c r="L1714" s="140">
        <v>478.88721020422412</v>
      </c>
      <c r="M1714" s="138">
        <v>406.55415933885985</v>
      </c>
      <c r="N1714" s="140">
        <v>72.333050865364072</v>
      </c>
      <c r="O1714" s="138">
        <v>299.36378979577296</v>
      </c>
      <c r="P1714" s="140">
        <v>40.116179234709215</v>
      </c>
      <c r="Q1714" s="139">
        <v>40.063006508560555</v>
      </c>
    </row>
    <row r="1715" spans="1:17" ht="17" thickBot="1" x14ac:dyDescent="0.4">
      <c r="A1715" s="133" t="s">
        <v>153</v>
      </c>
      <c r="B1715" s="133" t="s">
        <v>60</v>
      </c>
      <c r="C1715" s="134">
        <v>2024</v>
      </c>
      <c r="D1715" s="134" t="s">
        <v>110</v>
      </c>
      <c r="E1715" s="135">
        <f>Tabla28[[#This Row],[Población en edad de trabajar (PET)]]/Tabla28[[#This Row],[Población total]]</f>
        <v>0.77452918216999289</v>
      </c>
      <c r="F1715" s="136">
        <f>Tabla28[[#This Row],[Fuerza de trabajo  ]]/Tabla28[[#This Row],[Población en edad de trabajar (PET)]]</f>
        <v>0.62967106503426495</v>
      </c>
      <c r="G1715" s="135">
        <f>Tabla28[[#This Row],[Población ocupada]]/Tabla28[[#This Row],[Población en edad de trabajar (PET)]]</f>
        <v>0.54077890010828</v>
      </c>
      <c r="H1715" s="136">
        <f>Tabla28[[#This Row],[Población desocupada]]/Tabla28[[#This Row],[Fuerza de trabajo  ]]</f>
        <v>0.14117238326831655</v>
      </c>
      <c r="I1715" s="135">
        <f>Tabla28[[#This Row],[Población subocupada]]/Tabla28[[#This Row],[Fuerza de trabajo  ]]</f>
        <v>8.9489425135932638E-2</v>
      </c>
      <c r="J1715" s="140">
        <v>1005.6083333333349</v>
      </c>
      <c r="K1715" s="138">
        <v>778.87299999999755</v>
      </c>
      <c r="L1715" s="140">
        <v>490.43379143643148</v>
      </c>
      <c r="M1715" s="138">
        <v>421.198084264035</v>
      </c>
      <c r="N1715" s="140">
        <v>69.235707172397525</v>
      </c>
      <c r="O1715" s="138">
        <v>288.43920856356573</v>
      </c>
      <c r="P1715" s="140">
        <v>43.888638062882137</v>
      </c>
      <c r="Q1715" s="139">
        <v>36.208367465110577</v>
      </c>
    </row>
    <row r="1716" spans="1:17" ht="17" thickBot="1" x14ac:dyDescent="0.4">
      <c r="A1716" s="133" t="s">
        <v>153</v>
      </c>
      <c r="B1716" s="133" t="s">
        <v>60</v>
      </c>
      <c r="C1716" s="134">
        <v>2024</v>
      </c>
      <c r="D1716" s="134" t="s">
        <v>98</v>
      </c>
      <c r="E1716" s="135">
        <f>Tabla28[[#This Row],[Población en edad de trabajar (PET)]]/Tabla28[[#This Row],[Población total]]</f>
        <v>0.77484614622512205</v>
      </c>
      <c r="F1716" s="136">
        <f>Tabla28[[#This Row],[Fuerza de trabajo  ]]/Tabla28[[#This Row],[Población en edad de trabajar (PET)]]</f>
        <v>0.62131682021810342</v>
      </c>
      <c r="G1716" s="135">
        <f>Tabla28[[#This Row],[Población ocupada]]/Tabla28[[#This Row],[Población en edad de trabajar (PET)]]</f>
        <v>0.5360868307478508</v>
      </c>
      <c r="H1716" s="136">
        <f>Tabla28[[#This Row],[Población desocupada]]/Tabla28[[#This Row],[Fuerza de trabajo  ]]</f>
        <v>0.13717637555721679</v>
      </c>
      <c r="I1716" s="135">
        <f>Tabla28[[#This Row],[Población subocupada]]/Tabla28[[#This Row],[Fuerza de trabajo  ]]</f>
        <v>8.807477164381583E-2</v>
      </c>
      <c r="J1716" s="140">
        <v>1005.9876666666563</v>
      </c>
      <c r="K1716" s="138">
        <v>779.48566666666136</v>
      </c>
      <c r="L1716" s="140">
        <v>484.30755581891856</v>
      </c>
      <c r="M1716" s="138">
        <v>417.87200065670612</v>
      </c>
      <c r="N1716" s="140">
        <v>66.435555162213703</v>
      </c>
      <c r="O1716" s="138">
        <v>295.17811084774934</v>
      </c>
      <c r="P1716" s="140">
        <v>42.655277384125839</v>
      </c>
      <c r="Q1716" s="139">
        <v>35.37177339273542</v>
      </c>
    </row>
    <row r="1717" spans="1:17" ht="17" thickBot="1" x14ac:dyDescent="0.4">
      <c r="A1717" s="133" t="s">
        <v>153</v>
      </c>
      <c r="B1717" s="133" t="s">
        <v>60</v>
      </c>
      <c r="C1717" s="134">
        <v>2024</v>
      </c>
      <c r="D1717" s="134" t="s">
        <v>99</v>
      </c>
      <c r="E1717" s="135">
        <f>Tabla28[[#This Row],[Población en edad de trabajar (PET)]]/Tabla28[[#This Row],[Población total]]</f>
        <v>0.77516966030841683</v>
      </c>
      <c r="F1717" s="136">
        <f>Tabla28[[#This Row],[Fuerza de trabajo  ]]/Tabla28[[#This Row],[Población en edad de trabajar (PET)]]</f>
        <v>0.61415949714049123</v>
      </c>
      <c r="G1717" s="135">
        <f>Tabla28[[#This Row],[Población ocupada]]/Tabla28[[#This Row],[Población en edad de trabajar (PET)]]</f>
        <v>0.53405642564705835</v>
      </c>
      <c r="H1717" s="136">
        <f>Tabla28[[#This Row],[Población desocupada]]/Tabla28[[#This Row],[Fuerza de trabajo  ]]</f>
        <v>0.13042714777902076</v>
      </c>
      <c r="I1717" s="135">
        <f>Tabla28[[#This Row],[Población subocupada]]/Tabla28[[#This Row],[Fuerza de trabajo  ]]</f>
        <v>8.8072542321432232E-2</v>
      </c>
      <c r="J1717" s="140">
        <v>1006.3736666666636</v>
      </c>
      <c r="K1717" s="138">
        <v>780.11033333333353</v>
      </c>
      <c r="L1717" s="140">
        <v>479.11217003410115</v>
      </c>
      <c r="M1717" s="138">
        <v>416.62293623033537</v>
      </c>
      <c r="N1717" s="140">
        <v>62.489233803765032</v>
      </c>
      <c r="O1717" s="138">
        <v>300.99816329923141</v>
      </c>
      <c r="P1717" s="140">
        <v>42.196626872041612</v>
      </c>
      <c r="Q1717" s="139">
        <v>39.008887380809291</v>
      </c>
    </row>
    <row r="1718" spans="1:17" ht="17" thickBot="1" x14ac:dyDescent="0.4">
      <c r="A1718" s="133" t="s">
        <v>153</v>
      </c>
      <c r="B1718" s="133" t="s">
        <v>60</v>
      </c>
      <c r="C1718" s="134">
        <v>2024</v>
      </c>
      <c r="D1718" s="134" t="s">
        <v>100</v>
      </c>
      <c r="E1718" s="135">
        <f>Tabla28[[#This Row],[Población en edad de trabajar (PET)]]/Tabla28[[#This Row],[Población total]]</f>
        <v>0.77548456093184037</v>
      </c>
      <c r="F1718" s="136">
        <f>Tabla28[[#This Row],[Fuerza de trabajo  ]]/Tabla28[[#This Row],[Población en edad de trabajar (PET)]]</f>
        <v>0.61269981332983181</v>
      </c>
      <c r="G1718" s="135">
        <f>Tabla28[[#This Row],[Población ocupada]]/Tabla28[[#This Row],[Población en edad de trabajar (PET)]]</f>
        <v>0.5403595765537853</v>
      </c>
      <c r="H1718" s="136">
        <f>Tabla28[[#This Row],[Población desocupada]]/Tabla28[[#This Row],[Fuerza de trabajo  ]]</f>
        <v>0.11806799219164185</v>
      </c>
      <c r="I1718" s="135">
        <f>Tabla28[[#This Row],[Población subocupada]]/Tabla28[[#This Row],[Fuerza de trabajo  ]]</f>
        <v>7.6865778166583368E-2</v>
      </c>
      <c r="J1718" s="140">
        <v>1006.7533333333329</v>
      </c>
      <c r="K1718" s="138">
        <v>780.72166666666635</v>
      </c>
      <c r="L1718" s="140">
        <v>478.34801942922167</v>
      </c>
      <c r="M1718" s="138">
        <v>421.87042920636532</v>
      </c>
      <c r="N1718" s="140">
        <v>56.477590222856691</v>
      </c>
      <c r="O1718" s="138">
        <v>302.37364723744423</v>
      </c>
      <c r="P1718" s="140">
        <v>36.768592747871061</v>
      </c>
      <c r="Q1718" s="139">
        <v>38.424176343485207</v>
      </c>
    </row>
    <row r="1719" spans="1:17" ht="17" thickBot="1" x14ac:dyDescent="0.4">
      <c r="A1719" s="133" t="s">
        <v>153</v>
      </c>
      <c r="B1719" s="133" t="s">
        <v>60</v>
      </c>
      <c r="C1719" s="134">
        <v>2024</v>
      </c>
      <c r="D1719" s="134" t="s">
        <v>101</v>
      </c>
      <c r="E1719" s="135">
        <f>Tabla28[[#This Row],[Población en edad de trabajar (PET)]]/Tabla28[[#This Row],[Población total]]</f>
        <v>0.77579852803482829</v>
      </c>
      <c r="F1719" s="136">
        <f>Tabla28[[#This Row],[Fuerza de trabajo  ]]/Tabla28[[#This Row],[Población en edad de trabajar (PET)]]</f>
        <v>0.61757812627840614</v>
      </c>
      <c r="G1719" s="135">
        <f>Tabla28[[#This Row],[Población ocupada]]/Tabla28[[#This Row],[Población en edad de trabajar (PET)]]</f>
        <v>0.54690284790596455</v>
      </c>
      <c r="H1719" s="136">
        <f>Tabla28[[#This Row],[Población desocupada]]/Tabla28[[#This Row],[Fuerza de trabajo  ]]</f>
        <v>0.11443941319349818</v>
      </c>
      <c r="I1719" s="135">
        <f>Tabla28[[#This Row],[Población subocupada]]/Tabla28[[#This Row],[Fuerza de trabajo  ]]</f>
        <v>7.5494676259409588E-2</v>
      </c>
      <c r="J1719" s="140">
        <v>1007.1343333333274</v>
      </c>
      <c r="K1719" s="138">
        <v>781.33333333333348</v>
      </c>
      <c r="L1719" s="140">
        <v>482.53437599886138</v>
      </c>
      <c r="M1719" s="138">
        <v>427.31342516386036</v>
      </c>
      <c r="N1719" s="140">
        <v>55.220950835000508</v>
      </c>
      <c r="O1719" s="138">
        <v>298.79895733447211</v>
      </c>
      <c r="P1719" s="140">
        <v>36.428776500070256</v>
      </c>
      <c r="Q1719" s="139">
        <v>36.672444856929445</v>
      </c>
    </row>
    <row r="1720" spans="1:17" ht="17" thickBot="1" x14ac:dyDescent="0.4">
      <c r="A1720" s="133" t="s">
        <v>153</v>
      </c>
      <c r="B1720" s="133" t="s">
        <v>60</v>
      </c>
      <c r="C1720" s="134">
        <v>2024</v>
      </c>
      <c r="D1720" s="134" t="s">
        <v>102</v>
      </c>
      <c r="E1720" s="135">
        <f>Tabla28[[#This Row],[Población en edad de trabajar (PET)]]/Tabla28[[#This Row],[Población total]]</f>
        <v>0.77610438644609681</v>
      </c>
      <c r="F1720" s="136">
        <f>Tabla28[[#This Row],[Fuerza de trabajo  ]]/Tabla28[[#This Row],[Población en edad de trabajar (PET)]]</f>
        <v>0.61568539586330984</v>
      </c>
      <c r="G1720" s="135">
        <f>Tabla28[[#This Row],[Población ocupada]]/Tabla28[[#This Row],[Población en edad de trabajar (PET)]]</f>
        <v>0.54406328307538121</v>
      </c>
      <c r="H1720" s="136">
        <f>Tabla28[[#This Row],[Población desocupada]]/Tabla28[[#This Row],[Fuerza de trabajo  ]]</f>
        <v>0.11632907531857201</v>
      </c>
      <c r="I1720" s="135">
        <f>Tabla28[[#This Row],[Población subocupada]]/Tabla28[[#This Row],[Fuerza de trabajo  ]]</f>
        <v>7.4089279022046942E-2</v>
      </c>
      <c r="J1720" s="140">
        <v>1007.5126666666615</v>
      </c>
      <c r="K1720" s="138">
        <v>781.93500000000017</v>
      </c>
      <c r="L1720" s="140">
        <v>481.42596001437727</v>
      </c>
      <c r="M1720" s="138">
        <v>425.42212325154833</v>
      </c>
      <c r="N1720" s="140">
        <v>56.003836762828328</v>
      </c>
      <c r="O1720" s="138">
        <v>300.50903998562222</v>
      </c>
      <c r="P1720" s="140">
        <v>35.668502279962013</v>
      </c>
      <c r="Q1720" s="139">
        <v>36.931340888842314</v>
      </c>
    </row>
    <row r="1721" spans="1:17" ht="17" thickBot="1" x14ac:dyDescent="0.4">
      <c r="A1721" s="133" t="s">
        <v>153</v>
      </c>
      <c r="B1721" s="133" t="s">
        <v>60</v>
      </c>
      <c r="C1721" s="134">
        <v>2024</v>
      </c>
      <c r="D1721" s="134" t="s">
        <v>103</v>
      </c>
      <c r="E1721" s="135">
        <f>Tabla28[[#This Row],[Población en edad de trabajar (PET)]]/Tabla28[[#This Row],[Población total]]</f>
        <v>0.77640509339950103</v>
      </c>
      <c r="F1721" s="136">
        <f>Tabla28[[#This Row],[Fuerza de trabajo  ]]/Tabla28[[#This Row],[Población en edad de trabajar (PET)]]</f>
        <v>0.60972751522319413</v>
      </c>
      <c r="G1721" s="135">
        <f>Tabla28[[#This Row],[Población ocupada]]/Tabla28[[#This Row],[Población en edad de trabajar (PET)]]</f>
        <v>0.53986164615002197</v>
      </c>
      <c r="H1721" s="136">
        <f>Tabla28[[#This Row],[Población desocupada]]/Tabla28[[#This Row],[Fuerza de trabajo  ]]</f>
        <v>0.11458539647435464</v>
      </c>
      <c r="I1721" s="135">
        <f>Tabla28[[#This Row],[Población subocupada]]/Tabla28[[#This Row],[Fuerza de trabajo  ]]</f>
        <v>7.9749648409684668E-2</v>
      </c>
      <c r="J1721" s="140">
        <v>1007.8926666666619</v>
      </c>
      <c r="K1721" s="138">
        <v>782.53300000000172</v>
      </c>
      <c r="L1721" s="140">
        <v>477.13190167015284</v>
      </c>
      <c r="M1721" s="138">
        <v>422.45955354671605</v>
      </c>
      <c r="N1721" s="140">
        <v>54.67234812343726</v>
      </c>
      <c r="O1721" s="138">
        <v>305.40109832984717</v>
      </c>
      <c r="P1721" s="140">
        <v>38.051101403238924</v>
      </c>
      <c r="Q1721" s="139">
        <v>32.602624243417388</v>
      </c>
    </row>
    <row r="1722" spans="1:17" ht="17" thickBot="1" x14ac:dyDescent="0.4">
      <c r="A1722" s="133" t="s">
        <v>153</v>
      </c>
      <c r="B1722" s="133" t="s">
        <v>60</v>
      </c>
      <c r="C1722" s="134">
        <v>2024</v>
      </c>
      <c r="D1722" s="134" t="s">
        <v>104</v>
      </c>
      <c r="E1722" s="135">
        <f>Tabla28[[#This Row],[Población en edad de trabajar (PET)]]/Tabla28[[#This Row],[Población total]]</f>
        <v>0.77669977056485617</v>
      </c>
      <c r="F1722" s="136">
        <f>Tabla28[[#This Row],[Fuerza de trabajo  ]]/Tabla28[[#This Row],[Población en edad de trabajar (PET)]]</f>
        <v>0.60839694035224967</v>
      </c>
      <c r="G1722" s="135">
        <f>Tabla28[[#This Row],[Población ocupada]]/Tabla28[[#This Row],[Población en edad de trabajar (PET)]]</f>
        <v>0.54091887115459991</v>
      </c>
      <c r="H1722" s="136">
        <f>Tabla28[[#This Row],[Población desocupada]]/Tabla28[[#This Row],[Fuerza de trabajo  ]]</f>
        <v>0.11091125665191873</v>
      </c>
      <c r="I1722" s="135">
        <f>Tabla28[[#This Row],[Población subocupada]]/Tabla28[[#This Row],[Fuerza de trabajo  ]]</f>
        <v>7.4967023964014542E-2</v>
      </c>
      <c r="J1722" s="140">
        <v>1008.273333333343</v>
      </c>
      <c r="K1722" s="138">
        <v>783.12566666667021</v>
      </c>
      <c r="L1722" s="140">
        <v>476.45125951131791</v>
      </c>
      <c r="M1722" s="138">
        <v>423.60745158552874</v>
      </c>
      <c r="N1722" s="140">
        <v>52.843807925789712</v>
      </c>
      <c r="O1722" s="138">
        <v>306.67440715534889</v>
      </c>
      <c r="P1722" s="140">
        <v>35.718132989469879</v>
      </c>
      <c r="Q1722" s="139">
        <v>30.837428258144904</v>
      </c>
    </row>
    <row r="1723" spans="1:17" ht="17" thickBot="1" x14ac:dyDescent="0.4">
      <c r="A1723" s="133" t="s">
        <v>153</v>
      </c>
      <c r="B1723" s="133" t="s">
        <v>60</v>
      </c>
      <c r="C1723" s="134">
        <v>2024</v>
      </c>
      <c r="D1723" s="134" t="s">
        <v>105</v>
      </c>
      <c r="E1723" s="135">
        <f>Tabla28[[#This Row],[Población en edad de trabajar (PET)]]/Tabla28[[#This Row],[Población total]]</f>
        <v>0.7769882364138434</v>
      </c>
      <c r="F1723" s="136">
        <f>Tabla28[[#This Row],[Fuerza de trabajo  ]]/Tabla28[[#This Row],[Población en edad de trabajar (PET)]]</f>
        <v>0.60893732204568518</v>
      </c>
      <c r="G1723" s="135">
        <f>Tabla28[[#This Row],[Población ocupada]]/Tabla28[[#This Row],[Población en edad de trabajar (PET)]]</f>
        <v>0.53923441871766531</v>
      </c>
      <c r="H1723" s="136">
        <f>Tabla28[[#This Row],[Población desocupada]]/Tabla28[[#This Row],[Fuerza de trabajo  ]]</f>
        <v>0.11446646609515991</v>
      </c>
      <c r="I1723" s="135">
        <f>Tabla28[[#This Row],[Población subocupada]]/Tabla28[[#This Row],[Fuerza de trabajo  ]]</f>
        <v>7.2412971829981951E-2</v>
      </c>
      <c r="J1723" s="140">
        <v>1008.6493333333303</v>
      </c>
      <c r="K1723" s="138">
        <v>783.70866666666325</v>
      </c>
      <c r="L1723" s="140">
        <v>477.2294567439925</v>
      </c>
      <c r="M1723" s="138">
        <v>422.60268731399469</v>
      </c>
      <c r="N1723" s="140">
        <v>54.6267694299978</v>
      </c>
      <c r="O1723" s="138">
        <v>306.47920992267478</v>
      </c>
      <c r="P1723" s="140">
        <v>34.557603207640319</v>
      </c>
      <c r="Q1723" s="139">
        <v>29.097057163406063</v>
      </c>
    </row>
    <row r="1724" spans="1:17" ht="17" thickBot="1" x14ac:dyDescent="0.4">
      <c r="A1724" s="133" t="s">
        <v>153</v>
      </c>
      <c r="B1724" s="133" t="s">
        <v>60</v>
      </c>
      <c r="C1724" s="134">
        <v>2024</v>
      </c>
      <c r="D1724" s="134" t="s">
        <v>147</v>
      </c>
      <c r="E1724" s="135">
        <f>Tabla28[[#This Row],[Población en edad de trabajar (PET)]]/Tabla28[[#This Row],[Población total]]</f>
        <v>0.77727498117816674</v>
      </c>
      <c r="F1724" s="136">
        <f>Tabla28[[#This Row],[Fuerza de trabajo  ]]/Tabla28[[#This Row],[Población en edad de trabajar (PET)]]</f>
        <v>0.60393590600876745</v>
      </c>
      <c r="G1724" s="135">
        <f>Tabla28[[#This Row],[Población ocupada]]/Tabla28[[#This Row],[Población en edad de trabajar (PET)]]</f>
        <v>0.52272800242338857</v>
      </c>
      <c r="H1724" s="136">
        <f>Tabla28[[#This Row],[Población desocupada]]/Tabla28[[#This Row],[Fuerza de trabajo  ]]</f>
        <v>0.13446444031131782</v>
      </c>
      <c r="I1724" s="135">
        <f>Tabla28[[#This Row],[Población subocupada]]/Tabla28[[#This Row],[Fuerza de trabajo  ]]</f>
        <v>6.5572767602441018E-2</v>
      </c>
      <c r="J1724" s="140">
        <v>1009.0229999999958</v>
      </c>
      <c r="K1724" s="138">
        <v>784.28833333333409</v>
      </c>
      <c r="L1724" s="140">
        <v>473.65988516377331</v>
      </c>
      <c r="M1724" s="138">
        <v>409.96947380730245</v>
      </c>
      <c r="N1724" s="140">
        <v>63.690411356469852</v>
      </c>
      <c r="O1724" s="138">
        <v>310.62844816956158</v>
      </c>
      <c r="P1724" s="140">
        <v>31.05918957244301</v>
      </c>
      <c r="Q1724" s="139">
        <v>39.991486500897828</v>
      </c>
    </row>
    <row r="1725" spans="1:17" ht="17" thickBot="1" x14ac:dyDescent="0.4">
      <c r="A1725" s="133" t="s">
        <v>153</v>
      </c>
      <c r="B1725" s="133" t="s">
        <v>60</v>
      </c>
      <c r="C1725" s="134">
        <v>2024</v>
      </c>
      <c r="D1725" s="134" t="s">
        <v>148</v>
      </c>
      <c r="E1725" s="135">
        <f>Tabla28[[#This Row],[Población en edad de trabajar (PET)]]/Tabla28[[#This Row],[Población total]]</f>
        <v>0.77755949520917833</v>
      </c>
      <c r="F1725" s="136">
        <f>Tabla28[[#This Row],[Fuerza de trabajo  ]]/Tabla28[[#This Row],[Población en edad de trabajar (PET)]]</f>
        <v>0.60070493459348684</v>
      </c>
      <c r="G1725" s="135">
        <f>Tabla28[[#This Row],[Población ocupada]]/Tabla28[[#This Row],[Población en edad de trabajar (PET)]]</f>
        <v>0.51430898224801358</v>
      </c>
      <c r="H1725" s="136">
        <f>Tabla28[[#This Row],[Población desocupada]]/Tabla28[[#This Row],[Fuerza de trabajo  ]]</f>
        <v>0.14382427606315668</v>
      </c>
      <c r="I1725" s="135">
        <f>Tabla28[[#This Row],[Población subocupada]]/Tabla28[[#This Row],[Fuerza de trabajo  ]]</f>
        <v>7.3695608307595167E-2</v>
      </c>
      <c r="J1725" s="140">
        <v>1009.395000000005</v>
      </c>
      <c r="K1725" s="138">
        <v>784.86466666667241</v>
      </c>
      <c r="L1725" s="140">
        <v>471.47207825474231</v>
      </c>
      <c r="M1725" s="138">
        <v>403.66294791576269</v>
      </c>
      <c r="N1725" s="140">
        <v>67.809130338980268</v>
      </c>
      <c r="O1725" s="138">
        <v>313.39258841192441</v>
      </c>
      <c r="P1725" s="140">
        <v>34.74542160702935</v>
      </c>
      <c r="Q1725" s="139">
        <v>44.467846715141206</v>
      </c>
    </row>
    <row r="1726" spans="1:17" ht="17" thickBot="1" x14ac:dyDescent="0.4">
      <c r="A1726" s="133" t="s">
        <v>153</v>
      </c>
      <c r="B1726" s="133" t="s">
        <v>60</v>
      </c>
      <c r="C1726" s="134">
        <v>2025</v>
      </c>
      <c r="D1726" s="134" t="s">
        <v>96</v>
      </c>
      <c r="E1726" s="135">
        <f>Tabla28[[#This Row],[Población en edad de trabajar (PET)]]/Tabla28[[#This Row],[Población total]]</f>
        <v>0.77783690460078014</v>
      </c>
      <c r="F1726" s="136">
        <f>Tabla28[[#This Row],[Fuerza de trabajo  ]]/Tabla28[[#This Row],[Población en edad de trabajar (PET)]]</f>
        <v>0.6064722928025762</v>
      </c>
      <c r="G1726" s="135">
        <f>Tabla28[[#This Row],[Población ocupada]]/Tabla28[[#This Row],[Población en edad de trabajar (PET)]]</f>
        <v>0.52049434654681193</v>
      </c>
      <c r="H1726" s="136">
        <f>Tabla28[[#This Row],[Población desocupada]]/Tabla28[[#This Row],[Fuerza de trabajo  ]]</f>
        <v>0.14176731117995342</v>
      </c>
      <c r="I1726" s="135">
        <f>Tabla28[[#This Row],[Población subocupada]]/Tabla28[[#This Row],[Fuerza de trabajo  ]]</f>
        <v>7.660474637367766E-2</v>
      </c>
      <c r="J1726" s="140">
        <v>1009.7566666666663</v>
      </c>
      <c r="K1726" s="138">
        <v>785.42600000000152</v>
      </c>
      <c r="L1726" s="140">
        <v>476.33910704675714</v>
      </c>
      <c r="M1726" s="138">
        <v>408.8097926308771</v>
      </c>
      <c r="N1726" s="140">
        <v>67.529314415878758</v>
      </c>
      <c r="O1726" s="138">
        <v>309.08689295324433</v>
      </c>
      <c r="P1726" s="140">
        <v>36.489836483180923</v>
      </c>
      <c r="Q1726" s="139">
        <v>44.702729598384913</v>
      </c>
    </row>
    <row r="1727" spans="1:17" ht="17" thickBot="1" x14ac:dyDescent="0.4">
      <c r="A1727" s="133" t="s">
        <v>153</v>
      </c>
      <c r="B1727" s="133" t="s">
        <v>60</v>
      </c>
      <c r="C1727" s="134">
        <v>2025</v>
      </c>
      <c r="D1727" s="134" t="s">
        <v>110</v>
      </c>
      <c r="E1727" s="135">
        <f>Tabla28[[#This Row],[Población en edad de trabajar (PET)]]/Tabla28[[#This Row],[Población total]]</f>
        <v>0.77811411334512348</v>
      </c>
      <c r="F1727" s="136">
        <f>Tabla28[[#This Row],[Fuerza de trabajo  ]]/Tabla28[[#This Row],[Población en edad de trabajar (PET)]]</f>
        <v>0.61474133091626448</v>
      </c>
      <c r="G1727" s="135">
        <f>Tabla28[[#This Row],[Población ocupada]]/Tabla28[[#This Row],[Población en edad de trabajar (PET)]]</f>
        <v>0.53818726412729245</v>
      </c>
      <c r="H1727" s="136">
        <f>Tabla28[[#This Row],[Población desocupada]]/Tabla28[[#This Row],[Fuerza de trabajo  ]]</f>
        <v>0.1245305349403943</v>
      </c>
      <c r="I1727" s="135">
        <f>Tabla28[[#This Row],[Población subocupada]]/Tabla28[[#This Row],[Fuerza de trabajo  ]]</f>
        <v>7.4278096350199246E-2</v>
      </c>
      <c r="J1727" s="140">
        <v>1010.1243333333388</v>
      </c>
      <c r="K1727" s="138">
        <v>785.99200000000485</v>
      </c>
      <c r="L1727" s="140">
        <v>483.18176816953957</v>
      </c>
      <c r="M1727" s="138">
        <v>423.0108841059415</v>
      </c>
      <c r="N1727" s="140">
        <v>60.170884063598344</v>
      </c>
      <c r="O1727" s="138">
        <v>302.81023183045914</v>
      </c>
      <c r="P1727" s="140">
        <v>35.889821930756696</v>
      </c>
      <c r="Q1727" s="139">
        <v>36.042935066427674</v>
      </c>
    </row>
    <row r="1728" spans="1:17" ht="17" thickBot="1" x14ac:dyDescent="0.4">
      <c r="A1728" s="133" t="s">
        <v>153</v>
      </c>
      <c r="B1728" s="133" t="s">
        <v>60</v>
      </c>
      <c r="C1728" s="134">
        <v>2025</v>
      </c>
      <c r="D1728" s="134" t="s">
        <v>98</v>
      </c>
      <c r="E1728" s="135">
        <f>Tabla28[[#This Row],[Población en edad de trabajar (PET)]]/Tabla28[[#This Row],[Población total]]</f>
        <v>0.77838881670119031</v>
      </c>
      <c r="F1728" s="136">
        <f>Tabla28[[#This Row],[Fuerza de trabajo  ]]/Tabla28[[#This Row],[Población en edad de trabajar (PET)]]</f>
        <v>0.6231248917416663</v>
      </c>
      <c r="G1728" s="135">
        <f>Tabla28[[#This Row],[Población ocupada]]/Tabla28[[#This Row],[Población en edad de trabajar (PET)]]</f>
        <v>0.55263051383460648</v>
      </c>
      <c r="H1728" s="136">
        <f>Tabla28[[#This Row],[Población desocupada]]/Tabla28[[#This Row],[Fuerza de trabajo  ]]</f>
        <v>0.11313041549347627</v>
      </c>
      <c r="I1728" s="135">
        <f>Tabla28[[#This Row],[Población subocupada]]/Tabla28[[#This Row],[Fuerza de trabajo  ]]</f>
        <v>6.9321763773139519E-2</v>
      </c>
      <c r="J1728" s="140">
        <v>1010.4829999999924</v>
      </c>
      <c r="K1728" s="138">
        <v>786.54866666666305</v>
      </c>
      <c r="L1728" s="140">
        <v>490.11805276621635</v>
      </c>
      <c r="M1728" s="138">
        <v>434.67079381592259</v>
      </c>
      <c r="N1728" s="140">
        <v>55.447258950295584</v>
      </c>
      <c r="O1728" s="138">
        <v>296.43061390044772</v>
      </c>
      <c r="P1728" s="140">
        <v>33.975847874810782</v>
      </c>
      <c r="Q1728" s="139">
        <v>34.235819895242372</v>
      </c>
    </row>
    <row r="1729" spans="1:17" ht="17" thickBot="1" x14ac:dyDescent="0.4">
      <c r="A1729" s="133" t="s">
        <v>153</v>
      </c>
      <c r="B1729" s="133" t="s">
        <v>60</v>
      </c>
      <c r="C1729" s="134">
        <v>2025</v>
      </c>
      <c r="D1729" s="134" t="s">
        <v>99</v>
      </c>
      <c r="E1729" s="135">
        <f>Tabla28[[#This Row],[Población en edad de trabajar (PET)]]/Tabla28[[#This Row],[Población total]]</f>
        <v>0.7786747100386181</v>
      </c>
      <c r="F1729" s="136">
        <f>Tabla28[[#This Row],[Fuerza de trabajo  ]]/Tabla28[[#This Row],[Población en edad de trabajar (PET)]]</f>
        <v>0.62798452014400064</v>
      </c>
      <c r="G1729" s="135">
        <f>Tabla28[[#This Row],[Población ocupada]]/Tabla28[[#This Row],[Población en edad de trabajar (PET)]]</f>
        <v>0.55802687041078303</v>
      </c>
      <c r="H1729" s="136">
        <f>Tabla28[[#This Row],[Población desocupada]]/Tabla28[[#This Row],[Fuerza de trabajo  ]]</f>
        <v>0.11140027737813708</v>
      </c>
      <c r="I1729" s="135">
        <f>Tabla28[[#This Row],[Población subocupada]]/Tabla28[[#This Row],[Fuerza de trabajo  ]]</f>
        <v>7.0788731281913736E-2</v>
      </c>
      <c r="J1729" s="140">
        <v>1010.8529999999969</v>
      </c>
      <c r="K1729" s="138">
        <v>787.12566666666476</v>
      </c>
      <c r="L1729" s="140">
        <v>494.30273407469207</v>
      </c>
      <c r="M1729" s="138">
        <v>439.23727239000016</v>
      </c>
      <c r="N1729" s="140">
        <v>55.065461684692231</v>
      </c>
      <c r="O1729" s="138">
        <v>292.82293259197507</v>
      </c>
      <c r="P1729" s="140">
        <v>34.991063414328643</v>
      </c>
      <c r="Q1729" s="139">
        <v>31.763776010333363</v>
      </c>
    </row>
    <row r="1730" spans="1:17" ht="17" thickBot="1" x14ac:dyDescent="0.4">
      <c r="A1730" s="133" t="s">
        <v>153</v>
      </c>
      <c r="B1730" s="133" t="s">
        <v>60</v>
      </c>
      <c r="C1730" s="134">
        <v>2025</v>
      </c>
      <c r="D1730" s="134" t="s">
        <v>100</v>
      </c>
      <c r="E1730" s="135">
        <f>Tabla28[[#This Row],[Población en edad de trabajar (PET)]]/Tabla28[[#This Row],[Población total]]</f>
        <v>0.77895839218732943</v>
      </c>
      <c r="F1730" s="136">
        <f>Tabla28[[#This Row],[Fuerza de trabajo  ]]/Tabla28[[#This Row],[Población en edad de trabajar (PET)]]</f>
        <v>0.63167331805332472</v>
      </c>
      <c r="G1730" s="135">
        <f>Tabla28[[#This Row],[Población ocupada]]/Tabla28[[#This Row],[Población en edad de trabajar (PET)]]</f>
        <v>0.56602395980276332</v>
      </c>
      <c r="H1730" s="136">
        <f>Tabla28[[#This Row],[Población desocupada]]/Tabla28[[#This Row],[Fuerza de trabajo  ]]</f>
        <v>0.10392928808973349</v>
      </c>
      <c r="I1730" s="135">
        <f>Tabla28[[#This Row],[Población subocupada]]/Tabla28[[#This Row],[Fuerza de trabajo  ]]</f>
        <v>7.5953986041138039E-2</v>
      </c>
      <c r="J1730" s="140">
        <v>1011.2123333333348</v>
      </c>
      <c r="K1730" s="138">
        <v>787.69233333333227</v>
      </c>
      <c r="L1730" s="140">
        <v>497.56422980183146</v>
      </c>
      <c r="M1730" s="138">
        <v>445.85273361961094</v>
      </c>
      <c r="N1730" s="140">
        <v>51.711496182220898</v>
      </c>
      <c r="O1730" s="138">
        <v>290.12810353150326</v>
      </c>
      <c r="P1730" s="140">
        <v>37.791986564937908</v>
      </c>
      <c r="Q1730" s="139">
        <v>35.53630331528116</v>
      </c>
    </row>
    <row r="1731" spans="1:17" ht="17" thickBot="1" x14ac:dyDescent="0.4">
      <c r="A1731" s="133" t="s">
        <v>153</v>
      </c>
      <c r="B1731" s="133" t="s">
        <v>60</v>
      </c>
      <c r="C1731" s="134">
        <v>2025</v>
      </c>
      <c r="D1731" s="134" t="s">
        <v>101</v>
      </c>
      <c r="E1731" s="135">
        <f>Tabla28[[#This Row],[Población en edad de trabajar (PET)]]/Tabla28[[#This Row],[Población total]]</f>
        <v>0.77924973836205957</v>
      </c>
      <c r="F1731" s="136">
        <f>Tabla28[[#This Row],[Fuerza de trabajo  ]]/Tabla28[[#This Row],[Población en edad de trabajar (PET)]]</f>
        <v>0.63223586741458815</v>
      </c>
      <c r="G1731" s="135">
        <f>Tabla28[[#This Row],[Población ocupada]]/Tabla28[[#This Row],[Población en edad de trabajar (PET)]]</f>
        <v>0.56687822552588507</v>
      </c>
      <c r="H1731" s="136">
        <f>Tabla28[[#This Row],[Población desocupada]]/Tabla28[[#This Row],[Fuerza de trabajo  ]]</f>
        <v>0.10337540980705605</v>
      </c>
      <c r="I1731" s="135">
        <f>Tabla28[[#This Row],[Población subocupada]]/Tabla28[[#This Row],[Fuerza de trabajo  ]]</f>
        <v>7.799581576796806E-2</v>
      </c>
      <c r="J1731" s="140">
        <v>1011.5760000000048</v>
      </c>
      <c r="K1731" s="138">
        <v>788.27033333334248</v>
      </c>
      <c r="L1731" s="140">
        <v>498.37277795219234</v>
      </c>
      <c r="M1731" s="138">
        <v>446.85328779470308</v>
      </c>
      <c r="N1731" s="140">
        <v>51.519490157488832</v>
      </c>
      <c r="O1731" s="138">
        <v>289.89755538114139</v>
      </c>
      <c r="P1731" s="140">
        <v>38.870991372929645</v>
      </c>
      <c r="Q1731" s="139">
        <v>36.193919668558479</v>
      </c>
    </row>
    <row r="1732" spans="1:17" ht="17" thickBot="1" x14ac:dyDescent="0.4">
      <c r="A1732" s="133" t="s">
        <v>153</v>
      </c>
      <c r="B1732" s="133" t="s">
        <v>60</v>
      </c>
      <c r="C1732" s="134">
        <v>2025</v>
      </c>
      <c r="D1732" s="134" t="s">
        <v>102</v>
      </c>
      <c r="E1732" s="135">
        <f>Tabla28[[#This Row],[Población en edad de trabajar (PET)]]/Tabla28[[#This Row],[Población total]]</f>
        <v>0.77954241582073469</v>
      </c>
      <c r="F1732" s="136">
        <f>Tabla28[[#This Row],[Fuerza de trabajo  ]]/Tabla28[[#This Row],[Población en edad de trabajar (PET)]]</f>
        <v>0.6249370589961093</v>
      </c>
      <c r="G1732" s="135">
        <f>Tabla28[[#This Row],[Población ocupada]]/Tabla28[[#This Row],[Población en edad de trabajar (PET)]]</f>
        <v>0.56052291499159534</v>
      </c>
      <c r="H1732" s="136">
        <f>Tabla28[[#This Row],[Población desocupada]]/Tabla28[[#This Row],[Fuerza de trabajo  ]]</f>
        <v>0.10307301043722457</v>
      </c>
      <c r="I1732" s="135">
        <f>Tabla28[[#This Row],[Población subocupada]]/Tabla28[[#This Row],[Fuerza de trabajo  ]]</f>
        <v>7.2076049828844774E-2</v>
      </c>
      <c r="J1732" s="140">
        <v>1011.9376666666714</v>
      </c>
      <c r="K1732" s="138">
        <v>788.84833333333438</v>
      </c>
      <c r="L1732" s="140">
        <v>492.98055742731651</v>
      </c>
      <c r="M1732" s="138">
        <v>442.16756728626228</v>
      </c>
      <c r="N1732" s="140">
        <v>50.812990141054584</v>
      </c>
      <c r="O1732" s="138">
        <v>295.86777590601821</v>
      </c>
      <c r="P1732" s="140">
        <v>35.532091221782935</v>
      </c>
      <c r="Q1732" s="139">
        <v>36.514112641274679</v>
      </c>
    </row>
    <row r="1733" spans="1:17" ht="17" thickBot="1" x14ac:dyDescent="0.4">
      <c r="A1733" s="133" t="s">
        <v>153</v>
      </c>
      <c r="B1733" s="133" t="s">
        <v>60</v>
      </c>
      <c r="C1733" s="134">
        <v>2025</v>
      </c>
      <c r="D1733" s="134" t="s">
        <v>103</v>
      </c>
      <c r="E1733" s="135">
        <f>Tabla28[[#This Row],[Población en edad de trabajar (PET)]]/Tabla28[[#This Row],[Población total]]</f>
        <v>0.77984073875407056</v>
      </c>
      <c r="F1733" s="136">
        <f>Tabla28[[#This Row],[Fuerza de trabajo  ]]/Tabla28[[#This Row],[Población en edad de trabajar (PET)]]</f>
        <v>0.63093591912864944</v>
      </c>
      <c r="G1733" s="135">
        <f>Tabla28[[#This Row],[Población ocupada]]/Tabla28[[#This Row],[Población en edad de trabajar (PET)]]</f>
        <v>0.56470682231239455</v>
      </c>
      <c r="H1733" s="136">
        <f>Tabla28[[#This Row],[Población desocupada]]/Tabla28[[#This Row],[Fuerza de trabajo  ]]</f>
        <v>0.1049696091288034</v>
      </c>
      <c r="I1733" s="135">
        <f>Tabla28[[#This Row],[Población subocupada]]/Tabla28[[#This Row],[Fuerza de trabajo  ]]</f>
        <v>6.2380415215184434E-2</v>
      </c>
      <c r="J1733" s="140">
        <v>1012.2989999999872</v>
      </c>
      <c r="K1733" s="138">
        <v>789.43199999999695</v>
      </c>
      <c r="L1733" s="140">
        <v>498.08100450956601</v>
      </c>
      <c r="M1733" s="138">
        <v>445.79763615171652</v>
      </c>
      <c r="N1733" s="140">
        <v>52.283368357850911</v>
      </c>
      <c r="O1733" s="138">
        <v>291.35099549043383</v>
      </c>
      <c r="P1733" s="140">
        <v>31.070499872102879</v>
      </c>
      <c r="Q1733" s="139">
        <v>37.236380294883233</v>
      </c>
    </row>
    <row r="1734" spans="1:17" ht="17" thickBot="1" x14ac:dyDescent="0.4">
      <c r="A1734" s="133" t="s">
        <v>153</v>
      </c>
      <c r="B1734" s="133" t="s">
        <v>60</v>
      </c>
      <c r="C1734" s="134">
        <v>2025</v>
      </c>
      <c r="D1734" s="134" t="s">
        <v>104</v>
      </c>
      <c r="E1734" s="135">
        <f>Tabla28[[#This Row],[Población en edad de trabajar (PET)]]/Tabla28[[#This Row],[Población total]]</f>
        <v>0.78013969155151697</v>
      </c>
      <c r="F1734" s="136">
        <f>Tabla28[[#This Row],[Fuerza de trabajo  ]]/Tabla28[[#This Row],[Población en edad de trabajar (PET)]]</f>
        <v>0.6282081120906472</v>
      </c>
      <c r="G1734" s="135">
        <f>Tabla28[[#This Row],[Población ocupada]]/Tabla28[[#This Row],[Población en edad de trabajar (PET)]]</f>
        <v>0.56243065704619999</v>
      </c>
      <c r="H1734" s="136">
        <f>Tabla28[[#This Row],[Población desocupada]]/Tabla28[[#This Row],[Fuerza de trabajo  ]]</f>
        <v>0.10470647191349224</v>
      </c>
      <c r="I1734" s="135">
        <f>Tabla28[[#This Row],[Población subocupada]]/Tabla28[[#This Row],[Fuerza de trabajo  ]]</f>
        <v>6.4825799647412058E-2</v>
      </c>
      <c r="J1734" s="140">
        <v>1012.6596666666769</v>
      </c>
      <c r="K1734" s="138">
        <v>790.01600000000326</v>
      </c>
      <c r="L1734" s="140">
        <v>496.29445988140679</v>
      </c>
      <c r="M1734" s="138">
        <v>444.32921795701259</v>
      </c>
      <c r="N1734" s="140">
        <v>51.96524192439432</v>
      </c>
      <c r="O1734" s="138">
        <v>293.72154011859362</v>
      </c>
      <c r="P1734" s="140">
        <v>32.172685222392658</v>
      </c>
      <c r="Q1734" s="139">
        <v>35.382504825722506</v>
      </c>
    </row>
    <row r="1735" spans="1:17" ht="17" thickBot="1" x14ac:dyDescent="0.4">
      <c r="A1735" s="133" t="s">
        <v>153</v>
      </c>
      <c r="B1735" s="133" t="s">
        <v>60</v>
      </c>
      <c r="C1735" s="134">
        <v>2025</v>
      </c>
      <c r="D1735" s="134" t="s">
        <v>105</v>
      </c>
      <c r="E1735" s="135">
        <f>Tabla28[[#This Row],[Población en edad de trabajar (PET)]]/Tabla28[[#This Row],[Población total]]</f>
        <v>0.78043957888086812</v>
      </c>
      <c r="F1735" s="136">
        <f>Tabla28[[#This Row],[Fuerza de trabajo  ]]/Tabla28[[#This Row],[Población en edad de trabajar (PET)]]</f>
        <v>0.62217115544191859</v>
      </c>
      <c r="G1735" s="135">
        <f>Tabla28[[#This Row],[Población ocupada]]/Tabla28[[#This Row],[Población en edad de trabajar (PET)]]</f>
        <v>0.55337334391152615</v>
      </c>
      <c r="H1735" s="136">
        <f>Tabla28[[#This Row],[Población desocupada]]/Tabla28[[#This Row],[Fuerza de trabajo  ]]</f>
        <v>0.11057698661958407</v>
      </c>
      <c r="I1735" s="135">
        <f>Tabla28[[#This Row],[Población subocupada]]/Tabla28[[#This Row],[Fuerza de trabajo  ]]</f>
        <v>6.1329197129624563E-2</v>
      </c>
      <c r="J1735" s="140">
        <v>1013.0150000000004</v>
      </c>
      <c r="K1735" s="138">
        <v>790.59700000000294</v>
      </c>
      <c r="L1735" s="140">
        <v>491.8866489789163</v>
      </c>
      <c r="M1735" s="138">
        <v>437.49530557642248</v>
      </c>
      <c r="N1735" s="140">
        <v>54.391343402493675</v>
      </c>
      <c r="O1735" s="138">
        <v>298.710351021083</v>
      </c>
      <c r="P1735" s="140">
        <v>30.167013260658397</v>
      </c>
      <c r="Q1735" s="139">
        <v>35.715548706568349</v>
      </c>
    </row>
    <row r="1736" spans="1:17" ht="17" thickBot="1" x14ac:dyDescent="0.4">
      <c r="A1736" s="133" t="s">
        <v>153</v>
      </c>
      <c r="B1736" s="133" t="s">
        <v>60</v>
      </c>
      <c r="C1736" s="134">
        <v>2026</v>
      </c>
      <c r="D1736" s="134" t="s">
        <v>149</v>
      </c>
      <c r="E1736" s="135">
        <f>Tabla28[[#This Row],[Población en edad de trabajar (PET)]]/Tabla28[[#This Row],[Población total]]</f>
        <v>0.78074378009544387</v>
      </c>
      <c r="F1736" s="136">
        <f>Tabla28[[#This Row],[Fuerza de trabajo  ]]/Tabla28[[#This Row],[Población en edad de trabajar (PET)]]</f>
        <v>0.61001961768330704</v>
      </c>
      <c r="G1736" s="135">
        <f>Tabla28[[#This Row],[Población ocupada]]/Tabla28[[#This Row],[Población en edad de trabajar (PET)]]</f>
        <v>0.53297983174629615</v>
      </c>
      <c r="H1736" s="136">
        <f>Tabla28[[#This Row],[Población desocupada]]/Tabla28[[#This Row],[Fuerza de trabajo  ]]</f>
        <v>0.1262906695191004</v>
      </c>
      <c r="I1736" s="135">
        <f>Tabla28[[#This Row],[Población subocupada]]/Tabla28[[#This Row],[Fuerza de trabajo  ]]</f>
        <v>6.4415545878783384E-2</v>
      </c>
      <c r="J1736" s="140">
        <v>1013.3730000000023</v>
      </c>
      <c r="K1736" s="138">
        <v>791.18466666666211</v>
      </c>
      <c r="L1736" s="140">
        <v>482.63816787689194</v>
      </c>
      <c r="M1736" s="138">
        <v>421.68547052024701</v>
      </c>
      <c r="N1736" s="140">
        <v>60.952697356644656</v>
      </c>
      <c r="O1736" s="138">
        <v>308.54649878977534</v>
      </c>
      <c r="P1736" s="140">
        <v>31.089401045725889</v>
      </c>
      <c r="Q1736" s="139">
        <v>32.179544436726502</v>
      </c>
    </row>
    <row r="1737" spans="1:17" ht="17" thickBot="1" x14ac:dyDescent="0.4">
      <c r="A1737" s="133" t="s">
        <v>153</v>
      </c>
      <c r="B1737" s="133" t="s">
        <v>60</v>
      </c>
      <c r="C1737" s="134">
        <v>2026</v>
      </c>
      <c r="D1737" s="134" t="s">
        <v>150</v>
      </c>
      <c r="E1737" s="135">
        <f>Tabla28[[#This Row],[Población en edad de trabajar (PET)]]/Tabla28[[#This Row],[Población total]]</f>
        <v>0.78105205078022466</v>
      </c>
      <c r="F1737" s="136">
        <f>Tabla28[[#This Row],[Fuerza de trabajo  ]]/Tabla28[[#This Row],[Población en edad de trabajar (PET)]]</f>
        <v>0.6148440632259522</v>
      </c>
      <c r="G1737" s="135">
        <f>Tabla28[[#This Row],[Población ocupada]]/Tabla28[[#This Row],[Población en edad de trabajar (PET)]]</f>
        <v>0.53905180995445512</v>
      </c>
      <c r="H1737" s="136">
        <f>Tabla28[[#This Row],[Población desocupada]]/Tabla28[[#This Row],[Fuerza de trabajo  ]]</f>
        <v>0.12327069220418356</v>
      </c>
      <c r="I1737" s="135">
        <f>Tabla28[[#This Row],[Población subocupada]]/Tabla28[[#This Row],[Fuerza de trabajo  ]]</f>
        <v>5.7079976245918596E-2</v>
      </c>
      <c r="J1737" s="140">
        <v>1013.727999999999</v>
      </c>
      <c r="K1737" s="138">
        <v>791.77433333333488</v>
      </c>
      <c r="L1737" s="140">
        <v>486.81774826468711</v>
      </c>
      <c r="M1737" s="138">
        <v>426.80738745881627</v>
      </c>
      <c r="N1737" s="140">
        <v>60.010360805869958</v>
      </c>
      <c r="O1737" s="138">
        <v>304.95658506864544</v>
      </c>
      <c r="P1737" s="140">
        <v>27.787545507039919</v>
      </c>
      <c r="Q1737" s="139">
        <v>29.850703508932444</v>
      </c>
    </row>
    <row r="1738" spans="1:17" ht="17" thickBot="1" x14ac:dyDescent="0.4">
      <c r="A1738" s="133" t="s">
        <v>153</v>
      </c>
      <c r="B1738" s="133" t="s">
        <v>60</v>
      </c>
      <c r="C1738" s="134">
        <v>2026</v>
      </c>
      <c r="D1738" s="134" t="s">
        <v>96</v>
      </c>
      <c r="E1738" s="135">
        <f>Tabla28[[#This Row],[Población en edad de trabajar (PET)]]/Tabla28[[#This Row],[Población total]]</f>
        <v>0.78135373767063621</v>
      </c>
      <c r="F1738" s="136">
        <f>Tabla28[[#This Row],[Fuerza de trabajo  ]]/Tabla28[[#This Row],[Población en edad de trabajar (PET)]]</f>
        <v>0.62412430161933852</v>
      </c>
      <c r="G1738" s="135">
        <f>Tabla28[[#This Row],[Población ocupada]]/Tabla28[[#This Row],[Población en edad de trabajar (PET)]]</f>
        <v>0.54917077271879522</v>
      </c>
      <c r="H1738" s="136">
        <f>Tabla28[[#This Row],[Población desocupada]]/Tabla28[[#This Row],[Fuerza de trabajo  ]]</f>
        <v>0.12009391191157043</v>
      </c>
      <c r="I1738" s="135">
        <f>Tabla28[[#This Row],[Población subocupada]]/Tabla28[[#This Row],[Fuerza de trabajo  ]]</f>
        <v>6.5940194913658573E-2</v>
      </c>
      <c r="J1738" s="140">
        <v>1014.0763333333307</v>
      </c>
      <c r="K1738" s="138">
        <v>792.3523333333319</v>
      </c>
      <c r="L1738" s="140">
        <v>494.52634667811907</v>
      </c>
      <c r="M1738" s="138">
        <v>435.13674316220624</v>
      </c>
      <c r="N1738" s="140">
        <v>59.389603515912768</v>
      </c>
      <c r="O1738" s="138">
        <v>297.82598665521283</v>
      </c>
      <c r="P1738" s="140">
        <v>32.609163689894665</v>
      </c>
      <c r="Q1738" s="139">
        <v>27.197212720718575</v>
      </c>
    </row>
    <row r="1739" spans="1:17" ht="17" thickBot="1" x14ac:dyDescent="0.4">
      <c r="A1739" s="133" t="s">
        <v>68</v>
      </c>
      <c r="B1739" s="133" t="s">
        <v>58</v>
      </c>
      <c r="C1739" s="134">
        <v>2010</v>
      </c>
      <c r="D1739" s="134" t="s">
        <v>96</v>
      </c>
      <c r="E1739" s="135">
        <f>Tabla28[[#This Row],[Población en edad de trabajar (PET)]]/Tabla28[[#This Row],[Población total]]</f>
        <v>0.76380021445644553</v>
      </c>
      <c r="F1739" s="136">
        <f>Tabla28[[#This Row],[Fuerza de trabajo  ]]/Tabla28[[#This Row],[Población en edad de trabajar (PET)]]</f>
        <v>0.71005191699335513</v>
      </c>
      <c r="G1739" s="135">
        <f>Tabla28[[#This Row],[Población ocupada]]/Tabla28[[#This Row],[Población en edad de trabajar (PET)]]</f>
        <v>0.5858408887947083</v>
      </c>
      <c r="H1739" s="136">
        <f>Tabla28[[#This Row],[Población desocupada]]/Tabla28[[#This Row],[Fuerza de trabajo  ]]</f>
        <v>0.17493098633582743</v>
      </c>
      <c r="I1739" s="135">
        <f>Tabla28[[#This Row],[Población subocupada]]/Tabla28[[#This Row],[Fuerza de trabajo  ]]</f>
        <v>0.17762358508665343</v>
      </c>
      <c r="J1739" s="137">
        <v>461.32133333333331</v>
      </c>
      <c r="K1739" s="138">
        <v>352.35733333333337</v>
      </c>
      <c r="L1739" s="137">
        <v>250.19200000000001</v>
      </c>
      <c r="M1739" s="138">
        <v>206.42533333333333</v>
      </c>
      <c r="N1739" s="137">
        <v>43.766333333333336</v>
      </c>
      <c r="O1739" s="138">
        <v>102.16533333333332</v>
      </c>
      <c r="P1739" s="137">
        <v>44.44</v>
      </c>
      <c r="Q1739" s="139">
        <v>0</v>
      </c>
    </row>
    <row r="1740" spans="1:17" ht="17" thickBot="1" x14ac:dyDescent="0.4">
      <c r="A1740" s="133" t="s">
        <v>68</v>
      </c>
      <c r="B1740" s="133" t="s">
        <v>58</v>
      </c>
      <c r="C1740" s="134">
        <v>2010</v>
      </c>
      <c r="D1740" s="134" t="s">
        <v>97</v>
      </c>
      <c r="E1740" s="135">
        <f>Tabla28[[#This Row],[Población en edad de trabajar (PET)]]/Tabla28[[#This Row],[Población total]]</f>
        <v>0.76414757158174818</v>
      </c>
      <c r="F1740" s="136">
        <f>Tabla28[[#This Row],[Fuerza de trabajo  ]]/Tabla28[[#This Row],[Población en edad de trabajar (PET)]]</f>
        <v>0.7038240213170055</v>
      </c>
      <c r="G1740" s="135">
        <f>Tabla28[[#This Row],[Población ocupada]]/Tabla28[[#This Row],[Población en edad de trabajar (PET)]]</f>
        <v>0.5889635362039477</v>
      </c>
      <c r="H1740" s="136">
        <f>Tabla28[[#This Row],[Población desocupada]]/Tabla28[[#This Row],[Fuerza de trabajo  ]]</f>
        <v>0.1631948919534304</v>
      </c>
      <c r="I1740" s="135">
        <f>Tabla28[[#This Row],[Población subocupada]]/Tabla28[[#This Row],[Fuerza de trabajo  ]]</f>
        <v>0.1657188426343601</v>
      </c>
      <c r="J1740" s="137">
        <v>461.65166666666664</v>
      </c>
      <c r="K1740" s="138">
        <v>352.77</v>
      </c>
      <c r="L1740" s="137">
        <v>248.28800000000001</v>
      </c>
      <c r="M1740" s="138">
        <v>207.76866666666663</v>
      </c>
      <c r="N1740" s="137">
        <v>40.519333333333329</v>
      </c>
      <c r="O1740" s="138">
        <v>104.48200000000001</v>
      </c>
      <c r="P1740" s="137">
        <v>41.146000000000001</v>
      </c>
      <c r="Q1740" s="139">
        <v>0</v>
      </c>
    </row>
    <row r="1741" spans="1:17" ht="17" thickBot="1" x14ac:dyDescent="0.4">
      <c r="A1741" s="133" t="s">
        <v>68</v>
      </c>
      <c r="B1741" s="133" t="s">
        <v>58</v>
      </c>
      <c r="C1741" s="134">
        <v>2010</v>
      </c>
      <c r="D1741" s="134" t="s">
        <v>98</v>
      </c>
      <c r="E1741" s="135">
        <f>Tabla28[[#This Row],[Población en edad de trabajar (PET)]]/Tabla28[[#This Row],[Población total]]</f>
        <v>0.764494515627683</v>
      </c>
      <c r="F1741" s="136">
        <f>Tabla28[[#This Row],[Fuerza de trabajo  ]]/Tabla28[[#This Row],[Población en edad de trabajar (PET)]]</f>
        <v>0.69972120029220186</v>
      </c>
      <c r="G1741" s="135">
        <f>Tabla28[[#This Row],[Población ocupada]]/Tabla28[[#This Row],[Población en edad de trabajar (PET)]]</f>
        <v>0.58862980419841782</v>
      </c>
      <c r="H1741" s="136">
        <f>Tabla28[[#This Row],[Población desocupada]]/Tabla28[[#This Row],[Fuerza de trabajo  ]]</f>
        <v>0.15876522827576534</v>
      </c>
      <c r="I1741" s="135">
        <f>Tabla28[[#This Row],[Población subocupada]]/Tabla28[[#This Row],[Fuerza de trabajo  ]]</f>
        <v>0.15709672720209769</v>
      </c>
      <c r="J1741" s="137">
        <v>461.97933333333339</v>
      </c>
      <c r="K1741" s="138">
        <v>353.18066666666664</v>
      </c>
      <c r="L1741" s="137">
        <v>247.12800000000001</v>
      </c>
      <c r="M1741" s="138">
        <v>207.89266666666666</v>
      </c>
      <c r="N1741" s="137">
        <v>39.235333333333337</v>
      </c>
      <c r="O1741" s="138">
        <v>106.05266666666667</v>
      </c>
      <c r="P1741" s="137">
        <v>38.823</v>
      </c>
      <c r="Q1741" s="139">
        <v>0</v>
      </c>
    </row>
    <row r="1742" spans="1:17" ht="17" thickBot="1" x14ac:dyDescent="0.4">
      <c r="A1742" s="133" t="s">
        <v>68</v>
      </c>
      <c r="B1742" s="133" t="s">
        <v>58</v>
      </c>
      <c r="C1742" s="134">
        <v>2010</v>
      </c>
      <c r="D1742" s="134" t="s">
        <v>99</v>
      </c>
      <c r="E1742" s="135">
        <f>Tabla28[[#This Row],[Población en edad de trabajar (PET)]]/Tabla28[[#This Row],[Población total]]</f>
        <v>0.76485466363364341</v>
      </c>
      <c r="F1742" s="136">
        <f>Tabla28[[#This Row],[Fuerza de trabajo  ]]/Tabla28[[#This Row],[Población en edad de trabajar (PET)]]</f>
        <v>0.6989514705147627</v>
      </c>
      <c r="G1742" s="135">
        <f>Tabla28[[#This Row],[Población ocupada]]/Tabla28[[#This Row],[Población en edad de trabajar (PET)]]</f>
        <v>0.59241114648210491</v>
      </c>
      <c r="H1742" s="136">
        <f>Tabla28[[#This Row],[Población desocupada]]/Tabla28[[#This Row],[Fuerza de trabajo  ]]</f>
        <v>0.15242878587005923</v>
      </c>
      <c r="I1742" s="135">
        <f>Tabla28[[#This Row],[Población subocupada]]/Tabla28[[#This Row],[Fuerza de trabajo  ]]</f>
        <v>0.15748097337553829</v>
      </c>
      <c r="J1742" s="137">
        <v>462.31833333333338</v>
      </c>
      <c r="K1742" s="138">
        <v>353.60633333333334</v>
      </c>
      <c r="L1742" s="137">
        <v>247.15366666666668</v>
      </c>
      <c r="M1742" s="138">
        <v>209.48033333333333</v>
      </c>
      <c r="N1742" s="137">
        <v>37.673333333333332</v>
      </c>
      <c r="O1742" s="138">
        <v>106.45266666666667</v>
      </c>
      <c r="P1742" s="137">
        <v>38.922000000000004</v>
      </c>
      <c r="Q1742" s="139">
        <v>0</v>
      </c>
    </row>
    <row r="1743" spans="1:17" ht="17" thickBot="1" x14ac:dyDescent="0.4">
      <c r="A1743" s="133" t="s">
        <v>68</v>
      </c>
      <c r="B1743" s="133" t="s">
        <v>58</v>
      </c>
      <c r="C1743" s="134">
        <v>2010</v>
      </c>
      <c r="D1743" s="134" t="s">
        <v>100</v>
      </c>
      <c r="E1743" s="135">
        <f>Tabla28[[#This Row],[Población en edad de trabajar (PET)]]/Tabla28[[#This Row],[Población total]]</f>
        <v>0.76521348191558425</v>
      </c>
      <c r="F1743" s="136">
        <f>Tabla28[[#This Row],[Fuerza de trabajo  ]]/Tabla28[[#This Row],[Población en edad de trabajar (PET)]]</f>
        <v>0.70837068114883139</v>
      </c>
      <c r="G1743" s="135">
        <f>Tabla28[[#This Row],[Población ocupada]]/Tabla28[[#This Row],[Población en edad de trabajar (PET)]]</f>
        <v>0.58934570393413721</v>
      </c>
      <c r="H1743" s="136">
        <f>Tabla28[[#This Row],[Población desocupada]]/Tabla28[[#This Row],[Fuerza de trabajo  ]]</f>
        <v>0.1680264025349836</v>
      </c>
      <c r="I1743" s="135">
        <f>Tabla28[[#This Row],[Población subocupada]]/Tabla28[[#This Row],[Fuerza de trabajo  ]]</f>
        <v>0.15703154906214112</v>
      </c>
      <c r="J1743" s="137">
        <v>462.65433333333334</v>
      </c>
      <c r="K1743" s="138">
        <v>354.02933333333334</v>
      </c>
      <c r="L1743" s="137">
        <v>250.78400000000002</v>
      </c>
      <c r="M1743" s="138">
        <v>208.64566666666664</v>
      </c>
      <c r="N1743" s="137">
        <v>42.138333333333328</v>
      </c>
      <c r="O1743" s="138">
        <v>103.24533333333333</v>
      </c>
      <c r="P1743" s="137">
        <v>39.381</v>
      </c>
      <c r="Q1743" s="139">
        <v>0</v>
      </c>
    </row>
    <row r="1744" spans="1:17" ht="17" thickBot="1" x14ac:dyDescent="0.4">
      <c r="A1744" s="133" t="s">
        <v>68</v>
      </c>
      <c r="B1744" s="133" t="s">
        <v>58</v>
      </c>
      <c r="C1744" s="134">
        <v>2010</v>
      </c>
      <c r="D1744" s="134" t="s">
        <v>101</v>
      </c>
      <c r="E1744" s="135">
        <f>Tabla28[[#This Row],[Población en edad de trabajar (PET)]]/Tabla28[[#This Row],[Población total]]</f>
        <v>0.76557977796656529</v>
      </c>
      <c r="F1744" s="136">
        <f>Tabla28[[#This Row],[Fuerza de trabajo  ]]/Tabla28[[#This Row],[Población en edad de trabajar (PET)]]</f>
        <v>0.71167838250852233</v>
      </c>
      <c r="G1744" s="135">
        <f>Tabla28[[#This Row],[Población ocupada]]/Tabla28[[#This Row],[Población en edad de trabajar (PET)]]</f>
        <v>0.58099353473609971</v>
      </c>
      <c r="H1744" s="136">
        <f>Tabla28[[#This Row],[Población desocupada]]/Tabla28[[#This Row],[Fuerza de trabajo  ]]</f>
        <v>0.18362908159692168</v>
      </c>
      <c r="I1744" s="135">
        <f>Tabla28[[#This Row],[Población subocupada]]/Tabla28[[#This Row],[Fuerza de trabajo  ]]</f>
        <v>0.15385824961250349</v>
      </c>
      <c r="J1744" s="137">
        <v>462.99333333333334</v>
      </c>
      <c r="K1744" s="138">
        <v>354.45833333333331</v>
      </c>
      <c r="L1744" s="137">
        <v>252.26033333333331</v>
      </c>
      <c r="M1744" s="138">
        <v>205.93799999999999</v>
      </c>
      <c r="N1744" s="137">
        <v>46.322333333333326</v>
      </c>
      <c r="O1744" s="138">
        <v>102.19799999999999</v>
      </c>
      <c r="P1744" s="137">
        <v>38.812333333333335</v>
      </c>
      <c r="Q1744" s="139">
        <v>0</v>
      </c>
    </row>
    <row r="1745" spans="1:17" ht="17" thickBot="1" x14ac:dyDescent="0.4">
      <c r="A1745" s="133" t="s">
        <v>68</v>
      </c>
      <c r="B1745" s="133" t="s">
        <v>58</v>
      </c>
      <c r="C1745" s="134">
        <v>2010</v>
      </c>
      <c r="D1745" s="134" t="s">
        <v>102</v>
      </c>
      <c r="E1745" s="135">
        <f>Tabla28[[#This Row],[Población en edad de trabajar (PET)]]/Tabla28[[#This Row],[Población total]]</f>
        <v>0.76594934942165216</v>
      </c>
      <c r="F1745" s="136">
        <f>Tabla28[[#This Row],[Fuerza de trabajo  ]]/Tabla28[[#This Row],[Población en edad de trabajar (PET)]]</f>
        <v>0.71155339942611062</v>
      </c>
      <c r="G1745" s="135">
        <f>Tabla28[[#This Row],[Población ocupada]]/Tabla28[[#This Row],[Población en edad de trabajar (PET)]]</f>
        <v>0.56975950181512491</v>
      </c>
      <c r="H1745" s="136">
        <f>Tabla28[[#This Row],[Población desocupada]]/Tabla28[[#This Row],[Fuerza de trabajo  ]]</f>
        <v>0.19927372664559917</v>
      </c>
      <c r="I1745" s="135">
        <f>Tabla28[[#This Row],[Población subocupada]]/Tabla28[[#This Row],[Fuerza de trabajo  ]]</f>
        <v>0.14433329901289127</v>
      </c>
      <c r="J1745" s="137">
        <v>463.3313333333333</v>
      </c>
      <c r="K1745" s="138">
        <v>354.88833333333332</v>
      </c>
      <c r="L1745" s="137">
        <v>252.52200000000002</v>
      </c>
      <c r="M1745" s="138">
        <v>202.20099999999999</v>
      </c>
      <c r="N1745" s="137">
        <v>50.320999999999998</v>
      </c>
      <c r="O1745" s="138">
        <v>102.36633333333334</v>
      </c>
      <c r="P1745" s="137">
        <v>36.447333333333333</v>
      </c>
      <c r="Q1745" s="139">
        <v>0</v>
      </c>
    </row>
    <row r="1746" spans="1:17" ht="17" thickBot="1" x14ac:dyDescent="0.4">
      <c r="A1746" s="133" t="s">
        <v>68</v>
      </c>
      <c r="B1746" s="133" t="s">
        <v>58</v>
      </c>
      <c r="C1746" s="134">
        <v>2010</v>
      </c>
      <c r="D1746" s="134" t="s">
        <v>103</v>
      </c>
      <c r="E1746" s="135">
        <f>Tabla28[[#This Row],[Población en edad de trabajar (PET)]]/Tabla28[[#This Row],[Población total]]</f>
        <v>0.76632319945708549</v>
      </c>
      <c r="F1746" s="136">
        <f>Tabla28[[#This Row],[Fuerza de trabajo  ]]/Tabla28[[#This Row],[Población en edad de trabajar (PET)]]</f>
        <v>0.70557354657380555</v>
      </c>
      <c r="G1746" s="135">
        <f>Tabla28[[#This Row],[Población ocupada]]/Tabla28[[#This Row],[Población en edad de trabajar (PET)]]</f>
        <v>0.56772086111726106</v>
      </c>
      <c r="H1746" s="136">
        <f>Tabla28[[#This Row],[Población desocupada]]/Tabla28[[#This Row],[Fuerza de trabajo  ]]</f>
        <v>0.19537677698652867</v>
      </c>
      <c r="I1746" s="135">
        <f>Tabla28[[#This Row],[Población subocupada]]/Tabla28[[#This Row],[Fuerza de trabajo  ]]</f>
        <v>0.14321062176579144</v>
      </c>
      <c r="J1746" s="137">
        <v>463.6703333333333</v>
      </c>
      <c r="K1746" s="138">
        <v>355.32133333333331</v>
      </c>
      <c r="L1746" s="137">
        <v>250.70533333333333</v>
      </c>
      <c r="M1746" s="138">
        <v>201.72333333333336</v>
      </c>
      <c r="N1746" s="137">
        <v>48.981999999999999</v>
      </c>
      <c r="O1746" s="138">
        <v>104.616</v>
      </c>
      <c r="P1746" s="137">
        <v>35.903666666666666</v>
      </c>
      <c r="Q1746" s="139">
        <v>0</v>
      </c>
    </row>
    <row r="1747" spans="1:17" ht="17" thickBot="1" x14ac:dyDescent="0.4">
      <c r="A1747" s="133" t="s">
        <v>68</v>
      </c>
      <c r="B1747" s="133" t="s">
        <v>58</v>
      </c>
      <c r="C1747" s="134">
        <v>2010</v>
      </c>
      <c r="D1747" s="134" t="s">
        <v>104</v>
      </c>
      <c r="E1747" s="135">
        <f>Tabla28[[#This Row],[Población en edad de trabajar (PET)]]/Tabla28[[#This Row],[Población total]]</f>
        <v>0.76669975991827755</v>
      </c>
      <c r="F1747" s="136">
        <f>Tabla28[[#This Row],[Fuerza de trabajo  ]]/Tabla28[[#This Row],[Población en edad de trabajar (PET)]]</f>
        <v>0.70038771965002156</v>
      </c>
      <c r="G1747" s="135">
        <f>Tabla28[[#This Row],[Población ocupada]]/Tabla28[[#This Row],[Población en edad de trabajar (PET)]]</f>
        <v>0.56989166711953732</v>
      </c>
      <c r="H1747" s="136">
        <f>Tabla28[[#This Row],[Población desocupada]]/Tabla28[[#This Row],[Fuerza de trabajo  ]]</f>
        <v>0.18632107023411373</v>
      </c>
      <c r="I1747" s="135">
        <f>Tabla28[[#This Row],[Población subocupada]]/Tabla28[[#This Row],[Fuerza de trabajo  ]]</f>
        <v>0.1456896321070234</v>
      </c>
      <c r="J1747" s="137">
        <v>464.00866666666661</v>
      </c>
      <c r="K1747" s="138">
        <v>355.75533333333334</v>
      </c>
      <c r="L1747" s="137">
        <v>249.16666666666666</v>
      </c>
      <c r="M1747" s="138">
        <v>202.74200000000005</v>
      </c>
      <c r="N1747" s="137">
        <v>46.425000000000004</v>
      </c>
      <c r="O1747" s="138">
        <v>106.58866666666665</v>
      </c>
      <c r="P1747" s="137">
        <v>36.300999999999995</v>
      </c>
      <c r="Q1747" s="139">
        <v>0</v>
      </c>
    </row>
    <row r="1748" spans="1:17" ht="17" thickBot="1" x14ac:dyDescent="0.4">
      <c r="A1748" s="133" t="s">
        <v>68</v>
      </c>
      <c r="B1748" s="133" t="s">
        <v>58</v>
      </c>
      <c r="C1748" s="134">
        <v>2010</v>
      </c>
      <c r="D1748" s="134" t="s">
        <v>105</v>
      </c>
      <c r="E1748" s="135">
        <f>Tabla28[[#This Row],[Población en edad de trabajar (PET)]]/Tabla28[[#This Row],[Población total]]</f>
        <v>0.76707613497522675</v>
      </c>
      <c r="F1748" s="136">
        <f>Tabla28[[#This Row],[Fuerza de trabajo  ]]/Tabla28[[#This Row],[Población en edad de trabajar (PET)]]</f>
        <v>0.7152440159954031</v>
      </c>
      <c r="G1748" s="135">
        <f>Tabla28[[#This Row],[Población ocupada]]/Tabla28[[#This Row],[Población en edad de trabajar (PET)]]</f>
        <v>0.58529025592457862</v>
      </c>
      <c r="H1748" s="136">
        <f>Tabla28[[#This Row],[Población desocupada]]/Tabla28[[#This Row],[Fuerza de trabajo  ]]</f>
        <v>0.18169281113310715</v>
      </c>
      <c r="I1748" s="135">
        <f>Tabla28[[#This Row],[Población subocupada]]/Tabla28[[#This Row],[Fuerza de trabajo  ]]</f>
        <v>0.14709288100287984</v>
      </c>
      <c r="J1748" s="137">
        <v>464.34199999999993</v>
      </c>
      <c r="K1748" s="138">
        <v>356.18566666666669</v>
      </c>
      <c r="L1748" s="137">
        <v>254.75966666666667</v>
      </c>
      <c r="M1748" s="138">
        <v>208.47200000000001</v>
      </c>
      <c r="N1748" s="137">
        <v>46.288000000000004</v>
      </c>
      <c r="O1748" s="138">
        <v>101.426</v>
      </c>
      <c r="P1748" s="137">
        <v>37.473333333333336</v>
      </c>
      <c r="Q1748" s="139">
        <v>0</v>
      </c>
    </row>
    <row r="1749" spans="1:17" ht="17" thickBot="1" x14ac:dyDescent="0.4">
      <c r="A1749" s="133" t="s">
        <v>68</v>
      </c>
      <c r="B1749" s="133" t="s">
        <v>58</v>
      </c>
      <c r="C1749" s="134">
        <v>2010</v>
      </c>
      <c r="D1749" s="134" t="s">
        <v>106</v>
      </c>
      <c r="E1749" s="135">
        <f>Tabla28[[#This Row],[Población en edad de trabajar (PET)]]/Tabla28[[#This Row],[Población total]]</f>
        <v>0.76745887651153177</v>
      </c>
      <c r="F1749" s="136">
        <f>Tabla28[[#This Row],[Fuerza de trabajo  ]]/Tabla28[[#This Row],[Población en edad de trabajar (PET)]]</f>
        <v>0.72569571991927939</v>
      </c>
      <c r="G1749" s="135">
        <f>Tabla28[[#This Row],[Población ocupada]]/Tabla28[[#This Row],[Población en edad de trabajar (PET)]]</f>
        <v>0.5829176259016341</v>
      </c>
      <c r="H1749" s="136">
        <f>Tabla28[[#This Row],[Población desocupada]]/Tabla28[[#This Row],[Fuerza de trabajo  ]]</f>
        <v>0.19674778946283786</v>
      </c>
      <c r="I1749" s="135">
        <f>Tabla28[[#This Row],[Población subocupada]]/Tabla28[[#This Row],[Fuerza de trabajo  ]]</f>
        <v>0.15000869402816863</v>
      </c>
      <c r="J1749" s="137">
        <v>464.67766666666665</v>
      </c>
      <c r="K1749" s="138">
        <v>356.62100000000004</v>
      </c>
      <c r="L1749" s="137">
        <v>258.79833333333335</v>
      </c>
      <c r="M1749" s="138">
        <v>207.88066666666668</v>
      </c>
      <c r="N1749" s="137">
        <v>50.917999999999999</v>
      </c>
      <c r="O1749" s="138">
        <v>97.822666666666677</v>
      </c>
      <c r="P1749" s="137">
        <v>38.821999999999996</v>
      </c>
      <c r="Q1749" s="139">
        <v>0</v>
      </c>
    </row>
    <row r="1750" spans="1:17" ht="17" thickBot="1" x14ac:dyDescent="0.4">
      <c r="A1750" s="133" t="s">
        <v>68</v>
      </c>
      <c r="B1750" s="133" t="s">
        <v>58</v>
      </c>
      <c r="C1750" s="134">
        <v>2010</v>
      </c>
      <c r="D1750" s="134" t="s">
        <v>107</v>
      </c>
      <c r="E1750" s="135">
        <f>Tabla28[[#This Row],[Población en edad de trabajar (PET)]]/Tabla28[[#This Row],[Población total]]</f>
        <v>0.76784453436652145</v>
      </c>
      <c r="F1750" s="136">
        <f>Tabla28[[#This Row],[Fuerza de trabajo  ]]/Tabla28[[#This Row],[Población en edad de trabajar (PET)]]</f>
        <v>0.74136691654919384</v>
      </c>
      <c r="G1750" s="135">
        <f>Tabla28[[#This Row],[Población ocupada]]/Tabla28[[#This Row],[Población en edad de trabajar (PET)]]</f>
        <v>0.59980301912861633</v>
      </c>
      <c r="H1750" s="136">
        <f>Tabla28[[#This Row],[Población desocupada]]/Tabla28[[#This Row],[Fuerza de trabajo  ]]</f>
        <v>0.19094984448390065</v>
      </c>
      <c r="I1750" s="135">
        <f>Tabla28[[#This Row],[Población subocupada]]/Tabla28[[#This Row],[Fuerza de trabajo  ]]</f>
        <v>0.15900923022678906</v>
      </c>
      <c r="J1750" s="137">
        <v>465.0116666666666</v>
      </c>
      <c r="K1750" s="138">
        <v>357.05666666666667</v>
      </c>
      <c r="L1750" s="137">
        <v>264.70999999999998</v>
      </c>
      <c r="M1750" s="138">
        <v>214.16366666666667</v>
      </c>
      <c r="N1750" s="137">
        <v>50.546333333333337</v>
      </c>
      <c r="O1750" s="138">
        <v>92.34666666666665</v>
      </c>
      <c r="P1750" s="137">
        <v>42.091333333333331</v>
      </c>
      <c r="Q1750" s="139">
        <v>0</v>
      </c>
    </row>
    <row r="1751" spans="1:17" ht="17" thickBot="1" x14ac:dyDescent="0.4">
      <c r="A1751" s="133" t="s">
        <v>68</v>
      </c>
      <c r="B1751" s="133" t="s">
        <v>58</v>
      </c>
      <c r="C1751" s="134">
        <v>2011</v>
      </c>
      <c r="D1751" s="134" t="s">
        <v>96</v>
      </c>
      <c r="E1751" s="135">
        <f>Tabla28[[#This Row],[Población en edad de trabajar (PET)]]/Tabla28[[#This Row],[Población total]]</f>
        <v>0.76822422140768043</v>
      </c>
      <c r="F1751" s="136">
        <f>Tabla28[[#This Row],[Fuerza de trabajo  ]]/Tabla28[[#This Row],[Población en edad de trabajar (PET)]]</f>
        <v>0.72782905699188116</v>
      </c>
      <c r="G1751" s="135">
        <f>Tabla28[[#This Row],[Población ocupada]]/Tabla28[[#This Row],[Población en edad de trabajar (PET)]]</f>
        <v>0.58545518629755577</v>
      </c>
      <c r="H1751" s="136">
        <f>Tabla28[[#This Row],[Población desocupada]]/Tabla28[[#This Row],[Fuerza de trabajo  ]]</f>
        <v>0.19561443628364725</v>
      </c>
      <c r="I1751" s="135">
        <f>Tabla28[[#This Row],[Población subocupada]]/Tabla28[[#This Row],[Fuerza de trabajo  ]]</f>
        <v>0.16930002908164768</v>
      </c>
      <c r="J1751" s="137">
        <v>465.33766666666662</v>
      </c>
      <c r="K1751" s="138">
        <v>357.48366666666669</v>
      </c>
      <c r="L1751" s="137">
        <v>260.18700000000001</v>
      </c>
      <c r="M1751" s="138">
        <v>209.29066666666668</v>
      </c>
      <c r="N1751" s="137">
        <v>50.896333333333331</v>
      </c>
      <c r="O1751" s="138">
        <v>97.296666666666667</v>
      </c>
      <c r="P1751" s="137">
        <v>44.049666666666667</v>
      </c>
      <c r="Q1751" s="139">
        <v>0</v>
      </c>
    </row>
    <row r="1752" spans="1:17" ht="17" thickBot="1" x14ac:dyDescent="0.4">
      <c r="A1752" s="133" t="s">
        <v>68</v>
      </c>
      <c r="B1752" s="133" t="s">
        <v>58</v>
      </c>
      <c r="C1752" s="134">
        <v>2011</v>
      </c>
      <c r="D1752" s="134" t="s">
        <v>97</v>
      </c>
      <c r="E1752" s="135">
        <f>Tabla28[[#This Row],[Población en edad de trabajar (PET)]]/Tabla28[[#This Row],[Población total]]</f>
        <v>0.76860634667708916</v>
      </c>
      <c r="F1752" s="136">
        <f>Tabla28[[#This Row],[Fuerza de trabajo  ]]/Tabla28[[#This Row],[Población en edad de trabajar (PET)]]</f>
        <v>0.72221042533970359</v>
      </c>
      <c r="G1752" s="135">
        <f>Tabla28[[#This Row],[Población ocupada]]/Tabla28[[#This Row],[Población en edad de trabajar (PET)]]</f>
        <v>0.59437661236996264</v>
      </c>
      <c r="H1752" s="136">
        <f>Tabla28[[#This Row],[Población desocupada]]/Tabla28[[#This Row],[Fuerza de trabajo  ]]</f>
        <v>0.17700355531369161</v>
      </c>
      <c r="I1752" s="135">
        <f>Tabla28[[#This Row],[Población subocupada]]/Tabla28[[#This Row],[Fuerza de trabajo  ]]</f>
        <v>0.18394396093152571</v>
      </c>
      <c r="J1752" s="137">
        <v>465.661</v>
      </c>
      <c r="K1752" s="138">
        <v>357.91</v>
      </c>
      <c r="L1752" s="137">
        <v>258.48633333333333</v>
      </c>
      <c r="M1752" s="138">
        <v>212.73333333333335</v>
      </c>
      <c r="N1752" s="137">
        <v>45.752999999999993</v>
      </c>
      <c r="O1752" s="138">
        <v>99.423666666666676</v>
      </c>
      <c r="P1752" s="137">
        <v>47.546999999999997</v>
      </c>
      <c r="Q1752" s="139">
        <v>0</v>
      </c>
    </row>
    <row r="1753" spans="1:17" ht="17" thickBot="1" x14ac:dyDescent="0.4">
      <c r="A1753" s="133" t="s">
        <v>68</v>
      </c>
      <c r="B1753" s="133" t="s">
        <v>58</v>
      </c>
      <c r="C1753" s="134">
        <v>2011</v>
      </c>
      <c r="D1753" s="134" t="s">
        <v>98</v>
      </c>
      <c r="E1753" s="135">
        <f>Tabla28[[#This Row],[Población en edad de trabajar (PET)]]/Tabla28[[#This Row],[Población total]]</f>
        <v>0.76898755456234946</v>
      </c>
      <c r="F1753" s="136">
        <f>Tabla28[[#This Row],[Fuerza de trabajo  ]]/Tabla28[[#This Row],[Población en edad de trabajar (PET)]]</f>
        <v>0.71377116279069774</v>
      </c>
      <c r="G1753" s="135">
        <f>Tabla28[[#This Row],[Población ocupada]]/Tabla28[[#This Row],[Población en edad de trabajar (PET)]]</f>
        <v>0.58528837209302331</v>
      </c>
      <c r="H1753" s="136">
        <f>Tabla28[[#This Row],[Población desocupada]]/Tabla28[[#This Row],[Fuerza de trabajo  ]]</f>
        <v>0.18000557797170352</v>
      </c>
      <c r="I1753" s="135">
        <f>Tabla28[[#This Row],[Población subocupada]]/Tabla28[[#This Row],[Fuerza de trabajo  ]]</f>
        <v>0.17826962976864444</v>
      </c>
      <c r="J1753" s="137">
        <v>465.98066666666665</v>
      </c>
      <c r="K1753" s="138">
        <v>358.33333333333331</v>
      </c>
      <c r="L1753" s="137">
        <v>255.76800000000003</v>
      </c>
      <c r="M1753" s="138">
        <v>209.72833333333335</v>
      </c>
      <c r="N1753" s="137">
        <v>46.039666666666669</v>
      </c>
      <c r="O1753" s="138">
        <v>102.56533333333333</v>
      </c>
      <c r="P1753" s="137">
        <v>45.595666666666659</v>
      </c>
      <c r="Q1753" s="139">
        <v>0</v>
      </c>
    </row>
    <row r="1754" spans="1:17" ht="17" thickBot="1" x14ac:dyDescent="0.4">
      <c r="A1754" s="133" t="s">
        <v>68</v>
      </c>
      <c r="B1754" s="133" t="s">
        <v>58</v>
      </c>
      <c r="C1754" s="134">
        <v>2011</v>
      </c>
      <c r="D1754" s="134" t="s">
        <v>99</v>
      </c>
      <c r="E1754" s="135">
        <f>Tabla28[[#This Row],[Población en edad de trabajar (PET)]]/Tabla28[[#This Row],[Población total]]</f>
        <v>0.76938258932049874</v>
      </c>
      <c r="F1754" s="136">
        <f>Tabla28[[#This Row],[Fuerza de trabajo  ]]/Tabla28[[#This Row],[Población en edad de trabajar (PET)]]</f>
        <v>0.71633186442158225</v>
      </c>
      <c r="G1754" s="135">
        <f>Tabla28[[#This Row],[Población ocupada]]/Tabla28[[#This Row],[Población en edad de trabajar (PET)]]</f>
        <v>0.59331770582185206</v>
      </c>
      <c r="H1754" s="136">
        <f>Tabla28[[#This Row],[Población desocupada]]/Tabla28[[#This Row],[Fuerza de trabajo  ]]</f>
        <v>0.17172788858005195</v>
      </c>
      <c r="I1754" s="135">
        <f>Tabla28[[#This Row],[Población subocupada]]/Tabla28[[#This Row],[Fuerza de trabajo  ]]</f>
        <v>0.17213774962937406</v>
      </c>
      <c r="J1754" s="137">
        <v>466.30766666666665</v>
      </c>
      <c r="K1754" s="138">
        <v>358.76900000000001</v>
      </c>
      <c r="L1754" s="137">
        <v>256.99766666666665</v>
      </c>
      <c r="M1754" s="138">
        <v>212.86400000000003</v>
      </c>
      <c r="N1754" s="137">
        <v>44.133666666666663</v>
      </c>
      <c r="O1754" s="138">
        <v>101.77133333333332</v>
      </c>
      <c r="P1754" s="137">
        <v>44.238999999999997</v>
      </c>
      <c r="Q1754" s="139">
        <v>0</v>
      </c>
    </row>
    <row r="1755" spans="1:17" ht="17" thickBot="1" x14ac:dyDescent="0.4">
      <c r="A1755" s="133" t="s">
        <v>68</v>
      </c>
      <c r="B1755" s="133" t="s">
        <v>58</v>
      </c>
      <c r="C1755" s="134">
        <v>2011</v>
      </c>
      <c r="D1755" s="134" t="s">
        <v>100</v>
      </c>
      <c r="E1755" s="135">
        <f>Tabla28[[#This Row],[Población en edad de trabajar (PET)]]/Tabla28[[#This Row],[Población total]]</f>
        <v>0.76977641766799731</v>
      </c>
      <c r="F1755" s="136">
        <f>Tabla28[[#This Row],[Fuerza de trabajo  ]]/Tabla28[[#This Row],[Población en edad de trabajar (PET)]]</f>
        <v>0.72181421677802526</v>
      </c>
      <c r="G1755" s="135">
        <f>Tabla28[[#This Row],[Población ocupada]]/Tabla28[[#This Row],[Población en edad de trabajar (PET)]]</f>
        <v>0.59470582776540459</v>
      </c>
      <c r="H1755" s="136">
        <f>Tabla28[[#This Row],[Población desocupada]]/Tabla28[[#This Row],[Fuerza de trabajo  ]]</f>
        <v>0.17609699843281346</v>
      </c>
      <c r="I1755" s="135">
        <f>Tabla28[[#This Row],[Población subocupada]]/Tabla28[[#This Row],[Fuerza de trabajo  ]]</f>
        <v>0.17798687883038261</v>
      </c>
      <c r="J1755" s="137">
        <v>466.62900000000008</v>
      </c>
      <c r="K1755" s="138">
        <v>359.2</v>
      </c>
      <c r="L1755" s="137">
        <v>259.27566666666667</v>
      </c>
      <c r="M1755" s="138">
        <v>213.61833333333334</v>
      </c>
      <c r="N1755" s="137">
        <v>45.657666666666664</v>
      </c>
      <c r="O1755" s="138">
        <v>99.924333333333323</v>
      </c>
      <c r="P1755" s="137">
        <v>46.147666666666673</v>
      </c>
      <c r="Q1755" s="139">
        <v>0</v>
      </c>
    </row>
    <row r="1756" spans="1:17" ht="17" thickBot="1" x14ac:dyDescent="0.4">
      <c r="A1756" s="133" t="s">
        <v>68</v>
      </c>
      <c r="B1756" s="133" t="s">
        <v>58</v>
      </c>
      <c r="C1756" s="134">
        <v>2011</v>
      </c>
      <c r="D1756" s="134" t="s">
        <v>101</v>
      </c>
      <c r="E1756" s="135">
        <f>Tabla28[[#This Row],[Población en edad de trabajar (PET)]]/Tabla28[[#This Row],[Población total]]</f>
        <v>0.77017574292234803</v>
      </c>
      <c r="F1756" s="136">
        <f>Tabla28[[#This Row],[Fuerza de trabajo  ]]/Tabla28[[#This Row],[Población en edad de trabajar (PET)]]</f>
        <v>0.73459708611432162</v>
      </c>
      <c r="G1756" s="135">
        <f>Tabla28[[#This Row],[Población ocupada]]/Tabla28[[#This Row],[Población en edad de trabajar (PET)]]</f>
        <v>0.60917987993359912</v>
      </c>
      <c r="H1756" s="136">
        <f>Tabla28[[#This Row],[Población desocupada]]/Tabla28[[#This Row],[Fuerza de trabajo  ]]</f>
        <v>0.17073050712943769</v>
      </c>
      <c r="I1756" s="135">
        <f>Tabla28[[#This Row],[Población subocupada]]/Tabla28[[#This Row],[Fuerza de trabajo  ]]</f>
        <v>0.17841069245318017</v>
      </c>
      <c r="J1756" s="137">
        <v>466.95100000000002</v>
      </c>
      <c r="K1756" s="138">
        <v>359.63433333333336</v>
      </c>
      <c r="L1756" s="137">
        <v>264.18633333333332</v>
      </c>
      <c r="M1756" s="138">
        <v>219.08199999999999</v>
      </c>
      <c r="N1756" s="137">
        <v>45.104666666666667</v>
      </c>
      <c r="O1756" s="138">
        <v>95.447999999999993</v>
      </c>
      <c r="P1756" s="137">
        <v>47.13366666666667</v>
      </c>
      <c r="Q1756" s="139">
        <v>0</v>
      </c>
    </row>
    <row r="1757" spans="1:17" ht="17" thickBot="1" x14ac:dyDescent="0.4">
      <c r="A1757" s="133" t="s">
        <v>68</v>
      </c>
      <c r="B1757" s="133" t="s">
        <v>58</v>
      </c>
      <c r="C1757" s="134">
        <v>2011</v>
      </c>
      <c r="D1757" s="134" t="s">
        <v>102</v>
      </c>
      <c r="E1757" s="135">
        <f>Tabla28[[#This Row],[Población en edad de trabajar (PET)]]/Tabla28[[#This Row],[Población total]]</f>
        <v>0.77057803839322037</v>
      </c>
      <c r="F1757" s="136">
        <f>Tabla28[[#This Row],[Fuerza de trabajo  ]]/Tabla28[[#This Row],[Población en edad de trabajar (PET)]]</f>
        <v>0.74381968591117964</v>
      </c>
      <c r="G1757" s="135">
        <f>Tabla28[[#This Row],[Población ocupada]]/Tabla28[[#This Row],[Población en edad de trabajar (PET)]]</f>
        <v>0.61785181317602966</v>
      </c>
      <c r="H1757" s="136">
        <f>Tabla28[[#This Row],[Población desocupada]]/Tabla28[[#This Row],[Fuerza de trabajo  ]]</f>
        <v>0.16935519000543886</v>
      </c>
      <c r="I1757" s="135">
        <f>Tabla28[[#This Row],[Población subocupada]]/Tabla28[[#This Row],[Fuerza de trabajo  ]]</f>
        <v>0.18338421634969015</v>
      </c>
      <c r="J1757" s="137">
        <v>467.27</v>
      </c>
      <c r="K1757" s="138">
        <v>360.06800000000004</v>
      </c>
      <c r="L1757" s="137">
        <v>267.82566666666668</v>
      </c>
      <c r="M1757" s="138">
        <v>222.46866666666668</v>
      </c>
      <c r="N1757" s="137">
        <v>45.357666666666667</v>
      </c>
      <c r="O1757" s="138">
        <v>92.24233333333332</v>
      </c>
      <c r="P1757" s="137">
        <v>49.115000000000002</v>
      </c>
      <c r="Q1757" s="139">
        <v>0</v>
      </c>
    </row>
    <row r="1758" spans="1:17" ht="17" thickBot="1" x14ac:dyDescent="0.4">
      <c r="A1758" s="133" t="s">
        <v>68</v>
      </c>
      <c r="B1758" s="133" t="s">
        <v>58</v>
      </c>
      <c r="C1758" s="134">
        <v>2011</v>
      </c>
      <c r="D1758" s="134" t="s">
        <v>103</v>
      </c>
      <c r="E1758" s="135">
        <f>Tabla28[[#This Row],[Población en edad de trabajar (PET)]]/Tabla28[[#This Row],[Población total]]</f>
        <v>0.77098182015195726</v>
      </c>
      <c r="F1758" s="136">
        <f>Tabla28[[#This Row],[Fuerza de trabajo  ]]/Tabla28[[#This Row],[Población en edad de trabajar (PET)]]</f>
        <v>0.74878594993638492</v>
      </c>
      <c r="G1758" s="135">
        <f>Tabla28[[#This Row],[Población ocupada]]/Tabla28[[#This Row],[Población en edad de trabajar (PET)]]</f>
        <v>0.62867543716897945</v>
      </c>
      <c r="H1758" s="136">
        <f>Tabla28[[#This Row],[Población desocupada]]/Tabla28[[#This Row],[Fuerza de trabajo  ]]</f>
        <v>0.16040700653853043</v>
      </c>
      <c r="I1758" s="135">
        <f>Tabla28[[#This Row],[Población subocupada]]/Tabla28[[#This Row],[Fuerza de trabajo  ]]</f>
        <v>0.16911887282897944</v>
      </c>
      <c r="J1758" s="137">
        <v>467.58733333333339</v>
      </c>
      <c r="K1758" s="138">
        <v>360.50133333333332</v>
      </c>
      <c r="L1758" s="137">
        <v>269.93833333333333</v>
      </c>
      <c r="M1758" s="138">
        <v>226.63833333333332</v>
      </c>
      <c r="N1758" s="137">
        <v>43.300000000000004</v>
      </c>
      <c r="O1758" s="138">
        <v>90.562999999999988</v>
      </c>
      <c r="P1758" s="137">
        <v>45.651666666666664</v>
      </c>
      <c r="Q1758" s="139">
        <v>0</v>
      </c>
    </row>
    <row r="1759" spans="1:17" ht="17" thickBot="1" x14ac:dyDescent="0.4">
      <c r="A1759" s="133" t="s">
        <v>68</v>
      </c>
      <c r="B1759" s="133" t="s">
        <v>58</v>
      </c>
      <c r="C1759" s="134">
        <v>2011</v>
      </c>
      <c r="D1759" s="134" t="s">
        <v>104</v>
      </c>
      <c r="E1759" s="135">
        <f>Tabla28[[#This Row],[Población en edad de trabajar (PET)]]/Tabla28[[#This Row],[Población total]]</f>
        <v>0.77138660089790878</v>
      </c>
      <c r="F1759" s="136">
        <f>Tabla28[[#This Row],[Fuerza de trabajo  ]]/Tabla28[[#This Row],[Población en edad de trabajar (PET)]]</f>
        <v>0.74881141485038794</v>
      </c>
      <c r="G1759" s="135">
        <f>Tabla28[[#This Row],[Población ocupada]]/Tabla28[[#This Row],[Población en edad de trabajar (PET)]]</f>
        <v>0.62904599187292209</v>
      </c>
      <c r="H1759" s="136">
        <f>Tabla28[[#This Row],[Población desocupada]]/Tabla28[[#This Row],[Fuerza de trabajo  ]]</f>
        <v>0.15994070149343928</v>
      </c>
      <c r="I1759" s="135">
        <f>Tabla28[[#This Row],[Población subocupada]]/Tabla28[[#This Row],[Fuerza de trabajo  ]]</f>
        <v>0.17459512859315277</v>
      </c>
      <c r="J1759" s="137">
        <v>467.90200000000004</v>
      </c>
      <c r="K1759" s="138">
        <v>360.93333333333334</v>
      </c>
      <c r="L1759" s="137">
        <v>270.27100000000002</v>
      </c>
      <c r="M1759" s="138">
        <v>227.04366666666667</v>
      </c>
      <c r="N1759" s="137">
        <v>43.227333333333327</v>
      </c>
      <c r="O1759" s="138">
        <v>90.662333333333336</v>
      </c>
      <c r="P1759" s="137">
        <v>47.187999999999995</v>
      </c>
      <c r="Q1759" s="139">
        <v>0</v>
      </c>
    </row>
    <row r="1760" spans="1:17" ht="17" thickBot="1" x14ac:dyDescent="0.4">
      <c r="A1760" s="133" t="s">
        <v>68</v>
      </c>
      <c r="B1760" s="133" t="s">
        <v>58</v>
      </c>
      <c r="C1760" s="134">
        <v>2011</v>
      </c>
      <c r="D1760" s="134" t="s">
        <v>105</v>
      </c>
      <c r="E1760" s="135">
        <f>Tabla28[[#This Row],[Población en edad de trabajar (PET)]]/Tabla28[[#This Row],[Población total]]</f>
        <v>0.77178768861661562</v>
      </c>
      <c r="F1760" s="136">
        <f>Tabla28[[#This Row],[Fuerza de trabajo  ]]/Tabla28[[#This Row],[Población en edad de trabajar (PET)]]</f>
        <v>0.74179304110397759</v>
      </c>
      <c r="G1760" s="135">
        <f>Tabla28[[#This Row],[Población ocupada]]/Tabla28[[#This Row],[Población en edad de trabajar (PET)]]</f>
        <v>0.62547966939709254</v>
      </c>
      <c r="H1760" s="136">
        <f>Tabla28[[#This Row],[Población desocupada]]/Tabla28[[#This Row],[Fuerza de trabajo  ]]</f>
        <v>0.156799056907617</v>
      </c>
      <c r="I1760" s="135">
        <f>Tabla28[[#This Row],[Población subocupada]]/Tabla28[[#This Row],[Fuerza de trabajo  ]]</f>
        <v>0.16697734165834538</v>
      </c>
      <c r="J1760" s="137">
        <v>468.21166666666664</v>
      </c>
      <c r="K1760" s="138">
        <v>361.35999999999996</v>
      </c>
      <c r="L1760" s="137">
        <v>268.05433333333332</v>
      </c>
      <c r="M1760" s="138">
        <v>226.02333333333334</v>
      </c>
      <c r="N1760" s="137">
        <v>42.030666666666669</v>
      </c>
      <c r="O1760" s="138">
        <v>93.305666666666653</v>
      </c>
      <c r="P1760" s="137">
        <v>44.758999999999993</v>
      </c>
      <c r="Q1760" s="139">
        <v>0</v>
      </c>
    </row>
    <row r="1761" spans="1:17" ht="17" thickBot="1" x14ac:dyDescent="0.4">
      <c r="A1761" s="133" t="s">
        <v>68</v>
      </c>
      <c r="B1761" s="133" t="s">
        <v>58</v>
      </c>
      <c r="C1761" s="134">
        <v>2011</v>
      </c>
      <c r="D1761" s="134" t="s">
        <v>108</v>
      </c>
      <c r="E1761" s="135">
        <f>Tabla28[[#This Row],[Población en edad de trabajar (PET)]]/Tabla28[[#This Row],[Población total]]</f>
        <v>0.77219507232292073</v>
      </c>
      <c r="F1761" s="136">
        <f>Tabla28[[#This Row],[Fuerza de trabajo  ]]/Tabla28[[#This Row],[Población en edad de trabajar (PET)]]</f>
        <v>0.73274951053783255</v>
      </c>
      <c r="G1761" s="135">
        <f>Tabla28[[#This Row],[Población ocupada]]/Tabla28[[#This Row],[Población en edad de trabajar (PET)]]</f>
        <v>0.61303604744903839</v>
      </c>
      <c r="H1761" s="136">
        <f>Tabla28[[#This Row],[Población desocupada]]/Tabla28[[#This Row],[Fuerza de trabajo  ]]</f>
        <v>0.16337569847153555</v>
      </c>
      <c r="I1761" s="135">
        <f>Tabla28[[#This Row],[Población subocupada]]/Tabla28[[#This Row],[Fuerza de trabajo  ]]</f>
        <v>0.16481287752669405</v>
      </c>
      <c r="J1761" s="137">
        <v>468.52366666666666</v>
      </c>
      <c r="K1761" s="138">
        <v>361.79166666666669</v>
      </c>
      <c r="L1761" s="137">
        <v>265.10266666666666</v>
      </c>
      <c r="M1761" s="138">
        <v>221.79133333333334</v>
      </c>
      <c r="N1761" s="137">
        <v>43.31133333333333</v>
      </c>
      <c r="O1761" s="138">
        <v>96.689000000000007</v>
      </c>
      <c r="P1761" s="137">
        <v>43.69233333333333</v>
      </c>
      <c r="Q1761" s="139">
        <v>0</v>
      </c>
    </row>
    <row r="1762" spans="1:17" ht="17" thickBot="1" x14ac:dyDescent="0.4">
      <c r="A1762" s="133" t="s">
        <v>68</v>
      </c>
      <c r="B1762" s="133" t="s">
        <v>58</v>
      </c>
      <c r="C1762" s="134">
        <v>2011</v>
      </c>
      <c r="D1762" s="134" t="s">
        <v>109</v>
      </c>
      <c r="E1762" s="135">
        <f>Tabla28[[#This Row],[Población en edad de trabajar (PET)]]/Tabla28[[#This Row],[Población total]]</f>
        <v>0.77260362602204058</v>
      </c>
      <c r="F1762" s="136">
        <f>Tabla28[[#This Row],[Fuerza de trabajo  ]]/Tabla28[[#This Row],[Población en edad de trabajar (PET)]]</f>
        <v>0.7106372053260106</v>
      </c>
      <c r="G1762" s="135">
        <f>Tabla28[[#This Row],[Población ocupada]]/Tabla28[[#This Row],[Población en edad de trabajar (PET)]]</f>
        <v>0.59408908156776641</v>
      </c>
      <c r="H1762" s="136">
        <f>Tabla28[[#This Row],[Población desocupada]]/Tabla28[[#This Row],[Fuerza de trabajo  ]]</f>
        <v>0.16400509695348253</v>
      </c>
      <c r="I1762" s="135">
        <f>Tabla28[[#This Row],[Población subocupada]]/Tabla28[[#This Row],[Fuerza de trabajo  ]]</f>
        <v>0.15118501578553431</v>
      </c>
      <c r="J1762" s="137">
        <v>468.83333333333331</v>
      </c>
      <c r="K1762" s="138">
        <v>362.22233333333332</v>
      </c>
      <c r="L1762" s="137">
        <v>257.40866666666665</v>
      </c>
      <c r="M1762" s="138">
        <v>215.19233333333332</v>
      </c>
      <c r="N1762" s="137">
        <v>42.216333333333331</v>
      </c>
      <c r="O1762" s="138">
        <v>104.81366666666668</v>
      </c>
      <c r="P1762" s="137">
        <v>38.916333333333334</v>
      </c>
      <c r="Q1762" s="139">
        <v>0</v>
      </c>
    </row>
    <row r="1763" spans="1:17" ht="17" thickBot="1" x14ac:dyDescent="0.4">
      <c r="A1763" s="133" t="s">
        <v>68</v>
      </c>
      <c r="B1763" s="133" t="s">
        <v>58</v>
      </c>
      <c r="C1763" s="134">
        <v>2012</v>
      </c>
      <c r="D1763" s="134" t="s">
        <v>96</v>
      </c>
      <c r="E1763" s="135">
        <f>Tabla28[[#This Row],[Población en edad de trabajar (PET)]]/Tabla28[[#This Row],[Población total]]</f>
        <v>0.77300905988505153</v>
      </c>
      <c r="F1763" s="136">
        <f>Tabla28[[#This Row],[Fuerza de trabajo  ]]/Tabla28[[#This Row],[Población en edad de trabajar (PET)]]</f>
        <v>0.70895625965698572</v>
      </c>
      <c r="G1763" s="135">
        <f>Tabla28[[#This Row],[Población ocupada]]/Tabla28[[#This Row],[Población en edad de trabajar (PET)]]</f>
        <v>0.58744989397422476</v>
      </c>
      <c r="H1763" s="136">
        <f>Tabla28[[#This Row],[Población desocupada]]/Tabla28[[#This Row],[Fuerza de trabajo  ]]</f>
        <v>0.17138767593581777</v>
      </c>
      <c r="I1763" s="135">
        <f>Tabla28[[#This Row],[Población subocupada]]/Tabla28[[#This Row],[Fuerza de trabajo  ]]</f>
        <v>0.15214882847748745</v>
      </c>
      <c r="J1763" s="137">
        <v>469.13766666666669</v>
      </c>
      <c r="K1763" s="138">
        <v>362.64766666666668</v>
      </c>
      <c r="L1763" s="137">
        <v>257.10133333333334</v>
      </c>
      <c r="M1763" s="138">
        <v>213.03733333333335</v>
      </c>
      <c r="N1763" s="137">
        <v>44.064</v>
      </c>
      <c r="O1763" s="138">
        <v>105.54633333333334</v>
      </c>
      <c r="P1763" s="137">
        <v>39.117666666666665</v>
      </c>
      <c r="Q1763" s="139">
        <v>0</v>
      </c>
    </row>
    <row r="1764" spans="1:17" ht="17" thickBot="1" x14ac:dyDescent="0.4">
      <c r="A1764" s="133" t="s">
        <v>68</v>
      </c>
      <c r="B1764" s="133" t="s">
        <v>58</v>
      </c>
      <c r="C1764" s="134">
        <v>2012</v>
      </c>
      <c r="D1764" s="134" t="s">
        <v>110</v>
      </c>
      <c r="E1764" s="135">
        <f>Tabla28[[#This Row],[Población en edad de trabajar (PET)]]/Tabla28[[#This Row],[Población total]]</f>
        <v>0.77341403457447955</v>
      </c>
      <c r="F1764" s="136">
        <f>Tabla28[[#This Row],[Fuerza de trabajo  ]]/Tabla28[[#This Row],[Población en edad de trabajar (PET)]]</f>
        <v>0.69538273400317285</v>
      </c>
      <c r="G1764" s="135">
        <f>Tabla28[[#This Row],[Población ocupada]]/Tabla28[[#This Row],[Población en edad de trabajar (PET)]]</f>
        <v>0.58267689787884125</v>
      </c>
      <c r="H1764" s="136">
        <f>Tabla28[[#This Row],[Población desocupada]]/Tabla28[[#This Row],[Fuerza de trabajo  ]]</f>
        <v>0.16207741523219552</v>
      </c>
      <c r="I1764" s="135">
        <f>Tabla28[[#This Row],[Población subocupada]]/Tabla28[[#This Row],[Fuerza de trabajo  ]]</f>
        <v>0.16120207757366434</v>
      </c>
      <c r="J1764" s="137">
        <v>469.44066666666669</v>
      </c>
      <c r="K1764" s="138">
        <v>363.07200000000006</v>
      </c>
      <c r="L1764" s="137">
        <v>252.47400000000002</v>
      </c>
      <c r="M1764" s="138">
        <v>211.55366666666669</v>
      </c>
      <c r="N1764" s="137">
        <v>40.920333333333332</v>
      </c>
      <c r="O1764" s="138">
        <v>110.598</v>
      </c>
      <c r="P1764" s="137">
        <v>40.699333333333335</v>
      </c>
      <c r="Q1764" s="139">
        <v>0</v>
      </c>
    </row>
    <row r="1765" spans="1:17" ht="17" thickBot="1" x14ac:dyDescent="0.4">
      <c r="A1765" s="133" t="s">
        <v>68</v>
      </c>
      <c r="B1765" s="133" t="s">
        <v>58</v>
      </c>
      <c r="C1765" s="134">
        <v>2012</v>
      </c>
      <c r="D1765" s="134" t="s">
        <v>98</v>
      </c>
      <c r="E1765" s="135">
        <f>Tabla28[[#This Row],[Población en edad de trabajar (PET)]]/Tabla28[[#This Row],[Población total]]</f>
        <v>0.77381546258535738</v>
      </c>
      <c r="F1765" s="136">
        <f>Tabla28[[#This Row],[Fuerza de trabajo  ]]/Tabla28[[#This Row],[Población en edad de trabajar (PET)]]</f>
        <v>0.70025319195177893</v>
      </c>
      <c r="G1765" s="135">
        <f>Tabla28[[#This Row],[Población ocupada]]/Tabla28[[#This Row],[Población en edad de trabajar (PET)]]</f>
        <v>0.59302855539364885</v>
      </c>
      <c r="H1765" s="136">
        <f>Tabla28[[#This Row],[Población desocupada]]/Tabla28[[#This Row],[Fuerza de trabajo  ]]</f>
        <v>0.15312266733018162</v>
      </c>
      <c r="I1765" s="135">
        <f>Tabla28[[#This Row],[Población subocupada]]/Tabla28[[#This Row],[Fuerza de trabajo  ]]</f>
        <v>0.17194903157370908</v>
      </c>
      <c r="J1765" s="137">
        <v>469.74033333333335</v>
      </c>
      <c r="K1765" s="138">
        <v>363.49233333333331</v>
      </c>
      <c r="L1765" s="137">
        <v>254.53666666666666</v>
      </c>
      <c r="M1765" s="138">
        <v>215.56133333333332</v>
      </c>
      <c r="N1765" s="137">
        <v>38.975333333333332</v>
      </c>
      <c r="O1765" s="138">
        <v>108.95566666666667</v>
      </c>
      <c r="P1765" s="137">
        <v>43.767333333333333</v>
      </c>
      <c r="Q1765" s="139">
        <v>0</v>
      </c>
    </row>
    <row r="1766" spans="1:17" ht="17" thickBot="1" x14ac:dyDescent="0.4">
      <c r="A1766" s="133" t="s">
        <v>68</v>
      </c>
      <c r="B1766" s="133" t="s">
        <v>58</v>
      </c>
      <c r="C1766" s="134">
        <v>2012</v>
      </c>
      <c r="D1766" s="134" t="s">
        <v>99</v>
      </c>
      <c r="E1766" s="135">
        <f>Tabla28[[#This Row],[Población en edad de trabajar (PET)]]/Tabla28[[#This Row],[Población total]]</f>
        <v>0.77422502540522486</v>
      </c>
      <c r="F1766" s="136">
        <f>Tabla28[[#This Row],[Fuerza de trabajo  ]]/Tabla28[[#This Row],[Población en edad de trabajar (PET)]]</f>
        <v>0.69532996021132698</v>
      </c>
      <c r="G1766" s="135">
        <f>Tabla28[[#This Row],[Población ocupada]]/Tabla28[[#This Row],[Población en edad de trabajar (PET)]]</f>
        <v>0.59845498310996481</v>
      </c>
      <c r="H1766" s="136">
        <f>Tabla28[[#This Row],[Población desocupada]]/Tabla28[[#This Row],[Fuerza de trabajo  ]]</f>
        <v>0.13932231119729063</v>
      </c>
      <c r="I1766" s="135">
        <f>Tabla28[[#This Row],[Población subocupada]]/Tabla28[[#This Row],[Fuerza de trabajo  ]]</f>
        <v>0.18111307678830887</v>
      </c>
      <c r="J1766" s="137">
        <v>470.04766666666666</v>
      </c>
      <c r="K1766" s="138">
        <v>363.92266666666666</v>
      </c>
      <c r="L1766" s="137">
        <v>253.04633333333334</v>
      </c>
      <c r="M1766" s="138">
        <v>217.79133333333334</v>
      </c>
      <c r="N1766" s="137">
        <v>35.255000000000003</v>
      </c>
      <c r="O1766" s="138">
        <v>110.87633333333333</v>
      </c>
      <c r="P1766" s="137">
        <v>45.830000000000005</v>
      </c>
      <c r="Q1766" s="139">
        <v>0</v>
      </c>
    </row>
    <row r="1767" spans="1:17" ht="17" thickBot="1" x14ac:dyDescent="0.4">
      <c r="A1767" s="133" t="s">
        <v>68</v>
      </c>
      <c r="B1767" s="133" t="s">
        <v>58</v>
      </c>
      <c r="C1767" s="134">
        <v>2012</v>
      </c>
      <c r="D1767" s="134" t="s">
        <v>100</v>
      </c>
      <c r="E1767" s="135">
        <f>Tabla28[[#This Row],[Población en edad de trabajar (PET)]]/Tabla28[[#This Row],[Población total]]</f>
        <v>0.77463229614174933</v>
      </c>
      <c r="F1767" s="136">
        <f>Tabla28[[#This Row],[Fuerza de trabajo  ]]/Tabla28[[#This Row],[Población en edad de trabajar (PET)]]</f>
        <v>0.70166451976491417</v>
      </c>
      <c r="G1767" s="135">
        <f>Tabla28[[#This Row],[Población ocupada]]/Tabla28[[#This Row],[Población en edad de trabajar (PET)]]</f>
        <v>0.61060630457216891</v>
      </c>
      <c r="H1767" s="136">
        <f>Tabla28[[#This Row],[Población desocupada]]/Tabla28[[#This Row],[Fuerza de trabajo  ]]</f>
        <v>0.12977457549549973</v>
      </c>
      <c r="I1767" s="135">
        <f>Tabla28[[#This Row],[Población subocupada]]/Tabla28[[#This Row],[Fuerza de trabajo  ]]</f>
        <v>0.18293428671639594</v>
      </c>
      <c r="J1767" s="137">
        <v>470.35133333333334</v>
      </c>
      <c r="K1767" s="138">
        <v>364.34933333333333</v>
      </c>
      <c r="L1767" s="137">
        <v>255.65099999999998</v>
      </c>
      <c r="M1767" s="138">
        <v>222.47400000000002</v>
      </c>
      <c r="N1767" s="137">
        <v>33.177</v>
      </c>
      <c r="O1767" s="138">
        <v>108.69833333333334</v>
      </c>
      <c r="P1767" s="137">
        <v>46.767333333333333</v>
      </c>
      <c r="Q1767" s="139">
        <v>0</v>
      </c>
    </row>
    <row r="1768" spans="1:17" ht="17" thickBot="1" x14ac:dyDescent="0.4">
      <c r="A1768" s="133" t="s">
        <v>68</v>
      </c>
      <c r="B1768" s="133" t="s">
        <v>58</v>
      </c>
      <c r="C1768" s="134">
        <v>2012</v>
      </c>
      <c r="D1768" s="134" t="s">
        <v>101</v>
      </c>
      <c r="E1768" s="135">
        <f>Tabla28[[#This Row],[Población en edad de trabajar (PET)]]/Tabla28[[#This Row],[Población total]]</f>
        <v>0.77504259993455971</v>
      </c>
      <c r="F1768" s="136">
        <f>Tabla28[[#This Row],[Fuerza de trabajo  ]]/Tabla28[[#This Row],[Población en edad de trabajar (PET)]]</f>
        <v>0.69618125993749669</v>
      </c>
      <c r="G1768" s="135">
        <f>Tabla28[[#This Row],[Población ocupada]]/Tabla28[[#This Row],[Población en edad de trabajar (PET)]]</f>
        <v>0.60800847999707597</v>
      </c>
      <c r="H1768" s="136">
        <f>Tabla28[[#This Row],[Población desocupada]]/Tabla28[[#This Row],[Fuerza de trabajo  ]]</f>
        <v>0.12665204453842507</v>
      </c>
      <c r="I1768" s="135">
        <f>Tabla28[[#This Row],[Población subocupada]]/Tabla28[[#This Row],[Fuerza de trabajo  ]]</f>
        <v>0.18262171871698044</v>
      </c>
      <c r="J1768" s="137">
        <v>470.65799999999996</v>
      </c>
      <c r="K1768" s="138">
        <v>364.78</v>
      </c>
      <c r="L1768" s="137">
        <v>253.953</v>
      </c>
      <c r="M1768" s="138">
        <v>221.78933333333336</v>
      </c>
      <c r="N1768" s="137">
        <v>32.163666666666664</v>
      </c>
      <c r="O1768" s="138">
        <v>110.827</v>
      </c>
      <c r="P1768" s="137">
        <v>46.377333333333333</v>
      </c>
      <c r="Q1768" s="139">
        <v>0</v>
      </c>
    </row>
    <row r="1769" spans="1:17" ht="17" thickBot="1" x14ac:dyDescent="0.4">
      <c r="A1769" s="133" t="s">
        <v>68</v>
      </c>
      <c r="B1769" s="133" t="s">
        <v>58</v>
      </c>
      <c r="C1769" s="134">
        <v>2012</v>
      </c>
      <c r="D1769" s="134" t="s">
        <v>102</v>
      </c>
      <c r="E1769" s="135">
        <f>Tabla28[[#This Row],[Población en edad de trabajar (PET)]]/Tabla28[[#This Row],[Población total]]</f>
        <v>0.77545378492654105</v>
      </c>
      <c r="F1769" s="136">
        <f>Tabla28[[#This Row],[Fuerza de trabajo  ]]/Tabla28[[#This Row],[Población en edad de trabajar (PET)]]</f>
        <v>0.69580170020280496</v>
      </c>
      <c r="G1769" s="135">
        <f>Tabla28[[#This Row],[Población ocupada]]/Tabla28[[#This Row],[Población en edad de trabajar (PET)]]</f>
        <v>0.60957308736311577</v>
      </c>
      <c r="H1769" s="136">
        <f>Tabla28[[#This Row],[Población desocupada]]/Tabla28[[#This Row],[Fuerza de trabajo  ]]</f>
        <v>0.12392699358819638</v>
      </c>
      <c r="I1769" s="135">
        <f>Tabla28[[#This Row],[Población subocupada]]/Tabla28[[#This Row],[Fuerza de trabajo  ]]</f>
        <v>0.18328339962011897</v>
      </c>
      <c r="J1769" s="137">
        <v>470.96466666666657</v>
      </c>
      <c r="K1769" s="138">
        <v>365.21133333333336</v>
      </c>
      <c r="L1769" s="137">
        <v>254.11466666666669</v>
      </c>
      <c r="M1769" s="138">
        <v>222.62300000000002</v>
      </c>
      <c r="N1769" s="137">
        <v>31.491666666666664</v>
      </c>
      <c r="O1769" s="138">
        <v>111.09666666666665</v>
      </c>
      <c r="P1769" s="137">
        <v>46.574999999999996</v>
      </c>
      <c r="Q1769" s="139">
        <v>0</v>
      </c>
    </row>
    <row r="1770" spans="1:17" ht="17" thickBot="1" x14ac:dyDescent="0.4">
      <c r="A1770" s="133" t="s">
        <v>68</v>
      </c>
      <c r="B1770" s="133" t="s">
        <v>58</v>
      </c>
      <c r="C1770" s="134">
        <v>2012</v>
      </c>
      <c r="D1770" s="134" t="s">
        <v>103</v>
      </c>
      <c r="E1770" s="135">
        <f>Tabla28[[#This Row],[Población en edad de trabajar (PET)]]/Tabla28[[#This Row],[Población total]]</f>
        <v>0.77586231286435126</v>
      </c>
      <c r="F1770" s="136">
        <f>Tabla28[[#This Row],[Fuerza de trabajo  ]]/Tabla28[[#This Row],[Población en edad de trabajar (PET)]]</f>
        <v>0.68708799598878678</v>
      </c>
      <c r="G1770" s="135">
        <f>Tabla28[[#This Row],[Población ocupada]]/Tabla28[[#This Row],[Población en edad de trabajar (PET)]]</f>
        <v>0.60328281331905098</v>
      </c>
      <c r="H1770" s="136">
        <f>Tabla28[[#This Row],[Población desocupada]]/Tabla28[[#This Row],[Fuerza de trabajo  ]]</f>
        <v>0.12197154245015153</v>
      </c>
      <c r="I1770" s="135">
        <f>Tabla28[[#This Row],[Población subocupada]]/Tabla28[[#This Row],[Fuerza de trabajo  ]]</f>
        <v>0.17631925316180258</v>
      </c>
      <c r="J1770" s="137">
        <v>471.27133333333336</v>
      </c>
      <c r="K1770" s="138">
        <v>365.64166666666665</v>
      </c>
      <c r="L1770" s="137">
        <v>251.22799999999998</v>
      </c>
      <c r="M1770" s="138">
        <v>220.58533333333332</v>
      </c>
      <c r="N1770" s="137">
        <v>30.642666666666667</v>
      </c>
      <c r="O1770" s="138">
        <v>114.41366666666666</v>
      </c>
      <c r="P1770" s="137">
        <v>44.296333333333337</v>
      </c>
      <c r="Q1770" s="139">
        <v>0</v>
      </c>
    </row>
    <row r="1771" spans="1:17" ht="17" thickBot="1" x14ac:dyDescent="0.4">
      <c r="A1771" s="133" t="s">
        <v>68</v>
      </c>
      <c r="B1771" s="133" t="s">
        <v>58</v>
      </c>
      <c r="C1771" s="134">
        <v>2012</v>
      </c>
      <c r="D1771" s="134" t="s">
        <v>104</v>
      </c>
      <c r="E1771" s="135">
        <f>Tabla28[[#This Row],[Población en edad de trabajar (PET)]]/Tabla28[[#This Row],[Población total]]</f>
        <v>0.77626999318598855</v>
      </c>
      <c r="F1771" s="136">
        <f>Tabla28[[#This Row],[Fuerza de trabajo  ]]/Tabla28[[#This Row],[Población en edad de trabajar (PET)]]</f>
        <v>0.69230951344637759</v>
      </c>
      <c r="G1771" s="135">
        <f>Tabla28[[#This Row],[Población ocupada]]/Tabla28[[#This Row],[Población en edad de trabajar (PET)]]</f>
        <v>0.61304536274350896</v>
      </c>
      <c r="H1771" s="136">
        <f>Tabla28[[#This Row],[Población desocupada]]/Tabla28[[#This Row],[Fuerza de trabajo  ]]</f>
        <v>0.1144923609503567</v>
      </c>
      <c r="I1771" s="135">
        <f>Tabla28[[#This Row],[Población subocupada]]/Tabla28[[#This Row],[Fuerza de trabajo  ]]</f>
        <v>0.16618878764283759</v>
      </c>
      <c r="J1771" s="137">
        <v>471.57733333333334</v>
      </c>
      <c r="K1771" s="138">
        <v>366.07133333333331</v>
      </c>
      <c r="L1771" s="137">
        <v>253.43466666666669</v>
      </c>
      <c r="M1771" s="138">
        <v>224.41833333333332</v>
      </c>
      <c r="N1771" s="137">
        <v>29.016333333333336</v>
      </c>
      <c r="O1771" s="138">
        <v>112.63666666666667</v>
      </c>
      <c r="P1771" s="137">
        <v>42.118000000000002</v>
      </c>
      <c r="Q1771" s="139">
        <v>0</v>
      </c>
    </row>
    <row r="1772" spans="1:17" ht="17" thickBot="1" x14ac:dyDescent="0.4">
      <c r="A1772" s="133" t="s">
        <v>68</v>
      </c>
      <c r="B1772" s="133" t="s">
        <v>58</v>
      </c>
      <c r="C1772" s="134">
        <v>2012</v>
      </c>
      <c r="D1772" s="134" t="s">
        <v>105</v>
      </c>
      <c r="E1772" s="135">
        <f>Tabla28[[#This Row],[Población en edad de trabajar (PET)]]/Tabla28[[#This Row],[Población total]]</f>
        <v>0.77667329029505405</v>
      </c>
      <c r="F1772" s="136">
        <f>Tabla28[[#This Row],[Fuerza de trabajo  ]]/Tabla28[[#This Row],[Población en edad de trabajar (PET)]]</f>
        <v>0.68582587001779916</v>
      </c>
      <c r="G1772" s="135">
        <f>Tabla28[[#This Row],[Población ocupada]]/Tabla28[[#This Row],[Población en edad de trabajar (PET)]]</f>
        <v>0.61059001045030914</v>
      </c>
      <c r="H1772" s="136">
        <f>Tabla28[[#This Row],[Población desocupada]]/Tabla28[[#This Row],[Fuerza de trabajo  ]]</f>
        <v>0.1097011105246546</v>
      </c>
      <c r="I1772" s="135">
        <f>Tabla28[[#This Row],[Población subocupada]]/Tabla28[[#This Row],[Fuerza de trabajo  ]]</f>
        <v>0.15496553315527453</v>
      </c>
      <c r="J1772" s="137">
        <v>471.87966666666665</v>
      </c>
      <c r="K1772" s="138">
        <v>366.49633333333333</v>
      </c>
      <c r="L1772" s="137">
        <v>251.35266666666666</v>
      </c>
      <c r="M1772" s="138">
        <v>223.779</v>
      </c>
      <c r="N1772" s="137">
        <v>27.573666666666668</v>
      </c>
      <c r="O1772" s="138">
        <v>115.14366666666668</v>
      </c>
      <c r="P1772" s="137">
        <v>38.951000000000001</v>
      </c>
      <c r="Q1772" s="139">
        <v>0</v>
      </c>
    </row>
    <row r="1773" spans="1:17" ht="17" thickBot="1" x14ac:dyDescent="0.4">
      <c r="A1773" s="133" t="s">
        <v>68</v>
      </c>
      <c r="B1773" s="133" t="s">
        <v>58</v>
      </c>
      <c r="C1773" s="134">
        <v>2012</v>
      </c>
      <c r="D1773" s="134" t="s">
        <v>111</v>
      </c>
      <c r="E1773" s="135">
        <f>Tabla28[[#This Row],[Población en edad de trabajar (PET)]]/Tabla28[[#This Row],[Población total]]</f>
        <v>0.77707976246615029</v>
      </c>
      <c r="F1773" s="136">
        <f>Tabla28[[#This Row],[Fuerza de trabajo  ]]/Tabla28[[#This Row],[Población en edad de trabajar (PET)]]</f>
        <v>0.69776348888103579</v>
      </c>
      <c r="G1773" s="135">
        <f>Tabla28[[#This Row],[Población ocupada]]/Tabla28[[#This Row],[Población en edad de trabajar (PET)]]</f>
        <v>0.60882631086950401</v>
      </c>
      <c r="H1773" s="136">
        <f>Tabla28[[#This Row],[Población desocupada]]/Tabla28[[#This Row],[Fuerza de trabajo  ]]</f>
        <v>0.12746034928562314</v>
      </c>
      <c r="I1773" s="135">
        <f>Tabla28[[#This Row],[Población subocupada]]/Tabla28[[#This Row],[Fuerza de trabajo  ]]</f>
        <v>0.17074739415843621</v>
      </c>
      <c r="J1773" s="137">
        <v>472.18533333333335</v>
      </c>
      <c r="K1773" s="138">
        <v>366.9256666666667</v>
      </c>
      <c r="L1773" s="137">
        <v>256.02733333333333</v>
      </c>
      <c r="M1773" s="138">
        <v>223.39400000000001</v>
      </c>
      <c r="N1773" s="137">
        <v>32.633333333333333</v>
      </c>
      <c r="O1773" s="138">
        <v>110.89833333333335</v>
      </c>
      <c r="P1773" s="137">
        <v>43.716000000000001</v>
      </c>
      <c r="Q1773" s="139">
        <v>0</v>
      </c>
    </row>
    <row r="1774" spans="1:17" ht="17" thickBot="1" x14ac:dyDescent="0.4">
      <c r="A1774" s="133" t="s">
        <v>68</v>
      </c>
      <c r="B1774" s="133" t="s">
        <v>58</v>
      </c>
      <c r="C1774" s="134">
        <v>2012</v>
      </c>
      <c r="D1774" s="134" t="s">
        <v>112</v>
      </c>
      <c r="E1774" s="135">
        <f>Tabla28[[#This Row],[Población en edad de trabajar (PET)]]/Tabla28[[#This Row],[Población total]]</f>
        <v>0.77748672816099051</v>
      </c>
      <c r="F1774" s="136">
        <f>Tabla28[[#This Row],[Fuerza de trabajo  ]]/Tabla28[[#This Row],[Población en edad de trabajar (PET)]]</f>
        <v>0.70592649455387513</v>
      </c>
      <c r="G1774" s="135">
        <f>Tabla28[[#This Row],[Población ocupada]]/Tabla28[[#This Row],[Población en edad de trabajar (PET)]]</f>
        <v>0.59293346690040905</v>
      </c>
      <c r="H1774" s="136">
        <f>Tabla28[[#This Row],[Población desocupada]]/Tabla28[[#This Row],[Fuerza de trabajo  ]]</f>
        <v>0.16006473182438086</v>
      </c>
      <c r="I1774" s="135">
        <f>Tabla28[[#This Row],[Población subocupada]]/Tabla28[[#This Row],[Fuerza de trabajo  ]]</f>
        <v>0.18999227485574802</v>
      </c>
      <c r="J1774" s="137">
        <v>472.49166666666662</v>
      </c>
      <c r="K1774" s="138">
        <v>367.35599999999999</v>
      </c>
      <c r="L1774" s="137">
        <v>259.32633333333337</v>
      </c>
      <c r="M1774" s="138">
        <v>217.81766666666667</v>
      </c>
      <c r="N1774" s="137">
        <v>41.509</v>
      </c>
      <c r="O1774" s="138">
        <v>108.02966666666667</v>
      </c>
      <c r="P1774" s="137">
        <v>49.27</v>
      </c>
      <c r="Q1774" s="139">
        <v>0</v>
      </c>
    </row>
    <row r="1775" spans="1:17" ht="17" thickBot="1" x14ac:dyDescent="0.4">
      <c r="A1775" s="133" t="s">
        <v>68</v>
      </c>
      <c r="B1775" s="133" t="s">
        <v>58</v>
      </c>
      <c r="C1775" s="134">
        <v>2013</v>
      </c>
      <c r="D1775" s="134" t="s">
        <v>96</v>
      </c>
      <c r="E1775" s="135">
        <f>Tabla28[[#This Row],[Población en edad de trabajar (PET)]]/Tabla28[[#This Row],[Población total]]</f>
        <v>0.77788196608506077</v>
      </c>
      <c r="F1775" s="136">
        <f>Tabla28[[#This Row],[Fuerza de trabajo  ]]/Tabla28[[#This Row],[Población en edad de trabajar (PET)]]</f>
        <v>0.71830809751605595</v>
      </c>
      <c r="G1775" s="135">
        <f>Tabla28[[#This Row],[Población ocupada]]/Tabla28[[#This Row],[Población en edad de trabajar (PET)]]</f>
        <v>0.58798487482394146</v>
      </c>
      <c r="H1775" s="136">
        <f>Tabla28[[#This Row],[Población desocupada]]/Tabla28[[#This Row],[Fuerza de trabajo  ]]</f>
        <v>0.18143207558597299</v>
      </c>
      <c r="I1775" s="135">
        <f>Tabla28[[#This Row],[Población subocupada]]/Tabla28[[#This Row],[Fuerza de trabajo  ]]</f>
        <v>0.20917494397674277</v>
      </c>
      <c r="J1775" s="137">
        <v>472.79066666666671</v>
      </c>
      <c r="K1775" s="138">
        <v>367.77533333333332</v>
      </c>
      <c r="L1775" s="137">
        <v>264.17599999999999</v>
      </c>
      <c r="M1775" s="138">
        <v>216.24633333333335</v>
      </c>
      <c r="N1775" s="137">
        <v>47.93</v>
      </c>
      <c r="O1775" s="138">
        <v>103.59933333333333</v>
      </c>
      <c r="P1775" s="137">
        <v>55.258999999999993</v>
      </c>
      <c r="Q1775" s="139">
        <v>0</v>
      </c>
    </row>
    <row r="1776" spans="1:17" ht="17" thickBot="1" x14ac:dyDescent="0.4">
      <c r="A1776" s="133" t="s">
        <v>68</v>
      </c>
      <c r="B1776" s="133" t="s">
        <v>58</v>
      </c>
      <c r="C1776" s="134">
        <v>2013</v>
      </c>
      <c r="D1776" s="134" t="s">
        <v>110</v>
      </c>
      <c r="E1776" s="135">
        <f>Tabla28[[#This Row],[Población en edad de trabajar (PET)]]/Tabla28[[#This Row],[Población total]]</f>
        <v>0.77827772462026035</v>
      </c>
      <c r="F1776" s="136">
        <f>Tabla28[[#This Row],[Fuerza de trabajo  ]]/Tabla28[[#This Row],[Población en edad de trabajar (PET)]]</f>
        <v>0.71275779029133246</v>
      </c>
      <c r="G1776" s="135">
        <f>Tabla28[[#This Row],[Población ocupada]]/Tabla28[[#This Row],[Población en edad de trabajar (PET)]]</f>
        <v>0.58857846421264204</v>
      </c>
      <c r="H1776" s="136">
        <f>Tabla28[[#This Row],[Población desocupada]]/Tabla28[[#This Row],[Fuerza de trabajo  ]]</f>
        <v>0.17422500755749412</v>
      </c>
      <c r="I1776" s="135">
        <f>Tabla28[[#This Row],[Población subocupada]]/Tabla28[[#This Row],[Fuerza de trabajo  ]]</f>
        <v>0.20691910813948466</v>
      </c>
      <c r="J1776" s="137">
        <v>473.08733333333333</v>
      </c>
      <c r="K1776" s="138">
        <v>368.19333333333333</v>
      </c>
      <c r="L1776" s="137">
        <v>262.43266666666665</v>
      </c>
      <c r="M1776" s="138">
        <v>216.7106666666667</v>
      </c>
      <c r="N1776" s="137">
        <v>45.722333333333331</v>
      </c>
      <c r="O1776" s="138">
        <v>105.76066666666668</v>
      </c>
      <c r="P1776" s="137">
        <v>54.30233333333333</v>
      </c>
      <c r="Q1776" s="139">
        <v>0</v>
      </c>
    </row>
    <row r="1777" spans="1:17" ht="17" thickBot="1" x14ac:dyDescent="0.4">
      <c r="A1777" s="133" t="s">
        <v>68</v>
      </c>
      <c r="B1777" s="133" t="s">
        <v>58</v>
      </c>
      <c r="C1777" s="134">
        <v>2013</v>
      </c>
      <c r="D1777" s="134" t="s">
        <v>98</v>
      </c>
      <c r="E1777" s="135">
        <f>Tabla28[[#This Row],[Población en edad de trabajar (PET)]]/Tabla28[[#This Row],[Población total]]</f>
        <v>0.77866626858272725</v>
      </c>
      <c r="F1777" s="136">
        <f>Tabla28[[#This Row],[Fuerza de trabajo  ]]/Tabla28[[#This Row],[Población en edad de trabajar (PET)]]</f>
        <v>0.70344326160323811</v>
      </c>
      <c r="G1777" s="135">
        <f>Tabla28[[#This Row],[Población ocupada]]/Tabla28[[#This Row],[Población en edad de trabajar (PET)]]</f>
        <v>0.60037510896969837</v>
      </c>
      <c r="H1777" s="136">
        <f>Tabla28[[#This Row],[Población desocupada]]/Tabla28[[#This Row],[Fuerza de trabajo  ]]</f>
        <v>0.14652078223264378</v>
      </c>
      <c r="I1777" s="135">
        <f>Tabla28[[#This Row],[Población subocupada]]/Tabla28[[#This Row],[Fuerza de trabajo  ]]</f>
        <v>0.19441016305940792</v>
      </c>
      <c r="J1777" s="137">
        <v>473.37866666666667</v>
      </c>
      <c r="K1777" s="138">
        <v>368.60399999999998</v>
      </c>
      <c r="L1777" s="137">
        <v>259.29199999999997</v>
      </c>
      <c r="M1777" s="138">
        <v>221.30066666666667</v>
      </c>
      <c r="N1777" s="137">
        <v>37.991666666666667</v>
      </c>
      <c r="O1777" s="138">
        <v>109.31200000000001</v>
      </c>
      <c r="P1777" s="137">
        <v>50.408999999999992</v>
      </c>
      <c r="Q1777" s="139">
        <v>0</v>
      </c>
    </row>
    <row r="1778" spans="1:17" ht="17" thickBot="1" x14ac:dyDescent="0.4">
      <c r="A1778" s="133" t="s">
        <v>68</v>
      </c>
      <c r="B1778" s="133" t="s">
        <v>58</v>
      </c>
      <c r="C1778" s="134">
        <v>2013</v>
      </c>
      <c r="D1778" s="134" t="s">
        <v>99</v>
      </c>
      <c r="E1778" s="135">
        <f>Tabla28[[#This Row],[Población en edad de trabajar (PET)]]/Tabla28[[#This Row],[Población total]]</f>
        <v>0.77906776267686972</v>
      </c>
      <c r="F1778" s="136">
        <f>Tabla28[[#This Row],[Fuerza de trabajo  ]]/Tabla28[[#This Row],[Población en edad de trabajar (PET)]]</f>
        <v>0.69457790351383486</v>
      </c>
      <c r="G1778" s="135">
        <f>Tabla28[[#This Row],[Población ocupada]]/Tabla28[[#This Row],[Población en edad de trabajar (PET)]]</f>
        <v>0.60565848388690613</v>
      </c>
      <c r="H1778" s="136">
        <f>Tabla28[[#This Row],[Población desocupada]]/Tabla28[[#This Row],[Fuerza de trabajo  ]]</f>
        <v>0.12802066183412794</v>
      </c>
      <c r="I1778" s="135">
        <f>Tabla28[[#This Row],[Población subocupada]]/Tabla28[[#This Row],[Fuerza de trabajo  ]]</f>
        <v>0.18836887512126865</v>
      </c>
      <c r="J1778" s="137">
        <v>473.67766666666665</v>
      </c>
      <c r="K1778" s="138">
        <v>369.02700000000004</v>
      </c>
      <c r="L1778" s="137">
        <v>256.31799999999998</v>
      </c>
      <c r="M1778" s="138">
        <v>223.50433333333334</v>
      </c>
      <c r="N1778" s="137">
        <v>32.814</v>
      </c>
      <c r="O1778" s="138">
        <v>112.709</v>
      </c>
      <c r="P1778" s="137">
        <v>48.282333333333334</v>
      </c>
      <c r="Q1778" s="139">
        <v>0</v>
      </c>
    </row>
    <row r="1779" spans="1:17" ht="17" thickBot="1" x14ac:dyDescent="0.4">
      <c r="A1779" s="133" t="s">
        <v>68</v>
      </c>
      <c r="B1779" s="133" t="s">
        <v>58</v>
      </c>
      <c r="C1779" s="134">
        <v>2013</v>
      </c>
      <c r="D1779" s="134" t="s">
        <v>100</v>
      </c>
      <c r="E1779" s="135">
        <f>Tabla28[[#This Row],[Población en edad de trabajar (PET)]]/Tabla28[[#This Row],[Población total]]</f>
        <v>0.7794627416533807</v>
      </c>
      <c r="F1779" s="136">
        <f>Tabla28[[#This Row],[Fuerza de trabajo  ]]/Tabla28[[#This Row],[Población en edad de trabajar (PET)]]</f>
        <v>0.69754478786216456</v>
      </c>
      <c r="G1779" s="135">
        <f>Tabla28[[#This Row],[Población ocupada]]/Tabla28[[#This Row],[Población en edad de trabajar (PET)]]</f>
        <v>0.60600756449307791</v>
      </c>
      <c r="H1779" s="136">
        <f>Tabla28[[#This Row],[Población desocupada]]/Tabla28[[#This Row],[Fuerza de trabajo  ]]</f>
        <v>0.1312290296127091</v>
      </c>
      <c r="I1779" s="135">
        <f>Tabla28[[#This Row],[Población subocupada]]/Tabla28[[#This Row],[Fuerza de trabajo  ]]</f>
        <v>0.17870197668131735</v>
      </c>
      <c r="J1779" s="137">
        <v>473.97433333333333</v>
      </c>
      <c r="K1779" s="138">
        <v>369.44533333333334</v>
      </c>
      <c r="L1779" s="137">
        <v>257.7046666666667</v>
      </c>
      <c r="M1779" s="138">
        <v>223.88666666666666</v>
      </c>
      <c r="N1779" s="137">
        <v>33.818333333333335</v>
      </c>
      <c r="O1779" s="138">
        <v>111.74066666666666</v>
      </c>
      <c r="P1779" s="137">
        <v>46.05233333333333</v>
      </c>
      <c r="Q1779" s="139">
        <v>0</v>
      </c>
    </row>
    <row r="1780" spans="1:17" ht="17" thickBot="1" x14ac:dyDescent="0.4">
      <c r="A1780" s="133" t="s">
        <v>68</v>
      </c>
      <c r="B1780" s="133" t="s">
        <v>58</v>
      </c>
      <c r="C1780" s="134">
        <v>2013</v>
      </c>
      <c r="D1780" s="134" t="s">
        <v>101</v>
      </c>
      <c r="E1780" s="135">
        <f>Tabla28[[#This Row],[Población en edad de trabajar (PET)]]/Tabla28[[#This Row],[Población total]]</f>
        <v>0.77986120482198684</v>
      </c>
      <c r="F1780" s="136">
        <f>Tabla28[[#This Row],[Fuerza de trabajo  ]]/Tabla28[[#This Row],[Población en edad de trabajar (PET)]]</f>
        <v>0.69895701059571957</v>
      </c>
      <c r="G1780" s="135">
        <f>Tabla28[[#This Row],[Población ocupada]]/Tabla28[[#This Row],[Población en edad de trabajar (PET)]]</f>
        <v>0.60069178144536906</v>
      </c>
      <c r="H1780" s="136">
        <f>Tabla28[[#This Row],[Población desocupada]]/Tabla28[[#This Row],[Fuerza de trabajo  ]]</f>
        <v>0.14058837333443364</v>
      </c>
      <c r="I1780" s="135">
        <f>Tabla28[[#This Row],[Población subocupada]]/Tabla28[[#This Row],[Fuerza de trabajo  ]]</f>
        <v>0.17876584979666363</v>
      </c>
      <c r="J1780" s="137">
        <v>474.27199999999999</v>
      </c>
      <c r="K1780" s="138">
        <v>369.86633333333333</v>
      </c>
      <c r="L1780" s="137">
        <v>258.52066666666661</v>
      </c>
      <c r="M1780" s="138">
        <v>222.17566666666667</v>
      </c>
      <c r="N1780" s="137">
        <v>36.344999999999999</v>
      </c>
      <c r="O1780" s="138">
        <v>111.34566666666667</v>
      </c>
      <c r="P1780" s="137">
        <v>46.214666666666666</v>
      </c>
      <c r="Q1780" s="139">
        <v>0</v>
      </c>
    </row>
    <row r="1781" spans="1:17" ht="17" thickBot="1" x14ac:dyDescent="0.4">
      <c r="A1781" s="133" t="s">
        <v>68</v>
      </c>
      <c r="B1781" s="133" t="s">
        <v>58</v>
      </c>
      <c r="C1781" s="134">
        <v>2013</v>
      </c>
      <c r="D1781" s="134" t="s">
        <v>102</v>
      </c>
      <c r="E1781" s="135">
        <f>Tabla28[[#This Row],[Población en edad de trabajar (PET)]]/Tabla28[[#This Row],[Población total]]</f>
        <v>0.78025831139531421</v>
      </c>
      <c r="F1781" s="136">
        <f>Tabla28[[#This Row],[Fuerza de trabajo  ]]/Tabla28[[#This Row],[Población en edad de trabajar (PET)]]</f>
        <v>0.69531354086023434</v>
      </c>
      <c r="G1781" s="135">
        <f>Tabla28[[#This Row],[Población ocupada]]/Tabla28[[#This Row],[Población en edad de trabajar (PET)]]</f>
        <v>0.59497866517833031</v>
      </c>
      <c r="H1781" s="136">
        <f>Tabla28[[#This Row],[Población desocupada]]/Tabla28[[#This Row],[Fuerza de trabajo  ]]</f>
        <v>0.14430292233517522</v>
      </c>
      <c r="I1781" s="135">
        <f>Tabla28[[#This Row],[Población subocupada]]/Tabla28[[#This Row],[Fuerza de trabajo  ]]</f>
        <v>0.17178752867699987</v>
      </c>
      <c r="J1781" s="137">
        <v>474.56933333333336</v>
      </c>
      <c r="K1781" s="138">
        <v>370.28666666666669</v>
      </c>
      <c r="L1781" s="137">
        <v>257.46533333333332</v>
      </c>
      <c r="M1781" s="138">
        <v>220.31266666666667</v>
      </c>
      <c r="N1781" s="137">
        <v>37.152999999999999</v>
      </c>
      <c r="O1781" s="138">
        <v>112.82133333333333</v>
      </c>
      <c r="P1781" s="137">
        <v>44.229333333333329</v>
      </c>
      <c r="Q1781" s="139">
        <v>0</v>
      </c>
    </row>
    <row r="1782" spans="1:17" ht="17" thickBot="1" x14ac:dyDescent="0.4">
      <c r="A1782" s="133" t="s">
        <v>68</v>
      </c>
      <c r="B1782" s="133" t="s">
        <v>58</v>
      </c>
      <c r="C1782" s="134">
        <v>2013</v>
      </c>
      <c r="D1782" s="134" t="s">
        <v>103</v>
      </c>
      <c r="E1782" s="135">
        <f>Tabla28[[#This Row],[Población en edad de trabajar (PET)]]/Tabla28[[#This Row],[Población total]]</f>
        <v>0.78065401502893816</v>
      </c>
      <c r="F1782" s="136">
        <f>Tabla28[[#This Row],[Fuerza de trabajo  ]]/Tabla28[[#This Row],[Población en edad de trabajar (PET)]]</f>
        <v>0.68932513748664703</v>
      </c>
      <c r="G1782" s="135">
        <f>Tabla28[[#This Row],[Población ocupada]]/Tabla28[[#This Row],[Población en edad de trabajar (PET)]]</f>
        <v>0.59860732950396911</v>
      </c>
      <c r="H1782" s="136">
        <f>Tabla28[[#This Row],[Población desocupada]]/Tabla28[[#This Row],[Fuerza de trabajo  ]]</f>
        <v>0.13160380065848862</v>
      </c>
      <c r="I1782" s="135">
        <f>Tabla28[[#This Row],[Población subocupada]]/Tabla28[[#This Row],[Fuerza de trabajo  ]]</f>
        <v>0.17324459564520928</v>
      </c>
      <c r="J1782" s="137">
        <v>474.86166666666668</v>
      </c>
      <c r="K1782" s="138">
        <v>370.70266666666663</v>
      </c>
      <c r="L1782" s="137">
        <v>255.53466666666668</v>
      </c>
      <c r="M1782" s="138">
        <v>221.90533333333335</v>
      </c>
      <c r="N1782" s="137">
        <v>33.629333333333335</v>
      </c>
      <c r="O1782" s="138">
        <v>115.16800000000001</v>
      </c>
      <c r="P1782" s="137">
        <v>44.27</v>
      </c>
      <c r="Q1782" s="139">
        <v>0</v>
      </c>
    </row>
    <row r="1783" spans="1:17" ht="17" thickBot="1" x14ac:dyDescent="0.4">
      <c r="A1783" s="133" t="s">
        <v>68</v>
      </c>
      <c r="B1783" s="133" t="s">
        <v>58</v>
      </c>
      <c r="C1783" s="134">
        <v>2013</v>
      </c>
      <c r="D1783" s="134" t="s">
        <v>104</v>
      </c>
      <c r="E1783" s="135">
        <f>Tabla28[[#This Row],[Población en edad de trabajar (PET)]]/Tabla28[[#This Row],[Población total]]</f>
        <v>0.78104899103099679</v>
      </c>
      <c r="F1783" s="136">
        <f>Tabla28[[#This Row],[Fuerza de trabajo  ]]/Tabla28[[#This Row],[Población en edad de trabajar (PET)]]</f>
        <v>0.68216153294807247</v>
      </c>
      <c r="G1783" s="135">
        <f>Tabla28[[#This Row],[Población ocupada]]/Tabla28[[#This Row],[Población en edad de trabajar (PET)]]</f>
        <v>0.59811489206526558</v>
      </c>
      <c r="H1783" s="136">
        <f>Tabla28[[#This Row],[Población desocupada]]/Tabla28[[#This Row],[Fuerza de trabajo  ]]</f>
        <v>0.12320636216408379</v>
      </c>
      <c r="I1783" s="135">
        <f>Tabla28[[#This Row],[Población subocupada]]/Tabla28[[#This Row],[Fuerza de trabajo  ]]</f>
        <v>0.17361518914008084</v>
      </c>
      <c r="J1783" s="137">
        <v>475.15500000000003</v>
      </c>
      <c r="K1783" s="138">
        <v>371.11933333333332</v>
      </c>
      <c r="L1783" s="137">
        <v>253.16333333333333</v>
      </c>
      <c r="M1783" s="138">
        <v>221.97199999999998</v>
      </c>
      <c r="N1783" s="137">
        <v>31.191333333333333</v>
      </c>
      <c r="O1783" s="138">
        <v>117.956</v>
      </c>
      <c r="P1783" s="137">
        <v>43.952999999999996</v>
      </c>
      <c r="Q1783" s="139">
        <v>0</v>
      </c>
    </row>
    <row r="1784" spans="1:17" ht="17" thickBot="1" x14ac:dyDescent="0.4">
      <c r="A1784" s="133" t="s">
        <v>68</v>
      </c>
      <c r="B1784" s="133" t="s">
        <v>58</v>
      </c>
      <c r="C1784" s="134">
        <v>2013</v>
      </c>
      <c r="D1784" s="134" t="s">
        <v>105</v>
      </c>
      <c r="E1784" s="135">
        <f>Tabla28[[#This Row],[Población en edad de trabajar (PET)]]/Tabla28[[#This Row],[Población total]]</f>
        <v>0.78143892468007026</v>
      </c>
      <c r="F1784" s="136">
        <f>Tabla28[[#This Row],[Fuerza de trabajo  ]]/Tabla28[[#This Row],[Población en edad de trabajar (PET)]]</f>
        <v>0.68129328389208943</v>
      </c>
      <c r="G1784" s="135">
        <f>Tabla28[[#This Row],[Población ocupada]]/Tabla28[[#This Row],[Población en edad de trabajar (PET)]]</f>
        <v>0.59962012903411033</v>
      </c>
      <c r="H1784" s="136">
        <f>Tabla28[[#This Row],[Población desocupada]]/Tabla28[[#This Row],[Fuerza de trabajo  ]]</f>
        <v>0.11987958312372757</v>
      </c>
      <c r="I1784" s="135">
        <f>Tabla28[[#This Row],[Población subocupada]]/Tabla28[[#This Row],[Fuerza de trabajo  ]]</f>
        <v>0.17008488704991823</v>
      </c>
      <c r="J1784" s="137">
        <v>475.44299999999998</v>
      </c>
      <c r="K1784" s="138">
        <v>371.52966666666663</v>
      </c>
      <c r="L1784" s="137">
        <v>253.12066666666666</v>
      </c>
      <c r="M1784" s="138">
        <v>222.77666666666664</v>
      </c>
      <c r="N1784" s="137">
        <v>30.344000000000005</v>
      </c>
      <c r="O1784" s="138">
        <v>118.40899999999999</v>
      </c>
      <c r="P1784" s="137">
        <v>43.052</v>
      </c>
      <c r="Q1784" s="139">
        <v>0</v>
      </c>
    </row>
    <row r="1785" spans="1:17" ht="17" thickBot="1" x14ac:dyDescent="0.4">
      <c r="A1785" s="133" t="s">
        <v>68</v>
      </c>
      <c r="B1785" s="133" t="s">
        <v>58</v>
      </c>
      <c r="C1785" s="134">
        <v>2013</v>
      </c>
      <c r="D1785" s="134" t="s">
        <v>113</v>
      </c>
      <c r="E1785" s="135">
        <f>Tabla28[[#This Row],[Población en edad de trabajar (PET)]]/Tabla28[[#This Row],[Población total]]</f>
        <v>0.78183271756015094</v>
      </c>
      <c r="F1785" s="136">
        <f>Tabla28[[#This Row],[Fuerza de trabajo  ]]/Tabla28[[#This Row],[Población en edad de trabajar (PET)]]</f>
        <v>0.67941378377070416</v>
      </c>
      <c r="G1785" s="135">
        <f>Tabla28[[#This Row],[Población ocupada]]/Tabla28[[#This Row],[Población en edad de trabajar (PET)]]</f>
        <v>0.58081309585475971</v>
      </c>
      <c r="H1785" s="136">
        <f>Tabla28[[#This Row],[Población desocupada]]/Tabla28[[#This Row],[Fuerza de trabajo  ]]</f>
        <v>0.14512744142364001</v>
      </c>
      <c r="I1785" s="135">
        <f>Tabla28[[#This Row],[Población subocupada]]/Tabla28[[#This Row],[Fuerza de trabajo  ]]</f>
        <v>0.16382781986326578</v>
      </c>
      <c r="J1785" s="137">
        <v>475.73433333333332</v>
      </c>
      <c r="K1785" s="138">
        <v>371.94466666666671</v>
      </c>
      <c r="L1785" s="137">
        <v>252.70433333333332</v>
      </c>
      <c r="M1785" s="138">
        <v>216.03033333333335</v>
      </c>
      <c r="N1785" s="137">
        <v>36.67433333333333</v>
      </c>
      <c r="O1785" s="138">
        <v>119.24033333333334</v>
      </c>
      <c r="P1785" s="137">
        <v>41.4</v>
      </c>
      <c r="Q1785" s="139">
        <v>0</v>
      </c>
    </row>
    <row r="1786" spans="1:17" ht="17" thickBot="1" x14ac:dyDescent="0.4">
      <c r="A1786" s="133" t="s">
        <v>68</v>
      </c>
      <c r="B1786" s="133" t="s">
        <v>58</v>
      </c>
      <c r="C1786" s="134">
        <v>2013</v>
      </c>
      <c r="D1786" s="134" t="s">
        <v>114</v>
      </c>
      <c r="E1786" s="135">
        <f>Tabla28[[#This Row],[Población en edad de trabajar (PET)]]/Tabla28[[#This Row],[Población total]]</f>
        <v>0.7822270616986563</v>
      </c>
      <c r="F1786" s="136">
        <f>Tabla28[[#This Row],[Fuerza de trabajo  ]]/Tabla28[[#This Row],[Población en edad de trabajar (PET)]]</f>
        <v>0.67870017680102046</v>
      </c>
      <c r="G1786" s="135">
        <f>Tabla28[[#This Row],[Población ocupada]]/Tabla28[[#This Row],[Población en edad de trabajar (PET)]]</f>
        <v>0.57873822259024688</v>
      </c>
      <c r="H1786" s="136">
        <f>Tabla28[[#This Row],[Población desocupada]]/Tabla28[[#This Row],[Fuerza de trabajo  ]]</f>
        <v>0.14728572766398607</v>
      </c>
      <c r="I1786" s="135">
        <f>Tabla28[[#This Row],[Población subocupada]]/Tabla28[[#This Row],[Fuerza de trabajo  ]]</f>
        <v>0.14466622436718421</v>
      </c>
      <c r="J1786" s="137">
        <v>476.02333333333331</v>
      </c>
      <c r="K1786" s="138">
        <v>372.35833333333335</v>
      </c>
      <c r="L1786" s="137">
        <v>252.71966666666665</v>
      </c>
      <c r="M1786" s="138">
        <v>215.49800000000002</v>
      </c>
      <c r="N1786" s="137">
        <v>37.222000000000001</v>
      </c>
      <c r="O1786" s="138">
        <v>119.63866666666667</v>
      </c>
      <c r="P1786" s="137">
        <v>36.56</v>
      </c>
      <c r="Q1786" s="139">
        <v>0</v>
      </c>
    </row>
    <row r="1787" spans="1:17" ht="17" thickBot="1" x14ac:dyDescent="0.4">
      <c r="A1787" s="133" t="s">
        <v>68</v>
      </c>
      <c r="B1787" s="133" t="s">
        <v>58</v>
      </c>
      <c r="C1787" s="134">
        <v>2014</v>
      </c>
      <c r="D1787" s="134" t="s">
        <v>96</v>
      </c>
      <c r="E1787" s="135">
        <f>Tabla28[[#This Row],[Población en edad de trabajar (PET)]]/Tabla28[[#This Row],[Población total]]</f>
        <v>0.78261109940843565</v>
      </c>
      <c r="F1787" s="136">
        <f>Tabla28[[#This Row],[Fuerza de trabajo  ]]/Tabla28[[#This Row],[Población en edad de trabajar (PET)]]</f>
        <v>0.67230533018686556</v>
      </c>
      <c r="G1787" s="135">
        <f>Tabla28[[#This Row],[Población ocupada]]/Tabla28[[#This Row],[Población en edad de trabajar (PET)]]</f>
        <v>0.57211226773710955</v>
      </c>
      <c r="H1787" s="136">
        <f>Tabla28[[#This Row],[Población desocupada]]/Tabla28[[#This Row],[Fuerza de trabajo  ]]</f>
        <v>0.14902910619778592</v>
      </c>
      <c r="I1787" s="135">
        <f>Tabla28[[#This Row],[Población subocupada]]/Tabla28[[#This Row],[Fuerza de trabajo  ]]</f>
        <v>0.13781916994864549</v>
      </c>
      <c r="J1787" s="137">
        <v>476.30766666666665</v>
      </c>
      <c r="K1787" s="138">
        <v>372.76366666666667</v>
      </c>
      <c r="L1787" s="137">
        <v>250.61100000000002</v>
      </c>
      <c r="M1787" s="138">
        <v>213.26266666666666</v>
      </c>
      <c r="N1787" s="137">
        <v>37.348333333333329</v>
      </c>
      <c r="O1787" s="138">
        <v>122.15266666666668</v>
      </c>
      <c r="P1787" s="137">
        <v>34.538999999999994</v>
      </c>
      <c r="Q1787" s="139">
        <v>0</v>
      </c>
    </row>
    <row r="1788" spans="1:17" ht="17" thickBot="1" x14ac:dyDescent="0.4">
      <c r="A1788" s="133" t="s">
        <v>68</v>
      </c>
      <c r="B1788" s="133" t="s">
        <v>58</v>
      </c>
      <c r="C1788" s="134">
        <v>2014</v>
      </c>
      <c r="D1788" s="134" t="s">
        <v>110</v>
      </c>
      <c r="E1788" s="135">
        <f>Tabla28[[#This Row],[Población en edad de trabajar (PET)]]/Tabla28[[#This Row],[Población total]]</f>
        <v>0.78299498243783305</v>
      </c>
      <c r="F1788" s="136">
        <f>Tabla28[[#This Row],[Fuerza de trabajo  ]]/Tabla28[[#This Row],[Población en edad de trabajar (PET)]]</f>
        <v>0.66967483066237077</v>
      </c>
      <c r="G1788" s="135">
        <f>Tabla28[[#This Row],[Población ocupada]]/Tabla28[[#This Row],[Población en edad de trabajar (PET)]]</f>
        <v>0.58346650183249982</v>
      </c>
      <c r="H1788" s="136">
        <f>Tabla28[[#This Row],[Población desocupada]]/Tabla28[[#This Row],[Fuerza de trabajo  ]]</f>
        <v>0.12873162448796663</v>
      </c>
      <c r="I1788" s="135">
        <f>Tabla28[[#This Row],[Población subocupada]]/Tabla28[[#This Row],[Fuerza de trabajo  ]]</f>
        <v>0.13183817144564478</v>
      </c>
      <c r="J1788" s="137">
        <v>476.59266666666667</v>
      </c>
      <c r="K1788" s="138">
        <v>373.16966666666667</v>
      </c>
      <c r="L1788" s="137">
        <v>249.90233333333333</v>
      </c>
      <c r="M1788" s="138">
        <v>217.732</v>
      </c>
      <c r="N1788" s="137">
        <v>32.170333333333332</v>
      </c>
      <c r="O1788" s="138">
        <v>123.26733333333334</v>
      </c>
      <c r="P1788" s="137">
        <v>32.946666666666665</v>
      </c>
      <c r="Q1788" s="139">
        <v>0</v>
      </c>
    </row>
    <row r="1789" spans="1:17" ht="17" thickBot="1" x14ac:dyDescent="0.4">
      <c r="A1789" s="133" t="s">
        <v>68</v>
      </c>
      <c r="B1789" s="133" t="s">
        <v>58</v>
      </c>
      <c r="C1789" s="134">
        <v>2014</v>
      </c>
      <c r="D1789" s="134" t="s">
        <v>98</v>
      </c>
      <c r="E1789" s="135">
        <f>Tabla28[[#This Row],[Población en edad de trabajar (PET)]]/Tabla28[[#This Row],[Población total]]</f>
        <v>0.78337254704597015</v>
      </c>
      <c r="F1789" s="136">
        <f>Tabla28[[#This Row],[Fuerza de trabajo  ]]/Tabla28[[#This Row],[Población en edad de trabajar (PET)]]</f>
        <v>0.67117363100177563</v>
      </c>
      <c r="G1789" s="135">
        <f>Tabla28[[#This Row],[Población ocupada]]/Tabla28[[#This Row],[Población en edad de trabajar (PET)]]</f>
        <v>0.58100043722283201</v>
      </c>
      <c r="H1789" s="136">
        <f>Tabla28[[#This Row],[Población desocupada]]/Tabla28[[#This Row],[Fuerza de trabajo  ]]</f>
        <v>0.13435151444247539</v>
      </c>
      <c r="I1789" s="135">
        <f>Tabla28[[#This Row],[Población subocupada]]/Tabla28[[#This Row],[Fuerza de trabajo  ]]</f>
        <v>0.14412030986810531</v>
      </c>
      <c r="J1789" s="137">
        <v>476.87400000000002</v>
      </c>
      <c r="K1789" s="138">
        <v>373.57</v>
      </c>
      <c r="L1789" s="137">
        <v>250.73033333333333</v>
      </c>
      <c r="M1789" s="138">
        <v>217.04433333333336</v>
      </c>
      <c r="N1789" s="137">
        <v>33.686</v>
      </c>
      <c r="O1789" s="138">
        <v>122.83966666666667</v>
      </c>
      <c r="P1789" s="137">
        <v>36.135333333333335</v>
      </c>
      <c r="Q1789" s="139">
        <v>0</v>
      </c>
    </row>
    <row r="1790" spans="1:17" ht="17" thickBot="1" x14ac:dyDescent="0.4">
      <c r="A1790" s="133" t="s">
        <v>68</v>
      </c>
      <c r="B1790" s="133" t="s">
        <v>58</v>
      </c>
      <c r="C1790" s="134">
        <v>2014</v>
      </c>
      <c r="D1790" s="134" t="s">
        <v>99</v>
      </c>
      <c r="E1790" s="135">
        <f>Tabla28[[#This Row],[Población en edad de trabajar (PET)]]/Tabla28[[#This Row],[Población total]]</f>
        <v>0.78376477130155109</v>
      </c>
      <c r="F1790" s="136">
        <f>Tabla28[[#This Row],[Fuerza de trabajo  ]]/Tabla28[[#This Row],[Población en edad de trabajar (PET)]]</f>
        <v>0.68358478474588513</v>
      </c>
      <c r="G1790" s="135">
        <f>Tabla28[[#This Row],[Población ocupada]]/Tabla28[[#This Row],[Población en edad de trabajar (PET)]]</f>
        <v>0.58721622028730258</v>
      </c>
      <c r="H1790" s="136">
        <f>Tabla28[[#This Row],[Población desocupada]]/Tabla28[[#This Row],[Fuerza de trabajo  ]]</f>
        <v>0.14097529174000911</v>
      </c>
      <c r="I1790" s="135">
        <f>Tabla28[[#This Row],[Población subocupada]]/Tabla28[[#This Row],[Fuerza de trabajo  ]]</f>
        <v>0.15569463459156399</v>
      </c>
      <c r="J1790" s="137">
        <v>477.16399999999999</v>
      </c>
      <c r="K1790" s="138">
        <v>373.98433333333332</v>
      </c>
      <c r="L1790" s="137">
        <v>255.65</v>
      </c>
      <c r="M1790" s="138">
        <v>219.60966666666664</v>
      </c>
      <c r="N1790" s="137">
        <v>36.040333333333329</v>
      </c>
      <c r="O1790" s="138">
        <v>118.33433333333333</v>
      </c>
      <c r="P1790" s="137">
        <v>39.803333333333335</v>
      </c>
      <c r="Q1790" s="139">
        <v>0</v>
      </c>
    </row>
    <row r="1791" spans="1:17" ht="17" thickBot="1" x14ac:dyDescent="0.4">
      <c r="A1791" s="133" t="s">
        <v>68</v>
      </c>
      <c r="B1791" s="133" t="s">
        <v>58</v>
      </c>
      <c r="C1791" s="134">
        <v>2014</v>
      </c>
      <c r="D1791" s="134" t="s">
        <v>115</v>
      </c>
      <c r="E1791" s="135">
        <f>Tabla28[[#This Row],[Población en edad de trabajar (PET)]]/Tabla28[[#This Row],[Población total]]</f>
        <v>0.78415176748124937</v>
      </c>
      <c r="F1791" s="136">
        <f>Tabla28[[#This Row],[Fuerza de trabajo  ]]/Tabla28[[#This Row],[Población en edad de trabajar (PET)]]</f>
        <v>0.69129853745484915</v>
      </c>
      <c r="G1791" s="135">
        <f>Tabla28[[#This Row],[Población ocupada]]/Tabla28[[#This Row],[Población en edad de trabajar (PET)]]</f>
        <v>0.58815558339320795</v>
      </c>
      <c r="H1791" s="136">
        <f>Tabla28[[#This Row],[Población desocupada]]/Tabla28[[#This Row],[Fuerza de trabajo  ]]</f>
        <v>0.14920175361773813</v>
      </c>
      <c r="I1791" s="135">
        <f>Tabla28[[#This Row],[Población subocupada]]/Tabla28[[#This Row],[Fuerza de trabajo  ]]</f>
        <v>0.15206091297337115</v>
      </c>
      <c r="J1791" s="137">
        <v>477.4496666666667</v>
      </c>
      <c r="K1791" s="138">
        <v>374.39300000000003</v>
      </c>
      <c r="L1791" s="137">
        <v>258.81733333333335</v>
      </c>
      <c r="M1791" s="138">
        <v>220.20133333333334</v>
      </c>
      <c r="N1791" s="137">
        <v>38.616000000000007</v>
      </c>
      <c r="O1791" s="138">
        <v>115.57566666666668</v>
      </c>
      <c r="P1791" s="137">
        <v>39.355999999999995</v>
      </c>
      <c r="Q1791" s="139">
        <v>0</v>
      </c>
    </row>
    <row r="1792" spans="1:17" ht="17" thickBot="1" x14ac:dyDescent="0.4">
      <c r="A1792" s="133" t="s">
        <v>68</v>
      </c>
      <c r="B1792" s="133" t="s">
        <v>58</v>
      </c>
      <c r="C1792" s="134">
        <v>2014</v>
      </c>
      <c r="D1792" s="134" t="s">
        <v>101</v>
      </c>
      <c r="E1792" s="135">
        <f>Tabla28[[#This Row],[Población en edad de trabajar (PET)]]/Tabla28[[#This Row],[Población total]]</f>
        <v>0.78454543995657333</v>
      </c>
      <c r="F1792" s="136">
        <f>Tabla28[[#This Row],[Fuerza de trabajo  ]]/Tabla28[[#This Row],[Población en edad de trabajar (PET)]]</f>
        <v>0.68249339441333223</v>
      </c>
      <c r="G1792" s="135">
        <f>Tabla28[[#This Row],[Población ocupada]]/Tabla28[[#This Row],[Población en edad de trabajar (PET)]]</f>
        <v>0.58249045958519319</v>
      </c>
      <c r="H1792" s="136">
        <f>Tabla28[[#This Row],[Población desocupada]]/Tabla28[[#This Row],[Fuerza de trabajo  ]]</f>
        <v>0.14652456170984629</v>
      </c>
      <c r="I1792" s="135">
        <f>Tabla28[[#This Row],[Población subocupada]]/Tabla28[[#This Row],[Fuerza de trabajo  ]]</f>
        <v>0.14078971715397429</v>
      </c>
      <c r="J1792" s="137">
        <v>477.74033333333335</v>
      </c>
      <c r="K1792" s="138">
        <v>374.80900000000003</v>
      </c>
      <c r="L1792" s="137">
        <v>255.80466666666666</v>
      </c>
      <c r="M1792" s="138">
        <v>218.32266666666669</v>
      </c>
      <c r="N1792" s="137">
        <v>37.481666666666662</v>
      </c>
      <c r="O1792" s="138">
        <v>119.00433333333335</v>
      </c>
      <c r="P1792" s="137">
        <v>36.01466666666667</v>
      </c>
      <c r="Q1792" s="139">
        <v>0</v>
      </c>
    </row>
    <row r="1793" spans="1:17" ht="17" thickBot="1" x14ac:dyDescent="0.4">
      <c r="A1793" s="133" t="s">
        <v>68</v>
      </c>
      <c r="B1793" s="133" t="s">
        <v>58</v>
      </c>
      <c r="C1793" s="134">
        <v>2014</v>
      </c>
      <c r="D1793" s="134" t="s">
        <v>102</v>
      </c>
      <c r="E1793" s="135">
        <f>Tabla28[[#This Row],[Población en edad de trabajar (PET)]]/Tabla28[[#This Row],[Población total]]</f>
        <v>0.78493783893279201</v>
      </c>
      <c r="F1793" s="136">
        <f>Tabla28[[#This Row],[Fuerza de trabajo  ]]/Tabla28[[#This Row],[Población en edad de trabajar (PET)]]</f>
        <v>0.67561920515387619</v>
      </c>
      <c r="G1793" s="135">
        <f>Tabla28[[#This Row],[Población ocupada]]/Tabla28[[#This Row],[Población en edad de trabajar (PET)]]</f>
        <v>0.57687151820637705</v>
      </c>
      <c r="H1793" s="136">
        <f>Tabla28[[#This Row],[Población desocupada]]/Tabla28[[#This Row],[Fuerza de trabajo  ]]</f>
        <v>0.14615747722966516</v>
      </c>
      <c r="I1793" s="135">
        <f>Tabla28[[#This Row],[Población subocupada]]/Tabla28[[#This Row],[Fuerza de trabajo  ]]</f>
        <v>0.13429731147661694</v>
      </c>
      <c r="J1793" s="137">
        <v>478.03233333333333</v>
      </c>
      <c r="K1793" s="138">
        <v>375.22566666666671</v>
      </c>
      <c r="L1793" s="137">
        <v>253.50966666666667</v>
      </c>
      <c r="M1793" s="138">
        <v>216.45699999999999</v>
      </c>
      <c r="N1793" s="137">
        <v>37.052333333333337</v>
      </c>
      <c r="O1793" s="138">
        <v>121.71599999999999</v>
      </c>
      <c r="P1793" s="137">
        <v>34.045666666666669</v>
      </c>
      <c r="Q1793" s="139">
        <v>0</v>
      </c>
    </row>
    <row r="1794" spans="1:17" ht="17" thickBot="1" x14ac:dyDescent="0.4">
      <c r="A1794" s="133" t="s">
        <v>68</v>
      </c>
      <c r="B1794" s="133" t="s">
        <v>58</v>
      </c>
      <c r="C1794" s="134">
        <v>2014</v>
      </c>
      <c r="D1794" s="134" t="s">
        <v>103</v>
      </c>
      <c r="E1794" s="135">
        <f>Tabla28[[#This Row],[Población en edad de trabajar (PET)]]/Tabla28[[#This Row],[Población total]]</f>
        <v>0.78533165247484116</v>
      </c>
      <c r="F1794" s="136">
        <f>Tabla28[[#This Row],[Fuerza de trabajo  ]]/Tabla28[[#This Row],[Población en edad de trabajar (PET)]]</f>
        <v>0.66587632305650013</v>
      </c>
      <c r="G1794" s="135">
        <f>Tabla28[[#This Row],[Población ocupada]]/Tabla28[[#This Row],[Población en edad de trabajar (PET)]]</f>
        <v>0.57662813149992553</v>
      </c>
      <c r="H1794" s="136">
        <f>Tabla28[[#This Row],[Población desocupada]]/Tabla28[[#This Row],[Fuerza de trabajo  ]]</f>
        <v>0.13402985074626864</v>
      </c>
      <c r="I1794" s="135">
        <f>Tabla28[[#This Row],[Población subocupada]]/Tabla28[[#This Row],[Fuerza de trabajo  ]]</f>
        <v>0.13485341151385927</v>
      </c>
      <c r="J1794" s="137">
        <v>478.327</v>
      </c>
      <c r="K1794" s="138">
        <v>375.64533333333333</v>
      </c>
      <c r="L1794" s="137">
        <v>250.13333333333333</v>
      </c>
      <c r="M1794" s="138">
        <v>216.60766666666669</v>
      </c>
      <c r="N1794" s="137">
        <v>33.525333333333329</v>
      </c>
      <c r="O1794" s="138">
        <v>125.512</v>
      </c>
      <c r="P1794" s="137">
        <v>33.731333333333332</v>
      </c>
      <c r="Q1794" s="139">
        <v>0</v>
      </c>
    </row>
    <row r="1795" spans="1:17" ht="17" thickBot="1" x14ac:dyDescent="0.4">
      <c r="A1795" s="133" t="s">
        <v>68</v>
      </c>
      <c r="B1795" s="133" t="s">
        <v>58</v>
      </c>
      <c r="C1795" s="134">
        <v>2014</v>
      </c>
      <c r="D1795" s="134" t="s">
        <v>104</v>
      </c>
      <c r="E1795" s="135">
        <f>Tabla28[[#This Row],[Población en edad de trabajar (PET)]]/Tabla28[[#This Row],[Población total]]</f>
        <v>0.78572498110894839</v>
      </c>
      <c r="F1795" s="136">
        <f>Tabla28[[#This Row],[Fuerza de trabajo  ]]/Tabla28[[#This Row],[Población en edad de trabajar (PET)]]</f>
        <v>0.6690182105043897</v>
      </c>
      <c r="G1795" s="135">
        <f>Tabla28[[#This Row],[Población ocupada]]/Tabla28[[#This Row],[Población en edad de trabajar (PET)]]</f>
        <v>0.58239311466546129</v>
      </c>
      <c r="H1795" s="136">
        <f>Tabla28[[#This Row],[Población desocupada]]/Tabla28[[#This Row],[Fuerza de trabajo  ]]</f>
        <v>0.12948092365620315</v>
      </c>
      <c r="I1795" s="135">
        <f>Tabla28[[#This Row],[Población subocupada]]/Tabla28[[#This Row],[Fuerza de trabajo  ]]</f>
        <v>0.15005637381870018</v>
      </c>
      <c r="J1795" s="137">
        <v>478.62166666666667</v>
      </c>
      <c r="K1795" s="138">
        <v>376.06500000000005</v>
      </c>
      <c r="L1795" s="137">
        <v>251.59433333333334</v>
      </c>
      <c r="M1795" s="138">
        <v>219.01766666666671</v>
      </c>
      <c r="N1795" s="137">
        <v>32.576666666666661</v>
      </c>
      <c r="O1795" s="138">
        <v>124.47066666666666</v>
      </c>
      <c r="P1795" s="137">
        <v>37.75333333333333</v>
      </c>
      <c r="Q1795" s="139">
        <v>0</v>
      </c>
    </row>
    <row r="1796" spans="1:17" ht="17" thickBot="1" x14ac:dyDescent="0.4">
      <c r="A1796" s="133" t="s">
        <v>68</v>
      </c>
      <c r="B1796" s="133" t="s">
        <v>58</v>
      </c>
      <c r="C1796" s="134">
        <v>2014</v>
      </c>
      <c r="D1796" s="134" t="s">
        <v>105</v>
      </c>
      <c r="E1796" s="135">
        <f>Tabla28[[#This Row],[Población en edad de trabajar (PET)]]/Tabla28[[#This Row],[Población total]]</f>
        <v>0.78611345244069386</v>
      </c>
      <c r="F1796" s="136">
        <f>Tabla28[[#This Row],[Fuerza de trabajo  ]]/Tabla28[[#This Row],[Población en edad de trabajar (PET)]]</f>
        <v>0.66300379921784458</v>
      </c>
      <c r="G1796" s="135">
        <f>Tabla28[[#This Row],[Población ocupada]]/Tabla28[[#This Row],[Población en edad de trabajar (PET)]]</f>
        <v>0.58028426401332345</v>
      </c>
      <c r="H1796" s="136">
        <f>Tabla28[[#This Row],[Población desocupada]]/Tabla28[[#This Row],[Fuerza de trabajo  ]]</f>
        <v>0.12476346275832136</v>
      </c>
      <c r="I1796" s="135">
        <f>Tabla28[[#This Row],[Población subocupada]]/Tabla28[[#This Row],[Fuerza de trabajo  ]]</f>
        <v>0.14449036824358161</v>
      </c>
      <c r="J1796" s="137">
        <v>478.91433333333339</v>
      </c>
      <c r="K1796" s="138">
        <v>376.48099999999999</v>
      </c>
      <c r="L1796" s="137">
        <v>249.60833333333335</v>
      </c>
      <c r="M1796" s="138">
        <v>218.46600000000001</v>
      </c>
      <c r="N1796" s="137">
        <v>31.141999999999999</v>
      </c>
      <c r="O1796" s="138">
        <v>126.87266666666666</v>
      </c>
      <c r="P1796" s="137">
        <v>36.066000000000003</v>
      </c>
      <c r="Q1796" s="139">
        <v>0</v>
      </c>
    </row>
    <row r="1797" spans="1:17" ht="17" thickBot="1" x14ac:dyDescent="0.4">
      <c r="A1797" s="133" t="s">
        <v>68</v>
      </c>
      <c r="B1797" s="133" t="s">
        <v>58</v>
      </c>
      <c r="C1797" s="134">
        <v>2014</v>
      </c>
      <c r="D1797" s="134" t="s">
        <v>116</v>
      </c>
      <c r="E1797" s="135">
        <f>Tabla28[[#This Row],[Población en edad de trabajar (PET)]]/Tabla28[[#This Row],[Población total]]</f>
        <v>0.7865058652005521</v>
      </c>
      <c r="F1797" s="136">
        <f>Tabla28[[#This Row],[Fuerza de trabajo  ]]/Tabla28[[#This Row],[Población en edad de trabajar (PET)]]</f>
        <v>0.66034937463850019</v>
      </c>
      <c r="G1797" s="135">
        <f>Tabla28[[#This Row],[Población ocupada]]/Tabla28[[#This Row],[Población en edad de trabajar (PET)]]</f>
        <v>0.56773909398198996</v>
      </c>
      <c r="H1797" s="136">
        <f>Tabla28[[#This Row],[Población desocupada]]/Tabla28[[#This Row],[Fuerza de trabajo  ]]</f>
        <v>0.14024302863012797</v>
      </c>
      <c r="I1797" s="135">
        <f>Tabla28[[#This Row],[Población subocupada]]/Tabla28[[#This Row],[Fuerza de trabajo  ]]</f>
        <v>0.14563637313318895</v>
      </c>
      <c r="J1797" s="137">
        <v>479.21066666666667</v>
      </c>
      <c r="K1797" s="138">
        <v>376.90200000000004</v>
      </c>
      <c r="L1797" s="137">
        <v>248.88700000000003</v>
      </c>
      <c r="M1797" s="138">
        <v>213.982</v>
      </c>
      <c r="N1797" s="137">
        <v>34.904666666666664</v>
      </c>
      <c r="O1797" s="138">
        <v>128.01500000000001</v>
      </c>
      <c r="P1797" s="137">
        <v>36.247</v>
      </c>
      <c r="Q1797" s="139">
        <v>0</v>
      </c>
    </row>
    <row r="1798" spans="1:17" ht="17" thickBot="1" x14ac:dyDescent="0.4">
      <c r="A1798" s="133" t="s">
        <v>68</v>
      </c>
      <c r="B1798" s="133" t="s">
        <v>58</v>
      </c>
      <c r="C1798" s="134">
        <v>2014</v>
      </c>
      <c r="D1798" s="134" t="s">
        <v>117</v>
      </c>
      <c r="E1798" s="135">
        <f>Tabla28[[#This Row],[Población en edad de trabajar (PET)]]/Tabla28[[#This Row],[Población total]]</f>
        <v>0.78689769034253831</v>
      </c>
      <c r="F1798" s="136">
        <f>Tabla28[[#This Row],[Fuerza de trabajo  ]]/Tabla28[[#This Row],[Población en edad de trabajar (PET)]]</f>
        <v>0.6571717321629863</v>
      </c>
      <c r="G1798" s="135">
        <f>Tabla28[[#This Row],[Población ocupada]]/Tabla28[[#This Row],[Población en edad de trabajar (PET)]]</f>
        <v>0.55957391172219806</v>
      </c>
      <c r="H1798" s="136">
        <f>Tabla28[[#This Row],[Población desocupada]]/Tabla28[[#This Row],[Fuerza de trabajo  ]]</f>
        <v>0.14851055249361475</v>
      </c>
      <c r="I1798" s="135">
        <f>Tabla28[[#This Row],[Población subocupada]]/Tabla28[[#This Row],[Fuerza de trabajo  ]]</f>
        <v>0.13694448178518617</v>
      </c>
      <c r="J1798" s="137">
        <v>479.50833333333338</v>
      </c>
      <c r="K1798" s="138">
        <v>377.32400000000001</v>
      </c>
      <c r="L1798" s="137">
        <v>247.96666666666667</v>
      </c>
      <c r="M1798" s="138">
        <v>211.14066666666668</v>
      </c>
      <c r="N1798" s="137">
        <v>36.82566666666667</v>
      </c>
      <c r="O1798" s="138">
        <v>129.35733333333334</v>
      </c>
      <c r="P1798" s="137">
        <v>33.957666666666668</v>
      </c>
      <c r="Q1798" s="139">
        <v>0</v>
      </c>
    </row>
    <row r="1799" spans="1:17" ht="17" thickBot="1" x14ac:dyDescent="0.4">
      <c r="A1799" s="133" t="s">
        <v>68</v>
      </c>
      <c r="B1799" s="133" t="s">
        <v>58</v>
      </c>
      <c r="C1799" s="134">
        <v>2015</v>
      </c>
      <c r="D1799" s="134" t="s">
        <v>96</v>
      </c>
      <c r="E1799" s="135">
        <f>Tabla28[[#This Row],[Población en edad de trabajar (PET)]]/Tabla28[[#This Row],[Población total]]</f>
        <v>0.78728165396578154</v>
      </c>
      <c r="F1799" s="136">
        <f>Tabla28[[#This Row],[Fuerza de trabajo  ]]/Tabla28[[#This Row],[Población en edad de trabajar (PET)]]</f>
        <v>0.65012786640475662</v>
      </c>
      <c r="G1799" s="135">
        <f>Tabla28[[#This Row],[Población ocupada]]/Tabla28[[#This Row],[Población en edad de trabajar (PET)]]</f>
        <v>0.55687098818052017</v>
      </c>
      <c r="H1799" s="136">
        <f>Tabla28[[#This Row],[Población desocupada]]/Tabla28[[#This Row],[Fuerza de trabajo  ]]</f>
        <v>0.14344390241253968</v>
      </c>
      <c r="I1799" s="135">
        <f>Tabla28[[#This Row],[Población subocupada]]/Tabla28[[#This Row],[Fuerza de trabajo  ]]</f>
        <v>0.14739512497047783</v>
      </c>
      <c r="J1799" s="137">
        <v>479.80033333333336</v>
      </c>
      <c r="K1799" s="138">
        <v>377.738</v>
      </c>
      <c r="L1799" s="137">
        <v>245.57799999999997</v>
      </c>
      <c r="M1799" s="138">
        <v>210.35133333333332</v>
      </c>
      <c r="N1799" s="137">
        <v>35.226666666666667</v>
      </c>
      <c r="O1799" s="138">
        <v>132.16</v>
      </c>
      <c r="P1799" s="137">
        <v>36.197000000000003</v>
      </c>
      <c r="Q1799" s="139">
        <v>0</v>
      </c>
    </row>
    <row r="1800" spans="1:17" ht="17" thickBot="1" x14ac:dyDescent="0.4">
      <c r="A1800" s="133" t="s">
        <v>68</v>
      </c>
      <c r="B1800" s="133" t="s">
        <v>58</v>
      </c>
      <c r="C1800" s="134">
        <v>2015</v>
      </c>
      <c r="D1800" s="134" t="s">
        <v>110</v>
      </c>
      <c r="E1800" s="135">
        <f>Tabla28[[#This Row],[Población en edad de trabajar (PET)]]/Tabla28[[#This Row],[Población total]]</f>
        <v>0.78766405675567019</v>
      </c>
      <c r="F1800" s="136">
        <f>Tabla28[[#This Row],[Fuerza de trabajo  ]]/Tabla28[[#This Row],[Población en edad de trabajar (PET)]]</f>
        <v>0.65094106778931926</v>
      </c>
      <c r="G1800" s="135">
        <f>Tabla28[[#This Row],[Población ocupada]]/Tabla28[[#This Row],[Población en edad de trabajar (PET)]]</f>
        <v>0.56459042924538283</v>
      </c>
      <c r="H1800" s="136">
        <f>Tabla28[[#This Row],[Población desocupada]]/Tabla28[[#This Row],[Fuerza de trabajo  ]]</f>
        <v>0.13265507864973783</v>
      </c>
      <c r="I1800" s="135">
        <f>Tabla28[[#This Row],[Población subocupada]]/Tabla28[[#This Row],[Fuerza de trabajo  ]]</f>
        <v>0.15593989686701043</v>
      </c>
      <c r="J1800" s="137">
        <v>480.09300000000002</v>
      </c>
      <c r="K1800" s="138">
        <v>378.15199999999999</v>
      </c>
      <c r="L1800" s="137">
        <v>246.15466666666666</v>
      </c>
      <c r="M1800" s="138">
        <v>213.501</v>
      </c>
      <c r="N1800" s="137">
        <v>32.653666666666666</v>
      </c>
      <c r="O1800" s="138">
        <v>131.99733333333333</v>
      </c>
      <c r="P1800" s="137">
        <v>38.385333333333328</v>
      </c>
      <c r="Q1800" s="139">
        <v>0</v>
      </c>
    </row>
    <row r="1801" spans="1:17" ht="17" thickBot="1" x14ac:dyDescent="0.4">
      <c r="A1801" s="133" t="s">
        <v>68</v>
      </c>
      <c r="B1801" s="133" t="s">
        <v>58</v>
      </c>
      <c r="C1801" s="134">
        <v>2015</v>
      </c>
      <c r="D1801" s="134" t="s">
        <v>98</v>
      </c>
      <c r="E1801" s="135">
        <f>Tabla28[[#This Row],[Población en edad de trabajar (PET)]]/Tabla28[[#This Row],[Población total]]</f>
        <v>0.78804288242028919</v>
      </c>
      <c r="F1801" s="136">
        <f>Tabla28[[#This Row],[Fuerza de trabajo  ]]/Tabla28[[#This Row],[Población en edad de trabajar (PET)]]</f>
        <v>0.6535342453208981</v>
      </c>
      <c r="G1801" s="135">
        <f>Tabla28[[#This Row],[Población ocupada]]/Tabla28[[#This Row],[Población en edad de trabajar (PET)]]</f>
        <v>0.57465518698797557</v>
      </c>
      <c r="H1801" s="136">
        <f>Tabla28[[#This Row],[Población desocupada]]/Tabla28[[#This Row],[Fuerza de trabajo  ]]</f>
        <v>0.12069613627391672</v>
      </c>
      <c r="I1801" s="135">
        <f>Tabla28[[#This Row],[Población subocupada]]/Tabla28[[#This Row],[Fuerza de trabajo  ]]</f>
        <v>0.16239047925724623</v>
      </c>
      <c r="J1801" s="137">
        <v>480.38333333333338</v>
      </c>
      <c r="K1801" s="138">
        <v>378.56266666666664</v>
      </c>
      <c r="L1801" s="137">
        <v>247.40366666666668</v>
      </c>
      <c r="M1801" s="138">
        <v>217.54300000000001</v>
      </c>
      <c r="N1801" s="137">
        <v>29.86066666666667</v>
      </c>
      <c r="O1801" s="138">
        <v>131.15900000000002</v>
      </c>
      <c r="P1801" s="137">
        <v>40.175999999999995</v>
      </c>
      <c r="Q1801" s="139">
        <v>0</v>
      </c>
    </row>
    <row r="1802" spans="1:17" ht="17" thickBot="1" x14ac:dyDescent="0.4">
      <c r="A1802" s="133" t="s">
        <v>68</v>
      </c>
      <c r="B1802" s="133" t="s">
        <v>58</v>
      </c>
      <c r="C1802" s="134">
        <v>2015</v>
      </c>
      <c r="D1802" s="134" t="s">
        <v>99</v>
      </c>
      <c r="E1802" s="135">
        <f>Tabla28[[#This Row],[Población en edad de trabajar (PET)]]/Tabla28[[#This Row],[Población total]]</f>
        <v>0.78843288006751477</v>
      </c>
      <c r="F1802" s="136">
        <f>Tabla28[[#This Row],[Fuerza de trabajo  ]]/Tabla28[[#This Row],[Población en edad de trabajar (PET)]]</f>
        <v>0.66637495360443011</v>
      </c>
      <c r="G1802" s="135">
        <f>Tabla28[[#This Row],[Población ocupada]]/Tabla28[[#This Row],[Población en edad de trabajar (PET)]]</f>
        <v>0.58131758141433054</v>
      </c>
      <c r="H1802" s="136">
        <f>Tabla28[[#This Row],[Población desocupada]]/Tabla28[[#This Row],[Fuerza de trabajo  ]]</f>
        <v>0.12764191050402365</v>
      </c>
      <c r="I1802" s="135">
        <f>Tabla28[[#This Row],[Población subocupada]]/Tabla28[[#This Row],[Fuerza de trabajo  ]]</f>
        <v>0.15566170346720024</v>
      </c>
      <c r="J1802" s="137">
        <v>480.68433333333337</v>
      </c>
      <c r="K1802" s="138">
        <v>378.98733333333331</v>
      </c>
      <c r="L1802" s="137">
        <v>252.54766666666669</v>
      </c>
      <c r="M1802" s="138">
        <v>220.31200000000001</v>
      </c>
      <c r="N1802" s="137">
        <v>32.235666666666667</v>
      </c>
      <c r="O1802" s="138">
        <v>126.43966666666667</v>
      </c>
      <c r="P1802" s="137">
        <v>39.311999999999998</v>
      </c>
      <c r="Q1802" s="139">
        <v>0</v>
      </c>
    </row>
    <row r="1803" spans="1:17" ht="17" thickBot="1" x14ac:dyDescent="0.4">
      <c r="A1803" s="133" t="s">
        <v>68</v>
      </c>
      <c r="B1803" s="133" t="s">
        <v>58</v>
      </c>
      <c r="C1803" s="134">
        <v>2015</v>
      </c>
      <c r="D1803" s="134" t="s">
        <v>100</v>
      </c>
      <c r="E1803" s="135">
        <f>Tabla28[[#This Row],[Población en edad de trabajar (PET)]]/Tabla28[[#This Row],[Población total]]</f>
        <v>0.78881844667999113</v>
      </c>
      <c r="F1803" s="136">
        <f>Tabla28[[#This Row],[Fuerza de trabajo  ]]/Tabla28[[#This Row],[Población en edad de trabajar (PET)]]</f>
        <v>0.66636883425406601</v>
      </c>
      <c r="G1803" s="135">
        <f>Tabla28[[#This Row],[Población ocupada]]/Tabla28[[#This Row],[Población en edad de trabajar (PET)]]</f>
        <v>0.58223073841352857</v>
      </c>
      <c r="H1803" s="136">
        <f>Tabla28[[#This Row],[Población desocupada]]/Tabla28[[#This Row],[Fuerza de trabajo  ]]</f>
        <v>0.12626355182820312</v>
      </c>
      <c r="I1803" s="135">
        <f>Tabla28[[#This Row],[Población subocupada]]/Tabla28[[#This Row],[Fuerza de trabajo  ]]</f>
        <v>0.14622987908664337</v>
      </c>
      <c r="J1803" s="137">
        <v>480.98266666666672</v>
      </c>
      <c r="K1803" s="138">
        <v>379.40799999999996</v>
      </c>
      <c r="L1803" s="137">
        <v>252.82566666666665</v>
      </c>
      <c r="M1803" s="138">
        <v>220.90300000000002</v>
      </c>
      <c r="N1803" s="137">
        <v>31.922666666666668</v>
      </c>
      <c r="O1803" s="138">
        <v>126.58233333333334</v>
      </c>
      <c r="P1803" s="137">
        <v>36.970666666666666</v>
      </c>
      <c r="Q1803" s="139">
        <v>0</v>
      </c>
    </row>
    <row r="1804" spans="1:17" ht="17" thickBot="1" x14ac:dyDescent="0.4">
      <c r="A1804" s="133" t="s">
        <v>68</v>
      </c>
      <c r="B1804" s="133" t="s">
        <v>58</v>
      </c>
      <c r="C1804" s="134">
        <v>2015</v>
      </c>
      <c r="D1804" s="134" t="s">
        <v>101</v>
      </c>
      <c r="E1804" s="135">
        <f>Tabla28[[#This Row],[Población en edad de trabajar (PET)]]/Tabla28[[#This Row],[Población total]]</f>
        <v>0.78920627181223624</v>
      </c>
      <c r="F1804" s="136">
        <f>Tabla28[[#This Row],[Fuerza de trabajo  ]]/Tabla28[[#This Row],[Población en edad de trabajar (PET)]]</f>
        <v>0.66632675179749734</v>
      </c>
      <c r="G1804" s="135">
        <f>Tabla28[[#This Row],[Población ocupada]]/Tabla28[[#This Row],[Población en edad de trabajar (PET)]]</f>
        <v>0.57370463036013142</v>
      </c>
      <c r="H1804" s="136">
        <f>Tabla28[[#This Row],[Población desocupada]]/Tabla28[[#This Row],[Fuerza de trabajo  ]]</f>
        <v>0.13900405647455485</v>
      </c>
      <c r="I1804" s="135">
        <f>Tabla28[[#This Row],[Población subocupada]]/Tabla28[[#This Row],[Fuerza de trabajo  ]]</f>
        <v>0.14472131492993365</v>
      </c>
      <c r="J1804" s="137">
        <v>481.28566666666666</v>
      </c>
      <c r="K1804" s="138">
        <v>379.83366666666666</v>
      </c>
      <c r="L1804" s="137">
        <v>253.09333333333333</v>
      </c>
      <c r="M1804" s="138">
        <v>217.91233333333335</v>
      </c>
      <c r="N1804" s="137">
        <v>35.181000000000004</v>
      </c>
      <c r="O1804" s="138">
        <v>126.74033333333334</v>
      </c>
      <c r="P1804" s="137">
        <v>36.628000000000007</v>
      </c>
      <c r="Q1804" s="139">
        <v>0</v>
      </c>
    </row>
    <row r="1805" spans="1:17" ht="17" thickBot="1" x14ac:dyDescent="0.4">
      <c r="A1805" s="133" t="s">
        <v>68</v>
      </c>
      <c r="B1805" s="133" t="s">
        <v>58</v>
      </c>
      <c r="C1805" s="134">
        <v>2015</v>
      </c>
      <c r="D1805" s="134" t="s">
        <v>102</v>
      </c>
      <c r="E1805" s="135">
        <f>Tabla28[[#This Row],[Población en edad de trabajar (PET)]]/Tabla28[[#This Row],[Población total]]</f>
        <v>0.78959364494442363</v>
      </c>
      <c r="F1805" s="136">
        <f>Tabla28[[#This Row],[Fuerza de trabajo  ]]/Tabla28[[#This Row],[Población en edad de trabajar (PET)]]</f>
        <v>0.67026040032188461</v>
      </c>
      <c r="G1805" s="135">
        <f>Tabla28[[#This Row],[Población ocupada]]/Tabla28[[#This Row],[Población en edad de trabajar (PET)]]</f>
        <v>0.57559288277690213</v>
      </c>
      <c r="H1805" s="136">
        <f>Tabla28[[#This Row],[Población desocupada]]/Tabla28[[#This Row],[Fuerza de trabajo  ]]</f>
        <v>0.14124121623654071</v>
      </c>
      <c r="I1805" s="135">
        <f>Tabla28[[#This Row],[Población subocupada]]/Tabla28[[#This Row],[Fuerza de trabajo  ]]</f>
        <v>0.14546683912683539</v>
      </c>
      <c r="J1805" s="137">
        <v>481.59033333333332</v>
      </c>
      <c r="K1805" s="138">
        <v>380.26066666666662</v>
      </c>
      <c r="L1805" s="137">
        <v>254.87366666666671</v>
      </c>
      <c r="M1805" s="138">
        <v>218.87533333333332</v>
      </c>
      <c r="N1805" s="137">
        <v>35.998666666666672</v>
      </c>
      <c r="O1805" s="138">
        <v>125.387</v>
      </c>
      <c r="P1805" s="137">
        <v>37.07566666666667</v>
      </c>
      <c r="Q1805" s="139">
        <v>0</v>
      </c>
    </row>
    <row r="1806" spans="1:17" ht="17" thickBot="1" x14ac:dyDescent="0.4">
      <c r="A1806" s="133" t="s">
        <v>68</v>
      </c>
      <c r="B1806" s="133" t="s">
        <v>58</v>
      </c>
      <c r="C1806" s="134">
        <v>2015</v>
      </c>
      <c r="D1806" s="134" t="s">
        <v>103</v>
      </c>
      <c r="E1806" s="135">
        <f>Tabla28[[#This Row],[Población en edad de trabajar (PET)]]/Tabla28[[#This Row],[Población total]]</f>
        <v>0.78997943538262438</v>
      </c>
      <c r="F1806" s="136">
        <f>Tabla28[[#This Row],[Fuerza de trabajo  ]]/Tabla28[[#This Row],[Población en edad de trabajar (PET)]]</f>
        <v>0.67091220011505492</v>
      </c>
      <c r="G1806" s="135">
        <f>Tabla28[[#This Row],[Población ocupada]]/Tabla28[[#This Row],[Población en edad de trabajar (PET)]]</f>
        <v>0.58081646984448321</v>
      </c>
      <c r="H1806" s="136">
        <f>Tabla28[[#This Row],[Población desocupada]]/Tabla28[[#This Row],[Fuerza de trabajo  ]]</f>
        <v>0.13428971162479902</v>
      </c>
      <c r="I1806" s="135">
        <f>Tabla28[[#This Row],[Población subocupada]]/Tabla28[[#This Row],[Fuerza de trabajo  ]]</f>
        <v>0.15119991020902504</v>
      </c>
      <c r="J1806" s="137">
        <v>481.89566666666661</v>
      </c>
      <c r="K1806" s="138">
        <v>380.68766666666664</v>
      </c>
      <c r="L1806" s="137">
        <v>255.40799999999999</v>
      </c>
      <c r="M1806" s="138">
        <v>221.10966666666664</v>
      </c>
      <c r="N1806" s="137">
        <v>34.298666666666669</v>
      </c>
      <c r="O1806" s="138">
        <v>125.27966666666667</v>
      </c>
      <c r="P1806" s="137">
        <v>38.617666666666665</v>
      </c>
      <c r="Q1806" s="139">
        <v>0</v>
      </c>
    </row>
    <row r="1807" spans="1:17" ht="17" thickBot="1" x14ac:dyDescent="0.4">
      <c r="A1807" s="133" t="s">
        <v>68</v>
      </c>
      <c r="B1807" s="133" t="s">
        <v>58</v>
      </c>
      <c r="C1807" s="134">
        <v>2015</v>
      </c>
      <c r="D1807" s="134" t="s">
        <v>104</v>
      </c>
      <c r="E1807" s="135">
        <f>Tabla28[[#This Row],[Población en edad de trabajar (PET)]]/Tabla28[[#This Row],[Población total]]</f>
        <v>0.79036488216540268</v>
      </c>
      <c r="F1807" s="136">
        <f>Tabla28[[#This Row],[Fuerza de trabajo  ]]/Tabla28[[#This Row],[Población en edad de trabajar (PET)]]</f>
        <v>0.6741814587897792</v>
      </c>
      <c r="G1807" s="135">
        <f>Tabla28[[#This Row],[Población ocupada]]/Tabla28[[#This Row],[Población en edad de trabajar (PET)]]</f>
        <v>0.58867795809663748</v>
      </c>
      <c r="H1807" s="136">
        <f>Tabla28[[#This Row],[Población desocupada]]/Tabla28[[#This Row],[Fuerza de trabajo  ]]</f>
        <v>0.12682564846358821</v>
      </c>
      <c r="I1807" s="135">
        <f>Tabla28[[#This Row],[Población subocupada]]/Tabla28[[#This Row],[Fuerza de trabajo  ]]</f>
        <v>0.15125541305255946</v>
      </c>
      <c r="J1807" s="137">
        <v>482.20133333333325</v>
      </c>
      <c r="K1807" s="138">
        <v>381.11500000000001</v>
      </c>
      <c r="L1807" s="137">
        <v>256.94066666666669</v>
      </c>
      <c r="M1807" s="138">
        <v>224.35400000000001</v>
      </c>
      <c r="N1807" s="137">
        <v>32.586666666666666</v>
      </c>
      <c r="O1807" s="138">
        <v>124.17433333333334</v>
      </c>
      <c r="P1807" s="137">
        <v>38.863666666666667</v>
      </c>
      <c r="Q1807" s="139">
        <v>0</v>
      </c>
    </row>
    <row r="1808" spans="1:17" ht="17" thickBot="1" x14ac:dyDescent="0.4">
      <c r="A1808" s="133" t="s">
        <v>68</v>
      </c>
      <c r="B1808" s="133" t="s">
        <v>58</v>
      </c>
      <c r="C1808" s="134">
        <v>2015</v>
      </c>
      <c r="D1808" s="134" t="s">
        <v>105</v>
      </c>
      <c r="E1808" s="135">
        <f>Tabla28[[#This Row],[Población en edad de trabajar (PET)]]/Tabla28[[#This Row],[Población total]]</f>
        <v>0.79074661160210646</v>
      </c>
      <c r="F1808" s="136">
        <f>Tabla28[[#This Row],[Fuerza de trabajo  ]]/Tabla28[[#This Row],[Población en edad de trabajar (PET)]]</f>
        <v>0.6694280003075268</v>
      </c>
      <c r="G1808" s="135">
        <f>Tabla28[[#This Row],[Población ocupada]]/Tabla28[[#This Row],[Población en edad de trabajar (PET)]]</f>
        <v>0.58512112359079382</v>
      </c>
      <c r="H1808" s="136">
        <f>Tabla28[[#This Row],[Población desocupada]]/Tabla28[[#This Row],[Fuerza de trabajo  ]]</f>
        <v>0.12593737193926688</v>
      </c>
      <c r="I1808" s="135">
        <f>Tabla28[[#This Row],[Población subocupada]]/Tabla28[[#This Row],[Fuerza de trabajo  ]]</f>
        <v>0.14379605292350414</v>
      </c>
      <c r="J1808" s="137">
        <v>482.50433333333331</v>
      </c>
      <c r="K1808" s="138">
        <v>381.53866666666664</v>
      </c>
      <c r="L1808" s="137">
        <v>255.41266666666669</v>
      </c>
      <c r="M1808" s="138">
        <v>223.24633333333335</v>
      </c>
      <c r="N1808" s="137">
        <v>32.165999999999997</v>
      </c>
      <c r="O1808" s="138">
        <v>126.12599999999999</v>
      </c>
      <c r="P1808" s="137">
        <v>36.727333333333327</v>
      </c>
      <c r="Q1808" s="139">
        <v>0</v>
      </c>
    </row>
    <row r="1809" spans="1:17" ht="17" thickBot="1" x14ac:dyDescent="0.4">
      <c r="A1809" s="133" t="s">
        <v>68</v>
      </c>
      <c r="B1809" s="133" t="s">
        <v>58</v>
      </c>
      <c r="C1809" s="134">
        <v>2015</v>
      </c>
      <c r="D1809" s="134" t="s">
        <v>118</v>
      </c>
      <c r="E1809" s="135">
        <f>Tabla28[[#This Row],[Población en edad de trabajar (PET)]]/Tabla28[[#This Row],[Población total]]</f>
        <v>0.79113169418939966</v>
      </c>
      <c r="F1809" s="136">
        <f>Tabla28[[#This Row],[Fuerza de trabajo  ]]/Tabla28[[#This Row],[Población en edad de trabajar (PET)]]</f>
        <v>0.67343481926091686</v>
      </c>
      <c r="G1809" s="135">
        <f>Tabla28[[#This Row],[Población ocupada]]/Tabla28[[#This Row],[Población en edad de trabajar (PET)]]</f>
        <v>0.56615813164430595</v>
      </c>
      <c r="H1809" s="136">
        <f>Tabla28[[#This Row],[Población desocupada]]/Tabla28[[#This Row],[Fuerza de trabajo  ]]</f>
        <v>0.15929650780815682</v>
      </c>
      <c r="I1809" s="135">
        <f>Tabla28[[#This Row],[Población subocupada]]/Tabla28[[#This Row],[Fuerza de trabajo  ]]</f>
        <v>0.13624200297268471</v>
      </c>
      <c r="J1809" s="137">
        <v>482.81300000000005</v>
      </c>
      <c r="K1809" s="138">
        <v>381.96866666666665</v>
      </c>
      <c r="L1809" s="137">
        <v>257.23100000000005</v>
      </c>
      <c r="M1809" s="138">
        <v>216.25466666666668</v>
      </c>
      <c r="N1809" s="137">
        <v>40.975999999999999</v>
      </c>
      <c r="O1809" s="138">
        <v>124.73766666666666</v>
      </c>
      <c r="P1809" s="137">
        <v>35.045666666666669</v>
      </c>
      <c r="Q1809" s="139">
        <v>0</v>
      </c>
    </row>
    <row r="1810" spans="1:17" ht="17" thickBot="1" x14ac:dyDescent="0.4">
      <c r="A1810" s="133" t="s">
        <v>68</v>
      </c>
      <c r="B1810" s="133" t="s">
        <v>58</v>
      </c>
      <c r="C1810" s="134">
        <v>2015</v>
      </c>
      <c r="D1810" s="134" t="s">
        <v>119</v>
      </c>
      <c r="E1810" s="135">
        <f>Tabla28[[#This Row],[Población en edad de trabajar (PET)]]/Tabla28[[#This Row],[Población total]]</f>
        <v>0.79151614087282429</v>
      </c>
      <c r="F1810" s="136">
        <f>Tabla28[[#This Row],[Fuerza de trabajo  ]]/Tabla28[[#This Row],[Población en edad de trabajar (PET)]]</f>
        <v>0.67510231477647653</v>
      </c>
      <c r="G1810" s="135">
        <f>Tabla28[[#This Row],[Población ocupada]]/Tabla28[[#This Row],[Población en edad de trabajar (PET)]]</f>
        <v>0.55947593913850735</v>
      </c>
      <c r="H1810" s="136">
        <f>Tabla28[[#This Row],[Población desocupada]]/Tabla28[[#This Row],[Fuerza de trabajo  ]]</f>
        <v>0.17127108205052721</v>
      </c>
      <c r="I1810" s="135">
        <f>Tabla28[[#This Row],[Población subocupada]]/Tabla28[[#This Row],[Fuerza de trabajo  ]]</f>
        <v>0.13843460206540179</v>
      </c>
      <c r="J1810" s="137">
        <v>483.12133333333333</v>
      </c>
      <c r="K1810" s="138">
        <v>382.39833333333337</v>
      </c>
      <c r="L1810" s="137">
        <v>258.15800000000002</v>
      </c>
      <c r="M1810" s="138">
        <v>213.94266666666667</v>
      </c>
      <c r="N1810" s="137">
        <v>44.215000000000003</v>
      </c>
      <c r="O1810" s="138">
        <v>124.24033333333334</v>
      </c>
      <c r="P1810" s="137">
        <v>35.738</v>
      </c>
      <c r="Q1810" s="139">
        <v>0</v>
      </c>
    </row>
    <row r="1811" spans="1:17" ht="17" thickBot="1" x14ac:dyDescent="0.4">
      <c r="A1811" s="133" t="s">
        <v>68</v>
      </c>
      <c r="B1811" s="133" t="s">
        <v>58</v>
      </c>
      <c r="C1811" s="134">
        <v>2016</v>
      </c>
      <c r="D1811" s="134" t="s">
        <v>120</v>
      </c>
      <c r="E1811" s="135">
        <f>Tabla28[[#This Row],[Población en edad de trabajar (PET)]]/Tabla28[[#This Row],[Población total]]</f>
        <v>0.79189507115187574</v>
      </c>
      <c r="F1811" s="136">
        <f>Tabla28[[#This Row],[Fuerza de trabajo  ]]/Tabla28[[#This Row],[Población en edad de trabajar (PET)]]</f>
        <v>0.65901531431437366</v>
      </c>
      <c r="G1811" s="135">
        <f>Tabla28[[#This Row],[Población ocupada]]/Tabla28[[#This Row],[Población en edad de trabajar (PET)]]</f>
        <v>0.53848256982345166</v>
      </c>
      <c r="H1811" s="136">
        <f>Tabla28[[#This Row],[Población desocupada]]/Tabla28[[#This Row],[Fuerza de trabajo  ]]</f>
        <v>0.18289692386154335</v>
      </c>
      <c r="I1811" s="135">
        <f>Tabla28[[#This Row],[Población subocupada]]/Tabla28[[#This Row],[Fuerza de trabajo  ]]</f>
        <v>0.14163555118661622</v>
      </c>
      <c r="J1811" s="137">
        <v>483.42599999999999</v>
      </c>
      <c r="K1811" s="138">
        <v>382.82266666666669</v>
      </c>
      <c r="L1811" s="137">
        <v>252.28600000000003</v>
      </c>
      <c r="M1811" s="138">
        <v>206.14333333333332</v>
      </c>
      <c r="N1811" s="137">
        <v>46.142333333333333</v>
      </c>
      <c r="O1811" s="138">
        <v>130.53666666666666</v>
      </c>
      <c r="P1811" s="137">
        <v>35.732666666666667</v>
      </c>
      <c r="Q1811" s="139">
        <v>0</v>
      </c>
    </row>
    <row r="1812" spans="1:17" ht="17" thickBot="1" x14ac:dyDescent="0.4">
      <c r="A1812" s="133" t="s">
        <v>68</v>
      </c>
      <c r="B1812" s="133" t="s">
        <v>58</v>
      </c>
      <c r="C1812" s="134">
        <v>2016</v>
      </c>
      <c r="D1812" s="134" t="s">
        <v>121</v>
      </c>
      <c r="E1812" s="135">
        <f>Tabla28[[#This Row],[Población en edad de trabajar (PET)]]/Tabla28[[#This Row],[Población total]]</f>
        <v>0.79227449948111694</v>
      </c>
      <c r="F1812" s="136">
        <f>Tabla28[[#This Row],[Fuerza de trabajo  ]]/Tabla28[[#This Row],[Población en edad de trabajar (PET)]]</f>
        <v>0.64699011258158345</v>
      </c>
      <c r="G1812" s="135">
        <f>Tabla28[[#This Row],[Población ocupada]]/Tabla28[[#This Row],[Población en edad de trabajar (PET)]]</f>
        <v>0.54693914471395377</v>
      </c>
      <c r="H1812" s="136">
        <f>Tabla28[[#This Row],[Población desocupada]]/Tabla28[[#This Row],[Fuerza de trabajo  ]]</f>
        <v>0.15463795567254088</v>
      </c>
      <c r="I1812" s="135">
        <f>Tabla28[[#This Row],[Población subocupada]]/Tabla28[[#This Row],[Fuerza de trabajo  ]]</f>
        <v>0.141744625762731</v>
      </c>
      <c r="J1812" s="137">
        <v>483.73133333333334</v>
      </c>
      <c r="K1812" s="138">
        <v>383.24799999999999</v>
      </c>
      <c r="L1812" s="137">
        <v>247.95766666666668</v>
      </c>
      <c r="M1812" s="138">
        <v>209.61333333333334</v>
      </c>
      <c r="N1812" s="137">
        <v>38.343666666666671</v>
      </c>
      <c r="O1812" s="138">
        <v>135.29033333333334</v>
      </c>
      <c r="P1812" s="137">
        <v>35.146666666666668</v>
      </c>
      <c r="Q1812" s="139">
        <v>0</v>
      </c>
    </row>
    <row r="1813" spans="1:17" ht="17" thickBot="1" x14ac:dyDescent="0.4">
      <c r="A1813" s="133" t="s">
        <v>68</v>
      </c>
      <c r="B1813" s="133" t="s">
        <v>58</v>
      </c>
      <c r="C1813" s="134">
        <v>2016</v>
      </c>
      <c r="D1813" s="134" t="s">
        <v>98</v>
      </c>
      <c r="E1813" s="135">
        <f>Tabla28[[#This Row],[Población en edad de trabajar (PET)]]/Tabla28[[#This Row],[Población total]]</f>
        <v>0.79264914909675899</v>
      </c>
      <c r="F1813" s="136">
        <f>Tabla28[[#This Row],[Fuerza de trabajo  ]]/Tabla28[[#This Row],[Población en edad de trabajar (PET)]]</f>
        <v>0.63298549359735679</v>
      </c>
      <c r="G1813" s="135">
        <f>Tabla28[[#This Row],[Población ocupada]]/Tabla28[[#This Row],[Población en edad de trabajar (PET)]]</f>
        <v>0.54128334357072794</v>
      </c>
      <c r="H1813" s="136">
        <f>Tabla28[[#This Row],[Población desocupada]]/Tabla28[[#This Row],[Fuerza de trabajo  ]]</f>
        <v>0.14487106284622522</v>
      </c>
      <c r="I1813" s="135">
        <f>Tabla28[[#This Row],[Población subocupada]]/Tabla28[[#This Row],[Fuerza de trabajo  ]]</f>
        <v>0.13050872116963044</v>
      </c>
      <c r="J1813" s="137">
        <v>484.03466666666662</v>
      </c>
      <c r="K1813" s="138">
        <v>383.66966666666667</v>
      </c>
      <c r="L1813" s="137">
        <v>242.85733333333334</v>
      </c>
      <c r="M1813" s="138">
        <v>207.67400000000001</v>
      </c>
      <c r="N1813" s="137">
        <v>35.183</v>
      </c>
      <c r="O1813" s="138">
        <v>140.81233333333333</v>
      </c>
      <c r="P1813" s="137">
        <v>31.694999999999997</v>
      </c>
      <c r="Q1813" s="139">
        <v>0</v>
      </c>
    </row>
    <row r="1814" spans="1:17" ht="17" thickBot="1" x14ac:dyDescent="0.4">
      <c r="A1814" s="133" t="s">
        <v>68</v>
      </c>
      <c r="B1814" s="133" t="s">
        <v>58</v>
      </c>
      <c r="C1814" s="134">
        <v>2016</v>
      </c>
      <c r="D1814" s="134" t="s">
        <v>99</v>
      </c>
      <c r="E1814" s="135">
        <f>Tabla28[[#This Row],[Población en edad de trabajar (PET)]]/Tabla28[[#This Row],[Población total]]</f>
        <v>0.79303196892575267</v>
      </c>
      <c r="F1814" s="136">
        <f>Tabla28[[#This Row],[Fuerza de trabajo  ]]/Tabla28[[#This Row],[Población en edad de trabajar (PET)]]</f>
        <v>0.63621926158374864</v>
      </c>
      <c r="G1814" s="135">
        <f>Tabla28[[#This Row],[Población ocupada]]/Tabla28[[#This Row],[Población en edad de trabajar (PET)]]</f>
        <v>0.55333488385009511</v>
      </c>
      <c r="H1814" s="136">
        <f>Tabla28[[#This Row],[Población desocupada]]/Tabla28[[#This Row],[Fuerza de trabajo  ]]</f>
        <v>0.13027507168013883</v>
      </c>
      <c r="I1814" s="135">
        <f>Tabla28[[#This Row],[Población subocupada]]/Tabla28[[#This Row],[Fuerza de trabajo  ]]</f>
        <v>0.12220679344934925</v>
      </c>
      <c r="J1814" s="137">
        <v>484.34533333333337</v>
      </c>
      <c r="K1814" s="138">
        <v>384.10133333333334</v>
      </c>
      <c r="L1814" s="137">
        <v>244.37266666666665</v>
      </c>
      <c r="M1814" s="138">
        <v>212.53666666666666</v>
      </c>
      <c r="N1814" s="137">
        <v>31.835666666666668</v>
      </c>
      <c r="O1814" s="138">
        <v>139.72866666666667</v>
      </c>
      <c r="P1814" s="137">
        <v>29.864000000000004</v>
      </c>
      <c r="Q1814" s="139">
        <v>0</v>
      </c>
    </row>
    <row r="1815" spans="1:17" ht="17" thickBot="1" x14ac:dyDescent="0.4">
      <c r="A1815" s="133" t="s">
        <v>68</v>
      </c>
      <c r="B1815" s="133" t="s">
        <v>58</v>
      </c>
      <c r="C1815" s="134">
        <v>2016</v>
      </c>
      <c r="D1815" s="134" t="s">
        <v>100</v>
      </c>
      <c r="E1815" s="135">
        <f>Tabla28[[#This Row],[Población en edad de trabajar (PET)]]/Tabla28[[#This Row],[Población total]]</f>
        <v>0.7934113594831208</v>
      </c>
      <c r="F1815" s="136">
        <f>Tabla28[[#This Row],[Fuerza de trabajo  ]]/Tabla28[[#This Row],[Población en edad de trabajar (PET)]]</f>
        <v>0.62708371980935973</v>
      </c>
      <c r="G1815" s="135">
        <f>Tabla28[[#This Row],[Población ocupada]]/Tabla28[[#This Row],[Población en edad de trabajar (PET)]]</f>
        <v>0.54693971667478625</v>
      </c>
      <c r="H1815" s="136">
        <f>Tabla28[[#This Row],[Población desocupada]]/Tabla28[[#This Row],[Fuerza de trabajo  ]]</f>
        <v>0.12780569398461422</v>
      </c>
      <c r="I1815" s="135">
        <f>Tabla28[[#This Row],[Población subocupada]]/Tabla28[[#This Row],[Fuerza de trabajo  ]]</f>
        <v>0.11687390706322273</v>
      </c>
      <c r="J1815" s="137">
        <v>484.65233333333339</v>
      </c>
      <c r="K1815" s="138">
        <v>384.52866666666665</v>
      </c>
      <c r="L1815" s="137">
        <v>241.13166666666666</v>
      </c>
      <c r="M1815" s="138">
        <v>210.31399999999999</v>
      </c>
      <c r="N1815" s="137">
        <v>30.817999999999998</v>
      </c>
      <c r="O1815" s="138">
        <v>143.39699999999999</v>
      </c>
      <c r="P1815" s="137">
        <v>28.182000000000002</v>
      </c>
      <c r="Q1815" s="139">
        <v>0</v>
      </c>
    </row>
    <row r="1816" spans="1:17" ht="17" thickBot="1" x14ac:dyDescent="0.4">
      <c r="A1816" s="133" t="s">
        <v>68</v>
      </c>
      <c r="B1816" s="133" t="s">
        <v>58</v>
      </c>
      <c r="C1816" s="134">
        <v>2016</v>
      </c>
      <c r="D1816" s="134" t="s">
        <v>101</v>
      </c>
      <c r="E1816" s="135">
        <f>Tabla28[[#This Row],[Población en edad de trabajar (PET)]]/Tabla28[[#This Row],[Población total]]</f>
        <v>0.79379474120125504</v>
      </c>
      <c r="F1816" s="136">
        <f>Tabla28[[#This Row],[Fuerza de trabajo  ]]/Tabla28[[#This Row],[Población en edad de trabajar (PET)]]</f>
        <v>0.6250554166291451</v>
      </c>
      <c r="G1816" s="135">
        <f>Tabla28[[#This Row],[Población ocupada]]/Tabla28[[#This Row],[Población en edad de trabajar (PET)]]</f>
        <v>0.54030607296984656</v>
      </c>
      <c r="H1816" s="136">
        <f>Tabla28[[#This Row],[Población desocupada]]/Tabla28[[#This Row],[Fuerza de trabajo  ]]</f>
        <v>0.13558831311498346</v>
      </c>
      <c r="I1816" s="135">
        <f>Tabla28[[#This Row],[Población subocupada]]/Tabla28[[#This Row],[Fuerza de trabajo  ]]</f>
        <v>0.11717222931030422</v>
      </c>
      <c r="J1816" s="137">
        <v>484.96499999999997</v>
      </c>
      <c r="K1816" s="138">
        <v>384.96266666666662</v>
      </c>
      <c r="L1816" s="137">
        <v>240.62300000000002</v>
      </c>
      <c r="M1816" s="138">
        <v>207.99766666666667</v>
      </c>
      <c r="N1816" s="137">
        <v>32.625666666666667</v>
      </c>
      <c r="O1816" s="138">
        <v>144.33966666666666</v>
      </c>
      <c r="P1816" s="137">
        <v>28.194333333333333</v>
      </c>
      <c r="Q1816" s="139">
        <v>0</v>
      </c>
    </row>
    <row r="1817" spans="1:17" ht="17" thickBot="1" x14ac:dyDescent="0.4">
      <c r="A1817" s="133" t="s">
        <v>68</v>
      </c>
      <c r="B1817" s="133" t="s">
        <v>58</v>
      </c>
      <c r="C1817" s="134">
        <v>2016</v>
      </c>
      <c r="D1817" s="134" t="s">
        <v>102</v>
      </c>
      <c r="E1817" s="135">
        <f>Tabla28[[#This Row],[Población en edad de trabajar (PET)]]/Tabla28[[#This Row],[Población total]]</f>
        <v>0.79417831578209863</v>
      </c>
      <c r="F1817" s="136">
        <f>Tabla28[[#This Row],[Fuerza de trabajo  ]]/Tabla28[[#This Row],[Población en edad de trabajar (PET)]]</f>
        <v>0.62663867821147201</v>
      </c>
      <c r="G1817" s="135">
        <f>Tabla28[[#This Row],[Población ocupada]]/Tabla28[[#This Row],[Población en edad de trabajar (PET)]]</f>
        <v>0.54049893140493221</v>
      </c>
      <c r="H1817" s="136">
        <f>Tabla28[[#This Row],[Población desocupada]]/Tabla28[[#This Row],[Fuerza de trabajo  ]]</f>
        <v>0.1374645624515192</v>
      </c>
      <c r="I1817" s="135">
        <f>Tabla28[[#This Row],[Población subocupada]]/Tabla28[[#This Row],[Fuerza de trabajo  ]]</f>
        <v>0.1155712657036303</v>
      </c>
      <c r="J1817" s="137">
        <v>485.27766666666668</v>
      </c>
      <c r="K1817" s="138">
        <v>385.39699999999999</v>
      </c>
      <c r="L1817" s="137">
        <v>241.50466666666668</v>
      </c>
      <c r="M1817" s="138">
        <v>208.30666666666664</v>
      </c>
      <c r="N1817" s="137">
        <v>33.198333333333331</v>
      </c>
      <c r="O1817" s="138">
        <v>143.89233333333334</v>
      </c>
      <c r="P1817" s="137">
        <v>27.911000000000001</v>
      </c>
      <c r="Q1817" s="139">
        <v>0</v>
      </c>
    </row>
    <row r="1818" spans="1:17" ht="17" thickBot="1" x14ac:dyDescent="0.4">
      <c r="A1818" s="133" t="s">
        <v>68</v>
      </c>
      <c r="B1818" s="133" t="s">
        <v>58</v>
      </c>
      <c r="C1818" s="134">
        <v>2016</v>
      </c>
      <c r="D1818" s="134" t="s">
        <v>103</v>
      </c>
      <c r="E1818" s="135">
        <f>Tabla28[[#This Row],[Población en edad de trabajar (PET)]]/Tabla28[[#This Row],[Población total]]</f>
        <v>0.79456359677423782</v>
      </c>
      <c r="F1818" s="136">
        <f>Tabla28[[#This Row],[Fuerza de trabajo  ]]/Tabla28[[#This Row],[Población en edad de trabajar (PET)]]</f>
        <v>0.63551211319587597</v>
      </c>
      <c r="G1818" s="135">
        <f>Tabla28[[#This Row],[Población ocupada]]/Tabla28[[#This Row],[Población en edad de trabajar (PET)]]</f>
        <v>0.54930548476109664</v>
      </c>
      <c r="H1818" s="136">
        <f>Tabla28[[#This Row],[Población desocupada]]/Tabla28[[#This Row],[Fuerza de trabajo  ]]</f>
        <v>0.13564907205507309</v>
      </c>
      <c r="I1818" s="135">
        <f>Tabla28[[#This Row],[Población subocupada]]/Tabla28[[#This Row],[Fuerza de trabajo  ]]</f>
        <v>0.11698549763187803</v>
      </c>
      <c r="J1818" s="137">
        <v>485.59066666666666</v>
      </c>
      <c r="K1818" s="138">
        <v>385.83266666666668</v>
      </c>
      <c r="L1818" s="137">
        <v>245.20133333333334</v>
      </c>
      <c r="M1818" s="138">
        <v>211.93999999999997</v>
      </c>
      <c r="N1818" s="137">
        <v>33.261333333333333</v>
      </c>
      <c r="O1818" s="138">
        <v>140.63133333333334</v>
      </c>
      <c r="P1818" s="137">
        <v>28.685000000000002</v>
      </c>
      <c r="Q1818" s="139">
        <v>0</v>
      </c>
    </row>
    <row r="1819" spans="1:17" ht="17" thickBot="1" x14ac:dyDescent="0.4">
      <c r="A1819" s="133" t="s">
        <v>68</v>
      </c>
      <c r="B1819" s="133" t="s">
        <v>58</v>
      </c>
      <c r="C1819" s="134">
        <v>2016</v>
      </c>
      <c r="D1819" s="134" t="s">
        <v>104</v>
      </c>
      <c r="E1819" s="135">
        <f>Tabla28[[#This Row],[Población en edad de trabajar (PET)]]/Tabla28[[#This Row],[Población total]]</f>
        <v>0.79494797672792927</v>
      </c>
      <c r="F1819" s="136">
        <f>Tabla28[[#This Row],[Fuerza de trabajo  ]]/Tabla28[[#This Row],[Población en edad de trabajar (PET)]]</f>
        <v>0.64000186398758729</v>
      </c>
      <c r="G1819" s="135">
        <f>Tabla28[[#This Row],[Población ocupada]]/Tabla28[[#This Row],[Población en edad de trabajar (PET)]]</f>
        <v>0.55702162398192623</v>
      </c>
      <c r="H1819" s="136">
        <f>Tabla28[[#This Row],[Población desocupada]]/Tabla28[[#This Row],[Fuerza de trabajo  ]]</f>
        <v>0.12965624738753945</v>
      </c>
      <c r="I1819" s="135">
        <f>Tabla28[[#This Row],[Población subocupada]]/Tabla28[[#This Row],[Fuerza de trabajo  ]]</f>
        <v>0.11245513309727925</v>
      </c>
      <c r="J1819" s="137">
        <v>485.90433333333334</v>
      </c>
      <c r="K1819" s="138">
        <v>386.26866666666666</v>
      </c>
      <c r="L1819" s="137">
        <v>247.21266666666668</v>
      </c>
      <c r="M1819" s="138">
        <v>215.16</v>
      </c>
      <c r="N1819" s="137">
        <v>32.05266666666666</v>
      </c>
      <c r="O1819" s="138">
        <v>139.05600000000001</v>
      </c>
      <c r="P1819" s="137">
        <v>27.800333333333331</v>
      </c>
      <c r="Q1819" s="139">
        <v>0</v>
      </c>
    </row>
    <row r="1820" spans="1:17" ht="17" thickBot="1" x14ac:dyDescent="0.4">
      <c r="A1820" s="133" t="s">
        <v>68</v>
      </c>
      <c r="B1820" s="133" t="s">
        <v>58</v>
      </c>
      <c r="C1820" s="134">
        <v>2016</v>
      </c>
      <c r="D1820" s="134" t="s">
        <v>105</v>
      </c>
      <c r="E1820" s="135">
        <f>Tabla28[[#This Row],[Población en edad de trabajar (PET)]]/Tabla28[[#This Row],[Población total]]</f>
        <v>0.79532991235016071</v>
      </c>
      <c r="F1820" s="136">
        <f>Tabla28[[#This Row],[Fuerza de trabajo  ]]/Tabla28[[#This Row],[Población en edad de trabajar (PET)]]</f>
        <v>0.63953404177556483</v>
      </c>
      <c r="G1820" s="135">
        <f>Tabla28[[#This Row],[Población ocupada]]/Tabla28[[#This Row],[Población en edad de trabajar (PET)]]</f>
        <v>0.56142294139146132</v>
      </c>
      <c r="H1820" s="136">
        <f>Tabla28[[#This Row],[Población desocupada]]/Tabla28[[#This Row],[Fuerza de trabajo  ]]</f>
        <v>0.12213751775783567</v>
      </c>
      <c r="I1820" s="135">
        <f>Tabla28[[#This Row],[Población subocupada]]/Tabla28[[#This Row],[Fuerza de trabajo  ]]</f>
        <v>0.11303822753212585</v>
      </c>
      <c r="J1820" s="137">
        <v>486.21499999999997</v>
      </c>
      <c r="K1820" s="138">
        <v>386.70133333333337</v>
      </c>
      <c r="L1820" s="137">
        <v>247.30866666666665</v>
      </c>
      <c r="M1820" s="138">
        <v>217.10299999999998</v>
      </c>
      <c r="N1820" s="137">
        <v>30.205666666666662</v>
      </c>
      <c r="O1820" s="138">
        <v>139.39266666666666</v>
      </c>
      <c r="P1820" s="137">
        <v>27.955333333333332</v>
      </c>
      <c r="Q1820" s="139">
        <v>0</v>
      </c>
    </row>
    <row r="1821" spans="1:17" ht="17" thickBot="1" x14ac:dyDescent="0.4">
      <c r="A1821" s="133" t="s">
        <v>68</v>
      </c>
      <c r="B1821" s="133" t="s">
        <v>58</v>
      </c>
      <c r="C1821" s="134">
        <v>2016</v>
      </c>
      <c r="D1821" s="134" t="s">
        <v>122</v>
      </c>
      <c r="E1821" s="135">
        <f>Tabla28[[#This Row],[Población en edad de trabajar (PET)]]/Tabla28[[#This Row],[Población total]]</f>
        <v>0.79571386485245865</v>
      </c>
      <c r="F1821" s="136">
        <f>Tabla28[[#This Row],[Fuerza de trabajo  ]]/Tabla28[[#This Row],[Población en edad de trabajar (PET)]]</f>
        <v>0.633904647430378</v>
      </c>
      <c r="G1821" s="135">
        <f>Tabla28[[#This Row],[Población ocupada]]/Tabla28[[#This Row],[Población en edad de trabajar (PET)]]</f>
        <v>0.54581993015422547</v>
      </c>
      <c r="H1821" s="136">
        <f>Tabla28[[#This Row],[Población desocupada]]/Tabla28[[#This Row],[Fuerza de trabajo  ]]</f>
        <v>0.13895578401770106</v>
      </c>
      <c r="I1821" s="135">
        <f>Tabla28[[#This Row],[Población subocupada]]/Tabla28[[#This Row],[Fuerza de trabajo  ]]</f>
        <v>0.11383309767232118</v>
      </c>
      <c r="J1821" s="137">
        <v>486.53000000000003</v>
      </c>
      <c r="K1821" s="138">
        <v>387.13866666666672</v>
      </c>
      <c r="L1821" s="137">
        <v>245.40899999999999</v>
      </c>
      <c r="M1821" s="138">
        <v>211.30799999999999</v>
      </c>
      <c r="N1821" s="137">
        <v>34.100999999999999</v>
      </c>
      <c r="O1821" s="138">
        <v>141.72966666666667</v>
      </c>
      <c r="P1821" s="137">
        <v>27.935666666666666</v>
      </c>
      <c r="Q1821" s="139">
        <v>0</v>
      </c>
    </row>
    <row r="1822" spans="1:17" ht="17" thickBot="1" x14ac:dyDescent="0.4">
      <c r="A1822" s="133" t="s">
        <v>68</v>
      </c>
      <c r="B1822" s="133" t="s">
        <v>58</v>
      </c>
      <c r="C1822" s="134">
        <v>2016</v>
      </c>
      <c r="D1822" s="134" t="s">
        <v>123</v>
      </c>
      <c r="E1822" s="135">
        <f>Tabla28[[#This Row],[Población en edad de trabajar (PET)]]/Tabla28[[#This Row],[Población total]]</f>
        <v>0.79609880276010137</v>
      </c>
      <c r="F1822" s="136">
        <f>Tabla28[[#This Row],[Fuerza de trabajo  ]]/Tabla28[[#This Row],[Población en edad de trabajar (PET)]]</f>
        <v>0.62771528558392675</v>
      </c>
      <c r="G1822" s="135">
        <f>Tabla28[[#This Row],[Población ocupada]]/Tabla28[[#This Row],[Población en edad de trabajar (PET)]]</f>
        <v>0.53472839188697563</v>
      </c>
      <c r="H1822" s="136">
        <f>Tabla28[[#This Row],[Población desocupada]]/Tabla28[[#This Row],[Fuerza de trabajo  ]]</f>
        <v>0.14813546178097414</v>
      </c>
      <c r="I1822" s="135">
        <f>Tabla28[[#This Row],[Población subocupada]]/Tabla28[[#This Row],[Fuerza de trabajo  ]]</f>
        <v>0.11791866648215614</v>
      </c>
      <c r="J1822" s="137">
        <v>486.84200000000004</v>
      </c>
      <c r="K1822" s="138">
        <v>387.5743333333333</v>
      </c>
      <c r="L1822" s="137">
        <v>243.28633333333332</v>
      </c>
      <c r="M1822" s="138">
        <v>207.24699999999999</v>
      </c>
      <c r="N1822" s="137">
        <v>36.039333333333332</v>
      </c>
      <c r="O1822" s="138">
        <v>144.28800000000001</v>
      </c>
      <c r="P1822" s="137">
        <v>28.687999999999999</v>
      </c>
      <c r="Q1822" s="139">
        <v>0</v>
      </c>
    </row>
    <row r="1823" spans="1:17" ht="17" thickBot="1" x14ac:dyDescent="0.4">
      <c r="A1823" s="133" t="s">
        <v>68</v>
      </c>
      <c r="B1823" s="133" t="s">
        <v>58</v>
      </c>
      <c r="C1823" s="134">
        <v>2017</v>
      </c>
      <c r="D1823" s="134" t="s">
        <v>96</v>
      </c>
      <c r="E1823" s="135">
        <f>Tabla28[[#This Row],[Población en edad de trabajar (PET)]]/Tabla28[[#This Row],[Población total]]</f>
        <v>0.79647308696580388</v>
      </c>
      <c r="F1823" s="136">
        <f>Tabla28[[#This Row],[Fuerza de trabajo  ]]/Tabla28[[#This Row],[Población en edad de trabajar (PET)]]</f>
        <v>0.62044889880103515</v>
      </c>
      <c r="G1823" s="135">
        <f>Tabla28[[#This Row],[Población ocupada]]/Tabla28[[#This Row],[Población en edad de trabajar (PET)]]</f>
        <v>0.52102484183903153</v>
      </c>
      <c r="H1823" s="136">
        <f>Tabla28[[#This Row],[Población desocupada]]/Tabla28[[#This Row],[Fuerza de trabajo  ]]</f>
        <v>0.16024397504863575</v>
      </c>
      <c r="I1823" s="135">
        <f>Tabla28[[#This Row],[Población subocupada]]/Tabla28[[#This Row],[Fuerza de trabajo  ]]</f>
        <v>0.11921407356636966</v>
      </c>
      <c r="J1823" s="137">
        <v>487.14933333333329</v>
      </c>
      <c r="K1823" s="138">
        <v>388.00133333333332</v>
      </c>
      <c r="L1823" s="137">
        <v>240.73500000000001</v>
      </c>
      <c r="M1823" s="138">
        <v>202.15833333333333</v>
      </c>
      <c r="N1823" s="137">
        <v>38.576333333333331</v>
      </c>
      <c r="O1823" s="138">
        <v>147.26633333333334</v>
      </c>
      <c r="P1823" s="137">
        <v>28.699000000000002</v>
      </c>
      <c r="Q1823" s="139">
        <v>0</v>
      </c>
    </row>
    <row r="1824" spans="1:17" ht="17" thickBot="1" x14ac:dyDescent="0.4">
      <c r="A1824" s="133" t="s">
        <v>68</v>
      </c>
      <c r="B1824" s="133" t="s">
        <v>58</v>
      </c>
      <c r="C1824" s="134">
        <v>2017</v>
      </c>
      <c r="D1824" s="134" t="s">
        <v>110</v>
      </c>
      <c r="E1824" s="135">
        <f>Tabla28[[#This Row],[Población en edad de trabajar (PET)]]/Tabla28[[#This Row],[Población total]]</f>
        <v>0.79684634352822747</v>
      </c>
      <c r="F1824" s="136">
        <f>Tabla28[[#This Row],[Fuerza de trabajo  ]]/Tabla28[[#This Row],[Población en edad de trabajar (PET)]]</f>
        <v>0.62294159091240664</v>
      </c>
      <c r="G1824" s="135">
        <f>Tabla28[[#This Row],[Población ocupada]]/Tabla28[[#This Row],[Población en edad de trabajar (PET)]]</f>
        <v>0.53032444534837531</v>
      </c>
      <c r="H1824" s="136">
        <f>Tabla28[[#This Row],[Población desocupada]]/Tabla28[[#This Row],[Fuerza de trabajo  ]]</f>
        <v>0.14867571655678039</v>
      </c>
      <c r="I1824" s="135">
        <f>Tabla28[[#This Row],[Población subocupada]]/Tabla28[[#This Row],[Fuerza de trabajo  ]]</f>
        <v>0.11031103372080528</v>
      </c>
      <c r="J1824" s="137">
        <v>487.45533333333333</v>
      </c>
      <c r="K1824" s="138">
        <v>388.42699999999996</v>
      </c>
      <c r="L1824" s="137">
        <v>241.96733333333336</v>
      </c>
      <c r="M1824" s="138">
        <v>205.99233333333333</v>
      </c>
      <c r="N1824" s="137">
        <v>35.974666666666671</v>
      </c>
      <c r="O1824" s="138">
        <v>146.45966666666666</v>
      </c>
      <c r="P1824" s="137">
        <v>26.691666666666666</v>
      </c>
      <c r="Q1824" s="139">
        <v>0</v>
      </c>
    </row>
    <row r="1825" spans="1:17" ht="17" thickBot="1" x14ac:dyDescent="0.4">
      <c r="A1825" s="133" t="s">
        <v>68</v>
      </c>
      <c r="B1825" s="133" t="s">
        <v>58</v>
      </c>
      <c r="C1825" s="134">
        <v>2017</v>
      </c>
      <c r="D1825" s="134" t="s">
        <v>98</v>
      </c>
      <c r="E1825" s="135">
        <f>Tabla28[[#This Row],[Población en edad de trabajar (PET)]]/Tabla28[[#This Row],[Población total]]</f>
        <v>0.79721528952842802</v>
      </c>
      <c r="F1825" s="136">
        <f>Tabla28[[#This Row],[Fuerza de trabajo  ]]/Tabla28[[#This Row],[Población en edad de trabajar (PET)]]</f>
        <v>0.61910374730186368</v>
      </c>
      <c r="G1825" s="135">
        <f>Tabla28[[#This Row],[Población ocupada]]/Tabla28[[#This Row],[Población en edad de trabajar (PET)]]</f>
        <v>0.53761274737558562</v>
      </c>
      <c r="H1825" s="136">
        <f>Tabla28[[#This Row],[Población desocupada]]/Tabla28[[#This Row],[Fuerza de trabajo  ]]</f>
        <v>0.13162598845492951</v>
      </c>
      <c r="I1825" s="135">
        <f>Tabla28[[#This Row],[Población subocupada]]/Tabla28[[#This Row],[Fuerza de trabajo  ]]</f>
        <v>0.10804014882036186</v>
      </c>
      <c r="J1825" s="137">
        <v>487.75866666666667</v>
      </c>
      <c r="K1825" s="138">
        <v>388.8486666666667</v>
      </c>
      <c r="L1825" s="137">
        <v>240.73766666666666</v>
      </c>
      <c r="M1825" s="138">
        <v>209.04999999999998</v>
      </c>
      <c r="N1825" s="137">
        <v>31.687333333333331</v>
      </c>
      <c r="O1825" s="138">
        <v>148.11099999999999</v>
      </c>
      <c r="P1825" s="137">
        <v>26.009333333333334</v>
      </c>
      <c r="Q1825" s="139">
        <v>0</v>
      </c>
    </row>
    <row r="1826" spans="1:17" ht="17" thickBot="1" x14ac:dyDescent="0.4">
      <c r="A1826" s="133" t="s">
        <v>68</v>
      </c>
      <c r="B1826" s="133" t="s">
        <v>58</v>
      </c>
      <c r="C1826" s="134">
        <v>2017</v>
      </c>
      <c r="D1826" s="134" t="s">
        <v>99</v>
      </c>
      <c r="E1826" s="135">
        <f>Tabla28[[#This Row],[Población en edad de trabajar (PET)]]/Tabla28[[#This Row],[Población total]]</f>
        <v>0.79759720915112142</v>
      </c>
      <c r="F1826" s="136">
        <f>Tabla28[[#This Row],[Fuerza de trabajo  ]]/Tabla28[[#This Row],[Población en edad de trabajar (PET)]]</f>
        <v>0.61615717046580343</v>
      </c>
      <c r="G1826" s="135">
        <f>Tabla28[[#This Row],[Población ocupada]]/Tabla28[[#This Row],[Población en edad de trabajar (PET)]]</f>
        <v>0.53382317808833812</v>
      </c>
      <c r="H1826" s="136">
        <f>Tabla28[[#This Row],[Población desocupada]]/Tabla28[[#This Row],[Fuerza de trabajo  ]]</f>
        <v>0.13362498453961402</v>
      </c>
      <c r="I1826" s="135">
        <f>Tabla28[[#This Row],[Población subocupada]]/Tabla28[[#This Row],[Fuerza de trabajo  ]]</f>
        <v>0.11036283615048202</v>
      </c>
      <c r="J1826" s="137">
        <v>488.07133333333331</v>
      </c>
      <c r="K1826" s="138">
        <v>389.28433333333334</v>
      </c>
      <c r="L1826" s="137">
        <v>239.86033333333333</v>
      </c>
      <c r="M1826" s="138">
        <v>207.809</v>
      </c>
      <c r="N1826" s="137">
        <v>32.051333333333332</v>
      </c>
      <c r="O1826" s="138">
        <v>149.42399999999998</v>
      </c>
      <c r="P1826" s="137">
        <v>26.471666666666668</v>
      </c>
      <c r="Q1826" s="139">
        <v>0</v>
      </c>
    </row>
    <row r="1827" spans="1:17" ht="17" thickBot="1" x14ac:dyDescent="0.4">
      <c r="A1827" s="133" t="s">
        <v>68</v>
      </c>
      <c r="B1827" s="133" t="s">
        <v>58</v>
      </c>
      <c r="C1827" s="134">
        <v>2017</v>
      </c>
      <c r="D1827" s="134" t="s">
        <v>100</v>
      </c>
      <c r="E1827" s="135">
        <f>Tabla28[[#This Row],[Población en edad de trabajar (PET)]]/Tabla28[[#This Row],[Población total]]</f>
        <v>0.79797344151837635</v>
      </c>
      <c r="F1827" s="136">
        <f>Tabla28[[#This Row],[Fuerza de trabajo  ]]/Tabla28[[#This Row],[Población en edad de trabajar (PET)]]</f>
        <v>0.60855958109594521</v>
      </c>
      <c r="G1827" s="135">
        <f>Tabla28[[#This Row],[Población ocupada]]/Tabla28[[#This Row],[Población en edad de trabajar (PET)]]</f>
        <v>0.52778609343914273</v>
      </c>
      <c r="H1827" s="136">
        <f>Tabla28[[#This Row],[Población desocupada]]/Tabla28[[#This Row],[Fuerza de trabajo  ]]</f>
        <v>0.13272897209397114</v>
      </c>
      <c r="I1827" s="135">
        <f>Tabla28[[#This Row],[Población subocupada]]/Tabla28[[#This Row],[Fuerza de trabajo  ]]</f>
        <v>0.10804011272039861</v>
      </c>
      <c r="J1827" s="137">
        <v>488.38133333333332</v>
      </c>
      <c r="K1827" s="138">
        <v>389.71533333333332</v>
      </c>
      <c r="L1827" s="137">
        <v>237.16499999999999</v>
      </c>
      <c r="M1827" s="138">
        <v>205.68633333333332</v>
      </c>
      <c r="N1827" s="137">
        <v>31.478666666666665</v>
      </c>
      <c r="O1827" s="138">
        <v>152.55033333333333</v>
      </c>
      <c r="P1827" s="137">
        <v>25.623333333333335</v>
      </c>
      <c r="Q1827" s="139">
        <v>0</v>
      </c>
    </row>
    <row r="1828" spans="1:17" ht="17" thickBot="1" x14ac:dyDescent="0.4">
      <c r="A1828" s="133" t="s">
        <v>68</v>
      </c>
      <c r="B1828" s="133" t="s">
        <v>58</v>
      </c>
      <c r="C1828" s="134">
        <v>2017</v>
      </c>
      <c r="D1828" s="134" t="s">
        <v>101</v>
      </c>
      <c r="E1828" s="135">
        <f>Tabla28[[#This Row],[Población en edad de trabajar (PET)]]/Tabla28[[#This Row],[Población total]]</f>
        <v>0.79835139163145385</v>
      </c>
      <c r="F1828" s="136">
        <f>Tabla28[[#This Row],[Fuerza de trabajo  ]]/Tabla28[[#This Row],[Población en edad de trabajar (PET)]]</f>
        <v>0.60703352810156086</v>
      </c>
      <c r="G1828" s="135">
        <f>Tabla28[[#This Row],[Población ocupada]]/Tabla28[[#This Row],[Población en edad de trabajar (PET)]]</f>
        <v>0.52337261448791961</v>
      </c>
      <c r="H1828" s="136">
        <f>Tabla28[[#This Row],[Población desocupada]]/Tabla28[[#This Row],[Fuerza de trabajo  ]]</f>
        <v>0.13781785580074959</v>
      </c>
      <c r="I1828" s="135">
        <f>Tabla28[[#This Row],[Población subocupada]]/Tabla28[[#This Row],[Fuerza de trabajo  ]]</f>
        <v>0.10475536345377852</v>
      </c>
      <c r="J1828" s="137">
        <v>488.69499999999999</v>
      </c>
      <c r="K1828" s="138">
        <v>390.15033333333332</v>
      </c>
      <c r="L1828" s="137">
        <v>236.83433333333335</v>
      </c>
      <c r="M1828" s="138">
        <v>204.19399999999999</v>
      </c>
      <c r="N1828" s="137">
        <v>32.64</v>
      </c>
      <c r="O1828" s="138">
        <v>153.316</v>
      </c>
      <c r="P1828" s="137">
        <v>24.809666666666669</v>
      </c>
      <c r="Q1828" s="139">
        <v>0</v>
      </c>
    </row>
    <row r="1829" spans="1:17" ht="17" thickBot="1" x14ac:dyDescent="0.4">
      <c r="A1829" s="133" t="s">
        <v>68</v>
      </c>
      <c r="B1829" s="133" t="s">
        <v>58</v>
      </c>
      <c r="C1829" s="134">
        <v>2017</v>
      </c>
      <c r="D1829" s="134" t="s">
        <v>102</v>
      </c>
      <c r="E1829" s="135">
        <f>Tabla28[[#This Row],[Población en edad de trabajar (PET)]]/Tabla28[[#This Row],[Población total]]</f>
        <v>0.79872830809626583</v>
      </c>
      <c r="F1829" s="136">
        <f>Tabla28[[#This Row],[Fuerza de trabajo  ]]/Tabla28[[#This Row],[Población en edad de trabajar (PET)]]</f>
        <v>0.60569898749906126</v>
      </c>
      <c r="G1829" s="135">
        <f>Tabla28[[#This Row],[Población ocupada]]/Tabla28[[#This Row],[Población en edad de trabajar (PET)]]</f>
        <v>0.53001317684970883</v>
      </c>
      <c r="H1829" s="136">
        <f>Tabla28[[#This Row],[Población desocupada]]/Tabla28[[#This Row],[Fuerza de trabajo  ]]</f>
        <v>0.12495473624439751</v>
      </c>
      <c r="I1829" s="135">
        <f>Tabla28[[#This Row],[Población subocupada]]/Tabla28[[#This Row],[Fuerza de trabajo  ]]</f>
        <v>0.10067927335645013</v>
      </c>
      <c r="J1829" s="137">
        <v>489.00733333333329</v>
      </c>
      <c r="K1829" s="138">
        <v>390.584</v>
      </c>
      <c r="L1829" s="137">
        <v>236.57633333333334</v>
      </c>
      <c r="M1829" s="138">
        <v>207.01466666666667</v>
      </c>
      <c r="N1829" s="137">
        <v>29.561333333333334</v>
      </c>
      <c r="O1829" s="138">
        <v>154.00766666666667</v>
      </c>
      <c r="P1829" s="137">
        <v>23.818333333333332</v>
      </c>
      <c r="Q1829" s="139">
        <v>0</v>
      </c>
    </row>
    <row r="1830" spans="1:17" ht="17" thickBot="1" x14ac:dyDescent="0.4">
      <c r="A1830" s="133" t="s">
        <v>68</v>
      </c>
      <c r="B1830" s="133" t="s">
        <v>58</v>
      </c>
      <c r="C1830" s="134">
        <v>2017</v>
      </c>
      <c r="D1830" s="134" t="s">
        <v>103</v>
      </c>
      <c r="E1830" s="135">
        <f>Tabla28[[#This Row],[Población en edad de trabajar (PET)]]/Tabla28[[#This Row],[Población total]]</f>
        <v>0.79910529080092629</v>
      </c>
      <c r="F1830" s="136">
        <f>Tabla28[[#This Row],[Fuerza de trabajo  ]]/Tabla28[[#This Row],[Población en edad de trabajar (PET)]]</f>
        <v>0.61235813775460191</v>
      </c>
      <c r="G1830" s="135">
        <f>Tabla28[[#This Row],[Población ocupada]]/Tabla28[[#This Row],[Población en edad de trabajar (PET)]]</f>
        <v>0.53296131390034751</v>
      </c>
      <c r="H1830" s="136">
        <f>Tabla28[[#This Row],[Población desocupada]]/Tabla28[[#This Row],[Fuerza de trabajo  ]]</f>
        <v>0.12965610561147994</v>
      </c>
      <c r="I1830" s="135">
        <f>Tabla28[[#This Row],[Población subocupada]]/Tabla28[[#This Row],[Fuerza de trabajo  ]]</f>
        <v>9.9064358909750516E-2</v>
      </c>
      <c r="J1830" s="137">
        <v>489.32099999999997</v>
      </c>
      <c r="K1830" s="138">
        <v>391.01900000000001</v>
      </c>
      <c r="L1830" s="137">
        <v>239.44366666666667</v>
      </c>
      <c r="M1830" s="138">
        <v>208.398</v>
      </c>
      <c r="N1830" s="137">
        <v>31.045333333333332</v>
      </c>
      <c r="O1830" s="138">
        <v>151.57533333333333</v>
      </c>
      <c r="P1830" s="137">
        <v>23.720333333333333</v>
      </c>
      <c r="Q1830" s="139">
        <v>0</v>
      </c>
    </row>
    <row r="1831" spans="1:17" ht="17" thickBot="1" x14ac:dyDescent="0.4">
      <c r="A1831" s="133" t="s">
        <v>68</v>
      </c>
      <c r="B1831" s="133" t="s">
        <v>58</v>
      </c>
      <c r="C1831" s="134">
        <v>2017</v>
      </c>
      <c r="D1831" s="134" t="s">
        <v>104</v>
      </c>
      <c r="E1831" s="135">
        <f>Tabla28[[#This Row],[Población en edad de trabajar (PET)]]/Tabla28[[#This Row],[Población total]]</f>
        <v>0.79948247480791945</v>
      </c>
      <c r="F1831" s="136">
        <f>Tabla28[[#This Row],[Fuerza de trabajo  ]]/Tabla28[[#This Row],[Población en edad de trabajar (PET)]]</f>
        <v>0.62006299542478471</v>
      </c>
      <c r="G1831" s="135">
        <f>Tabla28[[#This Row],[Población ocupada]]/Tabla28[[#This Row],[Población en edad de trabajar (PET)]]</f>
        <v>0.53633817592566568</v>
      </c>
      <c r="H1831" s="136">
        <f>Tabla28[[#This Row],[Población desocupada]]/Tabla28[[#This Row],[Fuerza de trabajo  ]]</f>
        <v>0.13502768531030618</v>
      </c>
      <c r="I1831" s="135">
        <f>Tabla28[[#This Row],[Población subocupada]]/Tabla28[[#This Row],[Fuerza de trabajo  ]]</f>
        <v>9.6051272755237699E-2</v>
      </c>
      <c r="J1831" s="137">
        <v>489.63799999999998</v>
      </c>
      <c r="K1831" s="138">
        <v>391.45700000000005</v>
      </c>
      <c r="L1831" s="137">
        <v>242.72799999999998</v>
      </c>
      <c r="M1831" s="138">
        <v>209.95333333333335</v>
      </c>
      <c r="N1831" s="137">
        <v>32.774999999999999</v>
      </c>
      <c r="O1831" s="138">
        <v>148.72900000000001</v>
      </c>
      <c r="P1831" s="137">
        <v>23.314333333333334</v>
      </c>
      <c r="Q1831" s="139">
        <v>0</v>
      </c>
    </row>
    <row r="1832" spans="1:17" ht="17" thickBot="1" x14ac:dyDescent="0.4">
      <c r="A1832" s="133" t="s">
        <v>68</v>
      </c>
      <c r="B1832" s="133" t="s">
        <v>58</v>
      </c>
      <c r="C1832" s="134">
        <v>2017</v>
      </c>
      <c r="D1832" s="134" t="s">
        <v>105</v>
      </c>
      <c r="E1832" s="135">
        <f>Tabla28[[#This Row],[Población en edad de trabajar (PET)]]/Tabla28[[#This Row],[Población total]]</f>
        <v>0.79985481689512261</v>
      </c>
      <c r="F1832" s="136">
        <f>Tabla28[[#This Row],[Fuerza de trabajo  ]]/Tabla28[[#This Row],[Población en edad de trabajar (PET)]]</f>
        <v>0.62579645328962541</v>
      </c>
      <c r="G1832" s="135">
        <f>Tabla28[[#This Row],[Población ocupada]]/Tabla28[[#This Row],[Población en edad de trabajar (PET)]]</f>
        <v>0.53670085678002788</v>
      </c>
      <c r="H1832" s="136">
        <f>Tabla28[[#This Row],[Población desocupada]]/Tabla28[[#This Row],[Fuerza de trabajo  ]]</f>
        <v>0.14237288596332656</v>
      </c>
      <c r="I1832" s="135">
        <f>Tabla28[[#This Row],[Población subocupada]]/Tabla28[[#This Row],[Fuerza de trabajo  ]]</f>
        <v>9.2813056839604363E-2</v>
      </c>
      <c r="J1832" s="137">
        <v>489.95599999999996</v>
      </c>
      <c r="K1832" s="138">
        <v>391.89366666666666</v>
      </c>
      <c r="L1832" s="137">
        <v>245.24566666666669</v>
      </c>
      <c r="M1832" s="138">
        <v>210.32966666666667</v>
      </c>
      <c r="N1832" s="137">
        <v>34.916333333333334</v>
      </c>
      <c r="O1832" s="138">
        <v>146.648</v>
      </c>
      <c r="P1832" s="137">
        <v>22.762</v>
      </c>
      <c r="Q1832" s="139">
        <v>0</v>
      </c>
    </row>
    <row r="1833" spans="1:17" ht="17" thickBot="1" x14ac:dyDescent="0.4">
      <c r="A1833" s="133" t="s">
        <v>68</v>
      </c>
      <c r="B1833" s="133" t="s">
        <v>58</v>
      </c>
      <c r="C1833" s="134">
        <v>2017</v>
      </c>
      <c r="D1833" s="134" t="s">
        <v>124</v>
      </c>
      <c r="E1833" s="135">
        <f>Tabla28[[#This Row],[Población en edad de trabajar (PET)]]/Tabla28[[#This Row],[Población total]]</f>
        <v>0.80023048054173118</v>
      </c>
      <c r="F1833" s="136">
        <f>Tabla28[[#This Row],[Fuerza de trabajo  ]]/Tabla28[[#This Row],[Población en edad de trabajar (PET)]]</f>
        <v>0.62897712935563044</v>
      </c>
      <c r="G1833" s="135">
        <f>Tabla28[[#This Row],[Población ocupada]]/Tabla28[[#This Row],[Población en edad de trabajar (PET)]]</f>
        <v>0.53048187315156781</v>
      </c>
      <c r="H1833" s="136">
        <f>Tabla28[[#This Row],[Población desocupada]]/Tabla28[[#This Row],[Fuerza de trabajo  ]]</f>
        <v>0.15659727709766005</v>
      </c>
      <c r="I1833" s="135">
        <f>Tabla28[[#This Row],[Población subocupada]]/Tabla28[[#This Row],[Fuerza de trabajo  ]]</f>
        <v>9.085346333240131E-2</v>
      </c>
      <c r="J1833" s="137">
        <v>490.28000000000003</v>
      </c>
      <c r="K1833" s="138">
        <v>392.33699999999999</v>
      </c>
      <c r="L1833" s="137">
        <v>246.77099999999999</v>
      </c>
      <c r="M1833" s="138">
        <v>208.12766666666667</v>
      </c>
      <c r="N1833" s="137">
        <v>38.643666666666668</v>
      </c>
      <c r="O1833" s="138">
        <v>145.566</v>
      </c>
      <c r="P1833" s="137">
        <v>22.42</v>
      </c>
      <c r="Q1833" s="139">
        <v>0</v>
      </c>
    </row>
    <row r="1834" spans="1:17" ht="17" thickBot="1" x14ac:dyDescent="0.4">
      <c r="A1834" s="133" t="s">
        <v>68</v>
      </c>
      <c r="B1834" s="133" t="s">
        <v>58</v>
      </c>
      <c r="C1834" s="134">
        <v>2017</v>
      </c>
      <c r="D1834" s="134" t="s">
        <v>125</v>
      </c>
      <c r="E1834" s="135">
        <f>Tabla28[[#This Row],[Población en edad de trabajar (PET)]]/Tabla28[[#This Row],[Población total]]</f>
        <v>0.80060631919947389</v>
      </c>
      <c r="F1834" s="136">
        <f>Tabla28[[#This Row],[Fuerza de trabajo  ]]/Tabla28[[#This Row],[Población en edad de trabajar (PET)]]</f>
        <v>0.62200451815152935</v>
      </c>
      <c r="G1834" s="135">
        <f>Tabla28[[#This Row],[Población ocupada]]/Tabla28[[#This Row],[Población en edad de trabajar (PET)]]</f>
        <v>0.52084935138557209</v>
      </c>
      <c r="H1834" s="136">
        <f>Tabla28[[#This Row],[Población desocupada]]/Tabla28[[#This Row],[Fuerza de trabajo  ]]</f>
        <v>0.16262906852365255</v>
      </c>
      <c r="I1834" s="135">
        <f>Tabla28[[#This Row],[Población subocupada]]/Tabla28[[#This Row],[Fuerza de trabajo  ]]</f>
        <v>9.5960946538889744E-2</v>
      </c>
      <c r="J1834" s="137">
        <v>490.6106666666667</v>
      </c>
      <c r="K1834" s="138">
        <v>392.78600000000006</v>
      </c>
      <c r="L1834" s="137">
        <v>244.31466666666665</v>
      </c>
      <c r="M1834" s="138">
        <v>204.58233333333337</v>
      </c>
      <c r="N1834" s="137">
        <v>39.732666666666667</v>
      </c>
      <c r="O1834" s="138">
        <v>148.47133333333332</v>
      </c>
      <c r="P1834" s="137">
        <v>23.444666666666667</v>
      </c>
      <c r="Q1834" s="139">
        <v>0</v>
      </c>
    </row>
    <row r="1835" spans="1:17" ht="17" thickBot="1" x14ac:dyDescent="0.4">
      <c r="A1835" s="133" t="s">
        <v>68</v>
      </c>
      <c r="B1835" s="133" t="s">
        <v>58</v>
      </c>
      <c r="C1835" s="134">
        <v>2018</v>
      </c>
      <c r="D1835" s="134" t="s">
        <v>96</v>
      </c>
      <c r="E1835" s="135">
        <f>Tabla28[[#This Row],[Población en edad de trabajar (PET)]]/Tabla28[[#This Row],[Población total]]</f>
        <v>0.80097405110475295</v>
      </c>
      <c r="F1835" s="136">
        <f>Tabla28[[#This Row],[Fuerza de trabajo  ]]/Tabla28[[#This Row],[Población en edad de trabajar (PET)]]</f>
        <v>0.6217765868801014</v>
      </c>
      <c r="G1835" s="135">
        <f>Tabla28[[#This Row],[Población ocupada]]/Tabla28[[#This Row],[Población en edad de trabajar (PET)]]</f>
        <v>0.51884013498472892</v>
      </c>
      <c r="H1835" s="136">
        <f>Tabla28[[#This Row],[Población desocupada]]/Tabla28[[#This Row],[Fuerza de trabajo  ]]</f>
        <v>0.1655548784394883</v>
      </c>
      <c r="I1835" s="135">
        <f>Tabla28[[#This Row],[Población subocupada]]/Tabla28[[#This Row],[Fuerza de trabajo  ]]</f>
        <v>0.1036001216082279</v>
      </c>
      <c r="J1835" s="137">
        <v>490.93933333333331</v>
      </c>
      <c r="K1835" s="138">
        <v>393.22966666666667</v>
      </c>
      <c r="L1835" s="137">
        <v>244.501</v>
      </c>
      <c r="M1835" s="138">
        <v>204.02333333333331</v>
      </c>
      <c r="N1835" s="137">
        <v>40.478333333333332</v>
      </c>
      <c r="O1835" s="138">
        <v>148.72866666666667</v>
      </c>
      <c r="P1835" s="137">
        <v>25.330333333333332</v>
      </c>
      <c r="Q1835" s="139">
        <v>0</v>
      </c>
    </row>
    <row r="1836" spans="1:17" ht="17" thickBot="1" x14ac:dyDescent="0.4">
      <c r="A1836" s="133" t="s">
        <v>68</v>
      </c>
      <c r="B1836" s="133" t="s">
        <v>58</v>
      </c>
      <c r="C1836" s="134">
        <v>2018</v>
      </c>
      <c r="D1836" s="134" t="s">
        <v>110</v>
      </c>
      <c r="E1836" s="135">
        <f>Tabla28[[#This Row],[Población en edad de trabajar (PET)]]/Tabla28[[#This Row],[Población total]]</f>
        <v>0.80134383833229961</v>
      </c>
      <c r="F1836" s="136">
        <f>Tabla28[[#This Row],[Fuerza de trabajo  ]]/Tabla28[[#This Row],[Población en edad de trabajar (PET)]]</f>
        <v>0.61571261528926369</v>
      </c>
      <c r="G1836" s="135">
        <f>Tabla28[[#This Row],[Población ocupada]]/Tabla28[[#This Row],[Población en edad de trabajar (PET)]]</f>
        <v>0.51891239243690579</v>
      </c>
      <c r="H1836" s="136">
        <f>Tabla28[[#This Row],[Población desocupada]]/Tabla28[[#This Row],[Fuerza de trabajo  ]]</f>
        <v>0.15721931605031983</v>
      </c>
      <c r="I1836" s="135">
        <f>Tabla28[[#This Row],[Población subocupada]]/Tabla28[[#This Row],[Fuerza de trabajo  ]]</f>
        <v>0.10467994521361736</v>
      </c>
      <c r="J1836" s="137">
        <v>491.27933333333334</v>
      </c>
      <c r="K1836" s="138">
        <v>393.68366666666662</v>
      </c>
      <c r="L1836" s="137">
        <v>242.39600000000004</v>
      </c>
      <c r="M1836" s="138">
        <v>204.28733333333332</v>
      </c>
      <c r="N1836" s="137">
        <v>38.109333333333332</v>
      </c>
      <c r="O1836" s="138">
        <v>151.28766666666664</v>
      </c>
      <c r="P1836" s="137">
        <v>25.373999999999999</v>
      </c>
      <c r="Q1836" s="139">
        <v>0</v>
      </c>
    </row>
    <row r="1837" spans="1:17" ht="17" thickBot="1" x14ac:dyDescent="0.4">
      <c r="A1837" s="133" t="s">
        <v>68</v>
      </c>
      <c r="B1837" s="133" t="s">
        <v>58</v>
      </c>
      <c r="C1837" s="134">
        <v>2018</v>
      </c>
      <c r="D1837" s="134" t="s">
        <v>98</v>
      </c>
      <c r="E1837" s="135">
        <f>Tabla28[[#This Row],[Población en edad de trabajar (PET)]]/Tabla28[[#This Row],[Población total]]</f>
        <v>0.80171038455514465</v>
      </c>
      <c r="F1837" s="136">
        <f>Tabla28[[#This Row],[Fuerza de trabajo  ]]/Tabla28[[#This Row],[Población en edad de trabajar (PET)]]</f>
        <v>0.61111989722780635</v>
      </c>
      <c r="G1837" s="135">
        <f>Tabla28[[#This Row],[Población ocupada]]/Tabla28[[#This Row],[Población en edad de trabajar (PET)]]</f>
        <v>0.52120353072213699</v>
      </c>
      <c r="H1837" s="136">
        <f>Tabla28[[#This Row],[Población desocupada]]/Tabla28[[#This Row],[Fuerza de trabajo  ]]</f>
        <v>0.14713514096991284</v>
      </c>
      <c r="I1837" s="135">
        <f>Tabla28[[#This Row],[Población subocupada]]/Tabla28[[#This Row],[Fuerza de trabajo  ]]</f>
        <v>0.10114157052093757</v>
      </c>
      <c r="J1837" s="137">
        <v>491.62433333333337</v>
      </c>
      <c r="K1837" s="138">
        <v>394.14033333333333</v>
      </c>
      <c r="L1837" s="137">
        <v>240.86699999999999</v>
      </c>
      <c r="M1837" s="138">
        <v>205.42733333333331</v>
      </c>
      <c r="N1837" s="137">
        <v>35.44</v>
      </c>
      <c r="O1837" s="138">
        <v>153.27333333333334</v>
      </c>
      <c r="P1837" s="137">
        <v>24.361666666666668</v>
      </c>
      <c r="Q1837" s="139">
        <v>0</v>
      </c>
    </row>
    <row r="1838" spans="1:17" ht="17" thickBot="1" x14ac:dyDescent="0.4">
      <c r="A1838" s="133" t="s">
        <v>68</v>
      </c>
      <c r="B1838" s="133" t="s">
        <v>58</v>
      </c>
      <c r="C1838" s="134">
        <v>2018</v>
      </c>
      <c r="D1838" s="134" t="s">
        <v>99</v>
      </c>
      <c r="E1838" s="135">
        <f>Tabla28[[#This Row],[Población en edad de trabajar (PET)]]/Tabla28[[#This Row],[Población total]]</f>
        <v>0.80209068723432797</v>
      </c>
      <c r="F1838" s="136">
        <f>Tabla28[[#This Row],[Fuerza de trabajo  ]]/Tabla28[[#This Row],[Población en edad de trabajar (PET)]]</f>
        <v>0.60722379663221726</v>
      </c>
      <c r="G1838" s="135">
        <f>Tabla28[[#This Row],[Población ocupada]]/Tabla28[[#This Row],[Población en edad de trabajar (PET)]]</f>
        <v>0.51973240192082715</v>
      </c>
      <c r="H1838" s="136">
        <f>Tabla28[[#This Row],[Población desocupada]]/Tabla28[[#This Row],[Fuerza de trabajo  ]]</f>
        <v>0.14408426546626588</v>
      </c>
      <c r="I1838" s="135">
        <f>Tabla28[[#This Row],[Población subocupada]]/Tabla28[[#This Row],[Fuerza de trabajo  ]]</f>
        <v>9.6022791293570053E-2</v>
      </c>
      <c r="J1838" s="137">
        <v>491.99133333333333</v>
      </c>
      <c r="K1838" s="138">
        <v>394.62166666666667</v>
      </c>
      <c r="L1838" s="137">
        <v>239.62366666666665</v>
      </c>
      <c r="M1838" s="138">
        <v>205.09766666666667</v>
      </c>
      <c r="N1838" s="137">
        <v>34.526000000000003</v>
      </c>
      <c r="O1838" s="138">
        <v>154.99800000000002</v>
      </c>
      <c r="P1838" s="137">
        <v>23.009333333333331</v>
      </c>
      <c r="Q1838" s="139">
        <v>0</v>
      </c>
    </row>
    <row r="1839" spans="1:17" ht="17" thickBot="1" x14ac:dyDescent="0.4">
      <c r="A1839" s="133" t="s">
        <v>68</v>
      </c>
      <c r="B1839" s="133" t="s">
        <v>58</v>
      </c>
      <c r="C1839" s="134">
        <v>2018</v>
      </c>
      <c r="D1839" s="134" t="s">
        <v>100</v>
      </c>
      <c r="E1839" s="135">
        <f>Tabla28[[#This Row],[Población en edad de trabajar (PET)]]/Tabla28[[#This Row],[Población total]]</f>
        <v>0.80246781522663391</v>
      </c>
      <c r="F1839" s="136">
        <f>Tabla28[[#This Row],[Fuerza de trabajo  ]]/Tabla28[[#This Row],[Población en edad de trabajar (PET)]]</f>
        <v>0.60656007397146083</v>
      </c>
      <c r="G1839" s="135">
        <f>Tabla28[[#This Row],[Población ocupada]]/Tabla28[[#This Row],[Población en edad de trabajar (PET)]]</f>
        <v>0.52080194242577116</v>
      </c>
      <c r="H1839" s="136">
        <f>Tabla28[[#This Row],[Población desocupada]]/Tabla28[[#This Row],[Fuerza de trabajo  ]]</f>
        <v>0.14138578992974662</v>
      </c>
      <c r="I1839" s="135">
        <f>Tabla28[[#This Row],[Población subocupada]]/Tabla28[[#This Row],[Fuerza de trabajo  ]]</f>
        <v>9.4458870966620284E-2</v>
      </c>
      <c r="J1839" s="137">
        <v>492.36533333333335</v>
      </c>
      <c r="K1839" s="138">
        <v>395.10733333333337</v>
      </c>
      <c r="L1839" s="137">
        <v>239.65633333333332</v>
      </c>
      <c r="M1839" s="138">
        <v>205.77266666666665</v>
      </c>
      <c r="N1839" s="137">
        <v>33.884</v>
      </c>
      <c r="O1839" s="138">
        <v>155.45099999999999</v>
      </c>
      <c r="P1839" s="137">
        <v>22.637666666666671</v>
      </c>
      <c r="Q1839" s="139">
        <v>0</v>
      </c>
    </row>
    <row r="1840" spans="1:17" ht="17" thickBot="1" x14ac:dyDescent="0.4">
      <c r="A1840" s="133" t="s">
        <v>68</v>
      </c>
      <c r="B1840" s="133" t="s">
        <v>58</v>
      </c>
      <c r="C1840" s="134">
        <v>2018</v>
      </c>
      <c r="D1840" s="134" t="s">
        <v>101</v>
      </c>
      <c r="E1840" s="135">
        <f>Tabla28[[#This Row],[Población en edad de trabajar (PET)]]/Tabla28[[#This Row],[Población total]]</f>
        <v>0.80285199203119884</v>
      </c>
      <c r="F1840" s="136">
        <f>Tabla28[[#This Row],[Fuerza de trabajo  ]]/Tabla28[[#This Row],[Población en edad de trabajar (PET)]]</f>
        <v>0.59833859666270095</v>
      </c>
      <c r="G1840" s="135">
        <f>Tabla28[[#This Row],[Población ocupada]]/Tabla28[[#This Row],[Población en edad de trabajar (PET)]]</f>
        <v>0.50972508232026892</v>
      </c>
      <c r="H1840" s="136">
        <f>Tabla28[[#This Row],[Población desocupada]]/Tabla28[[#This Row],[Fuerza de trabajo  ]]</f>
        <v>0.14810068649885583</v>
      </c>
      <c r="I1840" s="135">
        <f>Tabla28[[#This Row],[Población subocupada]]/Tabla28[[#This Row],[Fuerza de trabajo  ]]</f>
        <v>8.8571730329167403E-2</v>
      </c>
      <c r="J1840" s="137">
        <v>492.75499999999994</v>
      </c>
      <c r="K1840" s="138">
        <v>395.60933333333332</v>
      </c>
      <c r="L1840" s="137">
        <v>236.70833333333334</v>
      </c>
      <c r="M1840" s="138">
        <v>201.65200000000002</v>
      </c>
      <c r="N1840" s="137">
        <v>35.056666666666665</v>
      </c>
      <c r="O1840" s="138">
        <v>158.90099999999998</v>
      </c>
      <c r="P1840" s="137">
        <v>20.965666666666667</v>
      </c>
      <c r="Q1840" s="139">
        <v>0</v>
      </c>
    </row>
    <row r="1841" spans="1:17" ht="17" thickBot="1" x14ac:dyDescent="0.4">
      <c r="A1841" s="133" t="s">
        <v>68</v>
      </c>
      <c r="B1841" s="133" t="s">
        <v>58</v>
      </c>
      <c r="C1841" s="134">
        <v>2018</v>
      </c>
      <c r="D1841" s="134" t="s">
        <v>102</v>
      </c>
      <c r="E1841" s="135">
        <f>Tabla28[[#This Row],[Población en edad de trabajar (PET)]]/Tabla28[[#This Row],[Población total]]</f>
        <v>0.80323804489841999</v>
      </c>
      <c r="F1841" s="136">
        <f>Tabla28[[#This Row],[Fuerza de trabajo  ]]/Tabla28[[#This Row],[Población en edad de trabajar (PET)]]</f>
        <v>0.59673384277105845</v>
      </c>
      <c r="G1841" s="135">
        <f>Tabla28[[#This Row],[Población ocupada]]/Tabla28[[#This Row],[Población en edad de trabajar (PET)]]</f>
        <v>0.50419777022120227</v>
      </c>
      <c r="H1841" s="136">
        <f>Tabla28[[#This Row],[Población desocupada]]/Tabla28[[#This Row],[Fuerza de trabajo  ]]</f>
        <v>0.155072341145613</v>
      </c>
      <c r="I1841" s="135">
        <f>Tabla28[[#This Row],[Población subocupada]]/Tabla28[[#This Row],[Fuerza de trabajo  ]]</f>
        <v>8.4732210846941367E-2</v>
      </c>
      <c r="J1841" s="137">
        <v>493.15766666666667</v>
      </c>
      <c r="K1841" s="138">
        <v>396.12300000000005</v>
      </c>
      <c r="L1841" s="137">
        <v>236.38</v>
      </c>
      <c r="M1841" s="138">
        <v>199.72433333333333</v>
      </c>
      <c r="N1841" s="137">
        <v>36.655999999999999</v>
      </c>
      <c r="O1841" s="138">
        <v>159.74299999999999</v>
      </c>
      <c r="P1841" s="137">
        <v>20.029</v>
      </c>
      <c r="Q1841" s="139">
        <v>0</v>
      </c>
    </row>
    <row r="1842" spans="1:17" ht="17" thickBot="1" x14ac:dyDescent="0.4">
      <c r="A1842" s="133" t="s">
        <v>68</v>
      </c>
      <c r="B1842" s="133" t="s">
        <v>58</v>
      </c>
      <c r="C1842" s="134">
        <v>2018</v>
      </c>
      <c r="D1842" s="134" t="s">
        <v>103</v>
      </c>
      <c r="E1842" s="135">
        <f>Tabla28[[#This Row],[Población en edad de trabajar (PET)]]/Tabla28[[#This Row],[Población total]]</f>
        <v>0.80362501038351131</v>
      </c>
      <c r="F1842" s="136">
        <f>Tabla28[[#This Row],[Fuerza de trabajo  ]]/Tabla28[[#This Row],[Población en edad de trabajar (PET)]]</f>
        <v>0.59177536980918322</v>
      </c>
      <c r="G1842" s="135">
        <f>Tabla28[[#This Row],[Población ocupada]]/Tabla28[[#This Row],[Población en edad de trabajar (PET)]]</f>
        <v>0.49356941286016581</v>
      </c>
      <c r="H1842" s="136">
        <f>Tabla28[[#This Row],[Población desocupada]]/Tabla28[[#This Row],[Fuerza de trabajo  ]]</f>
        <v>0.16595140987480406</v>
      </c>
      <c r="I1842" s="135">
        <f>Tabla28[[#This Row],[Población subocupada]]/Tabla28[[#This Row],[Fuerza de trabajo  ]]</f>
        <v>8.8022028583763151E-2</v>
      </c>
      <c r="J1842" s="137">
        <v>493.57099999999997</v>
      </c>
      <c r="K1842" s="138">
        <v>396.64600000000002</v>
      </c>
      <c r="L1842" s="137">
        <v>234.72533333333331</v>
      </c>
      <c r="M1842" s="138">
        <v>195.77233333333334</v>
      </c>
      <c r="N1842" s="137">
        <v>38.953000000000003</v>
      </c>
      <c r="O1842" s="138">
        <v>161.92066666666668</v>
      </c>
      <c r="P1842" s="137">
        <v>20.660999999999998</v>
      </c>
      <c r="Q1842" s="139">
        <v>0</v>
      </c>
    </row>
    <row r="1843" spans="1:17" ht="17" thickBot="1" x14ac:dyDescent="0.4">
      <c r="A1843" s="133" t="s">
        <v>68</v>
      </c>
      <c r="B1843" s="133" t="s">
        <v>58</v>
      </c>
      <c r="C1843" s="134">
        <v>2018</v>
      </c>
      <c r="D1843" s="134" t="s">
        <v>104</v>
      </c>
      <c r="E1843" s="135">
        <f>Tabla28[[#This Row],[Población en edad de trabajar (PET)]]/Tabla28[[#This Row],[Población total]]</f>
        <v>0.80401137934012779</v>
      </c>
      <c r="F1843" s="136">
        <f>Tabla28[[#This Row],[Fuerza de trabajo  ]]/Tabla28[[#This Row],[Población en edad de trabajar (PET)]]</f>
        <v>0.60968400345101947</v>
      </c>
      <c r="G1843" s="135">
        <f>Tabla28[[#This Row],[Población ocupada]]/Tabla28[[#This Row],[Población en edad de trabajar (PET)]]</f>
        <v>0.50673083056099222</v>
      </c>
      <c r="H1843" s="136">
        <f>Tabla28[[#This Row],[Población desocupada]]/Tabla28[[#This Row],[Fuerza de trabajo  ]]</f>
        <v>0.16886316896503306</v>
      </c>
      <c r="I1843" s="135">
        <f>Tabla28[[#This Row],[Población subocupada]]/Tabla28[[#This Row],[Fuerza de trabajo  ]]</f>
        <v>8.5845293189695762E-2</v>
      </c>
      <c r="J1843" s="137">
        <v>493.99466666666666</v>
      </c>
      <c r="K1843" s="138">
        <v>397.17733333333331</v>
      </c>
      <c r="L1843" s="137">
        <v>242.1526666666667</v>
      </c>
      <c r="M1843" s="138">
        <v>201.26200000000003</v>
      </c>
      <c r="N1843" s="137">
        <v>40.890666666666668</v>
      </c>
      <c r="O1843" s="138">
        <v>155.02466666666666</v>
      </c>
      <c r="P1843" s="137">
        <v>20.78766666666667</v>
      </c>
      <c r="Q1843" s="139">
        <v>0</v>
      </c>
    </row>
    <row r="1844" spans="1:17" ht="17" thickBot="1" x14ac:dyDescent="0.4">
      <c r="A1844" s="133" t="s">
        <v>68</v>
      </c>
      <c r="B1844" s="133" t="s">
        <v>58</v>
      </c>
      <c r="C1844" s="134">
        <v>2018</v>
      </c>
      <c r="D1844" s="134" t="s">
        <v>105</v>
      </c>
      <c r="E1844" s="135">
        <f>Tabla28[[#This Row],[Población en edad de trabajar (PET)]]/Tabla28[[#This Row],[Población total]]</f>
        <v>0.80439289429560179</v>
      </c>
      <c r="F1844" s="136">
        <f>Tabla28[[#This Row],[Fuerza de trabajo  ]]/Tabla28[[#This Row],[Población en edad de trabajar (PET)]]</f>
        <v>0.61181202608616203</v>
      </c>
      <c r="G1844" s="135">
        <f>Tabla28[[#This Row],[Población ocupada]]/Tabla28[[#This Row],[Población en edad de trabajar (PET)]]</f>
        <v>0.50824516835229894</v>
      </c>
      <c r="H1844" s="136">
        <f>Tabla28[[#This Row],[Población desocupada]]/Tabla28[[#This Row],[Fuerza de trabajo  ]]</f>
        <v>0.16927888520987935</v>
      </c>
      <c r="I1844" s="135">
        <f>Tabla28[[#This Row],[Población subocupada]]/Tabla28[[#This Row],[Fuerza de trabajo  ]]</f>
        <v>9.2395957625481709E-2</v>
      </c>
      <c r="J1844" s="137">
        <v>494.41966666666667</v>
      </c>
      <c r="K1844" s="138">
        <v>397.70766666666668</v>
      </c>
      <c r="L1844" s="137">
        <v>243.32233333333332</v>
      </c>
      <c r="M1844" s="138">
        <v>202.13300000000001</v>
      </c>
      <c r="N1844" s="137">
        <v>41.18933333333333</v>
      </c>
      <c r="O1844" s="138">
        <v>154.38533333333334</v>
      </c>
      <c r="P1844" s="137">
        <v>22.481999999999999</v>
      </c>
      <c r="Q1844" s="139">
        <v>0</v>
      </c>
    </row>
    <row r="1845" spans="1:17" ht="17" thickBot="1" x14ac:dyDescent="0.4">
      <c r="A1845" s="133" t="s">
        <v>68</v>
      </c>
      <c r="B1845" s="133" t="s">
        <v>58</v>
      </c>
      <c r="C1845" s="134">
        <v>2018</v>
      </c>
      <c r="D1845" s="134" t="s">
        <v>126</v>
      </c>
      <c r="E1845" s="135">
        <f>Tabla28[[#This Row],[Población en edad de trabajar (PET)]]/Tabla28[[#This Row],[Población total]]</f>
        <v>0.80477704153219909</v>
      </c>
      <c r="F1845" s="136">
        <f>Tabla28[[#This Row],[Fuerza de trabajo  ]]/Tabla28[[#This Row],[Población en edad de trabajar (PET)]]</f>
        <v>0.6142203443597305</v>
      </c>
      <c r="G1845" s="135">
        <f>Tabla28[[#This Row],[Población ocupada]]/Tabla28[[#This Row],[Población en edad de trabajar (PET)]]</f>
        <v>0.50096883084924826</v>
      </c>
      <c r="H1845" s="136">
        <f>Tabla28[[#This Row],[Población desocupada]]/Tabla28[[#This Row],[Fuerza de trabajo  ]]</f>
        <v>0.18438255025325925</v>
      </c>
      <c r="I1845" s="135">
        <f>Tabla28[[#This Row],[Población subocupada]]/Tabla28[[#This Row],[Fuerza de trabajo  ]]</f>
        <v>9.9984601401136228E-2</v>
      </c>
      <c r="J1845" s="137">
        <v>494.85300000000001</v>
      </c>
      <c r="K1845" s="138">
        <v>398.24633333333333</v>
      </c>
      <c r="L1845" s="137">
        <v>244.61100000000002</v>
      </c>
      <c r="M1845" s="138">
        <v>199.50900000000001</v>
      </c>
      <c r="N1845" s="137">
        <v>45.102000000000004</v>
      </c>
      <c r="O1845" s="138">
        <v>153.63533333333331</v>
      </c>
      <c r="P1845" s="137">
        <v>24.457333333333334</v>
      </c>
      <c r="Q1845" s="139">
        <v>0</v>
      </c>
    </row>
    <row r="1846" spans="1:17" ht="17" thickBot="1" x14ac:dyDescent="0.4">
      <c r="A1846" s="133" t="s">
        <v>68</v>
      </c>
      <c r="B1846" s="133" t="s">
        <v>58</v>
      </c>
      <c r="C1846" s="134">
        <v>2018</v>
      </c>
      <c r="D1846" s="134" t="s">
        <v>127</v>
      </c>
      <c r="E1846" s="135">
        <f>Tabla28[[#This Row],[Población en edad de trabajar (PET)]]/Tabla28[[#This Row],[Población total]]</f>
        <v>0.8051595639433542</v>
      </c>
      <c r="F1846" s="136">
        <f>Tabla28[[#This Row],[Fuerza de trabajo  ]]/Tabla28[[#This Row],[Población en edad de trabajar (PET)]]</f>
        <v>0.6055755978989531</v>
      </c>
      <c r="G1846" s="135">
        <f>Tabla28[[#This Row],[Población ocupada]]/Tabla28[[#This Row],[Población en edad de trabajar (PET)]]</f>
        <v>0.48900494501636627</v>
      </c>
      <c r="H1846" s="136">
        <f>Tabla28[[#This Row],[Población desocupada]]/Tabla28[[#This Row],[Fuerza de trabajo  ]]</f>
        <v>0.19249424417930552</v>
      </c>
      <c r="I1846" s="135">
        <f>Tabla28[[#This Row],[Población subocupada]]/Tabla28[[#This Row],[Fuerza de trabajo  ]]</f>
        <v>0.10380353465362932</v>
      </c>
      <c r="J1846" s="137">
        <v>495.28733333333338</v>
      </c>
      <c r="K1846" s="138">
        <v>398.78533333333343</v>
      </c>
      <c r="L1846" s="137">
        <v>241.49466666666669</v>
      </c>
      <c r="M1846" s="138">
        <v>195.00800000000001</v>
      </c>
      <c r="N1846" s="137">
        <v>46.486333333333334</v>
      </c>
      <c r="O1846" s="138">
        <v>157.29066666666665</v>
      </c>
      <c r="P1846" s="137">
        <v>25.067999999999998</v>
      </c>
      <c r="Q1846" s="139">
        <v>0</v>
      </c>
    </row>
    <row r="1847" spans="1:17" ht="17" thickBot="1" x14ac:dyDescent="0.4">
      <c r="A1847" s="133" t="s">
        <v>68</v>
      </c>
      <c r="B1847" s="133" t="s">
        <v>58</v>
      </c>
      <c r="C1847" s="134">
        <v>2019</v>
      </c>
      <c r="D1847" s="134" t="s">
        <v>96</v>
      </c>
      <c r="E1847" s="135">
        <f>Tabla28[[#This Row],[Población en edad de trabajar (PET)]]/Tabla28[[#This Row],[Población total]]</f>
        <v>0.8055298163317729</v>
      </c>
      <c r="F1847" s="136">
        <f>Tabla28[[#This Row],[Fuerza de trabajo  ]]/Tabla28[[#This Row],[Población en edad de trabajar (PET)]]</f>
        <v>0.59835767245941751</v>
      </c>
      <c r="G1847" s="135">
        <f>Tabla28[[#This Row],[Población ocupada]]/Tabla28[[#This Row],[Población en edad de trabajar (PET)]]</f>
        <v>0.47460210662690938</v>
      </c>
      <c r="H1847" s="136">
        <f>Tabla28[[#This Row],[Población desocupada]]/Tabla28[[#This Row],[Fuerza de trabajo  ]]</f>
        <v>0.20682400637283013</v>
      </c>
      <c r="I1847" s="135">
        <f>Tabla28[[#This Row],[Población subocupada]]/Tabla28[[#This Row],[Fuerza de trabajo  ]]</f>
        <v>0.10307857359098095</v>
      </c>
      <c r="J1847" s="137">
        <v>495.71266666666662</v>
      </c>
      <c r="K1847" s="138">
        <v>399.31133333333332</v>
      </c>
      <c r="L1847" s="137">
        <v>238.93099999999995</v>
      </c>
      <c r="M1847" s="138">
        <v>189.51400000000001</v>
      </c>
      <c r="N1847" s="137">
        <v>49.416666666666664</v>
      </c>
      <c r="O1847" s="138">
        <v>160.38033333333334</v>
      </c>
      <c r="P1847" s="137">
        <v>24.628666666666664</v>
      </c>
      <c r="Q1847" s="139">
        <v>0</v>
      </c>
    </row>
    <row r="1848" spans="1:17" ht="17" thickBot="1" x14ac:dyDescent="0.4">
      <c r="A1848" s="133" t="s">
        <v>68</v>
      </c>
      <c r="B1848" s="133" t="s">
        <v>58</v>
      </c>
      <c r="C1848" s="134">
        <v>2019</v>
      </c>
      <c r="D1848" s="134" t="s">
        <v>110</v>
      </c>
      <c r="E1848" s="135">
        <f>Tabla28[[#This Row],[Población en edad de trabajar (PET)]]/Tabla28[[#This Row],[Población total]]</f>
        <v>0.80589702709802613</v>
      </c>
      <c r="F1848" s="136">
        <f>Tabla28[[#This Row],[Fuerza de trabajo  ]]/Tabla28[[#This Row],[Población en edad de trabajar (PET)]]</f>
        <v>0.58703999813256447</v>
      </c>
      <c r="G1848" s="135">
        <f>Tabla28[[#This Row],[Población ocupada]]/Tabla28[[#This Row],[Población en edad de trabajar (PET)]]</f>
        <v>0.47679378010614365</v>
      </c>
      <c r="H1848" s="136">
        <f>Tabla28[[#This Row],[Población desocupada]]/Tabla28[[#This Row],[Fuerza de trabajo  ]]</f>
        <v>0.1877973409376873</v>
      </c>
      <c r="I1848" s="135">
        <f>Tabla28[[#This Row],[Población subocupada]]/Tabla28[[#This Row],[Fuerza de trabajo  ]]</f>
        <v>0.10822429057115023</v>
      </c>
      <c r="J1848" s="137">
        <v>496.137</v>
      </c>
      <c r="K1848" s="138">
        <v>399.83533333333338</v>
      </c>
      <c r="L1848" s="137">
        <v>234.71933333333331</v>
      </c>
      <c r="M1848" s="138">
        <v>190.63900000000001</v>
      </c>
      <c r="N1848" s="137">
        <v>44.079666666666668</v>
      </c>
      <c r="O1848" s="138">
        <v>165.11599999999999</v>
      </c>
      <c r="P1848" s="137">
        <v>25.402333333333331</v>
      </c>
      <c r="Q1848" s="139">
        <v>0</v>
      </c>
    </row>
    <row r="1849" spans="1:17" ht="17" thickBot="1" x14ac:dyDescent="0.4">
      <c r="A1849" s="133" t="s">
        <v>68</v>
      </c>
      <c r="B1849" s="133" t="s">
        <v>58</v>
      </c>
      <c r="C1849" s="134">
        <v>2019</v>
      </c>
      <c r="D1849" s="134" t="s">
        <v>98</v>
      </c>
      <c r="E1849" s="135">
        <f>Tabla28[[#This Row],[Población en edad de trabajar (PET)]]/Tabla28[[#This Row],[Población total]]</f>
        <v>0.80625511861767107</v>
      </c>
      <c r="F1849" s="136">
        <f>Tabla28[[#This Row],[Fuerza de trabajo  ]]/Tabla28[[#This Row],[Población en edad de trabajar (PET)]]</f>
        <v>0.58200268765725882</v>
      </c>
      <c r="G1849" s="135">
        <f>Tabla28[[#This Row],[Población ocupada]]/Tabla28[[#This Row],[Población en edad de trabajar (PET)]]</f>
        <v>0.47363548107233205</v>
      </c>
      <c r="H1849" s="136">
        <f>Tabla28[[#This Row],[Población desocupada]]/Tabla28[[#This Row],[Fuerza de trabajo  ]]</f>
        <v>0.18619708960647316</v>
      </c>
      <c r="I1849" s="135">
        <f>Tabla28[[#This Row],[Población subocupada]]/Tabla28[[#This Row],[Fuerza de trabajo  ]]</f>
        <v>0.10996949980830087</v>
      </c>
      <c r="J1849" s="137">
        <v>496.55333333333328</v>
      </c>
      <c r="K1849" s="138">
        <v>400.34866666666659</v>
      </c>
      <c r="L1849" s="137">
        <v>233.00399999999999</v>
      </c>
      <c r="M1849" s="138">
        <v>189.61933333333334</v>
      </c>
      <c r="N1849" s="137">
        <v>43.384666666666668</v>
      </c>
      <c r="O1849" s="138">
        <v>167.34466666666665</v>
      </c>
      <c r="P1849" s="137">
        <v>25.623333333333335</v>
      </c>
      <c r="Q1849" s="139">
        <v>0</v>
      </c>
    </row>
    <row r="1850" spans="1:17" ht="17" thickBot="1" x14ac:dyDescent="0.4">
      <c r="A1850" s="133" t="s">
        <v>68</v>
      </c>
      <c r="B1850" s="133" t="s">
        <v>58</v>
      </c>
      <c r="C1850" s="134">
        <v>2019</v>
      </c>
      <c r="D1850" s="134" t="s">
        <v>99</v>
      </c>
      <c r="E1850" s="135">
        <f>Tabla28[[#This Row],[Población en edad de trabajar (PET)]]/Tabla28[[#This Row],[Población total]]</f>
        <v>0.80662093703489823</v>
      </c>
      <c r="F1850" s="136">
        <f>Tabla28[[#This Row],[Fuerza de trabajo  ]]/Tabla28[[#This Row],[Población en edad de trabajar (PET)]]</f>
        <v>0.57174787401849791</v>
      </c>
      <c r="G1850" s="135">
        <f>Tabla28[[#This Row],[Población ocupada]]/Tabla28[[#This Row],[Población en edad de trabajar (PET)]]</f>
        <v>0.47193338549717656</v>
      </c>
      <c r="H1850" s="136">
        <f>Tabla28[[#This Row],[Población desocupada]]/Tabla28[[#This Row],[Fuerza de trabajo  ]]</f>
        <v>0.17457780440840262</v>
      </c>
      <c r="I1850" s="135">
        <f>Tabla28[[#This Row],[Población subocupada]]/Tabla28[[#This Row],[Fuerza de trabajo  ]]</f>
        <v>9.7792890010994837E-2</v>
      </c>
      <c r="J1850" s="137">
        <v>496.97899999999998</v>
      </c>
      <c r="K1850" s="138">
        <v>400.87366666666668</v>
      </c>
      <c r="L1850" s="137">
        <v>229.19866666666667</v>
      </c>
      <c r="M1850" s="138">
        <v>189.18566666666666</v>
      </c>
      <c r="N1850" s="137">
        <v>40.013000000000005</v>
      </c>
      <c r="O1850" s="138">
        <v>171.67499999999998</v>
      </c>
      <c r="P1850" s="137">
        <v>22.414000000000001</v>
      </c>
      <c r="Q1850" s="139">
        <v>0</v>
      </c>
    </row>
    <row r="1851" spans="1:17" ht="17" thickBot="1" x14ac:dyDescent="0.4">
      <c r="A1851" s="133" t="s">
        <v>68</v>
      </c>
      <c r="B1851" s="133" t="s">
        <v>58</v>
      </c>
      <c r="C1851" s="134">
        <v>2019</v>
      </c>
      <c r="D1851" s="134" t="s">
        <v>100</v>
      </c>
      <c r="E1851" s="135">
        <f>Tabla28[[#This Row],[Población en edad de trabajar (PET)]]/Tabla28[[#This Row],[Población total]]</f>
        <v>0.80697611142906545</v>
      </c>
      <c r="F1851" s="136">
        <f>Tabla28[[#This Row],[Fuerza de trabajo  ]]/Tabla28[[#This Row],[Población en edad de trabajar (PET)]]</f>
        <v>0.57325902377772908</v>
      </c>
      <c r="G1851" s="135">
        <f>Tabla28[[#This Row],[Población ocupada]]/Tabla28[[#This Row],[Población en edad de trabajar (PET)]]</f>
        <v>0.47477145742397975</v>
      </c>
      <c r="H1851" s="136">
        <f>Tabla28[[#This Row],[Población desocupada]]/Tabla28[[#This Row],[Fuerza de trabajo  ]]</f>
        <v>0.17180435497493088</v>
      </c>
      <c r="I1851" s="135">
        <f>Tabla28[[#This Row],[Población subocupada]]/Tabla28[[#This Row],[Fuerza de trabajo  ]]</f>
        <v>8.147723206589684E-2</v>
      </c>
      <c r="J1851" s="137">
        <v>497.39266666666663</v>
      </c>
      <c r="K1851" s="138">
        <v>401.38399999999996</v>
      </c>
      <c r="L1851" s="137">
        <v>230.09699999999998</v>
      </c>
      <c r="M1851" s="138">
        <v>190.56566666666666</v>
      </c>
      <c r="N1851" s="137">
        <v>39.531666666666666</v>
      </c>
      <c r="O1851" s="138">
        <v>171.28700000000001</v>
      </c>
      <c r="P1851" s="137">
        <v>18.747666666666664</v>
      </c>
      <c r="Q1851" s="139">
        <v>0</v>
      </c>
    </row>
    <row r="1852" spans="1:17" ht="17" thickBot="1" x14ac:dyDescent="0.4">
      <c r="A1852" s="133" t="s">
        <v>68</v>
      </c>
      <c r="B1852" s="133" t="s">
        <v>58</v>
      </c>
      <c r="C1852" s="134">
        <v>2019</v>
      </c>
      <c r="D1852" s="134" t="s">
        <v>101</v>
      </c>
      <c r="E1852" s="135">
        <f>Tabla28[[#This Row],[Población en edad de trabajar (PET)]]/Tabla28[[#This Row],[Población total]]</f>
        <v>0.80732847776928862</v>
      </c>
      <c r="F1852" s="136">
        <f>Tabla28[[#This Row],[Fuerza de trabajo  ]]/Tabla28[[#This Row],[Población en edad de trabajar (PET)]]</f>
        <v>0.56712947987426077</v>
      </c>
      <c r="G1852" s="135">
        <f>Tabla28[[#This Row],[Población ocupada]]/Tabla28[[#This Row],[Población en edad de trabajar (PET)]]</f>
        <v>0.47467383280665515</v>
      </c>
      <c r="H1852" s="136">
        <f>Tabla28[[#This Row],[Población desocupada]]/Tabla28[[#This Row],[Fuerza de trabajo  ]]</f>
        <v>0.16302387787724254</v>
      </c>
      <c r="I1852" s="135">
        <f>Tabla28[[#This Row],[Población subocupada]]/Tabla28[[#This Row],[Fuerza de trabajo  ]]</f>
        <v>9.1590605626737598E-2</v>
      </c>
      <c r="J1852" s="137">
        <v>497.80233333333337</v>
      </c>
      <c r="K1852" s="138">
        <v>401.89000000000004</v>
      </c>
      <c r="L1852" s="137">
        <v>227.92366666666666</v>
      </c>
      <c r="M1852" s="138">
        <v>190.76666666666665</v>
      </c>
      <c r="N1852" s="137">
        <v>37.157000000000004</v>
      </c>
      <c r="O1852" s="138">
        <v>173.96633333333332</v>
      </c>
      <c r="P1852" s="137">
        <v>20.875666666666664</v>
      </c>
      <c r="Q1852" s="139">
        <v>0</v>
      </c>
    </row>
    <row r="1853" spans="1:17" ht="17" thickBot="1" x14ac:dyDescent="0.4">
      <c r="A1853" s="133" t="s">
        <v>68</v>
      </c>
      <c r="B1853" s="133" t="s">
        <v>58</v>
      </c>
      <c r="C1853" s="134">
        <v>2019</v>
      </c>
      <c r="D1853" s="134" t="s">
        <v>102</v>
      </c>
      <c r="E1853" s="135">
        <f>Tabla28[[#This Row],[Población en edad de trabajar (PET)]]/Tabla28[[#This Row],[Población total]]</f>
        <v>0.80767480884568743</v>
      </c>
      <c r="F1853" s="136">
        <f>Tabla28[[#This Row],[Fuerza de trabajo  ]]/Tabla28[[#This Row],[Población en edad de trabajar (PET)]]</f>
        <v>0.57061153755030425</v>
      </c>
      <c r="G1853" s="135">
        <f>Tabla28[[#This Row],[Población ocupada]]/Tabla28[[#This Row],[Población en edad de trabajar (PET)]]</f>
        <v>0.481671766816827</v>
      </c>
      <c r="H1853" s="136">
        <f>Tabla28[[#This Row],[Población desocupada]]/Tabla28[[#This Row],[Fuerza de trabajo  ]]</f>
        <v>0.15586745952474973</v>
      </c>
      <c r="I1853" s="135">
        <f>Tabla28[[#This Row],[Población subocupada]]/Tabla28[[#This Row],[Fuerza de trabajo  ]]</f>
        <v>0.10263844045434484</v>
      </c>
      <c r="J1853" s="137">
        <v>498.20133333333337</v>
      </c>
      <c r="K1853" s="138">
        <v>402.38466666666665</v>
      </c>
      <c r="L1853" s="137">
        <v>229.60533333333333</v>
      </c>
      <c r="M1853" s="138">
        <v>193.81733333333332</v>
      </c>
      <c r="N1853" s="137">
        <v>35.788000000000004</v>
      </c>
      <c r="O1853" s="138">
        <v>172.77933333333331</v>
      </c>
      <c r="P1853" s="137">
        <v>23.566333333333333</v>
      </c>
      <c r="Q1853" s="139">
        <v>0</v>
      </c>
    </row>
    <row r="1854" spans="1:17" ht="17" thickBot="1" x14ac:dyDescent="0.4">
      <c r="A1854" s="133" t="s">
        <v>68</v>
      </c>
      <c r="B1854" s="133" t="s">
        <v>58</v>
      </c>
      <c r="C1854" s="134">
        <v>2019</v>
      </c>
      <c r="D1854" s="134" t="s">
        <v>103</v>
      </c>
      <c r="E1854" s="135">
        <f>Tabla28[[#This Row],[Población en edad de trabajar (PET)]]/Tabla28[[#This Row],[Población total]]</f>
        <v>0.80801524293426485</v>
      </c>
      <c r="F1854" s="136">
        <f>Tabla28[[#This Row],[Fuerza de trabajo  ]]/Tabla28[[#This Row],[Población en edad de trabajar (PET)]]</f>
        <v>0.57018688426116304</v>
      </c>
      <c r="G1854" s="135">
        <f>Tabla28[[#This Row],[Población ocupada]]/Tabla28[[#This Row],[Población en edad de trabajar (PET)]]</f>
        <v>0.47812319782493756</v>
      </c>
      <c r="H1854" s="136">
        <f>Tabla28[[#This Row],[Población desocupada]]/Tabla28[[#This Row],[Fuerza de trabajo  ]]</f>
        <v>0.16146375228003881</v>
      </c>
      <c r="I1854" s="135">
        <f>Tabla28[[#This Row],[Población subocupada]]/Tabla28[[#This Row],[Fuerza de trabajo  ]]</f>
        <v>0.10773972513288435</v>
      </c>
      <c r="J1854" s="137">
        <v>498.5916666666667</v>
      </c>
      <c r="K1854" s="138">
        <v>402.86966666666672</v>
      </c>
      <c r="L1854" s="137">
        <v>229.71100000000001</v>
      </c>
      <c r="M1854" s="138">
        <v>192.62133333333335</v>
      </c>
      <c r="N1854" s="137">
        <v>37.089999999999996</v>
      </c>
      <c r="O1854" s="138">
        <v>173.15866666666668</v>
      </c>
      <c r="P1854" s="137">
        <v>24.748999999999999</v>
      </c>
      <c r="Q1854" s="139">
        <v>0</v>
      </c>
    </row>
    <row r="1855" spans="1:17" ht="17" thickBot="1" x14ac:dyDescent="0.4">
      <c r="A1855" s="133" t="s">
        <v>68</v>
      </c>
      <c r="B1855" s="133" t="s">
        <v>58</v>
      </c>
      <c r="C1855" s="134">
        <v>2019</v>
      </c>
      <c r="D1855" s="134" t="s">
        <v>104</v>
      </c>
      <c r="E1855" s="135">
        <f>Tabla28[[#This Row],[Población en edad de trabajar (PET)]]/Tabla28[[#This Row],[Población total]]</f>
        <v>0.80835019570144895</v>
      </c>
      <c r="F1855" s="136">
        <f>Tabla28[[#This Row],[Fuerza de trabajo  ]]/Tabla28[[#This Row],[Población en edad de trabajar (PET)]]</f>
        <v>0.57612984055046212</v>
      </c>
      <c r="G1855" s="135">
        <f>Tabla28[[#This Row],[Población ocupada]]/Tabla28[[#This Row],[Población en edad de trabajar (PET)]]</f>
        <v>0.47602637272548465</v>
      </c>
      <c r="H1855" s="136">
        <f>Tabla28[[#This Row],[Población desocupada]]/Tabla28[[#This Row],[Fuerza de trabajo  ]]</f>
        <v>0.17375301051870576</v>
      </c>
      <c r="I1855" s="135">
        <f>Tabla28[[#This Row],[Población subocupada]]/Tabla28[[#This Row],[Fuerza de trabajo  ]]</f>
        <v>9.9881085407644676E-2</v>
      </c>
      <c r="J1855" s="137">
        <v>498.97433333333333</v>
      </c>
      <c r="K1855" s="138">
        <v>403.346</v>
      </c>
      <c r="L1855" s="137">
        <v>232.37966666666668</v>
      </c>
      <c r="M1855" s="138">
        <v>192.00333333333333</v>
      </c>
      <c r="N1855" s="137">
        <v>40.376666666666672</v>
      </c>
      <c r="O1855" s="138">
        <v>170.96633333333332</v>
      </c>
      <c r="P1855" s="137">
        <v>23.210333333333335</v>
      </c>
      <c r="Q1855" s="139">
        <v>0</v>
      </c>
    </row>
    <row r="1856" spans="1:17" ht="17" thickBot="1" x14ac:dyDescent="0.4">
      <c r="A1856" s="133" t="s">
        <v>68</v>
      </c>
      <c r="B1856" s="133" t="s">
        <v>58</v>
      </c>
      <c r="C1856" s="134">
        <v>2019</v>
      </c>
      <c r="D1856" s="134" t="s">
        <v>105</v>
      </c>
      <c r="E1856" s="135">
        <f>Tabla28[[#This Row],[Población en edad de trabajar (PET)]]/Tabla28[[#This Row],[Población total]]</f>
        <v>0.80867587559469423</v>
      </c>
      <c r="F1856" s="136">
        <f>Tabla28[[#This Row],[Fuerza de trabajo  ]]/Tabla28[[#This Row],[Población en edad de trabajar (PET)]]</f>
        <v>0.57764555549318652</v>
      </c>
      <c r="G1856" s="135">
        <f>Tabla28[[#This Row],[Población ocupada]]/Tabla28[[#This Row],[Población en edad de trabajar (PET)]]</f>
        <v>0.46491165797719713</v>
      </c>
      <c r="H1856" s="136">
        <f>Tabla28[[#This Row],[Población desocupada]]/Tabla28[[#This Row],[Fuerza de trabajo  ]]</f>
        <v>0.19516245198463505</v>
      </c>
      <c r="I1856" s="135">
        <f>Tabla28[[#This Row],[Población subocupada]]/Tabla28[[#This Row],[Fuerza de trabajo  ]]</f>
        <v>9.1443547649533552E-2</v>
      </c>
      <c r="J1856" s="137">
        <v>499.34633333333335</v>
      </c>
      <c r="K1856" s="138">
        <v>403.80933333333337</v>
      </c>
      <c r="L1856" s="137">
        <v>233.2586666666667</v>
      </c>
      <c r="M1856" s="138">
        <v>187.73566666666667</v>
      </c>
      <c r="N1856" s="137">
        <v>45.523333333333333</v>
      </c>
      <c r="O1856" s="138">
        <v>170.55066666666667</v>
      </c>
      <c r="P1856" s="137">
        <v>21.33</v>
      </c>
      <c r="Q1856" s="139">
        <v>0</v>
      </c>
    </row>
    <row r="1857" spans="1:17" ht="17" thickBot="1" x14ac:dyDescent="0.4">
      <c r="A1857" s="133" t="s">
        <v>68</v>
      </c>
      <c r="B1857" s="133" t="s">
        <v>58</v>
      </c>
      <c r="C1857" s="134">
        <v>2019</v>
      </c>
      <c r="D1857" s="134" t="s">
        <v>128</v>
      </c>
      <c r="E1857" s="135">
        <f>Tabla28[[#This Row],[Población en edad de trabajar (PET)]]/Tabla28[[#This Row],[Población total]]</f>
        <v>0.80900084581375531</v>
      </c>
      <c r="F1857" s="136">
        <f>Tabla28[[#This Row],[Fuerza de trabajo  ]]/Tabla28[[#This Row],[Población en edad de trabajar (PET)]]</f>
        <v>0.57296184404507877</v>
      </c>
      <c r="G1857" s="135">
        <f>Tabla28[[#This Row],[Población ocupada]]/Tabla28[[#This Row],[Población en edad de trabajar (PET)]]</f>
        <v>0.45274288183164418</v>
      </c>
      <c r="H1857" s="136">
        <f>Tabla28[[#This Row],[Población desocupada]]/Tabla28[[#This Row],[Fuerza de trabajo  ]]</f>
        <v>0.20982018866159635</v>
      </c>
      <c r="I1857" s="135">
        <f>Tabla28[[#This Row],[Población subocupada]]/Tabla28[[#This Row],[Fuerza de trabajo  ]]</f>
        <v>8.8718439476467653E-2</v>
      </c>
      <c r="J1857" s="137">
        <v>499.71600000000007</v>
      </c>
      <c r="K1857" s="138">
        <v>404.27066666666661</v>
      </c>
      <c r="L1857" s="137">
        <v>231.63166666666666</v>
      </c>
      <c r="M1857" s="138">
        <v>183.03066666666666</v>
      </c>
      <c r="N1857" s="137">
        <v>48.600999999999999</v>
      </c>
      <c r="O1857" s="138">
        <v>172.63899999999998</v>
      </c>
      <c r="P1857" s="137">
        <v>20.549999999999997</v>
      </c>
      <c r="Q1857" s="139">
        <v>0</v>
      </c>
    </row>
    <row r="1858" spans="1:17" ht="17" thickBot="1" x14ac:dyDescent="0.4">
      <c r="A1858" s="133" t="s">
        <v>68</v>
      </c>
      <c r="B1858" s="133" t="s">
        <v>58</v>
      </c>
      <c r="C1858" s="134">
        <v>2019</v>
      </c>
      <c r="D1858" s="134" t="s">
        <v>129</v>
      </c>
      <c r="E1858" s="135">
        <f>Tabla28[[#This Row],[Población en edad de trabajar (PET)]]/Tabla28[[#This Row],[Población total]]</f>
        <v>0.80932120634433935</v>
      </c>
      <c r="F1858" s="136">
        <f>Tabla28[[#This Row],[Fuerza de trabajo  ]]/Tabla28[[#This Row],[Población en edad de trabajar (PET)]]</f>
        <v>0.56793847988588109</v>
      </c>
      <c r="G1858" s="135">
        <f>Tabla28[[#This Row],[Población ocupada]]/Tabla28[[#This Row],[Población en edad de trabajar (PET)]]</f>
        <v>0.4472076443864626</v>
      </c>
      <c r="H1858" s="136">
        <f>Tabla28[[#This Row],[Población desocupada]]/Tabla28[[#This Row],[Fuerza de trabajo  ]]</f>
        <v>0.21257731211253311</v>
      </c>
      <c r="I1858" s="135">
        <f>Tabla28[[#This Row],[Población subocupada]]/Tabla28[[#This Row],[Fuerza de trabajo  ]]</f>
        <v>8.1695247072472166E-2</v>
      </c>
      <c r="J1858" s="137">
        <v>500.07833333333338</v>
      </c>
      <c r="K1858" s="138">
        <v>404.72399999999999</v>
      </c>
      <c r="L1858" s="137">
        <v>229.85833333333335</v>
      </c>
      <c r="M1858" s="138">
        <v>180.99566666666669</v>
      </c>
      <c r="N1858" s="137">
        <v>48.862666666666676</v>
      </c>
      <c r="O1858" s="138">
        <v>174.86566666666667</v>
      </c>
      <c r="P1858" s="137">
        <v>18.778333333333332</v>
      </c>
      <c r="Q1858" s="139">
        <v>0</v>
      </c>
    </row>
    <row r="1859" spans="1:17" ht="17" thickBot="1" x14ac:dyDescent="0.4">
      <c r="A1859" s="133" t="s">
        <v>68</v>
      </c>
      <c r="B1859" s="133" t="s">
        <v>58</v>
      </c>
      <c r="C1859" s="134">
        <v>2020</v>
      </c>
      <c r="D1859" s="134" t="s">
        <v>130</v>
      </c>
      <c r="E1859" s="135">
        <f>Tabla28[[#This Row],[Población en edad de trabajar (PET)]]/Tabla28[[#This Row],[Población total]]</f>
        <v>0.8096348883030241</v>
      </c>
      <c r="F1859" s="136">
        <f>Tabla28[[#This Row],[Fuerza de trabajo  ]]/Tabla28[[#This Row],[Población en edad de trabajar (PET)]]</f>
        <v>0.55372686137392024</v>
      </c>
      <c r="G1859" s="135">
        <f>Tabla28[[#This Row],[Población ocupada]]/Tabla28[[#This Row],[Población en edad de trabajar (PET)]]</f>
        <v>0.43257836281365697</v>
      </c>
      <c r="H1859" s="136">
        <f>Tabla28[[#This Row],[Población desocupada]]/Tabla28[[#This Row],[Fuerza de trabajo  ]]</f>
        <v>0.21878746907756422</v>
      </c>
      <c r="I1859" s="135">
        <f>Tabla28[[#This Row],[Población subocupada]]/Tabla28[[#This Row],[Fuerza de trabajo  ]]</f>
        <v>0</v>
      </c>
      <c r="J1859" s="137">
        <v>500.43133333333327</v>
      </c>
      <c r="K1859" s="138">
        <v>405.16666666666669</v>
      </c>
      <c r="L1859" s="137">
        <v>224.35166666666669</v>
      </c>
      <c r="M1859" s="138">
        <v>175.26633333333336</v>
      </c>
      <c r="N1859" s="137">
        <v>49.085333333333331</v>
      </c>
      <c r="O1859" s="138">
        <v>180.81499999999997</v>
      </c>
      <c r="P1859" s="137">
        <v>0</v>
      </c>
      <c r="Q1859" s="139">
        <v>0</v>
      </c>
    </row>
    <row r="1860" spans="1:17" ht="17" thickBot="1" x14ac:dyDescent="0.4">
      <c r="A1860" s="133" t="s">
        <v>68</v>
      </c>
      <c r="B1860" s="133" t="s">
        <v>58</v>
      </c>
      <c r="C1860" s="134">
        <v>2020</v>
      </c>
      <c r="D1860" s="134" t="s">
        <v>131</v>
      </c>
      <c r="E1860" s="135">
        <f>Tabla28[[#This Row],[Población en edad de trabajar (PET)]]/Tabla28[[#This Row],[Población total]]</f>
        <v>0.80994540524061764</v>
      </c>
      <c r="F1860" s="136">
        <f>Tabla28[[#This Row],[Fuerza de trabajo  ]]/Tabla28[[#This Row],[Población en edad de trabajar (PET)]]</f>
        <v>0.52146957425738505</v>
      </c>
      <c r="G1860" s="135">
        <f>Tabla28[[#This Row],[Población ocupada]]/Tabla28[[#This Row],[Población en edad de trabajar (PET)]]</f>
        <v>0.37376018540205375</v>
      </c>
      <c r="H1860" s="136">
        <f>Tabla28[[#This Row],[Población desocupada]]/Tabla28[[#This Row],[Fuerza de trabajo  ]]</f>
        <v>0.28325600600127337</v>
      </c>
      <c r="I1860" s="135">
        <f>Tabla28[[#This Row],[Población subocupada]]/Tabla28[[#This Row],[Fuerza de trabajo  ]]</f>
        <v>0</v>
      </c>
      <c r="J1860" s="137">
        <v>500.78066666666672</v>
      </c>
      <c r="K1860" s="138">
        <v>405.60500000000002</v>
      </c>
      <c r="L1860" s="137">
        <v>211.51066666666668</v>
      </c>
      <c r="M1860" s="138">
        <v>151.59900000000002</v>
      </c>
      <c r="N1860" s="137">
        <v>59.911666666666669</v>
      </c>
      <c r="O1860" s="138">
        <v>194.09433333333334</v>
      </c>
      <c r="P1860" s="137">
        <v>0</v>
      </c>
      <c r="Q1860" s="139">
        <v>0</v>
      </c>
    </row>
    <row r="1861" spans="1:17" ht="17" thickBot="1" x14ac:dyDescent="0.4">
      <c r="A1861" s="133" t="s">
        <v>68</v>
      </c>
      <c r="B1861" s="133" t="s">
        <v>58</v>
      </c>
      <c r="C1861" s="134">
        <v>2020</v>
      </c>
      <c r="D1861" s="134" t="s">
        <v>132</v>
      </c>
      <c r="E1861" s="135">
        <f>Tabla28[[#This Row],[Población en edad de trabajar (PET)]]/Tabla28[[#This Row],[Población total]]</f>
        <v>0.81025163466079531</v>
      </c>
      <c r="F1861" s="136">
        <f>Tabla28[[#This Row],[Fuerza de trabajo  ]]/Tabla28[[#This Row],[Población en edad de trabajar (PET)]]</f>
        <v>0.5137877757965631</v>
      </c>
      <c r="G1861" s="135">
        <f>Tabla28[[#This Row],[Población ocupada]]/Tabla28[[#This Row],[Población en edad de trabajar (PET)]]</f>
        <v>0.3332495969158728</v>
      </c>
      <c r="H1861" s="136">
        <f>Tabla28[[#This Row],[Población desocupada]]/Tabla28[[#This Row],[Fuerza de trabajo  ]]</f>
        <v>0.35138827416836976</v>
      </c>
      <c r="I1861" s="135">
        <f>Tabla28[[#This Row],[Población subocupada]]/Tabla28[[#This Row],[Fuerza de trabajo  ]]</f>
        <v>0</v>
      </c>
      <c r="J1861" s="137">
        <v>501.12333333333339</v>
      </c>
      <c r="K1861" s="138">
        <v>406.036</v>
      </c>
      <c r="L1861" s="137">
        <v>208.6163333333333</v>
      </c>
      <c r="M1861" s="138">
        <v>135.31133333333332</v>
      </c>
      <c r="N1861" s="137">
        <v>73.305333333333337</v>
      </c>
      <c r="O1861" s="138">
        <v>197.41966666666667</v>
      </c>
      <c r="P1861" s="137">
        <v>0</v>
      </c>
      <c r="Q1861" s="139">
        <v>0</v>
      </c>
    </row>
    <row r="1862" spans="1:17" ht="17" thickBot="1" x14ac:dyDescent="0.4">
      <c r="A1862" s="133" t="s">
        <v>68</v>
      </c>
      <c r="B1862" s="133" t="s">
        <v>58</v>
      </c>
      <c r="C1862" s="134">
        <v>2020</v>
      </c>
      <c r="D1862" s="134" t="s">
        <v>133</v>
      </c>
      <c r="E1862" s="135">
        <f>Tabla28[[#This Row],[Población en edad de trabajar (PET)]]/Tabla28[[#This Row],[Población total]]</f>
        <v>0.81056233594186744</v>
      </c>
      <c r="F1862" s="136">
        <f>Tabla28[[#This Row],[Fuerza de trabajo  ]]/Tabla28[[#This Row],[Población en edad de trabajar (PET)]]</f>
        <v>0.51678780279590342</v>
      </c>
      <c r="G1862" s="135">
        <f>Tabla28[[#This Row],[Población ocupada]]/Tabla28[[#This Row],[Población en edad de trabajar (PET)]]</f>
        <v>0.30343431792144998</v>
      </c>
      <c r="H1862" s="136">
        <f>Tabla28[[#This Row],[Población desocupada]]/Tabla28[[#This Row],[Fuerza de trabajo  ]]</f>
        <v>0.41284543427723597</v>
      </c>
      <c r="I1862" s="135">
        <f>Tabla28[[#This Row],[Población subocupada]]/Tabla28[[#This Row],[Fuerza de trabajo  ]]</f>
        <v>0</v>
      </c>
      <c r="J1862" s="137">
        <v>501.47366666666659</v>
      </c>
      <c r="K1862" s="138">
        <v>406.47566666666665</v>
      </c>
      <c r="L1862" s="137">
        <v>210.0616666666667</v>
      </c>
      <c r="M1862" s="138">
        <v>123.33866666666667</v>
      </c>
      <c r="N1862" s="137">
        <v>86.722999999999999</v>
      </c>
      <c r="O1862" s="138">
        <v>196.41399999999999</v>
      </c>
      <c r="P1862" s="137">
        <v>0</v>
      </c>
      <c r="Q1862" s="139">
        <v>0</v>
      </c>
    </row>
    <row r="1863" spans="1:17" ht="17" thickBot="1" x14ac:dyDescent="0.4">
      <c r="A1863" s="133" t="s">
        <v>68</v>
      </c>
      <c r="B1863" s="133" t="s">
        <v>58</v>
      </c>
      <c r="C1863" s="134">
        <v>2020</v>
      </c>
      <c r="D1863" s="134" t="s">
        <v>134</v>
      </c>
      <c r="E1863" s="135">
        <f>Tabla28[[#This Row],[Población en edad de trabajar (PET)]]/Tabla28[[#This Row],[Población total]]</f>
        <v>0.81085666494614916</v>
      </c>
      <c r="F1863" s="136">
        <f>Tabla28[[#This Row],[Fuerza de trabajo  ]]/Tabla28[[#This Row],[Población en edad de trabajar (PET)]]</f>
        <v>0.54052245066490145</v>
      </c>
      <c r="G1863" s="135">
        <f>Tabla28[[#This Row],[Población ocupada]]/Tabla28[[#This Row],[Población en edad de trabajar (PET)]]</f>
        <v>0.32970952752344684</v>
      </c>
      <c r="H1863" s="136">
        <f>Tabla28[[#This Row],[Población desocupada]]/Tabla28[[#This Row],[Fuerza de trabajo  ]]</f>
        <v>0.39001847588359134</v>
      </c>
      <c r="I1863" s="135">
        <f>Tabla28[[#This Row],[Población subocupada]]/Tabla28[[#This Row],[Fuerza de trabajo  ]]</f>
        <v>0</v>
      </c>
      <c r="J1863" s="137">
        <v>501.78699999999998</v>
      </c>
      <c r="K1863" s="138">
        <v>406.87733333333335</v>
      </c>
      <c r="L1863" s="137">
        <v>219.92633333333333</v>
      </c>
      <c r="M1863" s="138">
        <v>134.15133333333333</v>
      </c>
      <c r="N1863" s="137">
        <v>85.775333333333336</v>
      </c>
      <c r="O1863" s="138">
        <v>186.95100000000002</v>
      </c>
      <c r="P1863" s="137">
        <v>0</v>
      </c>
      <c r="Q1863" s="139">
        <v>0</v>
      </c>
    </row>
    <row r="1864" spans="1:17" ht="17" thickBot="1" x14ac:dyDescent="0.4">
      <c r="A1864" s="133" t="s">
        <v>68</v>
      </c>
      <c r="B1864" s="133" t="s">
        <v>58</v>
      </c>
      <c r="C1864" s="134">
        <v>2020</v>
      </c>
      <c r="D1864" s="134" t="s">
        <v>135</v>
      </c>
      <c r="E1864" s="135">
        <f>Tabla28[[#This Row],[Población en edad de trabajar (PET)]]/Tabla28[[#This Row],[Población total]]</f>
        <v>0.81112651499156108</v>
      </c>
      <c r="F1864" s="136">
        <f>Tabla28[[#This Row],[Fuerza de trabajo  ]]/Tabla28[[#This Row],[Población en edad de trabajar (PET)]]</f>
        <v>0.53997097365937352</v>
      </c>
      <c r="G1864" s="135">
        <f>Tabla28[[#This Row],[Población ocupada]]/Tabla28[[#This Row],[Población en edad de trabajar (PET)]]</f>
        <v>0.34605193472102047</v>
      </c>
      <c r="H1864" s="136">
        <f>Tabla28[[#This Row],[Población desocupada]]/Tabla28[[#This Row],[Fuerza de trabajo  ]]</f>
        <v>0.35913015136700244</v>
      </c>
      <c r="I1864" s="135">
        <f>Tabla28[[#This Row],[Población subocupada]]/Tabla28[[#This Row],[Fuerza de trabajo  ]]</f>
        <v>0</v>
      </c>
      <c r="J1864" s="137">
        <v>502.03800000000001</v>
      </c>
      <c r="K1864" s="138">
        <v>407.21633333333335</v>
      </c>
      <c r="L1864" s="137">
        <v>219.88499999999999</v>
      </c>
      <c r="M1864" s="138">
        <v>140.91799999999998</v>
      </c>
      <c r="N1864" s="137">
        <v>78.967333333333329</v>
      </c>
      <c r="O1864" s="138">
        <v>187.33133333333333</v>
      </c>
      <c r="P1864" s="137">
        <v>0</v>
      </c>
      <c r="Q1864" s="139">
        <v>0</v>
      </c>
    </row>
    <row r="1865" spans="1:17" ht="17" thickBot="1" x14ac:dyDescent="0.4">
      <c r="A1865" s="133" t="s">
        <v>68</v>
      </c>
      <c r="B1865" s="133" t="s">
        <v>58</v>
      </c>
      <c r="C1865" s="134">
        <v>2020</v>
      </c>
      <c r="D1865" s="134" t="s">
        <v>136</v>
      </c>
      <c r="E1865" s="135">
        <f>Tabla28[[#This Row],[Población en edad de trabajar (PET)]]/Tabla28[[#This Row],[Población total]]</f>
        <v>0.81137118462727043</v>
      </c>
      <c r="F1865" s="136">
        <f>Tabla28[[#This Row],[Fuerza de trabajo  ]]/Tabla28[[#This Row],[Población en edad de trabajar (PET)]]</f>
        <v>0.54374473912179222</v>
      </c>
      <c r="G1865" s="135">
        <f>Tabla28[[#This Row],[Población ocupada]]/Tabla28[[#This Row],[Población en edad de trabajar (PET)]]</f>
        <v>0.37798566341668116</v>
      </c>
      <c r="H1865" s="136">
        <f>Tabla28[[#This Row],[Población desocupada]]/Tabla28[[#This Row],[Fuerza de trabajo  ]]</f>
        <v>0.30484873102556004</v>
      </c>
      <c r="I1865" s="135">
        <f>Tabla28[[#This Row],[Población subocupada]]/Tabla28[[#This Row],[Fuerza de trabajo  ]]</f>
        <v>0</v>
      </c>
      <c r="J1865" s="137">
        <v>502.22266666666661</v>
      </c>
      <c r="K1865" s="138">
        <v>407.48900000000003</v>
      </c>
      <c r="L1865" s="137">
        <v>221.57000000000002</v>
      </c>
      <c r="M1865" s="138">
        <v>154.02500000000001</v>
      </c>
      <c r="N1865" s="137">
        <v>67.545333333333346</v>
      </c>
      <c r="O1865" s="138">
        <v>185.91899999999998</v>
      </c>
      <c r="P1865" s="137">
        <v>0</v>
      </c>
      <c r="Q1865" s="139">
        <v>0</v>
      </c>
    </row>
    <row r="1866" spans="1:17" ht="17" thickBot="1" x14ac:dyDescent="0.4">
      <c r="A1866" s="133" t="s">
        <v>68</v>
      </c>
      <c r="B1866" s="133" t="s">
        <v>58</v>
      </c>
      <c r="C1866" s="134">
        <v>2020</v>
      </c>
      <c r="D1866" s="134" t="s">
        <v>137</v>
      </c>
      <c r="E1866" s="135">
        <f>Tabla28[[#This Row],[Población en edad de trabajar (PET)]]/Tabla28[[#This Row],[Población total]]</f>
        <v>0.8116035113095752</v>
      </c>
      <c r="F1866" s="136">
        <f>Tabla28[[#This Row],[Fuerza de trabajo  ]]/Tabla28[[#This Row],[Población en edad de trabajar (PET)]]</f>
        <v>0.5495376032544359</v>
      </c>
      <c r="G1866" s="135">
        <f>Tabla28[[#This Row],[Población ocupada]]/Tabla28[[#This Row],[Población en edad de trabajar (PET)]]</f>
        <v>0.40750757035690227</v>
      </c>
      <c r="H1866" s="136">
        <f>Tabla28[[#This Row],[Población desocupada]]/Tabla28[[#This Row],[Fuerza de trabajo  ]]</f>
        <v>0.25845519867894495</v>
      </c>
      <c r="I1866" s="135">
        <f>Tabla28[[#This Row],[Población subocupada]]/Tabla28[[#This Row],[Fuerza de trabajo  ]]</f>
        <v>6.973028459215401E-2</v>
      </c>
      <c r="J1866" s="137">
        <v>502.37666666666661</v>
      </c>
      <c r="K1866" s="138">
        <v>407.73066666666665</v>
      </c>
      <c r="L1866" s="137">
        <v>224.0633333333333</v>
      </c>
      <c r="M1866" s="138">
        <v>166.15333333333334</v>
      </c>
      <c r="N1866" s="137">
        <v>57.910333333333334</v>
      </c>
      <c r="O1866" s="138">
        <v>183.66733333333332</v>
      </c>
      <c r="P1866" s="137">
        <v>15.624000000000001</v>
      </c>
      <c r="Q1866" s="139">
        <v>0</v>
      </c>
    </row>
    <row r="1867" spans="1:17" ht="17" thickBot="1" x14ac:dyDescent="0.4">
      <c r="A1867" s="133" t="s">
        <v>68</v>
      </c>
      <c r="B1867" s="133" t="s">
        <v>58</v>
      </c>
      <c r="C1867" s="134">
        <v>2020</v>
      </c>
      <c r="D1867" s="134" t="s">
        <v>104</v>
      </c>
      <c r="E1867" s="135">
        <f>Tabla28[[#This Row],[Población en edad de trabajar (PET)]]/Tabla28[[#This Row],[Población total]]</f>
        <v>0.81183702221821274</v>
      </c>
      <c r="F1867" s="136">
        <f>Tabla28[[#This Row],[Fuerza de trabajo  ]]/Tabla28[[#This Row],[Población en edad de trabajar (PET)]]</f>
        <v>0.55191315765177273</v>
      </c>
      <c r="G1867" s="135">
        <f>Tabla28[[#This Row],[Población ocupada]]/Tabla28[[#This Row],[Población en edad de trabajar (PET)]]</f>
        <v>0.42436631835930322</v>
      </c>
      <c r="H1867" s="136">
        <f>Tabla28[[#This Row],[Población desocupada]]/Tabla28[[#This Row],[Fuerza de trabajo  ]]</f>
        <v>0.23109947194436098</v>
      </c>
      <c r="I1867" s="135">
        <f>Tabla28[[#This Row],[Población subocupada]]/Tabla28[[#This Row],[Fuerza de trabajo  ]]</f>
        <v>7.4229789325489237E-2</v>
      </c>
      <c r="J1867" s="137">
        <v>502.53066666666672</v>
      </c>
      <c r="K1867" s="138">
        <v>407.97299999999996</v>
      </c>
      <c r="L1867" s="137">
        <v>225.16566666666665</v>
      </c>
      <c r="M1867" s="138">
        <v>173.13</v>
      </c>
      <c r="N1867" s="137">
        <v>52.035666666666664</v>
      </c>
      <c r="O1867" s="138">
        <v>182.80733333333333</v>
      </c>
      <c r="P1867" s="137">
        <v>16.713999999999999</v>
      </c>
      <c r="Q1867" s="139">
        <v>0</v>
      </c>
    </row>
    <row r="1868" spans="1:17" ht="17" thickBot="1" x14ac:dyDescent="0.4">
      <c r="A1868" s="133" t="s">
        <v>68</v>
      </c>
      <c r="B1868" s="133" t="s">
        <v>58</v>
      </c>
      <c r="C1868" s="134">
        <v>2020</v>
      </c>
      <c r="D1868" s="134" t="s">
        <v>105</v>
      </c>
      <c r="E1868" s="135">
        <f>Tabla28[[#This Row],[Población en edad de trabajar (PET)]]/Tabla28[[#This Row],[Población total]]</f>
        <v>0.81206885461792622</v>
      </c>
      <c r="F1868" s="136">
        <f>Tabla28[[#This Row],[Fuerza de trabajo  ]]/Tabla28[[#This Row],[Población en edad de trabajar (PET)]]</f>
        <v>0.54254890016478341</v>
      </c>
      <c r="G1868" s="135">
        <f>Tabla28[[#This Row],[Población ocupada]]/Tabla28[[#This Row],[Población en edad de trabajar (PET)]]</f>
        <v>0.42617001922200687</v>
      </c>
      <c r="H1868" s="136">
        <f>Tabla28[[#This Row],[Población desocupada]]/Tabla28[[#This Row],[Fuerza de trabajo  ]]</f>
        <v>0.21450545282695141</v>
      </c>
      <c r="I1868" s="135">
        <f>Tabla28[[#This Row],[Población subocupada]]/Tabla28[[#This Row],[Fuerza de trabajo  ]]</f>
        <v>8.0207577668543986E-2</v>
      </c>
      <c r="J1868" s="137">
        <v>502.68233333333336</v>
      </c>
      <c r="K1868" s="138">
        <v>408.21266666666662</v>
      </c>
      <c r="L1868" s="137">
        <v>221.47533333333331</v>
      </c>
      <c r="M1868" s="138">
        <v>173.96799999999999</v>
      </c>
      <c r="N1868" s="137">
        <v>47.507666666666665</v>
      </c>
      <c r="O1868" s="138">
        <v>186.73733333333334</v>
      </c>
      <c r="P1868" s="137">
        <v>17.763999999999999</v>
      </c>
      <c r="Q1868" s="139">
        <v>0</v>
      </c>
    </row>
    <row r="1869" spans="1:17" ht="17" thickBot="1" x14ac:dyDescent="0.4">
      <c r="A1869" s="133" t="s">
        <v>68</v>
      </c>
      <c r="B1869" s="133" t="s">
        <v>58</v>
      </c>
      <c r="C1869" s="134">
        <v>2020</v>
      </c>
      <c r="D1869" s="134" t="s">
        <v>138</v>
      </c>
      <c r="E1869" s="135">
        <f>Tabla28[[#This Row],[Población en edad de trabajar (PET)]]/Tabla28[[#This Row],[Población total]]</f>
        <v>0.812304151345145</v>
      </c>
      <c r="F1869" s="136">
        <f>Tabla28[[#This Row],[Fuerza de trabajo  ]]/Tabla28[[#This Row],[Población en edad de trabajar (PET)]]</f>
        <v>0.51487154795325463</v>
      </c>
      <c r="G1869" s="135">
        <f>Tabla28[[#This Row],[Población ocupada]]/Tabla28[[#This Row],[Población en edad de trabajar (PET)]]</f>
        <v>0.3978300254619051</v>
      </c>
      <c r="H1869" s="136">
        <f>Tabla28[[#This Row],[Población desocupada]]/Tabla28[[#This Row],[Fuerza de trabajo  ]]</f>
        <v>0.22732179114697507</v>
      </c>
      <c r="I1869" s="135">
        <f>Tabla28[[#This Row],[Población subocupada]]/Tabla28[[#This Row],[Fuerza de trabajo  ]]</f>
        <v>7.1759050123394549E-2</v>
      </c>
      <c r="J1869" s="137">
        <v>502.83300000000003</v>
      </c>
      <c r="K1869" s="138">
        <v>408.45333333333332</v>
      </c>
      <c r="L1869" s="137">
        <v>210.30100000000002</v>
      </c>
      <c r="M1869" s="138">
        <v>162.495</v>
      </c>
      <c r="N1869" s="137">
        <v>47.806000000000004</v>
      </c>
      <c r="O1869" s="138">
        <v>198.15233333333333</v>
      </c>
      <c r="P1869" s="137">
        <v>15.090999999999999</v>
      </c>
      <c r="Q1869" s="139">
        <v>0</v>
      </c>
    </row>
    <row r="1870" spans="1:17" ht="17" thickBot="1" x14ac:dyDescent="0.4">
      <c r="A1870" s="133" t="s">
        <v>68</v>
      </c>
      <c r="B1870" s="133" t="s">
        <v>58</v>
      </c>
      <c r="C1870" s="134">
        <v>2020</v>
      </c>
      <c r="D1870" s="134" t="s">
        <v>139</v>
      </c>
      <c r="E1870" s="135">
        <f>Tabla28[[#This Row],[Población en edad de trabajar (PET)]]/Tabla28[[#This Row],[Población total]]</f>
        <v>0.81254067408641528</v>
      </c>
      <c r="F1870" s="136">
        <f>Tabla28[[#This Row],[Fuerza de trabajo  ]]/Tabla28[[#This Row],[Población en edad de trabajar (PET)]]</f>
        <v>0.48849585671408069</v>
      </c>
      <c r="G1870" s="135">
        <f>Tabla28[[#This Row],[Población ocupada]]/Tabla28[[#This Row],[Población en edad de trabajar (PET)]]</f>
        <v>0.37988630431945714</v>
      </c>
      <c r="H1870" s="136">
        <f>Tabla28[[#This Row],[Población desocupada]]/Tabla28[[#This Row],[Fuerza de trabajo  ]]</f>
        <v>0.22233464399308772</v>
      </c>
      <c r="I1870" s="135">
        <f>Tabla28[[#This Row],[Población subocupada]]/Tabla28[[#This Row],[Fuerza de trabajo  ]]</f>
        <v>6.1065057143095652E-2</v>
      </c>
      <c r="J1870" s="137">
        <v>502.98199999999997</v>
      </c>
      <c r="K1870" s="138">
        <v>408.69333333333333</v>
      </c>
      <c r="L1870" s="137">
        <v>199.64500000000001</v>
      </c>
      <c r="M1870" s="138">
        <v>155.25700000000001</v>
      </c>
      <c r="N1870" s="137">
        <v>44.387999999999998</v>
      </c>
      <c r="O1870" s="138">
        <v>209.04833333333332</v>
      </c>
      <c r="P1870" s="137">
        <v>12.191333333333333</v>
      </c>
      <c r="Q1870" s="139">
        <v>0</v>
      </c>
    </row>
    <row r="1871" spans="1:17" ht="17" thickBot="1" x14ac:dyDescent="0.4">
      <c r="A1871" s="133" t="s">
        <v>68</v>
      </c>
      <c r="B1871" s="133" t="s">
        <v>58</v>
      </c>
      <c r="C1871" s="134">
        <v>2021</v>
      </c>
      <c r="D1871" s="134" t="s">
        <v>96</v>
      </c>
      <c r="E1871" s="135">
        <f>Tabla28[[#This Row],[Población en edad de trabajar (PET)]]/Tabla28[[#This Row],[Población total]]</f>
        <v>0.81277267008484955</v>
      </c>
      <c r="F1871" s="136">
        <f>Tabla28[[#This Row],[Fuerza de trabajo  ]]/Tabla28[[#This Row],[Población en edad de trabajar (PET)]]</f>
        <v>0.47622968057894555</v>
      </c>
      <c r="G1871" s="135">
        <f>Tabla28[[#This Row],[Población ocupada]]/Tabla28[[#This Row],[Población en edad de trabajar (PET)]]</f>
        <v>0.37255192854150121</v>
      </c>
      <c r="H1871" s="136">
        <f>Tabla28[[#This Row],[Población desocupada]]/Tabla28[[#This Row],[Fuerza de trabajo  ]]</f>
        <v>0.21770535576742037</v>
      </c>
      <c r="I1871" s="135">
        <f>Tabla28[[#This Row],[Población subocupada]]/Tabla28[[#This Row],[Fuerza de trabajo  ]]</f>
        <v>4.3352789141262865E-2</v>
      </c>
      <c r="J1871" s="137">
        <v>503.12633333333332</v>
      </c>
      <c r="K1871" s="138">
        <v>408.92733333333337</v>
      </c>
      <c r="L1871" s="137">
        <v>194.74333333333334</v>
      </c>
      <c r="M1871" s="138">
        <v>152.34666666666666</v>
      </c>
      <c r="N1871" s="137">
        <v>42.396666666666668</v>
      </c>
      <c r="O1871" s="138">
        <v>214.184</v>
      </c>
      <c r="P1871" s="137">
        <v>8.4426666666666677</v>
      </c>
      <c r="Q1871" s="139">
        <v>18.683666666666667</v>
      </c>
    </row>
    <row r="1872" spans="1:17" ht="17" thickBot="1" x14ac:dyDescent="0.4">
      <c r="A1872" s="133" t="s">
        <v>68</v>
      </c>
      <c r="B1872" s="133" t="s">
        <v>58</v>
      </c>
      <c r="C1872" s="134">
        <v>2021</v>
      </c>
      <c r="D1872" s="134" t="s">
        <v>110</v>
      </c>
      <c r="E1872" s="135">
        <f>Tabla28[[#This Row],[Población en edad de trabajar (PET)]]/Tabla28[[#This Row],[Población total]]</f>
        <v>0.81300660616425213</v>
      </c>
      <c r="F1872" s="136">
        <f>Tabla28[[#This Row],[Fuerza de trabajo  ]]/Tabla28[[#This Row],[Población en edad de trabajar (PET)]]</f>
        <v>0.50716875808058626</v>
      </c>
      <c r="G1872" s="135">
        <f>Tabla28[[#This Row],[Población ocupada]]/Tabla28[[#This Row],[Población en edad de trabajar (PET)]]</f>
        <v>0.4070130731360781</v>
      </c>
      <c r="H1872" s="136">
        <f>Tabla28[[#This Row],[Población desocupada]]/Tabla28[[#This Row],[Fuerza de trabajo  ]]</f>
        <v>0.19747999723712087</v>
      </c>
      <c r="I1872" s="135">
        <f>Tabla28[[#This Row],[Población subocupada]]/Tabla28[[#This Row],[Fuerza de trabajo  ]]</f>
        <v>3.4230787147471887E-2</v>
      </c>
      <c r="J1872" s="137">
        <v>503.26733333333328</v>
      </c>
      <c r="K1872" s="138">
        <v>409.15966666666668</v>
      </c>
      <c r="L1872" s="137">
        <v>207.51300000000001</v>
      </c>
      <c r="M1872" s="138">
        <v>166.53333333333333</v>
      </c>
      <c r="N1872" s="137">
        <v>40.979666666666667</v>
      </c>
      <c r="O1872" s="138">
        <v>201.64666666666668</v>
      </c>
      <c r="P1872" s="137">
        <v>7.1033333333333344</v>
      </c>
      <c r="Q1872" s="139">
        <v>15.592666666666666</v>
      </c>
    </row>
    <row r="1873" spans="1:17" ht="17" thickBot="1" x14ac:dyDescent="0.4">
      <c r="A1873" s="133" t="s">
        <v>68</v>
      </c>
      <c r="B1873" s="133" t="s">
        <v>58</v>
      </c>
      <c r="C1873" s="134">
        <v>2021</v>
      </c>
      <c r="D1873" s="134" t="s">
        <v>98</v>
      </c>
      <c r="E1873" s="135">
        <f>Tabla28[[#This Row],[Población en edad de trabajar (PET)]]/Tabla28[[#This Row],[Población total]]</f>
        <v>0.81324079003477667</v>
      </c>
      <c r="F1873" s="136">
        <f>Tabla28[[#This Row],[Fuerza de trabajo  ]]/Tabla28[[#This Row],[Población en edad de trabajar (PET)]]</f>
        <v>0.51824916175826385</v>
      </c>
      <c r="G1873" s="135">
        <f>Tabla28[[#This Row],[Población ocupada]]/Tabla28[[#This Row],[Población en edad de trabajar (PET)]]</f>
        <v>0.41880087870857841</v>
      </c>
      <c r="H1873" s="136">
        <f>Tabla28[[#This Row],[Población desocupada]]/Tabla28[[#This Row],[Fuerza de trabajo  ]]</f>
        <v>0.191892800583193</v>
      </c>
      <c r="I1873" s="135">
        <f>Tabla28[[#This Row],[Población subocupada]]/Tabla28[[#This Row],[Fuerza de trabajo  ]]</f>
        <v>3.0358399738568662E-2</v>
      </c>
      <c r="J1873" s="137">
        <v>503.404</v>
      </c>
      <c r="K1873" s="138">
        <v>409.38866666666672</v>
      </c>
      <c r="L1873" s="137">
        <v>212.16533333333334</v>
      </c>
      <c r="M1873" s="138">
        <v>171.45233333333331</v>
      </c>
      <c r="N1873" s="137">
        <v>40.713000000000001</v>
      </c>
      <c r="O1873" s="138">
        <v>197.22333333333336</v>
      </c>
      <c r="P1873" s="137">
        <v>6.4409999999999998</v>
      </c>
      <c r="Q1873" s="139">
        <v>15.622</v>
      </c>
    </row>
    <row r="1874" spans="1:17" ht="17" thickBot="1" x14ac:dyDescent="0.4">
      <c r="A1874" s="133" t="s">
        <v>68</v>
      </c>
      <c r="B1874" s="133" t="s">
        <v>58</v>
      </c>
      <c r="C1874" s="134">
        <v>2021</v>
      </c>
      <c r="D1874" s="134" t="s">
        <v>140</v>
      </c>
      <c r="E1874" s="135">
        <f>Tabla28[[#This Row],[Población en edad de trabajar (PET)]]/Tabla28[[#This Row],[Población total]]</f>
        <v>0.81348551728155438</v>
      </c>
      <c r="F1874" s="136">
        <f>Tabla28[[#This Row],[Fuerza de trabajo  ]]/Tabla28[[#This Row],[Población en edad de trabajar (PET)]]</f>
        <v>0.52709146747347579</v>
      </c>
      <c r="G1874" s="135">
        <f>Tabla28[[#This Row],[Población ocupada]]/Tabla28[[#This Row],[Población en edad de trabajar (PET)]]</f>
        <v>0.42425993226319386</v>
      </c>
      <c r="H1874" s="136">
        <f>Tabla28[[#This Row],[Población desocupada]]/Tabla28[[#This Row],[Fuerza de trabajo  ]]</f>
        <v>0.19509239203432296</v>
      </c>
      <c r="I1874" s="135">
        <f>Tabla28[[#This Row],[Población subocupada]]/Tabla28[[#This Row],[Fuerza de trabajo  ]]</f>
        <v>3.3212964063674771E-2</v>
      </c>
      <c r="J1874" s="137">
        <v>503.54266666666666</v>
      </c>
      <c r="K1874" s="138">
        <v>409.62466666666666</v>
      </c>
      <c r="L1874" s="137">
        <v>215.90966666666668</v>
      </c>
      <c r="M1874" s="138">
        <v>173.78733333333335</v>
      </c>
      <c r="N1874" s="137">
        <v>42.12233333333333</v>
      </c>
      <c r="O1874" s="138">
        <v>193.715</v>
      </c>
      <c r="P1874" s="137">
        <v>7.1709999999999994</v>
      </c>
      <c r="Q1874" s="139">
        <v>13.394333333333334</v>
      </c>
    </row>
    <row r="1875" spans="1:17" ht="17" thickBot="1" x14ac:dyDescent="0.4">
      <c r="A1875" s="133" t="s">
        <v>68</v>
      </c>
      <c r="B1875" s="133" t="s">
        <v>58</v>
      </c>
      <c r="C1875" s="134">
        <v>2021</v>
      </c>
      <c r="D1875" s="134" t="s">
        <v>100</v>
      </c>
      <c r="E1875" s="135">
        <f>Tabla28[[#This Row],[Población en edad de trabajar (PET)]]/Tabla28[[#This Row],[Población total]]</f>
        <v>0.81372958427667508</v>
      </c>
      <c r="F1875" s="136">
        <f>Tabla28[[#This Row],[Fuerza de trabajo  ]]/Tabla28[[#This Row],[Población en edad de trabajar (PET)]]</f>
        <v>0.50787796374176641</v>
      </c>
      <c r="G1875" s="135">
        <f>Tabla28[[#This Row],[Población ocupada]]/Tabla28[[#This Row],[Población en edad de trabajar (PET)]]</f>
        <v>0.41110828265839489</v>
      </c>
      <c r="H1875" s="136">
        <f>Tabla28[[#This Row],[Población desocupada]]/Tabla28[[#This Row],[Fuerza de trabajo  ]]</f>
        <v>0.19053727074595939</v>
      </c>
      <c r="I1875" s="135">
        <f>Tabla28[[#This Row],[Población subocupada]]/Tabla28[[#This Row],[Fuerza de trabajo  ]]</f>
        <v>3.6747903425459312E-2</v>
      </c>
      <c r="J1875" s="137">
        <v>503.67633333333333</v>
      </c>
      <c r="K1875" s="138">
        <v>409.85633333333334</v>
      </c>
      <c r="L1875" s="137">
        <v>208.15700000000001</v>
      </c>
      <c r="M1875" s="138">
        <v>168.49533333333332</v>
      </c>
      <c r="N1875" s="137">
        <v>39.661666666666669</v>
      </c>
      <c r="O1875" s="138">
        <v>201.69933333333336</v>
      </c>
      <c r="P1875" s="137">
        <v>7.6493333333333338</v>
      </c>
      <c r="Q1875" s="139">
        <v>14.957000000000001</v>
      </c>
    </row>
    <row r="1876" spans="1:17" ht="17" thickBot="1" x14ac:dyDescent="0.4">
      <c r="A1876" s="133" t="s">
        <v>68</v>
      </c>
      <c r="B1876" s="133" t="s">
        <v>58</v>
      </c>
      <c r="C1876" s="134">
        <v>2021</v>
      </c>
      <c r="D1876" s="134" t="s">
        <v>101</v>
      </c>
      <c r="E1876" s="135">
        <f>Tabla28[[#This Row],[Población en edad de trabajar (PET)]]/Tabla28[[#This Row],[Población total]]</f>
        <v>0.81397790698597616</v>
      </c>
      <c r="F1876" s="136">
        <f>Tabla28[[#This Row],[Fuerza de trabajo  ]]/Tabla28[[#This Row],[Población en edad de trabajar (PET)]]</f>
        <v>0.50795151304308239</v>
      </c>
      <c r="G1876" s="135">
        <f>Tabla28[[#This Row],[Población ocupada]]/Tabla28[[#This Row],[Población en edad de trabajar (PET)]]</f>
        <v>0.41383632360077349</v>
      </c>
      <c r="H1876" s="136">
        <f>Tabla28[[#This Row],[Población desocupada]]/Tabla28[[#This Row],[Fuerza de trabajo  ]]</f>
        <v>0.18528380568939556</v>
      </c>
      <c r="I1876" s="135">
        <f>Tabla28[[#This Row],[Población subocupada]]/Tabla28[[#This Row],[Fuerza de trabajo  ]]</f>
        <v>4.4690734929598658E-2</v>
      </c>
      <c r="J1876" s="137">
        <v>503.80933333333337</v>
      </c>
      <c r="K1876" s="138">
        <v>410.08966666666669</v>
      </c>
      <c r="L1876" s="137">
        <v>208.30566666666664</v>
      </c>
      <c r="M1876" s="138">
        <v>169.71</v>
      </c>
      <c r="N1876" s="137">
        <v>38.595666666666666</v>
      </c>
      <c r="O1876" s="138">
        <v>201.78400000000002</v>
      </c>
      <c r="P1876" s="137">
        <v>9.309333333333333</v>
      </c>
      <c r="Q1876" s="139">
        <v>17.145</v>
      </c>
    </row>
    <row r="1877" spans="1:17" ht="17" thickBot="1" x14ac:dyDescent="0.4">
      <c r="A1877" s="133" t="s">
        <v>68</v>
      </c>
      <c r="B1877" s="133" t="s">
        <v>58</v>
      </c>
      <c r="C1877" s="134">
        <v>2021</v>
      </c>
      <c r="D1877" s="134" t="s">
        <v>102</v>
      </c>
      <c r="E1877" s="135">
        <f>Tabla28[[#This Row],[Población en edad de trabajar (PET)]]/Tabla28[[#This Row],[Población total]]</f>
        <v>0.81423062421865189</v>
      </c>
      <c r="F1877" s="136">
        <f>Tabla28[[#This Row],[Fuerza de trabajo  ]]/Tabla28[[#This Row],[Población en edad de trabajar (PET)]]</f>
        <v>0.51128548241131733</v>
      </c>
      <c r="G1877" s="135">
        <f>Tabla28[[#This Row],[Población ocupada]]/Tabla28[[#This Row],[Población en edad de trabajar (PET)]]</f>
        <v>0.42831054086153747</v>
      </c>
      <c r="H1877" s="136">
        <f>Tabla28[[#This Row],[Población desocupada]]/Tabla28[[#This Row],[Fuerza de trabajo  ]]</f>
        <v>0.16228849982442844</v>
      </c>
      <c r="I1877" s="135">
        <f>Tabla28[[#This Row],[Población subocupada]]/Tabla28[[#This Row],[Fuerza de trabajo  ]]</f>
        <v>4.942538049773345E-2</v>
      </c>
      <c r="J1877" s="137">
        <v>503.93666666666667</v>
      </c>
      <c r="K1877" s="138">
        <v>410.32066666666668</v>
      </c>
      <c r="L1877" s="137">
        <v>209.79100000000003</v>
      </c>
      <c r="M1877" s="138">
        <v>175.74466666666663</v>
      </c>
      <c r="N1877" s="137">
        <v>34.046666666666674</v>
      </c>
      <c r="O1877" s="138">
        <v>200.52966666666666</v>
      </c>
      <c r="P1877" s="137">
        <v>10.369</v>
      </c>
      <c r="Q1877" s="139">
        <v>17.462999999999997</v>
      </c>
    </row>
    <row r="1878" spans="1:17" ht="17" thickBot="1" x14ac:dyDescent="0.4">
      <c r="A1878" s="133" t="s">
        <v>68</v>
      </c>
      <c r="B1878" s="133" t="s">
        <v>58</v>
      </c>
      <c r="C1878" s="134">
        <v>2021</v>
      </c>
      <c r="D1878" s="134" t="s">
        <v>103</v>
      </c>
      <c r="E1878" s="135">
        <f>Tabla28[[#This Row],[Población en edad de trabajar (PET)]]/Tabla28[[#This Row],[Población total]]</f>
        <v>0.81448421620649347</v>
      </c>
      <c r="F1878" s="136">
        <f>Tabla28[[#This Row],[Fuerza de trabajo  ]]/Tabla28[[#This Row],[Población en edad de trabajar (PET)]]</f>
        <v>0.51917509032598541</v>
      </c>
      <c r="G1878" s="135">
        <f>Tabla28[[#This Row],[Población ocupada]]/Tabla28[[#This Row],[Población en edad de trabajar (PET)]]</f>
        <v>0.44470019892014778</v>
      </c>
      <c r="H1878" s="136">
        <f>Tabla28[[#This Row],[Población desocupada]]/Tabla28[[#This Row],[Fuerza de trabajo  ]]</f>
        <v>0.14345007053024358</v>
      </c>
      <c r="I1878" s="135">
        <f>Tabla28[[#This Row],[Población subocupada]]/Tabla28[[#This Row],[Fuerza de trabajo  ]]</f>
        <v>6.0843673077464411E-2</v>
      </c>
      <c r="J1878" s="137">
        <v>504.06133333333332</v>
      </c>
      <c r="K1878" s="138">
        <v>410.55</v>
      </c>
      <c r="L1878" s="137">
        <v>213.14733333333334</v>
      </c>
      <c r="M1878" s="138">
        <v>182.57166666666669</v>
      </c>
      <c r="N1878" s="137">
        <v>30.576000000000004</v>
      </c>
      <c r="O1878" s="138">
        <v>197.4026666666667</v>
      </c>
      <c r="P1878" s="137">
        <v>12.968666666666666</v>
      </c>
      <c r="Q1878" s="139">
        <v>21.001999999999999</v>
      </c>
    </row>
    <row r="1879" spans="1:17" ht="17" thickBot="1" x14ac:dyDescent="0.4">
      <c r="A1879" s="133" t="s">
        <v>68</v>
      </c>
      <c r="B1879" s="133" t="s">
        <v>58</v>
      </c>
      <c r="C1879" s="134">
        <v>2021</v>
      </c>
      <c r="D1879" s="134" t="s">
        <v>104</v>
      </c>
      <c r="E1879" s="135">
        <f>Tabla28[[#This Row],[Población en edad de trabajar (PET)]]/Tabla28[[#This Row],[Población total]]</f>
        <v>0.81473885752896114</v>
      </c>
      <c r="F1879" s="136">
        <f>Tabla28[[#This Row],[Fuerza de trabajo  ]]/Tabla28[[#This Row],[Población en edad de trabajar (PET)]]</f>
        <v>0.54015564012886164</v>
      </c>
      <c r="G1879" s="135">
        <f>Tabla28[[#This Row],[Población ocupada]]/Tabla28[[#This Row],[Población en edad de trabajar (PET)]]</f>
        <v>0.46945217595936156</v>
      </c>
      <c r="H1879" s="136">
        <f>Tabla28[[#This Row],[Población desocupada]]/Tabla28[[#This Row],[Fuerza de trabajo  ]]</f>
        <v>0.13089611657778111</v>
      </c>
      <c r="I1879" s="135">
        <f>Tabla28[[#This Row],[Población subocupada]]/Tabla28[[#This Row],[Fuerza de trabajo  ]]</f>
        <v>6.555396980395102E-2</v>
      </c>
      <c r="J1879" s="137">
        <v>504.18199999999996</v>
      </c>
      <c r="K1879" s="138">
        <v>410.77666666666664</v>
      </c>
      <c r="L1879" s="137">
        <v>221.88333333333333</v>
      </c>
      <c r="M1879" s="138">
        <v>192.84</v>
      </c>
      <c r="N1879" s="137">
        <v>29.043666666666667</v>
      </c>
      <c r="O1879" s="138">
        <v>188.89333333333335</v>
      </c>
      <c r="P1879" s="137">
        <v>14.545333333333332</v>
      </c>
      <c r="Q1879" s="139">
        <v>20.064333333333334</v>
      </c>
    </row>
    <row r="1880" spans="1:17" ht="17" thickBot="1" x14ac:dyDescent="0.4">
      <c r="A1880" s="133" t="s">
        <v>68</v>
      </c>
      <c r="B1880" s="133" t="s">
        <v>58</v>
      </c>
      <c r="C1880" s="134">
        <v>2021</v>
      </c>
      <c r="D1880" s="134" t="s">
        <v>105</v>
      </c>
      <c r="E1880" s="135">
        <f>Tabla28[[#This Row],[Población en edad de trabajar (PET)]]/Tabla28[[#This Row],[Población total]]</f>
        <v>0.81498951019830823</v>
      </c>
      <c r="F1880" s="136">
        <f>Tabla28[[#This Row],[Fuerza de trabajo  ]]/Tabla28[[#This Row],[Población en edad de trabajar (PET)]]</f>
        <v>0.54325318168104353</v>
      </c>
      <c r="G1880" s="135">
        <f>Tabla28[[#This Row],[Población ocupada]]/Tabla28[[#This Row],[Población en edad de trabajar (PET)]]</f>
        <v>0.47024645659839936</v>
      </c>
      <c r="H1880" s="136">
        <f>Tabla28[[#This Row],[Población desocupada]]/Tabla28[[#This Row],[Fuerza de trabajo  ]]</f>
        <v>0.13438803037790242</v>
      </c>
      <c r="I1880" s="135">
        <f>Tabla28[[#This Row],[Población subocupada]]/Tabla28[[#This Row],[Fuerza de trabajo  ]]</f>
        <v>6.7617257538864398E-2</v>
      </c>
      <c r="J1880" s="137">
        <v>504.29933333333332</v>
      </c>
      <c r="K1880" s="138">
        <v>410.99866666666668</v>
      </c>
      <c r="L1880" s="137">
        <v>223.27633333333333</v>
      </c>
      <c r="M1880" s="138">
        <v>193.27066666666667</v>
      </c>
      <c r="N1880" s="137">
        <v>30.005666666666666</v>
      </c>
      <c r="O1880" s="138">
        <v>187.7223333333333</v>
      </c>
      <c r="P1880" s="137">
        <v>15.097333333333333</v>
      </c>
      <c r="Q1880" s="139">
        <v>20.281000000000002</v>
      </c>
    </row>
    <row r="1881" spans="1:17" ht="17" thickBot="1" x14ac:dyDescent="0.4">
      <c r="A1881" s="133" t="s">
        <v>68</v>
      </c>
      <c r="B1881" s="133" t="s">
        <v>58</v>
      </c>
      <c r="C1881" s="134">
        <v>2021</v>
      </c>
      <c r="D1881" s="134" t="s">
        <v>141</v>
      </c>
      <c r="E1881" s="135">
        <f>Tabla28[[#This Row],[Población en edad de trabajar (PET)]]/Tabla28[[#This Row],[Población total]]</f>
        <v>0.81524249575249963</v>
      </c>
      <c r="F1881" s="136">
        <f>Tabla28[[#This Row],[Fuerza de trabajo  ]]/Tabla28[[#This Row],[Población en edad de trabajar (PET)]]</f>
        <v>0.5486657587990208</v>
      </c>
      <c r="G1881" s="135">
        <f>Tabla28[[#This Row],[Población ocupada]]/Tabla28[[#This Row],[Población en edad de trabajar (PET)]]</f>
        <v>0.47309469383784841</v>
      </c>
      <c r="H1881" s="136">
        <f>Tabla28[[#This Row],[Población desocupada]]/Tabla28[[#This Row],[Fuerza de trabajo  ]]</f>
        <v>0.13773606927210222</v>
      </c>
      <c r="I1881" s="135">
        <f>Tabla28[[#This Row],[Población subocupada]]/Tabla28[[#This Row],[Fuerza de trabajo  ]]</f>
        <v>6.213332899964099E-2</v>
      </c>
      <c r="J1881" s="137">
        <v>504.41433333333339</v>
      </c>
      <c r="K1881" s="138">
        <v>411.21999999999997</v>
      </c>
      <c r="L1881" s="137">
        <v>225.62233333333333</v>
      </c>
      <c r="M1881" s="138">
        <v>194.54600000000002</v>
      </c>
      <c r="N1881" s="137">
        <v>31.076333333333334</v>
      </c>
      <c r="O1881" s="138">
        <v>185.59766666666667</v>
      </c>
      <c r="P1881" s="137">
        <v>14.018666666666666</v>
      </c>
      <c r="Q1881" s="139">
        <v>17.811666666666667</v>
      </c>
    </row>
    <row r="1882" spans="1:17" ht="17" thickBot="1" x14ac:dyDescent="0.4">
      <c r="A1882" s="133" t="s">
        <v>68</v>
      </c>
      <c r="B1882" s="133" t="s">
        <v>58</v>
      </c>
      <c r="C1882" s="134">
        <v>2021</v>
      </c>
      <c r="D1882" s="134" t="s">
        <v>142</v>
      </c>
      <c r="E1882" s="135">
        <f>Tabla28[[#This Row],[Población en edad de trabajar (PET)]]/Tabla28[[#This Row],[Población total]]</f>
        <v>0.81549475648180503</v>
      </c>
      <c r="F1882" s="136">
        <f>Tabla28[[#This Row],[Fuerza de trabajo  ]]/Tabla28[[#This Row],[Población en edad de trabajar (PET)]]</f>
        <v>0.55074336536989221</v>
      </c>
      <c r="G1882" s="135">
        <f>Tabla28[[#This Row],[Población ocupada]]/Tabla28[[#This Row],[Población en edad de trabajar (PET)]]</f>
        <v>0.47159040734202434</v>
      </c>
      <c r="H1882" s="136">
        <f>Tabla28[[#This Row],[Población desocupada]]/Tabla28[[#This Row],[Fuerza de trabajo  ]]</f>
        <v>0.14371874967821086</v>
      </c>
      <c r="I1882" s="135">
        <f>Tabla28[[#This Row],[Población subocupada]]/Tabla28[[#This Row],[Fuerza de trabajo  ]]</f>
        <v>5.6270070447915758E-2</v>
      </c>
      <c r="J1882" s="137">
        <v>504.52766666666668</v>
      </c>
      <c r="K1882" s="138">
        <v>411.43966666666665</v>
      </c>
      <c r="L1882" s="137">
        <v>226.59766666666667</v>
      </c>
      <c r="M1882" s="138">
        <v>194.03100000000003</v>
      </c>
      <c r="N1882" s="137">
        <v>32.566333333333333</v>
      </c>
      <c r="O1882" s="138">
        <v>184.84199999999998</v>
      </c>
      <c r="P1882" s="137">
        <v>12.750666666666666</v>
      </c>
      <c r="Q1882" s="139">
        <v>20.165000000000003</v>
      </c>
    </row>
    <row r="1883" spans="1:17" ht="17" thickBot="1" x14ac:dyDescent="0.4">
      <c r="A1883" s="133" t="s">
        <v>68</v>
      </c>
      <c r="B1883" s="133" t="s">
        <v>58</v>
      </c>
      <c r="C1883" s="134">
        <v>2022</v>
      </c>
      <c r="D1883" s="134" t="s">
        <v>96</v>
      </c>
      <c r="E1883" s="135">
        <f>Tabla28[[#This Row],[Población en edad de trabajar (PET)]]/Tabla28[[#This Row],[Población total]]</f>
        <v>0.81573781233734155</v>
      </c>
      <c r="F1883" s="136">
        <f>Tabla28[[#This Row],[Fuerza de trabajo  ]]/Tabla28[[#This Row],[Población en edad de trabajar (PET)]]</f>
        <v>0.57046994539059004</v>
      </c>
      <c r="G1883" s="135">
        <f>Tabla28[[#This Row],[Población ocupada]]/Tabla28[[#This Row],[Población en edad de trabajar (PET)]]</f>
        <v>0.48379694109568633</v>
      </c>
      <c r="H1883" s="136">
        <f>Tabla28[[#This Row],[Población desocupada]]/Tabla28[[#This Row],[Fuerza de trabajo  ]]</f>
        <v>0.15193121959736156</v>
      </c>
      <c r="I1883" s="135">
        <f>Tabla28[[#This Row],[Población subocupada]]/Tabla28[[#This Row],[Fuerza de trabajo  ]]</f>
        <v>5.945609883847195E-2</v>
      </c>
      <c r="J1883" s="137">
        <v>504.63599999999997</v>
      </c>
      <c r="K1883" s="138">
        <v>411.65066666666667</v>
      </c>
      <c r="L1883" s="137">
        <v>234.83433333333332</v>
      </c>
      <c r="M1883" s="138">
        <v>199.15533333333335</v>
      </c>
      <c r="N1883" s="137">
        <v>35.678666666666665</v>
      </c>
      <c r="O1883" s="138">
        <v>176.81633333333335</v>
      </c>
      <c r="P1883" s="137">
        <v>13.962333333333333</v>
      </c>
      <c r="Q1883" s="139">
        <v>22.227999999999998</v>
      </c>
    </row>
    <row r="1884" spans="1:17" ht="17" thickBot="1" x14ac:dyDescent="0.4">
      <c r="A1884" s="133" t="s">
        <v>68</v>
      </c>
      <c r="B1884" s="133" t="s">
        <v>58</v>
      </c>
      <c r="C1884" s="134">
        <v>2022</v>
      </c>
      <c r="D1884" s="134" t="s">
        <v>110</v>
      </c>
      <c r="E1884" s="135">
        <f>Tabla28[[#This Row],[Población en edad de trabajar (PET)]]/Tabla28[[#This Row],[Población total]]</f>
        <v>0.81597601952673038</v>
      </c>
      <c r="F1884" s="136">
        <f>Tabla28[[#This Row],[Fuerza de trabajo  ]]/Tabla28[[#This Row],[Población en edad de trabajar (PET)]]</f>
        <v>0.56968040033118139</v>
      </c>
      <c r="G1884" s="135">
        <f>Tabla28[[#This Row],[Población ocupada]]/Tabla28[[#This Row],[Población en edad de trabajar (PET)]]</f>
        <v>0.48366714498570301</v>
      </c>
      <c r="H1884" s="136">
        <f>Tabla28[[#This Row],[Población desocupada]]/Tabla28[[#This Row],[Fuerza de trabajo  ]]</f>
        <v>0.15098510550033811</v>
      </c>
      <c r="I1884" s="135">
        <f>Tabla28[[#This Row],[Población subocupada]]/Tabla28[[#This Row],[Fuerza de trabajo  ]]</f>
        <v>5.1782680100698406E-2</v>
      </c>
      <c r="J1884" s="137">
        <v>504.74399999999997</v>
      </c>
      <c r="K1884" s="138">
        <v>411.85899999999998</v>
      </c>
      <c r="L1884" s="137">
        <v>234.62800000000001</v>
      </c>
      <c r="M1884" s="138">
        <v>199.20266666666666</v>
      </c>
      <c r="N1884" s="137">
        <v>35.425333333333334</v>
      </c>
      <c r="O1884" s="138">
        <v>177.23099999999999</v>
      </c>
      <c r="P1884" s="137">
        <v>12.149666666666667</v>
      </c>
      <c r="Q1884" s="139">
        <v>22.01</v>
      </c>
    </row>
    <row r="1885" spans="1:17" ht="17" thickBot="1" x14ac:dyDescent="0.4">
      <c r="A1885" s="133" t="s">
        <v>68</v>
      </c>
      <c r="B1885" s="133" t="s">
        <v>58</v>
      </c>
      <c r="C1885" s="134">
        <v>2022</v>
      </c>
      <c r="D1885" s="134" t="s">
        <v>98</v>
      </c>
      <c r="E1885" s="135">
        <f>Tabla28[[#This Row],[Población en edad de trabajar (PET)]]/Tabla28[[#This Row],[Población total]]</f>
        <v>0.81620624083880255</v>
      </c>
      <c r="F1885" s="136">
        <f>Tabla28[[#This Row],[Fuerza de trabajo  ]]/Tabla28[[#This Row],[Población en edad de trabajar (PET)]]</f>
        <v>0.56766547185394978</v>
      </c>
      <c r="G1885" s="135">
        <f>Tabla28[[#This Row],[Población ocupada]]/Tabla28[[#This Row],[Población en edad de trabajar (PET)]]</f>
        <v>0.48197224183915416</v>
      </c>
      <c r="H1885" s="136">
        <f>Tabla28[[#This Row],[Población desocupada]]/Tabla28[[#This Row],[Fuerza de trabajo  ]]</f>
        <v>0.15095869523395583</v>
      </c>
      <c r="I1885" s="135">
        <f>Tabla28[[#This Row],[Población subocupada]]/Tabla28[[#This Row],[Fuerza de trabajo  ]]</f>
        <v>5.0178486180680743E-2</v>
      </c>
      <c r="J1885" s="137">
        <v>504.84666666666664</v>
      </c>
      <c r="K1885" s="138">
        <v>412.05899999999997</v>
      </c>
      <c r="L1885" s="137">
        <v>233.91166666666666</v>
      </c>
      <c r="M1885" s="138">
        <v>198.601</v>
      </c>
      <c r="N1885" s="137">
        <v>35.311</v>
      </c>
      <c r="O1885" s="138">
        <v>178.14733333333334</v>
      </c>
      <c r="P1885" s="137">
        <v>11.737333333333334</v>
      </c>
      <c r="Q1885" s="139">
        <v>22.508666666666667</v>
      </c>
    </row>
    <row r="1886" spans="1:17" ht="17" thickBot="1" x14ac:dyDescent="0.4">
      <c r="A1886" s="133" t="s">
        <v>68</v>
      </c>
      <c r="B1886" s="133" t="s">
        <v>58</v>
      </c>
      <c r="C1886" s="134">
        <v>2022</v>
      </c>
      <c r="D1886" s="134" t="s">
        <v>99</v>
      </c>
      <c r="E1886" s="135">
        <f>Tabla28[[#This Row],[Población en edad de trabajar (PET)]]/Tabla28[[#This Row],[Población total]]</f>
        <v>0.81643997845339755</v>
      </c>
      <c r="F1886" s="136">
        <f>Tabla28[[#This Row],[Fuerza de trabajo  ]]/Tabla28[[#This Row],[Población en edad de trabajar (PET)]]</f>
        <v>0.54579803022180828</v>
      </c>
      <c r="G1886" s="135">
        <f>Tabla28[[#This Row],[Población ocupada]]/Tabla28[[#This Row],[Población en edad de trabajar (PET)]]</f>
        <v>0.4676642499246032</v>
      </c>
      <c r="H1886" s="136">
        <f>Tabla28[[#This Row],[Población desocupada]]/Tabla28[[#This Row],[Fuerza de trabajo  ]]</f>
        <v>0.14315659734207159</v>
      </c>
      <c r="I1886" s="135">
        <f>Tabla28[[#This Row],[Población subocupada]]/Tabla28[[#This Row],[Fuerza de trabajo  ]]</f>
        <v>4.0451116012900024E-2</v>
      </c>
      <c r="J1886" s="137">
        <v>504.952</v>
      </c>
      <c r="K1886" s="138">
        <v>412.26299999999998</v>
      </c>
      <c r="L1886" s="137">
        <v>225.01233333333334</v>
      </c>
      <c r="M1886" s="138">
        <v>192.80066666666667</v>
      </c>
      <c r="N1886" s="137">
        <v>32.211999999999996</v>
      </c>
      <c r="O1886" s="138">
        <v>187.25066666666666</v>
      </c>
      <c r="P1886" s="137">
        <v>9.1019999999999985</v>
      </c>
      <c r="Q1886" s="139">
        <v>25.956</v>
      </c>
    </row>
    <row r="1887" spans="1:17" ht="17" thickBot="1" x14ac:dyDescent="0.4">
      <c r="A1887" s="133" t="s">
        <v>68</v>
      </c>
      <c r="B1887" s="133" t="s">
        <v>58</v>
      </c>
      <c r="C1887" s="134">
        <v>2022</v>
      </c>
      <c r="D1887" s="134" t="s">
        <v>100</v>
      </c>
      <c r="E1887" s="135">
        <f>Tabla28[[#This Row],[Población en edad de trabajar (PET)]]/Tabla28[[#This Row],[Población total]]</f>
        <v>0.81666407068805758</v>
      </c>
      <c r="F1887" s="136">
        <f>Tabla28[[#This Row],[Fuerza de trabajo  ]]/Tabla28[[#This Row],[Población en edad de trabajar (PET)]]</f>
        <v>0.54703324766846062</v>
      </c>
      <c r="G1887" s="135">
        <f>Tabla28[[#This Row],[Población ocupada]]/Tabla28[[#This Row],[Población en edad de trabajar (PET)]]</f>
        <v>0.46197045370056089</v>
      </c>
      <c r="H1887" s="136">
        <f>Tabla28[[#This Row],[Población desocupada]]/Tabla28[[#This Row],[Fuerza de trabajo  ]]</f>
        <v>0.1554983985533796</v>
      </c>
      <c r="I1887" s="135">
        <f>Tabla28[[#This Row],[Población subocupada]]/Tabla28[[#This Row],[Fuerza de trabajo  ]]</f>
        <v>4.8836735176277311E-2</v>
      </c>
      <c r="J1887" s="137">
        <v>505.05466666666666</v>
      </c>
      <c r="K1887" s="138">
        <v>412.46000000000004</v>
      </c>
      <c r="L1887" s="137">
        <v>225.62933333333331</v>
      </c>
      <c r="M1887" s="138">
        <v>190.54433333333336</v>
      </c>
      <c r="N1887" s="137">
        <v>35.085000000000001</v>
      </c>
      <c r="O1887" s="138">
        <v>186.83066666666664</v>
      </c>
      <c r="P1887" s="137">
        <v>11.018999999999998</v>
      </c>
      <c r="Q1887" s="139">
        <v>28.959666666666667</v>
      </c>
    </row>
    <row r="1888" spans="1:17" ht="17" thickBot="1" x14ac:dyDescent="0.4">
      <c r="A1888" s="133" t="s">
        <v>68</v>
      </c>
      <c r="B1888" s="133" t="s">
        <v>58</v>
      </c>
      <c r="C1888" s="134">
        <v>2022</v>
      </c>
      <c r="D1888" s="134" t="s">
        <v>101</v>
      </c>
      <c r="E1888" s="135">
        <f>Tabla28[[#This Row],[Población en edad de trabajar (PET)]]/Tabla28[[#This Row],[Población total]]</f>
        <v>0.816883936136237</v>
      </c>
      <c r="F1888" s="136">
        <f>Tabla28[[#This Row],[Fuerza de trabajo  ]]/Tabla28[[#This Row],[Población en edad de trabajar (PET)]]</f>
        <v>0.53426825249117904</v>
      </c>
      <c r="G1888" s="135">
        <f>Tabla28[[#This Row],[Población ocupada]]/Tabla28[[#This Row],[Población en edad de trabajar (PET)]]</f>
        <v>0.44082399545060946</v>
      </c>
      <c r="H1888" s="136">
        <f>Tabla28[[#This Row],[Población desocupada]]/Tabla28[[#This Row],[Fuerza de trabajo  ]]</f>
        <v>0.17490138447279818</v>
      </c>
      <c r="I1888" s="135">
        <f>Tabla28[[#This Row],[Población subocupada]]/Tabla28[[#This Row],[Fuerza de trabajo  ]]</f>
        <v>5.2900861345586019E-2</v>
      </c>
      <c r="J1888" s="137">
        <v>505.15866666666665</v>
      </c>
      <c r="K1888" s="138">
        <v>412.65599999999995</v>
      </c>
      <c r="L1888" s="137">
        <v>220.46899999999997</v>
      </c>
      <c r="M1888" s="138">
        <v>181.90866666666668</v>
      </c>
      <c r="N1888" s="137">
        <v>38.56033333333334</v>
      </c>
      <c r="O1888" s="138">
        <v>192.18700000000001</v>
      </c>
      <c r="P1888" s="137">
        <v>11.663000000000002</v>
      </c>
      <c r="Q1888" s="139">
        <v>29.934333333333331</v>
      </c>
    </row>
    <row r="1889" spans="1:17" ht="17" thickBot="1" x14ac:dyDescent="0.4">
      <c r="A1889" s="133" t="s">
        <v>68</v>
      </c>
      <c r="B1889" s="133" t="s">
        <v>58</v>
      </c>
      <c r="C1889" s="134">
        <v>2022</v>
      </c>
      <c r="D1889" s="134" t="s">
        <v>102</v>
      </c>
      <c r="E1889" s="135">
        <f>Tabla28[[#This Row],[Población en edad de trabajar (PET)]]/Tabla28[[#This Row],[Población total]]</f>
        <v>0.81709525534226701</v>
      </c>
      <c r="F1889" s="136">
        <f>Tabla28[[#This Row],[Fuerza de trabajo  ]]/Tabla28[[#This Row],[Población en edad de trabajar (PET)]]</f>
        <v>0.53868897673397154</v>
      </c>
      <c r="G1889" s="135">
        <f>Tabla28[[#This Row],[Población ocupada]]/Tabla28[[#This Row],[Población en edad de trabajar (PET)]]</f>
        <v>0.44145383611724737</v>
      </c>
      <c r="H1889" s="136">
        <f>Tabla28[[#This Row],[Población desocupada]]/Tabla28[[#This Row],[Fuerza de trabajo  ]]</f>
        <v>0.18050330490564909</v>
      </c>
      <c r="I1889" s="135">
        <f>Tabla28[[#This Row],[Población subocupada]]/Tabla28[[#This Row],[Fuerza de trabajo  ]]</f>
        <v>5.7216085372982201E-2</v>
      </c>
      <c r="J1889" s="137">
        <v>505.26300000000009</v>
      </c>
      <c r="K1889" s="138">
        <v>412.84799999999996</v>
      </c>
      <c r="L1889" s="137">
        <v>222.39666666666668</v>
      </c>
      <c r="M1889" s="138">
        <v>182.25333333333333</v>
      </c>
      <c r="N1889" s="137">
        <v>40.143333333333338</v>
      </c>
      <c r="O1889" s="138">
        <v>190.45133333333334</v>
      </c>
      <c r="P1889" s="137">
        <v>12.724666666666666</v>
      </c>
      <c r="Q1889" s="139">
        <v>29.802666666666667</v>
      </c>
    </row>
    <row r="1890" spans="1:17" ht="17" thickBot="1" x14ac:dyDescent="0.4">
      <c r="A1890" s="133" t="s">
        <v>68</v>
      </c>
      <c r="B1890" s="133" t="s">
        <v>58</v>
      </c>
      <c r="C1890" s="134">
        <v>2022</v>
      </c>
      <c r="D1890" s="134" t="s">
        <v>103</v>
      </c>
      <c r="E1890" s="135">
        <f>Tabla28[[#This Row],[Población en edad de trabajar (PET)]]/Tabla28[[#This Row],[Población total]]</f>
        <v>0.81730372844553234</v>
      </c>
      <c r="F1890" s="136">
        <f>Tabla28[[#This Row],[Fuerza de trabajo  ]]/Tabla28[[#This Row],[Población en edad de trabajar (PET)]]</f>
        <v>0.53854000637551802</v>
      </c>
      <c r="G1890" s="135">
        <f>Tabla28[[#This Row],[Población ocupada]]/Tabla28[[#This Row],[Población en edad de trabajar (PET)]]</f>
        <v>0.44422511227771433</v>
      </c>
      <c r="H1890" s="136">
        <f>Tabla28[[#This Row],[Población desocupada]]/Tabla28[[#This Row],[Fuerza de trabajo  ]]</f>
        <v>0.17513071077590275</v>
      </c>
      <c r="I1890" s="135">
        <f>Tabla28[[#This Row],[Población subocupada]]/Tabla28[[#This Row],[Fuerza de trabajo  ]]</f>
        <v>5.8880914952953112E-2</v>
      </c>
      <c r="J1890" s="137">
        <v>505.36700000000002</v>
      </c>
      <c r="K1890" s="138">
        <v>413.03833333333336</v>
      </c>
      <c r="L1890" s="137">
        <v>222.43766666666667</v>
      </c>
      <c r="M1890" s="138">
        <v>183.482</v>
      </c>
      <c r="N1890" s="137">
        <v>38.955666666666666</v>
      </c>
      <c r="O1890" s="138">
        <v>190.60066666666663</v>
      </c>
      <c r="P1890" s="137">
        <v>13.097333333333333</v>
      </c>
      <c r="Q1890" s="139">
        <v>28.340999999999998</v>
      </c>
    </row>
    <row r="1891" spans="1:17" ht="17" thickBot="1" x14ac:dyDescent="0.4">
      <c r="A1891" s="133" t="s">
        <v>68</v>
      </c>
      <c r="B1891" s="133" t="s">
        <v>58</v>
      </c>
      <c r="C1891" s="134">
        <v>2022</v>
      </c>
      <c r="D1891" s="134" t="s">
        <v>104</v>
      </c>
      <c r="E1891" s="135">
        <f>Tabla28[[#This Row],[Población en edad de trabajar (PET)]]/Tabla28[[#This Row],[Población total]]</f>
        <v>0.81750815905693242</v>
      </c>
      <c r="F1891" s="136">
        <f>Tabla28[[#This Row],[Fuerza de trabajo  ]]/Tabla28[[#This Row],[Población en edad de trabajar (PET)]]</f>
        <v>0.53770489158492507</v>
      </c>
      <c r="G1891" s="135">
        <f>Tabla28[[#This Row],[Población ocupada]]/Tabla28[[#This Row],[Población en edad de trabajar (PET)]]</f>
        <v>0.45458263422818795</v>
      </c>
      <c r="H1891" s="136">
        <f>Tabla28[[#This Row],[Población desocupada]]/Tabla28[[#This Row],[Fuerza de trabajo  ]]</f>
        <v>0.15458713256583589</v>
      </c>
      <c r="I1891" s="135">
        <f>Tabla28[[#This Row],[Población subocupada]]/Tabla28[[#This Row],[Fuerza de trabajo  ]]</f>
        <v>5.4150877161399491E-2</v>
      </c>
      <c r="J1891" s="137">
        <v>505.471</v>
      </c>
      <c r="K1891" s="138">
        <v>413.22666666666669</v>
      </c>
      <c r="L1891" s="137">
        <v>222.19399999999999</v>
      </c>
      <c r="M1891" s="138">
        <v>187.84566666666669</v>
      </c>
      <c r="N1891" s="137">
        <v>34.348333333333336</v>
      </c>
      <c r="O1891" s="138">
        <v>191.03266666666664</v>
      </c>
      <c r="P1891" s="137">
        <v>12.031999999999998</v>
      </c>
      <c r="Q1891" s="139">
        <v>26.610333333333333</v>
      </c>
    </row>
    <row r="1892" spans="1:17" ht="17" thickBot="1" x14ac:dyDescent="0.4">
      <c r="A1892" s="133" t="s">
        <v>68</v>
      </c>
      <c r="B1892" s="133" t="s">
        <v>58</v>
      </c>
      <c r="C1892" s="134">
        <v>2022</v>
      </c>
      <c r="D1892" s="134" t="s">
        <v>105</v>
      </c>
      <c r="E1892" s="135">
        <f>Tabla28[[#This Row],[Población en edad de trabajar (PET)]]/Tabla28[[#This Row],[Población total]]</f>
        <v>0.81771010867479776</v>
      </c>
      <c r="F1892" s="136">
        <f>Tabla28[[#This Row],[Fuerza de trabajo  ]]/Tabla28[[#This Row],[Población en edad de trabajar (PET)]]</f>
        <v>0.54367007110703303</v>
      </c>
      <c r="G1892" s="135">
        <f>Tabla28[[#This Row],[Población ocupada]]/Tabla28[[#This Row],[Población en edad de trabajar (PET)]]</f>
        <v>0.45397716415250883</v>
      </c>
      <c r="H1892" s="136">
        <f>Tabla28[[#This Row],[Población desocupada]]/Tabla28[[#This Row],[Fuerza de trabajo  ]]</f>
        <v>0.16497672342325109</v>
      </c>
      <c r="I1892" s="135">
        <f>Tabla28[[#This Row],[Población subocupada]]/Tabla28[[#This Row],[Fuerza de trabajo  ]]</f>
        <v>4.7299131077010691E-2</v>
      </c>
      <c r="J1892" s="137">
        <v>505.57566666666668</v>
      </c>
      <c r="K1892" s="138">
        <v>413.41433333333333</v>
      </c>
      <c r="L1892" s="137">
        <v>224.761</v>
      </c>
      <c r="M1892" s="138">
        <v>187.68066666666667</v>
      </c>
      <c r="N1892" s="137">
        <v>37.080333333333336</v>
      </c>
      <c r="O1892" s="138">
        <v>188.65333333333331</v>
      </c>
      <c r="P1892" s="137">
        <v>10.631</v>
      </c>
      <c r="Q1892" s="139">
        <v>22.736333333333334</v>
      </c>
    </row>
    <row r="1893" spans="1:17" ht="17" thickBot="1" x14ac:dyDescent="0.4">
      <c r="A1893" s="133" t="s">
        <v>68</v>
      </c>
      <c r="B1893" s="133" t="s">
        <v>58</v>
      </c>
      <c r="C1893" s="134">
        <v>2022</v>
      </c>
      <c r="D1893" s="134" t="s">
        <v>143</v>
      </c>
      <c r="E1893" s="135">
        <f>Tabla28[[#This Row],[Población en edad de trabajar (PET)]]/Tabla28[[#This Row],[Población total]]</f>
        <v>0.81791617173811881</v>
      </c>
      <c r="F1893" s="136">
        <f>Tabla28[[#This Row],[Fuerza de trabajo  ]]/Tabla28[[#This Row],[Población en edad de trabajar (PET)]]</f>
        <v>0.54984312831080662</v>
      </c>
      <c r="G1893" s="135">
        <f>Tabla28[[#This Row],[Población ocupada]]/Tabla28[[#This Row],[Población en edad de trabajar (PET)]]</f>
        <v>0.45251659584001908</v>
      </c>
      <c r="H1893" s="136">
        <f>Tabla28[[#This Row],[Población desocupada]]/Tabla28[[#This Row],[Fuerza de trabajo  ]]</f>
        <v>0.17700781815676767</v>
      </c>
      <c r="I1893" s="135">
        <f>Tabla28[[#This Row],[Población subocupada]]/Tabla28[[#This Row],[Fuerza de trabajo  ]]</f>
        <v>2.9589979157444834E-2</v>
      </c>
      <c r="J1893" s="137">
        <v>505.68466666666671</v>
      </c>
      <c r="K1893" s="138">
        <v>413.60766666666672</v>
      </c>
      <c r="L1893" s="137">
        <v>227.41933333333336</v>
      </c>
      <c r="M1893" s="138">
        <v>187.16433333333336</v>
      </c>
      <c r="N1893" s="137">
        <v>40.255000000000003</v>
      </c>
      <c r="O1893" s="138">
        <v>186.18833333333336</v>
      </c>
      <c r="P1893" s="137">
        <v>6.7293333333333329</v>
      </c>
      <c r="Q1893" s="139">
        <v>20.152333333333335</v>
      </c>
    </row>
    <row r="1894" spans="1:17" ht="17" thickBot="1" x14ac:dyDescent="0.4">
      <c r="A1894" s="133" t="s">
        <v>68</v>
      </c>
      <c r="B1894" s="133" t="s">
        <v>58</v>
      </c>
      <c r="C1894" s="134">
        <v>2022</v>
      </c>
      <c r="D1894" s="134" t="s">
        <v>144</v>
      </c>
      <c r="E1894" s="135">
        <f>Tabla28[[#This Row],[Población en edad de trabajar (PET)]]/Tabla28[[#This Row],[Población total]]</f>
        <v>0.81812496251809852</v>
      </c>
      <c r="F1894" s="136">
        <f>Tabla28[[#This Row],[Fuerza de trabajo  ]]/Tabla28[[#This Row],[Población en edad de trabajar (PET)]]</f>
        <v>0.55367070987947686</v>
      </c>
      <c r="G1894" s="135">
        <f>Tabla28[[#This Row],[Población ocupada]]/Tabla28[[#This Row],[Población en edad de trabajar (PET)]]</f>
        <v>0.44672883193627955</v>
      </c>
      <c r="H1894" s="136">
        <f>Tabla28[[#This Row],[Población desocupada]]/Tabla28[[#This Row],[Fuerza de trabajo  ]]</f>
        <v>0.1931506869245016</v>
      </c>
      <c r="I1894" s="135">
        <f>Tabla28[[#This Row],[Población subocupada]]/Tabla28[[#This Row],[Fuerza de trabajo  ]]</f>
        <v>2.9590929657708934E-2</v>
      </c>
      <c r="J1894" s="137">
        <v>505.79966666666661</v>
      </c>
      <c r="K1894" s="138">
        <v>413.80733333333336</v>
      </c>
      <c r="L1894" s="137">
        <v>229.11299999999997</v>
      </c>
      <c r="M1894" s="138">
        <v>184.8596666666667</v>
      </c>
      <c r="N1894" s="137">
        <v>44.25333333333333</v>
      </c>
      <c r="O1894" s="138">
        <v>184.69433333333336</v>
      </c>
      <c r="P1894" s="137">
        <v>6.7796666666666665</v>
      </c>
      <c r="Q1894" s="139">
        <v>17.073333333333334</v>
      </c>
    </row>
    <row r="1895" spans="1:17" ht="17" thickBot="1" x14ac:dyDescent="0.4">
      <c r="A1895" s="133" t="s">
        <v>68</v>
      </c>
      <c r="B1895" s="133" t="s">
        <v>58</v>
      </c>
      <c r="C1895" s="134">
        <v>2023</v>
      </c>
      <c r="D1895" s="134" t="s">
        <v>96</v>
      </c>
      <c r="E1895" s="135">
        <f>Tabla28[[#This Row],[Población en edad de trabajar (PET)]]/Tabla28[[#This Row],[Población total]]</f>
        <v>0.81833413715583891</v>
      </c>
      <c r="F1895" s="136">
        <f>Tabla28[[#This Row],[Fuerza de trabajo  ]]/Tabla28[[#This Row],[Población en edad de trabajar (PET)]]</f>
        <v>0.5547327952335902</v>
      </c>
      <c r="G1895" s="135">
        <f>Tabla28[[#This Row],[Población ocupada]]/Tabla28[[#This Row],[Población en edad de trabajar (PET)]]</f>
        <v>0.44799661842555499</v>
      </c>
      <c r="H1895" s="136">
        <f>Tabla28[[#This Row],[Población desocupada]]/Tabla28[[#This Row],[Fuerza de trabajo  ]]</f>
        <v>0.19241007152477826</v>
      </c>
      <c r="I1895" s="135">
        <f>Tabla28[[#This Row],[Población subocupada]]/Tabla28[[#This Row],[Fuerza de trabajo  ]]</f>
        <v>3.3326947192420235E-2</v>
      </c>
      <c r="J1895" s="137">
        <v>505.916</v>
      </c>
      <c r="K1895" s="138">
        <v>414.00833333333338</v>
      </c>
      <c r="L1895" s="137">
        <v>229.66399999999999</v>
      </c>
      <c r="M1895" s="138">
        <v>185.47433333333333</v>
      </c>
      <c r="N1895" s="137">
        <v>44.189666666666675</v>
      </c>
      <c r="O1895" s="138">
        <v>184.34433333333334</v>
      </c>
      <c r="P1895" s="137">
        <v>7.6539999999999999</v>
      </c>
      <c r="Q1895" s="139">
        <v>14.588333333333333</v>
      </c>
    </row>
    <row r="1896" spans="1:17" ht="17" thickBot="1" x14ac:dyDescent="0.4">
      <c r="A1896" s="133" t="s">
        <v>68</v>
      </c>
      <c r="B1896" s="133" t="s">
        <v>58</v>
      </c>
      <c r="C1896" s="134">
        <v>2023</v>
      </c>
      <c r="D1896" s="134" t="s">
        <v>110</v>
      </c>
      <c r="E1896" s="135">
        <f>Tabla28[[#This Row],[Población en edad de trabajar (PET)]]/Tabla28[[#This Row],[Población total]]</f>
        <v>0.81854926095557046</v>
      </c>
      <c r="F1896" s="136">
        <f>Tabla28[[#This Row],[Fuerza de trabajo  ]]/Tabla28[[#This Row],[Población en edad de trabajar (PET)]]</f>
        <v>0.55491382508467801</v>
      </c>
      <c r="G1896" s="135">
        <f>Tabla28[[#This Row],[Población ocupada]]/Tabla28[[#This Row],[Población en edad de trabajar (PET)]]</f>
        <v>0.45267803326286549</v>
      </c>
      <c r="H1896" s="136">
        <f>Tabla28[[#This Row],[Población desocupada]]/Tabla28[[#This Row],[Fuerza de trabajo  ]]</f>
        <v>0.18423869064710643</v>
      </c>
      <c r="I1896" s="135">
        <f>Tabla28[[#This Row],[Población subocupada]]/Tabla28[[#This Row],[Fuerza de trabajo  ]]</f>
        <v>3.9092931455039587E-2</v>
      </c>
      <c r="J1896" s="137">
        <v>506.03633333333329</v>
      </c>
      <c r="K1896" s="138">
        <v>414.21566666666666</v>
      </c>
      <c r="L1896" s="137">
        <v>229.85399999999996</v>
      </c>
      <c r="M1896" s="138">
        <v>187.50633333333334</v>
      </c>
      <c r="N1896" s="137">
        <v>42.347999999999992</v>
      </c>
      <c r="O1896" s="138">
        <v>184.36166666666665</v>
      </c>
      <c r="P1896" s="137">
        <v>8.9856666666666669</v>
      </c>
      <c r="Q1896" s="139">
        <v>12.147</v>
      </c>
    </row>
    <row r="1897" spans="1:17" ht="17" thickBot="1" x14ac:dyDescent="0.4">
      <c r="A1897" s="133" t="s">
        <v>68</v>
      </c>
      <c r="B1897" s="133" t="s">
        <v>58</v>
      </c>
      <c r="C1897" s="134">
        <v>2023</v>
      </c>
      <c r="D1897" s="134" t="s">
        <v>98</v>
      </c>
      <c r="E1897" s="135">
        <f>Tabla28[[#This Row],[Población en edad de trabajar (PET)]]/Tabla28[[#This Row],[Población total]]</f>
        <v>0.81877140298192919</v>
      </c>
      <c r="F1897" s="136">
        <f>Tabla28[[#This Row],[Fuerza de trabajo  ]]/Tabla28[[#This Row],[Población en edad de trabajar (PET)]]</f>
        <v>0.55133163032217802</v>
      </c>
      <c r="G1897" s="135">
        <f>Tabla28[[#This Row],[Población ocupada]]/Tabla28[[#This Row],[Población en edad de trabajar (PET)]]</f>
        <v>0.45367203737187201</v>
      </c>
      <c r="H1897" s="136">
        <f>Tabla28[[#This Row],[Población desocupada]]/Tabla28[[#This Row],[Fuerza de trabajo  ]]</f>
        <v>0.17713548778637536</v>
      </c>
      <c r="I1897" s="135">
        <f>Tabla28[[#This Row],[Población subocupada]]/Tabla28[[#This Row],[Fuerza de trabajo  ]]</f>
        <v>3.5873510497998432E-2</v>
      </c>
      <c r="J1897" s="137">
        <v>506.16</v>
      </c>
      <c r="K1897" s="138">
        <v>414.42933333333332</v>
      </c>
      <c r="L1897" s="137">
        <v>228.48800000000003</v>
      </c>
      <c r="M1897" s="138">
        <v>188.01499999999999</v>
      </c>
      <c r="N1897" s="137">
        <v>40.473333333333336</v>
      </c>
      <c r="O1897" s="138">
        <v>185.94133333333332</v>
      </c>
      <c r="P1897" s="137">
        <v>8.1966666666666672</v>
      </c>
      <c r="Q1897" s="139">
        <v>10.361333333333333</v>
      </c>
    </row>
    <row r="1898" spans="1:17" ht="17" thickBot="1" x14ac:dyDescent="0.4">
      <c r="A1898" s="133" t="s">
        <v>68</v>
      </c>
      <c r="B1898" s="133" t="s">
        <v>58</v>
      </c>
      <c r="C1898" s="134">
        <v>2023</v>
      </c>
      <c r="D1898" s="134" t="s">
        <v>99</v>
      </c>
      <c r="E1898" s="135">
        <f>Tabla28[[#This Row],[Población en edad de trabajar (PET)]]/Tabla28[[#This Row],[Población total]]</f>
        <v>0.81901149596314649</v>
      </c>
      <c r="F1898" s="136">
        <f>Tabla28[[#This Row],[Fuerza de trabajo  ]]/Tabla28[[#This Row],[Población en edad de trabajar (PET)]]</f>
        <v>0.5483620730541704</v>
      </c>
      <c r="G1898" s="135">
        <f>Tabla28[[#This Row],[Población ocupada]]/Tabla28[[#This Row],[Población en edad de trabajar (PET)]]</f>
        <v>0.45986876005340921</v>
      </c>
      <c r="H1898" s="136">
        <f>Tabla28[[#This Row],[Población desocupada]]/Tabla28[[#This Row],[Fuerza de trabajo  ]]</f>
        <v>0.16137898884706048</v>
      </c>
      <c r="I1898" s="135">
        <f>Tabla28[[#This Row],[Población subocupada]]/Tabla28[[#This Row],[Fuerza de trabajo  ]]</f>
        <v>3.4361843108280853E-2</v>
      </c>
      <c r="J1898" s="137">
        <v>506.2936666666667</v>
      </c>
      <c r="K1898" s="138">
        <v>414.66033333333331</v>
      </c>
      <c r="L1898" s="137">
        <v>227.38399999999999</v>
      </c>
      <c r="M1898" s="138">
        <v>190.68933333333334</v>
      </c>
      <c r="N1898" s="137">
        <v>36.695</v>
      </c>
      <c r="O1898" s="138">
        <v>187.27633333333333</v>
      </c>
      <c r="P1898" s="137">
        <v>7.8133333333333326</v>
      </c>
      <c r="Q1898" s="139">
        <v>8.7646666666666651</v>
      </c>
    </row>
    <row r="1899" spans="1:17" ht="17" thickBot="1" x14ac:dyDescent="0.4">
      <c r="A1899" s="133" t="s">
        <v>68</v>
      </c>
      <c r="B1899" s="133" t="s">
        <v>58</v>
      </c>
      <c r="C1899" s="134">
        <v>2023</v>
      </c>
      <c r="D1899" s="134" t="s">
        <v>100</v>
      </c>
      <c r="E1899" s="135">
        <f>Tabla28[[#This Row],[Población en edad de trabajar (PET)]]/Tabla28[[#This Row],[Población total]]</f>
        <v>0.81926281840320569</v>
      </c>
      <c r="F1899" s="136">
        <f>Tabla28[[#This Row],[Fuerza de trabajo  ]]/Tabla28[[#This Row],[Población en edad de trabajar (PET)]]</f>
        <v>0.5430987773801178</v>
      </c>
      <c r="G1899" s="135">
        <f>Tabla28[[#This Row],[Población ocupada]]/Tabla28[[#This Row],[Población en edad de trabajar (PET)]]</f>
        <v>0.45753295371993685</v>
      </c>
      <c r="H1899" s="136">
        <f>Tabla28[[#This Row],[Población desocupada]]/Tabla28[[#This Row],[Fuerza de trabajo  ]]</f>
        <v>0.15755112554836981</v>
      </c>
      <c r="I1899" s="135">
        <f>Tabla28[[#This Row],[Población subocupada]]/Tabla28[[#This Row],[Fuerza de trabajo  ]]</f>
        <v>3.1689910833728685E-2</v>
      </c>
      <c r="J1899" s="140">
        <v>506.43333333333823</v>
      </c>
      <c r="K1899" s="138">
        <v>414.90200000000084</v>
      </c>
      <c r="L1899" s="140">
        <v>225.3327689325661</v>
      </c>
      <c r="M1899" s="138">
        <v>189.83133756430962</v>
      </c>
      <c r="N1899" s="140">
        <v>35.501431368256526</v>
      </c>
      <c r="O1899" s="138">
        <v>189.56923106743523</v>
      </c>
      <c r="P1899" s="140">
        <v>7.1407753553902085</v>
      </c>
      <c r="Q1899" s="139">
        <v>9.0911001728066303</v>
      </c>
    </row>
    <row r="1900" spans="1:17" ht="17" thickBot="1" x14ac:dyDescent="0.4">
      <c r="A1900" s="133" t="s">
        <v>68</v>
      </c>
      <c r="B1900" s="133" t="s">
        <v>58</v>
      </c>
      <c r="C1900" s="134">
        <v>2023</v>
      </c>
      <c r="D1900" s="134" t="s">
        <v>101</v>
      </c>
      <c r="E1900" s="135">
        <f>Tabla28[[#This Row],[Población en edad de trabajar (PET)]]/Tabla28[[#This Row],[Población total]]</f>
        <v>0.81953084388879716</v>
      </c>
      <c r="F1900" s="136">
        <f>Tabla28[[#This Row],[Fuerza de trabajo  ]]/Tabla28[[#This Row],[Población en edad de trabajar (PET)]]</f>
        <v>0.54749404589612483</v>
      </c>
      <c r="G1900" s="135">
        <f>Tabla28[[#This Row],[Población ocupada]]/Tabla28[[#This Row],[Población en edad de trabajar (PET)]]</f>
        <v>0.46810526000887587</v>
      </c>
      <c r="H1900" s="136">
        <f>Tabla28[[#This Row],[Población desocupada]]/Tabla28[[#This Row],[Fuerza de trabajo  ]]</f>
        <v>0.14500392558115724</v>
      </c>
      <c r="I1900" s="135">
        <f>Tabla28[[#This Row],[Población subocupada]]/Tabla28[[#This Row],[Fuerza de trabajo  ]]</f>
        <v>3.0658473357566992E-2</v>
      </c>
      <c r="J1900" s="140">
        <v>506.58333333333269</v>
      </c>
      <c r="K1900" s="138">
        <v>415.16066666666597</v>
      </c>
      <c r="L1900" s="140">
        <v>227.29799309026538</v>
      </c>
      <c r="M1900" s="138">
        <v>194.33889181545791</v>
      </c>
      <c r="N1900" s="140">
        <v>32.959101274807232</v>
      </c>
      <c r="O1900" s="138">
        <v>187.86267357640139</v>
      </c>
      <c r="P1900" s="140">
        <v>6.9686094653863471</v>
      </c>
      <c r="Q1900" s="139">
        <v>9.9388124274577123</v>
      </c>
    </row>
    <row r="1901" spans="1:17" ht="17" thickBot="1" x14ac:dyDescent="0.4">
      <c r="A1901" s="133" t="s">
        <v>68</v>
      </c>
      <c r="B1901" s="133" t="s">
        <v>58</v>
      </c>
      <c r="C1901" s="134">
        <v>2023</v>
      </c>
      <c r="D1901" s="134" t="s">
        <v>102</v>
      </c>
      <c r="E1901" s="135">
        <f>Tabla28[[#This Row],[Población en edad de trabajar (PET)]]/Tabla28[[#This Row],[Población total]]</f>
        <v>0.8198140537184021</v>
      </c>
      <c r="F1901" s="136">
        <f>Tabla28[[#This Row],[Fuerza de trabajo  ]]/Tabla28[[#This Row],[Población en edad de trabajar (PET)]]</f>
        <v>0.53923806279275199</v>
      </c>
      <c r="G1901" s="135">
        <f>Tabla28[[#This Row],[Población ocupada]]/Tabla28[[#This Row],[Población en edad de trabajar (PET)]]</f>
        <v>0.46343264925244715</v>
      </c>
      <c r="H1901" s="136">
        <f>Tabla28[[#This Row],[Población desocupada]]/Tabla28[[#This Row],[Fuerza de trabajo  ]]</f>
        <v>0.14057875133610501</v>
      </c>
      <c r="I1901" s="135">
        <f>Tabla28[[#This Row],[Población subocupada]]/Tabla28[[#This Row],[Fuerza de trabajo  ]]</f>
        <v>2.3353636527277559E-2</v>
      </c>
      <c r="J1901" s="140">
        <v>506.74133333333378</v>
      </c>
      <c r="K1901" s="138">
        <v>415.43366666666839</v>
      </c>
      <c r="L1901" s="140">
        <v>224.01764563222414</v>
      </c>
      <c r="M1901" s="138">
        <v>192.52552473199216</v>
      </c>
      <c r="N1901" s="140">
        <v>31.492120900232131</v>
      </c>
      <c r="O1901" s="138">
        <v>191.41602103444313</v>
      </c>
      <c r="P1901" s="140">
        <v>5.2316266717914299</v>
      </c>
      <c r="Q1901" s="139">
        <v>8.9066141934576635</v>
      </c>
    </row>
    <row r="1902" spans="1:17" ht="17" thickBot="1" x14ac:dyDescent="0.4">
      <c r="A1902" s="133" t="s">
        <v>68</v>
      </c>
      <c r="B1902" s="133" t="s">
        <v>58</v>
      </c>
      <c r="C1902" s="134">
        <v>2023</v>
      </c>
      <c r="D1902" s="134" t="s">
        <v>103</v>
      </c>
      <c r="E1902" s="135">
        <f>Tabla28[[#This Row],[Población en edad de trabajar (PET)]]/Tabla28[[#This Row],[Población total]]</f>
        <v>0.82010877749275168</v>
      </c>
      <c r="F1902" s="136">
        <f>Tabla28[[#This Row],[Fuerza de trabajo  ]]/Tabla28[[#This Row],[Población en edad de trabajar (PET)]]</f>
        <v>0.53538083429906147</v>
      </c>
      <c r="G1902" s="135">
        <f>Tabla28[[#This Row],[Población ocupada]]/Tabla28[[#This Row],[Población en edad de trabajar (PET)]]</f>
        <v>0.46542752750055438</v>
      </c>
      <c r="H1902" s="136">
        <f>Tabla28[[#This Row],[Población desocupada]]/Tabla28[[#This Row],[Fuerza de trabajo  ]]</f>
        <v>0.13066083489912692</v>
      </c>
      <c r="I1902" s="135">
        <f>Tabla28[[#This Row],[Población subocupada]]/Tabla28[[#This Row],[Fuerza de trabajo  ]]</f>
        <v>2.359376482151665E-2</v>
      </c>
      <c r="J1902" s="140">
        <v>506.90633333333187</v>
      </c>
      <c r="K1902" s="138">
        <v>415.71833333333211</v>
      </c>
      <c r="L1902" s="140">
        <v>222.56762813341467</v>
      </c>
      <c r="M1902" s="138">
        <v>193.48675601998406</v>
      </c>
      <c r="N1902" s="140">
        <v>29.080872113430367</v>
      </c>
      <c r="O1902" s="138">
        <v>193.1507051999202</v>
      </c>
      <c r="P1902" s="140">
        <v>5.2512082750625586</v>
      </c>
      <c r="Q1902" s="139">
        <v>9.7670810955540155</v>
      </c>
    </row>
    <row r="1903" spans="1:17" ht="17" thickBot="1" x14ac:dyDescent="0.4">
      <c r="A1903" s="133" t="s">
        <v>68</v>
      </c>
      <c r="B1903" s="133" t="s">
        <v>58</v>
      </c>
      <c r="C1903" s="134">
        <v>2023</v>
      </c>
      <c r="D1903" s="134" t="s">
        <v>104</v>
      </c>
      <c r="E1903" s="135">
        <f>Tabla28[[#This Row],[Población en edad de trabajar (PET)]]/Tabla28[[#This Row],[Población total]]</f>
        <v>0.82041386219450085</v>
      </c>
      <c r="F1903" s="136">
        <f>Tabla28[[#This Row],[Fuerza de trabajo  ]]/Tabla28[[#This Row],[Población en edad de trabajar (PET)]]</f>
        <v>0.55602544201904314</v>
      </c>
      <c r="G1903" s="135">
        <f>Tabla28[[#This Row],[Población ocupada]]/Tabla28[[#This Row],[Población en edad de trabajar (PET)]]</f>
        <v>0.48262404249326035</v>
      </c>
      <c r="H1903" s="136">
        <f>Tabla28[[#This Row],[Población desocupada]]/Tabla28[[#This Row],[Fuerza de trabajo  ]]</f>
        <v>0.13201086493317121</v>
      </c>
      <c r="I1903" s="135">
        <f>Tabla28[[#This Row],[Población subocupada]]/Tabla28[[#This Row],[Fuerza de trabajo  ]]</f>
        <v>2.8904468850197387E-2</v>
      </c>
      <c r="J1903" s="140">
        <v>507.07700000000142</v>
      </c>
      <c r="K1903" s="138">
        <v>416.01300000000208</v>
      </c>
      <c r="L1903" s="140">
        <v>231.31381221066934</v>
      </c>
      <c r="M1903" s="138">
        <v>200.77787578974971</v>
      </c>
      <c r="N1903" s="140">
        <v>30.535936420919597</v>
      </c>
      <c r="O1903" s="138">
        <v>184.69918778933157</v>
      </c>
      <c r="P1903" s="140">
        <v>6.6860028796637003</v>
      </c>
      <c r="Q1903" s="139">
        <v>10.637120203965564</v>
      </c>
    </row>
    <row r="1904" spans="1:17" ht="17" thickBot="1" x14ac:dyDescent="0.4">
      <c r="A1904" s="133" t="s">
        <v>68</v>
      </c>
      <c r="B1904" s="133" t="s">
        <v>58</v>
      </c>
      <c r="C1904" s="134">
        <v>2023</v>
      </c>
      <c r="D1904" s="134" t="s">
        <v>105</v>
      </c>
      <c r="E1904" s="135">
        <f>Tabla28[[#This Row],[Población en edad de trabajar (PET)]]/Tabla28[[#This Row],[Población total]]</f>
        <v>0.82072236237454532</v>
      </c>
      <c r="F1904" s="136">
        <f>Tabla28[[#This Row],[Fuerza de trabajo  ]]/Tabla28[[#This Row],[Población en edad de trabajar (PET)]]</f>
        <v>0.57745942077676526</v>
      </c>
      <c r="G1904" s="135">
        <f>Tabla28[[#This Row],[Población ocupada]]/Tabla28[[#This Row],[Población en edad de trabajar (PET)]]</f>
        <v>0.49712793338574807</v>
      </c>
      <c r="H1904" s="136">
        <f>Tabla28[[#This Row],[Población desocupada]]/Tabla28[[#This Row],[Fuerza de trabajo  ]]</f>
        <v>0.13911191765294875</v>
      </c>
      <c r="I1904" s="135">
        <f>Tabla28[[#This Row],[Población subocupada]]/Tabla28[[#This Row],[Fuerza de trabajo  ]]</f>
        <v>4.5698452474504735E-2</v>
      </c>
      <c r="J1904" s="140">
        <v>507.25233333333239</v>
      </c>
      <c r="K1904" s="138">
        <v>416.31333333333288</v>
      </c>
      <c r="L1904" s="140">
        <v>240.40405632831079</v>
      </c>
      <c r="M1904" s="138">
        <v>206.96098704093183</v>
      </c>
      <c r="N1904" s="140">
        <v>33.443069287378826</v>
      </c>
      <c r="O1904" s="138">
        <v>175.90927700502337</v>
      </c>
      <c r="P1904" s="140">
        <v>10.986093342797469</v>
      </c>
      <c r="Q1904" s="139">
        <v>13.544497763361344</v>
      </c>
    </row>
    <row r="1905" spans="1:17" ht="17" thickBot="1" x14ac:dyDescent="0.4">
      <c r="A1905" s="133" t="s">
        <v>68</v>
      </c>
      <c r="B1905" s="133" t="s">
        <v>58</v>
      </c>
      <c r="C1905" s="134">
        <v>2023</v>
      </c>
      <c r="D1905" s="134" t="s">
        <v>145</v>
      </c>
      <c r="E1905" s="135">
        <f>Tabla28[[#This Row],[Población en edad de trabajar (PET)]]/Tabla28[[#This Row],[Población total]]</f>
        <v>0.82103879519307088</v>
      </c>
      <c r="F1905" s="136">
        <f>Tabla28[[#This Row],[Fuerza de trabajo  ]]/Tabla28[[#This Row],[Población en edad de trabajar (PET)]]</f>
        <v>0.58080223957639776</v>
      </c>
      <c r="G1905" s="135">
        <f>Tabla28[[#This Row],[Población ocupada]]/Tabla28[[#This Row],[Población en edad de trabajar (PET)]]</f>
        <v>0.49927816233774136</v>
      </c>
      <c r="H1905" s="136">
        <f>Tabla28[[#This Row],[Población desocupada]]/Tabla28[[#This Row],[Fuerza de trabajo  ]]</f>
        <v>0.14036460551205096</v>
      </c>
      <c r="I1905" s="135">
        <f>Tabla28[[#This Row],[Población subocupada]]/Tabla28[[#This Row],[Fuerza de trabajo  ]]</f>
        <v>5.9691325973616219E-2</v>
      </c>
      <c r="J1905" s="140">
        <v>507.43399999999883</v>
      </c>
      <c r="K1905" s="138">
        <v>416.62299999999976</v>
      </c>
      <c r="L1905" s="140">
        <v>241.97557145903744</v>
      </c>
      <c r="M1905" s="138">
        <v>208.0107658276367</v>
      </c>
      <c r="N1905" s="140">
        <v>33.964805631400885</v>
      </c>
      <c r="O1905" s="138">
        <v>174.64742854096369</v>
      </c>
      <c r="P1905" s="140">
        <v>14.443842713613469</v>
      </c>
      <c r="Q1905" s="139">
        <v>13.312012054988697</v>
      </c>
    </row>
    <row r="1906" spans="1:17" ht="17" thickBot="1" x14ac:dyDescent="0.4">
      <c r="A1906" s="133" t="s">
        <v>68</v>
      </c>
      <c r="B1906" s="133" t="s">
        <v>58</v>
      </c>
      <c r="C1906" s="134">
        <v>2023</v>
      </c>
      <c r="D1906" s="134" t="s">
        <v>146</v>
      </c>
      <c r="E1906" s="135">
        <f>Tabla28[[#This Row],[Población en edad de trabajar (PET)]]/Tabla28[[#This Row],[Población total]]</f>
        <v>0.82135795716089888</v>
      </c>
      <c r="F1906" s="136">
        <f>Tabla28[[#This Row],[Fuerza de trabajo  ]]/Tabla28[[#This Row],[Población en edad de trabajar (PET)]]</f>
        <v>0.5672258769788221</v>
      </c>
      <c r="G1906" s="135">
        <f>Tabla28[[#This Row],[Población ocupada]]/Tabla28[[#This Row],[Población en edad de trabajar (PET)]]</f>
        <v>0.4841970974759422</v>
      </c>
      <c r="H1906" s="136">
        <f>Tabla28[[#This Row],[Población desocupada]]/Tabla28[[#This Row],[Fuerza de trabajo  ]]</f>
        <v>0.14637692473606986</v>
      </c>
      <c r="I1906" s="135">
        <f>Tabla28[[#This Row],[Población subocupada]]/Tabla28[[#This Row],[Fuerza de trabajo  ]]</f>
        <v>6.4413841055627988E-2</v>
      </c>
      <c r="J1906" s="140">
        <v>507.62033333333056</v>
      </c>
      <c r="K1906" s="138">
        <v>416.93799999999891</v>
      </c>
      <c r="L1906" s="140">
        <v>236.49802269579553</v>
      </c>
      <c r="M1906" s="138">
        <v>201.88016942742385</v>
      </c>
      <c r="N1906" s="140">
        <v>34.617853268371803</v>
      </c>
      <c r="O1906" s="138">
        <v>180.43997730420514</v>
      </c>
      <c r="P1906" s="140">
        <v>15.233746043897273</v>
      </c>
      <c r="Q1906" s="139">
        <v>11.978171734173515</v>
      </c>
    </row>
    <row r="1907" spans="1:17" ht="17" thickBot="1" x14ac:dyDescent="0.4">
      <c r="A1907" s="133" t="s">
        <v>68</v>
      </c>
      <c r="B1907" s="133" t="s">
        <v>58</v>
      </c>
      <c r="C1907" s="134">
        <v>2024</v>
      </c>
      <c r="D1907" s="134" t="s">
        <v>96</v>
      </c>
      <c r="E1907" s="135">
        <f>Tabla28[[#This Row],[Población en edad de trabajar (PET)]]/Tabla28[[#This Row],[Población total]]</f>
        <v>0.82167402511982968</v>
      </c>
      <c r="F1907" s="136">
        <f>Tabla28[[#This Row],[Fuerza de trabajo  ]]/Tabla28[[#This Row],[Población en edad de trabajar (PET)]]</f>
        <v>0.55795824849751008</v>
      </c>
      <c r="G1907" s="135">
        <f>Tabla28[[#This Row],[Población ocupada]]/Tabla28[[#This Row],[Población en edad de trabajar (PET)]]</f>
        <v>0.47458232313346482</v>
      </c>
      <c r="H1907" s="136">
        <f>Tabla28[[#This Row],[Población desocupada]]/Tabla28[[#This Row],[Fuerza de trabajo  ]]</f>
        <v>0.14943040198538915</v>
      </c>
      <c r="I1907" s="135">
        <f>Tabla28[[#This Row],[Población subocupada]]/Tabla28[[#This Row],[Fuerza de trabajo  ]]</f>
        <v>6.0352379042465404E-2</v>
      </c>
      <c r="J1907" s="140">
        <v>507.80600000000044</v>
      </c>
      <c r="K1907" s="138">
        <v>417.2510000000006</v>
      </c>
      <c r="L1907" s="140">
        <v>232.80863714383491</v>
      </c>
      <c r="M1907" s="138">
        <v>198.01994890976161</v>
      </c>
      <c r="N1907" s="140">
        <v>34.788688234073852</v>
      </c>
      <c r="O1907" s="138">
        <v>184.44236285616492</v>
      </c>
      <c r="P1907" s="140">
        <v>14.050555113264515</v>
      </c>
      <c r="Q1907" s="139">
        <v>10.574189555990275</v>
      </c>
    </row>
    <row r="1908" spans="1:17" ht="17" thickBot="1" x14ac:dyDescent="0.4">
      <c r="A1908" s="133" t="s">
        <v>68</v>
      </c>
      <c r="B1908" s="133" t="s">
        <v>58</v>
      </c>
      <c r="C1908" s="134">
        <v>2024</v>
      </c>
      <c r="D1908" s="134" t="s">
        <v>110</v>
      </c>
      <c r="E1908" s="135">
        <f>Tabla28[[#This Row],[Población en edad de trabajar (PET)]]/Tabla28[[#This Row],[Población total]]</f>
        <v>0.82198678729753605</v>
      </c>
      <c r="F1908" s="136">
        <f>Tabla28[[#This Row],[Fuerza de trabajo  ]]/Tabla28[[#This Row],[Población en edad de trabajar (PET)]]</f>
        <v>0.55910073839155205</v>
      </c>
      <c r="G1908" s="135">
        <f>Tabla28[[#This Row],[Población ocupada]]/Tabla28[[#This Row],[Población en edad de trabajar (PET)]]</f>
        <v>0.47392391926269389</v>
      </c>
      <c r="H1908" s="136">
        <f>Tabla28[[#This Row],[Población desocupada]]/Tabla28[[#This Row],[Fuerza de trabajo  ]]</f>
        <v>0.15234610380572769</v>
      </c>
      <c r="I1908" s="135">
        <f>Tabla28[[#This Row],[Población subocupada]]/Tabla28[[#This Row],[Fuerza de trabajo  ]]</f>
        <v>5.7128764464744873E-2</v>
      </c>
      <c r="J1908" s="140">
        <v>507.99600000000231</v>
      </c>
      <c r="K1908" s="138">
        <v>417.566000000001</v>
      </c>
      <c r="L1908" s="140">
        <v>233.46145892720736</v>
      </c>
      <c r="M1908" s="138">
        <v>197.89451527084651</v>
      </c>
      <c r="N1908" s="140">
        <v>35.566943656360962</v>
      </c>
      <c r="O1908" s="138">
        <v>184.10454107279261</v>
      </c>
      <c r="P1908" s="140">
        <v>13.337364698648139</v>
      </c>
      <c r="Q1908" s="139">
        <v>8.7577441577073909</v>
      </c>
    </row>
    <row r="1909" spans="1:17" ht="17" thickBot="1" x14ac:dyDescent="0.4">
      <c r="A1909" s="133" t="s">
        <v>68</v>
      </c>
      <c r="B1909" s="133" t="s">
        <v>58</v>
      </c>
      <c r="C1909" s="134">
        <v>2024</v>
      </c>
      <c r="D1909" s="134" t="s">
        <v>98</v>
      </c>
      <c r="E1909" s="135">
        <f>Tabla28[[#This Row],[Población en edad de trabajar (PET)]]/Tabla28[[#This Row],[Población total]]</f>
        <v>0.82228954978934565</v>
      </c>
      <c r="F1909" s="136">
        <f>Tabla28[[#This Row],[Fuerza de trabajo  ]]/Tabla28[[#This Row],[Población en edad de trabajar (PET)]]</f>
        <v>0.54627384110867083</v>
      </c>
      <c r="G1909" s="135">
        <f>Tabla28[[#This Row],[Población ocupada]]/Tabla28[[#This Row],[Población en edad de trabajar (PET)]]</f>
        <v>0.46620284875655182</v>
      </c>
      <c r="H1909" s="136">
        <f>Tabla28[[#This Row],[Población desocupada]]/Tabla28[[#This Row],[Fuerza de trabajo  ]]</f>
        <v>0.14657665501539244</v>
      </c>
      <c r="I1909" s="135">
        <f>Tabla28[[#This Row],[Población subocupada]]/Tabla28[[#This Row],[Fuerza de trabajo  ]]</f>
        <v>5.688872996798143E-2</v>
      </c>
      <c r="J1909" s="140">
        <v>508.18433333333297</v>
      </c>
      <c r="K1909" s="138">
        <v>417.87466666666512</v>
      </c>
      <c r="L1909" s="140">
        <v>228.27399926200459</v>
      </c>
      <c r="M1909" s="138">
        <v>194.81436002319379</v>
      </c>
      <c r="N1909" s="140">
        <v>33.459639238810794</v>
      </c>
      <c r="O1909" s="138">
        <v>189.60066740466286</v>
      </c>
      <c r="P1909" s="140">
        <v>12.986217902727372</v>
      </c>
      <c r="Q1909" s="139">
        <v>7.8077289032478818</v>
      </c>
    </row>
    <row r="1910" spans="1:17" ht="17" thickBot="1" x14ac:dyDescent="0.4">
      <c r="A1910" s="133" t="s">
        <v>68</v>
      </c>
      <c r="B1910" s="133" t="s">
        <v>58</v>
      </c>
      <c r="C1910" s="134">
        <v>2024</v>
      </c>
      <c r="D1910" s="134" t="s">
        <v>99</v>
      </c>
      <c r="E1910" s="135">
        <f>Tabla28[[#This Row],[Población en edad de trabajar (PET)]]/Tabla28[[#This Row],[Población total]]</f>
        <v>0.82259144272474183</v>
      </c>
      <c r="F1910" s="136">
        <f>Tabla28[[#This Row],[Fuerza de trabajo  ]]/Tabla28[[#This Row],[Población en edad de trabajar (PET)]]</f>
        <v>0.53717315079839634</v>
      </c>
      <c r="G1910" s="135">
        <f>Tabla28[[#This Row],[Población ocupada]]/Tabla28[[#This Row],[Población en edad de trabajar (PET)]]</f>
        <v>0.45722512446040064</v>
      </c>
      <c r="H1910" s="136">
        <f>Tabla28[[#This Row],[Población desocupada]]/Tabla28[[#This Row],[Fuerza de trabajo  ]]</f>
        <v>0.14883101699921114</v>
      </c>
      <c r="I1910" s="135">
        <f>Tabla28[[#This Row],[Población subocupada]]/Tabla28[[#This Row],[Fuerza de trabajo  ]]</f>
        <v>5.2927089551095624E-2</v>
      </c>
      <c r="J1910" s="140">
        <v>508.37833333333396</v>
      </c>
      <c r="K1910" s="138">
        <v>418.18766666666687</v>
      </c>
      <c r="L1910" s="140">
        <v>224.63918652836293</v>
      </c>
      <c r="M1910" s="138">
        <v>191.2059079394713</v>
      </c>
      <c r="N1910" s="140">
        <v>33.433278588891746</v>
      </c>
      <c r="O1910" s="138">
        <v>193.54848013830428</v>
      </c>
      <c r="P1910" s="140">
        <v>11.889498342071938</v>
      </c>
      <c r="Q1910" s="139">
        <v>6.6540104867576799</v>
      </c>
    </row>
    <row r="1911" spans="1:17" ht="17" thickBot="1" x14ac:dyDescent="0.4">
      <c r="A1911" s="133" t="s">
        <v>68</v>
      </c>
      <c r="B1911" s="133" t="s">
        <v>58</v>
      </c>
      <c r="C1911" s="134">
        <v>2024</v>
      </c>
      <c r="D1911" s="134" t="s">
        <v>100</v>
      </c>
      <c r="E1911" s="135">
        <f>Tabla28[[#This Row],[Población en edad de trabajar (PET)]]/Tabla28[[#This Row],[Población total]]</f>
        <v>0.82287930020822886</v>
      </c>
      <c r="F1911" s="136">
        <f>Tabla28[[#This Row],[Fuerza de trabajo  ]]/Tabla28[[#This Row],[Población en edad de trabajar (PET)]]</f>
        <v>0.5498916957262926</v>
      </c>
      <c r="G1911" s="135">
        <f>Tabla28[[#This Row],[Población ocupada]]/Tabla28[[#This Row],[Población en edad de trabajar (PET)]]</f>
        <v>0.46366631611771547</v>
      </c>
      <c r="H1911" s="136">
        <f>Tabla28[[#This Row],[Población desocupada]]/Tabla28[[#This Row],[Fuerza de trabajo  ]]</f>
        <v>0.15680429487972389</v>
      </c>
      <c r="I1911" s="135">
        <f>Tabla28[[#This Row],[Población subocupada]]/Tabla28[[#This Row],[Fuerza de trabajo  ]]</f>
        <v>5.4747271353762304E-2</v>
      </c>
      <c r="J1911" s="140">
        <v>508.57033333333231</v>
      </c>
      <c r="K1911" s="138">
        <v>418.4919999999982</v>
      </c>
      <c r="L1911" s="140">
        <v>230.12527552788666</v>
      </c>
      <c r="M1911" s="138">
        <v>194.04064396473416</v>
      </c>
      <c r="N1911" s="140">
        <v>36.084631563152449</v>
      </c>
      <c r="O1911" s="138">
        <v>188.36672447211359</v>
      </c>
      <c r="P1911" s="140">
        <v>12.598730904684526</v>
      </c>
      <c r="Q1911" s="139">
        <v>6.5580656002413642</v>
      </c>
    </row>
    <row r="1912" spans="1:17" ht="17" thickBot="1" x14ac:dyDescent="0.4">
      <c r="A1912" s="133" t="s">
        <v>68</v>
      </c>
      <c r="B1912" s="133" t="s">
        <v>58</v>
      </c>
      <c r="C1912" s="134">
        <v>2024</v>
      </c>
      <c r="D1912" s="134" t="s">
        <v>101</v>
      </c>
      <c r="E1912" s="135">
        <f>Tabla28[[#This Row],[Población en edad de trabajar (PET)]]/Tabla28[[#This Row],[Población total]]</f>
        <v>0.82315965752293807</v>
      </c>
      <c r="F1912" s="136">
        <f>Tabla28[[#This Row],[Fuerza de trabajo  ]]/Tabla28[[#This Row],[Población en edad de trabajar (PET)]]</f>
        <v>0.5678837617911624</v>
      </c>
      <c r="G1912" s="135">
        <f>Tabla28[[#This Row],[Población ocupada]]/Tabla28[[#This Row],[Población en edad de trabajar (PET)]]</f>
        <v>0.48176912116088733</v>
      </c>
      <c r="H1912" s="136">
        <f>Tabla28[[#This Row],[Población desocupada]]/Tabla28[[#This Row],[Fuerza de trabajo  ]]</f>
        <v>0.15164131539641393</v>
      </c>
      <c r="I1912" s="135">
        <f>Tabla28[[#This Row],[Población subocupada]]/Tabla28[[#This Row],[Fuerza de trabajo  ]]</f>
        <v>5.7215433151560809E-2</v>
      </c>
      <c r="J1912" s="140">
        <v>508.76400000000342</v>
      </c>
      <c r="K1912" s="138">
        <v>418.79400000000288</v>
      </c>
      <c r="L1912" s="140">
        <v>237.82631213556971</v>
      </c>
      <c r="M1912" s="138">
        <v>201.76201732745403</v>
      </c>
      <c r="N1912" s="140">
        <v>36.06429480811591</v>
      </c>
      <c r="O1912" s="138">
        <v>180.96768786443053</v>
      </c>
      <c r="P1912" s="140">
        <v>13.607335463674923</v>
      </c>
      <c r="Q1912" s="139">
        <v>6.4467778526448587</v>
      </c>
    </row>
    <row r="1913" spans="1:17" ht="17" thickBot="1" x14ac:dyDescent="0.4">
      <c r="A1913" s="133" t="s">
        <v>68</v>
      </c>
      <c r="B1913" s="133" t="s">
        <v>58</v>
      </c>
      <c r="C1913" s="134">
        <v>2024</v>
      </c>
      <c r="D1913" s="134" t="s">
        <v>102</v>
      </c>
      <c r="E1913" s="135">
        <f>Tabla28[[#This Row],[Población en edad de trabajar (PET)]]/Tabla28[[#This Row],[Población total]]</f>
        <v>0.82342558529906629</v>
      </c>
      <c r="F1913" s="136">
        <f>Tabla28[[#This Row],[Fuerza de trabajo  ]]/Tabla28[[#This Row],[Población en edad de trabajar (PET)]]</f>
        <v>0.58765039709277067</v>
      </c>
      <c r="G1913" s="135">
        <f>Tabla28[[#This Row],[Población ocupada]]/Tabla28[[#This Row],[Población en edad de trabajar (PET)]]</f>
        <v>0.5048924792322359</v>
      </c>
      <c r="H1913" s="136">
        <f>Tabla28[[#This Row],[Población desocupada]]/Tabla28[[#This Row],[Fuerza de trabajo  ]]</f>
        <v>0.14082848964274508</v>
      </c>
      <c r="I1913" s="135">
        <f>Tabla28[[#This Row],[Población subocupada]]/Tabla28[[#This Row],[Fuerza de trabajo  ]]</f>
        <v>6.0960302772654885E-2</v>
      </c>
      <c r="J1913" s="140">
        <v>508.95633333333114</v>
      </c>
      <c r="K1913" s="138">
        <v>419.08766666666486</v>
      </c>
      <c r="L1913" s="140">
        <v>246.27703373334833</v>
      </c>
      <c r="M1913" s="138">
        <v>211.59421103898529</v>
      </c>
      <c r="N1913" s="140">
        <v>34.682822694362827</v>
      </c>
      <c r="O1913" s="138">
        <v>172.81063293331903</v>
      </c>
      <c r="P1913" s="140">
        <v>15.013122542336255</v>
      </c>
      <c r="Q1913" s="139">
        <v>5.3966676211236138</v>
      </c>
    </row>
    <row r="1914" spans="1:17" ht="17" thickBot="1" x14ac:dyDescent="0.4">
      <c r="A1914" s="133" t="s">
        <v>68</v>
      </c>
      <c r="B1914" s="133" t="s">
        <v>58</v>
      </c>
      <c r="C1914" s="134">
        <v>2024</v>
      </c>
      <c r="D1914" s="134" t="s">
        <v>103</v>
      </c>
      <c r="E1914" s="135">
        <f>Tabla28[[#This Row],[Población en edad de trabajar (PET)]]/Tabla28[[#This Row],[Población total]]</f>
        <v>0.82367995160542828</v>
      </c>
      <c r="F1914" s="136">
        <f>Tabla28[[#This Row],[Fuerza de trabajo  ]]/Tabla28[[#This Row],[Población en edad de trabajar (PET)]]</f>
        <v>0.57929561782703509</v>
      </c>
      <c r="G1914" s="135">
        <f>Tabla28[[#This Row],[Población ocupada]]/Tabla28[[#This Row],[Población en edad de trabajar (PET)]]</f>
        <v>0.51430949234229117</v>
      </c>
      <c r="H1914" s="136">
        <f>Tabla28[[#This Row],[Población desocupada]]/Tabla28[[#This Row],[Fuerza de trabajo  ]]</f>
        <v>0.11218128272488774</v>
      </c>
      <c r="I1914" s="135">
        <f>Tabla28[[#This Row],[Población subocupada]]/Tabla28[[#This Row],[Fuerza de trabajo  ]]</f>
        <v>5.9153578801592638E-2</v>
      </c>
      <c r="J1914" s="140">
        <v>509.14800000000116</v>
      </c>
      <c r="K1914" s="138">
        <v>419.37500000000153</v>
      </c>
      <c r="L1914" s="140">
        <v>242.94209972621371</v>
      </c>
      <c r="M1914" s="138">
        <v>215.68854335104913</v>
      </c>
      <c r="N1914" s="140">
        <v>27.253556375164251</v>
      </c>
      <c r="O1914" s="138">
        <v>176.43290027378652</v>
      </c>
      <c r="P1914" s="140">
        <v>14.37089464037896</v>
      </c>
      <c r="Q1914" s="139">
        <v>4.7752644201534027</v>
      </c>
    </row>
    <row r="1915" spans="1:17" ht="17" thickBot="1" x14ac:dyDescent="0.4">
      <c r="A1915" s="133" t="s">
        <v>68</v>
      </c>
      <c r="B1915" s="133" t="s">
        <v>58</v>
      </c>
      <c r="C1915" s="134">
        <v>2024</v>
      </c>
      <c r="D1915" s="134" t="s">
        <v>104</v>
      </c>
      <c r="E1915" s="135">
        <f>Tabla28[[#This Row],[Población en edad de trabajar (PET)]]/Tabla28[[#This Row],[Población total]]</f>
        <v>0.82392311618958258</v>
      </c>
      <c r="F1915" s="136">
        <f>Tabla28[[#This Row],[Fuerza de trabajo  ]]/Tabla28[[#This Row],[Población en edad de trabajar (PET)]]</f>
        <v>0.59053464516737775</v>
      </c>
      <c r="G1915" s="135">
        <f>Tabla28[[#This Row],[Población ocupada]]/Tabla28[[#This Row],[Población en edad de trabajar (PET)]]</f>
        <v>0.53135946122878985</v>
      </c>
      <c r="H1915" s="136">
        <f>Tabla28[[#This Row],[Población desocupada]]/Tabla28[[#This Row],[Fuerza de trabajo  ]]</f>
        <v>0.10020611732579154</v>
      </c>
      <c r="I1915" s="135">
        <f>Tabla28[[#This Row],[Población subocupada]]/Tabla28[[#This Row],[Fuerza de trabajo  ]]</f>
        <v>5.635028971591452E-2</v>
      </c>
      <c r="J1915" s="140">
        <v>509.33999999999844</v>
      </c>
      <c r="K1915" s="138">
        <v>419.65700000000072</v>
      </c>
      <c r="L1915" s="140">
        <v>247.82199758700665</v>
      </c>
      <c r="M1915" s="138">
        <v>222.98871742089065</v>
      </c>
      <c r="N1915" s="140">
        <v>24.833280166115618</v>
      </c>
      <c r="O1915" s="138">
        <v>171.83500241299285</v>
      </c>
      <c r="P1915" s="140">
        <v>13.964841362004494</v>
      </c>
      <c r="Q1915" s="139">
        <v>2.9279245893563317</v>
      </c>
    </row>
    <row r="1916" spans="1:17" ht="17" thickBot="1" x14ac:dyDescent="0.4">
      <c r="A1916" s="133" t="s">
        <v>68</v>
      </c>
      <c r="B1916" s="133" t="s">
        <v>58</v>
      </c>
      <c r="C1916" s="134">
        <v>2024</v>
      </c>
      <c r="D1916" s="134" t="s">
        <v>105</v>
      </c>
      <c r="E1916" s="135">
        <f>Tabla28[[#This Row],[Población en edad de trabajar (PET)]]/Tabla28[[#This Row],[Población total]]</f>
        <v>0.82415417093803278</v>
      </c>
      <c r="F1916" s="136">
        <f>Tabla28[[#This Row],[Fuerza de trabajo  ]]/Tabla28[[#This Row],[Población en edad de trabajar (PET)]]</f>
        <v>0.59061766639473912</v>
      </c>
      <c r="G1916" s="135">
        <f>Tabla28[[#This Row],[Población ocupada]]/Tabla28[[#This Row],[Población en edad de trabajar (PET)]]</f>
        <v>0.53234387766901203</v>
      </c>
      <c r="H1916" s="136">
        <f>Tabla28[[#This Row],[Población desocupada]]/Tabla28[[#This Row],[Fuerza de trabajo  ]]</f>
        <v>9.8665840934701529E-2</v>
      </c>
      <c r="I1916" s="135">
        <f>Tabla28[[#This Row],[Población subocupada]]/Tabla28[[#This Row],[Fuerza de trabajo  ]]</f>
        <v>5.4033322023432917E-2</v>
      </c>
      <c r="J1916" s="140">
        <v>509.52966666666902</v>
      </c>
      <c r="K1916" s="138">
        <v>419.93100000000078</v>
      </c>
      <c r="L1916" s="140">
        <v>248.01866726680964</v>
      </c>
      <c r="M1916" s="138">
        <v>223.54769689342629</v>
      </c>
      <c r="N1916" s="140">
        <v>24.470970373383704</v>
      </c>
      <c r="O1916" s="138">
        <v>171.91233273318929</v>
      </c>
      <c r="P1916" s="140">
        <v>13.401272516250186</v>
      </c>
      <c r="Q1916" s="139">
        <v>3.8591251372981104</v>
      </c>
    </row>
    <row r="1917" spans="1:17" ht="17" thickBot="1" x14ac:dyDescent="0.4">
      <c r="A1917" s="133" t="s">
        <v>68</v>
      </c>
      <c r="B1917" s="133" t="s">
        <v>58</v>
      </c>
      <c r="C1917" s="134">
        <v>2024</v>
      </c>
      <c r="D1917" s="134" t="s">
        <v>147</v>
      </c>
      <c r="E1917" s="135">
        <f>Tabla28[[#This Row],[Población en edad de trabajar (PET)]]/Tabla28[[#This Row],[Población total]]</f>
        <v>0.82438124485419761</v>
      </c>
      <c r="F1917" s="136">
        <f>Tabla28[[#This Row],[Fuerza de trabajo  ]]/Tabla28[[#This Row],[Población en edad de trabajar (PET)]]</f>
        <v>0.59145864416513794</v>
      </c>
      <c r="G1917" s="135">
        <f>Tabla28[[#This Row],[Población ocupada]]/Tabla28[[#This Row],[Población en edad de trabajar (PET)]]</f>
        <v>0.51708862187137539</v>
      </c>
      <c r="H1917" s="136">
        <f>Tabla28[[#This Row],[Población desocupada]]/Tabla28[[#This Row],[Fuerza de trabajo  ]]</f>
        <v>0.12574002092527981</v>
      </c>
      <c r="I1917" s="135">
        <f>Tabla28[[#This Row],[Población subocupada]]/Tabla28[[#This Row],[Fuerza de trabajo  ]]</f>
        <v>5.2654186264845394E-2</v>
      </c>
      <c r="J1917" s="140">
        <v>509.71966666666708</v>
      </c>
      <c r="K1917" s="138">
        <v>420.20333333333366</v>
      </c>
      <c r="L1917" s="140">
        <v>248.53289380700502</v>
      </c>
      <c r="M1917" s="138">
        <v>217.28236253909168</v>
      </c>
      <c r="N1917" s="140">
        <v>31.250531267913157</v>
      </c>
      <c r="O1917" s="138">
        <v>171.67043952632807</v>
      </c>
      <c r="P1917" s="140">
        <v>13.086297283455083</v>
      </c>
      <c r="Q1917" s="139">
        <v>5.9137136362717877</v>
      </c>
    </row>
    <row r="1918" spans="1:17" ht="17" thickBot="1" x14ac:dyDescent="0.4">
      <c r="A1918" s="133" t="s">
        <v>68</v>
      </c>
      <c r="B1918" s="133" t="s">
        <v>58</v>
      </c>
      <c r="C1918" s="134">
        <v>2024</v>
      </c>
      <c r="D1918" s="134" t="s">
        <v>148</v>
      </c>
      <c r="E1918" s="135">
        <f>Tabla28[[#This Row],[Población en edad de trabajar (PET)]]/Tabla28[[#This Row],[Población total]]</f>
        <v>0.82460246122669267</v>
      </c>
      <c r="F1918" s="136">
        <f>Tabla28[[#This Row],[Fuerza de trabajo  ]]/Tabla28[[#This Row],[Población en edad de trabajar (PET)]]</f>
        <v>0.59383048113662928</v>
      </c>
      <c r="G1918" s="135">
        <f>Tabla28[[#This Row],[Población ocupada]]/Tabla28[[#This Row],[Población en edad de trabajar (PET)]]</f>
        <v>0.50472982059203964</v>
      </c>
      <c r="H1918" s="136">
        <f>Tabla28[[#This Row],[Población desocupada]]/Tabla28[[#This Row],[Fuerza de trabajo  ]]</f>
        <v>0.15004393235935623</v>
      </c>
      <c r="I1918" s="135">
        <f>Tabla28[[#This Row],[Población subocupada]]/Tabla28[[#This Row],[Fuerza de trabajo  ]]</f>
        <v>5.5686817592789081E-2</v>
      </c>
      <c r="J1918" s="140">
        <v>509.90833333333046</v>
      </c>
      <c r="K1918" s="138">
        <v>420.4716666666651</v>
      </c>
      <c r="L1918" s="140">
        <v>249.68889212098617</v>
      </c>
      <c r="M1918" s="138">
        <v>212.22458888070176</v>
      </c>
      <c r="N1918" s="140">
        <v>37.46430324028384</v>
      </c>
      <c r="O1918" s="138">
        <v>170.78277454568172</v>
      </c>
      <c r="P1918" s="140">
        <v>13.904379790486947</v>
      </c>
      <c r="Q1918" s="139">
        <v>6.0379032184767238</v>
      </c>
    </row>
    <row r="1919" spans="1:17" ht="17" thickBot="1" x14ac:dyDescent="0.4">
      <c r="A1919" s="133" t="s">
        <v>68</v>
      </c>
      <c r="B1919" s="133" t="s">
        <v>58</v>
      </c>
      <c r="C1919" s="134">
        <v>2025</v>
      </c>
      <c r="D1919" s="134" t="s">
        <v>96</v>
      </c>
      <c r="E1919" s="135">
        <f>Tabla28[[#This Row],[Población en edad de trabajar (PET)]]/Tabla28[[#This Row],[Población total]]</f>
        <v>0.82481429856908028</v>
      </c>
      <c r="F1919" s="136">
        <f>Tabla28[[#This Row],[Fuerza de trabajo  ]]/Tabla28[[#This Row],[Población en edad de trabajar (PET)]]</f>
        <v>0.59324779085720691</v>
      </c>
      <c r="G1919" s="135">
        <f>Tabla28[[#This Row],[Población ocupada]]/Tabla28[[#This Row],[Población en edad de trabajar (PET)]]</f>
        <v>0.49976890486735931</v>
      </c>
      <c r="H1919" s="136">
        <f>Tabla28[[#This Row],[Población desocupada]]/Tabla28[[#This Row],[Fuerza de trabajo  ]]</f>
        <v>0.15757140174896739</v>
      </c>
      <c r="I1919" s="135">
        <f>Tabla28[[#This Row],[Población subocupada]]/Tabla28[[#This Row],[Fuerza de trabajo  ]]</f>
        <v>5.8282892487791053E-2</v>
      </c>
      <c r="J1919" s="140">
        <v>510.09300000000832</v>
      </c>
      <c r="K1919" s="138">
        <v>420.73200000000475</v>
      </c>
      <c r="L1919" s="140">
        <v>249.59832954293719</v>
      </c>
      <c r="M1919" s="138">
        <v>210.26877088265618</v>
      </c>
      <c r="N1919" s="140">
        <v>39.329558660281315</v>
      </c>
      <c r="O1919" s="138">
        <v>171.1336704570619</v>
      </c>
      <c r="P1919" s="140">
        <v>14.547312605883249</v>
      </c>
      <c r="Q1919" s="139">
        <v>5.5519957802689124</v>
      </c>
    </row>
    <row r="1920" spans="1:17" ht="17" thickBot="1" x14ac:dyDescent="0.4">
      <c r="A1920" s="133" t="s">
        <v>68</v>
      </c>
      <c r="B1920" s="133" t="s">
        <v>58</v>
      </c>
      <c r="C1920" s="134">
        <v>2025</v>
      </c>
      <c r="D1920" s="134" t="s">
        <v>110</v>
      </c>
      <c r="E1920" s="135">
        <f>Tabla28[[#This Row],[Población en edad de trabajar (PET)]]/Tabla28[[#This Row],[Población total]]</f>
        <v>0.82502152421490738</v>
      </c>
      <c r="F1920" s="136">
        <f>Tabla28[[#This Row],[Fuerza de trabajo  ]]/Tabla28[[#This Row],[Población en edad de trabajar (PET)]]</f>
        <v>0.5977652088110702</v>
      </c>
      <c r="G1920" s="135">
        <f>Tabla28[[#This Row],[Población ocupada]]/Tabla28[[#This Row],[Población en edad de trabajar (PET)]]</f>
        <v>0.50997389315829533</v>
      </c>
      <c r="H1920" s="136">
        <f>Tabla28[[#This Row],[Población desocupada]]/Tabla28[[#This Row],[Fuerza de trabajo  ]]</f>
        <v>0.14686588372613157</v>
      </c>
      <c r="I1920" s="135">
        <f>Tabla28[[#This Row],[Población subocupada]]/Tabla28[[#This Row],[Fuerza de trabajo  ]]</f>
        <v>6.1126252247948695E-2</v>
      </c>
      <c r="J1920" s="140">
        <v>510.27799999999939</v>
      </c>
      <c r="K1920" s="138">
        <v>420.99033333333398</v>
      </c>
      <c r="L1920" s="140">
        <v>251.65337451244244</v>
      </c>
      <c r="M1920" s="138">
        <v>214.69407927200882</v>
      </c>
      <c r="N1920" s="140">
        <v>36.959295240433015</v>
      </c>
      <c r="O1920" s="138">
        <v>169.33695882089111</v>
      </c>
      <c r="P1920" s="140">
        <v>15.38262764949506</v>
      </c>
      <c r="Q1920" s="139">
        <v>3.7331432769563158</v>
      </c>
    </row>
    <row r="1921" spans="1:17" ht="17" thickBot="1" x14ac:dyDescent="0.4">
      <c r="A1921" s="133" t="s">
        <v>68</v>
      </c>
      <c r="B1921" s="133" t="s">
        <v>58</v>
      </c>
      <c r="C1921" s="134">
        <v>2025</v>
      </c>
      <c r="D1921" s="134" t="s">
        <v>98</v>
      </c>
      <c r="E1921" s="135">
        <f>Tabla28[[#This Row],[Población en edad de trabajar (PET)]]/Tabla28[[#This Row],[Población total]]</f>
        <v>0.82522496049314753</v>
      </c>
      <c r="F1921" s="136">
        <f>Tabla28[[#This Row],[Fuerza de trabajo  ]]/Tabla28[[#This Row],[Población en edad de trabajar (PET)]]</f>
        <v>0.60265934728197124</v>
      </c>
      <c r="G1921" s="135">
        <f>Tabla28[[#This Row],[Población ocupada]]/Tabla28[[#This Row],[Población en edad de trabajar (PET)]]</f>
        <v>0.52216840298573686</v>
      </c>
      <c r="H1921" s="136">
        <f>Tabla28[[#This Row],[Población desocupada]]/Tabla28[[#This Row],[Fuerza de trabajo  ]]</f>
        <v>0.13355960487338883</v>
      </c>
      <c r="I1921" s="135">
        <f>Tabla28[[#This Row],[Población subocupada]]/Tabla28[[#This Row],[Fuerza de trabajo  ]]</f>
        <v>6.5988584582954452E-2</v>
      </c>
      <c r="J1921" s="140">
        <v>510.46000000000254</v>
      </c>
      <c r="K1921" s="138">
        <v>421.24433333333417</v>
      </c>
      <c r="L1921" s="140">
        <v>253.86683497289627</v>
      </c>
      <c r="M1921" s="138">
        <v>219.96048080345849</v>
      </c>
      <c r="N1921" s="140">
        <v>33.906354169437833</v>
      </c>
      <c r="O1921" s="138">
        <v>167.37749836043685</v>
      </c>
      <c r="P1921" s="140">
        <v>16.752313112415905</v>
      </c>
      <c r="Q1921" s="139">
        <v>4.4252616299829066</v>
      </c>
    </row>
    <row r="1922" spans="1:17" ht="17" thickBot="1" x14ac:dyDescent="0.4">
      <c r="A1922" s="133" t="s">
        <v>68</v>
      </c>
      <c r="B1922" s="133" t="s">
        <v>58</v>
      </c>
      <c r="C1922" s="134">
        <v>2025</v>
      </c>
      <c r="D1922" s="134" t="s">
        <v>99</v>
      </c>
      <c r="E1922" s="135">
        <f>Tabla28[[#This Row],[Población en edad de trabajar (PET)]]/Tabla28[[#This Row],[Población total]]</f>
        <v>0.82543626084328658</v>
      </c>
      <c r="F1922" s="136">
        <f>Tabla28[[#This Row],[Fuerza de trabajo  ]]/Tabla28[[#This Row],[Población en edad de trabajar (PET)]]</f>
        <v>0.60039304564076845</v>
      </c>
      <c r="G1922" s="135">
        <f>Tabla28[[#This Row],[Población ocupada]]/Tabla28[[#This Row],[Población en edad de trabajar (PET)]]</f>
        <v>0.52297642934812483</v>
      </c>
      <c r="H1922" s="136">
        <f>Tabla28[[#This Row],[Población desocupada]]/Tabla28[[#This Row],[Fuerza de trabajo  ]]</f>
        <v>0.12894322619946433</v>
      </c>
      <c r="I1922" s="135">
        <f>Tabla28[[#This Row],[Población subocupada]]/Tabla28[[#This Row],[Fuerza de trabajo  ]]</f>
        <v>6.4197178090731236E-2</v>
      </c>
      <c r="J1922" s="140">
        <v>510.64633333333177</v>
      </c>
      <c r="K1922" s="138">
        <v>421.50599999999991</v>
      </c>
      <c r="L1922" s="140">
        <v>253.06927109585772</v>
      </c>
      <c r="M1922" s="138">
        <v>220.43770282881067</v>
      </c>
      <c r="N1922" s="140">
        <v>32.631568267046738</v>
      </c>
      <c r="O1922" s="138">
        <v>168.43672890414226</v>
      </c>
      <c r="P1922" s="140">
        <v>16.246333065832321</v>
      </c>
      <c r="Q1922" s="139">
        <v>5.1073519910994447</v>
      </c>
    </row>
    <row r="1923" spans="1:17" ht="17" thickBot="1" x14ac:dyDescent="0.4">
      <c r="A1923" s="133" t="s">
        <v>68</v>
      </c>
      <c r="B1923" s="133" t="s">
        <v>58</v>
      </c>
      <c r="C1923" s="134">
        <v>2025</v>
      </c>
      <c r="D1923" s="134" t="s">
        <v>100</v>
      </c>
      <c r="E1923" s="135">
        <f>Tabla28[[#This Row],[Población en edad de trabajar (PET)]]/Tabla28[[#This Row],[Población total]]</f>
        <v>0.82564672442009557</v>
      </c>
      <c r="F1923" s="136">
        <f>Tabla28[[#This Row],[Fuerza de trabajo  ]]/Tabla28[[#This Row],[Población en edad de trabajar (PET)]]</f>
        <v>0.61241016577415353</v>
      </c>
      <c r="G1923" s="135">
        <f>Tabla28[[#This Row],[Población ocupada]]/Tabla28[[#This Row],[Población en edad de trabajar (PET)]]</f>
        <v>0.53373889966274013</v>
      </c>
      <c r="H1923" s="136">
        <f>Tabla28[[#This Row],[Población desocupada]]/Tabla28[[#This Row],[Fuerza de trabajo  ]]</f>
        <v>0.12846172468734934</v>
      </c>
      <c r="I1923" s="135">
        <f>Tabla28[[#This Row],[Población subocupada]]/Tabla28[[#This Row],[Fuerza de trabajo  ]]</f>
        <v>6.5264154412101885E-2</v>
      </c>
      <c r="J1923" s="140">
        <v>510.83066666666804</v>
      </c>
      <c r="K1923" s="138">
        <v>421.76566666666815</v>
      </c>
      <c r="L1923" s="140">
        <v>258.29358184118064</v>
      </c>
      <c r="M1923" s="138">
        <v>225.1127428421895</v>
      </c>
      <c r="N1923" s="140">
        <v>33.180838998991085</v>
      </c>
      <c r="O1923" s="138">
        <v>163.47208482548561</v>
      </c>
      <c r="P1923" s="140">
        <v>16.857312208937689</v>
      </c>
      <c r="Q1923" s="139">
        <v>6.1473845096847111</v>
      </c>
    </row>
    <row r="1924" spans="1:17" ht="17" thickBot="1" x14ac:dyDescent="0.4">
      <c r="A1924" s="133" t="s">
        <v>68</v>
      </c>
      <c r="B1924" s="133" t="s">
        <v>58</v>
      </c>
      <c r="C1924" s="134">
        <v>2025</v>
      </c>
      <c r="D1924" s="134" t="s">
        <v>101</v>
      </c>
      <c r="E1924" s="135">
        <f>Tabla28[[#This Row],[Población en edad de trabajar (PET)]]/Tabla28[[#This Row],[Población total]]</f>
        <v>0.82586075200466258</v>
      </c>
      <c r="F1924" s="136">
        <f>Tabla28[[#This Row],[Fuerza de trabajo  ]]/Tabla28[[#This Row],[Población en edad de trabajar (PET)]]</f>
        <v>0.60044769936181674</v>
      </c>
      <c r="G1924" s="135">
        <f>Tabla28[[#This Row],[Población ocupada]]/Tabla28[[#This Row],[Población en edad de trabajar (PET)]]</f>
        <v>0.52518481416683493</v>
      </c>
      <c r="H1924" s="136">
        <f>Tabla28[[#This Row],[Población desocupada]]/Tabla28[[#This Row],[Fuerza de trabajo  ]]</f>
        <v>0.12534461415203144</v>
      </c>
      <c r="I1924" s="135">
        <f>Tabla28[[#This Row],[Población subocupada]]/Tabla28[[#This Row],[Fuerza de trabajo  ]]</f>
        <v>5.6334164293935972E-2</v>
      </c>
      <c r="J1924" s="140">
        <v>511.01633333333513</v>
      </c>
      <c r="K1924" s="138">
        <v>422.02833333333348</v>
      </c>
      <c r="L1924" s="140">
        <v>253.40594181550202</v>
      </c>
      <c r="M1924" s="138">
        <v>221.64287181480583</v>
      </c>
      <c r="N1924" s="140">
        <v>31.763070000696228</v>
      </c>
      <c r="O1924" s="138">
        <v>168.6223915178314</v>
      </c>
      <c r="P1924" s="140">
        <v>14.27541195929407</v>
      </c>
      <c r="Q1924" s="139">
        <v>6.3671502438823131</v>
      </c>
    </row>
    <row r="1925" spans="1:17" ht="17" thickBot="1" x14ac:dyDescent="0.4">
      <c r="A1925" s="133" t="s">
        <v>68</v>
      </c>
      <c r="B1925" s="133" t="s">
        <v>58</v>
      </c>
      <c r="C1925" s="134">
        <v>2025</v>
      </c>
      <c r="D1925" s="134" t="s">
        <v>102</v>
      </c>
      <c r="E1925" s="135">
        <f>Tabla28[[#This Row],[Población en edad de trabajar (PET)]]/Tabla28[[#This Row],[Población total]]</f>
        <v>0.82607830965490014</v>
      </c>
      <c r="F1925" s="136">
        <f>Tabla28[[#This Row],[Fuerza de trabajo  ]]/Tabla28[[#This Row],[Población en edad de trabajar (PET)]]</f>
        <v>0.60693139105238014</v>
      </c>
      <c r="G1925" s="135">
        <f>Tabla28[[#This Row],[Población ocupada]]/Tabla28[[#This Row],[Población en edad de trabajar (PET)]]</f>
        <v>0.53771437918790221</v>
      </c>
      <c r="H1925" s="136">
        <f>Tabla28[[#This Row],[Población desocupada]]/Tabla28[[#This Row],[Fuerza de trabajo  ]]</f>
        <v>0.11404421139671134</v>
      </c>
      <c r="I1925" s="135">
        <f>Tabla28[[#This Row],[Población subocupada]]/Tabla28[[#This Row],[Fuerza de trabajo  ]]</f>
        <v>5.7277820498799849E-2</v>
      </c>
      <c r="J1925" s="140">
        <v>511.20133333333689</v>
      </c>
      <c r="K1925" s="138">
        <v>422.29233333333411</v>
      </c>
      <c r="L1925" s="140">
        <v>256.30247330075588</v>
      </c>
      <c r="M1925" s="138">
        <v>227.0726598541444</v>
      </c>
      <c r="N1925" s="140">
        <v>29.229813446611367</v>
      </c>
      <c r="O1925" s="138">
        <v>165.98986003257727</v>
      </c>
      <c r="P1925" s="140">
        <v>14.680447059119135</v>
      </c>
      <c r="Q1925" s="139">
        <v>5.5813142627869592</v>
      </c>
    </row>
    <row r="1926" spans="1:17" ht="17" thickBot="1" x14ac:dyDescent="0.4">
      <c r="A1926" s="133" t="s">
        <v>68</v>
      </c>
      <c r="B1926" s="133" t="s">
        <v>58</v>
      </c>
      <c r="C1926" s="134">
        <v>2025</v>
      </c>
      <c r="D1926" s="134" t="s">
        <v>103</v>
      </c>
      <c r="E1926" s="135">
        <f>Tabla28[[#This Row],[Población en edad de trabajar (PET)]]/Tabla28[[#This Row],[Población total]]</f>
        <v>0.8262993943905339</v>
      </c>
      <c r="F1926" s="136">
        <f>Tabla28[[#This Row],[Fuerza de trabajo  ]]/Tabla28[[#This Row],[Población en edad de trabajar (PET)]]</f>
        <v>0.60086943808219684</v>
      </c>
      <c r="G1926" s="135">
        <f>Tabla28[[#This Row],[Población ocupada]]/Tabla28[[#This Row],[Población en edad de trabajar (PET)]]</f>
        <v>0.54354087964182218</v>
      </c>
      <c r="H1926" s="136">
        <f>Tabla28[[#This Row],[Población desocupada]]/Tabla28[[#This Row],[Fuerza de trabajo  ]]</f>
        <v>9.5409343206656672E-2</v>
      </c>
      <c r="I1926" s="135">
        <f>Tabla28[[#This Row],[Población subocupada]]/Tabla28[[#This Row],[Fuerza de trabajo  ]]</f>
        <v>4.9737484150465507E-2</v>
      </c>
      <c r="J1926" s="140">
        <v>511.38566666666497</v>
      </c>
      <c r="K1926" s="138">
        <v>422.55766666666472</v>
      </c>
      <c r="L1926" s="140">
        <v>253.90198772732305</v>
      </c>
      <c r="M1926" s="138">
        <v>229.67736583939481</v>
      </c>
      <c r="N1926" s="140">
        <v>24.224621887928496</v>
      </c>
      <c r="O1926" s="138">
        <v>168.6556789393438</v>
      </c>
      <c r="P1926" s="140">
        <v>12.628446090359418</v>
      </c>
      <c r="Q1926" s="139">
        <v>5.2916278930747502</v>
      </c>
    </row>
    <row r="1927" spans="1:17" ht="17" thickBot="1" x14ac:dyDescent="0.4">
      <c r="A1927" s="133" t="s">
        <v>68</v>
      </c>
      <c r="B1927" s="133" t="s">
        <v>58</v>
      </c>
      <c r="C1927" s="134">
        <v>2025</v>
      </c>
      <c r="D1927" s="134" t="s">
        <v>104</v>
      </c>
      <c r="E1927" s="135">
        <f>Tabla28[[#This Row],[Población en edad de trabajar (PET)]]/Tabla28[[#This Row],[Población total]]</f>
        <v>0.8265217360141407</v>
      </c>
      <c r="F1927" s="136">
        <f>Tabla28[[#This Row],[Fuerza de trabajo  ]]/Tabla28[[#This Row],[Población en edad de trabajar (PET)]]</f>
        <v>0.59376554996434139</v>
      </c>
      <c r="G1927" s="135">
        <f>Tabla28[[#This Row],[Población ocupada]]/Tabla28[[#This Row],[Población en edad de trabajar (PET)]]</f>
        <v>0.53796970668070643</v>
      </c>
      <c r="H1927" s="136">
        <f>Tabla28[[#This Row],[Población desocupada]]/Tabla28[[#This Row],[Fuerza de trabajo  ]]</f>
        <v>9.396948557723829E-2</v>
      </c>
      <c r="I1927" s="135">
        <f>Tabla28[[#This Row],[Población subocupada]]/Tabla28[[#This Row],[Fuerza de trabajo  ]]</f>
        <v>4.6068977393277755E-2</v>
      </c>
      <c r="J1927" s="140">
        <v>511.57033333333351</v>
      </c>
      <c r="K1927" s="138">
        <v>422.82399999999944</v>
      </c>
      <c r="L1927" s="140">
        <v>251.05832489812235</v>
      </c>
      <c r="M1927" s="138">
        <v>227.46650325756272</v>
      </c>
      <c r="N1927" s="140">
        <v>23.591821640559711</v>
      </c>
      <c r="O1927" s="138">
        <v>171.76567510187746</v>
      </c>
      <c r="P1927" s="140">
        <v>11.56600029412578</v>
      </c>
      <c r="Q1927" s="139">
        <v>5.5387954923461171</v>
      </c>
    </row>
    <row r="1928" spans="1:17" ht="17" thickBot="1" x14ac:dyDescent="0.4">
      <c r="A1928" s="133" t="s">
        <v>68</v>
      </c>
      <c r="B1928" s="133" t="s">
        <v>58</v>
      </c>
      <c r="C1928" s="134">
        <v>2025</v>
      </c>
      <c r="D1928" s="134" t="s">
        <v>105</v>
      </c>
      <c r="E1928" s="135">
        <f>Tabla28[[#This Row],[Población en edad de trabajar (PET)]]/Tabla28[[#This Row],[Población total]]</f>
        <v>0.82674420422392136</v>
      </c>
      <c r="F1928" s="136">
        <f>Tabla28[[#This Row],[Fuerza de trabajo  ]]/Tabla28[[#This Row],[Población en edad de trabajar (PET)]]</f>
        <v>0.58839477946335084</v>
      </c>
      <c r="G1928" s="135">
        <f>Tabla28[[#This Row],[Población ocupada]]/Tabla28[[#This Row],[Población en edad de trabajar (PET)]]</f>
        <v>0.52831893727597268</v>
      </c>
      <c r="H1928" s="136">
        <f>Tabla28[[#This Row],[Población desocupada]]/Tabla28[[#This Row],[Fuerza de trabajo  ]]</f>
        <v>0.10210124950831684</v>
      </c>
      <c r="I1928" s="135">
        <f>Tabla28[[#This Row],[Población subocupada]]/Tabla28[[#This Row],[Fuerza de trabajo  ]]</f>
        <v>4.1518096323638724E-2</v>
      </c>
      <c r="J1928" s="140">
        <v>511.75199999999904</v>
      </c>
      <c r="K1928" s="138">
        <v>423.0879999999994</v>
      </c>
      <c r="L1928" s="140">
        <v>248.94277045358982</v>
      </c>
      <c r="M1928" s="138">
        <v>223.5254025342164</v>
      </c>
      <c r="N1928" s="140">
        <v>25.417367919373618</v>
      </c>
      <c r="O1928" s="138">
        <v>174.14522954641023</v>
      </c>
      <c r="P1928" s="140">
        <v>10.335629922765627</v>
      </c>
      <c r="Q1928" s="139">
        <v>6.5130126862743323</v>
      </c>
    </row>
    <row r="1929" spans="1:17" ht="17" thickBot="1" x14ac:dyDescent="0.4">
      <c r="A1929" s="133" t="s">
        <v>68</v>
      </c>
      <c r="B1929" s="133" t="s">
        <v>58</v>
      </c>
      <c r="C1929" s="134">
        <v>2026</v>
      </c>
      <c r="D1929" s="134" t="s">
        <v>149</v>
      </c>
      <c r="E1929" s="135">
        <f>Tabla28[[#This Row],[Población en edad de trabajar (PET)]]/Tabla28[[#This Row],[Población total]]</f>
        <v>0.82696956970448643</v>
      </c>
      <c r="F1929" s="136">
        <f>Tabla28[[#This Row],[Fuerza de trabajo  ]]/Tabla28[[#This Row],[Población en edad de trabajar (PET)]]</f>
        <v>0.58299891805727566</v>
      </c>
      <c r="G1929" s="135">
        <f>Tabla28[[#This Row],[Población ocupada]]/Tabla28[[#This Row],[Población en edad de trabajar (PET)]]</f>
        <v>0.51043506320846754</v>
      </c>
      <c r="H1929" s="136">
        <f>Tabla28[[#This Row],[Población desocupada]]/Tabla28[[#This Row],[Fuerza de trabajo  ]]</f>
        <v>0.12446653433013635</v>
      </c>
      <c r="I1929" s="135">
        <f>Tabla28[[#This Row],[Población subocupada]]/Tabla28[[#This Row],[Fuerza de trabajo  ]]</f>
        <v>4.0792329624092433E-2</v>
      </c>
      <c r="J1929" s="140">
        <v>511.93500000000176</v>
      </c>
      <c r="K1929" s="138">
        <v>423.3546666666677</v>
      </c>
      <c r="L1929" s="140">
        <v>246.81531262116584</v>
      </c>
      <c r="M1929" s="138">
        <v>216.09506603960025</v>
      </c>
      <c r="N1929" s="140">
        <v>30.720246581565675</v>
      </c>
      <c r="O1929" s="138">
        <v>176.53935404550049</v>
      </c>
      <c r="P1929" s="140">
        <v>10.068171588716018</v>
      </c>
      <c r="Q1929" s="139">
        <v>7.5325174873291143</v>
      </c>
    </row>
    <row r="1930" spans="1:17" ht="17" thickBot="1" x14ac:dyDescent="0.4">
      <c r="A1930" s="133" t="s">
        <v>68</v>
      </c>
      <c r="B1930" s="133" t="s">
        <v>58</v>
      </c>
      <c r="C1930" s="134">
        <v>2026</v>
      </c>
      <c r="D1930" s="134" t="s">
        <v>150</v>
      </c>
      <c r="E1930" s="135">
        <f>Tabla28[[#This Row],[Población en edad de trabajar (PET)]]/Tabla28[[#This Row],[Población total]]</f>
        <v>0.82719769115260611</v>
      </c>
      <c r="F1930" s="136">
        <f>Tabla28[[#This Row],[Fuerza de trabajo  ]]/Tabla28[[#This Row],[Población en edad de trabajar (PET)]]</f>
        <v>0.59410264830228987</v>
      </c>
      <c r="G1930" s="135">
        <f>Tabla28[[#This Row],[Población ocupada]]/Tabla28[[#This Row],[Población en edad de trabajar (PET)]]</f>
        <v>0.51681992628574114</v>
      </c>
      <c r="H1930" s="136">
        <f>Tabla28[[#This Row],[Población desocupada]]/Tabla28[[#This Row],[Fuerza de trabajo  ]]</f>
        <v>0.13008311314112481</v>
      </c>
      <c r="I1930" s="135">
        <f>Tabla28[[#This Row],[Población subocupada]]/Tabla28[[#This Row],[Fuerza de trabajo  ]]</f>
        <v>3.9386229024786015E-2</v>
      </c>
      <c r="J1930" s="140">
        <v>512.11699999999894</v>
      </c>
      <c r="K1930" s="138">
        <v>423.62199999999831</v>
      </c>
      <c r="L1930" s="140">
        <v>251.67495207911162</v>
      </c>
      <c r="M1930" s="138">
        <v>218.93629081301737</v>
      </c>
      <c r="N1930" s="140">
        <v>32.73866126609424</v>
      </c>
      <c r="O1930" s="138">
        <v>171.94704792088902</v>
      </c>
      <c r="P1930" s="140">
        <v>9.9125273023899361</v>
      </c>
      <c r="Q1930" s="139">
        <v>7.1671947179220936</v>
      </c>
    </row>
    <row r="1931" spans="1:17" ht="17" thickBot="1" x14ac:dyDescent="0.4">
      <c r="A1931" s="133" t="s">
        <v>68</v>
      </c>
      <c r="B1931" s="133" t="s">
        <v>58</v>
      </c>
      <c r="C1931" s="134">
        <v>2026</v>
      </c>
      <c r="D1931" s="134" t="s">
        <v>96</v>
      </c>
      <c r="E1931" s="135">
        <f>Tabla28[[#This Row],[Población en edad de trabajar (PET)]]/Tabla28[[#This Row],[Población total]]</f>
        <v>0.82741943459770673</v>
      </c>
      <c r="F1931" s="136">
        <f>Tabla28[[#This Row],[Fuerza de trabajo  ]]/Tabla28[[#This Row],[Población en edad de trabajar (PET)]]</f>
        <v>0.59303639609107206</v>
      </c>
      <c r="G1931" s="135">
        <f>Tabla28[[#This Row],[Población ocupada]]/Tabla28[[#This Row],[Población en edad de trabajar (PET)]]</f>
        <v>0.51988505004609864</v>
      </c>
      <c r="H1931" s="136">
        <f>Tabla28[[#This Row],[Población desocupada]]/Tabla28[[#This Row],[Fuerza de trabajo  ]]</f>
        <v>0.12335051697862345</v>
      </c>
      <c r="I1931" s="135">
        <f>Tabla28[[#This Row],[Población subocupada]]/Tabla28[[#This Row],[Fuerza de trabajo  ]]</f>
        <v>4.0825750481655557E-2</v>
      </c>
      <c r="J1931" s="140">
        <v>512.29600000000039</v>
      </c>
      <c r="K1931" s="138">
        <v>423.88366666666707</v>
      </c>
      <c r="L1931" s="140">
        <v>251.37844204186953</v>
      </c>
      <c r="M1931" s="138">
        <v>220.37078125872398</v>
      </c>
      <c r="N1931" s="140">
        <v>31.007660783145539</v>
      </c>
      <c r="O1931" s="138">
        <v>172.5052246247979</v>
      </c>
      <c r="P1931" s="140">
        <v>10.262713551268678</v>
      </c>
      <c r="Q1931" s="139">
        <v>6.5771808618839058</v>
      </c>
    </row>
    <row r="1932" spans="1:17" ht="17" thickBot="1" x14ac:dyDescent="0.4">
      <c r="A1932" s="133" t="s">
        <v>69</v>
      </c>
      <c r="B1932" s="133" t="s">
        <v>58</v>
      </c>
      <c r="C1932" s="134">
        <v>2010</v>
      </c>
      <c r="D1932" s="134" t="s">
        <v>96</v>
      </c>
      <c r="E1932" s="135">
        <f>Tabla28[[#This Row],[Población en edad de trabajar (PET)]]/Tabla28[[#This Row],[Población total]]</f>
        <v>0.73612333171024802</v>
      </c>
      <c r="F1932" s="136">
        <f>Tabla28[[#This Row],[Fuerza de trabajo  ]]/Tabla28[[#This Row],[Población en edad de trabajar (PET)]]</f>
        <v>0.69589010008484387</v>
      </c>
      <c r="G1932" s="135">
        <f>Tabla28[[#This Row],[Población ocupada]]/Tabla28[[#This Row],[Población en edad de trabajar (PET)]]</f>
        <v>0.57350214430682023</v>
      </c>
      <c r="H1932" s="136">
        <f>Tabla28[[#This Row],[Población desocupada]]/Tabla28[[#This Row],[Fuerza de trabajo  ]]</f>
        <v>0.17587253470497988</v>
      </c>
      <c r="I1932" s="135">
        <f>Tabla28[[#This Row],[Población subocupada]]/Tabla28[[#This Row],[Fuerza de trabajo  ]]</f>
        <v>0.10751132127213298</v>
      </c>
      <c r="J1932" s="137">
        <v>351.18299999999999</v>
      </c>
      <c r="K1932" s="138">
        <v>258.51400000000001</v>
      </c>
      <c r="L1932" s="137">
        <v>179.89733333333334</v>
      </c>
      <c r="M1932" s="138">
        <v>148.25833333333333</v>
      </c>
      <c r="N1932" s="137">
        <v>31.638999999999999</v>
      </c>
      <c r="O1932" s="138">
        <v>78.61666666666666</v>
      </c>
      <c r="P1932" s="137">
        <v>19.340999999999998</v>
      </c>
      <c r="Q1932" s="139">
        <v>0</v>
      </c>
    </row>
    <row r="1933" spans="1:17" ht="17" thickBot="1" x14ac:dyDescent="0.4">
      <c r="A1933" s="133" t="s">
        <v>69</v>
      </c>
      <c r="B1933" s="133" t="s">
        <v>58</v>
      </c>
      <c r="C1933" s="134">
        <v>2010</v>
      </c>
      <c r="D1933" s="134" t="s">
        <v>97</v>
      </c>
      <c r="E1933" s="135">
        <f>Tabla28[[#This Row],[Población en edad de trabajar (PET)]]/Tabla28[[#This Row],[Población total]]</f>
        <v>0.73635188733900792</v>
      </c>
      <c r="F1933" s="136">
        <f>Tabla28[[#This Row],[Fuerza de trabajo  ]]/Tabla28[[#This Row],[Población en edad de trabajar (PET)]]</f>
        <v>0.694567598228646</v>
      </c>
      <c r="G1933" s="135">
        <f>Tabla28[[#This Row],[Población ocupada]]/Tabla28[[#This Row],[Población en edad de trabajar (PET)]]</f>
        <v>0.58164698853049468</v>
      </c>
      <c r="H1933" s="136">
        <f>Tabla28[[#This Row],[Población desocupada]]/Tabla28[[#This Row],[Fuerza de trabajo  ]]</f>
        <v>0.16257684635179129</v>
      </c>
      <c r="I1933" s="135">
        <f>Tabla28[[#This Row],[Población subocupada]]/Tabla28[[#This Row],[Fuerza de trabajo  ]]</f>
        <v>9.8465297707772501E-2</v>
      </c>
      <c r="J1933" s="137">
        <v>351.54433333333333</v>
      </c>
      <c r="K1933" s="138">
        <v>258.8603333333333</v>
      </c>
      <c r="L1933" s="137">
        <v>179.79600000000002</v>
      </c>
      <c r="M1933" s="138">
        <v>150.56533333333334</v>
      </c>
      <c r="N1933" s="137">
        <v>29.230666666666668</v>
      </c>
      <c r="O1933" s="138">
        <v>79.064333333333323</v>
      </c>
      <c r="P1933" s="137">
        <v>17.703666666666667</v>
      </c>
      <c r="Q1933" s="139">
        <v>0</v>
      </c>
    </row>
    <row r="1934" spans="1:17" ht="17" thickBot="1" x14ac:dyDescent="0.4">
      <c r="A1934" s="133" t="s">
        <v>69</v>
      </c>
      <c r="B1934" s="133" t="s">
        <v>58</v>
      </c>
      <c r="C1934" s="134">
        <v>2010</v>
      </c>
      <c r="D1934" s="134" t="s">
        <v>98</v>
      </c>
      <c r="E1934" s="135">
        <f>Tabla28[[#This Row],[Población en edad de trabajar (PET)]]/Tabla28[[#This Row],[Población total]]</f>
        <v>0.73657294090010073</v>
      </c>
      <c r="F1934" s="136">
        <f>Tabla28[[#This Row],[Fuerza de trabajo  ]]/Tabla28[[#This Row],[Población en edad de trabajar (PET)]]</f>
        <v>0.70531235090399591</v>
      </c>
      <c r="G1934" s="135">
        <f>Tabla28[[#This Row],[Población ocupada]]/Tabla28[[#This Row],[Población en edad de trabajar (PET)]]</f>
        <v>0.59912834698425799</v>
      </c>
      <c r="H1934" s="136">
        <f>Tabla28[[#This Row],[Población desocupada]]/Tabla28[[#This Row],[Fuerza de trabajo  ]]</f>
        <v>0.15054890756363809</v>
      </c>
      <c r="I1934" s="135">
        <f>Tabla28[[#This Row],[Población subocupada]]/Tabla28[[#This Row],[Fuerza de trabajo  ]]</f>
        <v>8.4278871662658419E-2</v>
      </c>
      <c r="J1934" s="137">
        <v>351.90133333333341</v>
      </c>
      <c r="K1934" s="138">
        <v>259.20100000000002</v>
      </c>
      <c r="L1934" s="137">
        <v>182.81766666666667</v>
      </c>
      <c r="M1934" s="138">
        <v>155.29466666666667</v>
      </c>
      <c r="N1934" s="137">
        <v>27.523</v>
      </c>
      <c r="O1934" s="138">
        <v>76.38333333333334</v>
      </c>
      <c r="P1934" s="137">
        <v>15.407666666666666</v>
      </c>
      <c r="Q1934" s="139">
        <v>0</v>
      </c>
    </row>
    <row r="1935" spans="1:17" ht="17" thickBot="1" x14ac:dyDescent="0.4">
      <c r="A1935" s="133" t="s">
        <v>69</v>
      </c>
      <c r="B1935" s="133" t="s">
        <v>58</v>
      </c>
      <c r="C1935" s="134">
        <v>2010</v>
      </c>
      <c r="D1935" s="134" t="s">
        <v>99</v>
      </c>
      <c r="E1935" s="135">
        <f>Tabla28[[#This Row],[Población en edad de trabajar (PET)]]/Tabla28[[#This Row],[Población total]]</f>
        <v>0.73679514159620274</v>
      </c>
      <c r="F1935" s="136">
        <f>Tabla28[[#This Row],[Fuerza de trabajo  ]]/Tabla28[[#This Row],[Población en edad de trabajar (PET)]]</f>
        <v>0.71834107963644822</v>
      </c>
      <c r="G1935" s="135">
        <f>Tabla28[[#This Row],[Población ocupada]]/Tabla28[[#This Row],[Población en edad de trabajar (PET)]]</f>
        <v>0.6064912264929988</v>
      </c>
      <c r="H1935" s="136">
        <f>Tabla28[[#This Row],[Población desocupada]]/Tabla28[[#This Row],[Fuerza de trabajo  ]]</f>
        <v>0.15570756091587007</v>
      </c>
      <c r="I1935" s="135">
        <f>Tabla28[[#This Row],[Población subocupada]]/Tabla28[[#This Row],[Fuerza de trabajo  ]]</f>
        <v>0.11235802387469451</v>
      </c>
      <c r="J1935" s="137">
        <v>352.26933333333335</v>
      </c>
      <c r="K1935" s="138">
        <v>259.5503333333333</v>
      </c>
      <c r="L1935" s="137">
        <v>186.44566666666665</v>
      </c>
      <c r="M1935" s="138">
        <v>157.41499999999999</v>
      </c>
      <c r="N1935" s="137">
        <v>29.031000000000002</v>
      </c>
      <c r="O1935" s="138">
        <v>73.104666666666674</v>
      </c>
      <c r="P1935" s="137">
        <v>20.948666666666668</v>
      </c>
      <c r="Q1935" s="139">
        <v>0</v>
      </c>
    </row>
    <row r="1936" spans="1:17" ht="17" thickBot="1" x14ac:dyDescent="0.4">
      <c r="A1936" s="133" t="s">
        <v>69</v>
      </c>
      <c r="B1936" s="133" t="s">
        <v>58</v>
      </c>
      <c r="C1936" s="134">
        <v>2010</v>
      </c>
      <c r="D1936" s="134" t="s">
        <v>100</v>
      </c>
      <c r="E1936" s="135">
        <f>Tabla28[[#This Row],[Población en edad de trabajar (PET)]]/Tabla28[[#This Row],[Población total]]</f>
        <v>0.73700777576750964</v>
      </c>
      <c r="F1936" s="136">
        <f>Tabla28[[#This Row],[Fuerza de trabajo  ]]/Tabla28[[#This Row],[Población en edad de trabajar (PET)]]</f>
        <v>0.73463668521268932</v>
      </c>
      <c r="G1936" s="135">
        <f>Tabla28[[#This Row],[Población ocupada]]/Tabla28[[#This Row],[Población en edad de trabajar (PET)]]</f>
        <v>0.6271595342716646</v>
      </c>
      <c r="H1936" s="136">
        <f>Tabla28[[#This Row],[Población desocupada]]/Tabla28[[#This Row],[Fuerza de trabajo  ]]</f>
        <v>0.14629973305771993</v>
      </c>
      <c r="I1936" s="135">
        <f>Tabla28[[#This Row],[Población subocupada]]/Tabla28[[#This Row],[Fuerza de trabajo  ]]</f>
        <v>0.1504077460399488</v>
      </c>
      <c r="J1936" s="137">
        <v>352.63400000000001</v>
      </c>
      <c r="K1936" s="138">
        <v>259.89400000000001</v>
      </c>
      <c r="L1936" s="137">
        <v>190.92766666666668</v>
      </c>
      <c r="M1936" s="138">
        <v>162.995</v>
      </c>
      <c r="N1936" s="137">
        <v>27.932666666666666</v>
      </c>
      <c r="O1936" s="138">
        <v>68.966333333333338</v>
      </c>
      <c r="P1936" s="137">
        <v>28.717000000000002</v>
      </c>
      <c r="Q1936" s="139">
        <v>0</v>
      </c>
    </row>
    <row r="1937" spans="1:17" ht="17" thickBot="1" x14ac:dyDescent="0.4">
      <c r="A1937" s="133" t="s">
        <v>69</v>
      </c>
      <c r="B1937" s="133" t="s">
        <v>58</v>
      </c>
      <c r="C1937" s="134">
        <v>2010</v>
      </c>
      <c r="D1937" s="134" t="s">
        <v>101</v>
      </c>
      <c r="E1937" s="135">
        <f>Tabla28[[#This Row],[Población en edad de trabajar (PET)]]/Tabla28[[#This Row],[Población total]]</f>
        <v>0.73721524246587633</v>
      </c>
      <c r="F1937" s="136">
        <f>Tabla28[[#This Row],[Fuerza de trabajo  ]]/Tabla28[[#This Row],[Población en edad de trabajar (PET)]]</f>
        <v>0.74503856686503012</v>
      </c>
      <c r="G1937" s="135">
        <f>Tabla28[[#This Row],[Población ocupada]]/Tabla28[[#This Row],[Población en edad de trabajar (PET)]]</f>
        <v>0.63798381498151724</v>
      </c>
      <c r="H1937" s="136">
        <f>Tabla28[[#This Row],[Población desocupada]]/Tabla28[[#This Row],[Fuerza de trabajo  ]]</f>
        <v>0.14369021503675636</v>
      </c>
      <c r="I1937" s="135">
        <f>Tabla28[[#This Row],[Población subocupada]]/Tabla28[[#This Row],[Fuerza de trabajo  ]]</f>
        <v>0.18017838354525262</v>
      </c>
      <c r="J1937" s="137">
        <v>353.00499999999994</v>
      </c>
      <c r="K1937" s="138">
        <v>260.24066666666664</v>
      </c>
      <c r="L1937" s="137">
        <v>193.88933333333333</v>
      </c>
      <c r="M1937" s="138">
        <v>166.02933333333334</v>
      </c>
      <c r="N1937" s="137">
        <v>27.86</v>
      </c>
      <c r="O1937" s="138">
        <v>66.351333333333329</v>
      </c>
      <c r="P1937" s="137">
        <v>34.934666666666665</v>
      </c>
      <c r="Q1937" s="139">
        <v>0</v>
      </c>
    </row>
    <row r="1938" spans="1:17" ht="17" thickBot="1" x14ac:dyDescent="0.4">
      <c r="A1938" s="133" t="s">
        <v>69</v>
      </c>
      <c r="B1938" s="133" t="s">
        <v>58</v>
      </c>
      <c r="C1938" s="134">
        <v>2010</v>
      </c>
      <c r="D1938" s="134" t="s">
        <v>102</v>
      </c>
      <c r="E1938" s="135">
        <f>Tabla28[[#This Row],[Población en edad de trabajar (PET)]]/Tabla28[[#This Row],[Población total]]</f>
        <v>0.73741432686811292</v>
      </c>
      <c r="F1938" s="136">
        <f>Tabla28[[#This Row],[Fuerza de trabajo  ]]/Tabla28[[#This Row],[Población en edad de trabajar (PET)]]</f>
        <v>0.74699715257151189</v>
      </c>
      <c r="G1938" s="135">
        <f>Tabla28[[#This Row],[Población ocupada]]/Tabla28[[#This Row],[Población en edad de trabajar (PET)]]</f>
        <v>0.64070594736478537</v>
      </c>
      <c r="H1938" s="136">
        <f>Tabla28[[#This Row],[Población desocupada]]/Tabla28[[#This Row],[Fuerza de trabajo  ]]</f>
        <v>0.14228959999726012</v>
      </c>
      <c r="I1938" s="135">
        <f>Tabla28[[#This Row],[Población subocupada]]/Tabla28[[#This Row],[Fuerza de trabajo  ]]</f>
        <v>0.18971318781240845</v>
      </c>
      <c r="J1938" s="137">
        <v>353.37799999999999</v>
      </c>
      <c r="K1938" s="138">
        <v>260.58600000000001</v>
      </c>
      <c r="L1938" s="137">
        <v>194.65700000000001</v>
      </c>
      <c r="M1938" s="138">
        <v>166.95899999999997</v>
      </c>
      <c r="N1938" s="137">
        <v>27.697666666666667</v>
      </c>
      <c r="O1938" s="138">
        <v>65.929000000000002</v>
      </c>
      <c r="P1938" s="137">
        <v>36.928999999999995</v>
      </c>
      <c r="Q1938" s="139">
        <v>0</v>
      </c>
    </row>
    <row r="1939" spans="1:17" ht="17" thickBot="1" x14ac:dyDescent="0.4">
      <c r="A1939" s="133" t="s">
        <v>69</v>
      </c>
      <c r="B1939" s="133" t="s">
        <v>58</v>
      </c>
      <c r="C1939" s="134">
        <v>2010</v>
      </c>
      <c r="D1939" s="134" t="s">
        <v>103</v>
      </c>
      <c r="E1939" s="135">
        <f>Tabla28[[#This Row],[Población en edad de trabajar (PET)]]/Tabla28[[#This Row],[Población total]]</f>
        <v>0.73760375550402391</v>
      </c>
      <c r="F1939" s="136">
        <f>Tabla28[[#This Row],[Fuerza de trabajo  ]]/Tabla28[[#This Row],[Población en edad de trabajar (PET)]]</f>
        <v>0.74165172024384396</v>
      </c>
      <c r="G1939" s="135">
        <f>Tabla28[[#This Row],[Población ocupada]]/Tabla28[[#This Row],[Población en edad de trabajar (PET)]]</f>
        <v>0.63508244804521241</v>
      </c>
      <c r="H1939" s="136">
        <f>Tabla28[[#This Row],[Población desocupada]]/Tabla28[[#This Row],[Fuerza de trabajo  ]]</f>
        <v>0.1436900796125134</v>
      </c>
      <c r="I1939" s="135">
        <f>Tabla28[[#This Row],[Población subocupada]]/Tabla28[[#This Row],[Fuerza de trabajo  ]]</f>
        <v>0.18751830123225424</v>
      </c>
      <c r="J1939" s="137">
        <v>353.75633333333332</v>
      </c>
      <c r="K1939" s="138">
        <v>260.93199999999996</v>
      </c>
      <c r="L1939" s="137">
        <v>193.52066666666667</v>
      </c>
      <c r="M1939" s="138">
        <v>165.71333333333334</v>
      </c>
      <c r="N1939" s="137">
        <v>27.807000000000002</v>
      </c>
      <c r="O1939" s="138">
        <v>67.411333333333332</v>
      </c>
      <c r="P1939" s="137">
        <v>36.288666666666664</v>
      </c>
      <c r="Q1939" s="139">
        <v>0</v>
      </c>
    </row>
    <row r="1940" spans="1:17" ht="17" thickBot="1" x14ac:dyDescent="0.4">
      <c r="A1940" s="133" t="s">
        <v>69</v>
      </c>
      <c r="B1940" s="133" t="s">
        <v>58</v>
      </c>
      <c r="C1940" s="134">
        <v>2010</v>
      </c>
      <c r="D1940" s="134" t="s">
        <v>104</v>
      </c>
      <c r="E1940" s="135">
        <f>Tabla28[[#This Row],[Población en edad de trabajar (PET)]]/Tabla28[[#This Row],[Población total]]</f>
        <v>0.73778435403347864</v>
      </c>
      <c r="F1940" s="136">
        <f>Tabla28[[#This Row],[Fuerza de trabajo  ]]/Tabla28[[#This Row],[Población en edad de trabajar (PET)]]</f>
        <v>0.74094571768296102</v>
      </c>
      <c r="G1940" s="135">
        <f>Tabla28[[#This Row],[Población ocupada]]/Tabla28[[#This Row],[Población en edad de trabajar (PET)]]</f>
        <v>0.63226498670626707</v>
      </c>
      <c r="H1940" s="136">
        <f>Tabla28[[#This Row],[Población desocupada]]/Tabla28[[#This Row],[Fuerza de trabajo  ]]</f>
        <v>0.14667667629749268</v>
      </c>
      <c r="I1940" s="135">
        <f>Tabla28[[#This Row],[Población subocupada]]/Tabla28[[#This Row],[Fuerza de trabajo  ]]</f>
        <v>0.19678739062010353</v>
      </c>
      <c r="J1940" s="137">
        <v>354.13600000000002</v>
      </c>
      <c r="K1940" s="138">
        <v>261.27600000000001</v>
      </c>
      <c r="L1940" s="137">
        <v>193.59133333333332</v>
      </c>
      <c r="M1940" s="138">
        <v>165.19566666666665</v>
      </c>
      <c r="N1940" s="137">
        <v>28.395333333333337</v>
      </c>
      <c r="O1940" s="138">
        <v>67.684666666666658</v>
      </c>
      <c r="P1940" s="137">
        <v>38.096333333333334</v>
      </c>
      <c r="Q1940" s="139">
        <v>0</v>
      </c>
    </row>
    <row r="1941" spans="1:17" ht="17" thickBot="1" x14ac:dyDescent="0.4">
      <c r="A1941" s="133" t="s">
        <v>69</v>
      </c>
      <c r="B1941" s="133" t="s">
        <v>58</v>
      </c>
      <c r="C1941" s="134">
        <v>2010</v>
      </c>
      <c r="D1941" s="134" t="s">
        <v>105</v>
      </c>
      <c r="E1941" s="135">
        <f>Tabla28[[#This Row],[Población en edad de trabajar (PET)]]/Tabla28[[#This Row],[Población total]]</f>
        <v>0.73795556541778839</v>
      </c>
      <c r="F1941" s="136">
        <f>Tabla28[[#This Row],[Fuerza de trabajo  ]]/Tabla28[[#This Row],[Población en edad de trabajar (PET)]]</f>
        <v>0.74647255639959942</v>
      </c>
      <c r="G1941" s="135">
        <f>Tabla28[[#This Row],[Población ocupada]]/Tabla28[[#This Row],[Población en edad de trabajar (PET)]]</f>
        <v>0.63809842950081919</v>
      </c>
      <c r="H1941" s="136">
        <f>Tabla28[[#This Row],[Población desocupada]]/Tabla28[[#This Row],[Fuerza de trabajo  ]]</f>
        <v>0.14517995582607626</v>
      </c>
      <c r="I1941" s="135">
        <f>Tabla28[[#This Row],[Población subocupada]]/Tabla28[[#This Row],[Fuerza de trabajo  ]]</f>
        <v>0.18667067213321817</v>
      </c>
      <c r="J1941" s="137">
        <v>354.51366666666667</v>
      </c>
      <c r="K1941" s="138">
        <v>261.61533333333335</v>
      </c>
      <c r="L1941" s="137">
        <v>195.28866666666667</v>
      </c>
      <c r="M1941" s="138">
        <v>166.93633333333332</v>
      </c>
      <c r="N1941" s="137">
        <v>28.352</v>
      </c>
      <c r="O1941" s="138">
        <v>66.326666666666668</v>
      </c>
      <c r="P1941" s="137">
        <v>36.454666666666668</v>
      </c>
      <c r="Q1941" s="139">
        <v>0</v>
      </c>
    </row>
    <row r="1942" spans="1:17" ht="17" thickBot="1" x14ac:dyDescent="0.4">
      <c r="A1942" s="133" t="s">
        <v>69</v>
      </c>
      <c r="B1942" s="133" t="s">
        <v>58</v>
      </c>
      <c r="C1942" s="134">
        <v>2010</v>
      </c>
      <c r="D1942" s="134" t="s">
        <v>106</v>
      </c>
      <c r="E1942" s="135">
        <f>Tabla28[[#This Row],[Población en edad de trabajar (PET)]]/Tabla28[[#This Row],[Población total]]</f>
        <v>0.73812164866923602</v>
      </c>
      <c r="F1942" s="136">
        <f>Tabla28[[#This Row],[Fuerza de trabajo  ]]/Tabla28[[#This Row],[Población en edad de trabajar (PET)]]</f>
        <v>0.7505058088487917</v>
      </c>
      <c r="G1942" s="135">
        <f>Tabla28[[#This Row],[Población ocupada]]/Tabla28[[#This Row],[Población en edad de trabajar (PET)]]</f>
        <v>0.63068700930179289</v>
      </c>
      <c r="H1942" s="136">
        <f>Tabla28[[#This Row],[Población desocupada]]/Tabla28[[#This Row],[Fuerza de trabajo  ]]</f>
        <v>0.15965072906069855</v>
      </c>
      <c r="I1942" s="135">
        <f>Tabla28[[#This Row],[Población subocupada]]/Tabla28[[#This Row],[Fuerza de trabajo  ]]</f>
        <v>0.17322990844354016</v>
      </c>
      <c r="J1942" s="137">
        <v>354.8963333333333</v>
      </c>
      <c r="K1942" s="138">
        <v>261.95666666666671</v>
      </c>
      <c r="L1942" s="137">
        <v>196.6</v>
      </c>
      <c r="M1942" s="138">
        <v>165.21266666666668</v>
      </c>
      <c r="N1942" s="137">
        <v>31.387333333333334</v>
      </c>
      <c r="O1942" s="138">
        <v>65.356666666666669</v>
      </c>
      <c r="P1942" s="137">
        <v>34.056999999999995</v>
      </c>
      <c r="Q1942" s="139">
        <v>0</v>
      </c>
    </row>
    <row r="1943" spans="1:17" ht="17" thickBot="1" x14ac:dyDescent="0.4">
      <c r="A1943" s="133" t="s">
        <v>69</v>
      </c>
      <c r="B1943" s="133" t="s">
        <v>58</v>
      </c>
      <c r="C1943" s="134">
        <v>2010</v>
      </c>
      <c r="D1943" s="134" t="s">
        <v>107</v>
      </c>
      <c r="E1943" s="135">
        <f>Tabla28[[#This Row],[Población en edad de trabajar (PET)]]/Tabla28[[#This Row],[Población total]]</f>
        <v>0.73828129764439088</v>
      </c>
      <c r="F1943" s="136">
        <f>Tabla28[[#This Row],[Fuerza de trabajo  ]]/Tabla28[[#This Row],[Población en edad de trabajar (PET)]]</f>
        <v>0.74596798277774889</v>
      </c>
      <c r="G1943" s="135">
        <f>Tabla28[[#This Row],[Población ocupada]]/Tabla28[[#This Row],[Población en edad de trabajar (PET)]]</f>
        <v>0.62645684461213724</v>
      </c>
      <c r="H1943" s="136">
        <f>Tabla28[[#This Row],[Población desocupada]]/Tabla28[[#This Row],[Fuerza de trabajo  ]]</f>
        <v>0.16020947403210256</v>
      </c>
      <c r="I1943" s="135">
        <f>Tabla28[[#This Row],[Población subocupada]]/Tabla28[[#This Row],[Fuerza de trabajo  ]]</f>
        <v>0.16844976268922682</v>
      </c>
      <c r="J1943" s="137">
        <v>355.27966666666663</v>
      </c>
      <c r="K1943" s="138">
        <v>262.29633333333328</v>
      </c>
      <c r="L1943" s="137">
        <v>195.66466666666665</v>
      </c>
      <c r="M1943" s="138">
        <v>164.31733333333332</v>
      </c>
      <c r="N1943" s="137">
        <v>31.347333333333335</v>
      </c>
      <c r="O1943" s="138">
        <v>66.631666666666675</v>
      </c>
      <c r="P1943" s="137">
        <v>32.959666666666664</v>
      </c>
      <c r="Q1943" s="139">
        <v>0</v>
      </c>
    </row>
    <row r="1944" spans="1:17" ht="17" thickBot="1" x14ac:dyDescent="0.4">
      <c r="A1944" s="133" t="s">
        <v>69</v>
      </c>
      <c r="B1944" s="133" t="s">
        <v>58</v>
      </c>
      <c r="C1944" s="134">
        <v>2011</v>
      </c>
      <c r="D1944" s="134" t="s">
        <v>96</v>
      </c>
      <c r="E1944" s="135">
        <f>Tabla28[[#This Row],[Población en edad de trabajar (PET)]]/Tabla28[[#This Row],[Población total]]</f>
        <v>0.73842840352925954</v>
      </c>
      <c r="F1944" s="136">
        <f>Tabla28[[#This Row],[Fuerza de trabajo  ]]/Tabla28[[#This Row],[Población en edad de trabajar (PET)]]</f>
        <v>0.73438400361477296</v>
      </c>
      <c r="G1944" s="135">
        <f>Tabla28[[#This Row],[Población ocupada]]/Tabla28[[#This Row],[Población en edad de trabajar (PET)]]</f>
        <v>0.62138681369450599</v>
      </c>
      <c r="H1944" s="136">
        <f>Tabla28[[#This Row],[Población desocupada]]/Tabla28[[#This Row],[Fuerza de trabajo  ]]</f>
        <v>0.15386662749198504</v>
      </c>
      <c r="I1944" s="135">
        <f>Tabla28[[#This Row],[Población subocupada]]/Tabla28[[#This Row],[Fuerza de trabajo  ]]</f>
        <v>0.17123080512612229</v>
      </c>
      <c r="J1944" s="137">
        <v>355.65533333333332</v>
      </c>
      <c r="K1944" s="138">
        <v>262.62599999999998</v>
      </c>
      <c r="L1944" s="137">
        <v>192.86833333333334</v>
      </c>
      <c r="M1944" s="138">
        <v>163.19233333333332</v>
      </c>
      <c r="N1944" s="137">
        <v>29.676000000000002</v>
      </c>
      <c r="O1944" s="138">
        <v>69.757666666666665</v>
      </c>
      <c r="P1944" s="137">
        <v>33.024999999999999</v>
      </c>
      <c r="Q1944" s="139">
        <v>0</v>
      </c>
    </row>
    <row r="1945" spans="1:17" ht="17" thickBot="1" x14ac:dyDescent="0.4">
      <c r="A1945" s="133" t="s">
        <v>69</v>
      </c>
      <c r="B1945" s="133" t="s">
        <v>58</v>
      </c>
      <c r="C1945" s="134">
        <v>2011</v>
      </c>
      <c r="D1945" s="134" t="s">
        <v>97</v>
      </c>
      <c r="E1945" s="135">
        <f>Tabla28[[#This Row],[Población en edad de trabajar (PET)]]/Tabla28[[#This Row],[Población total]]</f>
        <v>0.73857002820920692</v>
      </c>
      <c r="F1945" s="136">
        <f>Tabla28[[#This Row],[Fuerza de trabajo  ]]/Tabla28[[#This Row],[Población en edad de trabajar (PET)]]</f>
        <v>0.72863625991937742</v>
      </c>
      <c r="G1945" s="135">
        <f>Tabla28[[#This Row],[Población ocupada]]/Tabla28[[#This Row],[Población en edad de trabajar (PET)]]</f>
        <v>0.62232081738204503</v>
      </c>
      <c r="H1945" s="136">
        <f>Tabla28[[#This Row],[Población desocupada]]/Tabla28[[#This Row],[Fuerza de trabajo  ]]</f>
        <v>0.14591017272335033</v>
      </c>
      <c r="I1945" s="135">
        <f>Tabla28[[#This Row],[Población subocupada]]/Tabla28[[#This Row],[Fuerza de trabajo  ]]</f>
        <v>0.16305202577628081</v>
      </c>
      <c r="J1945" s="137">
        <v>356.03033333333332</v>
      </c>
      <c r="K1945" s="138">
        <v>262.95333333333332</v>
      </c>
      <c r="L1945" s="137">
        <v>191.59733333333335</v>
      </c>
      <c r="M1945" s="138">
        <v>163.64133333333334</v>
      </c>
      <c r="N1945" s="137">
        <v>27.956</v>
      </c>
      <c r="O1945" s="138">
        <v>71.355999999999995</v>
      </c>
      <c r="P1945" s="137">
        <v>31.240333333333336</v>
      </c>
      <c r="Q1945" s="139">
        <v>0</v>
      </c>
    </row>
    <row r="1946" spans="1:17" ht="17" thickBot="1" x14ac:dyDescent="0.4">
      <c r="A1946" s="133" t="s">
        <v>69</v>
      </c>
      <c r="B1946" s="133" t="s">
        <v>58</v>
      </c>
      <c r="C1946" s="134">
        <v>2011</v>
      </c>
      <c r="D1946" s="134" t="s">
        <v>98</v>
      </c>
      <c r="E1946" s="135">
        <f>Tabla28[[#This Row],[Población en edad de trabajar (PET)]]/Tabla28[[#This Row],[Población total]]</f>
        <v>0.73870207753266226</v>
      </c>
      <c r="F1946" s="136">
        <f>Tabla28[[#This Row],[Fuerza de trabajo  ]]/Tabla28[[#This Row],[Población en edad de trabajar (PET)]]</f>
        <v>0.7221686939192552</v>
      </c>
      <c r="G1946" s="135">
        <f>Tabla28[[#This Row],[Población ocupada]]/Tabla28[[#This Row],[Población en edad de trabajar (PET)]]</f>
        <v>0.62159147452397456</v>
      </c>
      <c r="H1946" s="136">
        <f>Tabla28[[#This Row],[Población desocupada]]/Tabla28[[#This Row],[Fuerza de trabajo  ]]</f>
        <v>0.13927108754803777</v>
      </c>
      <c r="I1946" s="135">
        <f>Tabla28[[#This Row],[Población subocupada]]/Tabla28[[#This Row],[Fuerza de trabajo  ]]</f>
        <v>0.14743926898370222</v>
      </c>
      <c r="J1946" s="137">
        <v>356.40033333333332</v>
      </c>
      <c r="K1946" s="138">
        <v>263.27366666666666</v>
      </c>
      <c r="L1946" s="137">
        <v>190.12800000000001</v>
      </c>
      <c r="M1946" s="138">
        <v>163.64866666666668</v>
      </c>
      <c r="N1946" s="137">
        <v>26.479333333333329</v>
      </c>
      <c r="O1946" s="138">
        <v>73.145666666666671</v>
      </c>
      <c r="P1946" s="137">
        <v>28.032333333333337</v>
      </c>
      <c r="Q1946" s="139">
        <v>0</v>
      </c>
    </row>
    <row r="1947" spans="1:17" ht="17" thickBot="1" x14ac:dyDescent="0.4">
      <c r="A1947" s="133" t="s">
        <v>69</v>
      </c>
      <c r="B1947" s="133" t="s">
        <v>58</v>
      </c>
      <c r="C1947" s="134">
        <v>2011</v>
      </c>
      <c r="D1947" s="134" t="s">
        <v>99</v>
      </c>
      <c r="E1947" s="135">
        <f>Tabla28[[#This Row],[Población en edad de trabajar (PET)]]/Tabla28[[#This Row],[Población total]]</f>
        <v>0.73883512107800953</v>
      </c>
      <c r="F1947" s="136">
        <f>Tabla28[[#This Row],[Fuerza de trabajo  ]]/Tabla28[[#This Row],[Población en edad de trabajar (PET)]]</f>
        <v>0.72360765648255532</v>
      </c>
      <c r="G1947" s="135">
        <f>Tabla28[[#This Row],[Población ocupada]]/Tabla28[[#This Row],[Población en edad de trabajar (PET)]]</f>
        <v>0.61717966583502692</v>
      </c>
      <c r="H1947" s="136">
        <f>Tabla28[[#This Row],[Población desocupada]]/Tabla28[[#This Row],[Fuerza de trabajo  ]]</f>
        <v>0.14707969117528841</v>
      </c>
      <c r="I1947" s="135">
        <f>Tabla28[[#This Row],[Población subocupada]]/Tabla28[[#This Row],[Fuerza de trabajo  ]]</f>
        <v>0.13619777923017504</v>
      </c>
      <c r="J1947" s="137">
        <v>356.78100000000001</v>
      </c>
      <c r="K1947" s="138">
        <v>263.60233333333332</v>
      </c>
      <c r="L1947" s="137">
        <v>190.74466666666669</v>
      </c>
      <c r="M1947" s="138">
        <v>162.69000000000003</v>
      </c>
      <c r="N1947" s="137">
        <v>28.054666666666666</v>
      </c>
      <c r="O1947" s="138">
        <v>72.857666666666674</v>
      </c>
      <c r="P1947" s="137">
        <v>25.978999999999999</v>
      </c>
      <c r="Q1947" s="139">
        <v>0</v>
      </c>
    </row>
    <row r="1948" spans="1:17" ht="17" thickBot="1" x14ac:dyDescent="0.4">
      <c r="A1948" s="133" t="s">
        <v>69</v>
      </c>
      <c r="B1948" s="133" t="s">
        <v>58</v>
      </c>
      <c r="C1948" s="134">
        <v>2011</v>
      </c>
      <c r="D1948" s="134" t="s">
        <v>100</v>
      </c>
      <c r="E1948" s="135">
        <f>Tabla28[[#This Row],[Población en edad de trabajar (PET)]]/Tabla28[[#This Row],[Población total]]</f>
        <v>0.73895789604346185</v>
      </c>
      <c r="F1948" s="136">
        <f>Tabla28[[#This Row],[Fuerza de trabajo  ]]/Tabla28[[#This Row],[Población en edad de trabajar (PET)]]</f>
        <v>0.72869359623829677</v>
      </c>
      <c r="G1948" s="135">
        <f>Tabla28[[#This Row],[Población ocupada]]/Tabla28[[#This Row],[Población en edad de trabajar (PET)]]</f>
        <v>0.62733448771043065</v>
      </c>
      <c r="H1948" s="136">
        <f>Tabla28[[#This Row],[Población desocupada]]/Tabla28[[#This Row],[Fuerza de trabajo  ]]</f>
        <v>0.13909702109515962</v>
      </c>
      <c r="I1948" s="135">
        <f>Tabla28[[#This Row],[Población subocupada]]/Tabla28[[#This Row],[Fuerza de trabajo  ]]</f>
        <v>0.14256868362806935</v>
      </c>
      <c r="J1948" s="137">
        <v>357.15566666666672</v>
      </c>
      <c r="K1948" s="138">
        <v>263.923</v>
      </c>
      <c r="L1948" s="137">
        <v>192.31899999999999</v>
      </c>
      <c r="M1948" s="138">
        <v>165.56799999999998</v>
      </c>
      <c r="N1948" s="137">
        <v>26.751000000000001</v>
      </c>
      <c r="O1948" s="138">
        <v>71.603999999999999</v>
      </c>
      <c r="P1948" s="137">
        <v>27.418666666666667</v>
      </c>
      <c r="Q1948" s="139">
        <v>0</v>
      </c>
    </row>
    <row r="1949" spans="1:17" ht="17" thickBot="1" x14ac:dyDescent="0.4">
      <c r="A1949" s="133" t="s">
        <v>69</v>
      </c>
      <c r="B1949" s="133" t="s">
        <v>58</v>
      </c>
      <c r="C1949" s="134">
        <v>2011</v>
      </c>
      <c r="D1949" s="134" t="s">
        <v>101</v>
      </c>
      <c r="E1949" s="135">
        <f>Tabla28[[#This Row],[Población en edad de trabajar (PET)]]/Tabla28[[#This Row],[Población total]]</f>
        <v>0.7390781439813835</v>
      </c>
      <c r="F1949" s="136">
        <f>Tabla28[[#This Row],[Fuerza de trabajo  ]]/Tabla28[[#This Row],[Población en edad de trabajar (PET)]]</f>
        <v>0.7391870907354684</v>
      </c>
      <c r="G1949" s="135">
        <f>Tabla28[[#This Row],[Población ocupada]]/Tabla28[[#This Row],[Población en edad de trabajar (PET)]]</f>
        <v>0.63942588488179497</v>
      </c>
      <c r="H1949" s="136">
        <f>Tabla28[[#This Row],[Población desocupada]]/Tabla28[[#This Row],[Fuerza de trabajo  ]]</f>
        <v>0.1349589916344982</v>
      </c>
      <c r="I1949" s="135">
        <f>Tabla28[[#This Row],[Población subocupada]]/Tabla28[[#This Row],[Fuerza de trabajo  ]]</f>
        <v>0.15230947236926981</v>
      </c>
      <c r="J1949" s="137">
        <v>357.53233333333333</v>
      </c>
      <c r="K1949" s="138">
        <v>264.24433333333332</v>
      </c>
      <c r="L1949" s="137">
        <v>195.32600000000002</v>
      </c>
      <c r="M1949" s="138">
        <v>168.96466666666666</v>
      </c>
      <c r="N1949" s="137">
        <v>26.361000000000001</v>
      </c>
      <c r="O1949" s="138">
        <v>68.918333333333337</v>
      </c>
      <c r="P1949" s="137">
        <v>29.75</v>
      </c>
      <c r="Q1949" s="139">
        <v>0</v>
      </c>
    </row>
    <row r="1950" spans="1:17" ht="17" thickBot="1" x14ac:dyDescent="0.4">
      <c r="A1950" s="133" t="s">
        <v>69</v>
      </c>
      <c r="B1950" s="133" t="s">
        <v>58</v>
      </c>
      <c r="C1950" s="134">
        <v>2011</v>
      </c>
      <c r="D1950" s="134" t="s">
        <v>102</v>
      </c>
      <c r="E1950" s="135">
        <f>Tabla28[[#This Row],[Población en edad de trabajar (PET)]]/Tabla28[[#This Row],[Población total]]</f>
        <v>0.73919036469538579</v>
      </c>
      <c r="F1950" s="136">
        <f>Tabla28[[#This Row],[Fuerza de trabajo  ]]/Tabla28[[#This Row],[Población en edad de trabajar (PET)]]</f>
        <v>0.74996157151100817</v>
      </c>
      <c r="G1950" s="135">
        <f>Tabla28[[#This Row],[Población ocupada]]/Tabla28[[#This Row],[Población en edad de trabajar (PET)]]</f>
        <v>0.65730733467560043</v>
      </c>
      <c r="H1950" s="136">
        <f>Tabla28[[#This Row],[Población desocupada]]/Tabla28[[#This Row],[Fuerza de trabajo  ]]</f>
        <v>0.12354363264010107</v>
      </c>
      <c r="I1950" s="135">
        <f>Tabla28[[#This Row],[Población subocupada]]/Tabla28[[#This Row],[Fuerza de trabajo  ]]</f>
        <v>0.15467776375894401</v>
      </c>
      <c r="J1950" s="137">
        <v>357.90599999999995</v>
      </c>
      <c r="K1950" s="138">
        <v>264.56066666666669</v>
      </c>
      <c r="L1950" s="137">
        <v>198.41033333333334</v>
      </c>
      <c r="M1950" s="138">
        <v>173.89766666666665</v>
      </c>
      <c r="N1950" s="137">
        <v>24.512333333333334</v>
      </c>
      <c r="O1950" s="138">
        <v>66.150333333333336</v>
      </c>
      <c r="P1950" s="137">
        <v>30.689666666666668</v>
      </c>
      <c r="Q1950" s="139">
        <v>0</v>
      </c>
    </row>
    <row r="1951" spans="1:17" ht="17" thickBot="1" x14ac:dyDescent="0.4">
      <c r="A1951" s="133" t="s">
        <v>69</v>
      </c>
      <c r="B1951" s="133" t="s">
        <v>58</v>
      </c>
      <c r="C1951" s="134">
        <v>2011</v>
      </c>
      <c r="D1951" s="134" t="s">
        <v>103</v>
      </c>
      <c r="E1951" s="135">
        <f>Tabla28[[#This Row],[Población en edad de trabajar (PET)]]/Tabla28[[#This Row],[Población total]]</f>
        <v>0.73929855019068125</v>
      </c>
      <c r="F1951" s="136">
        <f>Tabla28[[#This Row],[Fuerza de trabajo  ]]/Tabla28[[#This Row],[Población en edad de trabajar (PET)]]</f>
        <v>0.75736986563405695</v>
      </c>
      <c r="G1951" s="135">
        <f>Tabla28[[#This Row],[Población ocupada]]/Tabla28[[#This Row],[Población en edad de trabajar (PET)]]</f>
        <v>0.67372621664919496</v>
      </c>
      <c r="H1951" s="136">
        <f>Tabla28[[#This Row],[Población desocupada]]/Tabla28[[#This Row],[Fuerza de trabajo  ]]</f>
        <v>0.11043797003100585</v>
      </c>
      <c r="I1951" s="135">
        <f>Tabla28[[#This Row],[Población subocupada]]/Tabla28[[#This Row],[Fuerza de trabajo  ]]</f>
        <v>0.15741199225020022</v>
      </c>
      <c r="J1951" s="137">
        <v>358.27699999999999</v>
      </c>
      <c r="K1951" s="138">
        <v>264.87366666666668</v>
      </c>
      <c r="L1951" s="137">
        <v>200.60733333333334</v>
      </c>
      <c r="M1951" s="138">
        <v>178.45233333333331</v>
      </c>
      <c r="N1951" s="137">
        <v>22.154666666666667</v>
      </c>
      <c r="O1951" s="138">
        <v>64.266333333333336</v>
      </c>
      <c r="P1951" s="137">
        <v>31.578000000000003</v>
      </c>
      <c r="Q1951" s="139">
        <v>0</v>
      </c>
    </row>
    <row r="1952" spans="1:17" ht="17" thickBot="1" x14ac:dyDescent="0.4">
      <c r="A1952" s="133" t="s">
        <v>69</v>
      </c>
      <c r="B1952" s="133" t="s">
        <v>58</v>
      </c>
      <c r="C1952" s="134">
        <v>2011</v>
      </c>
      <c r="D1952" s="134" t="s">
        <v>104</v>
      </c>
      <c r="E1952" s="135">
        <f>Tabla28[[#This Row],[Población en edad de trabajar (PET)]]/Tabla28[[#This Row],[Población total]]</f>
        <v>0.73940109876321769</v>
      </c>
      <c r="F1952" s="136">
        <f>Tabla28[[#This Row],[Fuerza de trabajo  ]]/Tabla28[[#This Row],[Población en edad de trabajar (PET)]]</f>
        <v>0.75106498782601705</v>
      </c>
      <c r="G1952" s="135">
        <f>Tabla28[[#This Row],[Población ocupada]]/Tabla28[[#This Row],[Población en edad de trabajar (PET)]]</f>
        <v>0.66699725598297532</v>
      </c>
      <c r="H1952" s="136">
        <f>Tabla28[[#This Row],[Población desocupada]]/Tabla28[[#This Row],[Fuerza de trabajo  ]]</f>
        <v>0.11193136839779819</v>
      </c>
      <c r="I1952" s="135">
        <f>Tabla28[[#This Row],[Población subocupada]]/Tabla28[[#This Row],[Fuerza de trabajo  ]]</f>
        <v>0.15098182621516998</v>
      </c>
      <c r="J1952" s="137">
        <v>358.64566666666661</v>
      </c>
      <c r="K1952" s="138">
        <v>265.18299999999999</v>
      </c>
      <c r="L1952" s="137">
        <v>199.16966666666667</v>
      </c>
      <c r="M1952" s="138">
        <v>176.87633333333335</v>
      </c>
      <c r="N1952" s="137">
        <v>22.293333333333333</v>
      </c>
      <c r="O1952" s="138">
        <v>66.013333333333335</v>
      </c>
      <c r="P1952" s="137">
        <v>30.070999999999998</v>
      </c>
      <c r="Q1952" s="139">
        <v>0</v>
      </c>
    </row>
    <row r="1953" spans="1:17" ht="17" thickBot="1" x14ac:dyDescent="0.4">
      <c r="A1953" s="133" t="s">
        <v>69</v>
      </c>
      <c r="B1953" s="133" t="s">
        <v>58</v>
      </c>
      <c r="C1953" s="134">
        <v>2011</v>
      </c>
      <c r="D1953" s="134" t="s">
        <v>105</v>
      </c>
      <c r="E1953" s="135">
        <f>Tabla28[[#This Row],[Población en edad de trabajar (PET)]]/Tabla28[[#This Row],[Población total]]</f>
        <v>0.7395030389238515</v>
      </c>
      <c r="F1953" s="136">
        <f>Tabla28[[#This Row],[Fuerza de trabajo  ]]/Tabla28[[#This Row],[Población en edad de trabajar (PET)]]</f>
        <v>0.75128568271761176</v>
      </c>
      <c r="G1953" s="135">
        <f>Tabla28[[#This Row],[Población ocupada]]/Tabla28[[#This Row],[Población en edad de trabajar (PET)]]</f>
        <v>0.67110628980092002</v>
      </c>
      <c r="H1953" s="136">
        <f>Tabla28[[#This Row],[Población desocupada]]/Tabla28[[#This Row],[Fuerza de trabajo  ]]</f>
        <v>0.10672123695627471</v>
      </c>
      <c r="I1953" s="135">
        <f>Tabla28[[#This Row],[Población subocupada]]/Tabla28[[#This Row],[Fuerza de trabajo  ]]</f>
        <v>0.14824557298804092</v>
      </c>
      <c r="J1953" s="137">
        <v>359.00866666666661</v>
      </c>
      <c r="K1953" s="138">
        <v>265.488</v>
      </c>
      <c r="L1953" s="137">
        <v>199.45733333333331</v>
      </c>
      <c r="M1953" s="138">
        <v>178.17066666666665</v>
      </c>
      <c r="N1953" s="137">
        <v>21.286333333333335</v>
      </c>
      <c r="O1953" s="138">
        <v>66.030666666666662</v>
      </c>
      <c r="P1953" s="137">
        <v>29.568666666666669</v>
      </c>
      <c r="Q1953" s="139">
        <v>0</v>
      </c>
    </row>
    <row r="1954" spans="1:17" ht="17" thickBot="1" x14ac:dyDescent="0.4">
      <c r="A1954" s="133" t="s">
        <v>69</v>
      </c>
      <c r="B1954" s="133" t="s">
        <v>58</v>
      </c>
      <c r="C1954" s="134">
        <v>2011</v>
      </c>
      <c r="D1954" s="134" t="s">
        <v>108</v>
      </c>
      <c r="E1954" s="135">
        <f>Tabla28[[#This Row],[Población en edad de trabajar (PET)]]/Tabla28[[#This Row],[Población total]]</f>
        <v>0.73960230919634473</v>
      </c>
      <c r="F1954" s="136">
        <f>Tabla28[[#This Row],[Fuerza de trabajo  ]]/Tabla28[[#This Row],[Población en edad de trabajar (PET)]]</f>
        <v>0.73552985202844812</v>
      </c>
      <c r="G1954" s="135">
        <f>Tabla28[[#This Row],[Población ocupada]]/Tabla28[[#This Row],[Población en edad de trabajar (PET)]]</f>
        <v>0.64132418172948258</v>
      </c>
      <c r="H1954" s="136">
        <f>Tabla28[[#This Row],[Población desocupada]]/Tabla28[[#This Row],[Fuerza de trabajo  ]]</f>
        <v>0.1280769447177233</v>
      </c>
      <c r="I1954" s="135">
        <f>Tabla28[[#This Row],[Población subocupada]]/Tabla28[[#This Row],[Fuerza de trabajo  ]]</f>
        <v>0.14018097217557063</v>
      </c>
      <c r="J1954" s="137">
        <v>359.37466666666666</v>
      </c>
      <c r="K1954" s="138">
        <v>265.79433333333333</v>
      </c>
      <c r="L1954" s="137">
        <v>195.49966666666668</v>
      </c>
      <c r="M1954" s="138">
        <v>170.46033333333332</v>
      </c>
      <c r="N1954" s="137">
        <v>25.039000000000001</v>
      </c>
      <c r="O1954" s="138">
        <v>70.294666666666657</v>
      </c>
      <c r="P1954" s="137">
        <v>27.405333333333335</v>
      </c>
      <c r="Q1954" s="139">
        <v>0</v>
      </c>
    </row>
    <row r="1955" spans="1:17" ht="17" thickBot="1" x14ac:dyDescent="0.4">
      <c r="A1955" s="133" t="s">
        <v>69</v>
      </c>
      <c r="B1955" s="133" t="s">
        <v>58</v>
      </c>
      <c r="C1955" s="134">
        <v>2011</v>
      </c>
      <c r="D1955" s="134" t="s">
        <v>109</v>
      </c>
      <c r="E1955" s="135">
        <f>Tabla28[[#This Row],[Población en edad de trabajar (PET)]]/Tabla28[[#This Row],[Población total]]</f>
        <v>0.73970065389879169</v>
      </c>
      <c r="F1955" s="136">
        <f>Tabla28[[#This Row],[Fuerza de trabajo  ]]/Tabla28[[#This Row],[Población en edad de trabajar (PET)]]</f>
        <v>0.73566671134499728</v>
      </c>
      <c r="G1955" s="135">
        <f>Tabla28[[#This Row],[Población ocupada]]/Tabla28[[#This Row],[Población en edad de trabajar (PET)]]</f>
        <v>0.64375879213177012</v>
      </c>
      <c r="H1955" s="136">
        <f>Tabla28[[#This Row],[Población desocupada]]/Tabla28[[#This Row],[Fuerza de trabajo  ]]</f>
        <v>0.12492976117095364</v>
      </c>
      <c r="I1955" s="135">
        <f>Tabla28[[#This Row],[Población subocupada]]/Tabla28[[#This Row],[Fuerza de trabajo  ]]</f>
        <v>0.13945940791646944</v>
      </c>
      <c r="J1955" s="137">
        <v>359.73966666666666</v>
      </c>
      <c r="K1955" s="138">
        <v>266.09966666666668</v>
      </c>
      <c r="L1955" s="137">
        <v>195.76066666666668</v>
      </c>
      <c r="M1955" s="138">
        <v>171.304</v>
      </c>
      <c r="N1955" s="137">
        <v>24.456333333333333</v>
      </c>
      <c r="O1955" s="138">
        <v>70.338999999999999</v>
      </c>
      <c r="P1955" s="137">
        <v>27.300666666666668</v>
      </c>
      <c r="Q1955" s="139">
        <v>0</v>
      </c>
    </row>
    <row r="1956" spans="1:17" ht="17" thickBot="1" x14ac:dyDescent="0.4">
      <c r="A1956" s="133" t="s">
        <v>69</v>
      </c>
      <c r="B1956" s="133" t="s">
        <v>58</v>
      </c>
      <c r="C1956" s="134">
        <v>2012</v>
      </c>
      <c r="D1956" s="134" t="s">
        <v>96</v>
      </c>
      <c r="E1956" s="135">
        <f>Tabla28[[#This Row],[Población en edad de trabajar (PET)]]/Tabla28[[#This Row],[Población total]]</f>
        <v>0.73979494546875024</v>
      </c>
      <c r="F1956" s="136">
        <f>Tabla28[[#This Row],[Fuerza de trabajo  ]]/Tabla28[[#This Row],[Población en edad de trabajar (PET)]]</f>
        <v>0.72745586518501659</v>
      </c>
      <c r="G1956" s="135">
        <f>Tabla28[[#This Row],[Población ocupada]]/Tabla28[[#This Row],[Población en edad de trabajar (PET)]]</f>
        <v>0.63266845929486903</v>
      </c>
      <c r="H1956" s="136">
        <f>Tabla28[[#This Row],[Población desocupada]]/Tabla28[[#This Row],[Fuerza de trabajo  ]]</f>
        <v>0.13029987168505386</v>
      </c>
      <c r="I1956" s="135">
        <f>Tabla28[[#This Row],[Población subocupada]]/Tabla28[[#This Row],[Fuerza de trabajo  ]]</f>
        <v>0.13540150881864246</v>
      </c>
      <c r="J1956" s="137">
        <v>360.09933333333333</v>
      </c>
      <c r="K1956" s="138">
        <v>266.39966666666663</v>
      </c>
      <c r="L1956" s="137">
        <v>193.79400000000001</v>
      </c>
      <c r="M1956" s="138">
        <v>168.54266666666666</v>
      </c>
      <c r="N1956" s="137">
        <v>25.251333333333331</v>
      </c>
      <c r="O1956" s="138">
        <v>72.605666666666664</v>
      </c>
      <c r="P1956" s="137">
        <v>26.24</v>
      </c>
      <c r="Q1956" s="139">
        <v>0</v>
      </c>
    </row>
    <row r="1957" spans="1:17" ht="17" thickBot="1" x14ac:dyDescent="0.4">
      <c r="A1957" s="133" t="s">
        <v>69</v>
      </c>
      <c r="B1957" s="133" t="s">
        <v>58</v>
      </c>
      <c r="C1957" s="134">
        <v>2012</v>
      </c>
      <c r="D1957" s="134" t="s">
        <v>110</v>
      </c>
      <c r="E1957" s="135">
        <f>Tabla28[[#This Row],[Población en edad de trabajar (PET)]]/Tabla28[[#This Row],[Población total]]</f>
        <v>0.73989226678996634</v>
      </c>
      <c r="F1957" s="136">
        <f>Tabla28[[#This Row],[Fuerza de trabajo  ]]/Tabla28[[#This Row],[Población en edad de trabajar (PET)]]</f>
        <v>0.72619206825138338</v>
      </c>
      <c r="G1957" s="135">
        <f>Tabla28[[#This Row],[Población ocupada]]/Tabla28[[#This Row],[Población en edad de trabajar (PET)]]</f>
        <v>0.63643839965204407</v>
      </c>
      <c r="H1957" s="136">
        <f>Tabla28[[#This Row],[Población desocupada]]/Tabla28[[#This Row],[Fuerza de trabajo  ]]</f>
        <v>0.12359494481323587</v>
      </c>
      <c r="I1957" s="135">
        <f>Tabla28[[#This Row],[Población subocupada]]/Tabla28[[#This Row],[Fuerza de trabajo  ]]</f>
        <v>0.1347923590469978</v>
      </c>
      <c r="J1957" s="137">
        <v>360.45833333333331</v>
      </c>
      <c r="K1957" s="138">
        <v>266.70033333333328</v>
      </c>
      <c r="L1957" s="137">
        <v>193.67566666666667</v>
      </c>
      <c r="M1957" s="138">
        <v>169.73833333333334</v>
      </c>
      <c r="N1957" s="137">
        <v>23.937333333333331</v>
      </c>
      <c r="O1957" s="138">
        <v>73.024666666666675</v>
      </c>
      <c r="P1957" s="137">
        <v>26.105999999999998</v>
      </c>
      <c r="Q1957" s="139">
        <v>0</v>
      </c>
    </row>
    <row r="1958" spans="1:17" ht="17" thickBot="1" x14ac:dyDescent="0.4">
      <c r="A1958" s="133" t="s">
        <v>69</v>
      </c>
      <c r="B1958" s="133" t="s">
        <v>58</v>
      </c>
      <c r="C1958" s="134">
        <v>2012</v>
      </c>
      <c r="D1958" s="134" t="s">
        <v>98</v>
      </c>
      <c r="E1958" s="135">
        <f>Tabla28[[#This Row],[Población en edad de trabajar (PET)]]/Tabla28[[#This Row],[Población total]]</f>
        <v>0.73998787921340525</v>
      </c>
      <c r="F1958" s="136">
        <f>Tabla28[[#This Row],[Fuerza de trabajo  ]]/Tabla28[[#This Row],[Población en edad de trabajar (PET)]]</f>
        <v>0.72168850836026877</v>
      </c>
      <c r="G1958" s="135">
        <f>Tabla28[[#This Row],[Población ocupada]]/Tabla28[[#This Row],[Población en edad de trabajar (PET)]]</f>
        <v>0.62824176551297073</v>
      </c>
      <c r="H1958" s="136">
        <f>Tabla28[[#This Row],[Población desocupada]]/Tabla28[[#This Row],[Fuerza de trabajo  ]]</f>
        <v>0.12948348458480519</v>
      </c>
      <c r="I1958" s="135">
        <f>Tabla28[[#This Row],[Población subocupada]]/Tabla28[[#This Row],[Fuerza de trabajo  ]]</f>
        <v>0.13684423577930549</v>
      </c>
      <c r="J1958" s="137">
        <v>360.8126666666667</v>
      </c>
      <c r="K1958" s="138">
        <v>266.99700000000001</v>
      </c>
      <c r="L1958" s="137">
        <v>192.68866666666668</v>
      </c>
      <c r="M1958" s="138">
        <v>167.73866666666666</v>
      </c>
      <c r="N1958" s="137">
        <v>24.95</v>
      </c>
      <c r="O1958" s="138">
        <v>74.308333333333337</v>
      </c>
      <c r="P1958" s="137">
        <v>26.368333333333336</v>
      </c>
      <c r="Q1958" s="139">
        <v>0</v>
      </c>
    </row>
    <row r="1959" spans="1:17" ht="17" thickBot="1" x14ac:dyDescent="0.4">
      <c r="A1959" s="133" t="s">
        <v>69</v>
      </c>
      <c r="B1959" s="133" t="s">
        <v>58</v>
      </c>
      <c r="C1959" s="134">
        <v>2012</v>
      </c>
      <c r="D1959" s="134" t="s">
        <v>99</v>
      </c>
      <c r="E1959" s="135">
        <f>Tabla28[[#This Row],[Población en edad de trabajar (PET)]]/Tabla28[[#This Row],[Población total]]</f>
        <v>0.74008625582706733</v>
      </c>
      <c r="F1959" s="136">
        <f>Tabla28[[#This Row],[Fuerza de trabajo  ]]/Tabla28[[#This Row],[Población en edad de trabajar (PET)]]</f>
        <v>0.72881497545202079</v>
      </c>
      <c r="G1959" s="135">
        <f>Tabla28[[#This Row],[Población ocupada]]/Tabla28[[#This Row],[Población en edad de trabajar (PET)]]</f>
        <v>0.63547529052910656</v>
      </c>
      <c r="H1959" s="136">
        <f>Tabla28[[#This Row],[Población desocupada]]/Tabla28[[#This Row],[Fuerza de trabajo  ]]</f>
        <v>0.12807048162673074</v>
      </c>
      <c r="I1959" s="135">
        <f>Tabla28[[#This Row],[Población subocupada]]/Tabla28[[#This Row],[Fuerza de trabajo  ]]</f>
        <v>0.13821701606334996</v>
      </c>
      <c r="J1959" s="137">
        <v>361.17366666666675</v>
      </c>
      <c r="K1959" s="138">
        <v>267.29966666666667</v>
      </c>
      <c r="L1959" s="137">
        <v>194.81200000000001</v>
      </c>
      <c r="M1959" s="138">
        <v>169.86233333333334</v>
      </c>
      <c r="N1959" s="137">
        <v>24.949666666666669</v>
      </c>
      <c r="O1959" s="138">
        <v>72.487666666666669</v>
      </c>
      <c r="P1959" s="137">
        <v>26.926333333333332</v>
      </c>
      <c r="Q1959" s="139">
        <v>0</v>
      </c>
    </row>
    <row r="1960" spans="1:17" ht="17" thickBot="1" x14ac:dyDescent="0.4">
      <c r="A1960" s="133" t="s">
        <v>69</v>
      </c>
      <c r="B1960" s="133" t="s">
        <v>58</v>
      </c>
      <c r="C1960" s="134">
        <v>2012</v>
      </c>
      <c r="D1960" s="134" t="s">
        <v>100</v>
      </c>
      <c r="E1960" s="135">
        <f>Tabla28[[#This Row],[Población en edad de trabajar (PET)]]/Tabla28[[#This Row],[Población total]]</f>
        <v>0.74018596803415093</v>
      </c>
      <c r="F1960" s="136">
        <f>Tabla28[[#This Row],[Fuerza de trabajo  ]]/Tabla28[[#This Row],[Población en edad de trabajar (PET)]]</f>
        <v>0.7385357784360278</v>
      </c>
      <c r="G1960" s="135">
        <f>Tabla28[[#This Row],[Población ocupada]]/Tabla28[[#This Row],[Población en edad de trabajar (PET)]]</f>
        <v>0.64516157159548682</v>
      </c>
      <c r="H1960" s="136">
        <f>Tabla28[[#This Row],[Población desocupada]]/Tabla28[[#This Row],[Fuerza de trabajo  ]]</f>
        <v>0.12642984122058093</v>
      </c>
      <c r="I1960" s="135">
        <f>Tabla28[[#This Row],[Población subocupada]]/Tabla28[[#This Row],[Fuerza de trabajo  ]]</f>
        <v>0.13720572509942688</v>
      </c>
      <c r="J1960" s="137">
        <v>361.53166666666669</v>
      </c>
      <c r="K1960" s="138">
        <v>267.60066666666665</v>
      </c>
      <c r="L1960" s="137">
        <v>197.63266666666667</v>
      </c>
      <c r="M1960" s="138">
        <v>172.64566666666667</v>
      </c>
      <c r="N1960" s="137">
        <v>24.986666666666665</v>
      </c>
      <c r="O1960" s="138">
        <v>69.968000000000004</v>
      </c>
      <c r="P1960" s="137">
        <v>27.116333333333333</v>
      </c>
      <c r="Q1960" s="139">
        <v>0</v>
      </c>
    </row>
    <row r="1961" spans="1:17" ht="17" thickBot="1" x14ac:dyDescent="0.4">
      <c r="A1961" s="133" t="s">
        <v>69</v>
      </c>
      <c r="B1961" s="133" t="s">
        <v>58</v>
      </c>
      <c r="C1961" s="134">
        <v>2012</v>
      </c>
      <c r="D1961" s="134" t="s">
        <v>101</v>
      </c>
      <c r="E1961" s="135">
        <f>Tabla28[[#This Row],[Población en edad de trabajar (PET)]]/Tabla28[[#This Row],[Población total]]</f>
        <v>0.74028907122146048</v>
      </c>
      <c r="F1961" s="136">
        <f>Tabla28[[#This Row],[Fuerza de trabajo  ]]/Tabla28[[#This Row],[Población en edad de trabajar (PET)]]</f>
        <v>0.74241775742796001</v>
      </c>
      <c r="G1961" s="135">
        <f>Tabla28[[#This Row],[Población ocupada]]/Tabla28[[#This Row],[Población en edad de trabajar (PET)]]</f>
        <v>0.65545961280047771</v>
      </c>
      <c r="H1961" s="136">
        <f>Tabla28[[#This Row],[Población desocupada]]/Tabla28[[#This Row],[Fuerza de trabajo  ]]</f>
        <v>0.11712664405325324</v>
      </c>
      <c r="I1961" s="135">
        <f>Tabla28[[#This Row],[Población subocupada]]/Tabla28[[#This Row],[Fuerza de trabajo  ]]</f>
        <v>0.14225166583989166</v>
      </c>
      <c r="J1961" s="137">
        <v>361.89466666666664</v>
      </c>
      <c r="K1961" s="138">
        <v>267.90666666666669</v>
      </c>
      <c r="L1961" s="137">
        <v>198.89866666666668</v>
      </c>
      <c r="M1961" s="138">
        <v>175.602</v>
      </c>
      <c r="N1961" s="137">
        <v>23.296333333333333</v>
      </c>
      <c r="O1961" s="138">
        <v>69.007999999999996</v>
      </c>
      <c r="P1961" s="137">
        <v>28.293666666666667</v>
      </c>
      <c r="Q1961" s="139">
        <v>0</v>
      </c>
    </row>
    <row r="1962" spans="1:17" ht="17" thickBot="1" x14ac:dyDescent="0.4">
      <c r="A1962" s="133" t="s">
        <v>69</v>
      </c>
      <c r="B1962" s="133" t="s">
        <v>58</v>
      </c>
      <c r="C1962" s="134">
        <v>2012</v>
      </c>
      <c r="D1962" s="134" t="s">
        <v>102</v>
      </c>
      <c r="E1962" s="135">
        <f>Tabla28[[#This Row],[Población en edad de trabajar (PET)]]/Tabla28[[#This Row],[Población total]]</f>
        <v>0.74039708165137519</v>
      </c>
      <c r="F1962" s="136">
        <f>Tabla28[[#This Row],[Fuerza de trabajo  ]]/Tabla28[[#This Row],[Población en edad de trabajar (PET)]]</f>
        <v>0.73450502580010157</v>
      </c>
      <c r="G1962" s="135">
        <f>Tabla28[[#This Row],[Población ocupada]]/Tabla28[[#This Row],[Población en edad de trabajar (PET)]]</f>
        <v>0.64920437259522179</v>
      </c>
      <c r="H1962" s="136">
        <f>Tabla28[[#This Row],[Población desocupada]]/Tabla28[[#This Row],[Fuerza de trabajo  ]]</f>
        <v>0.11613182678023341</v>
      </c>
      <c r="I1962" s="135">
        <f>Tabla28[[#This Row],[Población subocupada]]/Tabla28[[#This Row],[Fuerza de trabajo  ]]</f>
        <v>0.15017309117488808</v>
      </c>
      <c r="J1962" s="137">
        <v>362.25966666666665</v>
      </c>
      <c r="K1962" s="138">
        <v>268.21599999999995</v>
      </c>
      <c r="L1962" s="137">
        <v>197.006</v>
      </c>
      <c r="M1962" s="138">
        <v>174.12699999999998</v>
      </c>
      <c r="N1962" s="137">
        <v>22.878666666666664</v>
      </c>
      <c r="O1962" s="138">
        <v>71.209999999999994</v>
      </c>
      <c r="P1962" s="137">
        <v>29.585000000000004</v>
      </c>
      <c r="Q1962" s="139">
        <v>0</v>
      </c>
    </row>
    <row r="1963" spans="1:17" ht="17" thickBot="1" x14ac:dyDescent="0.4">
      <c r="A1963" s="133" t="s">
        <v>69</v>
      </c>
      <c r="B1963" s="133" t="s">
        <v>58</v>
      </c>
      <c r="C1963" s="134">
        <v>2012</v>
      </c>
      <c r="D1963" s="134" t="s">
        <v>103</v>
      </c>
      <c r="E1963" s="135">
        <f>Tabla28[[#This Row],[Población en edad de trabajar (PET)]]/Tabla28[[#This Row],[Población total]]</f>
        <v>0.74050783594746072</v>
      </c>
      <c r="F1963" s="136">
        <f>Tabla28[[#This Row],[Fuerza de trabajo  ]]/Tabla28[[#This Row],[Población en edad de trabajar (PET)]]</f>
        <v>0.72979864122237847</v>
      </c>
      <c r="G1963" s="135">
        <f>Tabla28[[#This Row],[Población ocupada]]/Tabla28[[#This Row],[Población en edad de trabajar (PET)]]</f>
        <v>0.64745890212853641</v>
      </c>
      <c r="H1963" s="136">
        <f>Tabla28[[#This Row],[Población desocupada]]/Tabla28[[#This Row],[Fuerza de trabajo  ]]</f>
        <v>0.1128252841851375</v>
      </c>
      <c r="I1963" s="135">
        <f>Tabla28[[#This Row],[Población subocupada]]/Tabla28[[#This Row],[Fuerza de trabajo  ]]</f>
        <v>0.14752453185782155</v>
      </c>
      <c r="J1963" s="137">
        <v>362.62366666666662</v>
      </c>
      <c r="K1963" s="138">
        <v>268.52566666666667</v>
      </c>
      <c r="L1963" s="137">
        <v>195.96966666666665</v>
      </c>
      <c r="M1963" s="138">
        <v>173.85933333333332</v>
      </c>
      <c r="N1963" s="137">
        <v>22.110333333333333</v>
      </c>
      <c r="O1963" s="138">
        <v>72.555999999999997</v>
      </c>
      <c r="P1963" s="137">
        <v>28.910333333333337</v>
      </c>
      <c r="Q1963" s="139">
        <v>0</v>
      </c>
    </row>
    <row r="1964" spans="1:17" ht="17" thickBot="1" x14ac:dyDescent="0.4">
      <c r="A1964" s="133" t="s">
        <v>69</v>
      </c>
      <c r="B1964" s="133" t="s">
        <v>58</v>
      </c>
      <c r="C1964" s="134">
        <v>2012</v>
      </c>
      <c r="D1964" s="134" t="s">
        <v>104</v>
      </c>
      <c r="E1964" s="135">
        <f>Tabla28[[#This Row],[Población en edad de trabajar (PET)]]/Tabla28[[#This Row],[Población total]]</f>
        <v>0.74062500000000009</v>
      </c>
      <c r="F1964" s="136">
        <f>Tabla28[[#This Row],[Fuerza de trabajo  ]]/Tabla28[[#This Row],[Población en edad de trabajar (PET)]]</f>
        <v>0.72765405555534868</v>
      </c>
      <c r="G1964" s="135">
        <f>Tabla28[[#This Row],[Población ocupada]]/Tabla28[[#This Row],[Población en edad de trabajar (PET)]]</f>
        <v>0.6428963771107894</v>
      </c>
      <c r="H1964" s="136">
        <f>Tabla28[[#This Row],[Población desocupada]]/Tabla28[[#This Row],[Fuerza de trabajo  ]]</f>
        <v>0.11648073393870099</v>
      </c>
      <c r="I1964" s="135">
        <f>Tabla28[[#This Row],[Población subocupada]]/Tabla28[[#This Row],[Fuerza de trabajo  ]]</f>
        <v>0.12454056411995346</v>
      </c>
      <c r="J1964" s="137">
        <v>362.98666666666668</v>
      </c>
      <c r="K1964" s="138">
        <v>268.83700000000005</v>
      </c>
      <c r="L1964" s="137">
        <v>195.62033333333332</v>
      </c>
      <c r="M1964" s="138">
        <v>172.83433333333332</v>
      </c>
      <c r="N1964" s="137">
        <v>22.786000000000001</v>
      </c>
      <c r="O1964" s="138">
        <v>73.216666666666654</v>
      </c>
      <c r="P1964" s="137">
        <v>24.362666666666666</v>
      </c>
      <c r="Q1964" s="139">
        <v>0</v>
      </c>
    </row>
    <row r="1965" spans="1:17" ht="17" thickBot="1" x14ac:dyDescent="0.4">
      <c r="A1965" s="133" t="s">
        <v>69</v>
      </c>
      <c r="B1965" s="133" t="s">
        <v>58</v>
      </c>
      <c r="C1965" s="134">
        <v>2012</v>
      </c>
      <c r="D1965" s="134" t="s">
        <v>105</v>
      </c>
      <c r="E1965" s="135">
        <f>Tabla28[[#This Row],[Población en edad de trabajar (PET)]]/Tabla28[[#This Row],[Población total]]</f>
        <v>0.74074294930249873</v>
      </c>
      <c r="F1965" s="136">
        <f>Tabla28[[#This Row],[Fuerza de trabajo  ]]/Tabla28[[#This Row],[Población en edad de trabajar (PET)]]</f>
        <v>0.71705090812263528</v>
      </c>
      <c r="G1965" s="135">
        <f>Tabla28[[#This Row],[Población ocupada]]/Tabla28[[#This Row],[Población en edad de trabajar (PET)]]</f>
        <v>0.6330466229479772</v>
      </c>
      <c r="H1965" s="136">
        <f>Tabla28[[#This Row],[Población desocupada]]/Tabla28[[#This Row],[Fuerza de trabajo  ]]</f>
        <v>0.11715247024035706</v>
      </c>
      <c r="I1965" s="135">
        <f>Tabla28[[#This Row],[Población subocupada]]/Tabla28[[#This Row],[Fuerza de trabajo  ]]</f>
        <v>9.9740574673732055E-2</v>
      </c>
      <c r="J1965" s="137">
        <v>363.34466666666668</v>
      </c>
      <c r="K1965" s="138">
        <v>269.14499999999998</v>
      </c>
      <c r="L1965" s="137">
        <v>192.99066666666667</v>
      </c>
      <c r="M1965" s="138">
        <v>170.38133333333332</v>
      </c>
      <c r="N1965" s="137">
        <v>22.609333333333336</v>
      </c>
      <c r="O1965" s="138">
        <v>76.154333333333341</v>
      </c>
      <c r="P1965" s="137">
        <v>19.248999999999999</v>
      </c>
      <c r="Q1965" s="139">
        <v>0</v>
      </c>
    </row>
    <row r="1966" spans="1:17" ht="17" thickBot="1" x14ac:dyDescent="0.4">
      <c r="A1966" s="133" t="s">
        <v>69</v>
      </c>
      <c r="B1966" s="133" t="s">
        <v>58</v>
      </c>
      <c r="C1966" s="134">
        <v>2012</v>
      </c>
      <c r="D1966" s="134" t="s">
        <v>111</v>
      </c>
      <c r="E1966" s="135">
        <f>Tabla28[[#This Row],[Población en edad de trabajar (PET)]]/Tabla28[[#This Row],[Población total]]</f>
        <v>0.74086674084107929</v>
      </c>
      <c r="F1966" s="136">
        <f>Tabla28[[#This Row],[Fuerza de trabajo  ]]/Tabla28[[#This Row],[Población en edad de trabajar (PET)]]</f>
        <v>0.68673364869813058</v>
      </c>
      <c r="G1966" s="135">
        <f>Tabla28[[#This Row],[Población ocupada]]/Tabla28[[#This Row],[Población en edad de trabajar (PET)]]</f>
        <v>0.60742030936099045</v>
      </c>
      <c r="H1966" s="136">
        <f>Tabla28[[#This Row],[Población desocupada]]/Tabla28[[#This Row],[Fuerza de trabajo  ]]</f>
        <v>0.11549539844975762</v>
      </c>
      <c r="I1966" s="135">
        <f>Tabla28[[#This Row],[Población subocupada]]/Tabla28[[#This Row],[Fuerza de trabajo  ]]</f>
        <v>8.0943691579946644E-2</v>
      </c>
      <c r="J1966" s="137">
        <v>363.70733333333328</v>
      </c>
      <c r="K1966" s="138">
        <v>269.45866666666666</v>
      </c>
      <c r="L1966" s="137">
        <v>185.04633333333334</v>
      </c>
      <c r="M1966" s="138">
        <v>163.67466666666667</v>
      </c>
      <c r="N1966" s="137">
        <v>21.372</v>
      </c>
      <c r="O1966" s="138">
        <v>84.412333333333336</v>
      </c>
      <c r="P1966" s="137">
        <v>14.978333333333333</v>
      </c>
      <c r="Q1966" s="139">
        <v>0</v>
      </c>
    </row>
    <row r="1967" spans="1:17" ht="17" thickBot="1" x14ac:dyDescent="0.4">
      <c r="A1967" s="133" t="s">
        <v>69</v>
      </c>
      <c r="B1967" s="133" t="s">
        <v>58</v>
      </c>
      <c r="C1967" s="134">
        <v>2012</v>
      </c>
      <c r="D1967" s="134" t="s">
        <v>112</v>
      </c>
      <c r="E1967" s="135">
        <f>Tabla28[[#This Row],[Población en edad de trabajar (PET)]]/Tabla28[[#This Row],[Población total]]</f>
        <v>0.74099442232826596</v>
      </c>
      <c r="F1967" s="136">
        <f>Tabla28[[#This Row],[Fuerza de trabajo  ]]/Tabla28[[#This Row],[Población en edad de trabajar (PET)]]</f>
        <v>0.67295999248754823</v>
      </c>
      <c r="G1967" s="135">
        <f>Tabla28[[#This Row],[Población ocupada]]/Tabla28[[#This Row],[Población en edad de trabajar (PET)]]</f>
        <v>0.59912173507981359</v>
      </c>
      <c r="H1967" s="136">
        <f>Tabla28[[#This Row],[Población desocupada]]/Tabla28[[#This Row],[Fuerza de trabajo  ]]</f>
        <v>0.10972345136805461</v>
      </c>
      <c r="I1967" s="135">
        <f>Tabla28[[#This Row],[Población subocupada]]/Tabla28[[#This Row],[Fuerza de trabajo  ]]</f>
        <v>7.1513030577884176E-2</v>
      </c>
      <c r="J1967" s="137">
        <v>364.07066666666668</v>
      </c>
      <c r="K1967" s="138">
        <v>269.77433333333335</v>
      </c>
      <c r="L1967" s="137">
        <v>181.54733333333334</v>
      </c>
      <c r="M1967" s="138">
        <v>161.62766666666667</v>
      </c>
      <c r="N1967" s="137">
        <v>19.920000000000002</v>
      </c>
      <c r="O1967" s="138">
        <v>88.22699999999999</v>
      </c>
      <c r="P1967" s="137">
        <v>12.982999999999999</v>
      </c>
      <c r="Q1967" s="139">
        <v>0</v>
      </c>
    </row>
    <row r="1968" spans="1:17" ht="17" thickBot="1" x14ac:dyDescent="0.4">
      <c r="A1968" s="133" t="s">
        <v>69</v>
      </c>
      <c r="B1968" s="133" t="s">
        <v>58</v>
      </c>
      <c r="C1968" s="134">
        <v>2013</v>
      </c>
      <c r="D1968" s="134" t="s">
        <v>96</v>
      </c>
      <c r="E1968" s="135">
        <f>Tabla28[[#This Row],[Población en edad de trabajar (PET)]]/Tabla28[[#This Row],[Población total]]</f>
        <v>0.74112554983677548</v>
      </c>
      <c r="F1968" s="136">
        <f>Tabla28[[#This Row],[Fuerza de trabajo  ]]/Tabla28[[#This Row],[Población en edad de trabajar (PET)]]</f>
        <v>0.66802878592841541</v>
      </c>
      <c r="G1968" s="135">
        <f>Tabla28[[#This Row],[Población ocupada]]/Tabla28[[#This Row],[Población en edad de trabajar (PET)]]</f>
        <v>0.59809295075513069</v>
      </c>
      <c r="H1968" s="136">
        <f>Tabla28[[#This Row],[Población desocupada]]/Tabla28[[#This Row],[Fuerza de trabajo  ]]</f>
        <v>0.10469170015241787</v>
      </c>
      <c r="I1968" s="135">
        <f>Tabla28[[#This Row],[Población subocupada]]/Tabla28[[#This Row],[Fuerza de trabajo  ]]</f>
        <v>6.6395085677335888E-2</v>
      </c>
      <c r="J1968" s="137">
        <v>364.42633333333333</v>
      </c>
      <c r="K1968" s="138">
        <v>270.08566666666667</v>
      </c>
      <c r="L1968" s="137">
        <v>180.42500000000004</v>
      </c>
      <c r="M1968" s="138">
        <v>161.53633333333332</v>
      </c>
      <c r="N1968" s="137">
        <v>18.888999999999999</v>
      </c>
      <c r="O1968" s="138">
        <v>89.660666666666657</v>
      </c>
      <c r="P1968" s="137">
        <v>11.979333333333331</v>
      </c>
      <c r="Q1968" s="139">
        <v>0</v>
      </c>
    </row>
    <row r="1969" spans="1:17" ht="17" thickBot="1" x14ac:dyDescent="0.4">
      <c r="A1969" s="133" t="s">
        <v>69</v>
      </c>
      <c r="B1969" s="133" t="s">
        <v>58</v>
      </c>
      <c r="C1969" s="134">
        <v>2013</v>
      </c>
      <c r="D1969" s="134" t="s">
        <v>110</v>
      </c>
      <c r="E1969" s="135">
        <f>Tabla28[[#This Row],[Población en edad de trabajar (PET)]]/Tabla28[[#This Row],[Población total]]</f>
        <v>0.74126072220633232</v>
      </c>
      <c r="F1969" s="136">
        <f>Tabla28[[#This Row],[Fuerza de trabajo  ]]/Tabla28[[#This Row],[Población en edad de trabajar (PET)]]</f>
        <v>0.68887760234321838</v>
      </c>
      <c r="G1969" s="135">
        <f>Tabla28[[#This Row],[Población ocupada]]/Tabla28[[#This Row],[Población en edad de trabajar (PET)]]</f>
        <v>0.61036844544817992</v>
      </c>
      <c r="H1969" s="136">
        <f>Tabla28[[#This Row],[Población desocupada]]/Tabla28[[#This Row],[Fuerza de trabajo  ]]</f>
        <v>0.11396677236709304</v>
      </c>
      <c r="I1969" s="135">
        <f>Tabla28[[#This Row],[Población subocupada]]/Tabla28[[#This Row],[Fuerza de trabajo  ]]</f>
        <v>7.0544297545507242E-2</v>
      </c>
      <c r="J1969" s="137">
        <v>364.78033333333337</v>
      </c>
      <c r="K1969" s="138">
        <v>270.39733333333334</v>
      </c>
      <c r="L1969" s="137">
        <v>186.27066666666667</v>
      </c>
      <c r="M1969" s="138">
        <v>165.042</v>
      </c>
      <c r="N1969" s="137">
        <v>21.228666666666665</v>
      </c>
      <c r="O1969" s="138">
        <v>84.126666666666665</v>
      </c>
      <c r="P1969" s="137">
        <v>13.140333333333333</v>
      </c>
      <c r="Q1969" s="139">
        <v>0</v>
      </c>
    </row>
    <row r="1970" spans="1:17" ht="17" thickBot="1" x14ac:dyDescent="0.4">
      <c r="A1970" s="133" t="s">
        <v>69</v>
      </c>
      <c r="B1970" s="133" t="s">
        <v>58</v>
      </c>
      <c r="C1970" s="134">
        <v>2013</v>
      </c>
      <c r="D1970" s="134" t="s">
        <v>98</v>
      </c>
      <c r="E1970" s="135">
        <f>Tabla28[[#This Row],[Población en edad de trabajar (PET)]]/Tabla28[[#This Row],[Población total]]</f>
        <v>0.74139898520532344</v>
      </c>
      <c r="F1970" s="136">
        <f>Tabla28[[#This Row],[Fuerza de trabajo  ]]/Tabla28[[#This Row],[Población en edad de trabajar (PET)]]</f>
        <v>0.70388881500854539</v>
      </c>
      <c r="G1970" s="135">
        <f>Tabla28[[#This Row],[Población ocupada]]/Tabla28[[#This Row],[Población en edad de trabajar (PET)]]</f>
        <v>0.62179420876614888</v>
      </c>
      <c r="H1970" s="136">
        <f>Tabla28[[#This Row],[Población desocupada]]/Tabla28[[#This Row],[Fuerza de trabajo  ]]</f>
        <v>0.11663182569601764</v>
      </c>
      <c r="I1970" s="135">
        <f>Tabla28[[#This Row],[Población subocupada]]/Tabla28[[#This Row],[Fuerza de trabajo  ]]</f>
        <v>7.8550498998504331E-2</v>
      </c>
      <c r="J1970" s="137">
        <v>365.13133333333332</v>
      </c>
      <c r="K1970" s="138">
        <v>270.70800000000003</v>
      </c>
      <c r="L1970" s="137">
        <v>190.54833333333332</v>
      </c>
      <c r="M1970" s="138">
        <v>168.32466666666664</v>
      </c>
      <c r="N1970" s="137">
        <v>22.224</v>
      </c>
      <c r="O1970" s="138">
        <v>80.159666666666666</v>
      </c>
      <c r="P1970" s="137">
        <v>14.967666666666668</v>
      </c>
      <c r="Q1970" s="139">
        <v>0</v>
      </c>
    </row>
    <row r="1971" spans="1:17" ht="17" thickBot="1" x14ac:dyDescent="0.4">
      <c r="A1971" s="133" t="s">
        <v>69</v>
      </c>
      <c r="B1971" s="133" t="s">
        <v>58</v>
      </c>
      <c r="C1971" s="134">
        <v>2013</v>
      </c>
      <c r="D1971" s="134" t="s">
        <v>99</v>
      </c>
      <c r="E1971" s="135">
        <f>Tabla28[[#This Row],[Población en edad de trabajar (PET)]]/Tabla28[[#This Row],[Población total]]</f>
        <v>0.7415470260233219</v>
      </c>
      <c r="F1971" s="136">
        <f>Tabla28[[#This Row],[Fuerza de trabajo  ]]/Tabla28[[#This Row],[Población en edad de trabajar (PET)]]</f>
        <v>0.71729697819429583</v>
      </c>
      <c r="G1971" s="135">
        <f>Tabla28[[#This Row],[Población ocupada]]/Tabla28[[#This Row],[Población en edad de trabajar (PET)]]</f>
        <v>0.63223751368237213</v>
      </c>
      <c r="H1971" s="136">
        <f>Tabla28[[#This Row],[Población desocupada]]/Tabla28[[#This Row],[Fuerza de trabajo  ]]</f>
        <v>0.11858504493104743</v>
      </c>
      <c r="I1971" s="135">
        <f>Tabla28[[#This Row],[Población subocupada]]/Tabla28[[#This Row],[Fuerza de trabajo  ]]</f>
        <v>8.8912207425239226E-2</v>
      </c>
      <c r="J1971" s="137">
        <v>365.49266666666671</v>
      </c>
      <c r="K1971" s="138">
        <v>271.03000000000003</v>
      </c>
      <c r="L1971" s="137">
        <v>194.40900000000002</v>
      </c>
      <c r="M1971" s="138">
        <v>171.35533333333333</v>
      </c>
      <c r="N1971" s="137">
        <v>23.054000000000002</v>
      </c>
      <c r="O1971" s="138">
        <v>76.620999999999995</v>
      </c>
      <c r="P1971" s="137">
        <v>17.285333333333334</v>
      </c>
      <c r="Q1971" s="139">
        <v>0</v>
      </c>
    </row>
    <row r="1972" spans="1:17" ht="17" thickBot="1" x14ac:dyDescent="0.4">
      <c r="A1972" s="133" t="s">
        <v>69</v>
      </c>
      <c r="B1972" s="133" t="s">
        <v>58</v>
      </c>
      <c r="C1972" s="134">
        <v>2013</v>
      </c>
      <c r="D1972" s="134" t="s">
        <v>100</v>
      </c>
      <c r="E1972" s="135">
        <f>Tabla28[[#This Row],[Población en edad de trabajar (PET)]]/Tabla28[[#This Row],[Población total]]</f>
        <v>0.74170129679623098</v>
      </c>
      <c r="F1972" s="136">
        <f>Tabla28[[#This Row],[Fuerza de trabajo  ]]/Tabla28[[#This Row],[Población en edad de trabajar (PET)]]</f>
        <v>0.72066875088292548</v>
      </c>
      <c r="G1972" s="135">
        <f>Tabla28[[#This Row],[Población ocupada]]/Tabla28[[#This Row],[Población en edad de trabajar (PET)]]</f>
        <v>0.64399211355498087</v>
      </c>
      <c r="H1972" s="136">
        <f>Tabla28[[#This Row],[Población desocupada]]/Tabla28[[#This Row],[Fuerza de trabajo  ]]</f>
        <v>0.10639821090095865</v>
      </c>
      <c r="I1972" s="135">
        <f>Tabla28[[#This Row],[Población subocupada]]/Tabla28[[#This Row],[Fuerza de trabajo  ]]</f>
        <v>0.10805333206060029</v>
      </c>
      <c r="J1972" s="137">
        <v>365.85033333333331</v>
      </c>
      <c r="K1972" s="138">
        <v>271.35166666666669</v>
      </c>
      <c r="L1972" s="137">
        <v>195.55466666666666</v>
      </c>
      <c r="M1972" s="138">
        <v>174.74833333333333</v>
      </c>
      <c r="N1972" s="137">
        <v>20.806666666666668</v>
      </c>
      <c r="O1972" s="138">
        <v>75.797000000000011</v>
      </c>
      <c r="P1972" s="137">
        <v>21.130333333333336</v>
      </c>
      <c r="Q1972" s="139">
        <v>0</v>
      </c>
    </row>
    <row r="1973" spans="1:17" ht="17" thickBot="1" x14ac:dyDescent="0.4">
      <c r="A1973" s="133" t="s">
        <v>69</v>
      </c>
      <c r="B1973" s="133" t="s">
        <v>58</v>
      </c>
      <c r="C1973" s="134">
        <v>2013</v>
      </c>
      <c r="D1973" s="134" t="s">
        <v>101</v>
      </c>
      <c r="E1973" s="135">
        <f>Tabla28[[#This Row],[Población en edad de trabajar (PET)]]/Tabla28[[#This Row],[Población total]]</f>
        <v>0.74186301798792309</v>
      </c>
      <c r="F1973" s="136">
        <f>Tabla28[[#This Row],[Fuerza de trabajo  ]]/Tabla28[[#This Row],[Población en edad de trabajar (PET)]]</f>
        <v>0.72577328441897837</v>
      </c>
      <c r="G1973" s="135">
        <f>Tabla28[[#This Row],[Población ocupada]]/Tabla28[[#This Row],[Población en edad de trabajar (PET)]]</f>
        <v>0.64957608922370946</v>
      </c>
      <c r="H1973" s="136">
        <f>Tabla28[[#This Row],[Población desocupada]]/Tabla28[[#This Row],[Fuerza de trabajo  ]]</f>
        <v>0.10498759988977679</v>
      </c>
      <c r="I1973" s="135">
        <f>Tabla28[[#This Row],[Población subocupada]]/Tabla28[[#This Row],[Fuerza de trabajo  ]]</f>
        <v>0.11989309025623515</v>
      </c>
      <c r="J1973" s="137">
        <v>366.20866666666666</v>
      </c>
      <c r="K1973" s="138">
        <v>271.67666666666668</v>
      </c>
      <c r="L1973" s="137">
        <v>197.17566666666664</v>
      </c>
      <c r="M1973" s="138">
        <v>176.47466666666665</v>
      </c>
      <c r="N1973" s="137">
        <v>20.700999999999997</v>
      </c>
      <c r="O1973" s="138">
        <v>74.500999999999991</v>
      </c>
      <c r="P1973" s="137">
        <v>23.64</v>
      </c>
      <c r="Q1973" s="139">
        <v>0</v>
      </c>
    </row>
    <row r="1974" spans="1:17" ht="17" thickBot="1" x14ac:dyDescent="0.4">
      <c r="A1974" s="133" t="s">
        <v>69</v>
      </c>
      <c r="B1974" s="133" t="s">
        <v>58</v>
      </c>
      <c r="C1974" s="134">
        <v>2013</v>
      </c>
      <c r="D1974" s="134" t="s">
        <v>102</v>
      </c>
      <c r="E1974" s="135">
        <f>Tabla28[[#This Row],[Población en edad de trabajar (PET)]]/Tabla28[[#This Row],[Población total]]</f>
        <v>0.74202964444848596</v>
      </c>
      <c r="F1974" s="136">
        <f>Tabla28[[#This Row],[Fuerza de trabajo  ]]/Tabla28[[#This Row],[Población en edad de trabajar (PET)]]</f>
        <v>0.73043099962010272</v>
      </c>
      <c r="G1974" s="135">
        <f>Tabla28[[#This Row],[Población ocupada]]/Tabla28[[#This Row],[Población en edad de trabajar (PET)]]</f>
        <v>0.65524687197460818</v>
      </c>
      <c r="H1974" s="136">
        <f>Tabla28[[#This Row],[Población desocupada]]/Tabla28[[#This Row],[Fuerza de trabajo  ]]</f>
        <v>0.10293118403325957</v>
      </c>
      <c r="I1974" s="135">
        <f>Tabla28[[#This Row],[Población subocupada]]/Tabla28[[#This Row],[Fuerza de trabajo  ]]</f>
        <v>0.11871538607373007</v>
      </c>
      <c r="J1974" s="137">
        <v>366.56666666666666</v>
      </c>
      <c r="K1974" s="138">
        <v>272.00333333333333</v>
      </c>
      <c r="L1974" s="137">
        <v>198.67966666666666</v>
      </c>
      <c r="M1974" s="138">
        <v>178.22933333333333</v>
      </c>
      <c r="N1974" s="137">
        <v>20.450333333333333</v>
      </c>
      <c r="O1974" s="138">
        <v>73.323666666666668</v>
      </c>
      <c r="P1974" s="137">
        <v>23.586333333333332</v>
      </c>
      <c r="Q1974" s="139">
        <v>0</v>
      </c>
    </row>
    <row r="1975" spans="1:17" ht="17" thickBot="1" x14ac:dyDescent="0.4">
      <c r="A1975" s="133" t="s">
        <v>69</v>
      </c>
      <c r="B1975" s="133" t="s">
        <v>58</v>
      </c>
      <c r="C1975" s="134">
        <v>2013</v>
      </c>
      <c r="D1975" s="134" t="s">
        <v>103</v>
      </c>
      <c r="E1975" s="135">
        <f>Tabla28[[#This Row],[Población en edad de trabajar (PET)]]/Tabla28[[#This Row],[Población total]]</f>
        <v>0.74220116227414723</v>
      </c>
      <c r="F1975" s="136">
        <f>Tabla28[[#This Row],[Fuerza de trabajo  ]]/Tabla28[[#This Row],[Población en edad de trabajar (PET)]]</f>
        <v>0.73820280417872808</v>
      </c>
      <c r="G1975" s="135">
        <f>Tabla28[[#This Row],[Población ocupada]]/Tabla28[[#This Row],[Población en edad de trabajar (PET)]]</f>
        <v>0.66529660524238221</v>
      </c>
      <c r="H1975" s="136">
        <f>Tabla28[[#This Row],[Población desocupada]]/Tabla28[[#This Row],[Fuerza de trabajo  ]]</f>
        <v>9.8760089403556253E-2</v>
      </c>
      <c r="I1975" s="135">
        <f>Tabla28[[#This Row],[Población subocupada]]/Tabla28[[#This Row],[Fuerza de trabajo  ]]</f>
        <v>0.10652486785119748</v>
      </c>
      <c r="J1975" s="137">
        <v>366.92433333333338</v>
      </c>
      <c r="K1975" s="138">
        <v>272.33166666666665</v>
      </c>
      <c r="L1975" s="137">
        <v>201.03599999999997</v>
      </c>
      <c r="M1975" s="138">
        <v>181.18133333333333</v>
      </c>
      <c r="N1975" s="137">
        <v>19.854333333333333</v>
      </c>
      <c r="O1975" s="138">
        <v>71.295666666666662</v>
      </c>
      <c r="P1975" s="137">
        <v>21.415333333333333</v>
      </c>
      <c r="Q1975" s="139">
        <v>0</v>
      </c>
    </row>
    <row r="1976" spans="1:17" ht="17" thickBot="1" x14ac:dyDescent="0.4">
      <c r="A1976" s="133" t="s">
        <v>69</v>
      </c>
      <c r="B1976" s="133" t="s">
        <v>58</v>
      </c>
      <c r="C1976" s="134">
        <v>2013</v>
      </c>
      <c r="D1976" s="134" t="s">
        <v>104</v>
      </c>
      <c r="E1976" s="135">
        <f>Tabla28[[#This Row],[Población en edad de trabajar (PET)]]/Tabla28[[#This Row],[Población total]]</f>
        <v>0.74237981273194087</v>
      </c>
      <c r="F1976" s="136">
        <f>Tabla28[[#This Row],[Fuerza de trabajo  ]]/Tabla28[[#This Row],[Población en edad de trabajar (PET)]]</f>
        <v>0.73012007540471358</v>
      </c>
      <c r="G1976" s="135">
        <f>Tabla28[[#This Row],[Población ocupada]]/Tabla28[[#This Row],[Población en edad de trabajar (PET)]]</f>
        <v>0.65659558965556875</v>
      </c>
      <c r="H1976" s="136">
        <f>Tabla28[[#This Row],[Población desocupada]]/Tabla28[[#This Row],[Fuerza de trabajo  ]]</f>
        <v>0.10070023508609778</v>
      </c>
      <c r="I1976" s="135">
        <f>Tabla28[[#This Row],[Población subocupada]]/Tabla28[[#This Row],[Fuerza de trabajo  ]]</f>
        <v>9.195985452791898E-2</v>
      </c>
      <c r="J1976" s="137">
        <v>367.28100000000001</v>
      </c>
      <c r="K1976" s="138">
        <v>272.66199999999998</v>
      </c>
      <c r="L1976" s="137">
        <v>199.07599999999999</v>
      </c>
      <c r="M1976" s="138">
        <v>179.02866666666668</v>
      </c>
      <c r="N1976" s="137">
        <v>20.047000000000001</v>
      </c>
      <c r="O1976" s="138">
        <v>73.585999999999999</v>
      </c>
      <c r="P1976" s="137">
        <v>18.306999999999999</v>
      </c>
      <c r="Q1976" s="139">
        <v>0</v>
      </c>
    </row>
    <row r="1977" spans="1:17" ht="17" thickBot="1" x14ac:dyDescent="0.4">
      <c r="A1977" s="133" t="s">
        <v>69</v>
      </c>
      <c r="B1977" s="133" t="s">
        <v>58</v>
      </c>
      <c r="C1977" s="134">
        <v>2013</v>
      </c>
      <c r="D1977" s="134" t="s">
        <v>105</v>
      </c>
      <c r="E1977" s="135">
        <f>Tabla28[[#This Row],[Población en edad de trabajar (PET)]]/Tabla28[[#This Row],[Población total]]</f>
        <v>0.74256052225949787</v>
      </c>
      <c r="F1977" s="136">
        <f>Tabla28[[#This Row],[Fuerza de trabajo  ]]/Tabla28[[#This Row],[Población en edad de trabajar (PET)]]</f>
        <v>0.72735875550996987</v>
      </c>
      <c r="G1977" s="135">
        <f>Tabla28[[#This Row],[Población ocupada]]/Tabla28[[#This Row],[Población en edad de trabajar (PET)]]</f>
        <v>0.65435119723555202</v>
      </c>
      <c r="H1977" s="136">
        <f>Tabla28[[#This Row],[Población desocupada]]/Tabla28[[#This Row],[Fuerza de trabajo  ]]</f>
        <v>0.1003718408219109</v>
      </c>
      <c r="I1977" s="135">
        <f>Tabla28[[#This Row],[Población subocupada]]/Tabla28[[#This Row],[Fuerza de trabajo  ]]</f>
        <v>8.4631978310684322E-2</v>
      </c>
      <c r="J1977" s="137">
        <v>367.63333333333327</v>
      </c>
      <c r="K1977" s="138">
        <v>272.99</v>
      </c>
      <c r="L1977" s="137">
        <v>198.5616666666667</v>
      </c>
      <c r="M1977" s="138">
        <v>178.63133333333334</v>
      </c>
      <c r="N1977" s="137">
        <v>19.930000000000003</v>
      </c>
      <c r="O1977" s="138">
        <v>74.428333333333327</v>
      </c>
      <c r="P1977" s="137">
        <v>16.804666666666666</v>
      </c>
      <c r="Q1977" s="139">
        <v>0</v>
      </c>
    </row>
    <row r="1978" spans="1:17" ht="17" thickBot="1" x14ac:dyDescent="0.4">
      <c r="A1978" s="133" t="s">
        <v>69</v>
      </c>
      <c r="B1978" s="133" t="s">
        <v>58</v>
      </c>
      <c r="C1978" s="134">
        <v>2013</v>
      </c>
      <c r="D1978" s="134" t="s">
        <v>113</v>
      </c>
      <c r="E1978" s="135">
        <f>Tabla28[[#This Row],[Población en edad de trabajar (PET)]]/Tabla28[[#This Row],[Población total]]</f>
        <v>0.74274614027269004</v>
      </c>
      <c r="F1978" s="136">
        <f>Tabla28[[#This Row],[Fuerza de trabajo  ]]/Tabla28[[#This Row],[Población en edad de trabajar (PET)]]</f>
        <v>0.71939290091650254</v>
      </c>
      <c r="G1978" s="135">
        <f>Tabla28[[#This Row],[Población ocupada]]/Tabla28[[#This Row],[Población en edad de trabajar (PET)]]</f>
        <v>0.64358844584829844</v>
      </c>
      <c r="H1978" s="136">
        <f>Tabla28[[#This Row],[Población desocupada]]/Tabla28[[#This Row],[Fuerza de trabajo  ]]</f>
        <v>0.10537111974191231</v>
      </c>
      <c r="I1978" s="135">
        <f>Tabla28[[#This Row],[Población subocupada]]/Tabla28[[#This Row],[Fuerza de trabajo  ]]</f>
        <v>7.0380774297014462E-2</v>
      </c>
      <c r="J1978" s="137">
        <v>367.988</v>
      </c>
      <c r="K1978" s="138">
        <v>273.32166666666666</v>
      </c>
      <c r="L1978" s="137">
        <v>196.62566666666666</v>
      </c>
      <c r="M1978" s="138">
        <v>175.90666666666667</v>
      </c>
      <c r="N1978" s="137">
        <v>20.718666666666667</v>
      </c>
      <c r="O1978" s="138">
        <v>76.696000000000012</v>
      </c>
      <c r="P1978" s="137">
        <v>13.838666666666667</v>
      </c>
      <c r="Q1978" s="139">
        <v>0</v>
      </c>
    </row>
    <row r="1979" spans="1:17" ht="17" thickBot="1" x14ac:dyDescent="0.4">
      <c r="A1979" s="133" t="s">
        <v>69</v>
      </c>
      <c r="B1979" s="133" t="s">
        <v>58</v>
      </c>
      <c r="C1979" s="134">
        <v>2013</v>
      </c>
      <c r="D1979" s="134" t="s">
        <v>114</v>
      </c>
      <c r="E1979" s="135">
        <f>Tabla28[[#This Row],[Población en edad de trabajar (PET)]]/Tabla28[[#This Row],[Población total]]</f>
        <v>0.74293592560550503</v>
      </c>
      <c r="F1979" s="136">
        <f>Tabla28[[#This Row],[Fuerza de trabajo  ]]/Tabla28[[#This Row],[Población en edad de trabajar (PET)]]</f>
        <v>0.71211440195379816</v>
      </c>
      <c r="G1979" s="135">
        <f>Tabla28[[#This Row],[Población ocupada]]/Tabla28[[#This Row],[Población en edad de trabajar (PET)]]</f>
        <v>0.64014787475714552</v>
      </c>
      <c r="H1979" s="136">
        <f>Tabla28[[#This Row],[Población desocupada]]/Tabla28[[#This Row],[Fuerza de trabajo  ]]</f>
        <v>0.10105863456837851</v>
      </c>
      <c r="I1979" s="135">
        <f>Tabla28[[#This Row],[Población subocupada]]/Tabla28[[#This Row],[Fuerza de trabajo  ]]</f>
        <v>5.3034359012077911E-2</v>
      </c>
      <c r="J1979" s="137">
        <v>368.34266666666667</v>
      </c>
      <c r="K1979" s="138">
        <v>273.65500000000003</v>
      </c>
      <c r="L1979" s="137">
        <v>194.87366666666665</v>
      </c>
      <c r="M1979" s="138">
        <v>175.17966666666666</v>
      </c>
      <c r="N1979" s="137">
        <v>19.693666666666669</v>
      </c>
      <c r="O1979" s="138">
        <v>78.781333333333336</v>
      </c>
      <c r="P1979" s="137">
        <v>10.334999999999999</v>
      </c>
      <c r="Q1979" s="139">
        <v>0</v>
      </c>
    </row>
    <row r="1980" spans="1:17" ht="17" thickBot="1" x14ac:dyDescent="0.4">
      <c r="A1980" s="133" t="s">
        <v>69</v>
      </c>
      <c r="B1980" s="133" t="s">
        <v>58</v>
      </c>
      <c r="C1980" s="134">
        <v>2014</v>
      </c>
      <c r="D1980" s="134" t="s">
        <v>96</v>
      </c>
      <c r="E1980" s="135">
        <f>Tabla28[[#This Row],[Población en edad de trabajar (PET)]]/Tabla28[[#This Row],[Población total]]</f>
        <v>0.7431252215045675</v>
      </c>
      <c r="F1980" s="136">
        <f>Tabla28[[#This Row],[Fuerza de trabajo  ]]/Tabla28[[#This Row],[Población en edad de trabajar (PET)]]</f>
        <v>0.70543585376239415</v>
      </c>
      <c r="G1980" s="135">
        <f>Tabla28[[#This Row],[Población ocupada]]/Tabla28[[#This Row],[Población en edad de trabajar (PET)]]</f>
        <v>0.63534886550276781</v>
      </c>
      <c r="H1980" s="136">
        <f>Tabla28[[#This Row],[Población desocupada]]/Tabla28[[#This Row],[Fuerza de trabajo  ]]</f>
        <v>9.9352744669585921E-2</v>
      </c>
      <c r="I1980" s="135">
        <f>Tabla28[[#This Row],[Población subocupada]]/Tabla28[[#This Row],[Fuerza de trabajo  ]]</f>
        <v>3.8980189123420023E-2</v>
      </c>
      <c r="J1980" s="137">
        <v>368.69066666666669</v>
      </c>
      <c r="K1980" s="138">
        <v>273.98333333333335</v>
      </c>
      <c r="L1980" s="137">
        <v>193.27766666666665</v>
      </c>
      <c r="M1980" s="138">
        <v>174.07500000000002</v>
      </c>
      <c r="N1980" s="137">
        <v>19.202666666666669</v>
      </c>
      <c r="O1980" s="138">
        <v>80.705666666666673</v>
      </c>
      <c r="P1980" s="137">
        <v>7.5339999999999998</v>
      </c>
      <c r="Q1980" s="139">
        <v>0</v>
      </c>
    </row>
    <row r="1981" spans="1:17" ht="17" thickBot="1" x14ac:dyDescent="0.4">
      <c r="A1981" s="133" t="s">
        <v>69</v>
      </c>
      <c r="B1981" s="133" t="s">
        <v>58</v>
      </c>
      <c r="C1981" s="134">
        <v>2014</v>
      </c>
      <c r="D1981" s="134" t="s">
        <v>110</v>
      </c>
      <c r="E1981" s="135">
        <f>Tabla28[[#This Row],[Población en edad de trabajar (PET)]]/Tabla28[[#This Row],[Población total]]</f>
        <v>0.743317541538142</v>
      </c>
      <c r="F1981" s="136">
        <f>Tabla28[[#This Row],[Fuerza de trabajo  ]]/Tabla28[[#This Row],[Población en edad de trabajar (PET)]]</f>
        <v>0.7041927824453359</v>
      </c>
      <c r="G1981" s="135">
        <f>Tabla28[[#This Row],[Población ocupada]]/Tabla28[[#This Row],[Población en edad de trabajar (PET)]]</f>
        <v>0.63454476521925096</v>
      </c>
      <c r="H1981" s="136">
        <f>Tabla28[[#This Row],[Población desocupada]]/Tabla28[[#This Row],[Fuerza de trabajo  ]]</f>
        <v>9.890648430476251E-2</v>
      </c>
      <c r="I1981" s="135">
        <f>Tabla28[[#This Row],[Población subocupada]]/Tabla28[[#This Row],[Fuerza de trabajo  ]]</f>
        <v>3.2448270685254882E-2</v>
      </c>
      <c r="J1981" s="137">
        <v>369.03833333333336</v>
      </c>
      <c r="K1981" s="138">
        <v>274.3126666666667</v>
      </c>
      <c r="L1981" s="137">
        <v>193.16899999999998</v>
      </c>
      <c r="M1981" s="138">
        <v>174.06366666666668</v>
      </c>
      <c r="N1981" s="137">
        <v>19.105666666666668</v>
      </c>
      <c r="O1981" s="138">
        <v>81.143666666666675</v>
      </c>
      <c r="P1981" s="137">
        <v>6.2679999999999998</v>
      </c>
      <c r="Q1981" s="139">
        <v>0</v>
      </c>
    </row>
    <row r="1982" spans="1:17" ht="17" thickBot="1" x14ac:dyDescent="0.4">
      <c r="A1982" s="133" t="s">
        <v>69</v>
      </c>
      <c r="B1982" s="133" t="s">
        <v>58</v>
      </c>
      <c r="C1982" s="134">
        <v>2014</v>
      </c>
      <c r="D1982" s="134" t="s">
        <v>98</v>
      </c>
      <c r="E1982" s="135">
        <f>Tabla28[[#This Row],[Población en edad de trabajar (PET)]]/Tabla28[[#This Row],[Población total]]</f>
        <v>0.74350850342284658</v>
      </c>
      <c r="F1982" s="136">
        <f>Tabla28[[#This Row],[Fuerza de trabajo  ]]/Tabla28[[#This Row],[Población en edad de trabajar (PET)]]</f>
        <v>0.696857556562404</v>
      </c>
      <c r="G1982" s="135">
        <f>Tabla28[[#This Row],[Población ocupada]]/Tabla28[[#This Row],[Población en edad de trabajar (PET)]]</f>
        <v>0.62594715704206627</v>
      </c>
      <c r="H1982" s="136">
        <f>Tabla28[[#This Row],[Población desocupada]]/Tabla28[[#This Row],[Fuerza de trabajo  ]]</f>
        <v>0.10175912218061485</v>
      </c>
      <c r="I1982" s="135">
        <f>Tabla28[[#This Row],[Población subocupada]]/Tabla28[[#This Row],[Fuerza de trabajo  ]]</f>
        <v>2.6984237568579636E-2</v>
      </c>
      <c r="J1982" s="137">
        <v>369.38066666666668</v>
      </c>
      <c r="K1982" s="138">
        <v>274.63766666666669</v>
      </c>
      <c r="L1982" s="137">
        <v>191.38333333333333</v>
      </c>
      <c r="M1982" s="138">
        <v>171.90866666666668</v>
      </c>
      <c r="N1982" s="137">
        <v>19.475000000000005</v>
      </c>
      <c r="O1982" s="138">
        <v>83.254333333333349</v>
      </c>
      <c r="P1982" s="137">
        <v>5.1643333333333326</v>
      </c>
      <c r="Q1982" s="139">
        <v>0</v>
      </c>
    </row>
    <row r="1983" spans="1:17" ht="17" thickBot="1" x14ac:dyDescent="0.4">
      <c r="A1983" s="133" t="s">
        <v>69</v>
      </c>
      <c r="B1983" s="133" t="s">
        <v>58</v>
      </c>
      <c r="C1983" s="134">
        <v>2014</v>
      </c>
      <c r="D1983" s="134" t="s">
        <v>99</v>
      </c>
      <c r="E1983" s="135">
        <f>Tabla28[[#This Row],[Población en edad de trabajar (PET)]]/Tabla28[[#This Row],[Población total]]</f>
        <v>0.74370874838509604</v>
      </c>
      <c r="F1983" s="136">
        <f>Tabla28[[#This Row],[Fuerza de trabajo  ]]/Tabla28[[#This Row],[Población en edad de trabajar (PET)]]</f>
        <v>0.68214895729409231</v>
      </c>
      <c r="G1983" s="135">
        <f>Tabla28[[#This Row],[Población ocupada]]/Tabla28[[#This Row],[Población en edad de trabajar (PET)]]</f>
        <v>0.61251319823352768</v>
      </c>
      <c r="H1983" s="136">
        <f>Tabla28[[#This Row],[Población desocupada]]/Tabla28[[#This Row],[Fuerza de trabajo  ]]</f>
        <v>0.10208469946811818</v>
      </c>
      <c r="I1983" s="135">
        <f>Tabla28[[#This Row],[Población subocupada]]/Tabla28[[#This Row],[Fuerza de trabajo  ]]</f>
        <v>2.3955117918534826E-2</v>
      </c>
      <c r="J1983" s="137">
        <v>369.733</v>
      </c>
      <c r="K1983" s="138">
        <v>274.9736666666667</v>
      </c>
      <c r="L1983" s="137">
        <v>187.57300000000001</v>
      </c>
      <c r="M1983" s="138">
        <v>168.42499999999998</v>
      </c>
      <c r="N1983" s="137">
        <v>19.148333333333333</v>
      </c>
      <c r="O1983" s="138">
        <v>87.400666666666666</v>
      </c>
      <c r="P1983" s="137">
        <v>4.4933333333333332</v>
      </c>
      <c r="Q1983" s="139">
        <v>0</v>
      </c>
    </row>
    <row r="1984" spans="1:17" ht="17" thickBot="1" x14ac:dyDescent="0.4">
      <c r="A1984" s="133" t="s">
        <v>69</v>
      </c>
      <c r="B1984" s="133" t="s">
        <v>58</v>
      </c>
      <c r="C1984" s="134">
        <v>2014</v>
      </c>
      <c r="D1984" s="134" t="s">
        <v>115</v>
      </c>
      <c r="E1984" s="135">
        <f>Tabla28[[#This Row],[Población en edad de trabajar (PET)]]/Tabla28[[#This Row],[Población total]]</f>
        <v>0.74390718419948076</v>
      </c>
      <c r="F1984" s="136">
        <f>Tabla28[[#This Row],[Fuerza de trabajo  ]]/Tabla28[[#This Row],[Población en edad de trabajar (PET)]]</f>
        <v>0.67984676426323709</v>
      </c>
      <c r="G1984" s="135">
        <f>Tabla28[[#This Row],[Población ocupada]]/Tabla28[[#This Row],[Población en edad de trabajar (PET)]]</f>
        <v>0.61350837917127277</v>
      </c>
      <c r="H1984" s="136">
        <f>Tabla28[[#This Row],[Población desocupada]]/Tabla28[[#This Row],[Fuerza de trabajo  ]]</f>
        <v>9.7580218594222237E-2</v>
      </c>
      <c r="I1984" s="135">
        <f>Tabla28[[#This Row],[Población subocupada]]/Tabla28[[#This Row],[Fuerza de trabajo  ]]</f>
        <v>2.0033944972101363E-2</v>
      </c>
      <c r="J1984" s="137">
        <v>370.08066666666667</v>
      </c>
      <c r="K1984" s="138">
        <v>275.30566666666664</v>
      </c>
      <c r="L1984" s="137">
        <v>187.16566666666665</v>
      </c>
      <c r="M1984" s="138">
        <v>168.90233333333333</v>
      </c>
      <c r="N1984" s="137">
        <v>18.263666666666666</v>
      </c>
      <c r="O1984" s="138">
        <v>88.14</v>
      </c>
      <c r="P1984" s="137">
        <v>3.7496666666666663</v>
      </c>
      <c r="Q1984" s="139">
        <v>0</v>
      </c>
    </row>
    <row r="1985" spans="1:17" ht="17" thickBot="1" x14ac:dyDescent="0.4">
      <c r="A1985" s="133" t="s">
        <v>69</v>
      </c>
      <c r="B1985" s="133" t="s">
        <v>58</v>
      </c>
      <c r="C1985" s="134">
        <v>2014</v>
      </c>
      <c r="D1985" s="134" t="s">
        <v>101</v>
      </c>
      <c r="E1985" s="135">
        <f>Tabla28[[#This Row],[Población en edad de trabajar (PET)]]/Tabla28[[#This Row],[Población total]]</f>
        <v>0.74410870152074149</v>
      </c>
      <c r="F1985" s="136">
        <f>Tabla28[[#This Row],[Fuerza de trabajo  ]]/Tabla28[[#This Row],[Población en edad de trabajar (PET)]]</f>
        <v>0.68867664415765328</v>
      </c>
      <c r="G1985" s="135">
        <f>Tabla28[[#This Row],[Población ocupada]]/Tabla28[[#This Row],[Población en edad de trabajar (PET)]]</f>
        <v>0.62991578468742138</v>
      </c>
      <c r="H1985" s="136">
        <f>Tabla28[[#This Row],[Población desocupada]]/Tabla28[[#This Row],[Fuerza de trabajo  ]]</f>
        <v>8.5327821930653261E-2</v>
      </c>
      <c r="I1985" s="135">
        <f>Tabla28[[#This Row],[Población subocupada]]/Tabla28[[#This Row],[Fuerza de trabajo  ]]</f>
        <v>2.7261425215018453E-2</v>
      </c>
      <c r="J1985" s="137">
        <v>370.43333333333334</v>
      </c>
      <c r="K1985" s="138">
        <v>275.64266666666668</v>
      </c>
      <c r="L1985" s="137">
        <v>189.82866666666666</v>
      </c>
      <c r="M1985" s="138">
        <v>173.63166666666666</v>
      </c>
      <c r="N1985" s="137">
        <v>16.197666666666667</v>
      </c>
      <c r="O1985" s="138">
        <v>85.814000000000007</v>
      </c>
      <c r="P1985" s="137">
        <v>5.1749999999999998</v>
      </c>
      <c r="Q1985" s="139">
        <v>0</v>
      </c>
    </row>
    <row r="1986" spans="1:17" ht="17" thickBot="1" x14ac:dyDescent="0.4">
      <c r="A1986" s="133" t="s">
        <v>69</v>
      </c>
      <c r="B1986" s="133" t="s">
        <v>58</v>
      </c>
      <c r="C1986" s="134">
        <v>2014</v>
      </c>
      <c r="D1986" s="134" t="s">
        <v>102</v>
      </c>
      <c r="E1986" s="135">
        <f>Tabla28[[#This Row],[Población en edad de trabajar (PET)]]/Tabla28[[#This Row],[Población total]]</f>
        <v>0.74431004490472907</v>
      </c>
      <c r="F1986" s="136">
        <f>Tabla28[[#This Row],[Fuerza de trabajo  ]]/Tabla28[[#This Row],[Población en edad de trabajar (PET)]]</f>
        <v>0.71337553461193304</v>
      </c>
      <c r="G1986" s="135">
        <f>Tabla28[[#This Row],[Población ocupada]]/Tabla28[[#This Row],[Población en edad de trabajar (PET)]]</f>
        <v>0.65828921765786519</v>
      </c>
      <c r="H1986" s="136">
        <f>Tabla28[[#This Row],[Población desocupada]]/Tabla28[[#This Row],[Fuerza de trabajo  ]]</f>
        <v>7.7220933579398271E-2</v>
      </c>
      <c r="I1986" s="135">
        <f>Tabla28[[#This Row],[Población subocupada]]/Tabla28[[#This Row],[Fuerza de trabajo  ]]</f>
        <v>4.8964664849398105E-2</v>
      </c>
      <c r="J1986" s="137">
        <v>370.78500000000003</v>
      </c>
      <c r="K1986" s="138">
        <v>275.97899999999998</v>
      </c>
      <c r="L1986" s="137">
        <v>196.87666666666667</v>
      </c>
      <c r="M1986" s="138">
        <v>181.67399999999998</v>
      </c>
      <c r="N1986" s="137">
        <v>15.203000000000001</v>
      </c>
      <c r="O1986" s="138">
        <v>79.102333333333334</v>
      </c>
      <c r="P1986" s="137">
        <v>9.64</v>
      </c>
      <c r="Q1986" s="139">
        <v>0</v>
      </c>
    </row>
    <row r="1987" spans="1:17" ht="17" thickBot="1" x14ac:dyDescent="0.4">
      <c r="A1987" s="133" t="s">
        <v>69</v>
      </c>
      <c r="B1987" s="133" t="s">
        <v>58</v>
      </c>
      <c r="C1987" s="134">
        <v>2014</v>
      </c>
      <c r="D1987" s="134" t="s">
        <v>103</v>
      </c>
      <c r="E1987" s="135">
        <f>Tabla28[[#This Row],[Población en edad de trabajar (PET)]]/Tabla28[[#This Row],[Población total]]</f>
        <v>0.74451347168919957</v>
      </c>
      <c r="F1987" s="136">
        <f>Tabla28[[#This Row],[Fuerza de trabajo  ]]/Tabla28[[#This Row],[Población en edad de trabajar (PET)]]</f>
        <v>0.72204167209523396</v>
      </c>
      <c r="G1987" s="135">
        <f>Tabla28[[#This Row],[Población ocupada]]/Tabla28[[#This Row],[Población en edad de trabajar (PET)]]</f>
        <v>0.66904920453393946</v>
      </c>
      <c r="H1987" s="136">
        <f>Tabla28[[#This Row],[Población desocupada]]/Tabla28[[#This Row],[Fuerza de trabajo  ]]</f>
        <v>7.339420418187742E-2</v>
      </c>
      <c r="I1987" s="135">
        <f>Tabla28[[#This Row],[Población subocupada]]/Tabla28[[#This Row],[Fuerza de trabajo  ]]</f>
        <v>5.7836216762595337E-2</v>
      </c>
      <c r="J1987" s="137">
        <v>371.13633333333331</v>
      </c>
      <c r="K1987" s="138">
        <v>276.31599999999997</v>
      </c>
      <c r="L1987" s="137">
        <v>199.51166666666666</v>
      </c>
      <c r="M1987" s="138">
        <v>184.869</v>
      </c>
      <c r="N1987" s="137">
        <v>14.642999999999999</v>
      </c>
      <c r="O1987" s="138">
        <v>76.804333333333332</v>
      </c>
      <c r="P1987" s="137">
        <v>11.539</v>
      </c>
      <c r="Q1987" s="139">
        <v>0</v>
      </c>
    </row>
    <row r="1988" spans="1:17" ht="17" thickBot="1" x14ac:dyDescent="0.4">
      <c r="A1988" s="133" t="s">
        <v>69</v>
      </c>
      <c r="B1988" s="133" t="s">
        <v>58</v>
      </c>
      <c r="C1988" s="134">
        <v>2014</v>
      </c>
      <c r="D1988" s="134" t="s">
        <v>104</v>
      </c>
      <c r="E1988" s="135">
        <f>Tabla28[[#This Row],[Población en edad de trabajar (PET)]]/Tabla28[[#This Row],[Población total]]</f>
        <v>0.74471720088365201</v>
      </c>
      <c r="F1988" s="136">
        <f>Tabla28[[#This Row],[Fuerza de trabajo  ]]/Tabla28[[#This Row],[Población en edad de trabajar (PET)]]</f>
        <v>0.72334275545145432</v>
      </c>
      <c r="G1988" s="135">
        <f>Tabla28[[#This Row],[Población ocupada]]/Tabla28[[#This Row],[Población en edad de trabajar (PET)]]</f>
        <v>0.67153074478108621</v>
      </c>
      <c r="H1988" s="136">
        <f>Tabla28[[#This Row],[Población desocupada]]/Tabla28[[#This Row],[Fuerza de trabajo  ]]</f>
        <v>7.1628574807569609E-2</v>
      </c>
      <c r="I1988" s="135">
        <f>Tabla28[[#This Row],[Población subocupada]]/Tabla28[[#This Row],[Fuerza de trabajo  ]]</f>
        <v>5.5504566525692633E-2</v>
      </c>
      <c r="J1988" s="137">
        <v>371.48866666666669</v>
      </c>
      <c r="K1988" s="138">
        <v>276.65400000000005</v>
      </c>
      <c r="L1988" s="137">
        <v>200.11566666666667</v>
      </c>
      <c r="M1988" s="138">
        <v>185.78166666666667</v>
      </c>
      <c r="N1988" s="137">
        <v>14.333999999999998</v>
      </c>
      <c r="O1988" s="138">
        <v>76.538333333333341</v>
      </c>
      <c r="P1988" s="137">
        <v>11.107333333333331</v>
      </c>
      <c r="Q1988" s="139">
        <v>0</v>
      </c>
    </row>
    <row r="1989" spans="1:17" ht="17" thickBot="1" x14ac:dyDescent="0.4">
      <c r="A1989" s="133" t="s">
        <v>69</v>
      </c>
      <c r="B1989" s="133" t="s">
        <v>58</v>
      </c>
      <c r="C1989" s="134">
        <v>2014</v>
      </c>
      <c r="D1989" s="134" t="s">
        <v>105</v>
      </c>
      <c r="E1989" s="135">
        <f>Tabla28[[#This Row],[Población en edad de trabajar (PET)]]/Tabla28[[#This Row],[Población total]]</f>
        <v>0.74492027890281964</v>
      </c>
      <c r="F1989" s="136">
        <f>Tabla28[[#This Row],[Fuerza de trabajo  ]]/Tabla28[[#This Row],[Población en edad de trabajar (PET)]]</f>
        <v>0.70529105177208784</v>
      </c>
      <c r="G1989" s="135">
        <f>Tabla28[[#This Row],[Población ocupada]]/Tabla28[[#This Row],[Población en edad de trabajar (PET)]]</f>
        <v>0.65715447868693055</v>
      </c>
      <c r="H1989" s="136">
        <f>Tabla28[[#This Row],[Población desocupada]]/Tabla28[[#This Row],[Fuerza de trabajo  ]]</f>
        <v>6.8250650514012703E-2</v>
      </c>
      <c r="I1989" s="135">
        <f>Tabla28[[#This Row],[Población subocupada]]/Tabla28[[#This Row],[Fuerza de trabajo  ]]</f>
        <v>3.4186750842468958E-2</v>
      </c>
      <c r="J1989" s="137">
        <v>371.83800000000002</v>
      </c>
      <c r="K1989" s="138">
        <v>276.98966666666666</v>
      </c>
      <c r="L1989" s="137">
        <v>195.35833333333335</v>
      </c>
      <c r="M1989" s="138">
        <v>182.02500000000001</v>
      </c>
      <c r="N1989" s="137">
        <v>13.333333333333334</v>
      </c>
      <c r="O1989" s="138">
        <v>81.63133333333333</v>
      </c>
      <c r="P1989" s="137">
        <v>6.6786666666666656</v>
      </c>
      <c r="Q1989" s="139">
        <v>0</v>
      </c>
    </row>
    <row r="1990" spans="1:17" ht="17" thickBot="1" x14ac:dyDescent="0.4">
      <c r="A1990" s="133" t="s">
        <v>69</v>
      </c>
      <c r="B1990" s="133" t="s">
        <v>58</v>
      </c>
      <c r="C1990" s="134">
        <v>2014</v>
      </c>
      <c r="D1990" s="134" t="s">
        <v>116</v>
      </c>
      <c r="E1990" s="135">
        <f>Tabla28[[#This Row],[Población en edad de trabajar (PET)]]/Tabla28[[#This Row],[Población total]]</f>
        <v>0.74512683877034691</v>
      </c>
      <c r="F1990" s="136">
        <f>Tabla28[[#This Row],[Fuerza de trabajo  ]]/Tabla28[[#This Row],[Población en edad de trabajar (PET)]]</f>
        <v>0.69741823819997839</v>
      </c>
      <c r="G1990" s="135">
        <f>Tabla28[[#This Row],[Población ocupada]]/Tabla28[[#This Row],[Población en edad de trabajar (PET)]]</f>
        <v>0.65093570836187931</v>
      </c>
      <c r="H1990" s="136">
        <f>Tabla28[[#This Row],[Población desocupada]]/Tabla28[[#This Row],[Fuerza de trabajo  ]]</f>
        <v>6.6651155977216534E-2</v>
      </c>
      <c r="I1990" s="135">
        <f>Tabla28[[#This Row],[Población subocupada]]/Tabla28[[#This Row],[Fuerza de trabajo  ]]</f>
        <v>3.1540125291902567E-2</v>
      </c>
      <c r="J1990" s="137">
        <v>372.19166666666661</v>
      </c>
      <c r="K1990" s="138">
        <v>277.33</v>
      </c>
      <c r="L1990" s="137">
        <v>193.41499999999999</v>
      </c>
      <c r="M1990" s="138">
        <v>180.52399999999997</v>
      </c>
      <c r="N1990" s="137">
        <v>12.891333333333336</v>
      </c>
      <c r="O1990" s="138">
        <v>83.915000000000006</v>
      </c>
      <c r="P1990" s="137">
        <v>6.1003333333333343</v>
      </c>
      <c r="Q1990" s="139">
        <v>0</v>
      </c>
    </row>
    <row r="1991" spans="1:17" ht="17" thickBot="1" x14ac:dyDescent="0.4">
      <c r="A1991" s="133" t="s">
        <v>69</v>
      </c>
      <c r="B1991" s="133" t="s">
        <v>58</v>
      </c>
      <c r="C1991" s="134">
        <v>2014</v>
      </c>
      <c r="D1991" s="134" t="s">
        <v>117</v>
      </c>
      <c r="E1991" s="135">
        <f>Tabla28[[#This Row],[Población en edad de trabajar (PET)]]/Tabla28[[#This Row],[Población total]]</f>
        <v>0.74533411236067659</v>
      </c>
      <c r="F1991" s="136">
        <f>Tabla28[[#This Row],[Fuerza de trabajo  ]]/Tabla28[[#This Row],[Población en edad de trabajar (PET)]]</f>
        <v>0.69512850986182639</v>
      </c>
      <c r="G1991" s="135">
        <f>Tabla28[[#This Row],[Población ocupada]]/Tabla28[[#This Row],[Población en edad de trabajar (PET)]]</f>
        <v>0.64771851478373599</v>
      </c>
      <c r="H1991" s="136">
        <f>Tabla28[[#This Row],[Población desocupada]]/Tabla28[[#This Row],[Fuerza de trabajo  ]]</f>
        <v>6.8204936024412438E-2</v>
      </c>
      <c r="I1991" s="135">
        <f>Tabla28[[#This Row],[Población subocupada]]/Tabla28[[#This Row],[Fuerza de trabajo  ]]</f>
        <v>3.2066370894345733E-2</v>
      </c>
      <c r="J1991" s="137">
        <v>372.54433333333333</v>
      </c>
      <c r="K1991" s="138">
        <v>277.67</v>
      </c>
      <c r="L1991" s="137">
        <v>193.01633333333334</v>
      </c>
      <c r="M1991" s="138">
        <v>179.85199999999998</v>
      </c>
      <c r="N1991" s="137">
        <v>13.164666666666667</v>
      </c>
      <c r="O1991" s="138">
        <v>84.653666666666666</v>
      </c>
      <c r="P1991" s="137">
        <v>6.1893333333333338</v>
      </c>
      <c r="Q1991" s="139">
        <v>0</v>
      </c>
    </row>
    <row r="1992" spans="1:17" ht="17" thickBot="1" x14ac:dyDescent="0.4">
      <c r="A1992" s="133" t="s">
        <v>69</v>
      </c>
      <c r="B1992" s="133" t="s">
        <v>58</v>
      </c>
      <c r="C1992" s="134">
        <v>2015</v>
      </c>
      <c r="D1992" s="134" t="s">
        <v>96</v>
      </c>
      <c r="E1992" s="135">
        <f>Tabla28[[#This Row],[Población en edad de trabajar (PET)]]/Tabla28[[#This Row],[Población total]]</f>
        <v>0.74553712699142016</v>
      </c>
      <c r="F1992" s="136">
        <f>Tabla28[[#This Row],[Fuerza de trabajo  ]]/Tabla28[[#This Row],[Población en edad de trabajar (PET)]]</f>
        <v>0.69291845570752497</v>
      </c>
      <c r="G1992" s="135">
        <f>Tabla28[[#This Row],[Población ocupada]]/Tabla28[[#This Row],[Población en edad de trabajar (PET)]]</f>
        <v>0.64437844494030683</v>
      </c>
      <c r="H1992" s="136">
        <f>Tabla28[[#This Row],[Población desocupada]]/Tabla28[[#This Row],[Fuerza de trabajo  ]]</f>
        <v>7.0055009231653059E-2</v>
      </c>
      <c r="I1992" s="135">
        <f>Tabla28[[#This Row],[Población subocupada]]/Tabla28[[#This Row],[Fuerza de trabajo  ]]</f>
        <v>3.5589017534084444E-2</v>
      </c>
      <c r="J1992" s="137">
        <v>372.89133333333331</v>
      </c>
      <c r="K1992" s="138">
        <v>278.00433333333331</v>
      </c>
      <c r="L1992" s="137">
        <v>192.63433333333333</v>
      </c>
      <c r="M1992" s="138">
        <v>179.14000000000001</v>
      </c>
      <c r="N1992" s="137">
        <v>13.494999999999999</v>
      </c>
      <c r="O1992" s="138">
        <v>85.37</v>
      </c>
      <c r="P1992" s="137">
        <v>6.855666666666667</v>
      </c>
      <c r="Q1992" s="139">
        <v>0</v>
      </c>
    </row>
    <row r="1993" spans="1:17" ht="17" thickBot="1" x14ac:dyDescent="0.4">
      <c r="A1993" s="133" t="s">
        <v>69</v>
      </c>
      <c r="B1993" s="133" t="s">
        <v>58</v>
      </c>
      <c r="C1993" s="134">
        <v>2015</v>
      </c>
      <c r="D1993" s="134" t="s">
        <v>110</v>
      </c>
      <c r="E1993" s="135">
        <f>Tabla28[[#This Row],[Población en edad de trabajar (PET)]]/Tabla28[[#This Row],[Población total]]</f>
        <v>0.74574067243656672</v>
      </c>
      <c r="F1993" s="136">
        <f>Tabla28[[#This Row],[Fuerza de trabajo  ]]/Tabla28[[#This Row],[Población en edad de trabajar (PET)]]</f>
        <v>0.69907666882230357</v>
      </c>
      <c r="G1993" s="135">
        <f>Tabla28[[#This Row],[Población ocupada]]/Tabla28[[#This Row],[Población en edad de trabajar (PET)]]</f>
        <v>0.64959761442839681</v>
      </c>
      <c r="H1993" s="136">
        <f>Tabla28[[#This Row],[Población desocupada]]/Tabla28[[#This Row],[Fuerza de trabajo  ]]</f>
        <v>7.0779435470746555E-2</v>
      </c>
      <c r="I1993" s="135">
        <f>Tabla28[[#This Row],[Población subocupada]]/Tabla28[[#This Row],[Fuerza de trabajo  ]]</f>
        <v>3.7324644578179099E-2</v>
      </c>
      <c r="J1993" s="137">
        <v>373.23966666666666</v>
      </c>
      <c r="K1993" s="138">
        <v>278.34000000000003</v>
      </c>
      <c r="L1993" s="137">
        <v>194.58099999999999</v>
      </c>
      <c r="M1993" s="138">
        <v>180.809</v>
      </c>
      <c r="N1993" s="137">
        <v>13.772333333333334</v>
      </c>
      <c r="O1993" s="138">
        <v>83.759</v>
      </c>
      <c r="P1993" s="137">
        <v>7.262666666666667</v>
      </c>
      <c r="Q1993" s="139">
        <v>0</v>
      </c>
    </row>
    <row r="1994" spans="1:17" ht="17" thickBot="1" x14ac:dyDescent="0.4">
      <c r="A1994" s="133" t="s">
        <v>69</v>
      </c>
      <c r="B1994" s="133" t="s">
        <v>58</v>
      </c>
      <c r="C1994" s="134">
        <v>2015</v>
      </c>
      <c r="D1994" s="134" t="s">
        <v>98</v>
      </c>
      <c r="E1994" s="135">
        <f>Tabla28[[#This Row],[Población en edad de trabajar (PET)]]/Tabla28[[#This Row],[Población total]]</f>
        <v>0.74594447492984639</v>
      </c>
      <c r="F1994" s="136">
        <f>Tabla28[[#This Row],[Fuerza de trabajo  ]]/Tabla28[[#This Row],[Población en edad de trabajar (PET)]]</f>
        <v>0.70669157832159712</v>
      </c>
      <c r="G1994" s="135">
        <f>Tabla28[[#This Row],[Población ocupada]]/Tabla28[[#This Row],[Población en edad de trabajar (PET)]]</f>
        <v>0.65364267165537704</v>
      </c>
      <c r="H1994" s="136">
        <f>Tabla28[[#This Row],[Población desocupada]]/Tabla28[[#This Row],[Fuerza de trabajo  ]]</f>
        <v>7.5068253868847634E-2</v>
      </c>
      <c r="I1994" s="135">
        <f>Tabla28[[#This Row],[Población subocupada]]/Tabla28[[#This Row],[Fuerza de trabajo  ]]</f>
        <v>3.6385701639616186E-2</v>
      </c>
      <c r="J1994" s="137">
        <v>373.58500000000004</v>
      </c>
      <c r="K1994" s="138">
        <v>278.67366666666669</v>
      </c>
      <c r="L1994" s="137">
        <v>196.93633333333332</v>
      </c>
      <c r="M1994" s="138">
        <v>182.15300000000002</v>
      </c>
      <c r="N1994" s="137">
        <v>14.783666666666667</v>
      </c>
      <c r="O1994" s="138">
        <v>81.737333333333325</v>
      </c>
      <c r="P1994" s="137">
        <v>7.1656666666666666</v>
      </c>
      <c r="Q1994" s="139">
        <v>0</v>
      </c>
    </row>
    <row r="1995" spans="1:17" ht="17" thickBot="1" x14ac:dyDescent="0.4">
      <c r="A1995" s="133" t="s">
        <v>69</v>
      </c>
      <c r="B1995" s="133" t="s">
        <v>58</v>
      </c>
      <c r="C1995" s="134">
        <v>2015</v>
      </c>
      <c r="D1995" s="134" t="s">
        <v>99</v>
      </c>
      <c r="E1995" s="135">
        <f>Tabla28[[#This Row],[Población en edad de trabajar (PET)]]/Tabla28[[#This Row],[Población total]]</f>
        <v>0.74615850886497959</v>
      </c>
      <c r="F1995" s="136">
        <f>Tabla28[[#This Row],[Fuerza de trabajo  ]]/Tabla28[[#This Row],[Población en edad de trabajar (PET)]]</f>
        <v>0.72545794044175882</v>
      </c>
      <c r="G1995" s="135">
        <f>Tabla28[[#This Row],[Población ocupada]]/Tabla28[[#This Row],[Población en edad de trabajar (PET)]]</f>
        <v>0.66995076834121214</v>
      </c>
      <c r="H1995" s="136">
        <f>Tabla28[[#This Row],[Población desocupada]]/Tabla28[[#This Row],[Fuerza de trabajo  ]]</f>
        <v>7.6513287685219034E-2</v>
      </c>
      <c r="I1995" s="135">
        <f>Tabla28[[#This Row],[Población subocupada]]/Tabla28[[#This Row],[Fuerza de trabajo  ]]</f>
        <v>4.7706561010713799E-2</v>
      </c>
      <c r="J1995" s="137">
        <v>373.94333333333333</v>
      </c>
      <c r="K1995" s="138">
        <v>279.02100000000002</v>
      </c>
      <c r="L1995" s="137">
        <v>202.41800000000001</v>
      </c>
      <c r="M1995" s="138">
        <v>186.93033333333335</v>
      </c>
      <c r="N1995" s="137">
        <v>15.487666666666668</v>
      </c>
      <c r="O1995" s="138">
        <v>76.602999999999994</v>
      </c>
      <c r="P1995" s="137">
        <v>9.6566666666666663</v>
      </c>
      <c r="Q1995" s="139">
        <v>0</v>
      </c>
    </row>
    <row r="1996" spans="1:17" ht="17" thickBot="1" x14ac:dyDescent="0.4">
      <c r="A1996" s="133" t="s">
        <v>69</v>
      </c>
      <c r="B1996" s="133" t="s">
        <v>58</v>
      </c>
      <c r="C1996" s="134">
        <v>2015</v>
      </c>
      <c r="D1996" s="134" t="s">
        <v>100</v>
      </c>
      <c r="E1996" s="135">
        <f>Tabla28[[#This Row],[Población en edad de trabajar (PET)]]/Tabla28[[#This Row],[Población total]]</f>
        <v>0.74637142953831803</v>
      </c>
      <c r="F1996" s="136">
        <f>Tabla28[[#This Row],[Fuerza de trabajo  ]]/Tabla28[[#This Row],[Población en edad de trabajar (PET)]]</f>
        <v>0.72733911150989861</v>
      </c>
      <c r="G1996" s="135">
        <f>Tabla28[[#This Row],[Población ocupada]]/Tabla28[[#This Row],[Población en edad de trabajar (PET)]]</f>
        <v>0.67208410492354109</v>
      </c>
      <c r="H1996" s="136">
        <f>Tabla28[[#This Row],[Población desocupada]]/Tabla28[[#This Row],[Fuerza de trabajo  ]]</f>
        <v>7.5967059286722011E-2</v>
      </c>
      <c r="I1996" s="135">
        <f>Tabla28[[#This Row],[Población subocupada]]/Tabla28[[#This Row],[Fuerza de trabajo  ]]</f>
        <v>5.5881098461235595E-2</v>
      </c>
      <c r="J1996" s="137">
        <v>374.298</v>
      </c>
      <c r="K1996" s="138">
        <v>279.36533333333335</v>
      </c>
      <c r="L1996" s="137">
        <v>203.19333333333336</v>
      </c>
      <c r="M1996" s="138">
        <v>187.75700000000003</v>
      </c>
      <c r="N1996" s="137">
        <v>15.436000000000002</v>
      </c>
      <c r="O1996" s="138">
        <v>76.172000000000011</v>
      </c>
      <c r="P1996" s="137">
        <v>11.354666666666667</v>
      </c>
      <c r="Q1996" s="139">
        <v>0</v>
      </c>
    </row>
    <row r="1997" spans="1:17" ht="17" thickBot="1" x14ac:dyDescent="0.4">
      <c r="A1997" s="133" t="s">
        <v>69</v>
      </c>
      <c r="B1997" s="133" t="s">
        <v>58</v>
      </c>
      <c r="C1997" s="134">
        <v>2015</v>
      </c>
      <c r="D1997" s="134" t="s">
        <v>101</v>
      </c>
      <c r="E1997" s="135">
        <f>Tabla28[[#This Row],[Población en edad de trabajar (PET)]]/Tabla28[[#This Row],[Población total]]</f>
        <v>0.74658800543783843</v>
      </c>
      <c r="F1997" s="136">
        <f>Tabla28[[#This Row],[Fuerza de trabajo  ]]/Tabla28[[#This Row],[Población en edad de trabajar (PET)]]</f>
        <v>0.72607064078165084</v>
      </c>
      <c r="G1997" s="135">
        <f>Tabla28[[#This Row],[Población ocupada]]/Tabla28[[#This Row],[Población en edad de trabajar (PET)]]</f>
        <v>0.67545376435833071</v>
      </c>
      <c r="H1997" s="136">
        <f>Tabla28[[#This Row],[Población desocupada]]/Tabla28[[#This Row],[Fuerza de trabajo  ]]</f>
        <v>6.9710149684873948E-2</v>
      </c>
      <c r="I1997" s="135">
        <f>Tabla28[[#This Row],[Población subocupada]]/Tabla28[[#This Row],[Fuerza de trabajo  ]]</f>
        <v>7.5006565126050431E-2</v>
      </c>
      <c r="J1997" s="137">
        <v>374.6586666666667</v>
      </c>
      <c r="K1997" s="138">
        <v>279.71566666666666</v>
      </c>
      <c r="L1997" s="137">
        <v>203.09333333333333</v>
      </c>
      <c r="M1997" s="138">
        <v>188.93500000000003</v>
      </c>
      <c r="N1997" s="137">
        <v>14.157666666666666</v>
      </c>
      <c r="O1997" s="138">
        <v>76.622333333333344</v>
      </c>
      <c r="P1997" s="137">
        <v>15.233333333333334</v>
      </c>
      <c r="Q1997" s="139">
        <v>0</v>
      </c>
    </row>
    <row r="1998" spans="1:17" ht="17" thickBot="1" x14ac:dyDescent="0.4">
      <c r="A1998" s="133" t="s">
        <v>69</v>
      </c>
      <c r="B1998" s="133" t="s">
        <v>58</v>
      </c>
      <c r="C1998" s="134">
        <v>2015</v>
      </c>
      <c r="D1998" s="134" t="s">
        <v>102</v>
      </c>
      <c r="E1998" s="135">
        <f>Tabla28[[#This Row],[Población en edad de trabajar (PET)]]/Tabla28[[#This Row],[Población total]]</f>
        <v>0.74680527865649715</v>
      </c>
      <c r="F1998" s="136">
        <f>Tabla28[[#This Row],[Fuerza de trabajo  ]]/Tabla28[[#This Row],[Población en edad de trabajar (PET)]]</f>
        <v>0.71397524398952616</v>
      </c>
      <c r="G1998" s="135">
        <f>Tabla28[[#This Row],[Población ocupada]]/Tabla28[[#This Row],[Población en edad de trabajar (PET)]]</f>
        <v>0.66205427279219242</v>
      </c>
      <c r="H1998" s="136">
        <f>Tabla28[[#This Row],[Población desocupada]]/Tabla28[[#This Row],[Fuerza de trabajo  ]]</f>
        <v>7.2717634468112066E-2</v>
      </c>
      <c r="I1998" s="135">
        <f>Tabla28[[#This Row],[Población subocupada]]/Tabla28[[#This Row],[Fuerza de trabajo  ]]</f>
        <v>7.607496140907713E-2</v>
      </c>
      <c r="J1998" s="137">
        <v>375.01966666666664</v>
      </c>
      <c r="K1998" s="138">
        <v>280.06666666666666</v>
      </c>
      <c r="L1998" s="137">
        <v>199.96066666666664</v>
      </c>
      <c r="M1998" s="138">
        <v>185.41933333333336</v>
      </c>
      <c r="N1998" s="137">
        <v>14.540666666666667</v>
      </c>
      <c r="O1998" s="138">
        <v>80.105999999999995</v>
      </c>
      <c r="P1998" s="137">
        <v>15.212000000000002</v>
      </c>
      <c r="Q1998" s="139">
        <v>0</v>
      </c>
    </row>
    <row r="1999" spans="1:17" ht="17" thickBot="1" x14ac:dyDescent="0.4">
      <c r="A1999" s="133" t="s">
        <v>69</v>
      </c>
      <c r="B1999" s="133" t="s">
        <v>58</v>
      </c>
      <c r="C1999" s="134">
        <v>2015</v>
      </c>
      <c r="D1999" s="134" t="s">
        <v>103</v>
      </c>
      <c r="E1999" s="135">
        <f>Tabla28[[#This Row],[Población en edad de trabajar (PET)]]/Tabla28[[#This Row],[Población total]]</f>
        <v>0.74702393109266063</v>
      </c>
      <c r="F1999" s="136">
        <f>Tabla28[[#This Row],[Fuerza de trabajo  ]]/Tabla28[[#This Row],[Población en edad de trabajar (PET)]]</f>
        <v>0.70957407986344323</v>
      </c>
      <c r="G1999" s="135">
        <f>Tabla28[[#This Row],[Población ocupada]]/Tabla28[[#This Row],[Población en edad de trabajar (PET)]]</f>
        <v>0.6581488979044553</v>
      </c>
      <c r="H1999" s="136">
        <f>Tabla28[[#This Row],[Población desocupada]]/Tabla28[[#This Row],[Fuerza de trabajo  ]]</f>
        <v>7.2471634360074838E-2</v>
      </c>
      <c r="I1999" s="135">
        <f>Tabla28[[#This Row],[Población subocupada]]/Tabla28[[#This Row],[Fuerza de trabajo  ]]</f>
        <v>7.2610677508681817E-2</v>
      </c>
      <c r="J1999" s="137">
        <v>375.38333333333338</v>
      </c>
      <c r="K1999" s="138">
        <v>280.4203333333333</v>
      </c>
      <c r="L1999" s="137">
        <v>198.97900000000001</v>
      </c>
      <c r="M1999" s="138">
        <v>184.55833333333331</v>
      </c>
      <c r="N1999" s="137">
        <v>14.420333333333332</v>
      </c>
      <c r="O1999" s="138">
        <v>81.441333333333333</v>
      </c>
      <c r="P1999" s="137">
        <v>14.448</v>
      </c>
      <c r="Q1999" s="139">
        <v>0</v>
      </c>
    </row>
    <row r="2000" spans="1:17" ht="17" thickBot="1" x14ac:dyDescent="0.4">
      <c r="A2000" s="133" t="s">
        <v>69</v>
      </c>
      <c r="B2000" s="133" t="s">
        <v>58</v>
      </c>
      <c r="C2000" s="134">
        <v>2015</v>
      </c>
      <c r="D2000" s="134" t="s">
        <v>104</v>
      </c>
      <c r="E2000" s="135">
        <f>Tabla28[[#This Row],[Población en edad de trabajar (PET)]]/Tabla28[[#This Row],[Población total]]</f>
        <v>0.74724238451015812</v>
      </c>
      <c r="F2000" s="136">
        <f>Tabla28[[#This Row],[Fuerza de trabajo  ]]/Tabla28[[#This Row],[Población en edad de trabajar (PET)]]</f>
        <v>0.69935760984800388</v>
      </c>
      <c r="G2000" s="135">
        <f>Tabla28[[#This Row],[Población ocupada]]/Tabla28[[#This Row],[Población en edad de trabajar (PET)]]</f>
        <v>0.64592086408657967</v>
      </c>
      <c r="H2000" s="136">
        <f>Tabla28[[#This Row],[Población desocupada]]/Tabla28[[#This Row],[Fuerza de trabajo  ]]</f>
        <v>7.6408328169958489E-2</v>
      </c>
      <c r="I2000" s="135">
        <f>Tabla28[[#This Row],[Población subocupada]]/Tabla28[[#This Row],[Fuerza de trabajo  ]]</f>
        <v>6.0785794919239154E-2</v>
      </c>
      <c r="J2000" s="137">
        <v>375.74733333333342</v>
      </c>
      <c r="K2000" s="138">
        <v>280.77433333333329</v>
      </c>
      <c r="L2000" s="137">
        <v>196.36166666666668</v>
      </c>
      <c r="M2000" s="138">
        <v>181.35799999999998</v>
      </c>
      <c r="N2000" s="137">
        <v>15.003666666666666</v>
      </c>
      <c r="O2000" s="138">
        <v>84.412666666666667</v>
      </c>
      <c r="P2000" s="137">
        <v>11.936</v>
      </c>
      <c r="Q2000" s="139">
        <v>0</v>
      </c>
    </row>
    <row r="2001" spans="1:17" ht="17" thickBot="1" x14ac:dyDescent="0.4">
      <c r="A2001" s="133" t="s">
        <v>69</v>
      </c>
      <c r="B2001" s="133" t="s">
        <v>58</v>
      </c>
      <c r="C2001" s="134">
        <v>2015</v>
      </c>
      <c r="D2001" s="134" t="s">
        <v>105</v>
      </c>
      <c r="E2001" s="135">
        <f>Tabla28[[#This Row],[Población en edad de trabajar (PET)]]/Tabla28[[#This Row],[Población total]]</f>
        <v>0.74745817690663319</v>
      </c>
      <c r="F2001" s="136">
        <f>Tabla28[[#This Row],[Fuerza de trabajo  ]]/Tabla28[[#This Row],[Población en edad de trabajar (PET)]]</f>
        <v>0.70395257151326507</v>
      </c>
      <c r="G2001" s="135">
        <f>Tabla28[[#This Row],[Población ocupada]]/Tabla28[[#This Row],[Población en edad de trabajar (PET)]]</f>
        <v>0.65172195049651693</v>
      </c>
      <c r="H2001" s="136">
        <f>Tabla28[[#This Row],[Población desocupada]]/Tabla28[[#This Row],[Fuerza de trabajo  ]]</f>
        <v>7.4194537271600289E-2</v>
      </c>
      <c r="I2001" s="135">
        <f>Tabla28[[#This Row],[Población subocupada]]/Tabla28[[#This Row],[Fuerza de trabajo  ]]</f>
        <v>5.4583490540613386E-2</v>
      </c>
      <c r="J2001" s="137">
        <v>376.108</v>
      </c>
      <c r="K2001" s="138">
        <v>281.125</v>
      </c>
      <c r="L2001" s="137">
        <v>197.89866666666663</v>
      </c>
      <c r="M2001" s="138">
        <v>183.21533333333332</v>
      </c>
      <c r="N2001" s="137">
        <v>14.683</v>
      </c>
      <c r="O2001" s="138">
        <v>83.226333333333329</v>
      </c>
      <c r="P2001" s="137">
        <v>10.802</v>
      </c>
      <c r="Q2001" s="139">
        <v>0</v>
      </c>
    </row>
    <row r="2002" spans="1:17" ht="17" thickBot="1" x14ac:dyDescent="0.4">
      <c r="A2002" s="133" t="s">
        <v>69</v>
      </c>
      <c r="B2002" s="133" t="s">
        <v>58</v>
      </c>
      <c r="C2002" s="134">
        <v>2015</v>
      </c>
      <c r="D2002" s="134" t="s">
        <v>118</v>
      </c>
      <c r="E2002" s="135">
        <f>Tabla28[[#This Row],[Población en edad de trabajar (PET)]]/Tabla28[[#This Row],[Población total]]</f>
        <v>0.74767733738262754</v>
      </c>
      <c r="F2002" s="136">
        <f>Tabla28[[#This Row],[Fuerza de trabajo  ]]/Tabla28[[#This Row],[Población en edad de trabajar (PET)]]</f>
        <v>0.69441095734677949</v>
      </c>
      <c r="G2002" s="135">
        <f>Tabla28[[#This Row],[Población ocupada]]/Tabla28[[#This Row],[Población en edad de trabajar (PET)]]</f>
        <v>0.63396602237227595</v>
      </c>
      <c r="H2002" s="136">
        <f>Tabla28[[#This Row],[Población desocupada]]/Tabla28[[#This Row],[Fuerza de trabajo  ]]</f>
        <v>8.7043198433798846E-2</v>
      </c>
      <c r="I2002" s="135">
        <f>Tabla28[[#This Row],[Población subocupada]]/Tabla28[[#This Row],[Fuerza de trabajo  ]]</f>
        <v>4.6755811435110262E-2</v>
      </c>
      <c r="J2002" s="137">
        <v>376.47166666666664</v>
      </c>
      <c r="K2002" s="138">
        <v>281.47933333333339</v>
      </c>
      <c r="L2002" s="137">
        <v>195.46233333333331</v>
      </c>
      <c r="M2002" s="138">
        <v>178.44833333333335</v>
      </c>
      <c r="N2002" s="137">
        <v>17.013666666666666</v>
      </c>
      <c r="O2002" s="138">
        <v>86.016999999999996</v>
      </c>
      <c r="P2002" s="137">
        <v>9.1389999999999993</v>
      </c>
      <c r="Q2002" s="139">
        <v>0</v>
      </c>
    </row>
    <row r="2003" spans="1:17" ht="17" thickBot="1" x14ac:dyDescent="0.4">
      <c r="A2003" s="133" t="s">
        <v>69</v>
      </c>
      <c r="B2003" s="133" t="s">
        <v>58</v>
      </c>
      <c r="C2003" s="134">
        <v>2015</v>
      </c>
      <c r="D2003" s="134" t="s">
        <v>119</v>
      </c>
      <c r="E2003" s="135">
        <f>Tabla28[[#This Row],[Población en edad de trabajar (PET)]]/Tabla28[[#This Row],[Población total]]</f>
        <v>0.74789629785574085</v>
      </c>
      <c r="F2003" s="136">
        <f>Tabla28[[#This Row],[Fuerza de trabajo  ]]/Tabla28[[#This Row],[Población en edad de trabajar (PET)]]</f>
        <v>0.69452703837483543</v>
      </c>
      <c r="G2003" s="135">
        <f>Tabla28[[#This Row],[Población ocupada]]/Tabla28[[#This Row],[Población en edad de trabajar (PET)]]</f>
        <v>0.62518480145523025</v>
      </c>
      <c r="H2003" s="136">
        <f>Tabla28[[#This Row],[Población desocupada]]/Tabla28[[#This Row],[Fuerza de trabajo  ]]</f>
        <v>9.9839243627644625E-2</v>
      </c>
      <c r="I2003" s="135">
        <f>Tabla28[[#This Row],[Población subocupada]]/Tabla28[[#This Row],[Fuerza de trabajo  ]]</f>
        <v>4.7205155102652475E-2</v>
      </c>
      <c r="J2003" s="137">
        <v>376.83566666666667</v>
      </c>
      <c r="K2003" s="138">
        <v>281.834</v>
      </c>
      <c r="L2003" s="137">
        <v>195.74133333333336</v>
      </c>
      <c r="M2003" s="138">
        <v>176.19833333333335</v>
      </c>
      <c r="N2003" s="137">
        <v>19.542666666666666</v>
      </c>
      <c r="O2003" s="138">
        <v>86.092666666666673</v>
      </c>
      <c r="P2003" s="137">
        <v>9.24</v>
      </c>
      <c r="Q2003" s="139">
        <v>0</v>
      </c>
    </row>
    <row r="2004" spans="1:17" ht="17" thickBot="1" x14ac:dyDescent="0.4">
      <c r="A2004" s="133" t="s">
        <v>69</v>
      </c>
      <c r="B2004" s="133" t="s">
        <v>58</v>
      </c>
      <c r="C2004" s="134">
        <v>2016</v>
      </c>
      <c r="D2004" s="134" t="s">
        <v>120</v>
      </c>
      <c r="E2004" s="135">
        <f>Tabla28[[#This Row],[Población en edad de trabajar (PET)]]/Tabla28[[#This Row],[Población total]]</f>
        <v>0.74810995197002439</v>
      </c>
      <c r="F2004" s="136">
        <f>Tabla28[[#This Row],[Fuerza de trabajo  ]]/Tabla28[[#This Row],[Población en edad de trabajar (PET)]]</f>
        <v>0.69151851633099048</v>
      </c>
      <c r="G2004" s="135">
        <f>Tabla28[[#This Row],[Población ocupada]]/Tabla28[[#This Row],[Población en edad de trabajar (PET)]]</f>
        <v>0.6134947729017779</v>
      </c>
      <c r="H2004" s="136">
        <f>Tabla28[[#This Row],[Población desocupada]]/Tabla28[[#This Row],[Fuerza de trabajo  ]]</f>
        <v>0.11282957952186948</v>
      </c>
      <c r="I2004" s="135">
        <f>Tabla28[[#This Row],[Población subocupada]]/Tabla28[[#This Row],[Fuerza de trabajo  ]]</f>
        <v>6.1813616214415661E-2</v>
      </c>
      <c r="J2004" s="137">
        <v>377.19499999999999</v>
      </c>
      <c r="K2004" s="138">
        <v>282.18333333333334</v>
      </c>
      <c r="L2004" s="137">
        <v>195.13499999999999</v>
      </c>
      <c r="M2004" s="138">
        <v>173.11800000000002</v>
      </c>
      <c r="N2004" s="137">
        <v>22.016999999999999</v>
      </c>
      <c r="O2004" s="138">
        <v>87.048333333333332</v>
      </c>
      <c r="P2004" s="137">
        <v>12.061999999999999</v>
      </c>
      <c r="Q2004" s="139">
        <v>0</v>
      </c>
    </row>
    <row r="2005" spans="1:17" ht="17" thickBot="1" x14ac:dyDescent="0.4">
      <c r="A2005" s="133" t="s">
        <v>69</v>
      </c>
      <c r="B2005" s="133" t="s">
        <v>58</v>
      </c>
      <c r="C2005" s="134">
        <v>2016</v>
      </c>
      <c r="D2005" s="134" t="s">
        <v>121</v>
      </c>
      <c r="E2005" s="135">
        <f>Tabla28[[#This Row],[Población en edad de trabajar (PET)]]/Tabla28[[#This Row],[Población total]]</f>
        <v>0.74832231059833532</v>
      </c>
      <c r="F2005" s="136">
        <f>Tabla28[[#This Row],[Fuerza de trabajo  ]]/Tabla28[[#This Row],[Población en edad de trabajar (PET)]]</f>
        <v>0.7035892184229714</v>
      </c>
      <c r="G2005" s="135">
        <f>Tabla28[[#This Row],[Población ocupada]]/Tabla28[[#This Row],[Población en edad de trabajar (PET)]]</f>
        <v>0.62347067109960663</v>
      </c>
      <c r="H2005" s="136">
        <f>Tabla28[[#This Row],[Población desocupada]]/Tabla28[[#This Row],[Fuerza de trabajo  ]]</f>
        <v>0.11387119817290954</v>
      </c>
      <c r="I2005" s="135">
        <f>Tabla28[[#This Row],[Población subocupada]]/Tabla28[[#This Row],[Fuerza de trabajo  ]]</f>
        <v>7.3615177460518683E-2</v>
      </c>
      <c r="J2005" s="137">
        <v>377.55300000000005</v>
      </c>
      <c r="K2005" s="138">
        <v>282.53133333333335</v>
      </c>
      <c r="L2005" s="137">
        <v>198.78600000000003</v>
      </c>
      <c r="M2005" s="138">
        <v>176.15</v>
      </c>
      <c r="N2005" s="137">
        <v>22.635999999999999</v>
      </c>
      <c r="O2005" s="138">
        <v>83.745333333333335</v>
      </c>
      <c r="P2005" s="137">
        <v>14.633666666666668</v>
      </c>
      <c r="Q2005" s="139">
        <v>0</v>
      </c>
    </row>
    <row r="2006" spans="1:17" ht="17" thickBot="1" x14ac:dyDescent="0.4">
      <c r="A2006" s="133" t="s">
        <v>69</v>
      </c>
      <c r="B2006" s="133" t="s">
        <v>58</v>
      </c>
      <c r="C2006" s="134">
        <v>2016</v>
      </c>
      <c r="D2006" s="134" t="s">
        <v>98</v>
      </c>
      <c r="E2006" s="135">
        <f>Tabla28[[#This Row],[Población en edad de trabajar (PET)]]/Tabla28[[#This Row],[Población total]]</f>
        <v>0.74853094497592887</v>
      </c>
      <c r="F2006" s="136">
        <f>Tabla28[[#This Row],[Fuerza de trabajo  ]]/Tabla28[[#This Row],[Población en edad de trabajar (PET)]]</f>
        <v>0.71077129383261883</v>
      </c>
      <c r="G2006" s="135">
        <f>Tabla28[[#This Row],[Población ocupada]]/Tabla28[[#This Row],[Población en edad de trabajar (PET)]]</f>
        <v>0.63500882603172659</v>
      </c>
      <c r="H2006" s="136">
        <f>Tabla28[[#This Row],[Población desocupada]]/Tabla28[[#This Row],[Fuerza de trabajo  ]]</f>
        <v>0.10659356509427549</v>
      </c>
      <c r="I2006" s="135">
        <f>Tabla28[[#This Row],[Población subocupada]]/Tabla28[[#This Row],[Fuerza de trabajo  ]]</f>
        <v>8.6821656589503277E-2</v>
      </c>
      <c r="J2006" s="137">
        <v>377.90733333333333</v>
      </c>
      <c r="K2006" s="138">
        <v>282.87533333333334</v>
      </c>
      <c r="L2006" s="137">
        <v>201.05966666666669</v>
      </c>
      <c r="M2006" s="138">
        <v>179.62833333333333</v>
      </c>
      <c r="N2006" s="137">
        <v>21.431666666666668</v>
      </c>
      <c r="O2006" s="138">
        <v>81.815666666666672</v>
      </c>
      <c r="P2006" s="137">
        <v>17.456333333333333</v>
      </c>
      <c r="Q2006" s="139">
        <v>0</v>
      </c>
    </row>
    <row r="2007" spans="1:17" ht="17" thickBot="1" x14ac:dyDescent="0.4">
      <c r="A2007" s="133" t="s">
        <v>69</v>
      </c>
      <c r="B2007" s="133" t="s">
        <v>58</v>
      </c>
      <c r="C2007" s="134">
        <v>2016</v>
      </c>
      <c r="D2007" s="134" t="s">
        <v>99</v>
      </c>
      <c r="E2007" s="135">
        <f>Tabla28[[#This Row],[Población en edad de trabajar (PET)]]/Tabla28[[#This Row],[Población total]]</f>
        <v>0.74874316949521458</v>
      </c>
      <c r="F2007" s="136">
        <f>Tabla28[[#This Row],[Fuerza de trabajo  ]]/Tabla28[[#This Row],[Población en edad de trabajar (PET)]]</f>
        <v>0.71076520025939394</v>
      </c>
      <c r="G2007" s="135">
        <f>Tabla28[[#This Row],[Población ocupada]]/Tabla28[[#This Row],[Población en edad de trabajar (PET)]]</f>
        <v>0.64324981492880207</v>
      </c>
      <c r="H2007" s="136">
        <f>Tabla28[[#This Row],[Población desocupada]]/Tabla28[[#This Row],[Fuerza de trabajo  ]]</f>
        <v>9.4991373000970325E-2</v>
      </c>
      <c r="I2007" s="135">
        <f>Tabla28[[#This Row],[Población subocupada]]/Tabla28[[#This Row],[Fuerza de trabajo  ]]</f>
        <v>9.0618262744279851E-2</v>
      </c>
      <c r="J2007" s="137">
        <v>378.26633333333331</v>
      </c>
      <c r="K2007" s="138">
        <v>283.22433333333333</v>
      </c>
      <c r="L2007" s="137">
        <v>201.30600000000001</v>
      </c>
      <c r="M2007" s="138">
        <v>182.184</v>
      </c>
      <c r="N2007" s="137">
        <v>19.122333333333334</v>
      </c>
      <c r="O2007" s="138">
        <v>81.918333333333337</v>
      </c>
      <c r="P2007" s="137">
        <v>18.242000000000001</v>
      </c>
      <c r="Q2007" s="139">
        <v>0</v>
      </c>
    </row>
    <row r="2008" spans="1:17" ht="17" thickBot="1" x14ac:dyDescent="0.4">
      <c r="A2008" s="133" t="s">
        <v>69</v>
      </c>
      <c r="B2008" s="133" t="s">
        <v>58</v>
      </c>
      <c r="C2008" s="134">
        <v>2016</v>
      </c>
      <c r="D2008" s="134" t="s">
        <v>100</v>
      </c>
      <c r="E2008" s="135">
        <f>Tabla28[[#This Row],[Población en edad de trabajar (PET)]]/Tabla28[[#This Row],[Población total]]</f>
        <v>0.7489463976793016</v>
      </c>
      <c r="F2008" s="136">
        <f>Tabla28[[#This Row],[Fuerza de trabajo  ]]/Tabla28[[#This Row],[Población en edad de trabajar (PET)]]</f>
        <v>0.7024022513171474</v>
      </c>
      <c r="G2008" s="135">
        <f>Tabla28[[#This Row],[Población ocupada]]/Tabla28[[#This Row],[Población en edad de trabajar (PET)]]</f>
        <v>0.63988564738298481</v>
      </c>
      <c r="H2008" s="136">
        <f>Tabla28[[#This Row],[Población desocupada]]/Tabla28[[#This Row],[Fuerza de trabajo  ]]</f>
        <v>8.9005664940129028E-2</v>
      </c>
      <c r="I2008" s="135">
        <f>Tabla28[[#This Row],[Población subocupada]]/Tabla28[[#This Row],[Fuerza de trabajo  ]]</f>
        <v>9.7815190741964902E-2</v>
      </c>
      <c r="J2008" s="137">
        <v>378.62166666666673</v>
      </c>
      <c r="K2008" s="138">
        <v>283.56733333333335</v>
      </c>
      <c r="L2008" s="137">
        <v>199.17833333333331</v>
      </c>
      <c r="M2008" s="138">
        <v>181.45066666666665</v>
      </c>
      <c r="N2008" s="137">
        <v>17.727999999999998</v>
      </c>
      <c r="O2008" s="138">
        <v>84.388999999999996</v>
      </c>
      <c r="P2008" s="137">
        <v>19.482666666666663</v>
      </c>
      <c r="Q2008" s="139">
        <v>0</v>
      </c>
    </row>
    <row r="2009" spans="1:17" ht="17" thickBot="1" x14ac:dyDescent="0.4">
      <c r="A2009" s="133" t="s">
        <v>69</v>
      </c>
      <c r="B2009" s="133" t="s">
        <v>58</v>
      </c>
      <c r="C2009" s="134">
        <v>2016</v>
      </c>
      <c r="D2009" s="134" t="s">
        <v>101</v>
      </c>
      <c r="E2009" s="135">
        <f>Tabla28[[#This Row],[Población en edad de trabajar (PET)]]/Tabla28[[#This Row],[Población total]]</f>
        <v>0.74914836520422079</v>
      </c>
      <c r="F2009" s="136">
        <f>Tabla28[[#This Row],[Fuerza de trabajo  ]]/Tabla28[[#This Row],[Población en edad de trabajar (PET)]]</f>
        <v>0.69172507719582488</v>
      </c>
      <c r="G2009" s="135">
        <f>Tabla28[[#This Row],[Población ocupada]]/Tabla28[[#This Row],[Población en edad de trabajar (PET)]]</f>
        <v>0.63157221185117352</v>
      </c>
      <c r="H2009" s="136">
        <f>Tabla28[[#This Row],[Población desocupada]]/Tabla28[[#This Row],[Fuerza de trabajo  ]]</f>
        <v>8.6960654352021424E-2</v>
      </c>
      <c r="I2009" s="135">
        <f>Tabla28[[#This Row],[Población subocupada]]/Tabla28[[#This Row],[Fuerza de trabajo  ]]</f>
        <v>9.2892798767064452E-2</v>
      </c>
      <c r="J2009" s="137">
        <v>378.97700000000003</v>
      </c>
      <c r="K2009" s="138">
        <v>283.91000000000003</v>
      </c>
      <c r="L2009" s="137">
        <v>196.38766666666666</v>
      </c>
      <c r="M2009" s="138">
        <v>179.30966666666669</v>
      </c>
      <c r="N2009" s="137">
        <v>17.077999999999999</v>
      </c>
      <c r="O2009" s="138">
        <v>87.522333333333336</v>
      </c>
      <c r="P2009" s="137">
        <v>18.242999999999999</v>
      </c>
      <c r="Q2009" s="139">
        <v>0</v>
      </c>
    </row>
    <row r="2010" spans="1:17" ht="17" thickBot="1" x14ac:dyDescent="0.4">
      <c r="A2010" s="133" t="s">
        <v>69</v>
      </c>
      <c r="B2010" s="133" t="s">
        <v>58</v>
      </c>
      <c r="C2010" s="134">
        <v>2016</v>
      </c>
      <c r="D2010" s="134" t="s">
        <v>102</v>
      </c>
      <c r="E2010" s="135">
        <f>Tabla28[[#This Row],[Población en edad de trabajar (PET)]]/Tabla28[[#This Row],[Población total]]</f>
        <v>0.74934665736374695</v>
      </c>
      <c r="F2010" s="136">
        <f>Tabla28[[#This Row],[Fuerza de trabajo  ]]/Tabla28[[#This Row],[Población en edad de trabajar (PET)]]</f>
        <v>0.68527074694635726</v>
      </c>
      <c r="G2010" s="135">
        <f>Tabla28[[#This Row],[Población ocupada]]/Tabla28[[#This Row],[Población en edad de trabajar (PET)]]</f>
        <v>0.62692670319154942</v>
      </c>
      <c r="H2010" s="136">
        <f>Tabla28[[#This Row],[Población desocupada]]/Tabla28[[#This Row],[Fuerza de trabajo  ]]</f>
        <v>8.514184603484802E-2</v>
      </c>
      <c r="I2010" s="135">
        <f>Tabla28[[#This Row],[Población subocupada]]/Tabla28[[#This Row],[Fuerza de trabajo  ]]</f>
        <v>7.2911497246588616E-2</v>
      </c>
      <c r="J2010" s="137">
        <v>379.33133333333336</v>
      </c>
      <c r="K2010" s="138">
        <v>284.25066666666663</v>
      </c>
      <c r="L2010" s="137">
        <v>194.78866666666667</v>
      </c>
      <c r="M2010" s="138">
        <v>178.20433333333335</v>
      </c>
      <c r="N2010" s="137">
        <v>16.584666666666667</v>
      </c>
      <c r="O2010" s="138">
        <v>89.461999999999989</v>
      </c>
      <c r="P2010" s="137">
        <v>14.202333333333334</v>
      </c>
      <c r="Q2010" s="139">
        <v>0</v>
      </c>
    </row>
    <row r="2011" spans="1:17" ht="17" thickBot="1" x14ac:dyDescent="0.4">
      <c r="A2011" s="133" t="s">
        <v>69</v>
      </c>
      <c r="B2011" s="133" t="s">
        <v>58</v>
      </c>
      <c r="C2011" s="134">
        <v>2016</v>
      </c>
      <c r="D2011" s="134" t="s">
        <v>103</v>
      </c>
      <c r="E2011" s="135">
        <f>Tabla28[[#This Row],[Población en edad de trabajar (PET)]]/Tabla28[[#This Row],[Población total]]</f>
        <v>0.74954545733883382</v>
      </c>
      <c r="F2011" s="136">
        <f>Tabla28[[#This Row],[Fuerza de trabajo  ]]/Tabla28[[#This Row],[Población en edad de trabajar (PET)]]</f>
        <v>0.68528242218383051</v>
      </c>
      <c r="G2011" s="135">
        <f>Tabla28[[#This Row],[Población ocupada]]/Tabla28[[#This Row],[Población en edad de trabajar (PET)]]</f>
        <v>0.62859769845685343</v>
      </c>
      <c r="H2011" s="136">
        <f>Tabla28[[#This Row],[Población desocupada]]/Tabla28[[#This Row],[Fuerza de trabajo  ]]</f>
        <v>8.2717317549655861E-2</v>
      </c>
      <c r="I2011" s="135">
        <f>Tabla28[[#This Row],[Población subocupada]]/Tabla28[[#This Row],[Fuerza de trabajo  ]]</f>
        <v>6.2068753343576991E-2</v>
      </c>
      <c r="J2011" s="137">
        <v>379.68566666666669</v>
      </c>
      <c r="K2011" s="138">
        <v>284.5916666666667</v>
      </c>
      <c r="L2011" s="137">
        <v>195.02566666666667</v>
      </c>
      <c r="M2011" s="138">
        <v>178.89366666666669</v>
      </c>
      <c r="N2011" s="137">
        <v>16.132000000000001</v>
      </c>
      <c r="O2011" s="138">
        <v>89.565999999999988</v>
      </c>
      <c r="P2011" s="137">
        <v>12.104999999999999</v>
      </c>
      <c r="Q2011" s="139">
        <v>0</v>
      </c>
    </row>
    <row r="2012" spans="1:17" ht="17" thickBot="1" x14ac:dyDescent="0.4">
      <c r="A2012" s="133" t="s">
        <v>69</v>
      </c>
      <c r="B2012" s="133" t="s">
        <v>58</v>
      </c>
      <c r="C2012" s="134">
        <v>2016</v>
      </c>
      <c r="D2012" s="134" t="s">
        <v>104</v>
      </c>
      <c r="E2012" s="135">
        <f>Tabla28[[#This Row],[Población en edad de trabajar (PET)]]/Tabla28[[#This Row],[Población total]]</f>
        <v>0.74974169430990723</v>
      </c>
      <c r="F2012" s="136">
        <f>Tabla28[[#This Row],[Fuerza de trabajo  ]]/Tabla28[[#This Row],[Población en edad de trabajar (PET)]]</f>
        <v>0.68241699491224228</v>
      </c>
      <c r="G2012" s="135">
        <f>Tabla28[[#This Row],[Población ocupada]]/Tabla28[[#This Row],[Población en edad de trabajar (PET)]]</f>
        <v>0.62556373033597445</v>
      </c>
      <c r="H2012" s="136">
        <f>Tabla28[[#This Row],[Población desocupada]]/Tabla28[[#This Row],[Fuerza de trabajo  ]]</f>
        <v>8.3311618849086611E-2</v>
      </c>
      <c r="I2012" s="135">
        <f>Tabla28[[#This Row],[Población subocupada]]/Tabla28[[#This Row],[Fuerza de trabajo  ]]</f>
        <v>5.2893055022217347E-2</v>
      </c>
      <c r="J2012" s="137">
        <v>380.04066666666671</v>
      </c>
      <c r="K2012" s="138">
        <v>284.93233333333336</v>
      </c>
      <c r="L2012" s="137">
        <v>194.44266666666667</v>
      </c>
      <c r="M2012" s="138">
        <v>178.24333333333334</v>
      </c>
      <c r="N2012" s="137">
        <v>16.199333333333332</v>
      </c>
      <c r="O2012" s="138">
        <v>90.489666666666665</v>
      </c>
      <c r="P2012" s="137">
        <v>10.284666666666666</v>
      </c>
      <c r="Q2012" s="139">
        <v>0</v>
      </c>
    </row>
    <row r="2013" spans="1:17" ht="17" thickBot="1" x14ac:dyDescent="0.4">
      <c r="A2013" s="133" t="s">
        <v>69</v>
      </c>
      <c r="B2013" s="133" t="s">
        <v>58</v>
      </c>
      <c r="C2013" s="134">
        <v>2016</v>
      </c>
      <c r="D2013" s="134" t="s">
        <v>105</v>
      </c>
      <c r="E2013" s="135">
        <f>Tabla28[[#This Row],[Población en edad de trabajar (PET)]]/Tabla28[[#This Row],[Población total]]</f>
        <v>0.74993537419436807</v>
      </c>
      <c r="F2013" s="136">
        <f>Tabla28[[#This Row],[Fuerza de trabajo  ]]/Tabla28[[#This Row],[Población en edad de trabajar (PET)]]</f>
        <v>0.67872963198822178</v>
      </c>
      <c r="G2013" s="135">
        <f>Tabla28[[#This Row],[Población ocupada]]/Tabla28[[#This Row],[Población en edad de trabajar (PET)]]</f>
        <v>0.62064231171456441</v>
      </c>
      <c r="H2013" s="136">
        <f>Tabla28[[#This Row],[Población desocupada]]/Tabla28[[#This Row],[Fuerza de trabajo  ]]</f>
        <v>8.5580692309943585E-2</v>
      </c>
      <c r="I2013" s="135">
        <f>Tabla28[[#This Row],[Población subocupada]]/Tabla28[[#This Row],[Fuerza de trabajo  ]]</f>
        <v>5.778431207143804E-2</v>
      </c>
      <c r="J2013" s="137">
        <v>380.39499999999998</v>
      </c>
      <c r="K2013" s="138">
        <v>285.27166666666665</v>
      </c>
      <c r="L2013" s="137">
        <v>193.62233333333333</v>
      </c>
      <c r="M2013" s="138">
        <v>177.05166666666665</v>
      </c>
      <c r="N2013" s="137">
        <v>16.570333333333334</v>
      </c>
      <c r="O2013" s="138">
        <v>91.649333333333331</v>
      </c>
      <c r="P2013" s="137">
        <v>11.188333333333333</v>
      </c>
      <c r="Q2013" s="139">
        <v>0</v>
      </c>
    </row>
    <row r="2014" spans="1:17" ht="17" thickBot="1" x14ac:dyDescent="0.4">
      <c r="A2014" s="133" t="s">
        <v>69</v>
      </c>
      <c r="B2014" s="133" t="s">
        <v>58</v>
      </c>
      <c r="C2014" s="134">
        <v>2016</v>
      </c>
      <c r="D2014" s="134" t="s">
        <v>122</v>
      </c>
      <c r="E2014" s="135">
        <f>Tabla28[[#This Row],[Población en edad de trabajar (PET)]]/Tabla28[[#This Row],[Población total]]</f>
        <v>0.75012912883994143</v>
      </c>
      <c r="F2014" s="136">
        <f>Tabla28[[#This Row],[Fuerza de trabajo  ]]/Tabla28[[#This Row],[Población en edad de trabajar (PET)]]</f>
        <v>0.67041956001633918</v>
      </c>
      <c r="G2014" s="135">
        <f>Tabla28[[#This Row],[Población ocupada]]/Tabla28[[#This Row],[Población en edad de trabajar (PET)]]</f>
        <v>0.60608507906868203</v>
      </c>
      <c r="H2014" s="136">
        <f>Tabla28[[#This Row],[Población desocupada]]/Tabla28[[#This Row],[Fuerza de trabajo  ]]</f>
        <v>9.5961521388321661E-2</v>
      </c>
      <c r="I2014" s="135">
        <f>Tabla28[[#This Row],[Población subocupada]]/Tabla28[[#This Row],[Fuerza de trabajo  ]]</f>
        <v>5.6652548790232016E-2</v>
      </c>
      <c r="J2014" s="137">
        <v>380.75666666666666</v>
      </c>
      <c r="K2014" s="138">
        <v>285.61666666666662</v>
      </c>
      <c r="L2014" s="137">
        <v>191.48300000000003</v>
      </c>
      <c r="M2014" s="138">
        <v>173.10800000000003</v>
      </c>
      <c r="N2014" s="137">
        <v>18.375</v>
      </c>
      <c r="O2014" s="138">
        <v>94.133666666666656</v>
      </c>
      <c r="P2014" s="137">
        <v>10.847999999999999</v>
      </c>
      <c r="Q2014" s="139">
        <v>0</v>
      </c>
    </row>
    <row r="2015" spans="1:17" ht="17" thickBot="1" x14ac:dyDescent="0.4">
      <c r="A2015" s="133" t="s">
        <v>69</v>
      </c>
      <c r="B2015" s="133" t="s">
        <v>58</v>
      </c>
      <c r="C2015" s="134">
        <v>2016</v>
      </c>
      <c r="D2015" s="134" t="s">
        <v>123</v>
      </c>
      <c r="E2015" s="135">
        <f>Tabla28[[#This Row],[Población en edad de trabajar (PET)]]/Tabla28[[#This Row],[Población total]]</f>
        <v>0.75032272961031055</v>
      </c>
      <c r="F2015" s="136">
        <f>Tabla28[[#This Row],[Fuerza de trabajo  ]]/Tabla28[[#This Row],[Población en edad de trabajar (PET)]]</f>
        <v>0.67057155978915906</v>
      </c>
      <c r="G2015" s="135">
        <f>Tabla28[[#This Row],[Población ocupada]]/Tabla28[[#This Row],[Población en edad de trabajar (PET)]]</f>
        <v>0.60473739302341301</v>
      </c>
      <c r="H2015" s="136">
        <f>Tabla28[[#This Row],[Población desocupada]]/Tabla28[[#This Row],[Fuerza de trabajo  ]]</f>
        <v>9.8176198803369488E-2</v>
      </c>
      <c r="I2015" s="135">
        <f>Tabla28[[#This Row],[Población subocupada]]/Tabla28[[#This Row],[Fuerza de trabajo  ]]</f>
        <v>5.9144906324202745E-2</v>
      </c>
      <c r="J2015" s="137">
        <v>381.12400000000002</v>
      </c>
      <c r="K2015" s="138">
        <v>285.96600000000001</v>
      </c>
      <c r="L2015" s="137">
        <v>191.76066666666665</v>
      </c>
      <c r="M2015" s="138">
        <v>172.93433333333334</v>
      </c>
      <c r="N2015" s="137">
        <v>18.826333333333334</v>
      </c>
      <c r="O2015" s="138">
        <v>94.205333333333328</v>
      </c>
      <c r="P2015" s="137">
        <v>11.341666666666667</v>
      </c>
      <c r="Q2015" s="139">
        <v>0</v>
      </c>
    </row>
    <row r="2016" spans="1:17" ht="17" thickBot="1" x14ac:dyDescent="0.4">
      <c r="A2016" s="133" t="s">
        <v>69</v>
      </c>
      <c r="B2016" s="133" t="s">
        <v>58</v>
      </c>
      <c r="C2016" s="134">
        <v>2017</v>
      </c>
      <c r="D2016" s="134" t="s">
        <v>96</v>
      </c>
      <c r="E2016" s="135">
        <f>Tabla28[[#This Row],[Población en edad de trabajar (PET)]]/Tabla28[[#This Row],[Población total]]</f>
        <v>0.75051181209003681</v>
      </c>
      <c r="F2016" s="136">
        <f>Tabla28[[#This Row],[Fuerza de trabajo  ]]/Tabla28[[#This Row],[Población en edad de trabajar (PET)]]</f>
        <v>0.6647305435930394</v>
      </c>
      <c r="G2016" s="135">
        <f>Tabla28[[#This Row],[Población ocupada]]/Tabla28[[#This Row],[Población en edad de trabajar (PET)]]</f>
        <v>0.59408708246161235</v>
      </c>
      <c r="H2016" s="136">
        <f>Tabla28[[#This Row],[Población desocupada]]/Tabla28[[#This Row],[Fuerza de trabajo  ]]</f>
        <v>0.10627383052023001</v>
      </c>
      <c r="I2016" s="135">
        <f>Tabla28[[#This Row],[Población subocupada]]/Tabla28[[#This Row],[Fuerza de trabajo  ]]</f>
        <v>5.5841137454703406E-2</v>
      </c>
      <c r="J2016" s="137">
        <v>381.48766666666671</v>
      </c>
      <c r="K2016" s="138">
        <v>286.31099999999998</v>
      </c>
      <c r="L2016" s="137">
        <v>190.31966666666668</v>
      </c>
      <c r="M2016" s="138">
        <v>170.09366666666668</v>
      </c>
      <c r="N2016" s="137">
        <v>20.226000000000003</v>
      </c>
      <c r="O2016" s="138">
        <v>95.99133333333333</v>
      </c>
      <c r="P2016" s="137">
        <v>10.627666666666668</v>
      </c>
      <c r="Q2016" s="139">
        <v>0</v>
      </c>
    </row>
    <row r="2017" spans="1:17" ht="17" thickBot="1" x14ac:dyDescent="0.4">
      <c r="A2017" s="133" t="s">
        <v>69</v>
      </c>
      <c r="B2017" s="133" t="s">
        <v>58</v>
      </c>
      <c r="C2017" s="134">
        <v>2017</v>
      </c>
      <c r="D2017" s="134" t="s">
        <v>110</v>
      </c>
      <c r="E2017" s="135">
        <f>Tabla28[[#This Row],[Población en edad de trabajar (PET)]]/Tabla28[[#This Row],[Población total]]</f>
        <v>0.75070226803331785</v>
      </c>
      <c r="F2017" s="136">
        <f>Tabla28[[#This Row],[Fuerza de trabajo  ]]/Tabla28[[#This Row],[Población en edad de trabajar (PET)]]</f>
        <v>0.6725024273679191</v>
      </c>
      <c r="G2017" s="135">
        <f>Tabla28[[#This Row],[Población ocupada]]/Tabla28[[#This Row],[Población en edad de trabajar (PET)]]</f>
        <v>0.60359541154787588</v>
      </c>
      <c r="H2017" s="136">
        <f>Tabla28[[#This Row],[Población desocupada]]/Tabla28[[#This Row],[Fuerza de trabajo  ]]</f>
        <v>0.10246532328622165</v>
      </c>
      <c r="I2017" s="135">
        <f>Tabla28[[#This Row],[Población subocupada]]/Tabla28[[#This Row],[Fuerza de trabajo  ]]</f>
        <v>6.5184613948148326E-2</v>
      </c>
      <c r="J2017" s="137">
        <v>381.858</v>
      </c>
      <c r="K2017" s="138">
        <v>286.66166666666669</v>
      </c>
      <c r="L2017" s="137">
        <v>192.78066666666666</v>
      </c>
      <c r="M2017" s="138">
        <v>173.0276666666667</v>
      </c>
      <c r="N2017" s="137">
        <v>19.753333333333334</v>
      </c>
      <c r="O2017" s="138">
        <v>93.881000000000014</v>
      </c>
      <c r="P2017" s="137">
        <v>12.566333333333333</v>
      </c>
      <c r="Q2017" s="139">
        <v>0</v>
      </c>
    </row>
    <row r="2018" spans="1:17" ht="17" thickBot="1" x14ac:dyDescent="0.4">
      <c r="A2018" s="133" t="s">
        <v>69</v>
      </c>
      <c r="B2018" s="133" t="s">
        <v>58</v>
      </c>
      <c r="C2018" s="134">
        <v>2017</v>
      </c>
      <c r="D2018" s="134" t="s">
        <v>98</v>
      </c>
      <c r="E2018" s="135">
        <f>Tabla28[[#This Row],[Población en edad de trabajar (PET)]]/Tabla28[[#This Row],[Población total]]</f>
        <v>0.75089299729659009</v>
      </c>
      <c r="F2018" s="136">
        <f>Tabla28[[#This Row],[Fuerza de trabajo  ]]/Tabla28[[#This Row],[Población en edad de trabajar (PET)]]</f>
        <v>0.68986782401466129</v>
      </c>
      <c r="G2018" s="135">
        <f>Tabla28[[#This Row],[Población ocupada]]/Tabla28[[#This Row],[Población en edad de trabajar (PET)]]</f>
        <v>0.61298950466233626</v>
      </c>
      <c r="H2018" s="136">
        <f>Tabla28[[#This Row],[Población desocupada]]/Tabla28[[#This Row],[Fuerza de trabajo  ]]</f>
        <v>0.11144088483358867</v>
      </c>
      <c r="I2018" s="135">
        <f>Tabla28[[#This Row],[Población subocupada]]/Tabla28[[#This Row],[Fuerza de trabajo  ]]</f>
        <v>7.4623322839682829E-2</v>
      </c>
      <c r="J2018" s="137">
        <v>382.23333333333335</v>
      </c>
      <c r="K2018" s="138">
        <v>287.01633333333331</v>
      </c>
      <c r="L2018" s="137">
        <v>198.00333333333333</v>
      </c>
      <c r="M2018" s="138">
        <v>175.93799999999999</v>
      </c>
      <c r="N2018" s="137">
        <v>22.065666666666669</v>
      </c>
      <c r="O2018" s="138">
        <v>89.012999999999991</v>
      </c>
      <c r="P2018" s="137">
        <v>14.775666666666666</v>
      </c>
      <c r="Q2018" s="139">
        <v>0</v>
      </c>
    </row>
    <row r="2019" spans="1:17" ht="17" thickBot="1" x14ac:dyDescent="0.4">
      <c r="A2019" s="133" t="s">
        <v>69</v>
      </c>
      <c r="B2019" s="133" t="s">
        <v>58</v>
      </c>
      <c r="C2019" s="134">
        <v>2017</v>
      </c>
      <c r="D2019" s="134" t="s">
        <v>99</v>
      </c>
      <c r="E2019" s="135">
        <f>Tabla28[[#This Row],[Población en edad de trabajar (PET)]]/Tabla28[[#This Row],[Población total]]</f>
        <v>0.75109395513019883</v>
      </c>
      <c r="F2019" s="136">
        <f>Tabla28[[#This Row],[Fuerza de trabajo  ]]/Tabla28[[#This Row],[Población en edad de trabajar (PET)]]</f>
        <v>0.7189276021248463</v>
      </c>
      <c r="G2019" s="135">
        <f>Tabla28[[#This Row],[Población ocupada]]/Tabla28[[#This Row],[Población en edad de trabajar (PET)]]</f>
        <v>0.63776125635018199</v>
      </c>
      <c r="H2019" s="136">
        <f>Tabla28[[#This Row],[Población desocupada]]/Tabla28[[#This Row],[Fuerza de trabajo  ]]</f>
        <v>0.11290080584662293</v>
      </c>
      <c r="I2019" s="135">
        <f>Tabla28[[#This Row],[Población subocupada]]/Tabla28[[#This Row],[Fuerza de trabajo  ]]</f>
        <v>8.6524857020706766E-2</v>
      </c>
      <c r="J2019" s="137">
        <v>382.63299999999998</v>
      </c>
      <c r="K2019" s="138">
        <v>287.39333333333337</v>
      </c>
      <c r="L2019" s="137">
        <v>206.61500000000001</v>
      </c>
      <c r="M2019" s="138">
        <v>183.28833333333333</v>
      </c>
      <c r="N2019" s="137">
        <v>23.326999999999998</v>
      </c>
      <c r="O2019" s="138">
        <v>80.778333333333336</v>
      </c>
      <c r="P2019" s="137">
        <v>17.877333333333329</v>
      </c>
      <c r="Q2019" s="139">
        <v>0</v>
      </c>
    </row>
    <row r="2020" spans="1:17" ht="17" thickBot="1" x14ac:dyDescent="0.4">
      <c r="A2020" s="133" t="s">
        <v>69</v>
      </c>
      <c r="B2020" s="133" t="s">
        <v>58</v>
      </c>
      <c r="C2020" s="134">
        <v>2017</v>
      </c>
      <c r="D2020" s="134" t="s">
        <v>100</v>
      </c>
      <c r="E2020" s="135">
        <f>Tabla28[[#This Row],[Población en edad de trabajar (PET)]]/Tabla28[[#This Row],[Población total]]</f>
        <v>0.75129664438874966</v>
      </c>
      <c r="F2020" s="136">
        <f>Tabla28[[#This Row],[Fuerza de trabajo  ]]/Tabla28[[#This Row],[Población en edad de trabajar (PET)]]</f>
        <v>0.73245919868416487</v>
      </c>
      <c r="G2020" s="135">
        <f>Tabla28[[#This Row],[Población ocupada]]/Tabla28[[#This Row],[Población en edad de trabajar (PET)]]</f>
        <v>0.6536863076691416</v>
      </c>
      <c r="H2020" s="136">
        <f>Tabla28[[#This Row],[Población desocupada]]/Tabla28[[#This Row],[Fuerza de trabajo  ]]</f>
        <v>0.10754577341172823</v>
      </c>
      <c r="I2020" s="135">
        <f>Tabla28[[#This Row],[Población subocupada]]/Tabla28[[#This Row],[Fuerza de trabajo  ]]</f>
        <v>7.9872982538261778E-2</v>
      </c>
      <c r="J2020" s="137">
        <v>383.03999999999996</v>
      </c>
      <c r="K2020" s="138">
        <v>287.77666666666664</v>
      </c>
      <c r="L2020" s="137">
        <v>210.78466666666668</v>
      </c>
      <c r="M2020" s="138">
        <v>188.11566666666667</v>
      </c>
      <c r="N2020" s="137">
        <v>22.669</v>
      </c>
      <c r="O2020" s="138">
        <v>76.992000000000004</v>
      </c>
      <c r="P2020" s="137">
        <v>16.835999999999999</v>
      </c>
      <c r="Q2020" s="139">
        <v>0</v>
      </c>
    </row>
    <row r="2021" spans="1:17" ht="17" thickBot="1" x14ac:dyDescent="0.4">
      <c r="A2021" s="133" t="s">
        <v>69</v>
      </c>
      <c r="B2021" s="133" t="s">
        <v>58</v>
      </c>
      <c r="C2021" s="134">
        <v>2017</v>
      </c>
      <c r="D2021" s="134" t="s">
        <v>101</v>
      </c>
      <c r="E2021" s="135">
        <f>Tabla28[[#This Row],[Población en edad de trabajar (PET)]]/Tabla28[[#This Row],[Población total]]</f>
        <v>0.75150514173454208</v>
      </c>
      <c r="F2021" s="136">
        <f>Tabla28[[#This Row],[Fuerza de trabajo  ]]/Tabla28[[#This Row],[Población en edad de trabajar (PET)]]</f>
        <v>0.72751479426829113</v>
      </c>
      <c r="G2021" s="135">
        <f>Tabla28[[#This Row],[Población ocupada]]/Tabla28[[#This Row],[Población en edad de trabajar (PET)]]</f>
        <v>0.65116989233381617</v>
      </c>
      <c r="H2021" s="136">
        <f>Tabla28[[#This Row],[Población desocupada]]/Tabla28[[#This Row],[Fuerza de trabajo  ]]</f>
        <v>0.10493931193696199</v>
      </c>
      <c r="I2021" s="135">
        <f>Tabla28[[#This Row],[Población subocupada]]/Tabla28[[#This Row],[Fuerza de trabajo  ]]</f>
        <v>7.7016761162183561E-2</v>
      </c>
      <c r="J2021" s="137">
        <v>383.46333333333331</v>
      </c>
      <c r="K2021" s="138">
        <v>288.17466666666661</v>
      </c>
      <c r="L2021" s="137">
        <v>209.65133333333333</v>
      </c>
      <c r="M2021" s="138">
        <v>187.65066666666667</v>
      </c>
      <c r="N2021" s="137">
        <v>22.000666666666664</v>
      </c>
      <c r="O2021" s="138">
        <v>78.523333333333326</v>
      </c>
      <c r="P2021" s="137">
        <v>16.146666666666665</v>
      </c>
      <c r="Q2021" s="139">
        <v>0</v>
      </c>
    </row>
    <row r="2022" spans="1:17" ht="17" thickBot="1" x14ac:dyDescent="0.4">
      <c r="A2022" s="133" t="s">
        <v>69</v>
      </c>
      <c r="B2022" s="133" t="s">
        <v>58</v>
      </c>
      <c r="C2022" s="134">
        <v>2017</v>
      </c>
      <c r="D2022" s="134" t="s">
        <v>102</v>
      </c>
      <c r="E2022" s="135">
        <f>Tabla28[[#This Row],[Población en edad de trabajar (PET)]]/Tabla28[[#This Row],[Población total]]</f>
        <v>0.75171812578200248</v>
      </c>
      <c r="F2022" s="136">
        <f>Tabla28[[#This Row],[Fuerza de trabajo  ]]/Tabla28[[#This Row],[Población en edad de trabajar (PET)]]</f>
        <v>0.71924130259764119</v>
      </c>
      <c r="G2022" s="135">
        <f>Tabla28[[#This Row],[Población ocupada]]/Tabla28[[#This Row],[Población en edad de trabajar (PET)]]</f>
        <v>0.64336809714616394</v>
      </c>
      <c r="H2022" s="136">
        <f>Tabla28[[#This Row],[Población desocupada]]/Tabla28[[#This Row],[Fuerza de trabajo  ]]</f>
        <v>0.10549221832688005</v>
      </c>
      <c r="I2022" s="135">
        <f>Tabla28[[#This Row],[Población subocupada]]/Tabla28[[#This Row],[Fuerza de trabajo  ]]</f>
        <v>6.8100680765913843E-2</v>
      </c>
      <c r="J2022" s="137">
        <v>383.89699999999993</v>
      </c>
      <c r="K2022" s="138">
        <v>288.58233333333334</v>
      </c>
      <c r="L2022" s="137">
        <v>207.56033333333335</v>
      </c>
      <c r="M2022" s="138">
        <v>185.66466666666668</v>
      </c>
      <c r="N2022" s="137">
        <v>21.896000000000001</v>
      </c>
      <c r="O2022" s="138">
        <v>81.021999999999991</v>
      </c>
      <c r="P2022" s="137">
        <v>14.135</v>
      </c>
      <c r="Q2022" s="139">
        <v>0</v>
      </c>
    </row>
    <row r="2023" spans="1:17" ht="17" thickBot="1" x14ac:dyDescent="0.4">
      <c r="A2023" s="133" t="s">
        <v>69</v>
      </c>
      <c r="B2023" s="133" t="s">
        <v>58</v>
      </c>
      <c r="C2023" s="134">
        <v>2017</v>
      </c>
      <c r="D2023" s="134" t="s">
        <v>103</v>
      </c>
      <c r="E2023" s="135">
        <f>Tabla28[[#This Row],[Población en edad de trabajar (PET)]]/Tabla28[[#This Row],[Población total]]</f>
        <v>0.75193665331043691</v>
      </c>
      <c r="F2023" s="136">
        <f>Tabla28[[#This Row],[Fuerza de trabajo  ]]/Tabla28[[#This Row],[Población en edad de trabajar (PET)]]</f>
        <v>0.71177211481456715</v>
      </c>
      <c r="G2023" s="135">
        <f>Tabla28[[#This Row],[Población ocupada]]/Tabla28[[#This Row],[Población en edad de trabajar (PET)]]</f>
        <v>0.63893342314515145</v>
      </c>
      <c r="H2023" s="136">
        <f>Tabla28[[#This Row],[Población desocupada]]/Tabla28[[#This Row],[Fuerza de trabajo  ]]</f>
        <v>0.10233752764926553</v>
      </c>
      <c r="I2023" s="135">
        <f>Tabla28[[#This Row],[Población subocupada]]/Tabla28[[#This Row],[Fuerza de trabajo  ]]</f>
        <v>6.0851880960290386E-2</v>
      </c>
      <c r="J2023" s="137">
        <v>384.34</v>
      </c>
      <c r="K2023" s="138">
        <v>288.99933333333331</v>
      </c>
      <c r="L2023" s="137">
        <v>205.70166666666668</v>
      </c>
      <c r="M2023" s="138">
        <v>184.65133333333333</v>
      </c>
      <c r="N2023" s="137">
        <v>21.051000000000002</v>
      </c>
      <c r="O2023" s="138">
        <v>83.297666666666672</v>
      </c>
      <c r="P2023" s="137">
        <v>12.517333333333333</v>
      </c>
      <c r="Q2023" s="139">
        <v>0</v>
      </c>
    </row>
    <row r="2024" spans="1:17" ht="17" thickBot="1" x14ac:dyDescent="0.4">
      <c r="A2024" s="133" t="s">
        <v>69</v>
      </c>
      <c r="B2024" s="133" t="s">
        <v>58</v>
      </c>
      <c r="C2024" s="134">
        <v>2017</v>
      </c>
      <c r="D2024" s="134" t="s">
        <v>104</v>
      </c>
      <c r="E2024" s="135">
        <f>Tabla28[[#This Row],[Población en edad de trabajar (PET)]]/Tabla28[[#This Row],[Población total]]</f>
        <v>0.75215983048806578</v>
      </c>
      <c r="F2024" s="136">
        <f>Tabla28[[#This Row],[Fuerza de trabajo  ]]/Tabla28[[#This Row],[Población en edad de trabajar (PET)]]</f>
        <v>0.71239460400127619</v>
      </c>
      <c r="G2024" s="135">
        <f>Tabla28[[#This Row],[Población ocupada]]/Tabla28[[#This Row],[Población en edad de trabajar (PET)]]</f>
        <v>0.64478453205385855</v>
      </c>
      <c r="H2024" s="136">
        <f>Tabla28[[#This Row],[Población desocupada]]/Tabla28[[#This Row],[Fuerza de trabajo  ]]</f>
        <v>9.4908601203130535E-2</v>
      </c>
      <c r="I2024" s="135">
        <f>Tabla28[[#This Row],[Población subocupada]]/Tabla28[[#This Row],[Fuerza de trabajo  ]]</f>
        <v>6.4337251617888835E-2</v>
      </c>
      <c r="J2024" s="137">
        <v>384.791</v>
      </c>
      <c r="K2024" s="138">
        <v>289.42433333333332</v>
      </c>
      <c r="L2024" s="137">
        <v>206.18433333333334</v>
      </c>
      <c r="M2024" s="138">
        <v>186.6163333333333</v>
      </c>
      <c r="N2024" s="137">
        <v>19.568666666666669</v>
      </c>
      <c r="O2024" s="138">
        <v>83.240000000000009</v>
      </c>
      <c r="P2024" s="137">
        <v>13.265333333333333</v>
      </c>
      <c r="Q2024" s="139">
        <v>0</v>
      </c>
    </row>
    <row r="2025" spans="1:17" ht="17" thickBot="1" x14ac:dyDescent="0.4">
      <c r="A2025" s="133" t="s">
        <v>69</v>
      </c>
      <c r="B2025" s="133" t="s">
        <v>58</v>
      </c>
      <c r="C2025" s="134">
        <v>2017</v>
      </c>
      <c r="D2025" s="134" t="s">
        <v>105</v>
      </c>
      <c r="E2025" s="135">
        <f>Tabla28[[#This Row],[Población en edad de trabajar (PET)]]/Tabla28[[#This Row],[Población total]]</f>
        <v>0.75238854192083604</v>
      </c>
      <c r="F2025" s="136">
        <f>Tabla28[[#This Row],[Fuerza de trabajo  ]]/Tabla28[[#This Row],[Población en edad de trabajar (PET)]]</f>
        <v>0.70235005261311811</v>
      </c>
      <c r="G2025" s="135">
        <f>Tabla28[[#This Row],[Población ocupada]]/Tabla28[[#This Row],[Población en edad de trabajar (PET)]]</f>
        <v>0.63414735123137689</v>
      </c>
      <c r="H2025" s="136">
        <f>Tabla28[[#This Row],[Población desocupada]]/Tabla28[[#This Row],[Fuerza de trabajo  ]]</f>
        <v>9.7106423111937804E-2</v>
      </c>
      <c r="I2025" s="135">
        <f>Tabla28[[#This Row],[Población subocupada]]/Tabla28[[#This Row],[Fuerza de trabajo  ]]</f>
        <v>6.246602437730462E-2</v>
      </c>
      <c r="J2025" s="137">
        <v>385.24199999999996</v>
      </c>
      <c r="K2025" s="138">
        <v>289.85166666666669</v>
      </c>
      <c r="L2025" s="137">
        <v>203.57733333333331</v>
      </c>
      <c r="M2025" s="138">
        <v>183.80866666666665</v>
      </c>
      <c r="N2025" s="137">
        <v>19.768666666666665</v>
      </c>
      <c r="O2025" s="138">
        <v>86.274333333333331</v>
      </c>
      <c r="P2025" s="137">
        <v>12.716666666666667</v>
      </c>
      <c r="Q2025" s="139">
        <v>0</v>
      </c>
    </row>
    <row r="2026" spans="1:17" ht="17" thickBot="1" x14ac:dyDescent="0.4">
      <c r="A2026" s="133" t="s">
        <v>69</v>
      </c>
      <c r="B2026" s="133" t="s">
        <v>58</v>
      </c>
      <c r="C2026" s="134">
        <v>2017</v>
      </c>
      <c r="D2026" s="134" t="s">
        <v>124</v>
      </c>
      <c r="E2026" s="135">
        <f>Tabla28[[#This Row],[Población en edad de trabajar (PET)]]/Tabla28[[#This Row],[Población total]]</f>
        <v>0.75262704401265568</v>
      </c>
      <c r="F2026" s="136">
        <f>Tabla28[[#This Row],[Fuerza de trabajo  ]]/Tabla28[[#This Row],[Población en edad de trabajar (PET)]]</f>
        <v>0.69294516709842191</v>
      </c>
      <c r="G2026" s="135">
        <f>Tabla28[[#This Row],[Población ocupada]]/Tabla28[[#This Row],[Población en edad de trabajar (PET)]]</f>
        <v>0.62192259641000214</v>
      </c>
      <c r="H2026" s="136">
        <f>Tabla28[[#This Row],[Población desocupada]]/Tabla28[[#This Row],[Fuerza de trabajo  ]]</f>
        <v>0.10249378170254582</v>
      </c>
      <c r="I2026" s="135">
        <f>Tabla28[[#This Row],[Población subocupada]]/Tabla28[[#This Row],[Fuerza de trabajo  ]]</f>
        <v>6.6614081108804041E-2</v>
      </c>
      <c r="J2026" s="137">
        <v>385.69966666666664</v>
      </c>
      <c r="K2026" s="138">
        <v>290.28799999999995</v>
      </c>
      <c r="L2026" s="137">
        <v>201.15366666666668</v>
      </c>
      <c r="M2026" s="138">
        <v>180.53666666666666</v>
      </c>
      <c r="N2026" s="137">
        <v>20.617000000000001</v>
      </c>
      <c r="O2026" s="138">
        <v>89.134333333333345</v>
      </c>
      <c r="P2026" s="137">
        <v>13.399666666666667</v>
      </c>
      <c r="Q2026" s="139">
        <v>0</v>
      </c>
    </row>
    <row r="2027" spans="1:17" ht="17" thickBot="1" x14ac:dyDescent="0.4">
      <c r="A2027" s="133" t="s">
        <v>69</v>
      </c>
      <c r="B2027" s="133" t="s">
        <v>58</v>
      </c>
      <c r="C2027" s="134">
        <v>2017</v>
      </c>
      <c r="D2027" s="134" t="s">
        <v>125</v>
      </c>
      <c r="E2027" s="135">
        <f>Tabla28[[#This Row],[Población en edad de trabajar (PET)]]/Tabla28[[#This Row],[Población total]]</f>
        <v>0.75287664894783268</v>
      </c>
      <c r="F2027" s="136">
        <f>Tabla28[[#This Row],[Fuerza de trabajo  ]]/Tabla28[[#This Row],[Población en edad de trabajar (PET)]]</f>
        <v>0.68534778291686826</v>
      </c>
      <c r="G2027" s="135">
        <f>Tabla28[[#This Row],[Población ocupada]]/Tabla28[[#This Row],[Población en edad de trabajar (PET)]]</f>
        <v>0.6146285981595585</v>
      </c>
      <c r="H2027" s="136">
        <f>Tabla28[[#This Row],[Población desocupada]]/Tabla28[[#This Row],[Fuerza de trabajo  ]]</f>
        <v>0.10318729631885008</v>
      </c>
      <c r="I2027" s="135">
        <f>Tabla28[[#This Row],[Población subocupada]]/Tabla28[[#This Row],[Fuerza de trabajo  ]]</f>
        <v>5.6082161713631826E-2</v>
      </c>
      <c r="J2027" s="137">
        <v>386.15533333333332</v>
      </c>
      <c r="K2027" s="138">
        <v>290.72733333333332</v>
      </c>
      <c r="L2027" s="137">
        <v>199.24933333333331</v>
      </c>
      <c r="M2027" s="138">
        <v>178.68933333333334</v>
      </c>
      <c r="N2027" s="137">
        <v>20.56</v>
      </c>
      <c r="O2027" s="138">
        <v>91.477999999999994</v>
      </c>
      <c r="P2027" s="137">
        <v>11.174333333333331</v>
      </c>
      <c r="Q2027" s="139">
        <v>0</v>
      </c>
    </row>
    <row r="2028" spans="1:17" ht="17" thickBot="1" x14ac:dyDescent="0.4">
      <c r="A2028" s="133" t="s">
        <v>69</v>
      </c>
      <c r="B2028" s="133" t="s">
        <v>58</v>
      </c>
      <c r="C2028" s="134">
        <v>2018</v>
      </c>
      <c r="D2028" s="134" t="s">
        <v>96</v>
      </c>
      <c r="E2028" s="135">
        <f>Tabla28[[#This Row],[Población en edad de trabajar (PET)]]/Tabla28[[#This Row],[Población total]]</f>
        <v>0.75312792346923363</v>
      </c>
      <c r="F2028" s="136">
        <f>Tabla28[[#This Row],[Fuerza de trabajo  ]]/Tabla28[[#This Row],[Población en edad de trabajar (PET)]]</f>
        <v>0.69169317003139186</v>
      </c>
      <c r="G2028" s="135">
        <f>Tabla28[[#This Row],[Población ocupada]]/Tabla28[[#This Row],[Población en edad de trabajar (PET)]]</f>
        <v>0.62804273510144548</v>
      </c>
      <c r="H2028" s="136">
        <f>Tabla28[[#This Row],[Población desocupada]]/Tabla28[[#This Row],[Fuerza de trabajo  ]]</f>
        <v>9.202119912078599E-2</v>
      </c>
      <c r="I2028" s="135">
        <f>Tabla28[[#This Row],[Población subocupada]]/Tabla28[[#This Row],[Fuerza de trabajo  ]]</f>
        <v>6.4448107836127241E-2</v>
      </c>
      <c r="J2028" s="137">
        <v>386.59833333333336</v>
      </c>
      <c r="K2028" s="138">
        <v>291.15799999999996</v>
      </c>
      <c r="L2028" s="137">
        <v>201.39199999999997</v>
      </c>
      <c r="M2028" s="138">
        <v>182.85966666666664</v>
      </c>
      <c r="N2028" s="137">
        <v>18.53233333333333</v>
      </c>
      <c r="O2028" s="138">
        <v>89.766000000000005</v>
      </c>
      <c r="P2028" s="137">
        <v>12.979333333333335</v>
      </c>
      <c r="Q2028" s="139">
        <v>0</v>
      </c>
    </row>
    <row r="2029" spans="1:17" ht="17" thickBot="1" x14ac:dyDescent="0.4">
      <c r="A2029" s="133" t="s">
        <v>69</v>
      </c>
      <c r="B2029" s="133" t="s">
        <v>58</v>
      </c>
      <c r="C2029" s="134">
        <v>2018</v>
      </c>
      <c r="D2029" s="134" t="s">
        <v>110</v>
      </c>
      <c r="E2029" s="135">
        <f>Tabla28[[#This Row],[Población en edad de trabajar (PET)]]/Tabla28[[#This Row],[Población total]]</f>
        <v>0.75338814304956991</v>
      </c>
      <c r="F2029" s="136">
        <f>Tabla28[[#This Row],[Fuerza de trabajo  ]]/Tabla28[[#This Row],[Población en edad de trabajar (PET)]]</f>
        <v>0.69799774796659664</v>
      </c>
      <c r="G2029" s="135">
        <f>Tabla28[[#This Row],[Población ocupada]]/Tabla28[[#This Row],[Población en edad de trabajar (PET)]]</f>
        <v>0.63684875366527016</v>
      </c>
      <c r="H2029" s="136">
        <f>Tabla28[[#This Row],[Población desocupada]]/Tabla28[[#This Row],[Fuerza de trabajo  ]]</f>
        <v>8.7604653905113794E-2</v>
      </c>
      <c r="I2029" s="135">
        <f>Tabla28[[#This Row],[Población subocupada]]/Tabla28[[#This Row],[Fuerza de trabajo  ]]</f>
        <v>6.6316837650511648E-2</v>
      </c>
      <c r="J2029" s="137">
        <v>387.03600000000006</v>
      </c>
      <c r="K2029" s="138">
        <v>291.58833333333337</v>
      </c>
      <c r="L2029" s="137">
        <v>203.52799999999999</v>
      </c>
      <c r="M2029" s="138">
        <v>185.69766666666669</v>
      </c>
      <c r="N2029" s="137">
        <v>17.829999999999998</v>
      </c>
      <c r="O2029" s="138">
        <v>88.060333333333332</v>
      </c>
      <c r="P2029" s="137">
        <v>13.497333333333335</v>
      </c>
      <c r="Q2029" s="139">
        <v>0</v>
      </c>
    </row>
    <row r="2030" spans="1:17" ht="17" thickBot="1" x14ac:dyDescent="0.4">
      <c r="A2030" s="133" t="s">
        <v>69</v>
      </c>
      <c r="B2030" s="133" t="s">
        <v>58</v>
      </c>
      <c r="C2030" s="134">
        <v>2018</v>
      </c>
      <c r="D2030" s="134" t="s">
        <v>98</v>
      </c>
      <c r="E2030" s="135">
        <f>Tabla28[[#This Row],[Población en edad de trabajar (PET)]]/Tabla28[[#This Row],[Población total]]</f>
        <v>0.75365586754050728</v>
      </c>
      <c r="F2030" s="136">
        <f>Tabla28[[#This Row],[Fuerza de trabajo  ]]/Tabla28[[#This Row],[Población en edad de trabajar (PET)]]</f>
        <v>0.70460016917170931</v>
      </c>
      <c r="G2030" s="135">
        <f>Tabla28[[#This Row],[Población ocupada]]/Tabla28[[#This Row],[Población en edad de trabajar (PET)]]</f>
        <v>0.64405108026752433</v>
      </c>
      <c r="H2030" s="136">
        <f>Tabla28[[#This Row],[Población desocupada]]/Tabla28[[#This Row],[Fuerza de trabajo  ]]</f>
        <v>8.5932348647961218E-2</v>
      </c>
      <c r="I2030" s="135">
        <f>Tabla28[[#This Row],[Población subocupada]]/Tabla28[[#This Row],[Fuerza de trabajo  ]]</f>
        <v>7.2088754530152149E-2</v>
      </c>
      <c r="J2030" s="137">
        <v>387.4593333333334</v>
      </c>
      <c r="K2030" s="138">
        <v>292.01099999999997</v>
      </c>
      <c r="L2030" s="137">
        <v>205.75099999999998</v>
      </c>
      <c r="M2030" s="138">
        <v>188.07000000000002</v>
      </c>
      <c r="N2030" s="137">
        <v>17.680666666666667</v>
      </c>
      <c r="O2030" s="138">
        <v>86.26</v>
      </c>
      <c r="P2030" s="137">
        <v>14.832333333333333</v>
      </c>
      <c r="Q2030" s="139">
        <v>0</v>
      </c>
    </row>
    <row r="2031" spans="1:17" ht="17" thickBot="1" x14ac:dyDescent="0.4">
      <c r="A2031" s="133" t="s">
        <v>69</v>
      </c>
      <c r="B2031" s="133" t="s">
        <v>58</v>
      </c>
      <c r="C2031" s="134">
        <v>2018</v>
      </c>
      <c r="D2031" s="134" t="s">
        <v>99</v>
      </c>
      <c r="E2031" s="135">
        <f>Tabla28[[#This Row],[Población en edad de trabajar (PET)]]/Tabla28[[#This Row],[Población total]]</f>
        <v>0.75394423967846236</v>
      </c>
      <c r="F2031" s="136">
        <f>Tabla28[[#This Row],[Fuerza de trabajo  ]]/Tabla28[[#This Row],[Población en edad de trabajar (PET)]]</f>
        <v>0.7088759810972789</v>
      </c>
      <c r="G2031" s="135">
        <f>Tabla28[[#This Row],[Población ocupada]]/Tabla28[[#This Row],[Población en edad de trabajar (PET)]]</f>
        <v>0.648271923805529</v>
      </c>
      <c r="H2031" s="136">
        <f>Tabla28[[#This Row],[Población desocupada]]/Tabla28[[#This Row],[Fuerza de trabajo  ]]</f>
        <v>8.5493173570276595E-2</v>
      </c>
      <c r="I2031" s="135">
        <f>Tabla28[[#This Row],[Población subocupada]]/Tabla28[[#This Row],[Fuerza de trabajo  ]]</f>
        <v>6.7785136697426182E-2</v>
      </c>
      <c r="J2031" s="137">
        <v>387.88633333333337</v>
      </c>
      <c r="K2031" s="138">
        <v>292.44466666666665</v>
      </c>
      <c r="L2031" s="137">
        <v>207.30700000000002</v>
      </c>
      <c r="M2031" s="138">
        <v>189.58366666666666</v>
      </c>
      <c r="N2031" s="137">
        <v>17.723333333333333</v>
      </c>
      <c r="O2031" s="138">
        <v>85.137666666666675</v>
      </c>
      <c r="P2031" s="137">
        <v>14.052333333333332</v>
      </c>
      <c r="Q2031" s="139">
        <v>0</v>
      </c>
    </row>
    <row r="2032" spans="1:17" ht="17" thickBot="1" x14ac:dyDescent="0.4">
      <c r="A2032" s="133" t="s">
        <v>69</v>
      </c>
      <c r="B2032" s="133" t="s">
        <v>58</v>
      </c>
      <c r="C2032" s="134">
        <v>2018</v>
      </c>
      <c r="D2032" s="134" t="s">
        <v>100</v>
      </c>
      <c r="E2032" s="135">
        <f>Tabla28[[#This Row],[Población en edad de trabajar (PET)]]/Tabla28[[#This Row],[Población total]]</f>
        <v>0.75424163862372107</v>
      </c>
      <c r="F2032" s="136">
        <f>Tabla28[[#This Row],[Fuerza de trabajo  ]]/Tabla28[[#This Row],[Población en edad de trabajar (PET)]]</f>
        <v>0.70144013038910713</v>
      </c>
      <c r="G2032" s="135">
        <f>Tabla28[[#This Row],[Población ocupada]]/Tabla28[[#This Row],[Población en edad de trabajar (PET)]]</f>
        <v>0.63804275205696326</v>
      </c>
      <c r="H2032" s="136">
        <f>Tabla28[[#This Row],[Población desocupada]]/Tabla28[[#This Row],[Fuerza de trabajo  ]]</f>
        <v>9.0381738348753654E-2</v>
      </c>
      <c r="I2032" s="135">
        <f>Tabla28[[#This Row],[Población subocupada]]/Tabla28[[#This Row],[Fuerza de trabajo  ]]</f>
        <v>7.004377837562431E-2</v>
      </c>
      <c r="J2032" s="137">
        <v>388.29333333333329</v>
      </c>
      <c r="K2032" s="138">
        <v>292.86700000000002</v>
      </c>
      <c r="L2032" s="137">
        <v>205.42866666666666</v>
      </c>
      <c r="M2032" s="138">
        <v>186.86166666666668</v>
      </c>
      <c r="N2032" s="137">
        <v>18.566999999999997</v>
      </c>
      <c r="O2032" s="138">
        <v>87.438333333333333</v>
      </c>
      <c r="P2032" s="137">
        <v>14.389000000000001</v>
      </c>
      <c r="Q2032" s="139">
        <v>0</v>
      </c>
    </row>
    <row r="2033" spans="1:17" ht="17" thickBot="1" x14ac:dyDescent="0.4">
      <c r="A2033" s="133" t="s">
        <v>69</v>
      </c>
      <c r="B2033" s="133" t="s">
        <v>58</v>
      </c>
      <c r="C2033" s="134">
        <v>2018</v>
      </c>
      <c r="D2033" s="134" t="s">
        <v>101</v>
      </c>
      <c r="E2033" s="135">
        <f>Tabla28[[#This Row],[Población en edad de trabajar (PET)]]/Tabla28[[#This Row],[Población total]]</f>
        <v>0.75455376530356744</v>
      </c>
      <c r="F2033" s="136">
        <f>Tabla28[[#This Row],[Fuerza de trabajo  ]]/Tabla28[[#This Row],[Población en edad de trabajar (PET)]]</f>
        <v>0.69972984369121927</v>
      </c>
      <c r="G2033" s="135">
        <f>Tabla28[[#This Row],[Población ocupada]]/Tabla28[[#This Row],[Población en edad de trabajar (PET)]]</f>
        <v>0.63688923591339996</v>
      </c>
      <c r="H2033" s="136">
        <f>Tabla28[[#This Row],[Población desocupada]]/Tabla28[[#This Row],[Fuerza de trabajo  ]]</f>
        <v>8.9806956705351132E-2</v>
      </c>
      <c r="I2033" s="135">
        <f>Tabla28[[#This Row],[Población subocupada]]/Tabla28[[#This Row],[Fuerza de trabajo  ]]</f>
        <v>7.0530239659555113E-2</v>
      </c>
      <c r="J2033" s="137">
        <v>388.68933333333325</v>
      </c>
      <c r="K2033" s="138">
        <v>293.28700000000003</v>
      </c>
      <c r="L2033" s="137">
        <v>205.22166666666666</v>
      </c>
      <c r="M2033" s="138">
        <v>186.79133333333334</v>
      </c>
      <c r="N2033" s="137">
        <v>18.430333333333333</v>
      </c>
      <c r="O2033" s="138">
        <v>88.065333333333328</v>
      </c>
      <c r="P2033" s="137">
        <v>14.474333333333334</v>
      </c>
      <c r="Q2033" s="139">
        <v>0</v>
      </c>
    </row>
    <row r="2034" spans="1:17" ht="17" thickBot="1" x14ac:dyDescent="0.4">
      <c r="A2034" s="133" t="s">
        <v>69</v>
      </c>
      <c r="B2034" s="133" t="s">
        <v>58</v>
      </c>
      <c r="C2034" s="134">
        <v>2018</v>
      </c>
      <c r="D2034" s="134" t="s">
        <v>102</v>
      </c>
      <c r="E2034" s="135">
        <f>Tabla28[[#This Row],[Población en edad de trabajar (PET)]]/Tabla28[[#This Row],[Población total]]</f>
        <v>0.75487703113246518</v>
      </c>
      <c r="F2034" s="136">
        <f>Tabla28[[#This Row],[Fuerza de trabajo  ]]/Tabla28[[#This Row],[Población en edad de trabajar (PET)]]</f>
        <v>0.70067767794011326</v>
      </c>
      <c r="G2034" s="135">
        <f>Tabla28[[#This Row],[Población ocupada]]/Tabla28[[#This Row],[Población en edad de trabajar (PET)]]</f>
        <v>0.63260344774752375</v>
      </c>
      <c r="H2034" s="136">
        <f>Tabla28[[#This Row],[Población desocupada]]/Tabla28[[#This Row],[Fuerza de trabajo  ]]</f>
        <v>9.7154843569039404E-2</v>
      </c>
      <c r="I2034" s="135">
        <f>Tabla28[[#This Row],[Población subocupada]]/Tabla28[[#This Row],[Fuerza de trabajo  ]]</f>
        <v>7.9610927085273703E-2</v>
      </c>
      <c r="J2034" s="137">
        <v>389.06866666666662</v>
      </c>
      <c r="K2034" s="138">
        <v>293.69900000000001</v>
      </c>
      <c r="L2034" s="137">
        <v>205.78833333333333</v>
      </c>
      <c r="M2034" s="138">
        <v>185.79499999999999</v>
      </c>
      <c r="N2034" s="137">
        <v>19.993333333333336</v>
      </c>
      <c r="O2034" s="138">
        <v>87.910666666666671</v>
      </c>
      <c r="P2034" s="137">
        <v>16.382999999999999</v>
      </c>
      <c r="Q2034" s="139">
        <v>0</v>
      </c>
    </row>
    <row r="2035" spans="1:17" ht="17" thickBot="1" x14ac:dyDescent="0.4">
      <c r="A2035" s="133" t="s">
        <v>69</v>
      </c>
      <c r="B2035" s="133" t="s">
        <v>58</v>
      </c>
      <c r="C2035" s="134">
        <v>2018</v>
      </c>
      <c r="D2035" s="134" t="s">
        <v>103</v>
      </c>
      <c r="E2035" s="135">
        <f>Tabla28[[#This Row],[Población en edad de trabajar (PET)]]/Tabla28[[#This Row],[Población total]]</f>
        <v>0.75521121769550037</v>
      </c>
      <c r="F2035" s="136">
        <f>Tabla28[[#This Row],[Fuerza de trabajo  ]]/Tabla28[[#This Row],[Población en edad de trabajar (PET)]]</f>
        <v>0.7011677288393775</v>
      </c>
      <c r="G2035" s="135">
        <f>Tabla28[[#This Row],[Población ocupada]]/Tabla28[[#This Row],[Población en edad de trabajar (PET)]]</f>
        <v>0.6358982263623596</v>
      </c>
      <c r="H2035" s="136">
        <f>Tabla28[[#This Row],[Población desocupada]]/Tabla28[[#This Row],[Fuerza de trabajo  ]]</f>
        <v>9.3085243951326113E-2</v>
      </c>
      <c r="I2035" s="135">
        <f>Tabla28[[#This Row],[Población subocupada]]/Tabla28[[#This Row],[Fuerza de trabajo  ]]</f>
        <v>8.1952903751406278E-2</v>
      </c>
      <c r="J2035" s="137">
        <v>389.43233333333336</v>
      </c>
      <c r="K2035" s="138">
        <v>294.1036666666667</v>
      </c>
      <c r="L2035" s="137">
        <v>206.21600000000001</v>
      </c>
      <c r="M2035" s="138">
        <v>187.01999999999998</v>
      </c>
      <c r="N2035" s="137">
        <v>19.195666666666668</v>
      </c>
      <c r="O2035" s="138">
        <v>87.887666666666675</v>
      </c>
      <c r="P2035" s="137">
        <v>16.899999999999999</v>
      </c>
      <c r="Q2035" s="139">
        <v>0</v>
      </c>
    </row>
    <row r="2036" spans="1:17" ht="17" thickBot="1" x14ac:dyDescent="0.4">
      <c r="A2036" s="133" t="s">
        <v>69</v>
      </c>
      <c r="B2036" s="133" t="s">
        <v>58</v>
      </c>
      <c r="C2036" s="134">
        <v>2018</v>
      </c>
      <c r="D2036" s="134" t="s">
        <v>104</v>
      </c>
      <c r="E2036" s="135">
        <f>Tabla28[[#This Row],[Población en edad de trabajar (PET)]]/Tabla28[[#This Row],[Población total]]</f>
        <v>0.75555631571520832</v>
      </c>
      <c r="F2036" s="136">
        <f>Tabla28[[#This Row],[Fuerza de trabajo  ]]/Tabla28[[#This Row],[Población en edad de trabajar (PET)]]</f>
        <v>0.70458604695384086</v>
      </c>
      <c r="G2036" s="135">
        <f>Tabla28[[#This Row],[Población ocupada]]/Tabla28[[#This Row],[Población en edad de trabajar (PET)]]</f>
        <v>0.63551237908967229</v>
      </c>
      <c r="H2036" s="136">
        <f>Tabla28[[#This Row],[Población desocupada]]/Tabla28[[#This Row],[Fuerza de trabajo  ]]</f>
        <v>9.8032790045397125E-2</v>
      </c>
      <c r="I2036" s="135">
        <f>Tabla28[[#This Row],[Población subocupada]]/Tabla28[[#This Row],[Fuerza de trabajo  ]]</f>
        <v>8.2691572450707282E-2</v>
      </c>
      <c r="J2036" s="137">
        <v>389.78166666666658</v>
      </c>
      <c r="K2036" s="138">
        <v>294.50200000000001</v>
      </c>
      <c r="L2036" s="137">
        <v>207.50200000000004</v>
      </c>
      <c r="M2036" s="138">
        <v>187.15966666666668</v>
      </c>
      <c r="N2036" s="137">
        <v>20.341999999999999</v>
      </c>
      <c r="O2036" s="138">
        <v>87</v>
      </c>
      <c r="P2036" s="137">
        <v>17.158666666666665</v>
      </c>
      <c r="Q2036" s="139">
        <v>0</v>
      </c>
    </row>
    <row r="2037" spans="1:17" ht="17" thickBot="1" x14ac:dyDescent="0.4">
      <c r="A2037" s="133" t="s">
        <v>69</v>
      </c>
      <c r="B2037" s="133" t="s">
        <v>58</v>
      </c>
      <c r="C2037" s="134">
        <v>2018</v>
      </c>
      <c r="D2037" s="134" t="s">
        <v>105</v>
      </c>
      <c r="E2037" s="135">
        <f>Tabla28[[#This Row],[Población en edad de trabajar (PET)]]/Tabla28[[#This Row],[Población total]]</f>
        <v>0.75590535033926121</v>
      </c>
      <c r="F2037" s="136">
        <f>Tabla28[[#This Row],[Fuerza de trabajo  ]]/Tabla28[[#This Row],[Población en edad de trabajar (PET)]]</f>
        <v>0.69809215702232719</v>
      </c>
      <c r="G2037" s="135">
        <f>Tabla28[[#This Row],[Población ocupada]]/Tabla28[[#This Row],[Población en edad de trabajar (PET)]]</f>
        <v>0.62892691462521366</v>
      </c>
      <c r="H2037" s="136">
        <f>Tabla28[[#This Row],[Población desocupada]]/Tabla28[[#This Row],[Fuerza de trabajo  ]]</f>
        <v>9.9075904705000342E-2</v>
      </c>
      <c r="I2037" s="135">
        <f>Tabla28[[#This Row],[Población subocupada]]/Tabla28[[#This Row],[Fuerza de trabajo  ]]</f>
        <v>7.9800575474799088E-2</v>
      </c>
      <c r="J2037" s="137">
        <v>390.11233333333331</v>
      </c>
      <c r="K2037" s="138">
        <v>294.88799999999998</v>
      </c>
      <c r="L2037" s="137">
        <v>205.85900000000001</v>
      </c>
      <c r="M2037" s="138">
        <v>185.46299999999999</v>
      </c>
      <c r="N2037" s="137">
        <v>20.395666666666667</v>
      </c>
      <c r="O2037" s="138">
        <v>89.028999999999996</v>
      </c>
      <c r="P2037" s="137">
        <v>16.427666666666667</v>
      </c>
      <c r="Q2037" s="139">
        <v>0</v>
      </c>
    </row>
    <row r="2038" spans="1:17" ht="17" thickBot="1" x14ac:dyDescent="0.4">
      <c r="A2038" s="133" t="s">
        <v>69</v>
      </c>
      <c r="B2038" s="133" t="s">
        <v>58</v>
      </c>
      <c r="C2038" s="134">
        <v>2018</v>
      </c>
      <c r="D2038" s="134" t="s">
        <v>126</v>
      </c>
      <c r="E2038" s="135">
        <f>Tabla28[[#This Row],[Población en edad de trabajar (PET)]]/Tabla28[[#This Row],[Población total]]</f>
        <v>0.7562624807799192</v>
      </c>
      <c r="F2038" s="136">
        <f>Tabla28[[#This Row],[Fuerza de trabajo  ]]/Tabla28[[#This Row],[Población en edad de trabajar (PET)]]</f>
        <v>0.70018096411085429</v>
      </c>
      <c r="G2038" s="135">
        <f>Tabla28[[#This Row],[Población ocupada]]/Tabla28[[#This Row],[Población en edad de trabajar (PET)]]</f>
        <v>0.6189435443903949</v>
      </c>
      <c r="H2038" s="136">
        <f>Tabla28[[#This Row],[Población desocupada]]/Tabla28[[#This Row],[Fuerza de trabajo  ]]</f>
        <v>0.11602507464996745</v>
      </c>
      <c r="I2038" s="135">
        <f>Tabla28[[#This Row],[Población subocupada]]/Tabla28[[#This Row],[Fuerza de trabajo  ]]</f>
        <v>8.5175129146055989E-2</v>
      </c>
      <c r="J2038" s="137">
        <v>390.43366666666662</v>
      </c>
      <c r="K2038" s="138">
        <v>295.27033333333333</v>
      </c>
      <c r="L2038" s="137">
        <v>206.74266666666665</v>
      </c>
      <c r="M2038" s="138">
        <v>182.75566666666668</v>
      </c>
      <c r="N2038" s="137">
        <v>23.987333333333336</v>
      </c>
      <c r="O2038" s="138">
        <v>88.527666666666661</v>
      </c>
      <c r="P2038" s="137">
        <v>17.609333333333336</v>
      </c>
      <c r="Q2038" s="139">
        <v>0</v>
      </c>
    </row>
    <row r="2039" spans="1:17" ht="17" thickBot="1" x14ac:dyDescent="0.4">
      <c r="A2039" s="133" t="s">
        <v>69</v>
      </c>
      <c r="B2039" s="133" t="s">
        <v>58</v>
      </c>
      <c r="C2039" s="134">
        <v>2018</v>
      </c>
      <c r="D2039" s="134" t="s">
        <v>127</v>
      </c>
      <c r="E2039" s="135">
        <f>Tabla28[[#This Row],[Población en edad de trabajar (PET)]]/Tabla28[[#This Row],[Población total]]</f>
        <v>0.75662351511015369</v>
      </c>
      <c r="F2039" s="136">
        <f>Tabla28[[#This Row],[Fuerza de trabajo  ]]/Tabla28[[#This Row],[Población en edad de trabajar (PET)]]</f>
        <v>0.6932598065468305</v>
      </c>
      <c r="G2039" s="135">
        <f>Tabla28[[#This Row],[Población ocupada]]/Tabla28[[#This Row],[Población en edad de trabajar (PET)]]</f>
        <v>0.61447369756227355</v>
      </c>
      <c r="H2039" s="136">
        <f>Tabla28[[#This Row],[Población desocupada]]/Tabla28[[#This Row],[Fuerza de trabajo  ]]</f>
        <v>0.11364911567391746</v>
      </c>
      <c r="I2039" s="135">
        <f>Tabla28[[#This Row],[Población subocupada]]/Tabla28[[#This Row],[Fuerza de trabajo  ]]</f>
        <v>8.2631429152266733E-2</v>
      </c>
      <c r="J2039" s="137">
        <v>390.74166666666673</v>
      </c>
      <c r="K2039" s="138">
        <v>295.64433333333335</v>
      </c>
      <c r="L2039" s="137">
        <v>204.95833333333334</v>
      </c>
      <c r="M2039" s="138">
        <v>181.66566666666665</v>
      </c>
      <c r="N2039" s="137">
        <v>23.293333333333333</v>
      </c>
      <c r="O2039" s="138">
        <v>90.685999999999993</v>
      </c>
      <c r="P2039" s="137">
        <v>16.936000000000003</v>
      </c>
      <c r="Q2039" s="139">
        <v>0</v>
      </c>
    </row>
    <row r="2040" spans="1:17" ht="17" thickBot="1" x14ac:dyDescent="0.4">
      <c r="A2040" s="133" t="s">
        <v>69</v>
      </c>
      <c r="B2040" s="133" t="s">
        <v>58</v>
      </c>
      <c r="C2040" s="134">
        <v>2019</v>
      </c>
      <c r="D2040" s="134" t="s">
        <v>96</v>
      </c>
      <c r="E2040" s="135">
        <f>Tabla28[[#This Row],[Población en edad de trabajar (PET)]]/Tabla28[[#This Row],[Población total]]</f>
        <v>0.75697786127901801</v>
      </c>
      <c r="F2040" s="136">
        <f>Tabla28[[#This Row],[Fuerza de trabajo  ]]/Tabla28[[#This Row],[Población en edad de trabajar (PET)]]</f>
        <v>0.69111600843681353</v>
      </c>
      <c r="G2040" s="135">
        <f>Tabla28[[#This Row],[Población ocupada]]/Tabla28[[#This Row],[Población en edad de trabajar (PET)]]</f>
        <v>0.60818591619717288</v>
      </c>
      <c r="H2040" s="136">
        <f>Tabla28[[#This Row],[Población desocupada]]/Tabla28[[#This Row],[Fuerza de trabajo  ]]</f>
        <v>0.11999771882943359</v>
      </c>
      <c r="I2040" s="135">
        <f>Tabla28[[#This Row],[Población subocupada]]/Tabla28[[#This Row],[Fuerza de trabajo  ]]</f>
        <v>7.603956201525125E-2</v>
      </c>
      <c r="J2040" s="137">
        <v>391.03433333333334</v>
      </c>
      <c r="K2040" s="138">
        <v>296.00433333333331</v>
      </c>
      <c r="L2040" s="137">
        <v>204.57333333333335</v>
      </c>
      <c r="M2040" s="138">
        <v>180.02566666666667</v>
      </c>
      <c r="N2040" s="137">
        <v>24.548333333333332</v>
      </c>
      <c r="O2040" s="138">
        <v>91.430999999999997</v>
      </c>
      <c r="P2040" s="137">
        <v>15.555666666666667</v>
      </c>
      <c r="Q2040" s="139">
        <v>0</v>
      </c>
    </row>
    <row r="2041" spans="1:17" ht="17" thickBot="1" x14ac:dyDescent="0.4">
      <c r="A2041" s="133" t="s">
        <v>69</v>
      </c>
      <c r="B2041" s="133" t="s">
        <v>58</v>
      </c>
      <c r="C2041" s="134">
        <v>2019</v>
      </c>
      <c r="D2041" s="134" t="s">
        <v>110</v>
      </c>
      <c r="E2041" s="135">
        <f>Tabla28[[#This Row],[Población en edad de trabajar (PET)]]/Tabla28[[#This Row],[Población total]]</f>
        <v>0.75733611141161528</v>
      </c>
      <c r="F2041" s="136">
        <f>Tabla28[[#This Row],[Fuerza de trabajo  ]]/Tabla28[[#This Row],[Población en edad de trabajar (PET)]]</f>
        <v>0.69762911423869922</v>
      </c>
      <c r="G2041" s="135">
        <f>Tabla28[[#This Row],[Población ocupada]]/Tabla28[[#This Row],[Población en edad de trabajar (PET)]]</f>
        <v>0.61966848765629978</v>
      </c>
      <c r="H2041" s="136">
        <f>Tabla28[[#This Row],[Población desocupada]]/Tabla28[[#This Row],[Fuerza de trabajo  ]]</f>
        <v>0.11175243371178531</v>
      </c>
      <c r="I2041" s="135">
        <f>Tabla28[[#This Row],[Población subocupada]]/Tabla28[[#This Row],[Fuerza de trabajo  ]]</f>
        <v>7.7720775305282111E-2</v>
      </c>
      <c r="J2041" s="137">
        <v>391.31766666666664</v>
      </c>
      <c r="K2041" s="138">
        <v>296.35899999999998</v>
      </c>
      <c r="L2041" s="137">
        <v>206.74866666666665</v>
      </c>
      <c r="M2041" s="138">
        <v>183.64433333333332</v>
      </c>
      <c r="N2041" s="137">
        <v>23.104666666666663</v>
      </c>
      <c r="O2041" s="138">
        <v>89.610333333333344</v>
      </c>
      <c r="P2041" s="137">
        <v>16.068666666666669</v>
      </c>
      <c r="Q2041" s="139">
        <v>0</v>
      </c>
    </row>
    <row r="2042" spans="1:17" ht="17" thickBot="1" x14ac:dyDescent="0.4">
      <c r="A2042" s="133" t="s">
        <v>69</v>
      </c>
      <c r="B2042" s="133" t="s">
        <v>58</v>
      </c>
      <c r="C2042" s="134">
        <v>2019</v>
      </c>
      <c r="D2042" s="134" t="s">
        <v>98</v>
      </c>
      <c r="E2042" s="135">
        <f>Tabla28[[#This Row],[Población en edad de trabajar (PET)]]/Tabla28[[#This Row],[Población total]]</f>
        <v>0.75768724287541989</v>
      </c>
      <c r="F2042" s="136">
        <f>Tabla28[[#This Row],[Fuerza de trabajo  ]]/Tabla28[[#This Row],[Población en edad de trabajar (PET)]]</f>
        <v>0.69181190168844497</v>
      </c>
      <c r="G2042" s="135">
        <f>Tabla28[[#This Row],[Población ocupada]]/Tabla28[[#This Row],[Población en edad de trabajar (PET)]]</f>
        <v>0.6040608509744313</v>
      </c>
      <c r="H2042" s="136">
        <f>Tabla28[[#This Row],[Población desocupada]]/Tabla28[[#This Row],[Fuerza de trabajo  ]]</f>
        <v>0.12684235483640474</v>
      </c>
      <c r="I2042" s="135">
        <f>Tabla28[[#This Row],[Población subocupada]]/Tabla28[[#This Row],[Fuerza de trabajo  ]]</f>
        <v>8.3069173156995579E-2</v>
      </c>
      <c r="J2042" s="137">
        <v>391.59033333333332</v>
      </c>
      <c r="K2042" s="138">
        <v>296.70299999999997</v>
      </c>
      <c r="L2042" s="137">
        <v>205.26266666666666</v>
      </c>
      <c r="M2042" s="138">
        <v>179.22666666666669</v>
      </c>
      <c r="N2042" s="137">
        <v>26.036000000000001</v>
      </c>
      <c r="O2042" s="138">
        <v>91.440333333333328</v>
      </c>
      <c r="P2042" s="137">
        <v>17.050999999999998</v>
      </c>
      <c r="Q2042" s="139">
        <v>0</v>
      </c>
    </row>
    <row r="2043" spans="1:17" ht="17" thickBot="1" x14ac:dyDescent="0.4">
      <c r="A2043" s="133" t="s">
        <v>69</v>
      </c>
      <c r="B2043" s="133" t="s">
        <v>58</v>
      </c>
      <c r="C2043" s="134">
        <v>2019</v>
      </c>
      <c r="D2043" s="134" t="s">
        <v>99</v>
      </c>
      <c r="E2043" s="135">
        <f>Tabla28[[#This Row],[Población en edad de trabajar (PET)]]/Tabla28[[#This Row],[Población total]]</f>
        <v>0.75804935560071474</v>
      </c>
      <c r="F2043" s="136">
        <f>Tabla28[[#This Row],[Fuerza de trabajo  ]]/Tabla28[[#This Row],[Población en edad de trabajar (PET)]]</f>
        <v>0.68281198802454346</v>
      </c>
      <c r="G2043" s="135">
        <f>Tabla28[[#This Row],[Población ocupada]]/Tabla28[[#This Row],[Población en edad de trabajar (PET)]]</f>
        <v>0.59808944786322493</v>
      </c>
      <c r="H2043" s="136">
        <f>Tabla28[[#This Row],[Población desocupada]]/Tabla28[[#This Row],[Fuerza de trabajo  ]]</f>
        <v>0.12407887038777833</v>
      </c>
      <c r="I2043" s="135">
        <f>Tabla28[[#This Row],[Población subocupada]]/Tabla28[[#This Row],[Fuerza de trabajo  ]]</f>
        <v>9.1766202349414627E-2</v>
      </c>
      <c r="J2043" s="137">
        <v>391.86366666666669</v>
      </c>
      <c r="K2043" s="138">
        <v>297.05199999999996</v>
      </c>
      <c r="L2043" s="137">
        <v>202.83066666666664</v>
      </c>
      <c r="M2043" s="138">
        <v>177.66366666666667</v>
      </c>
      <c r="N2043" s="137">
        <v>25.167000000000002</v>
      </c>
      <c r="O2043" s="138">
        <v>94.221333333333334</v>
      </c>
      <c r="P2043" s="137">
        <v>18.613</v>
      </c>
      <c r="Q2043" s="139">
        <v>0</v>
      </c>
    </row>
    <row r="2044" spans="1:17" ht="17" thickBot="1" x14ac:dyDescent="0.4">
      <c r="A2044" s="133" t="s">
        <v>69</v>
      </c>
      <c r="B2044" s="133" t="s">
        <v>58</v>
      </c>
      <c r="C2044" s="134">
        <v>2019</v>
      </c>
      <c r="D2044" s="134" t="s">
        <v>100</v>
      </c>
      <c r="E2044" s="135">
        <f>Tabla28[[#This Row],[Población en edad de trabajar (PET)]]/Tabla28[[#This Row],[Población total]]</f>
        <v>0.75840286845111804</v>
      </c>
      <c r="F2044" s="136">
        <f>Tabla28[[#This Row],[Fuerza de trabajo  ]]/Tabla28[[#This Row],[Población en edad de trabajar (PET)]]</f>
        <v>0.66896218558508258</v>
      </c>
      <c r="G2044" s="135">
        <f>Tabla28[[#This Row],[Población ocupada]]/Tabla28[[#This Row],[Población en edad de trabajar (PET)]]</f>
        <v>0.58400893100329188</v>
      </c>
      <c r="H2044" s="136">
        <f>Tabla28[[#This Row],[Población desocupada]]/Tabla28[[#This Row],[Fuerza de trabajo  ]]</f>
        <v>0.12699261096124528</v>
      </c>
      <c r="I2044" s="135">
        <f>Tabla28[[#This Row],[Población subocupada]]/Tabla28[[#This Row],[Fuerza de trabajo  ]]</f>
        <v>8.6466833101553231E-2</v>
      </c>
      <c r="J2044" s="137">
        <v>392.12799999999999</v>
      </c>
      <c r="K2044" s="138">
        <v>297.39100000000002</v>
      </c>
      <c r="L2044" s="137">
        <v>198.9433333333333</v>
      </c>
      <c r="M2044" s="138">
        <v>173.679</v>
      </c>
      <c r="N2044" s="137">
        <v>25.264333333333337</v>
      </c>
      <c r="O2044" s="138">
        <v>98.447666666666649</v>
      </c>
      <c r="P2044" s="137">
        <v>17.202000000000002</v>
      </c>
      <c r="Q2044" s="139">
        <v>0</v>
      </c>
    </row>
    <row r="2045" spans="1:17" ht="17" thickBot="1" x14ac:dyDescent="0.4">
      <c r="A2045" s="133" t="s">
        <v>69</v>
      </c>
      <c r="B2045" s="133" t="s">
        <v>58</v>
      </c>
      <c r="C2045" s="134">
        <v>2019</v>
      </c>
      <c r="D2045" s="134" t="s">
        <v>101</v>
      </c>
      <c r="E2045" s="135">
        <f>Tabla28[[#This Row],[Población en edad de trabajar (PET)]]/Tabla28[[#This Row],[Población total]]</f>
        <v>0.7587553199622824</v>
      </c>
      <c r="F2045" s="136">
        <f>Tabla28[[#This Row],[Fuerza de trabajo  ]]/Tabla28[[#This Row],[Población en edad de trabajar (PET)]]</f>
        <v>0.66943653267411851</v>
      </c>
      <c r="G2045" s="135">
        <f>Tabla28[[#This Row],[Población ocupada]]/Tabla28[[#This Row],[Población en edad de trabajar (PET)]]</f>
        <v>0.58891337059329318</v>
      </c>
      <c r="H2045" s="136">
        <f>Tabla28[[#This Row],[Población desocupada]]/Tabla28[[#This Row],[Fuerza de trabajo  ]]</f>
        <v>0.12028498319201246</v>
      </c>
      <c r="I2045" s="135">
        <f>Tabla28[[#This Row],[Población subocupada]]/Tabla28[[#This Row],[Fuerza de trabajo  ]]</f>
        <v>8.5739133343367954E-2</v>
      </c>
      <c r="J2045" s="137">
        <v>392.39000000000004</v>
      </c>
      <c r="K2045" s="138">
        <v>297.72800000000001</v>
      </c>
      <c r="L2045" s="137">
        <v>199.30999999999997</v>
      </c>
      <c r="M2045" s="138">
        <v>175.33600000000001</v>
      </c>
      <c r="N2045" s="137">
        <v>23.974</v>
      </c>
      <c r="O2045" s="138">
        <v>98.418000000000006</v>
      </c>
      <c r="P2045" s="137">
        <v>17.088666666666665</v>
      </c>
      <c r="Q2045" s="139">
        <v>0</v>
      </c>
    </row>
    <row r="2046" spans="1:17" ht="17" thickBot="1" x14ac:dyDescent="0.4">
      <c r="A2046" s="133" t="s">
        <v>69</v>
      </c>
      <c r="B2046" s="133" t="s">
        <v>58</v>
      </c>
      <c r="C2046" s="134">
        <v>2019</v>
      </c>
      <c r="D2046" s="134" t="s">
        <v>102</v>
      </c>
      <c r="E2046" s="135">
        <f>Tabla28[[#This Row],[Población en edad de trabajar (PET)]]/Tabla28[[#This Row],[Población total]]</f>
        <v>0.75910186035692639</v>
      </c>
      <c r="F2046" s="136">
        <f>Tabla28[[#This Row],[Fuerza de trabajo  ]]/Tabla28[[#This Row],[Población en edad de trabajar (PET)]]</f>
        <v>0.67721076605295782</v>
      </c>
      <c r="G2046" s="135">
        <f>Tabla28[[#This Row],[Población ocupada]]/Tabla28[[#This Row],[Población en edad de trabajar (PET)]]</f>
        <v>0.59714979405735524</v>
      </c>
      <c r="H2046" s="136">
        <f>Tabla28[[#This Row],[Población desocupada]]/Tabla28[[#This Row],[Fuerza de trabajo  ]]</f>
        <v>0.11822164680314888</v>
      </c>
      <c r="I2046" s="135">
        <f>Tabla28[[#This Row],[Población subocupada]]/Tabla28[[#This Row],[Fuerza de trabajo  ]]</f>
        <v>9.3027979568953131E-2</v>
      </c>
      <c r="J2046" s="137">
        <v>392.64866666666666</v>
      </c>
      <c r="K2046" s="138">
        <v>298.06033333333335</v>
      </c>
      <c r="L2046" s="137">
        <v>201.84966666666665</v>
      </c>
      <c r="M2046" s="138">
        <v>177.98666666666668</v>
      </c>
      <c r="N2046" s="137">
        <v>23.863</v>
      </c>
      <c r="O2046" s="138">
        <v>96.210666666666668</v>
      </c>
      <c r="P2046" s="137">
        <v>18.777666666666665</v>
      </c>
      <c r="Q2046" s="139">
        <v>0</v>
      </c>
    </row>
    <row r="2047" spans="1:17" ht="17" thickBot="1" x14ac:dyDescent="0.4">
      <c r="A2047" s="133" t="s">
        <v>69</v>
      </c>
      <c r="B2047" s="133" t="s">
        <v>58</v>
      </c>
      <c r="C2047" s="134">
        <v>2019</v>
      </c>
      <c r="D2047" s="134" t="s">
        <v>103</v>
      </c>
      <c r="E2047" s="135">
        <f>Tabla28[[#This Row],[Población en edad de trabajar (PET)]]/Tabla28[[#This Row],[Población total]]</f>
        <v>0.75944420689701975</v>
      </c>
      <c r="F2047" s="136">
        <f>Tabla28[[#This Row],[Fuerza de trabajo  ]]/Tabla28[[#This Row],[Población en edad de trabajar (PET)]]</f>
        <v>0.69592678899779481</v>
      </c>
      <c r="G2047" s="135">
        <f>Tabla28[[#This Row],[Población ocupada]]/Tabla28[[#This Row],[Población en edad de trabajar (PET)]]</f>
        <v>0.61640075695457597</v>
      </c>
      <c r="H2047" s="136">
        <f>Tabla28[[#This Row],[Población desocupada]]/Tabla28[[#This Row],[Fuerza de trabajo  ]]</f>
        <v>0.11427195531084963</v>
      </c>
      <c r="I2047" s="135">
        <f>Tabla28[[#This Row],[Población subocupada]]/Tabla28[[#This Row],[Fuerza de trabajo  ]]</f>
        <v>0.1078896255036358</v>
      </c>
      <c r="J2047" s="137">
        <v>392.904</v>
      </c>
      <c r="K2047" s="138">
        <v>298.38866666666667</v>
      </c>
      <c r="L2047" s="137">
        <v>207.65666666666667</v>
      </c>
      <c r="M2047" s="138">
        <v>183.92699999999999</v>
      </c>
      <c r="N2047" s="137">
        <v>23.729333333333333</v>
      </c>
      <c r="O2047" s="138">
        <v>90.732000000000014</v>
      </c>
      <c r="P2047" s="137">
        <v>22.404</v>
      </c>
      <c r="Q2047" s="139">
        <v>0</v>
      </c>
    </row>
    <row r="2048" spans="1:17" ht="17" thickBot="1" x14ac:dyDescent="0.4">
      <c r="A2048" s="133" t="s">
        <v>69</v>
      </c>
      <c r="B2048" s="133" t="s">
        <v>58</v>
      </c>
      <c r="C2048" s="134">
        <v>2019</v>
      </c>
      <c r="D2048" s="134" t="s">
        <v>104</v>
      </c>
      <c r="E2048" s="135">
        <f>Tabla28[[#This Row],[Población en edad de trabajar (PET)]]/Tabla28[[#This Row],[Población total]]</f>
        <v>0.7597815286213786</v>
      </c>
      <c r="F2048" s="136">
        <f>Tabla28[[#This Row],[Fuerza de trabajo  ]]/Tabla28[[#This Row],[Población en edad de trabajar (PET)]]</f>
        <v>0.69960430201598411</v>
      </c>
      <c r="G2048" s="135">
        <f>Tabla28[[#This Row],[Población ocupada]]/Tabla28[[#This Row],[Población en edad de trabajar (PET)]]</f>
        <v>0.62112531775239976</v>
      </c>
      <c r="H2048" s="136">
        <f>Tabla28[[#This Row],[Población desocupada]]/Tabla28[[#This Row],[Fuerza de trabajo  ]]</f>
        <v>0.11217305588076729</v>
      </c>
      <c r="I2048" s="135">
        <f>Tabla28[[#This Row],[Población subocupada]]/Tabla28[[#This Row],[Fuerza de trabajo  ]]</f>
        <v>0.11459592753396645</v>
      </c>
      <c r="J2048" s="137">
        <v>393.15599999999995</v>
      </c>
      <c r="K2048" s="138">
        <v>298.71266666666668</v>
      </c>
      <c r="L2048" s="137">
        <v>208.98066666666668</v>
      </c>
      <c r="M2048" s="138">
        <v>185.53800000000001</v>
      </c>
      <c r="N2048" s="137">
        <v>23.442000000000004</v>
      </c>
      <c r="O2048" s="138">
        <v>89.732000000000014</v>
      </c>
      <c r="P2048" s="137">
        <v>23.948333333333334</v>
      </c>
      <c r="Q2048" s="139">
        <v>0</v>
      </c>
    </row>
    <row r="2049" spans="1:17" ht="17" thickBot="1" x14ac:dyDescent="0.4">
      <c r="A2049" s="133" t="s">
        <v>69</v>
      </c>
      <c r="B2049" s="133" t="s">
        <v>58</v>
      </c>
      <c r="C2049" s="134">
        <v>2019</v>
      </c>
      <c r="D2049" s="134" t="s">
        <v>105</v>
      </c>
      <c r="E2049" s="135">
        <f>Tabla28[[#This Row],[Población en edad de trabajar (PET)]]/Tabla28[[#This Row],[Población total]]</f>
        <v>0.76011055734526811</v>
      </c>
      <c r="F2049" s="136">
        <f>Tabla28[[#This Row],[Fuerza de trabajo  ]]/Tabla28[[#This Row],[Población en edad de trabajar (PET)]]</f>
        <v>0.69808289970615911</v>
      </c>
      <c r="G2049" s="135">
        <f>Tabla28[[#This Row],[Población ocupada]]/Tabla28[[#This Row],[Población en edad de trabajar (PET)]]</f>
        <v>0.61368946497763854</v>
      </c>
      <c r="H2049" s="136">
        <f>Tabla28[[#This Row],[Población desocupada]]/Tabla28[[#This Row],[Fuerza de trabajo  ]]</f>
        <v>0.12088994776754561</v>
      </c>
      <c r="I2049" s="135">
        <f>Tabla28[[#This Row],[Población subocupada]]/Tabla28[[#This Row],[Fuerza de trabajo  ]]</f>
        <v>0.10735996959627235</v>
      </c>
      <c r="J2049" s="137">
        <v>393.40066666666667</v>
      </c>
      <c r="K2049" s="138">
        <v>299.02800000000002</v>
      </c>
      <c r="L2049" s="137">
        <v>208.74633333333335</v>
      </c>
      <c r="M2049" s="138">
        <v>183.51033333333331</v>
      </c>
      <c r="N2049" s="137">
        <v>25.235333333333333</v>
      </c>
      <c r="O2049" s="138">
        <v>90.28166666666668</v>
      </c>
      <c r="P2049" s="137">
        <v>22.411000000000001</v>
      </c>
      <c r="Q2049" s="139">
        <v>0</v>
      </c>
    </row>
    <row r="2050" spans="1:17" ht="17" thickBot="1" x14ac:dyDescent="0.4">
      <c r="A2050" s="133" t="s">
        <v>69</v>
      </c>
      <c r="B2050" s="133" t="s">
        <v>58</v>
      </c>
      <c r="C2050" s="134">
        <v>2019</v>
      </c>
      <c r="D2050" s="134" t="s">
        <v>128</v>
      </c>
      <c r="E2050" s="135">
        <f>Tabla28[[#This Row],[Población en edad de trabajar (PET)]]/Tabla28[[#This Row],[Población total]]</f>
        <v>0.76043853313089538</v>
      </c>
      <c r="F2050" s="136">
        <f>Tabla28[[#This Row],[Fuerza de trabajo  ]]/Tabla28[[#This Row],[Población en edad de trabajar (PET)]]</f>
        <v>0.6817823458013651</v>
      </c>
      <c r="G2050" s="135">
        <f>Tabla28[[#This Row],[Población ocupada]]/Tabla28[[#This Row],[Población en edad de trabajar (PET)]]</f>
        <v>0.59851229914368109</v>
      </c>
      <c r="H2050" s="136">
        <f>Tabla28[[#This Row],[Población desocupada]]/Tabla28[[#This Row],[Fuerza de trabajo  ]]</f>
        <v>0.122134187870859</v>
      </c>
      <c r="I2050" s="135">
        <f>Tabla28[[#This Row],[Población subocupada]]/Tabla28[[#This Row],[Fuerza de trabajo  ]]</f>
        <v>9.6017874729894606E-2</v>
      </c>
      <c r="J2050" s="137">
        <v>393.64566666666661</v>
      </c>
      <c r="K2050" s="138">
        <v>299.34333333333336</v>
      </c>
      <c r="L2050" s="137">
        <v>204.08699999999999</v>
      </c>
      <c r="M2050" s="138">
        <v>179.16066666666666</v>
      </c>
      <c r="N2050" s="137">
        <v>24.925999999999998</v>
      </c>
      <c r="O2050" s="138">
        <v>95.25633333333333</v>
      </c>
      <c r="P2050" s="137">
        <v>19.596</v>
      </c>
      <c r="Q2050" s="139">
        <v>0</v>
      </c>
    </row>
    <row r="2051" spans="1:17" ht="17" thickBot="1" x14ac:dyDescent="0.4">
      <c r="A2051" s="133" t="s">
        <v>69</v>
      </c>
      <c r="B2051" s="133" t="s">
        <v>58</v>
      </c>
      <c r="C2051" s="134">
        <v>2019</v>
      </c>
      <c r="D2051" s="134" t="s">
        <v>129</v>
      </c>
      <c r="E2051" s="135">
        <f>Tabla28[[#This Row],[Población en edad de trabajar (PET)]]/Tabla28[[#This Row],[Población total]]</f>
        <v>0.76076234739765736</v>
      </c>
      <c r="F2051" s="136">
        <f>Tabla28[[#This Row],[Fuerza de trabajo  ]]/Tabla28[[#This Row],[Población en edad de trabajar (PET)]]</f>
        <v>0.66909908817565045</v>
      </c>
      <c r="G2051" s="135">
        <f>Tabla28[[#This Row],[Población ocupada]]/Tabla28[[#This Row],[Población en edad de trabajar (PET)]]</f>
        <v>0.58732634234627068</v>
      </c>
      <c r="H2051" s="136">
        <f>Tabla28[[#This Row],[Población desocupada]]/Tabla28[[#This Row],[Fuerza de trabajo  ]]</f>
        <v>0.12221320769146363</v>
      </c>
      <c r="I2051" s="135">
        <f>Tabla28[[#This Row],[Población subocupada]]/Tabla28[[#This Row],[Fuerza de trabajo  ]]</f>
        <v>8.8469122091844044E-2</v>
      </c>
      <c r="J2051" s="137">
        <v>393.88866666666667</v>
      </c>
      <c r="K2051" s="138">
        <v>299.65566666666672</v>
      </c>
      <c r="L2051" s="137">
        <v>200.49933333333334</v>
      </c>
      <c r="M2051" s="138">
        <v>175.99566666666666</v>
      </c>
      <c r="N2051" s="137">
        <v>24.503666666666664</v>
      </c>
      <c r="O2051" s="138">
        <v>99.156333333333336</v>
      </c>
      <c r="P2051" s="137">
        <v>17.738000000000003</v>
      </c>
      <c r="Q2051" s="139">
        <v>0</v>
      </c>
    </row>
    <row r="2052" spans="1:17" ht="17" thickBot="1" x14ac:dyDescent="0.4">
      <c r="A2052" s="133" t="s">
        <v>69</v>
      </c>
      <c r="B2052" s="133" t="s">
        <v>58</v>
      </c>
      <c r="C2052" s="134">
        <v>2020</v>
      </c>
      <c r="D2052" s="134" t="s">
        <v>130</v>
      </c>
      <c r="E2052" s="135">
        <f>Tabla28[[#This Row],[Población en edad de trabajar (PET)]]/Tabla28[[#This Row],[Población total]]</f>
        <v>0.76108059831763342</v>
      </c>
      <c r="F2052" s="136">
        <f>Tabla28[[#This Row],[Fuerza de trabajo  ]]/Tabla28[[#This Row],[Población en edad de trabajar (PET)]]</f>
        <v>0.65982322244545988</v>
      </c>
      <c r="G2052" s="135">
        <f>Tabla28[[#This Row],[Población ocupada]]/Tabla28[[#This Row],[Población en edad de trabajar (PET)]]</f>
        <v>0.580907846309763</v>
      </c>
      <c r="H2052" s="136">
        <f>Tabla28[[#This Row],[Población desocupada]]/Tabla28[[#This Row],[Fuerza de trabajo  ]]</f>
        <v>0.11960078616696448</v>
      </c>
      <c r="I2052" s="135">
        <f>Tabla28[[#This Row],[Población subocupada]]/Tabla28[[#This Row],[Fuerza de trabajo  ]]</f>
        <v>0</v>
      </c>
      <c r="J2052" s="137">
        <v>394.12733333333335</v>
      </c>
      <c r="K2052" s="138">
        <v>299.96266666666668</v>
      </c>
      <c r="L2052" s="137">
        <v>197.92233333333334</v>
      </c>
      <c r="M2052" s="138">
        <v>174.25066666666666</v>
      </c>
      <c r="N2052" s="137">
        <v>23.671666666666667</v>
      </c>
      <c r="O2052" s="138">
        <v>102.04033333333332</v>
      </c>
      <c r="P2052" s="137">
        <v>0</v>
      </c>
      <c r="Q2052" s="139">
        <v>0</v>
      </c>
    </row>
    <row r="2053" spans="1:17" ht="17" thickBot="1" x14ac:dyDescent="0.4">
      <c r="A2053" s="133" t="s">
        <v>69</v>
      </c>
      <c r="B2053" s="133" t="s">
        <v>58</v>
      </c>
      <c r="C2053" s="134">
        <v>2020</v>
      </c>
      <c r="D2053" s="134" t="s">
        <v>131</v>
      </c>
      <c r="E2053" s="135">
        <f>Tabla28[[#This Row],[Población en edad de trabajar (PET)]]/Tabla28[[#This Row],[Población total]]</f>
        <v>0.76139596684625233</v>
      </c>
      <c r="F2053" s="136">
        <f>Tabla28[[#This Row],[Fuerza de trabajo  ]]/Tabla28[[#This Row],[Población en edad de trabajar (PET)]]</f>
        <v>0.64741569466353899</v>
      </c>
      <c r="G2053" s="135">
        <f>Tabla28[[#This Row],[Población ocupada]]/Tabla28[[#This Row],[Población en edad de trabajar (PET)]]</f>
        <v>0.54316204541947566</v>
      </c>
      <c r="H2053" s="136">
        <f>Tabla28[[#This Row],[Población desocupada]]/Tabla28[[#This Row],[Fuerza de trabajo  ]]</f>
        <v>0.16103046327637116</v>
      </c>
      <c r="I2053" s="135">
        <f>Tabla28[[#This Row],[Población subocupada]]/Tabla28[[#This Row],[Fuerza de trabajo  ]]</f>
        <v>0</v>
      </c>
      <c r="J2053" s="137">
        <v>394.36466666666666</v>
      </c>
      <c r="K2053" s="138">
        <v>300.26766666666668</v>
      </c>
      <c r="L2053" s="137">
        <v>194.398</v>
      </c>
      <c r="M2053" s="138">
        <v>163.09399999999999</v>
      </c>
      <c r="N2053" s="137">
        <v>31.304000000000002</v>
      </c>
      <c r="O2053" s="138">
        <v>105.86966666666666</v>
      </c>
      <c r="P2053" s="137">
        <v>0</v>
      </c>
      <c r="Q2053" s="139">
        <v>0</v>
      </c>
    </row>
    <row r="2054" spans="1:17" ht="17" thickBot="1" x14ac:dyDescent="0.4">
      <c r="A2054" s="133" t="s">
        <v>69</v>
      </c>
      <c r="B2054" s="133" t="s">
        <v>58</v>
      </c>
      <c r="C2054" s="134">
        <v>2020</v>
      </c>
      <c r="D2054" s="134" t="s">
        <v>132</v>
      </c>
      <c r="E2054" s="135">
        <f>Tabla28[[#This Row],[Población en edad de trabajar (PET)]]/Tabla28[[#This Row],[Población total]]</f>
        <v>0.76170689058025498</v>
      </c>
      <c r="F2054" s="136">
        <f>Tabla28[[#This Row],[Fuerza de trabajo  ]]/Tabla28[[#This Row],[Población en edad de trabajar (PET)]]</f>
        <v>0.62190460030542272</v>
      </c>
      <c r="G2054" s="135">
        <f>Tabla28[[#This Row],[Población ocupada]]/Tabla28[[#This Row],[Población en edad de trabajar (PET)]]</f>
        <v>0.49736775272512729</v>
      </c>
      <c r="H2054" s="136">
        <f>Tabla28[[#This Row],[Población desocupada]]/Tabla28[[#This Row],[Fuerza de trabajo  ]]</f>
        <v>0.20025072578516762</v>
      </c>
      <c r="I2054" s="135">
        <f>Tabla28[[#This Row],[Población subocupada]]/Tabla28[[#This Row],[Fuerza de trabajo  ]]</f>
        <v>0</v>
      </c>
      <c r="J2054" s="137">
        <v>394.59666666666664</v>
      </c>
      <c r="K2054" s="138">
        <v>300.56700000000001</v>
      </c>
      <c r="L2054" s="137">
        <v>186.92399999999998</v>
      </c>
      <c r="M2054" s="138">
        <v>149.49233333333333</v>
      </c>
      <c r="N2054" s="137">
        <v>37.431666666666665</v>
      </c>
      <c r="O2054" s="138">
        <v>113.64299999999999</v>
      </c>
      <c r="P2054" s="137">
        <v>0</v>
      </c>
      <c r="Q2054" s="139">
        <v>0</v>
      </c>
    </row>
    <row r="2055" spans="1:17" ht="17" thickBot="1" x14ac:dyDescent="0.4">
      <c r="A2055" s="133" t="s">
        <v>69</v>
      </c>
      <c r="B2055" s="133" t="s">
        <v>58</v>
      </c>
      <c r="C2055" s="134">
        <v>2020</v>
      </c>
      <c r="D2055" s="134" t="s">
        <v>133</v>
      </c>
      <c r="E2055" s="135">
        <f>Tabla28[[#This Row],[Población en edad de trabajar (PET)]]/Tabla28[[#This Row],[Población total]]</f>
        <v>0.76202110595187844</v>
      </c>
      <c r="F2055" s="136">
        <f>Tabla28[[#This Row],[Fuerza de trabajo  ]]/Tabla28[[#This Row],[Población en edad de trabajar (PET)]]</f>
        <v>0.59322146565419998</v>
      </c>
      <c r="G2055" s="135">
        <f>Tabla28[[#This Row],[Población ocupada]]/Tabla28[[#This Row],[Población en edad de trabajar (PET)]]</f>
        <v>0.45419082797297633</v>
      </c>
      <c r="H2055" s="136">
        <f>Tabla28[[#This Row],[Población desocupada]]/Tabla28[[#This Row],[Fuerza de trabajo  ]]</f>
        <v>0.23436548697357362</v>
      </c>
      <c r="I2055" s="135">
        <f>Tabla28[[#This Row],[Población subocupada]]/Tabla28[[#This Row],[Fuerza de trabajo  ]]</f>
        <v>0</v>
      </c>
      <c r="J2055" s="137">
        <v>394.83333333333331</v>
      </c>
      <c r="K2055" s="138">
        <v>300.87133333333333</v>
      </c>
      <c r="L2055" s="137">
        <v>178.48333333333335</v>
      </c>
      <c r="M2055" s="138">
        <v>136.65300000000002</v>
      </c>
      <c r="N2055" s="137">
        <v>41.830333333333336</v>
      </c>
      <c r="O2055" s="138">
        <v>122.38799999999999</v>
      </c>
      <c r="P2055" s="137">
        <v>0</v>
      </c>
      <c r="Q2055" s="139">
        <v>0</v>
      </c>
    </row>
    <row r="2056" spans="1:17" ht="17" thickBot="1" x14ac:dyDescent="0.4">
      <c r="A2056" s="133" t="s">
        <v>69</v>
      </c>
      <c r="B2056" s="133" t="s">
        <v>58</v>
      </c>
      <c r="C2056" s="134">
        <v>2020</v>
      </c>
      <c r="D2056" s="134" t="s">
        <v>134</v>
      </c>
      <c r="E2056" s="135">
        <f>Tabla28[[#This Row],[Población en edad de trabajar (PET)]]/Tabla28[[#This Row],[Población total]]</f>
        <v>0.76233334064572977</v>
      </c>
      <c r="F2056" s="136">
        <f>Tabla28[[#This Row],[Fuerza de trabajo  ]]/Tabla28[[#This Row],[Población en edad de trabajar (PET)]]</f>
        <v>0.55170173510462994</v>
      </c>
      <c r="G2056" s="135">
        <f>Tabla28[[#This Row],[Población ocupada]]/Tabla28[[#This Row],[Población en edad de trabajar (PET)]]</f>
        <v>0.42647802647204985</v>
      </c>
      <c r="H2056" s="136">
        <f>Tabla28[[#This Row],[Población desocupada]]/Tabla28[[#This Row],[Fuerza de trabajo  ]]</f>
        <v>0.22697718833316943</v>
      </c>
      <c r="I2056" s="135">
        <f>Tabla28[[#This Row],[Población subocupada]]/Tabla28[[#This Row],[Fuerza de trabajo  ]]</f>
        <v>0</v>
      </c>
      <c r="J2056" s="137">
        <v>395.06733333333324</v>
      </c>
      <c r="K2056" s="138">
        <v>301.173</v>
      </c>
      <c r="L2056" s="137">
        <v>166.1576666666667</v>
      </c>
      <c r="M2056" s="138">
        <v>128.44366666666667</v>
      </c>
      <c r="N2056" s="137">
        <v>37.713999999999999</v>
      </c>
      <c r="O2056" s="138">
        <v>135.01533333333336</v>
      </c>
      <c r="P2056" s="137">
        <v>0</v>
      </c>
      <c r="Q2056" s="139">
        <v>0</v>
      </c>
    </row>
    <row r="2057" spans="1:17" ht="17" thickBot="1" x14ac:dyDescent="0.4">
      <c r="A2057" s="133" t="s">
        <v>69</v>
      </c>
      <c r="B2057" s="133" t="s">
        <v>58</v>
      </c>
      <c r="C2057" s="134">
        <v>2020</v>
      </c>
      <c r="D2057" s="134" t="s">
        <v>135</v>
      </c>
      <c r="E2057" s="135">
        <f>Tabla28[[#This Row],[Población en edad de trabajar (PET)]]/Tabla28[[#This Row],[Población total]]</f>
        <v>0.76265555407522589</v>
      </c>
      <c r="F2057" s="136">
        <f>Tabla28[[#This Row],[Fuerza de trabajo  ]]/Tabla28[[#This Row],[Población en edad de trabajar (PET)]]</f>
        <v>0.56156448670462711</v>
      </c>
      <c r="G2057" s="135">
        <f>Tabla28[[#This Row],[Población ocupada]]/Tabla28[[#This Row],[Población en edad de trabajar (PET)]]</f>
        <v>0.43904472331251032</v>
      </c>
      <c r="H2057" s="136">
        <f>Tabla28[[#This Row],[Población desocupada]]/Tabla28[[#This Row],[Fuerza de trabajo  ]]</f>
        <v>0.21817576839854538</v>
      </c>
      <c r="I2057" s="135">
        <f>Tabla28[[#This Row],[Población subocupada]]/Tabla28[[#This Row],[Fuerza de trabajo  ]]</f>
        <v>0</v>
      </c>
      <c r="J2057" s="137">
        <v>395.30733333333336</v>
      </c>
      <c r="K2057" s="138">
        <v>301.48333333333335</v>
      </c>
      <c r="L2057" s="137">
        <v>169.30233333333334</v>
      </c>
      <c r="M2057" s="138">
        <v>132.36466666666666</v>
      </c>
      <c r="N2057" s="137">
        <v>36.937666666666665</v>
      </c>
      <c r="O2057" s="138">
        <v>132.18100000000001</v>
      </c>
      <c r="P2057" s="137">
        <v>0</v>
      </c>
      <c r="Q2057" s="139">
        <v>0</v>
      </c>
    </row>
    <row r="2058" spans="1:17" ht="17" thickBot="1" x14ac:dyDescent="0.4">
      <c r="A2058" s="133" t="s">
        <v>69</v>
      </c>
      <c r="B2058" s="133" t="s">
        <v>58</v>
      </c>
      <c r="C2058" s="134">
        <v>2020</v>
      </c>
      <c r="D2058" s="134" t="s">
        <v>136</v>
      </c>
      <c r="E2058" s="135">
        <f>Tabla28[[#This Row],[Población en edad de trabajar (PET)]]/Tabla28[[#This Row],[Población total]]</f>
        <v>0.76298427417757764</v>
      </c>
      <c r="F2058" s="136">
        <f>Tabla28[[#This Row],[Fuerza de trabajo  ]]/Tabla28[[#This Row],[Población en edad de trabajar (PET)]]</f>
        <v>0.57983549685053903</v>
      </c>
      <c r="G2058" s="135">
        <f>Tabla28[[#This Row],[Población ocupada]]/Tabla28[[#This Row],[Población en edad de trabajar (PET)]]</f>
        <v>0.45909234995189935</v>
      </c>
      <c r="H2058" s="136">
        <f>Tabla28[[#This Row],[Población desocupada]]/Tabla28[[#This Row],[Fuerza de trabajo  ]]</f>
        <v>0.20823690090460759</v>
      </c>
      <c r="I2058" s="135">
        <f>Tabla28[[#This Row],[Población subocupada]]/Tabla28[[#This Row],[Fuerza de trabajo  ]]</f>
        <v>0</v>
      </c>
      <c r="J2058" s="137">
        <v>395.54899999999998</v>
      </c>
      <c r="K2058" s="138">
        <v>301.79766666666666</v>
      </c>
      <c r="L2058" s="137">
        <v>174.99300000000002</v>
      </c>
      <c r="M2058" s="138">
        <v>138.553</v>
      </c>
      <c r="N2058" s="137">
        <v>36.44</v>
      </c>
      <c r="O2058" s="138">
        <v>126.80466666666666</v>
      </c>
      <c r="P2058" s="137">
        <v>0</v>
      </c>
      <c r="Q2058" s="139">
        <v>0</v>
      </c>
    </row>
    <row r="2059" spans="1:17" ht="17" thickBot="1" x14ac:dyDescent="0.4">
      <c r="A2059" s="133" t="s">
        <v>69</v>
      </c>
      <c r="B2059" s="133" t="s">
        <v>58</v>
      </c>
      <c r="C2059" s="134">
        <v>2020</v>
      </c>
      <c r="D2059" s="134" t="s">
        <v>137</v>
      </c>
      <c r="E2059" s="135">
        <f>Tabla28[[#This Row],[Población en edad de trabajar (PET)]]/Tabla28[[#This Row],[Población total]]</f>
        <v>0.76331403305611101</v>
      </c>
      <c r="F2059" s="136">
        <f>Tabla28[[#This Row],[Fuerza de trabajo  ]]/Tabla28[[#This Row],[Población en edad de trabajar (PET)]]</f>
        <v>0.63241057439812887</v>
      </c>
      <c r="G2059" s="135">
        <f>Tabla28[[#This Row],[Población ocupada]]/Tabla28[[#This Row],[Población en edad de trabajar (PET)]]</f>
        <v>0.50914888452457141</v>
      </c>
      <c r="H2059" s="136">
        <f>Tabla28[[#This Row],[Población desocupada]]/Tabla28[[#This Row],[Fuerza de trabajo  ]]</f>
        <v>0.19490769899106558</v>
      </c>
      <c r="I2059" s="135">
        <f>Tabla28[[#This Row],[Población subocupada]]/Tabla28[[#This Row],[Fuerza de trabajo  ]]</f>
        <v>9.8635853721088865E-2</v>
      </c>
      <c r="J2059" s="137">
        <v>395.79166666666669</v>
      </c>
      <c r="K2059" s="138">
        <v>302.11333333333329</v>
      </c>
      <c r="L2059" s="137">
        <v>191.05966666666669</v>
      </c>
      <c r="M2059" s="138">
        <v>153.82066666666665</v>
      </c>
      <c r="N2059" s="137">
        <v>37.238999999999997</v>
      </c>
      <c r="O2059" s="138">
        <v>111.05366666666667</v>
      </c>
      <c r="P2059" s="137">
        <v>18.845333333333333</v>
      </c>
      <c r="Q2059" s="139">
        <v>0</v>
      </c>
    </row>
    <row r="2060" spans="1:17" ht="17" thickBot="1" x14ac:dyDescent="0.4">
      <c r="A2060" s="133" t="s">
        <v>69</v>
      </c>
      <c r="B2060" s="133" t="s">
        <v>58</v>
      </c>
      <c r="C2060" s="134">
        <v>2020</v>
      </c>
      <c r="D2060" s="134" t="s">
        <v>104</v>
      </c>
      <c r="E2060" s="135">
        <f>Tabla28[[#This Row],[Población en edad de trabajar (PET)]]/Tabla28[[#This Row],[Población total]]</f>
        <v>0.76364199525964238</v>
      </c>
      <c r="F2060" s="136">
        <f>Tabla28[[#This Row],[Fuerza de trabajo  ]]/Tabla28[[#This Row],[Población en edad de trabajar (PET)]]</f>
        <v>0.65351159509743406</v>
      </c>
      <c r="G2060" s="135">
        <f>Tabla28[[#This Row],[Población ocupada]]/Tabla28[[#This Row],[Población en edad de trabajar (PET)]]</f>
        <v>0.53504871704435231</v>
      </c>
      <c r="H2060" s="136">
        <f>Tabla28[[#This Row],[Población desocupada]]/Tabla28[[#This Row],[Fuerza de trabajo  ]]</f>
        <v>0.18127295848667099</v>
      </c>
      <c r="I2060" s="135">
        <f>Tabla28[[#This Row],[Población subocupada]]/Tabla28[[#This Row],[Fuerza de trabajo  ]]</f>
        <v>0.10350841094384047</v>
      </c>
      <c r="J2060" s="137">
        <v>396.03199999999998</v>
      </c>
      <c r="K2060" s="138">
        <v>302.42666666666668</v>
      </c>
      <c r="L2060" s="137">
        <v>197.63933333333333</v>
      </c>
      <c r="M2060" s="138">
        <v>161.81299999999999</v>
      </c>
      <c r="N2060" s="137">
        <v>35.826666666666661</v>
      </c>
      <c r="O2060" s="138">
        <v>104.78733333333332</v>
      </c>
      <c r="P2060" s="137">
        <v>20.457333333333334</v>
      </c>
      <c r="Q2060" s="139">
        <v>0</v>
      </c>
    </row>
    <row r="2061" spans="1:17" ht="17" thickBot="1" x14ac:dyDescent="0.4">
      <c r="A2061" s="133" t="s">
        <v>69</v>
      </c>
      <c r="B2061" s="133" t="s">
        <v>58</v>
      </c>
      <c r="C2061" s="134">
        <v>2020</v>
      </c>
      <c r="D2061" s="134" t="s">
        <v>105</v>
      </c>
      <c r="E2061" s="135">
        <f>Tabla28[[#This Row],[Población en edad de trabajar (PET)]]/Tabla28[[#This Row],[Población total]]</f>
        <v>0.76396846239452632</v>
      </c>
      <c r="F2061" s="136">
        <f>Tabla28[[#This Row],[Fuerza de trabajo  ]]/Tabla28[[#This Row],[Población en edad de trabajar (PET)]]</f>
        <v>0.66497432306255844</v>
      </c>
      <c r="G2061" s="135">
        <f>Tabla28[[#This Row],[Población ocupada]]/Tabla28[[#This Row],[Población en edad de trabajar (PET)]]</f>
        <v>0.56033419657171046</v>
      </c>
      <c r="H2061" s="136">
        <f>Tabla28[[#This Row],[Población desocupada]]/Tabla28[[#This Row],[Fuerza de trabajo  ]]</f>
        <v>0.15736130543849916</v>
      </c>
      <c r="I2061" s="135">
        <f>Tabla28[[#This Row],[Población subocupada]]/Tabla28[[#This Row],[Fuerza de trabajo  ]]</f>
        <v>9.9805442638694536E-2</v>
      </c>
      <c r="J2061" s="137">
        <v>396.26766666666663</v>
      </c>
      <c r="K2061" s="138">
        <v>302.73599999999999</v>
      </c>
      <c r="L2061" s="137">
        <v>201.3116666666667</v>
      </c>
      <c r="M2061" s="138">
        <v>169.63333333333333</v>
      </c>
      <c r="N2061" s="137">
        <v>31.678666666666668</v>
      </c>
      <c r="O2061" s="138">
        <v>101.42433333333334</v>
      </c>
      <c r="P2061" s="137">
        <v>20.091999999999999</v>
      </c>
      <c r="Q2061" s="139">
        <v>0</v>
      </c>
    </row>
    <row r="2062" spans="1:17" ht="17" thickBot="1" x14ac:dyDescent="0.4">
      <c r="A2062" s="133" t="s">
        <v>69</v>
      </c>
      <c r="B2062" s="133" t="s">
        <v>58</v>
      </c>
      <c r="C2062" s="134">
        <v>2020</v>
      </c>
      <c r="D2062" s="134" t="s">
        <v>138</v>
      </c>
      <c r="E2062" s="135">
        <f>Tabla28[[#This Row],[Población en edad de trabajar (PET)]]/Tabla28[[#This Row],[Población total]]</f>
        <v>0.76429666719349498</v>
      </c>
      <c r="F2062" s="136">
        <f>Tabla28[[#This Row],[Fuerza de trabajo  ]]/Tabla28[[#This Row],[Población en edad de trabajar (PET)]]</f>
        <v>0.66037351906258357</v>
      </c>
      <c r="G2062" s="135">
        <f>Tabla28[[#This Row],[Población ocupada]]/Tabla28[[#This Row],[Población en edad de trabajar (PET)]]</f>
        <v>0.55903345700373008</v>
      </c>
      <c r="H2062" s="136">
        <f>Tabla28[[#This Row],[Población desocupada]]/Tabla28[[#This Row],[Fuerza de trabajo  ]]</f>
        <v>0.15345870046804472</v>
      </c>
      <c r="I2062" s="135">
        <f>Tabla28[[#This Row],[Población subocupada]]/Tabla28[[#This Row],[Fuerza de trabajo  ]]</f>
        <v>8.3746689541449426E-2</v>
      </c>
      <c r="J2062" s="137">
        <v>396.5026666666667</v>
      </c>
      <c r="K2062" s="138">
        <v>303.04566666666665</v>
      </c>
      <c r="L2062" s="137">
        <v>200.12333333333333</v>
      </c>
      <c r="M2062" s="138">
        <v>169.41266666666669</v>
      </c>
      <c r="N2062" s="137">
        <v>30.710666666666668</v>
      </c>
      <c r="O2062" s="138">
        <v>102.92233333333333</v>
      </c>
      <c r="P2062" s="137">
        <v>16.759666666666664</v>
      </c>
      <c r="Q2062" s="139">
        <v>0</v>
      </c>
    </row>
    <row r="2063" spans="1:17" ht="17" thickBot="1" x14ac:dyDescent="0.4">
      <c r="A2063" s="133" t="s">
        <v>69</v>
      </c>
      <c r="B2063" s="133" t="s">
        <v>58</v>
      </c>
      <c r="C2063" s="134">
        <v>2020</v>
      </c>
      <c r="D2063" s="134" t="s">
        <v>139</v>
      </c>
      <c r="E2063" s="135">
        <f>Tabla28[[#This Row],[Población en edad de trabajar (PET)]]/Tabla28[[#This Row],[Población total]]</f>
        <v>0.76462354352699191</v>
      </c>
      <c r="F2063" s="136">
        <f>Tabla28[[#This Row],[Fuerza de trabajo  ]]/Tabla28[[#This Row],[Población en edad de trabajar (PET)]]</f>
        <v>0.65131343277021903</v>
      </c>
      <c r="G2063" s="135">
        <f>Tabla28[[#This Row],[Población ocupada]]/Tabla28[[#This Row],[Población en edad de trabajar (PET)]]</f>
        <v>0.55163187401242564</v>
      </c>
      <c r="H2063" s="136">
        <f>Tabla28[[#This Row],[Población desocupada]]/Tabla28[[#This Row],[Fuerza de trabajo  ]]</f>
        <v>0.15304698742941597</v>
      </c>
      <c r="I2063" s="135">
        <f>Tabla28[[#This Row],[Población subocupada]]/Tabla28[[#This Row],[Fuerza de trabajo  ]]</f>
        <v>5.8363546487204196E-2</v>
      </c>
      <c r="J2063" s="137">
        <v>396.73466666666673</v>
      </c>
      <c r="K2063" s="138">
        <v>303.35266666666666</v>
      </c>
      <c r="L2063" s="137">
        <v>197.57766666666666</v>
      </c>
      <c r="M2063" s="138">
        <v>167.33900000000003</v>
      </c>
      <c r="N2063" s="137">
        <v>30.238666666666671</v>
      </c>
      <c r="O2063" s="138">
        <v>105.77499999999999</v>
      </c>
      <c r="P2063" s="137">
        <v>11.531333333333334</v>
      </c>
      <c r="Q2063" s="139">
        <v>0</v>
      </c>
    </row>
    <row r="2064" spans="1:17" ht="17" thickBot="1" x14ac:dyDescent="0.4">
      <c r="A2064" s="133" t="s">
        <v>69</v>
      </c>
      <c r="B2064" s="133" t="s">
        <v>58</v>
      </c>
      <c r="C2064" s="134">
        <v>2021</v>
      </c>
      <c r="D2064" s="134" t="s">
        <v>96</v>
      </c>
      <c r="E2064" s="135">
        <f>Tabla28[[#This Row],[Población en edad de trabajar (PET)]]/Tabla28[[#This Row],[Población total]]</f>
        <v>0.76493774330828734</v>
      </c>
      <c r="F2064" s="136">
        <f>Tabla28[[#This Row],[Fuerza de trabajo  ]]/Tabla28[[#This Row],[Población en edad de trabajar (PET)]]</f>
        <v>0.6486663314839739</v>
      </c>
      <c r="G2064" s="135">
        <f>Tabla28[[#This Row],[Población ocupada]]/Tabla28[[#This Row],[Población en edad de trabajar (PET)]]</f>
        <v>0.53942934048780056</v>
      </c>
      <c r="H2064" s="136">
        <f>Tabla28[[#This Row],[Población desocupada]]/Tabla28[[#This Row],[Fuerza de trabajo  ]]</f>
        <v>0.1684007446268404</v>
      </c>
      <c r="I2064" s="135">
        <f>Tabla28[[#This Row],[Población subocupada]]/Tabla28[[#This Row],[Fuerza de trabajo  ]]</f>
        <v>5.8544592993738362E-2</v>
      </c>
      <c r="J2064" s="137">
        <v>396.95866666666666</v>
      </c>
      <c r="K2064" s="138">
        <v>303.64866666666666</v>
      </c>
      <c r="L2064" s="137">
        <v>196.9666666666667</v>
      </c>
      <c r="M2064" s="138">
        <v>163.797</v>
      </c>
      <c r="N2064" s="137">
        <v>33.169333333333334</v>
      </c>
      <c r="O2064" s="138">
        <v>106.682</v>
      </c>
      <c r="P2064" s="137">
        <v>11.531333333333334</v>
      </c>
      <c r="Q2064" s="139">
        <v>14.014000000000001</v>
      </c>
    </row>
    <row r="2065" spans="1:17" ht="17" thickBot="1" x14ac:dyDescent="0.4">
      <c r="A2065" s="133" t="s">
        <v>69</v>
      </c>
      <c r="B2065" s="133" t="s">
        <v>58</v>
      </c>
      <c r="C2065" s="134">
        <v>2021</v>
      </c>
      <c r="D2065" s="134" t="s">
        <v>110</v>
      </c>
      <c r="E2065" s="135">
        <f>Tabla28[[#This Row],[Población en edad de trabajar (PET)]]/Tabla28[[#This Row],[Población total]]</f>
        <v>0.76525233332689913</v>
      </c>
      <c r="F2065" s="136">
        <f>Tabla28[[#This Row],[Fuerza de trabajo  ]]/Tabla28[[#This Row],[Población en edad de trabajar (PET)]]</f>
        <v>0.652205240462017</v>
      </c>
      <c r="G2065" s="135">
        <f>Tabla28[[#This Row],[Población ocupada]]/Tabla28[[#This Row],[Población en edad de trabajar (PET)]]</f>
        <v>0.54316274560553079</v>
      </c>
      <c r="H2065" s="136">
        <f>Tabla28[[#This Row],[Población desocupada]]/Tabla28[[#This Row],[Fuerza de trabajo  ]]</f>
        <v>0.16719046105676985</v>
      </c>
      <c r="I2065" s="135">
        <f>Tabla28[[#This Row],[Población subocupada]]/Tabla28[[#This Row],[Fuerza de trabajo  ]]</f>
        <v>6.0069043331164154E-2</v>
      </c>
      <c r="J2065" s="137">
        <v>397.17966666666666</v>
      </c>
      <c r="K2065" s="138">
        <v>303.9426666666667</v>
      </c>
      <c r="L2065" s="137">
        <v>198.23300000000003</v>
      </c>
      <c r="M2065" s="138">
        <v>165.09033333333332</v>
      </c>
      <c r="N2065" s="137">
        <v>33.142666666666663</v>
      </c>
      <c r="O2065" s="138">
        <v>105.70966666666668</v>
      </c>
      <c r="P2065" s="137">
        <v>11.907666666666666</v>
      </c>
      <c r="Q2065" s="139">
        <v>13.275</v>
      </c>
    </row>
    <row r="2066" spans="1:17" ht="17" thickBot="1" x14ac:dyDescent="0.4">
      <c r="A2066" s="133" t="s">
        <v>69</v>
      </c>
      <c r="B2066" s="133" t="s">
        <v>58</v>
      </c>
      <c r="C2066" s="134">
        <v>2021</v>
      </c>
      <c r="D2066" s="134" t="s">
        <v>98</v>
      </c>
      <c r="E2066" s="135">
        <f>Tabla28[[#This Row],[Población en edad de trabajar (PET)]]/Tabla28[[#This Row],[Población total]]</f>
        <v>0.76556037306478286</v>
      </c>
      <c r="F2066" s="136">
        <f>Tabla28[[#This Row],[Fuerza de trabajo  ]]/Tabla28[[#This Row],[Población en edad de trabajar (PET)]]</f>
        <v>0.65203766907531091</v>
      </c>
      <c r="G2066" s="135">
        <f>Tabla28[[#This Row],[Población ocupada]]/Tabla28[[#This Row],[Población en edad de trabajar (PET)]]</f>
        <v>0.54346242131732203</v>
      </c>
      <c r="H2066" s="136">
        <f>Tabla28[[#This Row],[Población desocupada]]/Tabla28[[#This Row],[Fuerza de trabajo  ]]</f>
        <v>0.16651683316389543</v>
      </c>
      <c r="I2066" s="135">
        <f>Tabla28[[#This Row],[Población subocupada]]/Tabla28[[#This Row],[Fuerza de trabajo  ]]</f>
        <v>7.0629552767998913E-2</v>
      </c>
      <c r="J2066" s="137">
        <v>397.39300000000003</v>
      </c>
      <c r="K2066" s="138">
        <v>304.2283333333333</v>
      </c>
      <c r="L2066" s="137">
        <v>198.36833333333334</v>
      </c>
      <c r="M2066" s="138">
        <v>165.33666666666667</v>
      </c>
      <c r="N2066" s="137">
        <v>33.031666666666666</v>
      </c>
      <c r="O2066" s="138">
        <v>105.86</v>
      </c>
      <c r="P2066" s="137">
        <v>14.010666666666665</v>
      </c>
      <c r="Q2066" s="139">
        <v>13.100666666666667</v>
      </c>
    </row>
    <row r="2067" spans="1:17" ht="17" thickBot="1" x14ac:dyDescent="0.4">
      <c r="A2067" s="133" t="s">
        <v>69</v>
      </c>
      <c r="B2067" s="133" t="s">
        <v>58</v>
      </c>
      <c r="C2067" s="134">
        <v>2021</v>
      </c>
      <c r="D2067" s="134" t="s">
        <v>140</v>
      </c>
      <c r="E2067" s="135">
        <f>Tabla28[[#This Row],[Población en edad de trabajar (PET)]]/Tabla28[[#This Row],[Población total]]</f>
        <v>0.76587823223465579</v>
      </c>
      <c r="F2067" s="136">
        <f>Tabla28[[#This Row],[Fuerza de trabajo  ]]/Tabla28[[#This Row],[Población en edad de trabajar (PET)]]</f>
        <v>0.6433330669763706</v>
      </c>
      <c r="G2067" s="135">
        <f>Tabla28[[#This Row],[Población ocupada]]/Tabla28[[#This Row],[Población en edad de trabajar (PET)]]</f>
        <v>0.53877518852052564</v>
      </c>
      <c r="H2067" s="136">
        <f>Tabla28[[#This Row],[Población desocupada]]/Tabla28[[#This Row],[Fuerza de trabajo  ]]</f>
        <v>0.16252696844096887</v>
      </c>
      <c r="I2067" s="135">
        <f>Tabla28[[#This Row],[Población subocupada]]/Tabla28[[#This Row],[Fuerza de trabajo  ]]</f>
        <v>6.2527649032539087E-2</v>
      </c>
      <c r="J2067" s="137">
        <v>397.60933333333332</v>
      </c>
      <c r="K2067" s="138">
        <v>304.52033333333333</v>
      </c>
      <c r="L2067" s="137">
        <v>195.90800000000002</v>
      </c>
      <c r="M2067" s="138">
        <v>164.06799999999998</v>
      </c>
      <c r="N2067" s="137">
        <v>31.840333333333334</v>
      </c>
      <c r="O2067" s="138">
        <v>108.61233333333332</v>
      </c>
      <c r="P2067" s="137">
        <v>12.249666666666668</v>
      </c>
      <c r="Q2067" s="139">
        <v>9.5363333333333333</v>
      </c>
    </row>
    <row r="2068" spans="1:17" ht="17" thickBot="1" x14ac:dyDescent="0.4">
      <c r="A2068" s="133" t="s">
        <v>69</v>
      </c>
      <c r="B2068" s="133" t="s">
        <v>58</v>
      </c>
      <c r="C2068" s="134">
        <v>2021</v>
      </c>
      <c r="D2068" s="134" t="s">
        <v>100</v>
      </c>
      <c r="E2068" s="135">
        <f>Tabla28[[#This Row],[Población en edad de trabajar (PET)]]/Tabla28[[#This Row],[Población total]]</f>
        <v>0.76619065215077953</v>
      </c>
      <c r="F2068" s="136">
        <f>Tabla28[[#This Row],[Fuerza de trabajo  ]]/Tabla28[[#This Row],[Población en edad de trabajar (PET)]]</f>
        <v>0.63277891451437052</v>
      </c>
      <c r="G2068" s="135">
        <f>Tabla28[[#This Row],[Población ocupada]]/Tabla28[[#This Row],[Población en edad de trabajar (PET)]]</f>
        <v>0.53153888131267002</v>
      </c>
      <c r="H2068" s="136">
        <f>Tabla28[[#This Row],[Población desocupada]]/Tabla28[[#This Row],[Fuerza de trabajo  ]]</f>
        <v>0.15999274135010885</v>
      </c>
      <c r="I2068" s="135">
        <f>Tabla28[[#This Row],[Población subocupada]]/Tabla28[[#This Row],[Fuerza de trabajo  ]]</f>
        <v>6.0317652345235215E-2</v>
      </c>
      <c r="J2068" s="137">
        <v>397.81700000000001</v>
      </c>
      <c r="K2068" s="138">
        <v>304.80366666666669</v>
      </c>
      <c r="L2068" s="137">
        <v>192.87333333333336</v>
      </c>
      <c r="M2068" s="138">
        <v>162.01499999999999</v>
      </c>
      <c r="N2068" s="137">
        <v>30.858333333333331</v>
      </c>
      <c r="O2068" s="138">
        <v>111.93033333333334</v>
      </c>
      <c r="P2068" s="137">
        <v>11.633666666666668</v>
      </c>
      <c r="Q2068" s="139">
        <v>5.28</v>
      </c>
    </row>
    <row r="2069" spans="1:17" ht="17" thickBot="1" x14ac:dyDescent="0.4">
      <c r="A2069" s="133" t="s">
        <v>69</v>
      </c>
      <c r="B2069" s="133" t="s">
        <v>58</v>
      </c>
      <c r="C2069" s="134">
        <v>2021</v>
      </c>
      <c r="D2069" s="134" t="s">
        <v>101</v>
      </c>
      <c r="E2069" s="135">
        <f>Tabla28[[#This Row],[Población en edad de trabajar (PET)]]/Tabla28[[#This Row],[Población total]]</f>
        <v>0.76650458686399858</v>
      </c>
      <c r="F2069" s="136">
        <f>Tabla28[[#This Row],[Fuerza de trabajo  ]]/Tabla28[[#This Row],[Población en edad de trabajar (PET)]]</f>
        <v>0.62805516282911633</v>
      </c>
      <c r="G2069" s="135">
        <f>Tabla28[[#This Row],[Población ocupada]]/Tabla28[[#This Row],[Población en edad de trabajar (PET)]]</f>
        <v>0.53167863784260971</v>
      </c>
      <c r="H2069" s="136">
        <f>Tabla28[[#This Row],[Población desocupada]]/Tabla28[[#This Row],[Fuerza de trabajo  ]]</f>
        <v>0.15345232503522779</v>
      </c>
      <c r="I2069" s="135">
        <f>Tabla28[[#This Row],[Población subocupada]]/Tabla28[[#This Row],[Fuerza de trabajo  ]]</f>
        <v>5.6084407563975425E-2</v>
      </c>
      <c r="J2069" s="137">
        <v>398.02066666666673</v>
      </c>
      <c r="K2069" s="138">
        <v>305.08466666666669</v>
      </c>
      <c r="L2069" s="137">
        <v>191.61</v>
      </c>
      <c r="M2069" s="138">
        <v>162.20699999999999</v>
      </c>
      <c r="N2069" s="137">
        <v>29.403000000000002</v>
      </c>
      <c r="O2069" s="138">
        <v>113.47466666666666</v>
      </c>
      <c r="P2069" s="137">
        <v>10.746333333333332</v>
      </c>
      <c r="Q2069" s="139">
        <v>3.9583333333333335</v>
      </c>
    </row>
    <row r="2070" spans="1:17" ht="17" thickBot="1" x14ac:dyDescent="0.4">
      <c r="A2070" s="133" t="s">
        <v>69</v>
      </c>
      <c r="B2070" s="133" t="s">
        <v>58</v>
      </c>
      <c r="C2070" s="134">
        <v>2021</v>
      </c>
      <c r="D2070" s="134" t="s">
        <v>102</v>
      </c>
      <c r="E2070" s="135">
        <f>Tabla28[[#This Row],[Población en edad de trabajar (PET)]]/Tabla28[[#This Row],[Población total]]</f>
        <v>0.76681571933677983</v>
      </c>
      <c r="F2070" s="136">
        <f>Tabla28[[#This Row],[Fuerza de trabajo  ]]/Tabla28[[#This Row],[Población en edad de trabajar (PET)]]</f>
        <v>0.61950962851538227</v>
      </c>
      <c r="G2070" s="135">
        <f>Tabla28[[#This Row],[Población ocupada]]/Tabla28[[#This Row],[Población en edad de trabajar (PET)]]</f>
        <v>0.52613142287636139</v>
      </c>
      <c r="H2070" s="136">
        <f>Tabla28[[#This Row],[Población desocupada]]/Tabla28[[#This Row],[Fuerza de trabajo  ]]</f>
        <v>0.15072922411681683</v>
      </c>
      <c r="I2070" s="135">
        <f>Tabla28[[#This Row],[Población subocupada]]/Tabla28[[#This Row],[Fuerza de trabajo  ]]</f>
        <v>6.491037336063335E-2</v>
      </c>
      <c r="J2070" s="137">
        <v>398.21866666666665</v>
      </c>
      <c r="K2070" s="138">
        <v>305.36033333333336</v>
      </c>
      <c r="L2070" s="137">
        <v>189.17366666666666</v>
      </c>
      <c r="M2070" s="138">
        <v>160.65966666666668</v>
      </c>
      <c r="N2070" s="137">
        <v>28.513999999999999</v>
      </c>
      <c r="O2070" s="138">
        <v>116.18666666666667</v>
      </c>
      <c r="P2070" s="137">
        <v>12.279333333333334</v>
      </c>
      <c r="Q2070" s="139">
        <v>4.4929999999999994</v>
      </c>
    </row>
    <row r="2071" spans="1:17" ht="17" thickBot="1" x14ac:dyDescent="0.4">
      <c r="A2071" s="133" t="s">
        <v>69</v>
      </c>
      <c r="B2071" s="133" t="s">
        <v>58</v>
      </c>
      <c r="C2071" s="134">
        <v>2021</v>
      </c>
      <c r="D2071" s="134" t="s">
        <v>103</v>
      </c>
      <c r="E2071" s="135">
        <f>Tabla28[[#This Row],[Población en edad de trabajar (PET)]]/Tabla28[[#This Row],[Población total]]</f>
        <v>0.76712264585058931</v>
      </c>
      <c r="F2071" s="136">
        <f>Tabla28[[#This Row],[Fuerza de trabajo  ]]/Tabla28[[#This Row],[Población en edad de trabajar (PET)]]</f>
        <v>0.61552119779078807</v>
      </c>
      <c r="G2071" s="135">
        <f>Tabla28[[#This Row],[Población ocupada]]/Tabla28[[#This Row],[Población en edad de trabajar (PET)]]</f>
        <v>0.52482091596792635</v>
      </c>
      <c r="H2071" s="136">
        <f>Tabla28[[#This Row],[Población desocupada]]/Tabla28[[#This Row],[Fuerza de trabajo  ]]</f>
        <v>0.14735702489882416</v>
      </c>
      <c r="I2071" s="135">
        <f>Tabla28[[#This Row],[Población subocupada]]/Tabla28[[#This Row],[Fuerza de trabajo  ]]</f>
        <v>6.7256238881289371E-2</v>
      </c>
      <c r="J2071" s="137">
        <v>398.41</v>
      </c>
      <c r="K2071" s="138">
        <v>305.62933333333331</v>
      </c>
      <c r="L2071" s="137">
        <v>188.12133333333335</v>
      </c>
      <c r="M2071" s="138">
        <v>160.40066666666667</v>
      </c>
      <c r="N2071" s="137">
        <v>27.721</v>
      </c>
      <c r="O2071" s="138">
        <v>117.508</v>
      </c>
      <c r="P2071" s="137">
        <v>12.652333333333333</v>
      </c>
      <c r="Q2071" s="139">
        <v>5.5123333333333333</v>
      </c>
    </row>
    <row r="2072" spans="1:17" ht="17" thickBot="1" x14ac:dyDescent="0.4">
      <c r="A2072" s="133" t="s">
        <v>69</v>
      </c>
      <c r="B2072" s="133" t="s">
        <v>58</v>
      </c>
      <c r="C2072" s="134">
        <v>2021</v>
      </c>
      <c r="D2072" s="134" t="s">
        <v>104</v>
      </c>
      <c r="E2072" s="135">
        <f>Tabla28[[#This Row],[Población en edad de trabajar (PET)]]/Tabla28[[#This Row],[Población total]]</f>
        <v>0.76742797457419476</v>
      </c>
      <c r="F2072" s="136">
        <f>Tabla28[[#This Row],[Fuerza de trabajo  ]]/Tabla28[[#This Row],[Población en edad de trabajar (PET)]]</f>
        <v>0.60638454371598105</v>
      </c>
      <c r="G2072" s="135">
        <f>Tabla28[[#This Row],[Población ocupada]]/Tabla28[[#This Row],[Población en edad de trabajar (PET)]]</f>
        <v>0.5186496455755516</v>
      </c>
      <c r="H2072" s="136">
        <f>Tabla28[[#This Row],[Población desocupada]]/Tabla28[[#This Row],[Fuerza de trabajo  ]]</f>
        <v>0.14468524808165759</v>
      </c>
      <c r="I2072" s="135">
        <f>Tabla28[[#This Row],[Población subocupada]]/Tabla28[[#This Row],[Fuerza de trabajo  ]]</f>
        <v>6.7439394756231258E-2</v>
      </c>
      <c r="J2072" s="137">
        <v>398.59766666666661</v>
      </c>
      <c r="K2072" s="138">
        <v>305.89499999999998</v>
      </c>
      <c r="L2072" s="137">
        <v>185.49</v>
      </c>
      <c r="M2072" s="138">
        <v>158.65233333333333</v>
      </c>
      <c r="N2072" s="137">
        <v>26.837666666666667</v>
      </c>
      <c r="O2072" s="138">
        <v>120.40500000000002</v>
      </c>
      <c r="P2072" s="137">
        <v>12.509333333333336</v>
      </c>
      <c r="Q2072" s="139">
        <v>6.8093333333333339</v>
      </c>
    </row>
    <row r="2073" spans="1:17" ht="17" thickBot="1" x14ac:dyDescent="0.4">
      <c r="A2073" s="133" t="s">
        <v>69</v>
      </c>
      <c r="B2073" s="133" t="s">
        <v>58</v>
      </c>
      <c r="C2073" s="134">
        <v>2021</v>
      </c>
      <c r="D2073" s="134" t="s">
        <v>105</v>
      </c>
      <c r="E2073" s="135">
        <f>Tabla28[[#This Row],[Población en edad de trabajar (PET)]]/Tabla28[[#This Row],[Población total]]</f>
        <v>0.76772643114177885</v>
      </c>
      <c r="F2073" s="136">
        <f>Tabla28[[#This Row],[Fuerza de trabajo  ]]/Tabla28[[#This Row],[Población en edad de trabajar (PET)]]</f>
        <v>0.60562486254134651</v>
      </c>
      <c r="G2073" s="135">
        <f>Tabla28[[#This Row],[Población ocupada]]/Tabla28[[#This Row],[Población en edad de trabajar (PET)]]</f>
        <v>0.51964597183540229</v>
      </c>
      <c r="H2073" s="136">
        <f>Tabla28[[#This Row],[Población desocupada]]/Tabla28[[#This Row],[Fuerza de trabajo  ]]</f>
        <v>0.1419654430363817</v>
      </c>
      <c r="I2073" s="135">
        <f>Tabla28[[#This Row],[Población subocupada]]/Tabla28[[#This Row],[Fuerza de trabajo  ]]</f>
        <v>6.5806008546655137E-2</v>
      </c>
      <c r="J2073" s="137">
        <v>398.77833333333336</v>
      </c>
      <c r="K2073" s="138">
        <v>306.15266666666668</v>
      </c>
      <c r="L2073" s="137">
        <v>185.41366666666667</v>
      </c>
      <c r="M2073" s="138">
        <v>159.09099999999998</v>
      </c>
      <c r="N2073" s="137">
        <v>26.322333333333333</v>
      </c>
      <c r="O2073" s="138">
        <v>120.73899999999999</v>
      </c>
      <c r="P2073" s="137">
        <v>12.201333333333332</v>
      </c>
      <c r="Q2073" s="139">
        <v>8.3803333333333345</v>
      </c>
    </row>
    <row r="2074" spans="1:17" ht="17" thickBot="1" x14ac:dyDescent="0.4">
      <c r="A2074" s="133" t="s">
        <v>69</v>
      </c>
      <c r="B2074" s="133" t="s">
        <v>58</v>
      </c>
      <c r="C2074" s="134">
        <v>2021</v>
      </c>
      <c r="D2074" s="134" t="s">
        <v>141</v>
      </c>
      <c r="E2074" s="135">
        <f>Tabla28[[#This Row],[Población en edad de trabajar (PET)]]/Tabla28[[#This Row],[Población total]]</f>
        <v>0.76802718417075155</v>
      </c>
      <c r="F2074" s="136">
        <f>Tabla28[[#This Row],[Fuerza de trabajo  ]]/Tabla28[[#This Row],[Población en edad de trabajar (PET)]]</f>
        <v>0.59588177509244145</v>
      </c>
      <c r="G2074" s="135">
        <f>Tabla28[[#This Row],[Población ocupada]]/Tabla28[[#This Row],[Población en edad de trabajar (PET)]]</f>
        <v>0.50463485239292405</v>
      </c>
      <c r="H2074" s="136">
        <f>Tabla28[[#This Row],[Población desocupada]]/Tabla28[[#This Row],[Fuerza de trabajo  ]]</f>
        <v>0.15312741326838922</v>
      </c>
      <c r="I2074" s="135">
        <f>Tabla28[[#This Row],[Población subocupada]]/Tabla28[[#This Row],[Fuerza de trabajo  ]]</f>
        <v>5.7359795382225187E-2</v>
      </c>
      <c r="J2074" s="137">
        <v>398.95766666666668</v>
      </c>
      <c r="K2074" s="138">
        <v>306.41033333333331</v>
      </c>
      <c r="L2074" s="137">
        <v>182.58433333333335</v>
      </c>
      <c r="M2074" s="138">
        <v>154.62533333333332</v>
      </c>
      <c r="N2074" s="137">
        <v>27.958666666666669</v>
      </c>
      <c r="O2074" s="138">
        <v>123.82599999999998</v>
      </c>
      <c r="P2074" s="137">
        <v>10.472999999999999</v>
      </c>
      <c r="Q2074" s="139">
        <v>8.5469999999999988</v>
      </c>
    </row>
    <row r="2075" spans="1:17" ht="17" thickBot="1" x14ac:dyDescent="0.4">
      <c r="A2075" s="133" t="s">
        <v>69</v>
      </c>
      <c r="B2075" s="133" t="s">
        <v>58</v>
      </c>
      <c r="C2075" s="134">
        <v>2021</v>
      </c>
      <c r="D2075" s="134" t="s">
        <v>142</v>
      </c>
      <c r="E2075" s="135">
        <f>Tabla28[[#This Row],[Población en edad de trabajar (PET)]]/Tabla28[[#This Row],[Población total]]</f>
        <v>0.76832522275216375</v>
      </c>
      <c r="F2075" s="136">
        <f>Tabla28[[#This Row],[Fuerza de trabajo  ]]/Tabla28[[#This Row],[Población en edad de trabajar (PET)]]</f>
        <v>0.60468501018480469</v>
      </c>
      <c r="G2075" s="135">
        <f>Tabla28[[#This Row],[Población ocupada]]/Tabla28[[#This Row],[Población en edad de trabajar (PET)]]</f>
        <v>0.50905980230391801</v>
      </c>
      <c r="H2075" s="136">
        <f>Tabla28[[#This Row],[Población desocupada]]/Tabla28[[#This Row],[Fuerza de trabajo  ]]</f>
        <v>0.15813873225132077</v>
      </c>
      <c r="I2075" s="135">
        <f>Tabla28[[#This Row],[Población subocupada]]/Tabla28[[#This Row],[Fuerza de trabajo  ]]</f>
        <v>5.8037889014917965E-2</v>
      </c>
      <c r="J2075" s="137">
        <v>399.13566666666662</v>
      </c>
      <c r="K2075" s="138">
        <v>306.666</v>
      </c>
      <c r="L2075" s="137">
        <v>185.43633333333332</v>
      </c>
      <c r="M2075" s="138">
        <v>156.11133333333333</v>
      </c>
      <c r="N2075" s="137">
        <v>29.324666666666669</v>
      </c>
      <c r="O2075" s="138">
        <v>121.22966666666667</v>
      </c>
      <c r="P2075" s="137">
        <v>10.762333333333332</v>
      </c>
      <c r="Q2075" s="139">
        <v>8.3286666666666651</v>
      </c>
    </row>
    <row r="2076" spans="1:17" ht="17" thickBot="1" x14ac:dyDescent="0.4">
      <c r="A2076" s="133" t="s">
        <v>69</v>
      </c>
      <c r="B2076" s="133" t="s">
        <v>58</v>
      </c>
      <c r="C2076" s="134">
        <v>2022</v>
      </c>
      <c r="D2076" s="134" t="s">
        <v>96</v>
      </c>
      <c r="E2076" s="135">
        <f>Tabla28[[#This Row],[Población en edad de trabajar (PET)]]/Tabla28[[#This Row],[Población total]]</f>
        <v>0.76861598668360698</v>
      </c>
      <c r="F2076" s="136">
        <f>Tabla28[[#This Row],[Fuerza de trabajo  ]]/Tabla28[[#This Row],[Población en edad de trabajar (PET)]]</f>
        <v>0.62689548212202773</v>
      </c>
      <c r="G2076" s="135">
        <f>Tabla28[[#This Row],[Población ocupada]]/Tabla28[[#This Row],[Población en edad de trabajar (PET)]]</f>
        <v>0.52741484585258414</v>
      </c>
      <c r="H2076" s="136">
        <f>Tabla28[[#This Row],[Población desocupada]]/Tabla28[[#This Row],[Fuerza de trabajo  ]]</f>
        <v>0.15868775434894464</v>
      </c>
      <c r="I2076" s="135">
        <f>Tabla28[[#This Row],[Población subocupada]]/Tabla28[[#This Row],[Fuerza de trabajo  ]]</f>
        <v>6.3777591825491281E-2</v>
      </c>
      <c r="J2076" s="137">
        <v>399.30733333333336</v>
      </c>
      <c r="K2076" s="138">
        <v>306.91399999999999</v>
      </c>
      <c r="L2076" s="137">
        <v>192.40300000000002</v>
      </c>
      <c r="M2076" s="138">
        <v>161.87100000000001</v>
      </c>
      <c r="N2076" s="137">
        <v>30.532</v>
      </c>
      <c r="O2076" s="138">
        <v>114.51100000000001</v>
      </c>
      <c r="P2076" s="137">
        <v>12.271000000000001</v>
      </c>
      <c r="Q2076" s="139">
        <v>7.581666666666667</v>
      </c>
    </row>
    <row r="2077" spans="1:17" ht="17" thickBot="1" x14ac:dyDescent="0.4">
      <c r="A2077" s="133" t="s">
        <v>69</v>
      </c>
      <c r="B2077" s="133" t="s">
        <v>58</v>
      </c>
      <c r="C2077" s="134">
        <v>2022</v>
      </c>
      <c r="D2077" s="134" t="s">
        <v>110</v>
      </c>
      <c r="E2077" s="135">
        <f>Tabla28[[#This Row],[Población en edad de trabajar (PET)]]/Tabla28[[#This Row],[Población total]]</f>
        <v>0.76890303329684129</v>
      </c>
      <c r="F2077" s="136">
        <f>Tabla28[[#This Row],[Fuerza de trabajo  ]]/Tabla28[[#This Row],[Población en edad de trabajar (PET)]]</f>
        <v>0.64351183641931764</v>
      </c>
      <c r="G2077" s="135">
        <f>Tabla28[[#This Row],[Población ocupada]]/Tabla28[[#This Row],[Población en edad de trabajar (PET)]]</f>
        <v>0.55016506091301154</v>
      </c>
      <c r="H2077" s="136">
        <f>Tabla28[[#This Row],[Población desocupada]]/Tabla28[[#This Row],[Fuerza de trabajo  ]]</f>
        <v>0.14505836602122829</v>
      </c>
      <c r="I2077" s="135">
        <f>Tabla28[[#This Row],[Población subocupada]]/Tabla28[[#This Row],[Fuerza de trabajo  ]]</f>
        <v>6.4253215106023456E-2</v>
      </c>
      <c r="J2077" s="137">
        <v>399.47733333333332</v>
      </c>
      <c r="K2077" s="138">
        <v>307.15933333333334</v>
      </c>
      <c r="L2077" s="137">
        <v>197.66066666666666</v>
      </c>
      <c r="M2077" s="138">
        <v>168.98833333333334</v>
      </c>
      <c r="N2077" s="137">
        <v>28.672333333333331</v>
      </c>
      <c r="O2077" s="138">
        <v>109.49866666666667</v>
      </c>
      <c r="P2077" s="137">
        <v>12.700333333333333</v>
      </c>
      <c r="Q2077" s="139">
        <v>7.0549999999999997</v>
      </c>
    </row>
    <row r="2078" spans="1:17" ht="17" thickBot="1" x14ac:dyDescent="0.4">
      <c r="A2078" s="133" t="s">
        <v>69</v>
      </c>
      <c r="B2078" s="133" t="s">
        <v>58</v>
      </c>
      <c r="C2078" s="134">
        <v>2022</v>
      </c>
      <c r="D2078" s="134" t="s">
        <v>98</v>
      </c>
      <c r="E2078" s="135">
        <f>Tabla28[[#This Row],[Población en edad de trabajar (PET)]]/Tabla28[[#This Row],[Población total]]</f>
        <v>0.76918585738950584</v>
      </c>
      <c r="F2078" s="136">
        <f>Tabla28[[#This Row],[Fuerza de trabajo  ]]/Tabla28[[#This Row],[Población en edad de trabajar (PET)]]</f>
        <v>0.65253307308609831</v>
      </c>
      <c r="G2078" s="135">
        <f>Tabla28[[#This Row],[Población ocupada]]/Tabla28[[#This Row],[Población en edad de trabajar (PET)]]</f>
        <v>0.55957492951637378</v>
      </c>
      <c r="H2078" s="136">
        <f>Tabla28[[#This Row],[Población desocupada]]/Tabla28[[#This Row],[Fuerza de trabajo  ]]</f>
        <v>0.14245570537384963</v>
      </c>
      <c r="I2078" s="135">
        <f>Tabla28[[#This Row],[Población subocupada]]/Tabla28[[#This Row],[Fuerza de trabajo  ]]</f>
        <v>6.0586673225140678E-2</v>
      </c>
      <c r="J2078" s="137">
        <v>399.64333333333326</v>
      </c>
      <c r="K2078" s="138">
        <v>307.40000000000003</v>
      </c>
      <c r="L2078" s="137">
        <v>200.58866666666665</v>
      </c>
      <c r="M2078" s="138">
        <v>172.01333333333332</v>
      </c>
      <c r="N2078" s="137">
        <v>28.574999999999999</v>
      </c>
      <c r="O2078" s="138">
        <v>106.81133333333332</v>
      </c>
      <c r="P2078" s="137">
        <v>12.153</v>
      </c>
      <c r="Q2078" s="139">
        <v>6.7530000000000001</v>
      </c>
    </row>
    <row r="2079" spans="1:17" ht="17" thickBot="1" x14ac:dyDescent="0.4">
      <c r="A2079" s="133" t="s">
        <v>69</v>
      </c>
      <c r="B2079" s="133" t="s">
        <v>58</v>
      </c>
      <c r="C2079" s="134">
        <v>2022</v>
      </c>
      <c r="D2079" s="134" t="s">
        <v>99</v>
      </c>
      <c r="E2079" s="135">
        <f>Tabla28[[#This Row],[Población en edad de trabajar (PET)]]/Tabla28[[#This Row],[Población total]]</f>
        <v>0.7694779344147763</v>
      </c>
      <c r="F2079" s="136">
        <f>Tabla28[[#This Row],[Fuerza de trabajo  ]]/Tabla28[[#This Row],[Población en edad de trabajar (PET)]]</f>
        <v>0.64373507499880811</v>
      </c>
      <c r="G2079" s="135">
        <f>Tabla28[[#This Row],[Población ocupada]]/Tabla28[[#This Row],[Población en edad de trabajar (PET)]]</f>
        <v>0.55581137832250571</v>
      </c>
      <c r="H2079" s="136">
        <f>Tabla28[[#This Row],[Población desocupada]]/Tabla28[[#This Row],[Fuerza de trabajo  ]]</f>
        <v>0.13658366631096688</v>
      </c>
      <c r="I2079" s="135">
        <f>Tabla28[[#This Row],[Población subocupada]]/Tabla28[[#This Row],[Fuerza de trabajo  ]]</f>
        <v>5.4969081049056269E-2</v>
      </c>
      <c r="J2079" s="137">
        <v>399.81566666666663</v>
      </c>
      <c r="K2079" s="138">
        <v>307.64933333333335</v>
      </c>
      <c r="L2079" s="137">
        <v>198.04466666666667</v>
      </c>
      <c r="M2079" s="138">
        <v>170.995</v>
      </c>
      <c r="N2079" s="137">
        <v>27.049666666666667</v>
      </c>
      <c r="O2079" s="138">
        <v>109.60466666666666</v>
      </c>
      <c r="P2079" s="137">
        <v>10.886333333333333</v>
      </c>
      <c r="Q2079" s="139">
        <v>6.876666666666666</v>
      </c>
    </row>
    <row r="2080" spans="1:17" ht="17" thickBot="1" x14ac:dyDescent="0.4">
      <c r="A2080" s="133" t="s">
        <v>69</v>
      </c>
      <c r="B2080" s="133" t="s">
        <v>58</v>
      </c>
      <c r="C2080" s="134">
        <v>2022</v>
      </c>
      <c r="D2080" s="134" t="s">
        <v>100</v>
      </c>
      <c r="E2080" s="135">
        <f>Tabla28[[#This Row],[Población en edad de trabajar (PET)]]/Tabla28[[#This Row],[Población total]]</f>
        <v>0.76976630034859539</v>
      </c>
      <c r="F2080" s="136">
        <f>Tabla28[[#This Row],[Fuerza de trabajo  ]]/Tabla28[[#This Row],[Población en edad de trabajar (PET)]]</f>
        <v>0.64004187561167847</v>
      </c>
      <c r="G2080" s="135">
        <f>Tabla28[[#This Row],[Población ocupada]]/Tabla28[[#This Row],[Población en edad de trabajar (PET)]]</f>
        <v>0.55258810334225406</v>
      </c>
      <c r="H2080" s="136">
        <f>Tabla28[[#This Row],[Población desocupada]]/Tabla28[[#This Row],[Fuerza de trabajo  ]]</f>
        <v>0.13663757888629716</v>
      </c>
      <c r="I2080" s="135">
        <f>Tabla28[[#This Row],[Población subocupada]]/Tabla28[[#This Row],[Fuerza de trabajo  ]]</f>
        <v>5.1495350973191772E-2</v>
      </c>
      <c r="J2080" s="137">
        <v>399.98633333333328</v>
      </c>
      <c r="K2080" s="138">
        <v>307.89600000000002</v>
      </c>
      <c r="L2080" s="137">
        <v>197.06633333333335</v>
      </c>
      <c r="M2080" s="138">
        <v>170.13966666666667</v>
      </c>
      <c r="N2080" s="137">
        <v>26.926666666666666</v>
      </c>
      <c r="O2080" s="138">
        <v>110.82966666666668</v>
      </c>
      <c r="P2080" s="137">
        <v>10.148000000000001</v>
      </c>
      <c r="Q2080" s="139">
        <v>6.52</v>
      </c>
    </row>
    <row r="2081" spans="1:17" ht="17" thickBot="1" x14ac:dyDescent="0.4">
      <c r="A2081" s="133" t="s">
        <v>69</v>
      </c>
      <c r="B2081" s="133" t="s">
        <v>58</v>
      </c>
      <c r="C2081" s="134">
        <v>2022</v>
      </c>
      <c r="D2081" s="134" t="s">
        <v>101</v>
      </c>
      <c r="E2081" s="135">
        <f>Tabla28[[#This Row],[Población en edad de trabajar (PET)]]/Tabla28[[#This Row],[Población total]]</f>
        <v>0.77005671883733462</v>
      </c>
      <c r="F2081" s="136">
        <f>Tabla28[[#This Row],[Fuerza de trabajo  ]]/Tabla28[[#This Row],[Población en edad de trabajar (PET)]]</f>
        <v>0.63468802734628538</v>
      </c>
      <c r="G2081" s="135">
        <f>Tabla28[[#This Row],[Población ocupada]]/Tabla28[[#This Row],[Población en edad de trabajar (PET)]]</f>
        <v>0.54705443295400469</v>
      </c>
      <c r="H2081" s="136">
        <f>Tabla28[[#This Row],[Población desocupada]]/Tabla28[[#This Row],[Fuerza de trabajo  ]]</f>
        <v>0.13807519970821383</v>
      </c>
      <c r="I2081" s="135">
        <f>Tabla28[[#This Row],[Población subocupada]]/Tabla28[[#This Row],[Fuerza de trabajo  ]]</f>
        <v>5.9444617720897652E-2</v>
      </c>
      <c r="J2081" s="137">
        <v>400.161</v>
      </c>
      <c r="K2081" s="138">
        <v>308.14666666666665</v>
      </c>
      <c r="L2081" s="137">
        <v>195.577</v>
      </c>
      <c r="M2081" s="138">
        <v>168.57300000000001</v>
      </c>
      <c r="N2081" s="137">
        <v>27.004333333333335</v>
      </c>
      <c r="O2081" s="138">
        <v>112.56966666666666</v>
      </c>
      <c r="P2081" s="137">
        <v>11.625999999999999</v>
      </c>
      <c r="Q2081" s="139">
        <v>6.669999999999999</v>
      </c>
    </row>
    <row r="2082" spans="1:17" ht="17" thickBot="1" x14ac:dyDescent="0.4">
      <c r="A2082" s="133" t="s">
        <v>69</v>
      </c>
      <c r="B2082" s="133" t="s">
        <v>58</v>
      </c>
      <c r="C2082" s="134">
        <v>2022</v>
      </c>
      <c r="D2082" s="134" t="s">
        <v>102</v>
      </c>
      <c r="E2082" s="135">
        <f>Tabla28[[#This Row],[Población en edad de trabajar (PET)]]/Tabla28[[#This Row],[Población total]]</f>
        <v>0.77034521863736016</v>
      </c>
      <c r="F2082" s="136">
        <f>Tabla28[[#This Row],[Fuerza de trabajo  ]]/Tabla28[[#This Row],[Población en edad de trabajar (PET)]]</f>
        <v>0.63240199310411915</v>
      </c>
      <c r="G2082" s="135">
        <f>Tabla28[[#This Row],[Población ocupada]]/Tabla28[[#This Row],[Población en edad de trabajar (PET)]]</f>
        <v>0.54024146391552008</v>
      </c>
      <c r="H2082" s="136">
        <f>Tabla28[[#This Row],[Población desocupada]]/Tabla28[[#This Row],[Fuerza de trabajo  ]]</f>
        <v>0.14573092778571575</v>
      </c>
      <c r="I2082" s="135">
        <f>Tabla28[[#This Row],[Población subocupada]]/Tabla28[[#This Row],[Fuerza de trabajo  ]]</f>
        <v>5.3362548112091769E-2</v>
      </c>
      <c r="J2082" s="137">
        <v>400.33566666666661</v>
      </c>
      <c r="K2082" s="138">
        <v>308.39666666666665</v>
      </c>
      <c r="L2082" s="137">
        <v>195.03066666666666</v>
      </c>
      <c r="M2082" s="138">
        <v>166.60866666666666</v>
      </c>
      <c r="N2082" s="137">
        <v>28.422000000000001</v>
      </c>
      <c r="O2082" s="138">
        <v>113.366</v>
      </c>
      <c r="P2082" s="137">
        <v>10.407333333333332</v>
      </c>
      <c r="Q2082" s="139">
        <v>6.3383333333333338</v>
      </c>
    </row>
    <row r="2083" spans="1:17" ht="17" thickBot="1" x14ac:dyDescent="0.4">
      <c r="A2083" s="133" t="s">
        <v>69</v>
      </c>
      <c r="B2083" s="133" t="s">
        <v>58</v>
      </c>
      <c r="C2083" s="134">
        <v>2022</v>
      </c>
      <c r="D2083" s="134" t="s">
        <v>103</v>
      </c>
      <c r="E2083" s="135">
        <f>Tabla28[[#This Row],[Población en edad de trabajar (PET)]]/Tabla28[[#This Row],[Población total]]</f>
        <v>0.77063294763290691</v>
      </c>
      <c r="F2083" s="136">
        <f>Tabla28[[#This Row],[Fuerza de trabajo  ]]/Tabla28[[#This Row],[Población en edad de trabajar (PET)]]</f>
        <v>0.62675172580631233</v>
      </c>
      <c r="G2083" s="135">
        <f>Tabla28[[#This Row],[Población ocupada]]/Tabla28[[#This Row],[Población en edad de trabajar (PET)]]</f>
        <v>0.5364006894585418</v>
      </c>
      <c r="H2083" s="136">
        <f>Tabla28[[#This Row],[Población desocupada]]/Tabla28[[#This Row],[Fuerza de trabajo  ]]</f>
        <v>0.14415761876289124</v>
      </c>
      <c r="I2083" s="135">
        <f>Tabla28[[#This Row],[Población subocupada]]/Tabla28[[#This Row],[Fuerza de trabajo  ]]</f>
        <v>6.3544113161835281E-2</v>
      </c>
      <c r="J2083" s="137">
        <v>400.51233333333329</v>
      </c>
      <c r="K2083" s="138">
        <v>308.64799999999997</v>
      </c>
      <c r="L2083" s="137">
        <v>193.44566666666665</v>
      </c>
      <c r="M2083" s="138">
        <v>165.559</v>
      </c>
      <c r="N2083" s="137">
        <v>27.886666666666667</v>
      </c>
      <c r="O2083" s="138">
        <v>115.20233333333334</v>
      </c>
      <c r="P2083" s="137">
        <v>12.292333333333334</v>
      </c>
      <c r="Q2083" s="139">
        <v>6.7630000000000008</v>
      </c>
    </row>
    <row r="2084" spans="1:17" ht="17" thickBot="1" x14ac:dyDescent="0.4">
      <c r="A2084" s="133" t="s">
        <v>69</v>
      </c>
      <c r="B2084" s="133" t="s">
        <v>58</v>
      </c>
      <c r="C2084" s="134">
        <v>2022</v>
      </c>
      <c r="D2084" s="134" t="s">
        <v>104</v>
      </c>
      <c r="E2084" s="135">
        <f>Tabla28[[#This Row],[Población en edad de trabajar (PET)]]/Tabla28[[#This Row],[Población total]]</f>
        <v>0.77091959100449481</v>
      </c>
      <c r="F2084" s="136">
        <f>Tabla28[[#This Row],[Fuerza de trabajo  ]]/Tabla28[[#This Row],[Población en edad de trabajar (PET)]]</f>
        <v>0.6184945025180828</v>
      </c>
      <c r="G2084" s="135">
        <f>Tabla28[[#This Row],[Población ocupada]]/Tabla28[[#This Row],[Población en edad de trabajar (PET)]]</f>
        <v>0.53476594830888624</v>
      </c>
      <c r="H2084" s="136">
        <f>Tabla28[[#This Row],[Población desocupada]]/Tabla28[[#This Row],[Fuerza de trabajo  ]]</f>
        <v>0.1353747751488685</v>
      </c>
      <c r="I2084" s="135">
        <f>Tabla28[[#This Row],[Población subocupada]]/Tabla28[[#This Row],[Fuerza de trabajo  ]]</f>
        <v>6.364922700062986E-2</v>
      </c>
      <c r="J2084" s="137">
        <v>400.68900000000002</v>
      </c>
      <c r="K2084" s="138">
        <v>308.89900000000006</v>
      </c>
      <c r="L2084" s="137">
        <v>191.05233333333331</v>
      </c>
      <c r="M2084" s="138">
        <v>165.18866666666668</v>
      </c>
      <c r="N2084" s="137">
        <v>25.863666666666671</v>
      </c>
      <c r="O2084" s="138">
        <v>117.84666666666668</v>
      </c>
      <c r="P2084" s="137">
        <v>12.160333333333334</v>
      </c>
      <c r="Q2084" s="139">
        <v>7.762666666666667</v>
      </c>
    </row>
    <row r="2085" spans="1:17" ht="17" thickBot="1" x14ac:dyDescent="0.4">
      <c r="A2085" s="133" t="s">
        <v>69</v>
      </c>
      <c r="B2085" s="133" t="s">
        <v>58</v>
      </c>
      <c r="C2085" s="134">
        <v>2022</v>
      </c>
      <c r="D2085" s="134" t="s">
        <v>105</v>
      </c>
      <c r="E2085" s="135">
        <f>Tabla28[[#This Row],[Población en edad de trabajar (PET)]]/Tabla28[[#This Row],[Población total]]</f>
        <v>0.77120253585588461</v>
      </c>
      <c r="F2085" s="136">
        <f>Tabla28[[#This Row],[Fuerza de trabajo  ]]/Tabla28[[#This Row],[Población en edad de trabajar (PET)]]</f>
        <v>0.61362651249350364</v>
      </c>
      <c r="G2085" s="135">
        <f>Tabla28[[#This Row],[Población ocupada]]/Tabla28[[#This Row],[Población en edad de trabajar (PET)]]</f>
        <v>0.53426845021036362</v>
      </c>
      <c r="H2085" s="136">
        <f>Tabla28[[#This Row],[Población desocupada]]/Tabla28[[#This Row],[Fuerza de trabajo  ]]</f>
        <v>0.1293263258144835</v>
      </c>
      <c r="I2085" s="135">
        <f>Tabla28[[#This Row],[Población subocupada]]/Tabla28[[#This Row],[Fuerza de trabajo  ]]</f>
        <v>7.1849911176008571E-2</v>
      </c>
      <c r="J2085" s="137">
        <v>400.86400000000003</v>
      </c>
      <c r="K2085" s="138">
        <v>309.14733333333334</v>
      </c>
      <c r="L2085" s="137">
        <v>189.70099999999999</v>
      </c>
      <c r="M2085" s="138">
        <v>165.16766666666669</v>
      </c>
      <c r="N2085" s="137">
        <v>24.533333333333335</v>
      </c>
      <c r="O2085" s="138">
        <v>119.44633333333333</v>
      </c>
      <c r="P2085" s="137">
        <v>13.63</v>
      </c>
      <c r="Q2085" s="139">
        <v>7.3689999999999998</v>
      </c>
    </row>
    <row r="2086" spans="1:17" ht="17" thickBot="1" x14ac:dyDescent="0.4">
      <c r="A2086" s="133" t="s">
        <v>69</v>
      </c>
      <c r="B2086" s="133" t="s">
        <v>58</v>
      </c>
      <c r="C2086" s="134">
        <v>2022</v>
      </c>
      <c r="D2086" s="134" t="s">
        <v>143</v>
      </c>
      <c r="E2086" s="135">
        <f>Tabla28[[#This Row],[Población en edad de trabajar (PET)]]/Tabla28[[#This Row],[Población total]]</f>
        <v>0.77148900977878265</v>
      </c>
      <c r="F2086" s="136">
        <f>Tabla28[[#This Row],[Fuerza de trabajo  ]]/Tabla28[[#This Row],[Población en edad de trabajar (PET)]]</f>
        <v>0.60987082386149383</v>
      </c>
      <c r="G2086" s="135">
        <f>Tabla28[[#This Row],[Población ocupada]]/Tabla28[[#This Row],[Población en edad de trabajar (PET)]]</f>
        <v>0.52919445372175944</v>
      </c>
      <c r="H2086" s="136">
        <f>Tabla28[[#This Row],[Población desocupada]]/Tabla28[[#This Row],[Fuerza de trabajo  ]]</f>
        <v>0.13228435757742776</v>
      </c>
      <c r="I2086" s="135">
        <f>Tabla28[[#This Row],[Población subocupada]]/Tabla28[[#This Row],[Fuerza de trabajo  ]]</f>
        <v>7.1981500717218178E-2</v>
      </c>
      <c r="J2086" s="137">
        <v>401.03833333333336</v>
      </c>
      <c r="K2086" s="138">
        <v>309.3966666666667</v>
      </c>
      <c r="L2086" s="137">
        <v>188.69200000000001</v>
      </c>
      <c r="M2086" s="138">
        <v>163.73099999999999</v>
      </c>
      <c r="N2086" s="137">
        <v>24.961000000000002</v>
      </c>
      <c r="O2086" s="138">
        <v>120.70466666666668</v>
      </c>
      <c r="P2086" s="137">
        <v>13.582333333333333</v>
      </c>
      <c r="Q2086" s="139">
        <v>6.7143333333333333</v>
      </c>
    </row>
    <row r="2087" spans="1:17" ht="17" thickBot="1" x14ac:dyDescent="0.4">
      <c r="A2087" s="133" t="s">
        <v>69</v>
      </c>
      <c r="B2087" s="133" t="s">
        <v>58</v>
      </c>
      <c r="C2087" s="134">
        <v>2022</v>
      </c>
      <c r="D2087" s="134" t="s">
        <v>144</v>
      </c>
      <c r="E2087" s="135">
        <f>Tabla28[[#This Row],[Población en edad de trabajar (PET)]]/Tabla28[[#This Row],[Población total]]</f>
        <v>0.77177609305223804</v>
      </c>
      <c r="F2087" s="136">
        <f>Tabla28[[#This Row],[Fuerza de trabajo  ]]/Tabla28[[#This Row],[Población en edad de trabajar (PET)]]</f>
        <v>0.61500717492940804</v>
      </c>
      <c r="G2087" s="135">
        <f>Tabla28[[#This Row],[Población ocupada]]/Tabla28[[#This Row],[Población en edad de trabajar (PET)]]</f>
        <v>0.53524973383326391</v>
      </c>
      <c r="H2087" s="136">
        <f>Tabla28[[#This Row],[Población desocupada]]/Tabla28[[#This Row],[Fuerza de trabajo  ]]</f>
        <v>0.12968538311004063</v>
      </c>
      <c r="I2087" s="135">
        <f>Tabla28[[#This Row],[Población subocupada]]/Tabla28[[#This Row],[Fuerza de trabajo  ]]</f>
        <v>7.1607112225143446E-2</v>
      </c>
      <c r="J2087" s="137">
        <v>401.20833333333331</v>
      </c>
      <c r="K2087" s="138">
        <v>309.64299999999997</v>
      </c>
      <c r="L2087" s="137">
        <v>190.43266666666668</v>
      </c>
      <c r="M2087" s="138">
        <v>165.73633333333331</v>
      </c>
      <c r="N2087" s="137">
        <v>24.696333333333332</v>
      </c>
      <c r="O2087" s="138">
        <v>119.21033333333334</v>
      </c>
      <c r="P2087" s="137">
        <v>13.636333333333333</v>
      </c>
      <c r="Q2087" s="139">
        <v>5.6163333333333334</v>
      </c>
    </row>
    <row r="2088" spans="1:17" ht="17" thickBot="1" x14ac:dyDescent="0.4">
      <c r="A2088" s="133" t="s">
        <v>69</v>
      </c>
      <c r="B2088" s="133" t="s">
        <v>58</v>
      </c>
      <c r="C2088" s="134">
        <v>2023</v>
      </c>
      <c r="D2088" s="134" t="s">
        <v>96</v>
      </c>
      <c r="E2088" s="135">
        <f>Tabla28[[#This Row],[Población en edad de trabajar (PET)]]/Tabla28[[#This Row],[Población total]]</f>
        <v>0.77205684502157601</v>
      </c>
      <c r="F2088" s="136">
        <f>Tabla28[[#This Row],[Fuerza de trabajo  ]]/Tabla28[[#This Row],[Población en edad de trabajar (PET)]]</f>
        <v>0.62103639449855108</v>
      </c>
      <c r="G2088" s="135">
        <f>Tabla28[[#This Row],[Población ocupada]]/Tabla28[[#This Row],[Población en edad de trabajar (PET)]]</f>
        <v>0.53793379415390374</v>
      </c>
      <c r="H2088" s="136">
        <f>Tabla28[[#This Row],[Población desocupada]]/Tabla28[[#This Row],[Fuerza de trabajo  ]]</f>
        <v>0.13381277020285998</v>
      </c>
      <c r="I2088" s="135">
        <f>Tabla28[[#This Row],[Población subocupada]]/Tabla28[[#This Row],[Fuerza de trabajo  ]]</f>
        <v>7.8362293537301855E-2</v>
      </c>
      <c r="J2088" s="137">
        <v>401.37200000000001</v>
      </c>
      <c r="K2088" s="138">
        <v>309.88200000000001</v>
      </c>
      <c r="L2088" s="137">
        <v>192.44800000000001</v>
      </c>
      <c r="M2088" s="138">
        <v>166.696</v>
      </c>
      <c r="N2088" s="137">
        <v>25.751999999999999</v>
      </c>
      <c r="O2088" s="138">
        <v>117.43400000000001</v>
      </c>
      <c r="P2088" s="137">
        <v>15.080666666666668</v>
      </c>
      <c r="Q2088" s="139">
        <v>6.7243333333333339</v>
      </c>
    </row>
    <row r="2089" spans="1:17" ht="17" thickBot="1" x14ac:dyDescent="0.4">
      <c r="A2089" s="133" t="s">
        <v>69</v>
      </c>
      <c r="B2089" s="133" t="s">
        <v>58</v>
      </c>
      <c r="C2089" s="134">
        <v>2023</v>
      </c>
      <c r="D2089" s="134" t="s">
        <v>110</v>
      </c>
      <c r="E2089" s="135">
        <f>Tabla28[[#This Row],[Población en edad de trabajar (PET)]]/Tabla28[[#This Row],[Población total]]</f>
        <v>0.77233668631635932</v>
      </c>
      <c r="F2089" s="136">
        <f>Tabla28[[#This Row],[Fuerza de trabajo  ]]/Tabla28[[#This Row],[Población en edad de trabajar (PET)]]</f>
        <v>0.63001259732833459</v>
      </c>
      <c r="G2089" s="135">
        <f>Tabla28[[#This Row],[Población ocupada]]/Tabla28[[#This Row],[Población en edad de trabajar (PET)]]</f>
        <v>0.54255790256632941</v>
      </c>
      <c r="H2089" s="136">
        <f>Tabla28[[#This Row],[Población desocupada]]/Tabla28[[#This Row],[Fuerza de trabajo  ]]</f>
        <v>0.13881420011737886</v>
      </c>
      <c r="I2089" s="135">
        <f>Tabla28[[#This Row],[Población subocupada]]/Tabla28[[#This Row],[Fuerza de trabajo  ]]</f>
        <v>8.3209357555243127E-2</v>
      </c>
      <c r="J2089" s="137">
        <v>401.53299999999996</v>
      </c>
      <c r="K2089" s="138">
        <v>310.11866666666668</v>
      </c>
      <c r="L2089" s="137">
        <v>195.3786666666667</v>
      </c>
      <c r="M2089" s="138">
        <v>168.25733333333332</v>
      </c>
      <c r="N2089" s="137">
        <v>27.121333333333329</v>
      </c>
      <c r="O2089" s="138">
        <v>114.74000000000001</v>
      </c>
      <c r="P2089" s="137">
        <v>16.257333333333332</v>
      </c>
      <c r="Q2089" s="139">
        <v>8.5873333333333335</v>
      </c>
    </row>
    <row r="2090" spans="1:17" ht="17" thickBot="1" x14ac:dyDescent="0.4">
      <c r="A2090" s="133" t="s">
        <v>69</v>
      </c>
      <c r="B2090" s="133" t="s">
        <v>58</v>
      </c>
      <c r="C2090" s="134">
        <v>2023</v>
      </c>
      <c r="D2090" s="134" t="s">
        <v>98</v>
      </c>
      <c r="E2090" s="135">
        <f>Tabla28[[#This Row],[Población en edad de trabajar (PET)]]/Tabla28[[#This Row],[Población total]]</f>
        <v>0.77261385032724272</v>
      </c>
      <c r="F2090" s="136">
        <f>Tabla28[[#This Row],[Fuerza de trabajo  ]]/Tabla28[[#This Row],[Población en edad de trabajar (PET)]]</f>
        <v>0.63848137538894134</v>
      </c>
      <c r="G2090" s="135">
        <f>Tabla28[[#This Row],[Población ocupada]]/Tabla28[[#This Row],[Población en edad de trabajar (PET)]]</f>
        <v>0.5485702747319432</v>
      </c>
      <c r="H2090" s="136">
        <f>Tabla28[[#This Row],[Población desocupada]]/Tabla28[[#This Row],[Fuerza de trabajo  ]]</f>
        <v>0.14082192241698346</v>
      </c>
      <c r="I2090" s="135">
        <f>Tabla28[[#This Row],[Población subocupada]]/Tabla28[[#This Row],[Fuerza de trabajo  ]]</f>
        <v>8.3003061602126296E-2</v>
      </c>
      <c r="J2090" s="137">
        <v>401.68966666666665</v>
      </c>
      <c r="K2090" s="138">
        <v>310.351</v>
      </c>
      <c r="L2090" s="137">
        <v>198.15333333333334</v>
      </c>
      <c r="M2090" s="138">
        <v>170.24933333333331</v>
      </c>
      <c r="N2090" s="137">
        <v>27.90433333333333</v>
      </c>
      <c r="O2090" s="138">
        <v>112.19766666666668</v>
      </c>
      <c r="P2090" s="137">
        <v>16.447333333333333</v>
      </c>
      <c r="Q2090" s="139">
        <v>9.511000000000001</v>
      </c>
    </row>
    <row r="2091" spans="1:17" ht="17" thickBot="1" x14ac:dyDescent="0.4">
      <c r="A2091" s="133" t="s">
        <v>69</v>
      </c>
      <c r="B2091" s="133" t="s">
        <v>58</v>
      </c>
      <c r="C2091" s="134">
        <v>2023</v>
      </c>
      <c r="D2091" s="134" t="s">
        <v>99</v>
      </c>
      <c r="E2091" s="135">
        <f>Tabla28[[#This Row],[Población en edad de trabajar (PET)]]/Tabla28[[#This Row],[Población total]]</f>
        <v>0.77290146939032833</v>
      </c>
      <c r="F2091" s="136">
        <f>Tabla28[[#This Row],[Fuerza de trabajo  ]]/Tabla28[[#This Row],[Población en edad de trabajar (PET)]]</f>
        <v>0.63304674277361417</v>
      </c>
      <c r="G2091" s="135">
        <f>Tabla28[[#This Row],[Población ocupada]]/Tabla28[[#This Row],[Población en edad de trabajar (PET)]]</f>
        <v>0.54283242769857865</v>
      </c>
      <c r="H2091" s="136">
        <f>Tabla28[[#This Row],[Población desocupada]]/Tabla28[[#This Row],[Fuerza de trabajo  ]]</f>
        <v>0.14250983729679051</v>
      </c>
      <c r="I2091" s="135">
        <f>Tabla28[[#This Row],[Población subocupada]]/Tabla28[[#This Row],[Fuerza de trabajo  ]]</f>
        <v>7.8481368897358128E-2</v>
      </c>
      <c r="J2091" s="137">
        <v>401.84466666666668</v>
      </c>
      <c r="K2091" s="138">
        <v>310.58633333333336</v>
      </c>
      <c r="L2091" s="137">
        <v>196.61566666666667</v>
      </c>
      <c r="M2091" s="138">
        <v>168.59633333333332</v>
      </c>
      <c r="N2091" s="137">
        <v>28.019666666666666</v>
      </c>
      <c r="O2091" s="138">
        <v>113.97066666666667</v>
      </c>
      <c r="P2091" s="137">
        <v>15.430666666666667</v>
      </c>
      <c r="Q2091" s="139">
        <v>10.284666666666666</v>
      </c>
    </row>
    <row r="2092" spans="1:17" ht="17" thickBot="1" x14ac:dyDescent="0.4">
      <c r="A2092" s="133" t="s">
        <v>69</v>
      </c>
      <c r="B2092" s="133" t="s">
        <v>58</v>
      </c>
      <c r="C2092" s="134">
        <v>2023</v>
      </c>
      <c r="D2092" s="134" t="s">
        <v>100</v>
      </c>
      <c r="E2092" s="135">
        <f>Tabla28[[#This Row],[Población en edad de trabajar (PET)]]/Tabla28[[#This Row],[Población total]]</f>
        <v>0.77318872125275584</v>
      </c>
      <c r="F2092" s="136">
        <f>Tabla28[[#This Row],[Fuerza de trabajo  ]]/Tabla28[[#This Row],[Población en edad de trabajar (PET)]]</f>
        <v>0.63502336017688232</v>
      </c>
      <c r="G2092" s="135">
        <f>Tabla28[[#This Row],[Población ocupada]]/Tabla28[[#This Row],[Población en edad de trabajar (PET)]]</f>
        <v>0.55205885600264182</v>
      </c>
      <c r="H2092" s="136">
        <f>Tabla28[[#This Row],[Población desocupada]]/Tabla28[[#This Row],[Fuerza de trabajo  ]]</f>
        <v>0.13064795624389219</v>
      </c>
      <c r="I2092" s="135">
        <f>Tabla28[[#This Row],[Población subocupada]]/Tabla28[[#This Row],[Fuerza de trabajo  ]]</f>
        <v>7.7397997112250982E-2</v>
      </c>
      <c r="J2092" s="140">
        <v>401.99500000000108</v>
      </c>
      <c r="K2092" s="138">
        <v>310.81800000000243</v>
      </c>
      <c r="L2092" s="140">
        <v>197.37669076345975</v>
      </c>
      <c r="M2092" s="138">
        <v>171.58982950503048</v>
      </c>
      <c r="N2092" s="140">
        <v>25.786861258428729</v>
      </c>
      <c r="O2092" s="138">
        <v>113.44130923653931</v>
      </c>
      <c r="P2092" s="140">
        <v>15.276560541735913</v>
      </c>
      <c r="Q2092" s="139">
        <v>9.1565905620004155</v>
      </c>
    </row>
    <row r="2093" spans="1:17" ht="17" thickBot="1" x14ac:dyDescent="0.4">
      <c r="A2093" s="133" t="s">
        <v>69</v>
      </c>
      <c r="B2093" s="133" t="s">
        <v>58</v>
      </c>
      <c r="C2093" s="134">
        <v>2023</v>
      </c>
      <c r="D2093" s="134" t="s">
        <v>101</v>
      </c>
      <c r="E2093" s="135">
        <f>Tabla28[[#This Row],[Población en edad de trabajar (PET)]]/Tabla28[[#This Row],[Población total]]</f>
        <v>0.77348112094003729</v>
      </c>
      <c r="F2093" s="136">
        <f>Tabla28[[#This Row],[Fuerza de trabajo  ]]/Tabla28[[#This Row],[Población en edad de trabajar (PET)]]</f>
        <v>0.63522691183315116</v>
      </c>
      <c r="G2093" s="135">
        <f>Tabla28[[#This Row],[Población ocupada]]/Tabla28[[#This Row],[Población en edad de trabajar (PET)]]</f>
        <v>0.55667533566566874</v>
      </c>
      <c r="H2093" s="136">
        <f>Tabla28[[#This Row],[Población desocupada]]/Tabla28[[#This Row],[Fuerza de trabajo  ]]</f>
        <v>0.12365908103735374</v>
      </c>
      <c r="I2093" s="135">
        <f>Tabla28[[#This Row],[Población subocupada]]/Tabla28[[#This Row],[Fuerza de trabajo  ]]</f>
        <v>7.7080954357649778E-2</v>
      </c>
      <c r="J2093" s="140">
        <v>402.13866666666945</v>
      </c>
      <c r="K2093" s="138">
        <v>311.04666666666748</v>
      </c>
      <c r="L2093" s="140">
        <v>197.58521350266273</v>
      </c>
      <c r="M2093" s="138">
        <v>173.15200757435449</v>
      </c>
      <c r="N2093" s="140">
        <v>24.43320592830861</v>
      </c>
      <c r="O2093" s="138">
        <v>113.46145316400336</v>
      </c>
      <c r="P2093" s="140">
        <v>15.230056823745231</v>
      </c>
      <c r="Q2093" s="139">
        <v>9.4548697714088945</v>
      </c>
    </row>
    <row r="2094" spans="1:17" ht="17" thickBot="1" x14ac:dyDescent="0.4">
      <c r="A2094" s="133" t="s">
        <v>69</v>
      </c>
      <c r="B2094" s="133" t="s">
        <v>58</v>
      </c>
      <c r="C2094" s="134">
        <v>2023</v>
      </c>
      <c r="D2094" s="134" t="s">
        <v>102</v>
      </c>
      <c r="E2094" s="135">
        <f>Tabla28[[#This Row],[Población en edad de trabajar (PET)]]/Tabla28[[#This Row],[Población total]]</f>
        <v>0.77377362696185636</v>
      </c>
      <c r="F2094" s="136">
        <f>Tabla28[[#This Row],[Fuerza de trabajo  ]]/Tabla28[[#This Row],[Población en edad de trabajar (PET)]]</f>
        <v>0.63903675030541174</v>
      </c>
      <c r="G2094" s="135">
        <f>Tabla28[[#This Row],[Población ocupada]]/Tabla28[[#This Row],[Población en edad de trabajar (PET)]]</f>
        <v>0.56991338205395992</v>
      </c>
      <c r="H2094" s="136">
        <f>Tabla28[[#This Row],[Población desocupada]]/Tabla28[[#This Row],[Fuerza de trabajo  ]]</f>
        <v>0.10816806422856798</v>
      </c>
      <c r="I2094" s="135">
        <f>Tabla28[[#This Row],[Población subocupada]]/Tabla28[[#This Row],[Fuerza de trabajo  ]]</f>
        <v>7.5940172766039038E-2</v>
      </c>
      <c r="J2094" s="140">
        <v>402.2769999999976</v>
      </c>
      <c r="K2094" s="138">
        <v>311.27133333333285</v>
      </c>
      <c r="L2094" s="140">
        <v>198.91382131656562</v>
      </c>
      <c r="M2094" s="138">
        <v>177.39769831644523</v>
      </c>
      <c r="N2094" s="140">
        <v>21.516123000120164</v>
      </c>
      <c r="O2094" s="138">
        <v>112.35751201676698</v>
      </c>
      <c r="P2094" s="140">
        <v>15.105549956333013</v>
      </c>
      <c r="Q2094" s="139">
        <v>7.9951227012735142</v>
      </c>
    </row>
    <row r="2095" spans="1:17" ht="17" thickBot="1" x14ac:dyDescent="0.4">
      <c r="A2095" s="133" t="s">
        <v>69</v>
      </c>
      <c r="B2095" s="133" t="s">
        <v>58</v>
      </c>
      <c r="C2095" s="134">
        <v>2023</v>
      </c>
      <c r="D2095" s="134" t="s">
        <v>103</v>
      </c>
      <c r="E2095" s="135">
        <f>Tabla28[[#This Row],[Población en edad de trabajar (PET)]]/Tabla28[[#This Row],[Población total]]</f>
        <v>0.7740675055644356</v>
      </c>
      <c r="F2095" s="136">
        <f>Tabla28[[#This Row],[Fuerza de trabajo  ]]/Tabla28[[#This Row],[Población en edad de trabajar (PET)]]</f>
        <v>0.64497453682125483</v>
      </c>
      <c r="G2095" s="135">
        <f>Tabla28[[#This Row],[Población ocupada]]/Tabla28[[#This Row],[Población en edad de trabajar (PET)]]</f>
        <v>0.56755705190206518</v>
      </c>
      <c r="H2095" s="136">
        <f>Tabla28[[#This Row],[Población desocupada]]/Tabla28[[#This Row],[Fuerza de trabajo  ]]</f>
        <v>0.12003184699468016</v>
      </c>
      <c r="I2095" s="135">
        <f>Tabla28[[#This Row],[Población subocupada]]/Tabla28[[#This Row],[Fuerza de trabajo  ]]</f>
        <v>6.9793831136243129E-2</v>
      </c>
      <c r="J2095" s="140">
        <v>402.40633333333528</v>
      </c>
      <c r="K2095" s="138">
        <v>311.48966666666564</v>
      </c>
      <c r="L2095" s="140">
        <v>200.90290348293973</v>
      </c>
      <c r="M2095" s="138">
        <v>176.78815691128975</v>
      </c>
      <c r="N2095" s="140">
        <v>24.114746571651217</v>
      </c>
      <c r="O2095" s="138">
        <v>110.58676318372561</v>
      </c>
      <c r="P2095" s="140">
        <v>14.021783320469249</v>
      </c>
      <c r="Q2095" s="139">
        <v>8.5520571087673094</v>
      </c>
    </row>
    <row r="2096" spans="1:17" ht="17" thickBot="1" x14ac:dyDescent="0.4">
      <c r="A2096" s="133" t="s">
        <v>69</v>
      </c>
      <c r="B2096" s="133" t="s">
        <v>58</v>
      </c>
      <c r="C2096" s="134">
        <v>2023</v>
      </c>
      <c r="D2096" s="134" t="s">
        <v>104</v>
      </c>
      <c r="E2096" s="135">
        <f>Tabla28[[#This Row],[Población en edad de trabajar (PET)]]/Tabla28[[#This Row],[Población total]]</f>
        <v>0.7743603417693703</v>
      </c>
      <c r="F2096" s="136">
        <f>Tabla28[[#This Row],[Fuerza de trabajo  ]]/Tabla28[[#This Row],[Población en edad de trabajar (PET)]]</f>
        <v>0.64909236813992444</v>
      </c>
      <c r="G2096" s="135">
        <f>Tabla28[[#This Row],[Población ocupada]]/Tabla28[[#This Row],[Población en edad de trabajar (PET)]]</f>
        <v>0.56712321345693151</v>
      </c>
      <c r="H2096" s="136">
        <f>Tabla28[[#This Row],[Población desocupada]]/Tabla28[[#This Row],[Fuerza de trabajo  ]]</f>
        <v>0.1262827275536873</v>
      </c>
      <c r="I2096" s="135">
        <f>Tabla28[[#This Row],[Población subocupada]]/Tabla28[[#This Row],[Fuerza de trabajo  ]]</f>
        <v>6.3273397503383386E-2</v>
      </c>
      <c r="J2096" s="140">
        <v>402.53266666666178</v>
      </c>
      <c r="K2096" s="138">
        <v>311.70533333333225</v>
      </c>
      <c r="L2096" s="140">
        <v>202.32555297517715</v>
      </c>
      <c r="M2096" s="138">
        <v>176.77533029166338</v>
      </c>
      <c r="N2096" s="140">
        <v>25.550222683513425</v>
      </c>
      <c r="O2096" s="138">
        <v>109.37978035815708</v>
      </c>
      <c r="P2096" s="140">
        <v>12.801825138490237</v>
      </c>
      <c r="Q2096" s="139">
        <v>7.8596798736385169</v>
      </c>
    </row>
    <row r="2097" spans="1:17" ht="17" thickBot="1" x14ac:dyDescent="0.4">
      <c r="A2097" s="133" t="s">
        <v>69</v>
      </c>
      <c r="B2097" s="133" t="s">
        <v>58</v>
      </c>
      <c r="C2097" s="134">
        <v>2023</v>
      </c>
      <c r="D2097" s="134" t="s">
        <v>105</v>
      </c>
      <c r="E2097" s="135">
        <f>Tabla28[[#This Row],[Población en edad de trabajar (PET)]]/Tabla28[[#This Row],[Población total]]</f>
        <v>0.77465249291988603</v>
      </c>
      <c r="F2097" s="136">
        <f>Tabla28[[#This Row],[Fuerza de trabajo  ]]/Tabla28[[#This Row],[Población en edad de trabajar (PET)]]</f>
        <v>0.65366026974611502</v>
      </c>
      <c r="G2097" s="135">
        <f>Tabla28[[#This Row],[Población ocupada]]/Tabla28[[#This Row],[Población en edad de trabajar (PET)]]</f>
        <v>0.57602576884439038</v>
      </c>
      <c r="H2097" s="136">
        <f>Tabla28[[#This Row],[Población desocupada]]/Tabla28[[#This Row],[Fuerza de trabajo  ]]</f>
        <v>0.11876888422770229</v>
      </c>
      <c r="I2097" s="135">
        <f>Tabla28[[#This Row],[Población subocupada]]/Tabla28[[#This Row],[Fuerza de trabajo  ]]</f>
        <v>6.0553113698569423E-2</v>
      </c>
      <c r="J2097" s="140">
        <v>402.65366666666517</v>
      </c>
      <c r="K2097" s="138">
        <v>311.91666666666498</v>
      </c>
      <c r="L2097" s="140">
        <v>203.88753247164126</v>
      </c>
      <c r="M2097" s="138">
        <v>179.67203773204514</v>
      </c>
      <c r="N2097" s="140">
        <v>24.215494739596252</v>
      </c>
      <c r="O2097" s="138">
        <v>108.02913419502522</v>
      </c>
      <c r="P2097" s="140">
        <v>12.346024935476059</v>
      </c>
      <c r="Q2097" s="139">
        <v>10.51361644826634</v>
      </c>
    </row>
    <row r="2098" spans="1:17" ht="17" thickBot="1" x14ac:dyDescent="0.4">
      <c r="A2098" s="133" t="s">
        <v>69</v>
      </c>
      <c r="B2098" s="133" t="s">
        <v>58</v>
      </c>
      <c r="C2098" s="134">
        <v>2023</v>
      </c>
      <c r="D2098" s="134" t="s">
        <v>145</v>
      </c>
      <c r="E2098" s="135">
        <f>Tabla28[[#This Row],[Población en edad de trabajar (PET)]]/Tabla28[[#This Row],[Población total]]</f>
        <v>0.77494674397549623</v>
      </c>
      <c r="F2098" s="136">
        <f>Tabla28[[#This Row],[Fuerza de trabajo  ]]/Tabla28[[#This Row],[Población en edad de trabajar (PET)]]</f>
        <v>0.65925585710304524</v>
      </c>
      <c r="G2098" s="135">
        <f>Tabla28[[#This Row],[Población ocupada]]/Tabla28[[#This Row],[Población en edad de trabajar (PET)]]</f>
        <v>0.58285800551324596</v>
      </c>
      <c r="H2098" s="136">
        <f>Tabla28[[#This Row],[Población desocupada]]/Tabla28[[#This Row],[Fuerza de trabajo  ]]</f>
        <v>0.11588497965798947</v>
      </c>
      <c r="I2098" s="135">
        <f>Tabla28[[#This Row],[Población subocupada]]/Tabla28[[#This Row],[Fuerza de trabajo  ]]</f>
        <v>6.0708205021082422E-2</v>
      </c>
      <c r="J2098" s="140">
        <v>402.77133333332904</v>
      </c>
      <c r="K2098" s="138">
        <v>312.12633333333258</v>
      </c>
      <c r="L2098" s="140">
        <v>205.77111340609699</v>
      </c>
      <c r="M2098" s="138">
        <v>181.92533211482882</v>
      </c>
      <c r="N2098" s="140">
        <v>23.845781291267393</v>
      </c>
      <c r="O2098" s="138">
        <v>106.35521992723717</v>
      </c>
      <c r="P2098" s="140">
        <v>12.491994940073738</v>
      </c>
      <c r="Q2098" s="139">
        <v>9.8853284344360137</v>
      </c>
    </row>
    <row r="2099" spans="1:17" ht="17" thickBot="1" x14ac:dyDescent="0.4">
      <c r="A2099" s="133" t="s">
        <v>69</v>
      </c>
      <c r="B2099" s="133" t="s">
        <v>58</v>
      </c>
      <c r="C2099" s="134">
        <v>2023</v>
      </c>
      <c r="D2099" s="134" t="s">
        <v>146</v>
      </c>
      <c r="E2099" s="135">
        <f>Tabla28[[#This Row],[Población en edad de trabajar (PET)]]/Tabla28[[#This Row],[Población total]]</f>
        <v>0.77524152920647793</v>
      </c>
      <c r="F2099" s="136">
        <f>Tabla28[[#This Row],[Fuerza de trabajo  ]]/Tabla28[[#This Row],[Población en edad de trabajar (PET)]]</f>
        <v>0.66421015323716548</v>
      </c>
      <c r="G2099" s="135">
        <f>Tabla28[[#This Row],[Población ocupada]]/Tabla28[[#This Row],[Población en edad de trabajar (PET)]]</f>
        <v>0.58305220203461361</v>
      </c>
      <c r="H2099" s="136">
        <f>Tabla28[[#This Row],[Población desocupada]]/Tabla28[[#This Row],[Fuerza de trabajo  ]]</f>
        <v>0.12218715839709954</v>
      </c>
      <c r="I2099" s="135">
        <f>Tabla28[[#This Row],[Población subocupada]]/Tabla28[[#This Row],[Fuerza de trabajo  ]]</f>
        <v>6.8580946691485359E-2</v>
      </c>
      <c r="J2099" s="140">
        <v>402.88433333333569</v>
      </c>
      <c r="K2099" s="138">
        <v>312.33266666666754</v>
      </c>
      <c r="L2099" s="140">
        <v>207.45452838763975</v>
      </c>
      <c r="M2099" s="138">
        <v>182.10624906734347</v>
      </c>
      <c r="N2099" s="140">
        <v>25.348279320296122</v>
      </c>
      <c r="O2099" s="138">
        <v>104.8781382790277</v>
      </c>
      <c r="P2099" s="140">
        <v>14.227427952259958</v>
      </c>
      <c r="Q2099" s="139">
        <v>10.63982319997829</v>
      </c>
    </row>
    <row r="2100" spans="1:17" ht="17" thickBot="1" x14ac:dyDescent="0.4">
      <c r="A2100" s="133" t="s">
        <v>69</v>
      </c>
      <c r="B2100" s="133" t="s">
        <v>58</v>
      </c>
      <c r="C2100" s="134">
        <v>2024</v>
      </c>
      <c r="D2100" s="134" t="s">
        <v>96</v>
      </c>
      <c r="E2100" s="135">
        <f>Tabla28[[#This Row],[Población en edad de trabajar (PET)]]/Tabla28[[#This Row],[Población total]]</f>
        <v>0.77553189553491297</v>
      </c>
      <c r="F2100" s="136">
        <f>Tabla28[[#This Row],[Fuerza de trabajo  ]]/Tabla28[[#This Row],[Población en edad de trabajar (PET)]]</f>
        <v>0.66607738542752815</v>
      </c>
      <c r="G2100" s="135">
        <f>Tabla28[[#This Row],[Población ocupada]]/Tabla28[[#This Row],[Población en edad de trabajar (PET)]]</f>
        <v>0.57325795468907237</v>
      </c>
      <c r="H2100" s="136">
        <f>Tabla28[[#This Row],[Población desocupada]]/Tabla28[[#This Row],[Fuerza de trabajo  ]]</f>
        <v>0.1393523226717546</v>
      </c>
      <c r="I2100" s="135">
        <f>Tabla28[[#This Row],[Población subocupada]]/Tabla28[[#This Row],[Fuerza de trabajo  ]]</f>
        <v>7.0500689706969349E-2</v>
      </c>
      <c r="J2100" s="140">
        <v>402.99266666666296</v>
      </c>
      <c r="K2100" s="138">
        <v>312.53366666666648</v>
      </c>
      <c r="L2100" s="140">
        <v>208.1716075514118</v>
      </c>
      <c r="M2100" s="138">
        <v>179.16241052480953</v>
      </c>
      <c r="N2100" s="140">
        <v>29.009197026602202</v>
      </c>
      <c r="O2100" s="138">
        <v>104.36205911525494</v>
      </c>
      <c r="P2100" s="140">
        <v>14.676241909783082</v>
      </c>
      <c r="Q2100" s="139">
        <v>7.7394524436544563</v>
      </c>
    </row>
    <row r="2101" spans="1:17" ht="17" thickBot="1" x14ac:dyDescent="0.4">
      <c r="A2101" s="133" t="s">
        <v>69</v>
      </c>
      <c r="B2101" s="133" t="s">
        <v>58</v>
      </c>
      <c r="C2101" s="134">
        <v>2024</v>
      </c>
      <c r="D2101" s="134" t="s">
        <v>110</v>
      </c>
      <c r="E2101" s="135">
        <f>Tabla28[[#This Row],[Población en edad de trabajar (PET)]]/Tabla28[[#This Row],[Población total]]</f>
        <v>0.77582099351938849</v>
      </c>
      <c r="F2101" s="136">
        <f>Tabla28[[#This Row],[Fuerza de trabajo  ]]/Tabla28[[#This Row],[Población en edad de trabajar (PET)]]</f>
        <v>0.66551481132026324</v>
      </c>
      <c r="G2101" s="135">
        <f>Tabla28[[#This Row],[Población ocupada]]/Tabla28[[#This Row],[Población en edad de trabajar (PET)]]</f>
        <v>0.57701947092849393</v>
      </c>
      <c r="H2101" s="136">
        <f>Tabla28[[#This Row],[Población desocupada]]/Tabla28[[#This Row],[Fuerza de trabajo  ]]</f>
        <v>0.13297275866214051</v>
      </c>
      <c r="I2101" s="135">
        <f>Tabla28[[#This Row],[Población subocupada]]/Tabla28[[#This Row],[Fuerza de trabajo  ]]</f>
        <v>7.3596859258377528E-2</v>
      </c>
      <c r="J2101" s="140">
        <v>403.09899999999436</v>
      </c>
      <c r="K2101" s="138">
        <v>312.73266666666763</v>
      </c>
      <c r="L2101" s="140">
        <v>208.12822165035007</v>
      </c>
      <c r="M2101" s="138">
        <v>180.45283786205761</v>
      </c>
      <c r="N2101" s="140">
        <v>27.675383788292486</v>
      </c>
      <c r="O2101" s="138">
        <v>104.60444501631703</v>
      </c>
      <c r="P2101" s="140">
        <v>15.317583436497218</v>
      </c>
      <c r="Q2101" s="139">
        <v>6.22419662237232</v>
      </c>
    </row>
    <row r="2102" spans="1:17" ht="17" thickBot="1" x14ac:dyDescent="0.4">
      <c r="A2102" s="133" t="s">
        <v>69</v>
      </c>
      <c r="B2102" s="133" t="s">
        <v>58</v>
      </c>
      <c r="C2102" s="134">
        <v>2024</v>
      </c>
      <c r="D2102" s="134" t="s">
        <v>98</v>
      </c>
      <c r="E2102" s="135">
        <f>Tabla28[[#This Row],[Población en edad de trabajar (PET)]]/Tabla28[[#This Row],[Población total]]</f>
        <v>0.77610376941232873</v>
      </c>
      <c r="F2102" s="136">
        <f>Tabla28[[#This Row],[Fuerza de trabajo  ]]/Tabla28[[#This Row],[Población en edad de trabajar (PET)]]</f>
        <v>0.65629675663005682</v>
      </c>
      <c r="G2102" s="135">
        <f>Tabla28[[#This Row],[Población ocupada]]/Tabla28[[#This Row],[Población en edad de trabajar (PET)]]</f>
        <v>0.57474473193124931</v>
      </c>
      <c r="H2102" s="136">
        <f>Tabla28[[#This Row],[Población desocupada]]/Tabla28[[#This Row],[Fuerza de trabajo  ]]</f>
        <v>0.12426089855686581</v>
      </c>
      <c r="I2102" s="135">
        <f>Tabla28[[#This Row],[Población subocupada]]/Tabla28[[#This Row],[Fuerza de trabajo  ]]</f>
        <v>7.3624645038593631E-2</v>
      </c>
      <c r="J2102" s="140">
        <v>403.20166666666762</v>
      </c>
      <c r="K2102" s="138">
        <v>312.92633333333401</v>
      </c>
      <c r="L2102" s="140">
        <v>205.37253763080315</v>
      </c>
      <c r="M2102" s="138">
        <v>179.85276156589583</v>
      </c>
      <c r="N2102" s="140">
        <v>25.519776064907337</v>
      </c>
      <c r="O2102" s="138">
        <v>107.55379570253083</v>
      </c>
      <c r="P2102" s="140">
        <v>15.120480183743096</v>
      </c>
      <c r="Q2102" s="139">
        <v>5.8672663264553231</v>
      </c>
    </row>
    <row r="2103" spans="1:17" ht="17" thickBot="1" x14ac:dyDescent="0.4">
      <c r="A2103" s="133" t="s">
        <v>69</v>
      </c>
      <c r="B2103" s="133" t="s">
        <v>58</v>
      </c>
      <c r="C2103" s="134">
        <v>2024</v>
      </c>
      <c r="D2103" s="134" t="s">
        <v>99</v>
      </c>
      <c r="E2103" s="135">
        <f>Tabla28[[#This Row],[Población en edad de trabajar (PET)]]/Tabla28[[#This Row],[Población total]]</f>
        <v>0.77638980492893073</v>
      </c>
      <c r="F2103" s="136">
        <f>Tabla28[[#This Row],[Fuerza de trabajo  ]]/Tabla28[[#This Row],[Población en edad de trabajar (PET)]]</f>
        <v>0.66170974335893895</v>
      </c>
      <c r="G2103" s="135">
        <f>Tabla28[[#This Row],[Población ocupada]]/Tabla28[[#This Row],[Población en edad de trabajar (PET)]]</f>
        <v>0.58731653269196693</v>
      </c>
      <c r="H2103" s="136">
        <f>Tabla28[[#This Row],[Población desocupada]]/Tabla28[[#This Row],[Fuerza de trabajo  ]]</f>
        <v>0.1124257446918365</v>
      </c>
      <c r="I2103" s="135">
        <f>Tabla28[[#This Row],[Población subocupada]]/Tabla28[[#This Row],[Fuerza de trabajo  ]]</f>
        <v>6.8592421091913977E-2</v>
      </c>
      <c r="J2103" s="140">
        <v>403.30599999999976</v>
      </c>
      <c r="K2103" s="138">
        <v>313.12266666666716</v>
      </c>
      <c r="L2103" s="140">
        <v>207.19631939986692</v>
      </c>
      <c r="M2103" s="138">
        <v>183.9021188939295</v>
      </c>
      <c r="N2103" s="140">
        <v>23.294200505937649</v>
      </c>
      <c r="O2103" s="138">
        <v>105.92634726679991</v>
      </c>
      <c r="P2103" s="140">
        <v>14.212097188970377</v>
      </c>
      <c r="Q2103" s="139">
        <v>5.3221572911638644</v>
      </c>
    </row>
    <row r="2104" spans="1:17" ht="17" thickBot="1" x14ac:dyDescent="0.4">
      <c r="A2104" s="133" t="s">
        <v>69</v>
      </c>
      <c r="B2104" s="133" t="s">
        <v>58</v>
      </c>
      <c r="C2104" s="134">
        <v>2024</v>
      </c>
      <c r="D2104" s="134" t="s">
        <v>100</v>
      </c>
      <c r="E2104" s="135">
        <f>Tabla28[[#This Row],[Población en edad de trabajar (PET)]]/Tabla28[[#This Row],[Población total]]</f>
        <v>0.77667128013385833</v>
      </c>
      <c r="F2104" s="136">
        <f>Tabla28[[#This Row],[Fuerza de trabajo  ]]/Tabla28[[#This Row],[Población en edad de trabajar (PET)]]</f>
        <v>0.65827043106380134</v>
      </c>
      <c r="G2104" s="135">
        <f>Tabla28[[#This Row],[Población ocupada]]/Tabla28[[#This Row],[Población en edad de trabajar (PET)]]</f>
        <v>0.58724752464112051</v>
      </c>
      <c r="H2104" s="136">
        <f>Tabla28[[#This Row],[Población desocupada]]/Tabla28[[#This Row],[Fuerza de trabajo  ]]</f>
        <v>0.10789320478500507</v>
      </c>
      <c r="I2104" s="135">
        <f>Tabla28[[#This Row],[Población subocupada]]/Tabla28[[#This Row],[Fuerza de trabajo  ]]</f>
        <v>6.6968738894484334E-2</v>
      </c>
      <c r="J2104" s="140">
        <v>403.40833333333643</v>
      </c>
      <c r="K2104" s="138">
        <v>313.31566666666862</v>
      </c>
      <c r="L2104" s="140">
        <v>206.24643895571026</v>
      </c>
      <c r="M2104" s="138">
        <v>183.99384968128359</v>
      </c>
      <c r="N2104" s="140">
        <v>22.252589274426494</v>
      </c>
      <c r="O2104" s="138">
        <v>107.06922771095719</v>
      </c>
      <c r="P2104" s="140">
        <v>13.812063918342163</v>
      </c>
      <c r="Q2104" s="139">
        <v>5.6116737634309555</v>
      </c>
    </row>
    <row r="2105" spans="1:17" ht="17" thickBot="1" x14ac:dyDescent="0.4">
      <c r="A2105" s="133" t="s">
        <v>69</v>
      </c>
      <c r="B2105" s="133" t="s">
        <v>58</v>
      </c>
      <c r="C2105" s="134">
        <v>2024</v>
      </c>
      <c r="D2105" s="134" t="s">
        <v>101</v>
      </c>
      <c r="E2105" s="135">
        <f>Tabla28[[#This Row],[Población en edad de trabajar (PET)]]/Tabla28[[#This Row],[Población total]]</f>
        <v>0.77695233925495133</v>
      </c>
      <c r="F2105" s="136">
        <f>Tabla28[[#This Row],[Fuerza de trabajo  ]]/Tabla28[[#This Row],[Población en edad de trabajar (PET)]]</f>
        <v>0.66877421155538652</v>
      </c>
      <c r="G2105" s="135">
        <f>Tabla28[[#This Row],[Población ocupada]]/Tabla28[[#This Row],[Población en edad de trabajar (PET)]]</f>
        <v>0.59693552589548626</v>
      </c>
      <c r="H2105" s="136">
        <f>Tabla28[[#This Row],[Población desocupada]]/Tabla28[[#This Row],[Fuerza de trabajo  ]]</f>
        <v>0.10741844469873417</v>
      </c>
      <c r="I2105" s="135">
        <f>Tabla28[[#This Row],[Población subocupada]]/Tabla28[[#This Row],[Fuerza de trabajo  ]]</f>
        <v>6.6868067382597735E-2</v>
      </c>
      <c r="J2105" s="140">
        <v>403.51166666667064</v>
      </c>
      <c r="K2105" s="138">
        <v>313.50933333333393</v>
      </c>
      <c r="L2105" s="140">
        <v>209.66695721525525</v>
      </c>
      <c r="M2105" s="138">
        <v>187.144858766477</v>
      </c>
      <c r="N2105" s="140">
        <v>22.52209844877876</v>
      </c>
      <c r="O2105" s="138">
        <v>103.84237611807762</v>
      </c>
      <c r="P2105" s="140">
        <v>14.020024222973923</v>
      </c>
      <c r="Q2105" s="139">
        <v>4.4257488487433898</v>
      </c>
    </row>
    <row r="2106" spans="1:17" ht="17" thickBot="1" x14ac:dyDescent="0.4">
      <c r="A2106" s="133" t="s">
        <v>69</v>
      </c>
      <c r="B2106" s="133" t="s">
        <v>58</v>
      </c>
      <c r="C2106" s="134">
        <v>2024</v>
      </c>
      <c r="D2106" s="134" t="s">
        <v>102</v>
      </c>
      <c r="E2106" s="135">
        <f>Tabla28[[#This Row],[Población en edad de trabajar (PET)]]/Tabla28[[#This Row],[Población total]]</f>
        <v>0.77723114481020428</v>
      </c>
      <c r="F2106" s="136">
        <f>Tabla28[[#This Row],[Fuerza de trabajo  ]]/Tabla28[[#This Row],[Población en edad de trabajar (PET)]]</f>
        <v>0.6681689198336217</v>
      </c>
      <c r="G2106" s="135">
        <f>Tabla28[[#This Row],[Población ocupada]]/Tabla28[[#This Row],[Población en edad de trabajar (PET)]]</f>
        <v>0.5935484513480036</v>
      </c>
      <c r="H2106" s="136">
        <f>Tabla28[[#This Row],[Población desocupada]]/Tabla28[[#This Row],[Fuerza de trabajo  ]]</f>
        <v>0.11167904742441397</v>
      </c>
      <c r="I2106" s="135">
        <f>Tabla28[[#This Row],[Población subocupada]]/Tabla28[[#This Row],[Fuerza de trabajo  ]]</f>
        <v>6.4236809065339587E-2</v>
      </c>
      <c r="J2106" s="140">
        <v>403.61566666666607</v>
      </c>
      <c r="K2106" s="138">
        <v>313.70266666666669</v>
      </c>
      <c r="L2106" s="140">
        <v>209.60637193559336</v>
      </c>
      <c r="M2106" s="138">
        <v>186.197731983739</v>
      </c>
      <c r="N2106" s="140">
        <v>23.408639951854482</v>
      </c>
      <c r="O2106" s="138">
        <v>104.09629473107331</v>
      </c>
      <c r="P2106" s="140">
        <v>13.464444492905265</v>
      </c>
      <c r="Q2106" s="139">
        <v>5.3650159230333836</v>
      </c>
    </row>
    <row r="2107" spans="1:17" ht="17" thickBot="1" x14ac:dyDescent="0.4">
      <c r="A2107" s="133" t="s">
        <v>69</v>
      </c>
      <c r="B2107" s="133" t="s">
        <v>58</v>
      </c>
      <c r="C2107" s="134">
        <v>2024</v>
      </c>
      <c r="D2107" s="134" t="s">
        <v>103</v>
      </c>
      <c r="E2107" s="135">
        <f>Tabla28[[#This Row],[Población en edad de trabajar (PET)]]/Tabla28[[#This Row],[Población total]]</f>
        <v>0.77750576928633641</v>
      </c>
      <c r="F2107" s="136">
        <f>Tabla28[[#This Row],[Fuerza de trabajo  ]]/Tabla28[[#This Row],[Población en edad de trabajar (PET)]]</f>
        <v>0.67395462076891732</v>
      </c>
      <c r="G2107" s="135">
        <f>Tabla28[[#This Row],[Población ocupada]]/Tabla28[[#This Row],[Población en edad de trabajar (PET)]]</f>
        <v>0.59998772611755924</v>
      </c>
      <c r="H2107" s="136">
        <f>Tabla28[[#This Row],[Población desocupada]]/Tabla28[[#This Row],[Fuerza de trabajo  ]]</f>
        <v>0.10975055644988511</v>
      </c>
      <c r="I2107" s="135">
        <f>Tabla28[[#This Row],[Población subocupada]]/Tabla28[[#This Row],[Fuerza de trabajo  ]]</f>
        <v>5.9485680930414744E-2</v>
      </c>
      <c r="J2107" s="140">
        <v>403.71833333333575</v>
      </c>
      <c r="K2107" s="138">
        <v>313.89333333333281</v>
      </c>
      <c r="L2107" s="140">
        <v>211.54986242855767</v>
      </c>
      <c r="M2107" s="138">
        <v>188.33214731012743</v>
      </c>
      <c r="N2107" s="140">
        <v>23.217715118430849</v>
      </c>
      <c r="O2107" s="138">
        <v>102.3434709047751</v>
      </c>
      <c r="P2107" s="140">
        <v>12.584187617298316</v>
      </c>
      <c r="Q2107" s="139">
        <v>6.1894369207781832</v>
      </c>
    </row>
    <row r="2108" spans="1:17" ht="17" thickBot="1" x14ac:dyDescent="0.4">
      <c r="A2108" s="133" t="s">
        <v>69</v>
      </c>
      <c r="B2108" s="133" t="s">
        <v>58</v>
      </c>
      <c r="C2108" s="134">
        <v>2024</v>
      </c>
      <c r="D2108" s="134" t="s">
        <v>104</v>
      </c>
      <c r="E2108" s="135">
        <f>Tabla28[[#This Row],[Población en edad de trabajar (PET)]]/Tabla28[[#This Row],[Población total]]</f>
        <v>0.77777897008993258</v>
      </c>
      <c r="F2108" s="136">
        <f>Tabla28[[#This Row],[Fuerza de trabajo  ]]/Tabla28[[#This Row],[Población en edad de trabajar (PET)]]</f>
        <v>0.66175502604268188</v>
      </c>
      <c r="G2108" s="135">
        <f>Tabla28[[#This Row],[Población ocupada]]/Tabla28[[#This Row],[Población en edad de trabajar (PET)]]</f>
        <v>0.59657604611161219</v>
      </c>
      <c r="H2108" s="136">
        <f>Tabla28[[#This Row],[Población desocupada]]/Tabla28[[#This Row],[Fuerza de trabajo  ]]</f>
        <v>9.8494121489099209E-2</v>
      </c>
      <c r="I2108" s="135">
        <f>Tabla28[[#This Row],[Población subocupada]]/Tabla28[[#This Row],[Fuerza de trabajo  ]]</f>
        <v>5.4948692607039593E-2</v>
      </c>
      <c r="J2108" s="140">
        <v>403.82166666666478</v>
      </c>
      <c r="K2108" s="138">
        <v>314.08399999999858</v>
      </c>
      <c r="L2108" s="140">
        <v>207.84666559958876</v>
      </c>
      <c r="M2108" s="138">
        <v>187.37499086691875</v>
      </c>
      <c r="N2108" s="140">
        <v>20.471674732670074</v>
      </c>
      <c r="O2108" s="138">
        <v>106.23733440041066</v>
      </c>
      <c r="P2108" s="140">
        <v>11.420902537429953</v>
      </c>
      <c r="Q2108" s="139">
        <v>6.5082672848105068</v>
      </c>
    </row>
    <row r="2109" spans="1:17" ht="17" thickBot="1" x14ac:dyDescent="0.4">
      <c r="A2109" s="133" t="s">
        <v>69</v>
      </c>
      <c r="B2109" s="133" t="s">
        <v>58</v>
      </c>
      <c r="C2109" s="134">
        <v>2024</v>
      </c>
      <c r="D2109" s="134" t="s">
        <v>105</v>
      </c>
      <c r="E2109" s="135">
        <f>Tabla28[[#This Row],[Población en edad de trabajar (PET)]]/Tabla28[[#This Row],[Población total]]</f>
        <v>0.77804589012381786</v>
      </c>
      <c r="F2109" s="136">
        <f>Tabla28[[#This Row],[Fuerza de trabajo  ]]/Tabla28[[#This Row],[Población en edad de trabajar (PET)]]</f>
        <v>0.6448083708159158</v>
      </c>
      <c r="G2109" s="135">
        <f>Tabla28[[#This Row],[Población ocupada]]/Tabla28[[#This Row],[Población en edad de trabajar (PET)]]</f>
        <v>0.57933957825699733</v>
      </c>
      <c r="H2109" s="136">
        <f>Tabla28[[#This Row],[Población desocupada]]/Tabla28[[#This Row],[Fuerza de trabajo  ]]</f>
        <v>0.1015321691250337</v>
      </c>
      <c r="I2109" s="135">
        <f>Tabla28[[#This Row],[Población subocupada]]/Tabla28[[#This Row],[Fuerza de trabajo  ]]</f>
        <v>5.7725788465452996E-2</v>
      </c>
      <c r="J2109" s="140">
        <v>403.9213333333301</v>
      </c>
      <c r="K2109" s="138">
        <v>314.26933333333017</v>
      </c>
      <c r="L2109" s="140">
        <v>202.64349682406859</v>
      </c>
      <c r="M2109" s="138">
        <v>182.06866303243922</v>
      </c>
      <c r="N2109" s="140">
        <v>20.574833791629562</v>
      </c>
      <c r="O2109" s="138">
        <v>111.62583650926467</v>
      </c>
      <c r="P2109" s="140">
        <v>11.697755631565879</v>
      </c>
      <c r="Q2109" s="139">
        <v>8.6576177042068991</v>
      </c>
    </row>
    <row r="2110" spans="1:17" ht="17" thickBot="1" x14ac:dyDescent="0.4">
      <c r="A2110" s="133" t="s">
        <v>69</v>
      </c>
      <c r="B2110" s="133" t="s">
        <v>58</v>
      </c>
      <c r="C2110" s="134">
        <v>2024</v>
      </c>
      <c r="D2110" s="134" t="s">
        <v>147</v>
      </c>
      <c r="E2110" s="135">
        <f>Tabla28[[#This Row],[Población en edad de trabajar (PET)]]/Tabla28[[#This Row],[Población total]]</f>
        <v>0.77831414166332202</v>
      </c>
      <c r="F2110" s="136">
        <f>Tabla28[[#This Row],[Fuerza de trabajo  ]]/Tabla28[[#This Row],[Población en edad de trabajar (PET)]]</f>
        <v>0.62052791852670208</v>
      </c>
      <c r="G2110" s="135">
        <f>Tabla28[[#This Row],[Población ocupada]]/Tabla28[[#This Row],[Población en edad de trabajar (PET)]]</f>
        <v>0.54988398880917755</v>
      </c>
      <c r="H2110" s="136">
        <f>Tabla28[[#This Row],[Población desocupada]]/Tabla28[[#This Row],[Fuerza de trabajo  ]]</f>
        <v>0.11384488531193319</v>
      </c>
      <c r="I2110" s="135">
        <f>Tabla28[[#This Row],[Población subocupada]]/Tabla28[[#This Row],[Fuerza de trabajo  ]]</f>
        <v>6.4806101682067976E-2</v>
      </c>
      <c r="J2110" s="140">
        <v>404.02366666666364</v>
      </c>
      <c r="K2110" s="138">
        <v>314.45733333333243</v>
      </c>
      <c r="L2110" s="140">
        <v>195.12955451879009</v>
      </c>
      <c r="M2110" s="138">
        <v>172.91505276362997</v>
      </c>
      <c r="N2110" s="140">
        <v>22.214501755160274</v>
      </c>
      <c r="O2110" s="138">
        <v>119.32777881454238</v>
      </c>
      <c r="P2110" s="140">
        <v>12.645585751321336</v>
      </c>
      <c r="Q2110" s="139">
        <v>9.7788732677414956</v>
      </c>
    </row>
    <row r="2111" spans="1:17" ht="17" thickBot="1" x14ac:dyDescent="0.4">
      <c r="A2111" s="133" t="s">
        <v>69</v>
      </c>
      <c r="B2111" s="133" t="s">
        <v>58</v>
      </c>
      <c r="C2111" s="134">
        <v>2024</v>
      </c>
      <c r="D2111" s="134" t="s">
        <v>148</v>
      </c>
      <c r="E2111" s="135">
        <f>Tabla28[[#This Row],[Población en edad de trabajar (PET)]]/Tabla28[[#This Row],[Población total]]</f>
        <v>0.77858189208628437</v>
      </c>
      <c r="F2111" s="136">
        <f>Tabla28[[#This Row],[Fuerza de trabajo  ]]/Tabla28[[#This Row],[Población en edad de trabajar (PET)]]</f>
        <v>0.6179619529006235</v>
      </c>
      <c r="G2111" s="135">
        <f>Tabla28[[#This Row],[Población ocupada]]/Tabla28[[#This Row],[Población en edad de trabajar (PET)]]</f>
        <v>0.53776092916587792</v>
      </c>
      <c r="H2111" s="136">
        <f>Tabla28[[#This Row],[Población desocupada]]/Tabla28[[#This Row],[Fuerza de trabajo  ]]</f>
        <v>0.12978310939418813</v>
      </c>
      <c r="I2111" s="135">
        <f>Tabla28[[#This Row],[Población subocupada]]/Tabla28[[#This Row],[Fuerza de trabajo  ]]</f>
        <v>6.5880206232781902E-2</v>
      </c>
      <c r="J2111" s="140">
        <v>404.12533333333255</v>
      </c>
      <c r="K2111" s="138">
        <v>314.64466666666641</v>
      </c>
      <c r="L2111" s="140">
        <v>194.43843268309888</v>
      </c>
      <c r="M2111" s="138">
        <v>169.20360830375446</v>
      </c>
      <c r="N2111" s="140">
        <v>25.23482437934511</v>
      </c>
      <c r="O2111" s="138">
        <v>120.20623398356656</v>
      </c>
      <c r="P2111" s="140">
        <v>12.809644044741436</v>
      </c>
      <c r="Q2111" s="139">
        <v>9.5182063397489394</v>
      </c>
    </row>
    <row r="2112" spans="1:17" ht="17" thickBot="1" x14ac:dyDescent="0.4">
      <c r="A2112" s="133" t="s">
        <v>69</v>
      </c>
      <c r="B2112" s="133" t="s">
        <v>58</v>
      </c>
      <c r="C2112" s="134">
        <v>2025</v>
      </c>
      <c r="D2112" s="134" t="s">
        <v>96</v>
      </c>
      <c r="E2112" s="135">
        <f>Tabla28[[#This Row],[Población en edad de trabajar (PET)]]/Tabla28[[#This Row],[Población total]]</f>
        <v>0.77884355312200626</v>
      </c>
      <c r="F2112" s="136">
        <f>Tabla28[[#This Row],[Fuerza de trabajo  ]]/Tabla28[[#This Row],[Población en edad de trabajar (PET)]]</f>
        <v>0.62513524819551602</v>
      </c>
      <c r="G2112" s="135">
        <f>Tabla28[[#This Row],[Población ocupada]]/Tabla28[[#This Row],[Población en edad de trabajar (PET)]]</f>
        <v>0.54952226522165704</v>
      </c>
      <c r="H2112" s="136">
        <f>Tabla28[[#This Row],[Población desocupada]]/Tabla28[[#This Row],[Fuerza de trabajo  ]]</f>
        <v>0.12095459853227396</v>
      </c>
      <c r="I2112" s="135">
        <f>Tabla28[[#This Row],[Población subocupada]]/Tabla28[[#This Row],[Fuerza de trabajo  ]]</f>
        <v>6.7190779918058177E-2</v>
      </c>
      <c r="J2112" s="140">
        <v>404.22666666666692</v>
      </c>
      <c r="K2112" s="138">
        <v>314.8293333333317</v>
      </c>
      <c r="L2112" s="140">
        <v>196.81091343256116</v>
      </c>
      <c r="M2112" s="138">
        <v>173.00572841155656</v>
      </c>
      <c r="N2112" s="140">
        <v>23.80518502100556</v>
      </c>
      <c r="O2112" s="138">
        <v>118.01841990077232</v>
      </c>
      <c r="P2112" s="140">
        <v>13.223878769919217</v>
      </c>
      <c r="Q2112" s="139">
        <v>7.1168980085237079</v>
      </c>
    </row>
    <row r="2113" spans="1:17" ht="17" thickBot="1" x14ac:dyDescent="0.4">
      <c r="A2113" s="133" t="s">
        <v>69</v>
      </c>
      <c r="B2113" s="133" t="s">
        <v>58</v>
      </c>
      <c r="C2113" s="134">
        <v>2025</v>
      </c>
      <c r="D2113" s="134" t="s">
        <v>110</v>
      </c>
      <c r="E2113" s="135">
        <f>Tabla28[[#This Row],[Población en edad de trabajar (PET)]]/Tabla28[[#This Row],[Población total]]</f>
        <v>0.77910490089308471</v>
      </c>
      <c r="F2113" s="136">
        <f>Tabla28[[#This Row],[Fuerza de trabajo  ]]/Tabla28[[#This Row],[Población en edad de trabajar (PET)]]</f>
        <v>0.62628865486645446</v>
      </c>
      <c r="G2113" s="135">
        <f>Tabla28[[#This Row],[Población ocupada]]/Tabla28[[#This Row],[Población en edad de trabajar (PET)]]</f>
        <v>0.55496374666753145</v>
      </c>
      <c r="H2113" s="136">
        <f>Tabla28[[#This Row],[Población desocupada]]/Tabla28[[#This Row],[Fuerza de trabajo  ]]</f>
        <v>0.11388503950168558</v>
      </c>
      <c r="I2113" s="135">
        <f>Tabla28[[#This Row],[Población subocupada]]/Tabla28[[#This Row],[Fuerza de trabajo  ]]</f>
        <v>5.9893960122698486E-2</v>
      </c>
      <c r="J2113" s="140">
        <v>404.32766666666521</v>
      </c>
      <c r="K2113" s="138">
        <v>315.01366666666439</v>
      </c>
      <c r="L2113" s="140">
        <v>197.28948556121492</v>
      </c>
      <c r="M2113" s="138">
        <v>174.82116470480892</v>
      </c>
      <c r="N2113" s="140">
        <v>22.468320856406187</v>
      </c>
      <c r="O2113" s="138">
        <v>117.7241811054524</v>
      </c>
      <c r="P2113" s="140">
        <v>11.816448580831105</v>
      </c>
      <c r="Q2113" s="139">
        <v>5.6648514277630202</v>
      </c>
    </row>
    <row r="2114" spans="1:17" ht="17" thickBot="1" x14ac:dyDescent="0.4">
      <c r="A2114" s="133" t="s">
        <v>69</v>
      </c>
      <c r="B2114" s="133" t="s">
        <v>58</v>
      </c>
      <c r="C2114" s="134">
        <v>2025</v>
      </c>
      <c r="D2114" s="134" t="s">
        <v>98</v>
      </c>
      <c r="E2114" s="135">
        <f>Tabla28[[#This Row],[Población en edad de trabajar (PET)]]/Tabla28[[#This Row],[Población total]]</f>
        <v>0.77936346365446318</v>
      </c>
      <c r="F2114" s="136">
        <f>Tabla28[[#This Row],[Fuerza de trabajo  ]]/Tabla28[[#This Row],[Población en edad de trabajar (PET)]]</f>
        <v>0.62892018363793356</v>
      </c>
      <c r="G2114" s="135">
        <f>Tabla28[[#This Row],[Población ocupada]]/Tabla28[[#This Row],[Población en edad de trabajar (PET)]]</f>
        <v>0.56290341832656043</v>
      </c>
      <c r="H2114" s="136">
        <f>Tabla28[[#This Row],[Población desocupada]]/Tabla28[[#This Row],[Fuerza de trabajo  ]]</f>
        <v>0.10496843165297048</v>
      </c>
      <c r="I2114" s="135">
        <f>Tabla28[[#This Row],[Población subocupada]]/Tabla28[[#This Row],[Fuerza de trabajo  ]]</f>
        <v>4.8900405272996633E-2</v>
      </c>
      <c r="J2114" s="140">
        <v>404.42833333333374</v>
      </c>
      <c r="K2114" s="138">
        <v>315.19666666666876</v>
      </c>
      <c r="L2114" s="140">
        <v>198.23354548206586</v>
      </c>
      <c r="M2114" s="138">
        <v>177.42528111180528</v>
      </c>
      <c r="N2114" s="140">
        <v>20.808264370260247</v>
      </c>
      <c r="O2114" s="138">
        <v>116.96312118460193</v>
      </c>
      <c r="P2114" s="140">
        <v>9.6937007127760317</v>
      </c>
      <c r="Q2114" s="139">
        <v>4.8183831270849184</v>
      </c>
    </row>
    <row r="2115" spans="1:17" ht="17" thickBot="1" x14ac:dyDescent="0.4">
      <c r="A2115" s="133" t="s">
        <v>69</v>
      </c>
      <c r="B2115" s="133" t="s">
        <v>58</v>
      </c>
      <c r="C2115" s="134">
        <v>2025</v>
      </c>
      <c r="D2115" s="134" t="s">
        <v>99</v>
      </c>
      <c r="E2115" s="135">
        <f>Tabla28[[#This Row],[Población en edad de trabajar (PET)]]/Tabla28[[#This Row],[Población total]]</f>
        <v>0.77963140885666049</v>
      </c>
      <c r="F2115" s="136">
        <f>Tabla28[[#This Row],[Fuerza de trabajo  ]]/Tabla28[[#This Row],[Población en edad de trabajar (PET)]]</f>
        <v>0.63112596757098982</v>
      </c>
      <c r="G2115" s="135">
        <f>Tabla28[[#This Row],[Población ocupada]]/Tabla28[[#This Row],[Población en edad de trabajar (PET)]]</f>
        <v>0.56562454969096232</v>
      </c>
      <c r="H2115" s="136">
        <f>Tabla28[[#This Row],[Población desocupada]]/Tabla28[[#This Row],[Fuerza de trabajo  ]]</f>
        <v>0.10378501479208962</v>
      </c>
      <c r="I2115" s="135">
        <f>Tabla28[[#This Row],[Población subocupada]]/Tabla28[[#This Row],[Fuerza de trabajo  ]]</f>
        <v>4.1699639075230582E-2</v>
      </c>
      <c r="J2115" s="140">
        <v>404.53133333334068</v>
      </c>
      <c r="K2115" s="138">
        <v>315.38533333333572</v>
      </c>
      <c r="L2115" s="140">
        <v>199.04787365770065</v>
      </c>
      <c r="M2115" s="138">
        <v>178.38968714580207</v>
      </c>
      <c r="N2115" s="140">
        <v>20.65818651189845</v>
      </c>
      <c r="O2115" s="138">
        <v>116.33745967563242</v>
      </c>
      <c r="P2115" s="140">
        <v>8.3002244902182145</v>
      </c>
      <c r="Q2115" s="139">
        <v>4.5537027198977977</v>
      </c>
    </row>
    <row r="2116" spans="1:17" ht="17" thickBot="1" x14ac:dyDescent="0.4">
      <c r="A2116" s="133" t="s">
        <v>69</v>
      </c>
      <c r="B2116" s="133" t="s">
        <v>58</v>
      </c>
      <c r="C2116" s="134">
        <v>2025</v>
      </c>
      <c r="D2116" s="134" t="s">
        <v>100</v>
      </c>
      <c r="E2116" s="135">
        <f>Tabla28[[#This Row],[Población en edad de trabajar (PET)]]/Tabla28[[#This Row],[Población total]]</f>
        <v>0.77989684479515808</v>
      </c>
      <c r="F2116" s="136">
        <f>Tabla28[[#This Row],[Fuerza de trabajo  ]]/Tabla28[[#This Row],[Población en edad de trabajar (PET)]]</f>
        <v>0.63882472125013101</v>
      </c>
      <c r="G2116" s="135">
        <f>Tabla28[[#This Row],[Población ocupada]]/Tabla28[[#This Row],[Población en edad de trabajar (PET)]]</f>
        <v>0.57235938983880774</v>
      </c>
      <c r="H2116" s="136">
        <f>Tabla28[[#This Row],[Población desocupada]]/Tabla28[[#This Row],[Fuerza de trabajo  ]]</f>
        <v>0.10404314235249711</v>
      </c>
      <c r="I2116" s="135">
        <f>Tabla28[[#This Row],[Población subocupada]]/Tabla28[[#This Row],[Fuerza de trabajo  ]]</f>
        <v>4.3761500250264082E-2</v>
      </c>
      <c r="J2116" s="140">
        <v>404.63300000000248</v>
      </c>
      <c r="K2116" s="138">
        <v>315.57200000000114</v>
      </c>
      <c r="L2116" s="140">
        <v>201.59519493434706</v>
      </c>
      <c r="M2116" s="138">
        <v>180.62059737021289</v>
      </c>
      <c r="N2116" s="140">
        <v>20.974597564133674</v>
      </c>
      <c r="O2116" s="138">
        <v>113.97680506565307</v>
      </c>
      <c r="P2116" s="140">
        <v>8.8221081735714648</v>
      </c>
      <c r="Q2116" s="139">
        <v>5.8377482302277945</v>
      </c>
    </row>
    <row r="2117" spans="1:17" ht="17" thickBot="1" x14ac:dyDescent="0.4">
      <c r="A2117" s="133" t="s">
        <v>69</v>
      </c>
      <c r="B2117" s="133" t="s">
        <v>58</v>
      </c>
      <c r="C2117" s="134">
        <v>2025</v>
      </c>
      <c r="D2117" s="134" t="s">
        <v>101</v>
      </c>
      <c r="E2117" s="135">
        <f>Tabla28[[#This Row],[Población en edad de trabajar (PET)]]/Tabla28[[#This Row],[Población total]]</f>
        <v>0.78016590320226986</v>
      </c>
      <c r="F2117" s="136">
        <f>Tabla28[[#This Row],[Fuerza de trabajo  ]]/Tabla28[[#This Row],[Población en edad de trabajar (PET)]]</f>
        <v>0.63641081621842466</v>
      </c>
      <c r="G2117" s="135">
        <f>Tabla28[[#This Row],[Población ocupada]]/Tabla28[[#This Row],[Población en edad de trabajar (PET)]]</f>
        <v>0.57403371981817497</v>
      </c>
      <c r="H2117" s="136">
        <f>Tabla28[[#This Row],[Población desocupada]]/Tabla28[[#This Row],[Fuerza de trabajo  ]]</f>
        <v>9.8013884759057035E-2</v>
      </c>
      <c r="I2117" s="135">
        <f>Tabla28[[#This Row],[Población subocupada]]/Tabla28[[#This Row],[Fuerza de trabajo  ]]</f>
        <v>6.0005355552943451E-2</v>
      </c>
      <c r="J2117" s="140">
        <v>404.73399999999913</v>
      </c>
      <c r="K2117" s="138">
        <v>315.75966666666682</v>
      </c>
      <c r="L2117" s="140">
        <v>200.95286719219112</v>
      </c>
      <c r="M2117" s="138">
        <v>181.25669602521373</v>
      </c>
      <c r="N2117" s="140">
        <v>19.696171166977514</v>
      </c>
      <c r="O2117" s="138">
        <v>114.80679947447561</v>
      </c>
      <c r="P2117" s="140">
        <v>12.058248245250853</v>
      </c>
      <c r="Q2117" s="139">
        <v>6.6231196315999625</v>
      </c>
    </row>
    <row r="2118" spans="1:17" ht="17" thickBot="1" x14ac:dyDescent="0.4">
      <c r="A2118" s="133" t="s">
        <v>69</v>
      </c>
      <c r="B2118" s="133" t="s">
        <v>58</v>
      </c>
      <c r="C2118" s="134">
        <v>2025</v>
      </c>
      <c r="D2118" s="134" t="s">
        <v>102</v>
      </c>
      <c r="E2118" s="135">
        <f>Tabla28[[#This Row],[Población en edad de trabajar (PET)]]/Tabla28[[#This Row],[Población total]]</f>
        <v>0.78043601230787185</v>
      </c>
      <c r="F2118" s="136">
        <f>Tabla28[[#This Row],[Fuerza de trabajo  ]]/Tabla28[[#This Row],[Población en edad de trabajar (PET)]]</f>
        <v>0.63051381803774098</v>
      </c>
      <c r="G2118" s="135">
        <f>Tabla28[[#This Row],[Población ocupada]]/Tabla28[[#This Row],[Población en edad de trabajar (PET)]]</f>
        <v>0.57132785148455933</v>
      </c>
      <c r="H2118" s="136">
        <f>Tabla28[[#This Row],[Población desocupada]]/Tabla28[[#This Row],[Fuerza de trabajo  ]]</f>
        <v>9.3869420241061846E-2</v>
      </c>
      <c r="I2118" s="135">
        <f>Tabla28[[#This Row],[Población subocupada]]/Tabla28[[#This Row],[Fuerza de trabajo  ]]</f>
        <v>6.1034027618504696E-2</v>
      </c>
      <c r="J2118" s="140">
        <v>404.83566666666644</v>
      </c>
      <c r="K2118" s="138">
        <v>315.94833333333202</v>
      </c>
      <c r="L2118" s="140">
        <v>199.20978995266003</v>
      </c>
      <c r="M2118" s="138">
        <v>180.51008246345995</v>
      </c>
      <c r="N2118" s="140">
        <v>18.699707489199906</v>
      </c>
      <c r="O2118" s="138">
        <v>116.73854338067312</v>
      </c>
      <c r="P2118" s="140">
        <v>12.158575821847172</v>
      </c>
      <c r="Q2118" s="139">
        <v>6.3310735130225133</v>
      </c>
    </row>
    <row r="2119" spans="1:17" ht="17" thickBot="1" x14ac:dyDescent="0.4">
      <c r="A2119" s="133" t="s">
        <v>69</v>
      </c>
      <c r="B2119" s="133" t="s">
        <v>58</v>
      </c>
      <c r="C2119" s="134">
        <v>2025</v>
      </c>
      <c r="D2119" s="134" t="s">
        <v>103</v>
      </c>
      <c r="E2119" s="135">
        <f>Tabla28[[#This Row],[Población en edad de trabajar (PET)]]/Tabla28[[#This Row],[Población total]]</f>
        <v>0.78070680895480593</v>
      </c>
      <c r="F2119" s="136">
        <f>Tabla28[[#This Row],[Fuerza de trabajo  ]]/Tabla28[[#This Row],[Población en edad de trabajar (PET)]]</f>
        <v>0.63570250895720526</v>
      </c>
      <c r="G2119" s="135">
        <f>Tabla28[[#This Row],[Población ocupada]]/Tabla28[[#This Row],[Población en edad de trabajar (PET)]]</f>
        <v>0.5843292877378099</v>
      </c>
      <c r="H2119" s="136">
        <f>Tabla28[[#This Row],[Población desocupada]]/Tabla28[[#This Row],[Fuerza de trabajo  ]]</f>
        <v>8.0813305745271874E-2</v>
      </c>
      <c r="I2119" s="135">
        <f>Tabla28[[#This Row],[Población subocupada]]/Tabla28[[#This Row],[Fuerza de trabajo  ]]</f>
        <v>6.1690498431523952E-2</v>
      </c>
      <c r="J2119" s="140">
        <v>404.93733333332909</v>
      </c>
      <c r="K2119" s="138">
        <v>316.13733333333192</v>
      </c>
      <c r="L2119" s="140">
        <v>200.96929597503942</v>
      </c>
      <c r="M2119" s="138">
        <v>184.72830281399644</v>
      </c>
      <c r="N2119" s="140">
        <v>16.240993161042898</v>
      </c>
      <c r="O2119" s="138">
        <v>115.16803735829453</v>
      </c>
      <c r="P2119" s="140">
        <v>12.397896038132641</v>
      </c>
      <c r="Q2119" s="139">
        <v>6.7244058873093699</v>
      </c>
    </row>
    <row r="2120" spans="1:17" ht="17" thickBot="1" x14ac:dyDescent="0.4">
      <c r="A2120" s="133" t="s">
        <v>69</v>
      </c>
      <c r="B2120" s="133" t="s">
        <v>58</v>
      </c>
      <c r="C2120" s="134">
        <v>2025</v>
      </c>
      <c r="D2120" s="134" t="s">
        <v>104</v>
      </c>
      <c r="E2120" s="135">
        <f>Tabla28[[#This Row],[Población en edad de trabajar (PET)]]/Tabla28[[#This Row],[Población total]]</f>
        <v>0.78097883336625207</v>
      </c>
      <c r="F2120" s="136">
        <f>Tabla28[[#This Row],[Fuerza de trabajo  ]]/Tabla28[[#This Row],[Población en edad de trabajar (PET)]]</f>
        <v>0.63705044856355841</v>
      </c>
      <c r="G2120" s="135">
        <f>Tabla28[[#This Row],[Población ocupada]]/Tabla28[[#This Row],[Población en edad de trabajar (PET)]]</f>
        <v>0.58235712961089448</v>
      </c>
      <c r="H2120" s="136">
        <f>Tabla28[[#This Row],[Población desocupada]]/Tabla28[[#This Row],[Fuerza de trabajo  ]]</f>
        <v>8.5853983897175704E-2</v>
      </c>
      <c r="I2120" s="135">
        <f>Tabla28[[#This Row],[Población subocupada]]/Tabla28[[#This Row],[Fuerza de trabajo  ]]</f>
        <v>5.5513538971297807E-2</v>
      </c>
      <c r="J2120" s="140">
        <v>405.03999999999894</v>
      </c>
      <c r="K2120" s="138">
        <v>316.32766666666589</v>
      </c>
      <c r="L2120" s="140">
        <v>201.51668194306328</v>
      </c>
      <c r="M2120" s="138">
        <v>184.21567197651137</v>
      </c>
      <c r="N2120" s="140">
        <v>17.301009966552034</v>
      </c>
      <c r="O2120" s="138">
        <v>114.81098472360313</v>
      </c>
      <c r="P2120" s="140">
        <v>11.186904176412868</v>
      </c>
      <c r="Q2120" s="139">
        <v>6.4969742206894505</v>
      </c>
    </row>
    <row r="2121" spans="1:17" ht="17" thickBot="1" x14ac:dyDescent="0.4">
      <c r="A2121" s="133" t="s">
        <v>69</v>
      </c>
      <c r="B2121" s="133" t="s">
        <v>58</v>
      </c>
      <c r="C2121" s="134">
        <v>2025</v>
      </c>
      <c r="D2121" s="134" t="s">
        <v>105</v>
      </c>
      <c r="E2121" s="135">
        <f>Tabla28[[#This Row],[Población en edad de trabajar (PET)]]/Tabla28[[#This Row],[Población total]]</f>
        <v>0.78124881728321327</v>
      </c>
      <c r="F2121" s="136">
        <f>Tabla28[[#This Row],[Fuerza de trabajo  ]]/Tabla28[[#This Row],[Población en edad de trabajar (PET)]]</f>
        <v>0.63767862898738081</v>
      </c>
      <c r="G2121" s="135">
        <f>Tabla28[[#This Row],[Población ocupada]]/Tabla28[[#This Row],[Población en edad de trabajar (PET)]]</f>
        <v>0.58331623699980639</v>
      </c>
      <c r="H2121" s="136">
        <f>Tabla28[[#This Row],[Población desocupada]]/Tabla28[[#This Row],[Fuerza de trabajo  ]]</f>
        <v>8.5250452996835147E-2</v>
      </c>
      <c r="I2121" s="135">
        <f>Tabla28[[#This Row],[Población subocupada]]/Tabla28[[#This Row],[Fuerza de trabajo  ]]</f>
        <v>5.689641892712434E-2</v>
      </c>
      <c r="J2121" s="140">
        <v>405.14066666666668</v>
      </c>
      <c r="K2121" s="138">
        <v>316.51566666666588</v>
      </c>
      <c r="L2121" s="140">
        <v>201.83527637302632</v>
      </c>
      <c r="M2121" s="138">
        <v>184.62872763148459</v>
      </c>
      <c r="N2121" s="140">
        <v>17.206548741541912</v>
      </c>
      <c r="O2121" s="138">
        <v>114.68039029364067</v>
      </c>
      <c r="P2121" s="140">
        <v>11.483704438791627</v>
      </c>
      <c r="Q2121" s="139">
        <v>6.6346202300406087</v>
      </c>
    </row>
    <row r="2122" spans="1:17" ht="17" thickBot="1" x14ac:dyDescent="0.4">
      <c r="A2122" s="133" t="s">
        <v>69</v>
      </c>
      <c r="B2122" s="133" t="s">
        <v>58</v>
      </c>
      <c r="C2122" s="134">
        <v>2026</v>
      </c>
      <c r="D2122" s="134" t="s">
        <v>149</v>
      </c>
      <c r="E2122" s="135">
        <f>Tabla28[[#This Row],[Población en edad de trabajar (PET)]]/Tabla28[[#This Row],[Población total]]</f>
        <v>0.78152414152189831</v>
      </c>
      <c r="F2122" s="136">
        <f>Tabla28[[#This Row],[Fuerza de trabajo  ]]/Tabla28[[#This Row],[Población en edad de trabajar (PET)]]</f>
        <v>0.64105901670878396</v>
      </c>
      <c r="G2122" s="135">
        <f>Tabla28[[#This Row],[Población ocupada]]/Tabla28[[#This Row],[Población en edad de trabajar (PET)]]</f>
        <v>0.57587164678852421</v>
      </c>
      <c r="H2122" s="136">
        <f>Tabla28[[#This Row],[Población desocupada]]/Tabla28[[#This Row],[Fuerza de trabajo  ]]</f>
        <v>0.10168700263344796</v>
      </c>
      <c r="I2122" s="135">
        <f>Tabla28[[#This Row],[Población subocupada]]/Tabla28[[#This Row],[Fuerza de trabajo  ]]</f>
        <v>4.9148332365850873E-2</v>
      </c>
      <c r="J2122" s="140">
        <v>405.24233333333535</v>
      </c>
      <c r="K2122" s="138">
        <v>316.70666666666585</v>
      </c>
      <c r="L2122" s="140">
        <v>203.02766431844941</v>
      </c>
      <c r="M2122" s="138">
        <v>182.38238968223706</v>
      </c>
      <c r="N2122" s="140">
        <v>20.645274636212953</v>
      </c>
      <c r="O2122" s="138">
        <v>113.67900234821738</v>
      </c>
      <c r="P2122" s="140">
        <v>9.9784711253855534</v>
      </c>
      <c r="Q2122" s="139">
        <v>6.1551121950848149</v>
      </c>
    </row>
    <row r="2123" spans="1:17" ht="17" thickBot="1" x14ac:dyDescent="0.4">
      <c r="A2123" s="133" t="s">
        <v>69</v>
      </c>
      <c r="B2123" s="133" t="s">
        <v>58</v>
      </c>
      <c r="C2123" s="134">
        <v>2026</v>
      </c>
      <c r="D2123" s="134" t="s">
        <v>150</v>
      </c>
      <c r="E2123" s="135">
        <f>Tabla28[[#This Row],[Población en edad de trabajar (PET)]]/Tabla28[[#This Row],[Población total]]</f>
        <v>0.78179994079141035</v>
      </c>
      <c r="F2123" s="136">
        <f>Tabla28[[#This Row],[Fuerza de trabajo  ]]/Tabla28[[#This Row],[Población en edad de trabajar (PET)]]</f>
        <v>0.64088276954431478</v>
      </c>
      <c r="G2123" s="135">
        <f>Tabla28[[#This Row],[Población ocupada]]/Tabla28[[#This Row],[Población en edad de trabajar (PET)]]</f>
        <v>0.57371860555864562</v>
      </c>
      <c r="H2123" s="136">
        <f>Tabla28[[#This Row],[Población desocupada]]/Tabla28[[#This Row],[Fuerza de trabajo  ]]</f>
        <v>0.10479945346857253</v>
      </c>
      <c r="I2123" s="135">
        <f>Tabla28[[#This Row],[Población subocupada]]/Tabla28[[#This Row],[Fuerza de trabajo  ]]</f>
        <v>4.6149074820753457E-2</v>
      </c>
      <c r="J2123" s="140">
        <v>405.34666666666925</v>
      </c>
      <c r="K2123" s="138">
        <v>316.89999999999759</v>
      </c>
      <c r="L2123" s="140">
        <v>203.09574966859182</v>
      </c>
      <c r="M2123" s="138">
        <v>181.81142610153341</v>
      </c>
      <c r="N2123" s="140">
        <v>21.284323567058443</v>
      </c>
      <c r="O2123" s="138">
        <v>113.80425033140811</v>
      </c>
      <c r="P2123" s="140">
        <v>9.3726809472328583</v>
      </c>
      <c r="Q2123" s="139">
        <v>6.8524351204624194</v>
      </c>
    </row>
    <row r="2124" spans="1:17" ht="17" thickBot="1" x14ac:dyDescent="0.4">
      <c r="A2124" s="133" t="s">
        <v>69</v>
      </c>
      <c r="B2124" s="133" t="s">
        <v>58</v>
      </c>
      <c r="C2124" s="134">
        <v>2026</v>
      </c>
      <c r="D2124" s="134" t="s">
        <v>96</v>
      </c>
      <c r="E2124" s="135">
        <f>Tabla28[[#This Row],[Población en edad de trabajar (PET)]]/Tabla28[[#This Row],[Población total]]</f>
        <v>0.78207105543983191</v>
      </c>
      <c r="F2124" s="136">
        <f>Tabla28[[#This Row],[Fuerza de trabajo  ]]/Tabla28[[#This Row],[Población en edad de trabajar (PET)]]</f>
        <v>0.64859795697155798</v>
      </c>
      <c r="G2124" s="135">
        <f>Tabla28[[#This Row],[Población ocupada]]/Tabla28[[#This Row],[Población en edad de trabajar (PET)]]</f>
        <v>0.57578311303645702</v>
      </c>
      <c r="H2124" s="136">
        <f>Tabla28[[#This Row],[Población desocupada]]/Tabla28[[#This Row],[Fuerza de trabajo  ]]</f>
        <v>0.11226499120516448</v>
      </c>
      <c r="I2124" s="135">
        <f>Tabla28[[#This Row],[Población subocupada]]/Tabla28[[#This Row],[Fuerza de trabajo  ]]</f>
        <v>4.5118749423242621E-2</v>
      </c>
      <c r="J2124" s="140">
        <v>405.44866666665746</v>
      </c>
      <c r="K2124" s="138">
        <v>317.08966666666538</v>
      </c>
      <c r="L2124" s="140">
        <v>205.66370997679149</v>
      </c>
      <c r="M2124" s="138">
        <v>182.57487538502508</v>
      </c>
      <c r="N2124" s="140">
        <v>23.088834591765995</v>
      </c>
      <c r="O2124" s="138">
        <v>111.4259566898758</v>
      </c>
      <c r="P2124" s="140">
        <v>9.2792893958972993</v>
      </c>
      <c r="Q2124" s="139">
        <v>6.1637700252453653</v>
      </c>
    </row>
    <row r="2125" spans="1:17" ht="17" thickBot="1" x14ac:dyDescent="0.4">
      <c r="A2125" s="133" t="s">
        <v>70</v>
      </c>
      <c r="B2125" s="133" t="s">
        <v>58</v>
      </c>
      <c r="C2125" s="134">
        <v>2010</v>
      </c>
      <c r="D2125" s="134" t="s">
        <v>96</v>
      </c>
      <c r="E2125" s="135">
        <f>Tabla28[[#This Row],[Población en edad de trabajar (PET)]]/Tabla28[[#This Row],[Población total]]</f>
        <v>0.71366885593889118</v>
      </c>
      <c r="F2125" s="136">
        <f>Tabla28[[#This Row],[Fuerza de trabajo  ]]/Tabla28[[#This Row],[Población en edad de trabajar (PET)]]</f>
        <v>0.60623792985789837</v>
      </c>
      <c r="G2125" s="135">
        <f>Tabla28[[#This Row],[Población ocupada]]/Tabla28[[#This Row],[Población en edad de trabajar (PET)]]</f>
        <v>0.53199040018014021</v>
      </c>
      <c r="H2125" s="136">
        <f>Tabla28[[#This Row],[Población desocupada]]/Tabla28[[#This Row],[Fuerza de trabajo  ]]</f>
        <v>0.1224725904153863</v>
      </c>
      <c r="I2125" s="135">
        <f>Tabla28[[#This Row],[Población subocupada]]/Tabla28[[#This Row],[Fuerza de trabajo  ]]</f>
        <v>0.17102576420413892</v>
      </c>
      <c r="J2125" s="137">
        <v>813.10633333333328</v>
      </c>
      <c r="K2125" s="138">
        <v>580.2886666666667</v>
      </c>
      <c r="L2125" s="137">
        <v>351.79300000000006</v>
      </c>
      <c r="M2125" s="138">
        <v>308.70800000000003</v>
      </c>
      <c r="N2125" s="137">
        <v>43.085000000000001</v>
      </c>
      <c r="O2125" s="138">
        <v>228.49566666666669</v>
      </c>
      <c r="P2125" s="137">
        <v>60.16566666666666</v>
      </c>
      <c r="Q2125" s="139">
        <v>0</v>
      </c>
    </row>
    <row r="2126" spans="1:17" ht="17" thickBot="1" x14ac:dyDescent="0.4">
      <c r="A2126" s="133" t="s">
        <v>70</v>
      </c>
      <c r="B2126" s="133" t="s">
        <v>58</v>
      </c>
      <c r="C2126" s="134">
        <v>2010</v>
      </c>
      <c r="D2126" s="134" t="s">
        <v>97</v>
      </c>
      <c r="E2126" s="135">
        <f>Tabla28[[#This Row],[Población en edad de trabajar (PET)]]/Tabla28[[#This Row],[Población total]]</f>
        <v>0.71392303526232692</v>
      </c>
      <c r="F2126" s="136">
        <f>Tabla28[[#This Row],[Fuerza de trabajo  ]]/Tabla28[[#This Row],[Población en edad de trabajar (PET)]]</f>
        <v>0.60433165639405073</v>
      </c>
      <c r="G2126" s="135">
        <f>Tabla28[[#This Row],[Población ocupada]]/Tabla28[[#This Row],[Población en edad de trabajar (PET)]]</f>
        <v>0.53065516546840197</v>
      </c>
      <c r="H2126" s="136">
        <f>Tabla28[[#This Row],[Población desocupada]]/Tabla28[[#This Row],[Fuerza de trabajo  ]]</f>
        <v>0.121914002263698</v>
      </c>
      <c r="I2126" s="135">
        <f>Tabla28[[#This Row],[Población subocupada]]/Tabla28[[#This Row],[Fuerza de trabajo  ]]</f>
        <v>0.16168634108915778</v>
      </c>
      <c r="J2126" s="137">
        <v>813.654</v>
      </c>
      <c r="K2126" s="138">
        <v>580.88633333333337</v>
      </c>
      <c r="L2126" s="137">
        <v>351.04800000000006</v>
      </c>
      <c r="M2126" s="138">
        <v>308.25033333333334</v>
      </c>
      <c r="N2126" s="137">
        <v>42.797666666666665</v>
      </c>
      <c r="O2126" s="138">
        <v>229.83833333333337</v>
      </c>
      <c r="P2126" s="137">
        <v>56.759666666666668</v>
      </c>
      <c r="Q2126" s="139">
        <v>0</v>
      </c>
    </row>
    <row r="2127" spans="1:17" ht="17" thickBot="1" x14ac:dyDescent="0.4">
      <c r="A2127" s="133" t="s">
        <v>70</v>
      </c>
      <c r="B2127" s="133" t="s">
        <v>58</v>
      </c>
      <c r="C2127" s="134">
        <v>2010</v>
      </c>
      <c r="D2127" s="134" t="s">
        <v>98</v>
      </c>
      <c r="E2127" s="135">
        <f>Tabla28[[#This Row],[Población en edad de trabajar (PET)]]/Tabla28[[#This Row],[Población total]]</f>
        <v>0.71417178220537647</v>
      </c>
      <c r="F2127" s="136">
        <f>Tabla28[[#This Row],[Fuerza de trabajo  ]]/Tabla28[[#This Row],[Población en edad de trabajar (PET)]]</f>
        <v>0.60408127465739048</v>
      </c>
      <c r="G2127" s="135">
        <f>Tabla28[[#This Row],[Población ocupada]]/Tabla28[[#This Row],[Población en edad de trabajar (PET)]]</f>
        <v>0.5276489532826647</v>
      </c>
      <c r="H2127" s="136">
        <f>Tabla28[[#This Row],[Población desocupada]]/Tabla28[[#This Row],[Fuerza de trabajo  ]]</f>
        <v>0.12652655293457829</v>
      </c>
      <c r="I2127" s="135">
        <f>Tabla28[[#This Row],[Población subocupada]]/Tabla28[[#This Row],[Fuerza de trabajo  ]]</f>
        <v>0.15678383089935782</v>
      </c>
      <c r="J2127" s="137">
        <v>814.18600000000004</v>
      </c>
      <c r="K2127" s="138">
        <v>581.46866666666665</v>
      </c>
      <c r="L2127" s="137">
        <v>351.25433333333331</v>
      </c>
      <c r="M2127" s="138">
        <v>306.81133333333332</v>
      </c>
      <c r="N2127" s="137">
        <v>44.443000000000005</v>
      </c>
      <c r="O2127" s="138">
        <v>230.21433333333334</v>
      </c>
      <c r="P2127" s="137">
        <v>55.070999999999998</v>
      </c>
      <c r="Q2127" s="139">
        <v>0</v>
      </c>
    </row>
    <row r="2128" spans="1:17" ht="17" thickBot="1" x14ac:dyDescent="0.4">
      <c r="A2128" s="133" t="s">
        <v>70</v>
      </c>
      <c r="B2128" s="133" t="s">
        <v>58</v>
      </c>
      <c r="C2128" s="134">
        <v>2010</v>
      </c>
      <c r="D2128" s="134" t="s">
        <v>99</v>
      </c>
      <c r="E2128" s="135">
        <f>Tabla28[[#This Row],[Población en edad de trabajar (PET)]]/Tabla28[[#This Row],[Población total]]</f>
        <v>0.71442598765161847</v>
      </c>
      <c r="F2128" s="136">
        <f>Tabla28[[#This Row],[Fuerza de trabajo  ]]/Tabla28[[#This Row],[Población en edad de trabajar (PET)]]</f>
        <v>0.60551710709796391</v>
      </c>
      <c r="G2128" s="135">
        <f>Tabla28[[#This Row],[Población ocupada]]/Tabla28[[#This Row],[Población en edad de trabajar (PET)]]</f>
        <v>0.53111175377461417</v>
      </c>
      <c r="H2128" s="136">
        <f>Tabla28[[#This Row],[Población desocupada]]/Tabla28[[#This Row],[Fuerza de trabajo  ]]</f>
        <v>0.12287902761319025</v>
      </c>
      <c r="I2128" s="135">
        <f>Tabla28[[#This Row],[Población subocupada]]/Tabla28[[#This Row],[Fuerza de trabajo  ]]</f>
        <v>0.16261962610546862</v>
      </c>
      <c r="J2128" s="137">
        <v>814.73566666666682</v>
      </c>
      <c r="K2128" s="138">
        <v>582.06833333333327</v>
      </c>
      <c r="L2128" s="137">
        <v>352.45233333333334</v>
      </c>
      <c r="M2128" s="138">
        <v>309.14333333333337</v>
      </c>
      <c r="N2128" s="137">
        <v>43.309000000000005</v>
      </c>
      <c r="O2128" s="138">
        <v>229.61599999999999</v>
      </c>
      <c r="P2128" s="137">
        <v>57.315666666666665</v>
      </c>
      <c r="Q2128" s="139">
        <v>0</v>
      </c>
    </row>
    <row r="2129" spans="1:17" ht="17" thickBot="1" x14ac:dyDescent="0.4">
      <c r="A2129" s="133" t="s">
        <v>70</v>
      </c>
      <c r="B2129" s="133" t="s">
        <v>58</v>
      </c>
      <c r="C2129" s="134">
        <v>2010</v>
      </c>
      <c r="D2129" s="134" t="s">
        <v>100</v>
      </c>
      <c r="E2129" s="135">
        <f>Tabla28[[#This Row],[Población en edad de trabajar (PET)]]/Tabla28[[#This Row],[Población total]]</f>
        <v>0.71467453855227348</v>
      </c>
      <c r="F2129" s="136">
        <f>Tabla28[[#This Row],[Fuerza de trabajo  ]]/Tabla28[[#This Row],[Población en edad de trabajar (PET)]]</f>
        <v>0.61633397712554405</v>
      </c>
      <c r="G2129" s="135">
        <f>Tabla28[[#This Row],[Población ocupada]]/Tabla28[[#This Row],[Población en edad de trabajar (PET)]]</f>
        <v>0.5422231197682349</v>
      </c>
      <c r="H2129" s="136">
        <f>Tabla28[[#This Row],[Población desocupada]]/Tabla28[[#This Row],[Fuerza de trabajo  ]]</f>
        <v>0.12024464025648429</v>
      </c>
      <c r="I2129" s="135">
        <f>Tabla28[[#This Row],[Población subocupada]]/Tabla28[[#This Row],[Fuerza de trabajo  ]]</f>
        <v>0.14613254719739507</v>
      </c>
      <c r="J2129" s="137">
        <v>815.27833333333331</v>
      </c>
      <c r="K2129" s="138">
        <v>582.65866666666659</v>
      </c>
      <c r="L2129" s="137">
        <v>359.11233333333331</v>
      </c>
      <c r="M2129" s="138">
        <v>315.93100000000004</v>
      </c>
      <c r="N2129" s="137">
        <v>43.181333333333335</v>
      </c>
      <c r="O2129" s="138">
        <v>223.54633333333334</v>
      </c>
      <c r="P2129" s="137">
        <v>52.478000000000002</v>
      </c>
      <c r="Q2129" s="139">
        <v>0</v>
      </c>
    </row>
    <row r="2130" spans="1:17" ht="17" thickBot="1" x14ac:dyDescent="0.4">
      <c r="A2130" s="133" t="s">
        <v>70</v>
      </c>
      <c r="B2130" s="133" t="s">
        <v>58</v>
      </c>
      <c r="C2130" s="134">
        <v>2010</v>
      </c>
      <c r="D2130" s="134" t="s">
        <v>101</v>
      </c>
      <c r="E2130" s="135">
        <f>Tabla28[[#This Row],[Población en edad de trabajar (PET)]]/Tabla28[[#This Row],[Población total]]</f>
        <v>0.71492257041226315</v>
      </c>
      <c r="F2130" s="136">
        <f>Tabla28[[#This Row],[Fuerza de trabajo  ]]/Tabla28[[#This Row],[Población en edad de trabajar (PET)]]</f>
        <v>0.62067753544296633</v>
      </c>
      <c r="G2130" s="135">
        <f>Tabla28[[#This Row],[Población ocupada]]/Tabla28[[#This Row],[Población en edad de trabajar (PET)]]</f>
        <v>0.54258956682057147</v>
      </c>
      <c r="H2130" s="136">
        <f>Tabla28[[#This Row],[Población desocupada]]/Tabla28[[#This Row],[Fuerza de trabajo  ]]</f>
        <v>0.12581177127040996</v>
      </c>
      <c r="I2130" s="135">
        <f>Tabla28[[#This Row],[Población subocupada]]/Tabla28[[#This Row],[Fuerza de trabajo  ]]</f>
        <v>0.13216966790693993</v>
      </c>
      <c r="J2130" s="137">
        <v>815.83800000000008</v>
      </c>
      <c r="K2130" s="138">
        <v>583.26099999999997</v>
      </c>
      <c r="L2130" s="137">
        <v>362.017</v>
      </c>
      <c r="M2130" s="138">
        <v>316.47133333333335</v>
      </c>
      <c r="N2130" s="137">
        <v>45.545999999999999</v>
      </c>
      <c r="O2130" s="138">
        <v>221.244</v>
      </c>
      <c r="P2130" s="137">
        <v>47.847666666666669</v>
      </c>
      <c r="Q2130" s="139">
        <v>0</v>
      </c>
    </row>
    <row r="2131" spans="1:17" ht="17" thickBot="1" x14ac:dyDescent="0.4">
      <c r="A2131" s="133" t="s">
        <v>70</v>
      </c>
      <c r="B2131" s="133" t="s">
        <v>58</v>
      </c>
      <c r="C2131" s="134">
        <v>2010</v>
      </c>
      <c r="D2131" s="134" t="s">
        <v>102</v>
      </c>
      <c r="E2131" s="135">
        <f>Tabla28[[#This Row],[Población en edad de trabajar (PET)]]/Tabla28[[#This Row],[Población total]]</f>
        <v>0.71516710456207389</v>
      </c>
      <c r="F2131" s="136">
        <f>Tabla28[[#This Row],[Fuerza de trabajo  ]]/Tabla28[[#This Row],[Población en edad de trabajar (PET)]]</f>
        <v>0.61709479001460388</v>
      </c>
      <c r="G2131" s="135">
        <f>Tabla28[[#This Row],[Población ocupada]]/Tabla28[[#This Row],[Población en edad de trabajar (PET)]]</f>
        <v>0.54216835141396591</v>
      </c>
      <c r="H2131" s="136">
        <f>Tabla28[[#This Row],[Población desocupada]]/Tabla28[[#This Row],[Fuerza de trabajo  ]]</f>
        <v>0.12141896305122941</v>
      </c>
      <c r="I2131" s="135">
        <f>Tabla28[[#This Row],[Población subocupada]]/Tabla28[[#This Row],[Fuerza de trabajo  ]]</f>
        <v>0.12836686397101679</v>
      </c>
      <c r="J2131" s="137">
        <v>816.40500000000009</v>
      </c>
      <c r="K2131" s="138">
        <v>583.86599999999999</v>
      </c>
      <c r="L2131" s="137">
        <v>360.3006666666667</v>
      </c>
      <c r="M2131" s="138">
        <v>316.55366666666663</v>
      </c>
      <c r="N2131" s="137">
        <v>43.74733333333333</v>
      </c>
      <c r="O2131" s="138">
        <v>223.56533333333331</v>
      </c>
      <c r="P2131" s="137">
        <v>46.250666666666667</v>
      </c>
      <c r="Q2131" s="139">
        <v>0</v>
      </c>
    </row>
    <row r="2132" spans="1:17" ht="17" thickBot="1" x14ac:dyDescent="0.4">
      <c r="A2132" s="133" t="s">
        <v>70</v>
      </c>
      <c r="B2132" s="133" t="s">
        <v>58</v>
      </c>
      <c r="C2132" s="134">
        <v>2010</v>
      </c>
      <c r="D2132" s="134" t="s">
        <v>103</v>
      </c>
      <c r="E2132" s="135">
        <f>Tabla28[[#This Row],[Población en edad de trabajar (PET)]]/Tabla28[[#This Row],[Población total]]</f>
        <v>0.71540900775044503</v>
      </c>
      <c r="F2132" s="136">
        <f>Tabla28[[#This Row],[Fuerza de trabajo  ]]/Tabla28[[#This Row],[Población en edad de trabajar (PET)]]</f>
        <v>0.59792202281691498</v>
      </c>
      <c r="G2132" s="135">
        <f>Tabla28[[#This Row],[Población ocupada]]/Tabla28[[#This Row],[Población en edad de trabajar (PET)]]</f>
        <v>0.53607203228404121</v>
      </c>
      <c r="H2132" s="136">
        <f>Tabla28[[#This Row],[Población desocupada]]/Tabla28[[#This Row],[Fuerza de trabajo  ]]</f>
        <v>0.10344156624552418</v>
      </c>
      <c r="I2132" s="135">
        <f>Tabla28[[#This Row],[Población subocupada]]/Tabla28[[#This Row],[Fuerza de trabajo  ]]</f>
        <v>0.13351354135468868</v>
      </c>
      <c r="J2132" s="137">
        <v>816.98533333333341</v>
      </c>
      <c r="K2132" s="138">
        <v>584.47866666666664</v>
      </c>
      <c r="L2132" s="137">
        <v>349.47266666666673</v>
      </c>
      <c r="M2132" s="138">
        <v>313.32266666666669</v>
      </c>
      <c r="N2132" s="137">
        <v>36.15</v>
      </c>
      <c r="O2132" s="138">
        <v>235.006</v>
      </c>
      <c r="P2132" s="137">
        <v>46.659333333333336</v>
      </c>
      <c r="Q2132" s="139">
        <v>0</v>
      </c>
    </row>
    <row r="2133" spans="1:17" ht="17" thickBot="1" x14ac:dyDescent="0.4">
      <c r="A2133" s="133" t="s">
        <v>70</v>
      </c>
      <c r="B2133" s="133" t="s">
        <v>58</v>
      </c>
      <c r="C2133" s="134">
        <v>2010</v>
      </c>
      <c r="D2133" s="134" t="s">
        <v>104</v>
      </c>
      <c r="E2133" s="135">
        <f>Tabla28[[#This Row],[Población en edad de trabajar (PET)]]/Tabla28[[#This Row],[Población total]]</f>
        <v>0.71564741396462372</v>
      </c>
      <c r="F2133" s="136">
        <f>Tabla28[[#This Row],[Fuerza de trabajo  ]]/Tabla28[[#This Row],[Población en edad de trabajar (PET)]]</f>
        <v>0.59751651733601019</v>
      </c>
      <c r="G2133" s="135">
        <f>Tabla28[[#This Row],[Población ocupada]]/Tabla28[[#This Row],[Población en edad de trabajar (PET)]]</f>
        <v>0.54416767268072208</v>
      </c>
      <c r="H2133" s="136">
        <f>Tabla28[[#This Row],[Población desocupada]]/Tabla28[[#This Row],[Fuerza de trabajo  ]]</f>
        <v>8.9283347651188449E-2</v>
      </c>
      <c r="I2133" s="135">
        <f>Tabla28[[#This Row],[Población subocupada]]/Tabla28[[#This Row],[Fuerza de trabajo  ]]</f>
        <v>0.13451092527033096</v>
      </c>
      <c r="J2133" s="137">
        <v>817.57066666666663</v>
      </c>
      <c r="K2133" s="138">
        <v>585.09233333333339</v>
      </c>
      <c r="L2133" s="137">
        <v>349.60233333333332</v>
      </c>
      <c r="M2133" s="138">
        <v>318.38833333333332</v>
      </c>
      <c r="N2133" s="137">
        <v>31.213666666666665</v>
      </c>
      <c r="O2133" s="138">
        <v>235.49</v>
      </c>
      <c r="P2133" s="137">
        <v>47.025333333333329</v>
      </c>
      <c r="Q2133" s="139">
        <v>0</v>
      </c>
    </row>
    <row r="2134" spans="1:17" ht="17" thickBot="1" x14ac:dyDescent="0.4">
      <c r="A2134" s="133" t="s">
        <v>70</v>
      </c>
      <c r="B2134" s="133" t="s">
        <v>58</v>
      </c>
      <c r="C2134" s="134">
        <v>2010</v>
      </c>
      <c r="D2134" s="134" t="s">
        <v>105</v>
      </c>
      <c r="E2134" s="135">
        <f>Tabla28[[#This Row],[Población en edad de trabajar (PET)]]/Tabla28[[#This Row],[Población total]]</f>
        <v>0.71587977516920165</v>
      </c>
      <c r="F2134" s="136">
        <f>Tabla28[[#This Row],[Fuerza de trabajo  ]]/Tabla28[[#This Row],[Población en edad de trabajar (PET)]]</f>
        <v>0.59345491217366764</v>
      </c>
      <c r="G2134" s="135">
        <f>Tabla28[[#This Row],[Población ocupada]]/Tabla28[[#This Row],[Población en edad de trabajar (PET)]]</f>
        <v>0.54267704131343397</v>
      </c>
      <c r="H2134" s="136">
        <f>Tabla28[[#This Row],[Población desocupada]]/Tabla28[[#This Row],[Fuerza de trabajo  ]]</f>
        <v>8.5563148637944231E-2</v>
      </c>
      <c r="I2134" s="135">
        <f>Tabla28[[#This Row],[Población subocupada]]/Tabla28[[#This Row],[Fuerza de trabajo  ]]</f>
        <v>0.11142043917979366</v>
      </c>
      <c r="J2134" s="137">
        <v>818.15599999999995</v>
      </c>
      <c r="K2134" s="138">
        <v>585.70133333333331</v>
      </c>
      <c r="L2134" s="137">
        <v>347.58733333333333</v>
      </c>
      <c r="M2134" s="138">
        <v>317.84666666666669</v>
      </c>
      <c r="N2134" s="137">
        <v>29.740666666666669</v>
      </c>
      <c r="O2134" s="138">
        <v>238.114</v>
      </c>
      <c r="P2134" s="137">
        <v>38.728333333333332</v>
      </c>
      <c r="Q2134" s="139">
        <v>0</v>
      </c>
    </row>
    <row r="2135" spans="1:17" ht="17" thickBot="1" x14ac:dyDescent="0.4">
      <c r="A2135" s="133" t="s">
        <v>70</v>
      </c>
      <c r="B2135" s="133" t="s">
        <v>58</v>
      </c>
      <c r="C2135" s="134">
        <v>2010</v>
      </c>
      <c r="D2135" s="134" t="s">
        <v>106</v>
      </c>
      <c r="E2135" s="135">
        <f>Tabla28[[#This Row],[Población en edad de trabajar (PET)]]/Tabla28[[#This Row],[Población total]]</f>
        <v>0.71611137099141409</v>
      </c>
      <c r="F2135" s="136">
        <f>Tabla28[[#This Row],[Fuerza de trabajo  ]]/Tabla28[[#This Row],[Población en edad de trabajar (PET)]]</f>
        <v>0.6020586086625298</v>
      </c>
      <c r="G2135" s="135">
        <f>Tabla28[[#This Row],[Población ocupada]]/Tabla28[[#This Row],[Población en edad de trabajar (PET)]]</f>
        <v>0.54114516858020822</v>
      </c>
      <c r="H2135" s="136">
        <f>Tabla28[[#This Row],[Población desocupada]]/Tabla28[[#This Row],[Fuerza de trabajo  ]]</f>
        <v>0.10117621063008857</v>
      </c>
      <c r="I2135" s="135">
        <f>Tabla28[[#This Row],[Población subocupada]]/Tabla28[[#This Row],[Fuerza de trabajo  ]]</f>
        <v>0.10635376593257376</v>
      </c>
      <c r="J2135" s="137">
        <v>818.75300000000004</v>
      </c>
      <c r="K2135" s="138">
        <v>586.31833333333327</v>
      </c>
      <c r="L2135" s="137">
        <v>352.99799999999999</v>
      </c>
      <c r="M2135" s="138">
        <v>317.28333333333336</v>
      </c>
      <c r="N2135" s="137">
        <v>35.715000000000003</v>
      </c>
      <c r="O2135" s="138">
        <v>233.32033333333334</v>
      </c>
      <c r="P2135" s="137">
        <v>37.542666666666669</v>
      </c>
      <c r="Q2135" s="139">
        <v>0</v>
      </c>
    </row>
    <row r="2136" spans="1:17" ht="17" thickBot="1" x14ac:dyDescent="0.4">
      <c r="A2136" s="133" t="s">
        <v>70</v>
      </c>
      <c r="B2136" s="133" t="s">
        <v>58</v>
      </c>
      <c r="C2136" s="134">
        <v>2010</v>
      </c>
      <c r="D2136" s="134" t="s">
        <v>107</v>
      </c>
      <c r="E2136" s="135">
        <f>Tabla28[[#This Row],[Población en edad de trabajar (PET)]]/Tabla28[[#This Row],[Población total]]</f>
        <v>0.71634029790997611</v>
      </c>
      <c r="F2136" s="136">
        <f>Tabla28[[#This Row],[Fuerza de trabajo  ]]/Tabla28[[#This Row],[Población en edad de trabajar (PET)]]</f>
        <v>0.6087587161788407</v>
      </c>
      <c r="G2136" s="135">
        <f>Tabla28[[#This Row],[Población ocupada]]/Tabla28[[#This Row],[Población en edad de trabajar (PET)]]</f>
        <v>0.54365671175586638</v>
      </c>
      <c r="H2136" s="136">
        <f>Tabla28[[#This Row],[Población desocupada]]/Tabla28[[#This Row],[Fuerza de trabajo  ]]</f>
        <v>0.10694314613408268</v>
      </c>
      <c r="I2136" s="135">
        <f>Tabla28[[#This Row],[Población subocupada]]/Tabla28[[#This Row],[Fuerza de trabajo  ]]</f>
        <v>9.3292695441577908E-2</v>
      </c>
      <c r="J2136" s="137">
        <v>819.35266666666666</v>
      </c>
      <c r="K2136" s="138">
        <v>586.93533333333335</v>
      </c>
      <c r="L2136" s="137">
        <v>357.30199999999996</v>
      </c>
      <c r="M2136" s="138">
        <v>319.09133333333335</v>
      </c>
      <c r="N2136" s="137">
        <v>38.211000000000006</v>
      </c>
      <c r="O2136" s="138">
        <v>229.63333333333335</v>
      </c>
      <c r="P2136" s="137">
        <v>33.333666666666666</v>
      </c>
      <c r="Q2136" s="139">
        <v>0</v>
      </c>
    </row>
    <row r="2137" spans="1:17" ht="17" thickBot="1" x14ac:dyDescent="0.4">
      <c r="A2137" s="133" t="s">
        <v>70</v>
      </c>
      <c r="B2137" s="133" t="s">
        <v>58</v>
      </c>
      <c r="C2137" s="134">
        <v>2011</v>
      </c>
      <c r="D2137" s="134" t="s">
        <v>96</v>
      </c>
      <c r="E2137" s="135">
        <f>Tabla28[[#This Row],[Población en edad de trabajar (PET)]]/Tabla28[[#This Row],[Población total]]</f>
        <v>0.71656253963711114</v>
      </c>
      <c r="F2137" s="136">
        <f>Tabla28[[#This Row],[Fuerza de trabajo  ]]/Tabla28[[#This Row],[Población en edad de trabajar (PET)]]</f>
        <v>0.62326422377698554</v>
      </c>
      <c r="G2137" s="135">
        <f>Tabla28[[#This Row],[Población ocupada]]/Tabla28[[#This Row],[Población en edad de trabajar (PET)]]</f>
        <v>0.54993157881598453</v>
      </c>
      <c r="H2137" s="136">
        <f>Tabla28[[#This Row],[Población desocupada]]/Tabla28[[#This Row],[Fuerza de trabajo  ]]</f>
        <v>0.11765990971924487</v>
      </c>
      <c r="I2137" s="135">
        <f>Tabla28[[#This Row],[Población subocupada]]/Tabla28[[#This Row],[Fuerza de trabajo  ]]</f>
        <v>8.2204823894270113E-2</v>
      </c>
      <c r="J2137" s="137">
        <v>819.93866666666656</v>
      </c>
      <c r="K2137" s="138">
        <v>587.53733333333332</v>
      </c>
      <c r="L2137" s="137">
        <v>366.19099999999997</v>
      </c>
      <c r="M2137" s="138">
        <v>323.10533333333336</v>
      </c>
      <c r="N2137" s="137">
        <v>43.085999999999991</v>
      </c>
      <c r="O2137" s="138">
        <v>221.34633333333332</v>
      </c>
      <c r="P2137" s="137">
        <v>30.102666666666664</v>
      </c>
      <c r="Q2137" s="139">
        <v>0</v>
      </c>
    </row>
    <row r="2138" spans="1:17" ht="17" thickBot="1" x14ac:dyDescent="0.4">
      <c r="A2138" s="133" t="s">
        <v>70</v>
      </c>
      <c r="B2138" s="133" t="s">
        <v>58</v>
      </c>
      <c r="C2138" s="134">
        <v>2011</v>
      </c>
      <c r="D2138" s="134" t="s">
        <v>97</v>
      </c>
      <c r="E2138" s="135">
        <f>Tabla28[[#This Row],[Población en edad de trabajar (PET)]]/Tabla28[[#This Row],[Población total]]</f>
        <v>0.71678156623618272</v>
      </c>
      <c r="F2138" s="136">
        <f>Tabla28[[#This Row],[Fuerza de trabajo  ]]/Tabla28[[#This Row],[Población en edad de trabajar (PET)]]</f>
        <v>0.62960324369420229</v>
      </c>
      <c r="G2138" s="135">
        <f>Tabla28[[#This Row],[Población ocupada]]/Tabla28[[#This Row],[Población en edad de trabajar (PET)]]</f>
        <v>0.55879365770275369</v>
      </c>
      <c r="H2138" s="136">
        <f>Tabla28[[#This Row],[Población desocupada]]/Tabla28[[#This Row],[Fuerza de trabajo  ]]</f>
        <v>0.11246789698589493</v>
      </c>
      <c r="I2138" s="135">
        <f>Tabla28[[#This Row],[Población subocupada]]/Tabla28[[#This Row],[Fuerza de trabajo  ]]</f>
        <v>6.8738483198409903E-2</v>
      </c>
      <c r="J2138" s="137">
        <v>820.5233333333332</v>
      </c>
      <c r="K2138" s="138">
        <v>588.13599999999997</v>
      </c>
      <c r="L2138" s="137">
        <v>370.29233333333332</v>
      </c>
      <c r="M2138" s="138">
        <v>328.6466666666667</v>
      </c>
      <c r="N2138" s="137">
        <v>41.646000000000001</v>
      </c>
      <c r="O2138" s="138">
        <v>217.84366666666665</v>
      </c>
      <c r="P2138" s="137">
        <v>25.453333333333333</v>
      </c>
      <c r="Q2138" s="139">
        <v>0</v>
      </c>
    </row>
    <row r="2139" spans="1:17" ht="17" thickBot="1" x14ac:dyDescent="0.4">
      <c r="A2139" s="133" t="s">
        <v>70</v>
      </c>
      <c r="B2139" s="133" t="s">
        <v>58</v>
      </c>
      <c r="C2139" s="134">
        <v>2011</v>
      </c>
      <c r="D2139" s="134" t="s">
        <v>98</v>
      </c>
      <c r="E2139" s="135">
        <f>Tabla28[[#This Row],[Población en edad de trabajar (PET)]]/Tabla28[[#This Row],[Población total]]</f>
        <v>0.71699636706414205</v>
      </c>
      <c r="F2139" s="136">
        <f>Tabla28[[#This Row],[Fuerza de trabajo  ]]/Tabla28[[#This Row],[Población en edad de trabajar (PET)]]</f>
        <v>0.63298710490183585</v>
      </c>
      <c r="G2139" s="135">
        <f>Tabla28[[#This Row],[Población ocupada]]/Tabla28[[#This Row],[Población en edad de trabajar (PET)]]</f>
        <v>0.56229705436890454</v>
      </c>
      <c r="H2139" s="136">
        <f>Tabla28[[#This Row],[Población desocupada]]/Tabla28[[#This Row],[Fuerza de trabajo  ]]</f>
        <v>0.11167781488882489</v>
      </c>
      <c r="I2139" s="135">
        <f>Tabla28[[#This Row],[Población subocupada]]/Tabla28[[#This Row],[Fuerza de trabajo  ]]</f>
        <v>6.4644184170180488E-2</v>
      </c>
      <c r="J2139" s="137">
        <v>821.09900000000005</v>
      </c>
      <c r="K2139" s="138">
        <v>588.72500000000002</v>
      </c>
      <c r="L2139" s="137">
        <v>372.65533333333332</v>
      </c>
      <c r="M2139" s="138">
        <v>331.03833333333336</v>
      </c>
      <c r="N2139" s="137">
        <v>41.617333333333335</v>
      </c>
      <c r="O2139" s="138">
        <v>216.06966666666668</v>
      </c>
      <c r="P2139" s="137">
        <v>24.09</v>
      </c>
      <c r="Q2139" s="139">
        <v>0</v>
      </c>
    </row>
    <row r="2140" spans="1:17" ht="17" thickBot="1" x14ac:dyDescent="0.4">
      <c r="A2140" s="133" t="s">
        <v>70</v>
      </c>
      <c r="B2140" s="133" t="s">
        <v>58</v>
      </c>
      <c r="C2140" s="134">
        <v>2011</v>
      </c>
      <c r="D2140" s="134" t="s">
        <v>99</v>
      </c>
      <c r="E2140" s="135">
        <f>Tabla28[[#This Row],[Población en edad de trabajar (PET)]]/Tabla28[[#This Row],[Población total]]</f>
        <v>0.71721480392490933</v>
      </c>
      <c r="F2140" s="136">
        <f>Tabla28[[#This Row],[Fuerza de trabajo  ]]/Tabla28[[#This Row],[Población en edad de trabajar (PET)]]</f>
        <v>0.63136082860244047</v>
      </c>
      <c r="G2140" s="135">
        <f>Tabla28[[#This Row],[Población ocupada]]/Tabla28[[#This Row],[Población en edad de trabajar (PET)]]</f>
        <v>0.56639379543651014</v>
      </c>
      <c r="H2140" s="136">
        <f>Tabla28[[#This Row],[Población desocupada]]/Tabla28[[#This Row],[Fuerza de trabajo  ]]</f>
        <v>0.10290000618147188</v>
      </c>
      <c r="I2140" s="135">
        <f>Tabla28[[#This Row],[Población subocupada]]/Tabla28[[#This Row],[Fuerza de trabajo  ]]</f>
        <v>6.1296908636949608E-2</v>
      </c>
      <c r="J2140" s="137">
        <v>821.69200000000001</v>
      </c>
      <c r="K2140" s="138">
        <v>589.32966666666664</v>
      </c>
      <c r="L2140" s="137">
        <v>372.0796666666667</v>
      </c>
      <c r="M2140" s="138">
        <v>333.79266666666666</v>
      </c>
      <c r="N2140" s="137">
        <v>38.286999999999999</v>
      </c>
      <c r="O2140" s="138">
        <v>217.25</v>
      </c>
      <c r="P2140" s="137">
        <v>22.807333333333332</v>
      </c>
      <c r="Q2140" s="139">
        <v>0</v>
      </c>
    </row>
    <row r="2141" spans="1:17" ht="17" thickBot="1" x14ac:dyDescent="0.4">
      <c r="A2141" s="133" t="s">
        <v>70</v>
      </c>
      <c r="B2141" s="133" t="s">
        <v>58</v>
      </c>
      <c r="C2141" s="134">
        <v>2011</v>
      </c>
      <c r="D2141" s="134" t="s">
        <v>100</v>
      </c>
      <c r="E2141" s="135">
        <f>Tabla28[[#This Row],[Población en edad de trabajar (PET)]]/Tabla28[[#This Row],[Población total]]</f>
        <v>0.71742903112953904</v>
      </c>
      <c r="F2141" s="136">
        <f>Tabla28[[#This Row],[Fuerza de trabajo  ]]/Tabla28[[#This Row],[Población en edad de trabajar (PET)]]</f>
        <v>0.63204971948316402</v>
      </c>
      <c r="G2141" s="135">
        <f>Tabla28[[#This Row],[Población ocupada]]/Tabla28[[#This Row],[Población en edad de trabajar (PET)]]</f>
        <v>0.569520089910039</v>
      </c>
      <c r="H2141" s="136">
        <f>Tabla28[[#This Row],[Población desocupada]]/Tabla28[[#This Row],[Fuerza de trabajo  ]]</f>
        <v>9.8931504351044461E-2</v>
      </c>
      <c r="I2141" s="135">
        <f>Tabla28[[#This Row],[Población subocupada]]/Tabla28[[#This Row],[Fuerza de trabajo  ]]</f>
        <v>6.4794534508869267E-2</v>
      </c>
      <c r="J2141" s="137">
        <v>822.2736666666666</v>
      </c>
      <c r="K2141" s="138">
        <v>589.92300000000012</v>
      </c>
      <c r="L2141" s="137">
        <v>372.86066666666665</v>
      </c>
      <c r="M2141" s="138">
        <v>335.97300000000001</v>
      </c>
      <c r="N2141" s="137">
        <v>36.887666666666668</v>
      </c>
      <c r="O2141" s="138">
        <v>217.06233333333333</v>
      </c>
      <c r="P2141" s="137">
        <v>24.159333333333333</v>
      </c>
      <c r="Q2141" s="139">
        <v>0</v>
      </c>
    </row>
    <row r="2142" spans="1:17" ht="17" thickBot="1" x14ac:dyDescent="0.4">
      <c r="A2142" s="133" t="s">
        <v>70</v>
      </c>
      <c r="B2142" s="133" t="s">
        <v>58</v>
      </c>
      <c r="C2142" s="134">
        <v>2011</v>
      </c>
      <c r="D2142" s="134" t="s">
        <v>101</v>
      </c>
      <c r="E2142" s="135">
        <f>Tabla28[[#This Row],[Población en edad de trabajar (PET)]]/Tabla28[[#This Row],[Población total]]</f>
        <v>0.71764306984578496</v>
      </c>
      <c r="F2142" s="136">
        <f>Tabla28[[#This Row],[Fuerza de trabajo  ]]/Tabla28[[#This Row],[Población en edad de trabajar (PET)]]</f>
        <v>0.61966187801642625</v>
      </c>
      <c r="G2142" s="135">
        <f>Tabla28[[#This Row],[Población ocupada]]/Tabla28[[#This Row],[Población en edad de trabajar (PET)]]</f>
        <v>0.56132934435945925</v>
      </c>
      <c r="H2142" s="136">
        <f>Tabla28[[#This Row],[Población desocupada]]/Tabla28[[#This Row],[Fuerza de trabajo  ]]</f>
        <v>9.4136069566991762E-2</v>
      </c>
      <c r="I2142" s="135">
        <f>Tabla28[[#This Row],[Población subocupada]]/Tabla28[[#This Row],[Fuerza de trabajo  ]]</f>
        <v>7.0208296516002563E-2</v>
      </c>
      <c r="J2142" s="137">
        <v>822.85566666666671</v>
      </c>
      <c r="K2142" s="138">
        <v>590.51666666666665</v>
      </c>
      <c r="L2142" s="137">
        <v>365.92066666666665</v>
      </c>
      <c r="M2142" s="138">
        <v>331.47433333333333</v>
      </c>
      <c r="N2142" s="137">
        <v>34.446333333333335</v>
      </c>
      <c r="O2142" s="138">
        <v>224.596</v>
      </c>
      <c r="P2142" s="137">
        <v>25.690666666666669</v>
      </c>
      <c r="Q2142" s="139">
        <v>0</v>
      </c>
    </row>
    <row r="2143" spans="1:17" ht="17" thickBot="1" x14ac:dyDescent="0.4">
      <c r="A2143" s="133" t="s">
        <v>70</v>
      </c>
      <c r="B2143" s="133" t="s">
        <v>58</v>
      </c>
      <c r="C2143" s="134">
        <v>2011</v>
      </c>
      <c r="D2143" s="134" t="s">
        <v>102</v>
      </c>
      <c r="E2143" s="135">
        <f>Tabla28[[#This Row],[Población en edad de trabajar (PET)]]/Tabla28[[#This Row],[Población total]]</f>
        <v>0.71785545566162945</v>
      </c>
      <c r="F2143" s="136">
        <f>Tabla28[[#This Row],[Fuerza de trabajo  ]]/Tabla28[[#This Row],[Población en edad de trabajar (PET)]]</f>
        <v>0.61271555042014669</v>
      </c>
      <c r="G2143" s="135">
        <f>Tabla28[[#This Row],[Población ocupada]]/Tabla28[[#This Row],[Población en edad de trabajar (PET)]]</f>
        <v>0.55704956101841263</v>
      </c>
      <c r="H2143" s="136">
        <f>Tabla28[[#This Row],[Población desocupada]]/Tabla28[[#This Row],[Fuerza de trabajo  ]]</f>
        <v>9.0851275707893184E-2</v>
      </c>
      <c r="I2143" s="135">
        <f>Tabla28[[#This Row],[Población subocupada]]/Tabla28[[#This Row],[Fuerza de trabajo  ]]</f>
        <v>7.5018361137341324E-2</v>
      </c>
      <c r="J2143" s="137">
        <v>823.42900000000009</v>
      </c>
      <c r="K2143" s="138">
        <v>591.10299999999995</v>
      </c>
      <c r="L2143" s="137">
        <v>362.17799999999994</v>
      </c>
      <c r="M2143" s="138">
        <v>329.27366666666671</v>
      </c>
      <c r="N2143" s="137">
        <v>32.904333333333334</v>
      </c>
      <c r="O2143" s="138">
        <v>228.92499999999998</v>
      </c>
      <c r="P2143" s="137">
        <v>27.17</v>
      </c>
      <c r="Q2143" s="139">
        <v>0</v>
      </c>
    </row>
    <row r="2144" spans="1:17" ht="17" thickBot="1" x14ac:dyDescent="0.4">
      <c r="A2144" s="133" t="s">
        <v>70</v>
      </c>
      <c r="B2144" s="133" t="s">
        <v>58</v>
      </c>
      <c r="C2144" s="134">
        <v>2011</v>
      </c>
      <c r="D2144" s="134" t="s">
        <v>103</v>
      </c>
      <c r="E2144" s="135">
        <f>Tabla28[[#This Row],[Población en edad de trabajar (PET)]]/Tabla28[[#This Row],[Población total]]</f>
        <v>0.71806660326272731</v>
      </c>
      <c r="F2144" s="136">
        <f>Tabla28[[#This Row],[Fuerza de trabajo  ]]/Tabla28[[#This Row],[Población en edad de trabajar (PET)]]</f>
        <v>0.62529780901576126</v>
      </c>
      <c r="G2144" s="135">
        <f>Tabla28[[#This Row],[Población ocupada]]/Tabla28[[#This Row],[Población en edad de trabajar (PET)]]</f>
        <v>0.56901366555364452</v>
      </c>
      <c r="H2144" s="136">
        <f>Tabla28[[#This Row],[Población desocupada]]/Tabla28[[#This Row],[Fuerza de trabajo  ]]</f>
        <v>9.0011739447335995E-2</v>
      </c>
      <c r="I2144" s="135">
        <f>Tabla28[[#This Row],[Población subocupada]]/Tabla28[[#This Row],[Fuerza de trabajo  ]]</f>
        <v>7.3396322120344207E-2</v>
      </c>
      <c r="J2144" s="137">
        <v>823.99366666666663</v>
      </c>
      <c r="K2144" s="138">
        <v>591.6823333333333</v>
      </c>
      <c r="L2144" s="137">
        <v>369.97766666666666</v>
      </c>
      <c r="M2144" s="138">
        <v>336.67533333333336</v>
      </c>
      <c r="N2144" s="137">
        <v>33.30233333333333</v>
      </c>
      <c r="O2144" s="138">
        <v>221.70466666666667</v>
      </c>
      <c r="P2144" s="137">
        <v>27.155000000000001</v>
      </c>
      <c r="Q2144" s="139">
        <v>0</v>
      </c>
    </row>
    <row r="2145" spans="1:17" ht="17" thickBot="1" x14ac:dyDescent="0.4">
      <c r="A2145" s="133" t="s">
        <v>70</v>
      </c>
      <c r="B2145" s="133" t="s">
        <v>58</v>
      </c>
      <c r="C2145" s="134">
        <v>2011</v>
      </c>
      <c r="D2145" s="134" t="s">
        <v>104</v>
      </c>
      <c r="E2145" s="135">
        <f>Tabla28[[#This Row],[Población en edad de trabajar (PET)]]/Tabla28[[#This Row],[Población total]]</f>
        <v>0.71827673833650407</v>
      </c>
      <c r="F2145" s="136">
        <f>Tabla28[[#This Row],[Fuerza de trabajo  ]]/Tabla28[[#This Row],[Población en edad de trabajar (PET)]]</f>
        <v>0.64443982933084798</v>
      </c>
      <c r="G2145" s="135">
        <f>Tabla28[[#This Row],[Población ocupada]]/Tabla28[[#This Row],[Población en edad de trabajar (PET)]]</f>
        <v>0.58443097056401772</v>
      </c>
      <c r="H2145" s="136">
        <f>Tabla28[[#This Row],[Población desocupada]]/Tabla28[[#This Row],[Fuerza de trabajo  ]]</f>
        <v>9.311786149087091E-2</v>
      </c>
      <c r="I2145" s="135">
        <f>Tabla28[[#This Row],[Población subocupada]]/Tabla28[[#This Row],[Fuerza de trabajo  ]]</f>
        <v>6.3580437755781108E-2</v>
      </c>
      <c r="J2145" s="137">
        <v>824.5526666666666</v>
      </c>
      <c r="K2145" s="138">
        <v>592.25699999999995</v>
      </c>
      <c r="L2145" s="137">
        <v>381.67399999999998</v>
      </c>
      <c r="M2145" s="138">
        <v>346.13333333333338</v>
      </c>
      <c r="N2145" s="137">
        <v>35.54066666666666</v>
      </c>
      <c r="O2145" s="138">
        <v>210.583</v>
      </c>
      <c r="P2145" s="137">
        <v>24.266999999999999</v>
      </c>
      <c r="Q2145" s="139">
        <v>0</v>
      </c>
    </row>
    <row r="2146" spans="1:17" ht="17" thickBot="1" x14ac:dyDescent="0.4">
      <c r="A2146" s="133" t="s">
        <v>70</v>
      </c>
      <c r="B2146" s="133" t="s">
        <v>58</v>
      </c>
      <c r="C2146" s="134">
        <v>2011</v>
      </c>
      <c r="D2146" s="134" t="s">
        <v>105</v>
      </c>
      <c r="E2146" s="135">
        <f>Tabla28[[#This Row],[Población en edad de trabajar (PET)]]/Tabla28[[#This Row],[Población total]]</f>
        <v>0.71848480465786324</v>
      </c>
      <c r="F2146" s="136">
        <f>Tabla28[[#This Row],[Fuerza de trabajo  ]]/Tabla28[[#This Row],[Población en edad de trabajar (PET)]]</f>
        <v>0.66031811720675815</v>
      </c>
      <c r="G2146" s="135">
        <f>Tabla28[[#This Row],[Población ocupada]]/Tabla28[[#This Row],[Población en edad de trabajar (PET)]]</f>
        <v>0.59894830595390181</v>
      </c>
      <c r="H2146" s="136">
        <f>Tabla28[[#This Row],[Población desocupada]]/Tabla28[[#This Row],[Fuerza de trabajo  ]]</f>
        <v>9.2939765930487625E-2</v>
      </c>
      <c r="I2146" s="135">
        <f>Tabla28[[#This Row],[Población subocupada]]/Tabla28[[#This Row],[Fuerza de trabajo  ]]</f>
        <v>5.7707569791680874E-2</v>
      </c>
      <c r="J2146" s="137">
        <v>825.09933333333345</v>
      </c>
      <c r="K2146" s="138">
        <v>592.82133333333331</v>
      </c>
      <c r="L2146" s="137">
        <v>391.45066666666662</v>
      </c>
      <c r="M2146" s="138">
        <v>355.06933333333336</v>
      </c>
      <c r="N2146" s="137">
        <v>36.38133333333333</v>
      </c>
      <c r="O2146" s="138">
        <v>201.37066666666666</v>
      </c>
      <c r="P2146" s="137">
        <v>22.58966666666667</v>
      </c>
      <c r="Q2146" s="139">
        <v>0</v>
      </c>
    </row>
    <row r="2147" spans="1:17" ht="17" thickBot="1" x14ac:dyDescent="0.4">
      <c r="A2147" s="133" t="s">
        <v>70</v>
      </c>
      <c r="B2147" s="133" t="s">
        <v>58</v>
      </c>
      <c r="C2147" s="134">
        <v>2011</v>
      </c>
      <c r="D2147" s="134" t="s">
        <v>108</v>
      </c>
      <c r="E2147" s="135">
        <f>Tabla28[[#This Row],[Población en edad de trabajar (PET)]]/Tabla28[[#This Row],[Población total]]</f>
        <v>0.71869518192384718</v>
      </c>
      <c r="F2147" s="136">
        <f>Tabla28[[#This Row],[Fuerza de trabajo  ]]/Tabla28[[#This Row],[Población en edad de trabajar (PET)]]</f>
        <v>0.65655581751599712</v>
      </c>
      <c r="G2147" s="135">
        <f>Tabla28[[#This Row],[Población ocupada]]/Tabla28[[#This Row],[Población en edad de trabajar (PET)]]</f>
        <v>0.59287190471455775</v>
      </c>
      <c r="H2147" s="136">
        <f>Tabla28[[#This Row],[Población desocupada]]/Tabla28[[#This Row],[Fuerza de trabajo  ]]</f>
        <v>9.6996095925748135E-2</v>
      </c>
      <c r="I2147" s="135">
        <f>Tabla28[[#This Row],[Población subocupada]]/Tabla28[[#This Row],[Fuerza de trabajo  ]]</f>
        <v>5.6766078103730473E-2</v>
      </c>
      <c r="J2147" s="137">
        <v>825.64766666666674</v>
      </c>
      <c r="K2147" s="138">
        <v>593.38900000000001</v>
      </c>
      <c r="L2147" s="137">
        <v>389.59300000000002</v>
      </c>
      <c r="M2147" s="138">
        <v>351.80366666666669</v>
      </c>
      <c r="N2147" s="137">
        <v>37.788999999999994</v>
      </c>
      <c r="O2147" s="138">
        <v>203.79600000000002</v>
      </c>
      <c r="P2147" s="137">
        <v>22.115666666666666</v>
      </c>
      <c r="Q2147" s="139">
        <v>0</v>
      </c>
    </row>
    <row r="2148" spans="1:17" ht="17" thickBot="1" x14ac:dyDescent="0.4">
      <c r="A2148" s="133" t="s">
        <v>70</v>
      </c>
      <c r="B2148" s="133" t="s">
        <v>58</v>
      </c>
      <c r="C2148" s="134">
        <v>2011</v>
      </c>
      <c r="D2148" s="134" t="s">
        <v>109</v>
      </c>
      <c r="E2148" s="135">
        <f>Tabla28[[#This Row],[Población en edad de trabajar (PET)]]/Tabla28[[#This Row],[Población total]]</f>
        <v>0.71890524280665891</v>
      </c>
      <c r="F2148" s="136">
        <f>Tabla28[[#This Row],[Fuerza de trabajo  ]]/Tabla28[[#This Row],[Población en edad de trabajar (PET)]]</f>
        <v>0.65473083774164309</v>
      </c>
      <c r="G2148" s="135">
        <f>Tabla28[[#This Row],[Población ocupada]]/Tabla28[[#This Row],[Población en edad de trabajar (PET)]]</f>
        <v>0.59088807101784524</v>
      </c>
      <c r="H2148" s="136">
        <f>Tabla28[[#This Row],[Población desocupada]]/Tabla28[[#This Row],[Fuerza de trabajo  ]]</f>
        <v>9.7509085921963945E-2</v>
      </c>
      <c r="I2148" s="135">
        <f>Tabla28[[#This Row],[Población subocupada]]/Tabla28[[#This Row],[Fuerza de trabajo  ]]</f>
        <v>6.9242439827196064E-2</v>
      </c>
      <c r="J2148" s="137">
        <v>826.19233333333329</v>
      </c>
      <c r="K2148" s="138">
        <v>593.95400000000006</v>
      </c>
      <c r="L2148" s="137">
        <v>388.87999999999994</v>
      </c>
      <c r="M2148" s="138">
        <v>350.96033333333327</v>
      </c>
      <c r="N2148" s="137">
        <v>37.919333333333334</v>
      </c>
      <c r="O2148" s="138">
        <v>205.07399999999998</v>
      </c>
      <c r="P2148" s="137">
        <v>26.927000000000003</v>
      </c>
      <c r="Q2148" s="139">
        <v>0</v>
      </c>
    </row>
    <row r="2149" spans="1:17" ht="17" thickBot="1" x14ac:dyDescent="0.4">
      <c r="A2149" s="133" t="s">
        <v>70</v>
      </c>
      <c r="B2149" s="133" t="s">
        <v>58</v>
      </c>
      <c r="C2149" s="134">
        <v>2012</v>
      </c>
      <c r="D2149" s="134" t="s">
        <v>96</v>
      </c>
      <c r="E2149" s="135">
        <f>Tabla28[[#This Row],[Población en edad de trabajar (PET)]]/Tabla28[[#This Row],[Población total]]</f>
        <v>0.71911403490380565</v>
      </c>
      <c r="F2149" s="136">
        <f>Tabla28[[#This Row],[Fuerza de trabajo  ]]/Tabla28[[#This Row],[Población en edad de trabajar (PET)]]</f>
        <v>0.66163378632807379</v>
      </c>
      <c r="G2149" s="135">
        <f>Tabla28[[#This Row],[Población ocupada]]/Tabla28[[#This Row],[Población en edad de trabajar (PET)]]</f>
        <v>0.59579723000014584</v>
      </c>
      <c r="H2149" s="136">
        <f>Tabla28[[#This Row],[Población desocupada]]/Tabla28[[#This Row],[Fuerza de trabajo  ]]</f>
        <v>9.9505190038718716E-2</v>
      </c>
      <c r="I2149" s="135">
        <f>Tabla28[[#This Row],[Población subocupada]]/Tabla28[[#This Row],[Fuerza de trabajo  ]]</f>
        <v>7.6306153388545725E-2</v>
      </c>
      <c r="J2149" s="137">
        <v>826.72933333333333</v>
      </c>
      <c r="K2149" s="138">
        <v>594.51266666666663</v>
      </c>
      <c r="L2149" s="137">
        <v>393.34966666666668</v>
      </c>
      <c r="M2149" s="138">
        <v>354.209</v>
      </c>
      <c r="N2149" s="137">
        <v>39.140333333333331</v>
      </c>
      <c r="O2149" s="138">
        <v>201.16300000000001</v>
      </c>
      <c r="P2149" s="137">
        <v>30.015000000000001</v>
      </c>
      <c r="Q2149" s="139">
        <v>0</v>
      </c>
    </row>
    <row r="2150" spans="1:17" ht="17" thickBot="1" x14ac:dyDescent="0.4">
      <c r="A2150" s="133" t="s">
        <v>70</v>
      </c>
      <c r="B2150" s="133" t="s">
        <v>58</v>
      </c>
      <c r="C2150" s="134">
        <v>2012</v>
      </c>
      <c r="D2150" s="134" t="s">
        <v>110</v>
      </c>
      <c r="E2150" s="135">
        <f>Tabla28[[#This Row],[Población en edad de trabajar (PET)]]/Tabla28[[#This Row],[Población total]]</f>
        <v>0.71932469790993869</v>
      </c>
      <c r="F2150" s="136">
        <f>Tabla28[[#This Row],[Fuerza de trabajo  ]]/Tabla28[[#This Row],[Población en edad de trabajar (PET)]]</f>
        <v>0.66265575855009073</v>
      </c>
      <c r="G2150" s="135">
        <f>Tabla28[[#This Row],[Población ocupada]]/Tabla28[[#This Row],[Población en edad de trabajar (PET)]]</f>
        <v>0.59685976198945223</v>
      </c>
      <c r="H2150" s="136">
        <f>Tabla28[[#This Row],[Población desocupada]]/Tabla28[[#This Row],[Fuerza de trabajo  ]]</f>
        <v>9.929052234901091E-2</v>
      </c>
      <c r="I2150" s="135">
        <f>Tabla28[[#This Row],[Población subocupada]]/Tabla28[[#This Row],[Fuerza de trabajo  ]]</f>
        <v>7.7534503877063315E-2</v>
      </c>
      <c r="J2150" s="137">
        <v>827.26433333333318</v>
      </c>
      <c r="K2150" s="138">
        <v>595.07166666666672</v>
      </c>
      <c r="L2150" s="137">
        <v>394.32766666666674</v>
      </c>
      <c r="M2150" s="138">
        <v>355.17433333333338</v>
      </c>
      <c r="N2150" s="137">
        <v>39.152999999999999</v>
      </c>
      <c r="O2150" s="138">
        <v>200.744</v>
      </c>
      <c r="P2150" s="137">
        <v>30.574000000000002</v>
      </c>
      <c r="Q2150" s="139">
        <v>0</v>
      </c>
    </row>
    <row r="2151" spans="1:17" ht="17" thickBot="1" x14ac:dyDescent="0.4">
      <c r="A2151" s="133" t="s">
        <v>70</v>
      </c>
      <c r="B2151" s="133" t="s">
        <v>58</v>
      </c>
      <c r="C2151" s="134">
        <v>2012</v>
      </c>
      <c r="D2151" s="134" t="s">
        <v>98</v>
      </c>
      <c r="E2151" s="135">
        <f>Tabla28[[#This Row],[Población en edad de trabajar (PET)]]/Tabla28[[#This Row],[Población total]]</f>
        <v>0.71953532460754921</v>
      </c>
      <c r="F2151" s="136">
        <f>Tabla28[[#This Row],[Fuerza de trabajo  ]]/Tabla28[[#This Row],[Población en edad de trabajar (PET)]]</f>
        <v>0.65802120018736654</v>
      </c>
      <c r="G2151" s="135">
        <f>Tabla28[[#This Row],[Población ocupada]]/Tabla28[[#This Row],[Población en edad de trabajar (PET)]]</f>
        <v>0.59658027915837231</v>
      </c>
      <c r="H2151" s="136">
        <f>Tabla28[[#This Row],[Población desocupada]]/Tabla28[[#This Row],[Fuerza de trabajo  ]]</f>
        <v>9.337140106429756E-2</v>
      </c>
      <c r="I2151" s="135">
        <f>Tabla28[[#This Row],[Población subocupada]]/Tabla28[[#This Row],[Fuerza de trabajo  ]]</f>
        <v>6.4081530941938206E-2</v>
      </c>
      <c r="J2151" s="137">
        <v>827.78933333333327</v>
      </c>
      <c r="K2151" s="138">
        <v>595.62366666666674</v>
      </c>
      <c r="L2151" s="137">
        <v>391.93299999999999</v>
      </c>
      <c r="M2151" s="138">
        <v>355.33733333333333</v>
      </c>
      <c r="N2151" s="137">
        <v>36.595333333333336</v>
      </c>
      <c r="O2151" s="138">
        <v>203.69066666666666</v>
      </c>
      <c r="P2151" s="137">
        <v>25.115666666666666</v>
      </c>
      <c r="Q2151" s="139">
        <v>0</v>
      </c>
    </row>
    <row r="2152" spans="1:17" ht="17" thickBot="1" x14ac:dyDescent="0.4">
      <c r="A2152" s="133" t="s">
        <v>70</v>
      </c>
      <c r="B2152" s="133" t="s">
        <v>58</v>
      </c>
      <c r="C2152" s="134">
        <v>2012</v>
      </c>
      <c r="D2152" s="134" t="s">
        <v>99</v>
      </c>
      <c r="E2152" s="135">
        <f>Tabla28[[#This Row],[Población en edad de trabajar (PET)]]/Tabla28[[#This Row],[Población total]]</f>
        <v>0.71975280224259874</v>
      </c>
      <c r="F2152" s="136">
        <f>Tabla28[[#This Row],[Fuerza de trabajo  ]]/Tabla28[[#This Row],[Población en edad de trabajar (PET)]]</f>
        <v>0.6533028955582878</v>
      </c>
      <c r="G2152" s="135">
        <f>Tabla28[[#This Row],[Población ocupada]]/Tabla28[[#This Row],[Población en edad de trabajar (PET)]]</f>
        <v>0.59394755689890288</v>
      </c>
      <c r="H2152" s="136">
        <f>Tabla28[[#This Row],[Población desocupada]]/Tabla28[[#This Row],[Fuerza de trabajo  ]]</f>
        <v>9.0853385093061373E-2</v>
      </c>
      <c r="I2152" s="135">
        <f>Tabla28[[#This Row],[Población subocupada]]/Tabla28[[#This Row],[Fuerza de trabajo  ]]</f>
        <v>5.6328071778966787E-2</v>
      </c>
      <c r="J2152" s="137">
        <v>828.32466666666676</v>
      </c>
      <c r="K2152" s="138">
        <v>596.18899999999996</v>
      </c>
      <c r="L2152" s="137">
        <v>389.49200000000002</v>
      </c>
      <c r="M2152" s="138">
        <v>354.10500000000002</v>
      </c>
      <c r="N2152" s="137">
        <v>35.386666666666663</v>
      </c>
      <c r="O2152" s="138">
        <v>206.697</v>
      </c>
      <c r="P2152" s="137">
        <v>21.939333333333334</v>
      </c>
      <c r="Q2152" s="139">
        <v>0</v>
      </c>
    </row>
    <row r="2153" spans="1:17" ht="17" thickBot="1" x14ac:dyDescent="0.4">
      <c r="A2153" s="133" t="s">
        <v>70</v>
      </c>
      <c r="B2153" s="133" t="s">
        <v>58</v>
      </c>
      <c r="C2153" s="134">
        <v>2012</v>
      </c>
      <c r="D2153" s="134" t="s">
        <v>100</v>
      </c>
      <c r="E2153" s="135">
        <f>Tabla28[[#This Row],[Población en edad de trabajar (PET)]]/Tabla28[[#This Row],[Población total]]</f>
        <v>0.71997061004663465</v>
      </c>
      <c r="F2153" s="136">
        <f>Tabla28[[#This Row],[Fuerza de trabajo  ]]/Tabla28[[#This Row],[Población en edad de trabajar (PET)]]</f>
        <v>0.64992489888300697</v>
      </c>
      <c r="G2153" s="135">
        <f>Tabla28[[#This Row],[Población ocupada]]/Tabla28[[#This Row],[Población en edad de trabajar (PET)]]</f>
        <v>0.59088687464844358</v>
      </c>
      <c r="H2153" s="136">
        <f>Tabla28[[#This Row],[Población desocupada]]/Tabla28[[#This Row],[Fuerza de trabajo  ]]</f>
        <v>9.0838225056509084E-2</v>
      </c>
      <c r="I2153" s="135">
        <f>Tabla28[[#This Row],[Población subocupada]]/Tabla28[[#This Row],[Fuerza de trabajo  ]]</f>
        <v>5.370467456790972E-2</v>
      </c>
      <c r="J2153" s="137">
        <v>828.85466666666662</v>
      </c>
      <c r="K2153" s="138">
        <v>596.75099999999998</v>
      </c>
      <c r="L2153" s="137">
        <v>387.84333333333331</v>
      </c>
      <c r="M2153" s="138">
        <v>352.61233333333331</v>
      </c>
      <c r="N2153" s="137">
        <v>35.231000000000002</v>
      </c>
      <c r="O2153" s="138">
        <v>208.90766666666664</v>
      </c>
      <c r="P2153" s="137">
        <v>20.828999999999997</v>
      </c>
      <c r="Q2153" s="139">
        <v>0</v>
      </c>
    </row>
    <row r="2154" spans="1:17" ht="17" thickBot="1" x14ac:dyDescent="0.4">
      <c r="A2154" s="133" t="s">
        <v>70</v>
      </c>
      <c r="B2154" s="133" t="s">
        <v>58</v>
      </c>
      <c r="C2154" s="134">
        <v>2012</v>
      </c>
      <c r="D2154" s="134" t="s">
        <v>101</v>
      </c>
      <c r="E2154" s="135">
        <f>Tabla28[[#This Row],[Población en edad de trabajar (PET)]]/Tabla28[[#This Row],[Población total]]</f>
        <v>0.72019532388196172</v>
      </c>
      <c r="F2154" s="136">
        <f>Tabla28[[#This Row],[Fuerza de trabajo  ]]/Tabla28[[#This Row],[Población en edad de trabajar (PET)]]</f>
        <v>0.64937789206527763</v>
      </c>
      <c r="G2154" s="135">
        <f>Tabla28[[#This Row],[Población ocupada]]/Tabla28[[#This Row],[Población en edad de trabajar (PET)]]</f>
        <v>0.59004102742676778</v>
      </c>
      <c r="H2154" s="136">
        <f>Tabla28[[#This Row],[Población desocupada]]/Tabla28[[#This Row],[Fuerza de trabajo  ]]</f>
        <v>9.1375797371584827E-2</v>
      </c>
      <c r="I2154" s="135">
        <f>Tabla28[[#This Row],[Población subocupada]]/Tabla28[[#This Row],[Fuerza de trabajo  ]]</f>
        <v>5.6498121885384729E-2</v>
      </c>
      <c r="J2154" s="137">
        <v>829.39166666666677</v>
      </c>
      <c r="K2154" s="138">
        <v>597.32400000000007</v>
      </c>
      <c r="L2154" s="137">
        <v>387.88899999999995</v>
      </c>
      <c r="M2154" s="138">
        <v>352.44566666666668</v>
      </c>
      <c r="N2154" s="137">
        <v>35.443666666666665</v>
      </c>
      <c r="O2154" s="138">
        <v>209.43500000000003</v>
      </c>
      <c r="P2154" s="137">
        <v>21.914999999999996</v>
      </c>
      <c r="Q2154" s="139">
        <v>0</v>
      </c>
    </row>
    <row r="2155" spans="1:17" ht="17" thickBot="1" x14ac:dyDescent="0.4">
      <c r="A2155" s="133" t="s">
        <v>70</v>
      </c>
      <c r="B2155" s="133" t="s">
        <v>58</v>
      </c>
      <c r="C2155" s="134">
        <v>2012</v>
      </c>
      <c r="D2155" s="134" t="s">
        <v>102</v>
      </c>
      <c r="E2155" s="135">
        <f>Tabla28[[#This Row],[Población en edad de trabajar (PET)]]/Tabla28[[#This Row],[Población total]]</f>
        <v>0.72042273546620916</v>
      </c>
      <c r="F2155" s="136">
        <f>Tabla28[[#This Row],[Fuerza de trabajo  ]]/Tabla28[[#This Row],[Población en edad de trabajar (PET)]]</f>
        <v>0.64567148186120626</v>
      </c>
      <c r="G2155" s="135">
        <f>Tabla28[[#This Row],[Población ocupada]]/Tabla28[[#This Row],[Población en edad de trabajar (PET)]]</f>
        <v>0.58530398389471572</v>
      </c>
      <c r="H2155" s="136">
        <f>Tabla28[[#This Row],[Población desocupada]]/Tabla28[[#This Row],[Fuerza de trabajo  ]]</f>
        <v>9.3495685751019506E-2</v>
      </c>
      <c r="I2155" s="135">
        <f>Tabla28[[#This Row],[Población subocupada]]/Tabla28[[#This Row],[Fuerza de trabajo  ]]</f>
        <v>5.6159925535708574E-2</v>
      </c>
      <c r="J2155" s="137">
        <v>829.928</v>
      </c>
      <c r="K2155" s="138">
        <v>597.899</v>
      </c>
      <c r="L2155" s="137">
        <v>386.04633333333339</v>
      </c>
      <c r="M2155" s="138">
        <v>349.95266666666663</v>
      </c>
      <c r="N2155" s="137">
        <v>36.093666666666664</v>
      </c>
      <c r="O2155" s="138">
        <v>211.85266666666666</v>
      </c>
      <c r="P2155" s="137">
        <v>21.680333333333333</v>
      </c>
      <c r="Q2155" s="139">
        <v>0</v>
      </c>
    </row>
    <row r="2156" spans="1:17" ht="17" thickBot="1" x14ac:dyDescent="0.4">
      <c r="A2156" s="133" t="s">
        <v>70</v>
      </c>
      <c r="B2156" s="133" t="s">
        <v>58</v>
      </c>
      <c r="C2156" s="134">
        <v>2012</v>
      </c>
      <c r="D2156" s="134" t="s">
        <v>103</v>
      </c>
      <c r="E2156" s="135">
        <f>Tabla28[[#This Row],[Población en edad de trabajar (PET)]]/Tabla28[[#This Row],[Población total]]</f>
        <v>0.72065422140019064</v>
      </c>
      <c r="F2156" s="136">
        <f>Tabla28[[#This Row],[Fuerza de trabajo  ]]/Tabla28[[#This Row],[Población en edad de trabajar (PET)]]</f>
        <v>0.65517619734548294</v>
      </c>
      <c r="G2156" s="135">
        <f>Tabla28[[#This Row],[Población ocupada]]/Tabla28[[#This Row],[Población en edad de trabajar (PET)]]</f>
        <v>0.5934856830954145</v>
      </c>
      <c r="H2156" s="136">
        <f>Tabla28[[#This Row],[Población desocupada]]/Tabla28[[#This Row],[Fuerza de trabajo  ]]</f>
        <v>9.4158662204173502E-2</v>
      </c>
      <c r="I2156" s="135">
        <f>Tabla28[[#This Row],[Población subocupada]]/Tabla28[[#This Row],[Fuerza de trabajo  ]]</f>
        <v>5.9701289526771124E-2</v>
      </c>
      <c r="J2156" s="137">
        <v>830.46300000000008</v>
      </c>
      <c r="K2156" s="138">
        <v>598.47666666666657</v>
      </c>
      <c r="L2156" s="137">
        <v>392.10766666666672</v>
      </c>
      <c r="M2156" s="138">
        <v>355.1873333333333</v>
      </c>
      <c r="N2156" s="137">
        <v>36.920333333333332</v>
      </c>
      <c r="O2156" s="138">
        <v>206.369</v>
      </c>
      <c r="P2156" s="137">
        <v>23.409333333333333</v>
      </c>
      <c r="Q2156" s="139">
        <v>0</v>
      </c>
    </row>
    <row r="2157" spans="1:17" ht="17" thickBot="1" x14ac:dyDescent="0.4">
      <c r="A2157" s="133" t="s">
        <v>70</v>
      </c>
      <c r="B2157" s="133" t="s">
        <v>58</v>
      </c>
      <c r="C2157" s="134">
        <v>2012</v>
      </c>
      <c r="D2157" s="134" t="s">
        <v>104</v>
      </c>
      <c r="E2157" s="135">
        <f>Tabla28[[#This Row],[Población en edad de trabajar (PET)]]/Tabla28[[#This Row],[Población total]]</f>
        <v>0.72088884218025218</v>
      </c>
      <c r="F2157" s="136">
        <f>Tabla28[[#This Row],[Fuerza de trabajo  ]]/Tabla28[[#This Row],[Población en edad de trabajar (PET)]]</f>
        <v>0.66075330533009347</v>
      </c>
      <c r="G2157" s="135">
        <f>Tabla28[[#This Row],[Población ocupada]]/Tabla28[[#This Row],[Población en edad de trabajar (PET)]]</f>
        <v>0.59805372103854215</v>
      </c>
      <c r="H2157" s="136">
        <f>Tabla28[[#This Row],[Población desocupada]]/Tabla28[[#This Row],[Fuerza de trabajo  ]]</f>
        <v>9.4890222048559639E-2</v>
      </c>
      <c r="I2157" s="135">
        <f>Tabla28[[#This Row],[Población subocupada]]/Tabla28[[#This Row],[Fuerza de trabajo  ]]</f>
        <v>6.1149249508205557E-2</v>
      </c>
      <c r="J2157" s="137">
        <v>830.99866666666674</v>
      </c>
      <c r="K2157" s="138">
        <v>599.05766666666671</v>
      </c>
      <c r="L2157" s="137">
        <v>395.82933333333335</v>
      </c>
      <c r="M2157" s="138">
        <v>358.26866666666666</v>
      </c>
      <c r="N2157" s="137">
        <v>37.560333333333332</v>
      </c>
      <c r="O2157" s="138">
        <v>203.22833333333332</v>
      </c>
      <c r="P2157" s="137">
        <v>24.204666666666668</v>
      </c>
      <c r="Q2157" s="139">
        <v>0</v>
      </c>
    </row>
    <row r="2158" spans="1:17" ht="17" thickBot="1" x14ac:dyDescent="0.4">
      <c r="A2158" s="133" t="s">
        <v>70</v>
      </c>
      <c r="B2158" s="133" t="s">
        <v>58</v>
      </c>
      <c r="C2158" s="134">
        <v>2012</v>
      </c>
      <c r="D2158" s="134" t="s">
        <v>105</v>
      </c>
      <c r="E2158" s="135">
        <f>Tabla28[[#This Row],[Población en edad de trabajar (PET)]]/Tabla28[[#This Row],[Población total]]</f>
        <v>0.72112520339021779</v>
      </c>
      <c r="F2158" s="136">
        <f>Tabla28[[#This Row],[Fuerza de trabajo  ]]/Tabla28[[#This Row],[Población en edad de trabajar (PET)]]</f>
        <v>0.65515081068490877</v>
      </c>
      <c r="G2158" s="135">
        <f>Tabla28[[#This Row],[Población ocupada]]/Tabla28[[#This Row],[Población en edad de trabajar (PET)]]</f>
        <v>0.59770105358186143</v>
      </c>
      <c r="H2158" s="136">
        <f>Tabla28[[#This Row],[Población desocupada]]/Tabla28[[#This Row],[Fuerza de trabajo  ]]</f>
        <v>8.7688514269132281E-2</v>
      </c>
      <c r="I2158" s="135">
        <f>Tabla28[[#This Row],[Población subocupada]]/Tabla28[[#This Row],[Fuerza de trabajo  ]]</f>
        <v>5.7924175136056098E-2</v>
      </c>
      <c r="J2158" s="137">
        <v>831.52966666666669</v>
      </c>
      <c r="K2158" s="138">
        <v>599.63700000000006</v>
      </c>
      <c r="L2158" s="137">
        <v>392.85266666666666</v>
      </c>
      <c r="M2158" s="138">
        <v>358.40366666666665</v>
      </c>
      <c r="N2158" s="137">
        <v>34.448666666666668</v>
      </c>
      <c r="O2158" s="138">
        <v>206.78433333333331</v>
      </c>
      <c r="P2158" s="137">
        <v>22.755666666666666</v>
      </c>
      <c r="Q2158" s="139">
        <v>0</v>
      </c>
    </row>
    <row r="2159" spans="1:17" ht="17" thickBot="1" x14ac:dyDescent="0.4">
      <c r="A2159" s="133" t="s">
        <v>70</v>
      </c>
      <c r="B2159" s="133" t="s">
        <v>58</v>
      </c>
      <c r="C2159" s="134">
        <v>2012</v>
      </c>
      <c r="D2159" s="134" t="s">
        <v>111</v>
      </c>
      <c r="E2159" s="135">
        <f>Tabla28[[#This Row],[Población en edad de trabajar (PET)]]/Tabla28[[#This Row],[Población total]]</f>
        <v>0.72136809934167745</v>
      </c>
      <c r="F2159" s="136">
        <f>Tabla28[[#This Row],[Fuerza de trabajo  ]]/Tabla28[[#This Row],[Población en edad de trabajar (PET)]]</f>
        <v>0.65124558915161768</v>
      </c>
      <c r="G2159" s="135">
        <f>Tabla28[[#This Row],[Población ocupada]]/Tabla28[[#This Row],[Población en edad de trabajar (PET)]]</f>
        <v>0.59727746388296821</v>
      </c>
      <c r="H2159" s="136">
        <f>Tabla28[[#This Row],[Población desocupada]]/Tabla28[[#This Row],[Fuerza de trabajo  ]]</f>
        <v>8.2868231002293027E-2</v>
      </c>
      <c r="I2159" s="135">
        <f>Tabla28[[#This Row],[Población subocupada]]/Tabla28[[#This Row],[Fuerza de trabajo  ]]</f>
        <v>5.6238653137554023E-2</v>
      </c>
      <c r="J2159" s="137">
        <v>832.06433333333337</v>
      </c>
      <c r="K2159" s="138">
        <v>600.22466666666662</v>
      </c>
      <c r="L2159" s="137">
        <v>390.89366666666666</v>
      </c>
      <c r="M2159" s="138">
        <v>358.50066666666663</v>
      </c>
      <c r="N2159" s="137">
        <v>32.392666666666663</v>
      </c>
      <c r="O2159" s="138">
        <v>209.33099999999999</v>
      </c>
      <c r="P2159" s="137">
        <v>21.983333333333331</v>
      </c>
      <c r="Q2159" s="139">
        <v>0</v>
      </c>
    </row>
    <row r="2160" spans="1:17" ht="17" thickBot="1" x14ac:dyDescent="0.4">
      <c r="A2160" s="133" t="s">
        <v>70</v>
      </c>
      <c r="B2160" s="133" t="s">
        <v>58</v>
      </c>
      <c r="C2160" s="134">
        <v>2012</v>
      </c>
      <c r="D2160" s="134" t="s">
        <v>112</v>
      </c>
      <c r="E2160" s="135">
        <f>Tabla28[[#This Row],[Población en edad de trabajar (PET)]]/Tabla28[[#This Row],[Población total]]</f>
        <v>0.72161533066003891</v>
      </c>
      <c r="F2160" s="136">
        <f>Tabla28[[#This Row],[Fuerza de trabajo  ]]/Tabla28[[#This Row],[Población en edad de trabajar (PET)]]</f>
        <v>0.6547683840561016</v>
      </c>
      <c r="G2160" s="135">
        <f>Tabla28[[#This Row],[Población ocupada]]/Tabla28[[#This Row],[Población en edad de trabajar (PET)]]</f>
        <v>0.59857693299934267</v>
      </c>
      <c r="H2160" s="136">
        <f>Tabla28[[#This Row],[Población desocupada]]/Tabla28[[#This Row],[Fuerza de trabajo  ]]</f>
        <v>8.5817126820902506E-2</v>
      </c>
      <c r="I2160" s="135">
        <f>Tabla28[[#This Row],[Población subocupada]]/Tabla28[[#This Row],[Fuerza de trabajo  ]]</f>
        <v>5.9530547778990403E-2</v>
      </c>
      <c r="J2160" s="137">
        <v>832.59733333333327</v>
      </c>
      <c r="K2160" s="138">
        <v>600.81499999999994</v>
      </c>
      <c r="L2160" s="137">
        <v>393.39466666666664</v>
      </c>
      <c r="M2160" s="138">
        <v>359.63400000000001</v>
      </c>
      <c r="N2160" s="137">
        <v>33.76</v>
      </c>
      <c r="O2160" s="138">
        <v>207.42033333333333</v>
      </c>
      <c r="P2160" s="137">
        <v>23.419</v>
      </c>
      <c r="Q2160" s="139">
        <v>0</v>
      </c>
    </row>
    <row r="2161" spans="1:17" ht="17" thickBot="1" x14ac:dyDescent="0.4">
      <c r="A2161" s="133" t="s">
        <v>70</v>
      </c>
      <c r="B2161" s="133" t="s">
        <v>58</v>
      </c>
      <c r="C2161" s="134">
        <v>2013</v>
      </c>
      <c r="D2161" s="134" t="s">
        <v>96</v>
      </c>
      <c r="E2161" s="135">
        <f>Tabla28[[#This Row],[Población en edad de trabajar (PET)]]/Tabla28[[#This Row],[Población total]]</f>
        <v>0.72186099511433166</v>
      </c>
      <c r="F2161" s="136">
        <f>Tabla28[[#This Row],[Fuerza de trabajo  ]]/Tabla28[[#This Row],[Población en edad de trabajar (PET)]]</f>
        <v>0.65445985553579911</v>
      </c>
      <c r="G2161" s="135">
        <f>Tabla28[[#This Row],[Población ocupada]]/Tabla28[[#This Row],[Población en edad de trabajar (PET)]]</f>
        <v>0.59399817313533432</v>
      </c>
      <c r="H2161" s="136">
        <f>Tabla28[[#This Row],[Población desocupada]]/Tabla28[[#This Row],[Fuerza de trabajo  ]]</f>
        <v>9.238240260983123E-2</v>
      </c>
      <c r="I2161" s="135">
        <f>Tabla28[[#This Row],[Población subocupada]]/Tabla28[[#This Row],[Fuerza de trabajo  ]]</f>
        <v>7.3353230021867152E-2</v>
      </c>
      <c r="J2161" s="137">
        <v>833.11700000000008</v>
      </c>
      <c r="K2161" s="138">
        <v>601.39466666666669</v>
      </c>
      <c r="L2161" s="137">
        <v>393.58866666666671</v>
      </c>
      <c r="M2161" s="138">
        <v>357.22733333333332</v>
      </c>
      <c r="N2161" s="137">
        <v>36.360666666666667</v>
      </c>
      <c r="O2161" s="138">
        <v>207.80600000000001</v>
      </c>
      <c r="P2161" s="137">
        <v>28.870999999999999</v>
      </c>
      <c r="Q2161" s="139">
        <v>0</v>
      </c>
    </row>
    <row r="2162" spans="1:17" ht="17" thickBot="1" x14ac:dyDescent="0.4">
      <c r="A2162" s="133" t="s">
        <v>70</v>
      </c>
      <c r="B2162" s="133" t="s">
        <v>58</v>
      </c>
      <c r="C2162" s="134">
        <v>2013</v>
      </c>
      <c r="D2162" s="134" t="s">
        <v>110</v>
      </c>
      <c r="E2162" s="135">
        <f>Tabla28[[#This Row],[Población en edad de trabajar (PET)]]/Tabla28[[#This Row],[Población total]]</f>
        <v>0.72211059596426097</v>
      </c>
      <c r="F2162" s="136">
        <f>Tabla28[[#This Row],[Fuerza de trabajo  ]]/Tabla28[[#This Row],[Población en edad de trabajar (PET)]]</f>
        <v>0.65847956454569123</v>
      </c>
      <c r="G2162" s="135">
        <f>Tabla28[[#This Row],[Población ocupada]]/Tabla28[[#This Row],[Población en edad de trabajar (PET)]]</f>
        <v>0.58904054974445319</v>
      </c>
      <c r="H2162" s="136">
        <f>Tabla28[[#This Row],[Población desocupada]]/Tabla28[[#This Row],[Fuerza de trabajo  ]]</f>
        <v>0.10545103803667774</v>
      </c>
      <c r="I2162" s="135">
        <f>Tabla28[[#This Row],[Población subocupada]]/Tabla28[[#This Row],[Fuerza de trabajo  ]]</f>
        <v>8.0270407545443526E-2</v>
      </c>
      <c r="J2162" s="137">
        <v>833.63499999999988</v>
      </c>
      <c r="K2162" s="138">
        <v>601.97666666666657</v>
      </c>
      <c r="L2162" s="137">
        <v>396.38933333333335</v>
      </c>
      <c r="M2162" s="138">
        <v>354.58866666666671</v>
      </c>
      <c r="N2162" s="137">
        <v>41.799666666666667</v>
      </c>
      <c r="O2162" s="138">
        <v>205.58733333333336</v>
      </c>
      <c r="P2162" s="137">
        <v>31.818333333333332</v>
      </c>
      <c r="Q2162" s="139">
        <v>0</v>
      </c>
    </row>
    <row r="2163" spans="1:17" ht="17" thickBot="1" x14ac:dyDescent="0.4">
      <c r="A2163" s="133" t="s">
        <v>70</v>
      </c>
      <c r="B2163" s="133" t="s">
        <v>58</v>
      </c>
      <c r="C2163" s="134">
        <v>2013</v>
      </c>
      <c r="D2163" s="134" t="s">
        <v>98</v>
      </c>
      <c r="E2163" s="135">
        <f>Tabla28[[#This Row],[Población en edad de trabajar (PET)]]/Tabla28[[#This Row],[Población total]]</f>
        <v>0.72236157560388281</v>
      </c>
      <c r="F2163" s="136">
        <f>Tabla28[[#This Row],[Fuerza de trabajo  ]]/Tabla28[[#This Row],[Población en edad de trabajar (PET)]]</f>
        <v>0.6541456911144794</v>
      </c>
      <c r="G2163" s="135">
        <f>Tabla28[[#This Row],[Población ocupada]]/Tabla28[[#This Row],[Población en edad de trabajar (PET)]]</f>
        <v>0.58401082061892162</v>
      </c>
      <c r="H2163" s="136">
        <f>Tabla28[[#This Row],[Población desocupada]]/Tabla28[[#This Row],[Fuerza de trabajo  ]]</f>
        <v>0.10721428734525018</v>
      </c>
      <c r="I2163" s="135">
        <f>Tabla28[[#This Row],[Población subocupada]]/Tabla28[[#This Row],[Fuerza de trabajo  ]]</f>
        <v>8.1359997226152309E-2</v>
      </c>
      <c r="J2163" s="137">
        <v>834.14366666666672</v>
      </c>
      <c r="K2163" s="138">
        <v>602.5533333333334</v>
      </c>
      <c r="L2163" s="137">
        <v>394.15766666666667</v>
      </c>
      <c r="M2163" s="138">
        <v>351.89766666666668</v>
      </c>
      <c r="N2163" s="137">
        <v>42.259333333333338</v>
      </c>
      <c r="O2163" s="138">
        <v>208.39566666666667</v>
      </c>
      <c r="P2163" s="137">
        <v>32.068666666666665</v>
      </c>
      <c r="Q2163" s="139">
        <v>0</v>
      </c>
    </row>
    <row r="2164" spans="1:17" ht="17" thickBot="1" x14ac:dyDescent="0.4">
      <c r="A2164" s="133" t="s">
        <v>70</v>
      </c>
      <c r="B2164" s="133" t="s">
        <v>58</v>
      </c>
      <c r="C2164" s="134">
        <v>2013</v>
      </c>
      <c r="D2164" s="134" t="s">
        <v>99</v>
      </c>
      <c r="E2164" s="135">
        <f>Tabla28[[#This Row],[Población en edad de trabajar (PET)]]/Tabla28[[#This Row],[Población total]]</f>
        <v>0.72262641962746044</v>
      </c>
      <c r="F2164" s="136">
        <f>Tabla28[[#This Row],[Fuerza de trabajo  ]]/Tabla28[[#This Row],[Población en edad de trabajar (PET)]]</f>
        <v>0.66133560436329553</v>
      </c>
      <c r="G2164" s="135">
        <f>Tabla28[[#This Row],[Población ocupada]]/Tabla28[[#This Row],[Población en edad de trabajar (PET)]]</f>
        <v>0.59393199510571681</v>
      </c>
      <c r="H2164" s="136">
        <f>Tabla28[[#This Row],[Población desocupada]]/Tabla28[[#This Row],[Fuerza de trabajo  ]]</f>
        <v>0.1019195944709395</v>
      </c>
      <c r="I2164" s="135">
        <f>Tabla28[[#This Row],[Población subocupada]]/Tabla28[[#This Row],[Fuerza de trabajo  ]]</f>
        <v>8.1852892093737639E-2</v>
      </c>
      <c r="J2164" s="137">
        <v>834.66733333333332</v>
      </c>
      <c r="K2164" s="138">
        <v>603.15266666666673</v>
      </c>
      <c r="L2164" s="137">
        <v>398.88633333333337</v>
      </c>
      <c r="M2164" s="138">
        <v>358.23166666666674</v>
      </c>
      <c r="N2164" s="137">
        <v>40.654333333333334</v>
      </c>
      <c r="O2164" s="138">
        <v>204.26633333333334</v>
      </c>
      <c r="P2164" s="137">
        <v>32.65</v>
      </c>
      <c r="Q2164" s="139">
        <v>0</v>
      </c>
    </row>
    <row r="2165" spans="1:17" ht="17" thickBot="1" x14ac:dyDescent="0.4">
      <c r="A2165" s="133" t="s">
        <v>70</v>
      </c>
      <c r="B2165" s="133" t="s">
        <v>58</v>
      </c>
      <c r="C2165" s="134">
        <v>2013</v>
      </c>
      <c r="D2165" s="134" t="s">
        <v>100</v>
      </c>
      <c r="E2165" s="135">
        <f>Tabla28[[#This Row],[Población en edad de trabajar (PET)]]/Tabla28[[#This Row],[Población total]]</f>
        <v>0.72289204712583732</v>
      </c>
      <c r="F2165" s="136">
        <f>Tabla28[[#This Row],[Fuerza de trabajo  ]]/Tabla28[[#This Row],[Población en edad de trabajar (PET)]]</f>
        <v>0.66473189638038022</v>
      </c>
      <c r="G2165" s="135">
        <f>Tabla28[[#This Row],[Población ocupada]]/Tabla28[[#This Row],[Población en edad de trabajar (PET)]]</f>
        <v>0.6024695788520571</v>
      </c>
      <c r="H2165" s="136">
        <f>Tabla28[[#This Row],[Población desocupada]]/Tabla28[[#This Row],[Fuerza de trabajo  ]]</f>
        <v>9.3665307573408046E-2</v>
      </c>
      <c r="I2165" s="135">
        <f>Tabla28[[#This Row],[Población subocupada]]/Tabla28[[#This Row],[Fuerza de trabajo  ]]</f>
        <v>8.325574403088401E-2</v>
      </c>
      <c r="J2165" s="137">
        <v>835.1823333333333</v>
      </c>
      <c r="K2165" s="138">
        <v>603.74666666666678</v>
      </c>
      <c r="L2165" s="137">
        <v>401.3296666666667</v>
      </c>
      <c r="M2165" s="138">
        <v>363.73900000000003</v>
      </c>
      <c r="N2165" s="137">
        <v>37.590666666666664</v>
      </c>
      <c r="O2165" s="138">
        <v>202.417</v>
      </c>
      <c r="P2165" s="137">
        <v>33.413000000000004</v>
      </c>
      <c r="Q2165" s="139">
        <v>0</v>
      </c>
    </row>
    <row r="2166" spans="1:17" ht="17" thickBot="1" x14ac:dyDescent="0.4">
      <c r="A2166" s="133" t="s">
        <v>70</v>
      </c>
      <c r="B2166" s="133" t="s">
        <v>58</v>
      </c>
      <c r="C2166" s="134">
        <v>2013</v>
      </c>
      <c r="D2166" s="134" t="s">
        <v>101</v>
      </c>
      <c r="E2166" s="135">
        <f>Tabla28[[#This Row],[Población en edad de trabajar (PET)]]/Tabla28[[#This Row],[Población total]]</f>
        <v>0.72316534262852383</v>
      </c>
      <c r="F2166" s="136">
        <f>Tabla28[[#This Row],[Fuerza de trabajo  ]]/Tabla28[[#This Row],[Población en edad de trabajar (PET)]]</f>
        <v>0.66377816386751609</v>
      </c>
      <c r="G2166" s="135">
        <f>Tabla28[[#This Row],[Población ocupada]]/Tabla28[[#This Row],[Población en edad de trabajar (PET)]]</f>
        <v>0.60660378919500302</v>
      </c>
      <c r="H2166" s="136">
        <f>Tabla28[[#This Row],[Población desocupada]]/Tabla28[[#This Row],[Fuerza de trabajo  ]]</f>
        <v>8.6135593699183097E-2</v>
      </c>
      <c r="I2166" s="135">
        <f>Tabla28[[#This Row],[Población subocupada]]/Tabla28[[#This Row],[Fuerza de trabajo  ]]</f>
        <v>8.5838949764138986E-2</v>
      </c>
      <c r="J2166" s="137">
        <v>835.70100000000002</v>
      </c>
      <c r="K2166" s="138">
        <v>604.35</v>
      </c>
      <c r="L2166" s="137">
        <v>401.15433333333334</v>
      </c>
      <c r="M2166" s="138">
        <v>366.60100000000006</v>
      </c>
      <c r="N2166" s="137">
        <v>34.553666666666665</v>
      </c>
      <c r="O2166" s="138">
        <v>203.19566666666665</v>
      </c>
      <c r="P2166" s="137">
        <v>34.434666666666665</v>
      </c>
      <c r="Q2166" s="139">
        <v>0</v>
      </c>
    </row>
    <row r="2167" spans="1:17" ht="17" thickBot="1" x14ac:dyDescent="0.4">
      <c r="A2167" s="133" t="s">
        <v>70</v>
      </c>
      <c r="B2167" s="133" t="s">
        <v>58</v>
      </c>
      <c r="C2167" s="134">
        <v>2013</v>
      </c>
      <c r="D2167" s="134" t="s">
        <v>102</v>
      </c>
      <c r="E2167" s="135">
        <f>Tabla28[[#This Row],[Población en edad de trabajar (PET)]]/Tabla28[[#This Row],[Población total]]</f>
        <v>0.72344189543262649</v>
      </c>
      <c r="F2167" s="136">
        <f>Tabla28[[#This Row],[Fuerza de trabajo  ]]/Tabla28[[#This Row],[Población en edad de trabajar (PET)]]</f>
        <v>0.66827560974534639</v>
      </c>
      <c r="G2167" s="135">
        <f>Tabla28[[#This Row],[Población ocupada]]/Tabla28[[#This Row],[Población en edad de trabajar (PET)]]</f>
        <v>0.6070569786253015</v>
      </c>
      <c r="H2167" s="136">
        <f>Tabla28[[#This Row],[Población desocupada]]/Tabla28[[#This Row],[Fuerza de trabajo  ]]</f>
        <v>9.1607685863736216E-2</v>
      </c>
      <c r="I2167" s="135">
        <f>Tabla28[[#This Row],[Población subocupada]]/Tabla28[[#This Row],[Fuerza de trabajo  ]]</f>
        <v>7.9633978219428372E-2</v>
      </c>
      <c r="J2167" s="137">
        <v>836.21366666666665</v>
      </c>
      <c r="K2167" s="138">
        <v>604.95199999999988</v>
      </c>
      <c r="L2167" s="137">
        <v>404.27466666666669</v>
      </c>
      <c r="M2167" s="138">
        <v>367.24033333333335</v>
      </c>
      <c r="N2167" s="137">
        <v>37.034666666666674</v>
      </c>
      <c r="O2167" s="138">
        <v>200.67733333333334</v>
      </c>
      <c r="P2167" s="137">
        <v>32.194000000000003</v>
      </c>
      <c r="Q2167" s="139">
        <v>0</v>
      </c>
    </row>
    <row r="2168" spans="1:17" ht="17" thickBot="1" x14ac:dyDescent="0.4">
      <c r="A2168" s="133" t="s">
        <v>70</v>
      </c>
      <c r="B2168" s="133" t="s">
        <v>58</v>
      </c>
      <c r="C2168" s="134">
        <v>2013</v>
      </c>
      <c r="D2168" s="134" t="s">
        <v>103</v>
      </c>
      <c r="E2168" s="135">
        <f>Tabla28[[#This Row],[Población en edad de trabajar (PET)]]/Tabla28[[#This Row],[Población total]]</f>
        <v>0.72372320451475214</v>
      </c>
      <c r="F2168" s="136">
        <f>Tabla28[[#This Row],[Fuerza de trabajo  ]]/Tabla28[[#This Row],[Población en edad de trabajar (PET)]]</f>
        <v>0.66069713304955391</v>
      </c>
      <c r="G2168" s="135">
        <f>Tabla28[[#This Row],[Población ocupada]]/Tabla28[[#This Row],[Población en edad de trabajar (PET)]]</f>
        <v>0.60243830879483273</v>
      </c>
      <c r="H2168" s="136">
        <f>Tabla28[[#This Row],[Población desocupada]]/Tabla28[[#This Row],[Fuerza de trabajo  ]]</f>
        <v>8.8178640103710168E-2</v>
      </c>
      <c r="I2168" s="135">
        <f>Tabla28[[#This Row],[Población subocupada]]/Tabla28[[#This Row],[Fuerza de trabajo  ]]</f>
        <v>8.0247078152545934E-2</v>
      </c>
      <c r="J2168" s="137">
        <v>836.72366666666665</v>
      </c>
      <c r="K2168" s="138">
        <v>605.55633333333333</v>
      </c>
      <c r="L2168" s="137">
        <v>400.08933333333334</v>
      </c>
      <c r="M2168" s="138">
        <v>364.81033333333335</v>
      </c>
      <c r="N2168" s="137">
        <v>35.279333333333334</v>
      </c>
      <c r="O2168" s="138">
        <v>205.46700000000001</v>
      </c>
      <c r="P2168" s="137">
        <v>32.106000000000002</v>
      </c>
      <c r="Q2168" s="139">
        <v>0</v>
      </c>
    </row>
    <row r="2169" spans="1:17" ht="17" thickBot="1" x14ac:dyDescent="0.4">
      <c r="A2169" s="133" t="s">
        <v>70</v>
      </c>
      <c r="B2169" s="133" t="s">
        <v>58</v>
      </c>
      <c r="C2169" s="134">
        <v>2013</v>
      </c>
      <c r="D2169" s="134" t="s">
        <v>104</v>
      </c>
      <c r="E2169" s="135">
        <f>Tabla28[[#This Row],[Población en edad de trabajar (PET)]]/Tabla28[[#This Row],[Población total]]</f>
        <v>0.72400727318187363</v>
      </c>
      <c r="F2169" s="136">
        <f>Tabla28[[#This Row],[Fuerza de trabajo  ]]/Tabla28[[#This Row],[Población en edad de trabajar (PET)]]</f>
        <v>0.66700944303056819</v>
      </c>
      <c r="G2169" s="135">
        <f>Tabla28[[#This Row],[Población ocupada]]/Tabla28[[#This Row],[Población en edad de trabajar (PET)]]</f>
        <v>0.60573202733705644</v>
      </c>
      <c r="H2169" s="136">
        <f>Tabla28[[#This Row],[Población desocupada]]/Tabla28[[#This Row],[Fuerza de trabajo  ]]</f>
        <v>9.1868887815286099E-2</v>
      </c>
      <c r="I2169" s="135">
        <f>Tabla28[[#This Row],[Población subocupada]]/Tabla28[[#This Row],[Fuerza de trabajo  ]]</f>
        <v>7.4856588834127824E-2</v>
      </c>
      <c r="J2169" s="137">
        <v>837.23100000000011</v>
      </c>
      <c r="K2169" s="138">
        <v>606.16133333333335</v>
      </c>
      <c r="L2169" s="137">
        <v>404.31533333333329</v>
      </c>
      <c r="M2169" s="138">
        <v>367.17133333333328</v>
      </c>
      <c r="N2169" s="137">
        <v>37.143999999999998</v>
      </c>
      <c r="O2169" s="138">
        <v>201.846</v>
      </c>
      <c r="P2169" s="137">
        <v>30.265666666666664</v>
      </c>
      <c r="Q2169" s="139">
        <v>0</v>
      </c>
    </row>
    <row r="2170" spans="1:17" ht="17" thickBot="1" x14ac:dyDescent="0.4">
      <c r="A2170" s="133" t="s">
        <v>70</v>
      </c>
      <c r="B2170" s="133" t="s">
        <v>58</v>
      </c>
      <c r="C2170" s="134">
        <v>2013</v>
      </c>
      <c r="D2170" s="134" t="s">
        <v>105</v>
      </c>
      <c r="E2170" s="135">
        <f>Tabla28[[#This Row],[Población en edad de trabajar (PET)]]/Tabla28[[#This Row],[Población total]]</f>
        <v>0.72429165778022531</v>
      </c>
      <c r="F2170" s="136">
        <f>Tabla28[[#This Row],[Fuerza de trabajo  ]]/Tabla28[[#This Row],[Población en edad de trabajar (PET)]]</f>
        <v>0.66335912418062226</v>
      </c>
      <c r="G2170" s="135">
        <f>Tabla28[[#This Row],[Población ocupada]]/Tabla28[[#This Row],[Población en edad de trabajar (PET)]]</f>
        <v>0.60305095248873242</v>
      </c>
      <c r="H2170" s="136">
        <f>Tabla28[[#This Row],[Población desocupada]]/Tabla28[[#This Row],[Fuerza de trabajo  ]]</f>
        <v>9.0913306975889077E-2</v>
      </c>
      <c r="I2170" s="135">
        <f>Tabla28[[#This Row],[Población subocupada]]/Tabla28[[#This Row],[Fuerza de trabajo  ]]</f>
        <v>7.9401938878776182E-2</v>
      </c>
      <c r="J2170" s="137">
        <v>837.73066666666671</v>
      </c>
      <c r="K2170" s="138">
        <v>606.76133333333337</v>
      </c>
      <c r="L2170" s="137">
        <v>402.50066666666663</v>
      </c>
      <c r="M2170" s="138">
        <v>365.90799999999996</v>
      </c>
      <c r="N2170" s="137">
        <v>36.592666666666666</v>
      </c>
      <c r="O2170" s="138">
        <v>204.26066666666665</v>
      </c>
      <c r="P2170" s="137">
        <v>31.95933333333333</v>
      </c>
      <c r="Q2170" s="139">
        <v>0</v>
      </c>
    </row>
    <row r="2171" spans="1:17" ht="17" thickBot="1" x14ac:dyDescent="0.4">
      <c r="A2171" s="133" t="s">
        <v>70</v>
      </c>
      <c r="B2171" s="133" t="s">
        <v>58</v>
      </c>
      <c r="C2171" s="134">
        <v>2013</v>
      </c>
      <c r="D2171" s="134" t="s">
        <v>113</v>
      </c>
      <c r="E2171" s="135">
        <f>Tabla28[[#This Row],[Población en edad de trabajar (PET)]]/Tabla28[[#This Row],[Población total]]</f>
        <v>0.72458098248214886</v>
      </c>
      <c r="F2171" s="136">
        <f>Tabla28[[#This Row],[Fuerza de trabajo  ]]/Tabla28[[#This Row],[Población en edad de trabajar (PET)]]</f>
        <v>0.66552951597554033</v>
      </c>
      <c r="G2171" s="135">
        <f>Tabla28[[#This Row],[Población ocupada]]/Tabla28[[#This Row],[Población en edad de trabajar (PET)]]</f>
        <v>0.60631261326229435</v>
      </c>
      <c r="H2171" s="136">
        <f>Tabla28[[#This Row],[Población desocupada]]/Tabla28[[#This Row],[Fuerza de trabajo  ]]</f>
        <v>8.8977124668085023E-2</v>
      </c>
      <c r="I2171" s="135">
        <f>Tabla28[[#This Row],[Población subocupada]]/Tabla28[[#This Row],[Fuerza de trabajo  ]]</f>
        <v>7.7533686276450117E-2</v>
      </c>
      <c r="J2171" s="137">
        <v>838.23066666666671</v>
      </c>
      <c r="K2171" s="138">
        <v>607.36599999999999</v>
      </c>
      <c r="L2171" s="137">
        <v>404.22</v>
      </c>
      <c r="M2171" s="138">
        <v>368.25366666666667</v>
      </c>
      <c r="N2171" s="137">
        <v>35.966333333333331</v>
      </c>
      <c r="O2171" s="138">
        <v>203.14599999999999</v>
      </c>
      <c r="P2171" s="137">
        <v>31.340666666666667</v>
      </c>
      <c r="Q2171" s="139">
        <v>0</v>
      </c>
    </row>
    <row r="2172" spans="1:17" ht="17" thickBot="1" x14ac:dyDescent="0.4">
      <c r="A2172" s="133" t="s">
        <v>70</v>
      </c>
      <c r="B2172" s="133" t="s">
        <v>58</v>
      </c>
      <c r="C2172" s="134">
        <v>2013</v>
      </c>
      <c r="D2172" s="134" t="s">
        <v>114</v>
      </c>
      <c r="E2172" s="135">
        <f>Tabla28[[#This Row],[Población en edad de trabajar (PET)]]/Tabla28[[#This Row],[Población total]]</f>
        <v>0.724872336290593</v>
      </c>
      <c r="F2172" s="136">
        <f>Tabla28[[#This Row],[Fuerza de trabajo  ]]/Tabla28[[#This Row],[Población en edad de trabajar (PET)]]</f>
        <v>0.661305656529105</v>
      </c>
      <c r="G2172" s="135">
        <f>Tabla28[[#This Row],[Población ocupada]]/Tabla28[[#This Row],[Población en edad de trabajar (PET)]]</f>
        <v>0.60684299115636176</v>
      </c>
      <c r="H2172" s="136">
        <f>Tabla28[[#This Row],[Población desocupada]]/Tabla28[[#This Row],[Fuerza de trabajo  ]]</f>
        <v>8.235626723441794E-2</v>
      </c>
      <c r="I2172" s="135">
        <f>Tabla28[[#This Row],[Población subocupada]]/Tabla28[[#This Row],[Fuerza de trabajo  ]]</f>
        <v>8.295817643069503E-2</v>
      </c>
      <c r="J2172" s="137">
        <v>838.72699999999998</v>
      </c>
      <c r="K2172" s="138">
        <v>607.97000000000014</v>
      </c>
      <c r="L2172" s="137">
        <v>402.05400000000003</v>
      </c>
      <c r="M2172" s="138">
        <v>368.94233333333335</v>
      </c>
      <c r="N2172" s="137">
        <v>33.111666666666672</v>
      </c>
      <c r="O2172" s="138">
        <v>205.91600000000003</v>
      </c>
      <c r="P2172" s="137">
        <v>33.353666666666662</v>
      </c>
      <c r="Q2172" s="139">
        <v>0</v>
      </c>
    </row>
    <row r="2173" spans="1:17" ht="17" thickBot="1" x14ac:dyDescent="0.4">
      <c r="A2173" s="133" t="s">
        <v>70</v>
      </c>
      <c r="B2173" s="133" t="s">
        <v>58</v>
      </c>
      <c r="C2173" s="134">
        <v>2014</v>
      </c>
      <c r="D2173" s="134" t="s">
        <v>96</v>
      </c>
      <c r="E2173" s="135">
        <f>Tabla28[[#This Row],[Población en edad de trabajar (PET)]]/Tabla28[[#This Row],[Población total]]</f>
        <v>0.72515912751451261</v>
      </c>
      <c r="F2173" s="136">
        <f>Tabla28[[#This Row],[Fuerza de trabajo  ]]/Tabla28[[#This Row],[Población en edad de trabajar (PET)]]</f>
        <v>0.66486679527585801</v>
      </c>
      <c r="G2173" s="135">
        <f>Tabla28[[#This Row],[Población ocupada]]/Tabla28[[#This Row],[Población en edad de trabajar (PET)]]</f>
        <v>0.61043081888123141</v>
      </c>
      <c r="H2173" s="136">
        <f>Tabla28[[#This Row],[Población desocupada]]/Tabla28[[#This Row],[Fuerza de trabajo  ]]</f>
        <v>8.1875011327705999E-2</v>
      </c>
      <c r="I2173" s="135">
        <f>Tabla28[[#This Row],[Población subocupada]]/Tabla28[[#This Row],[Fuerza de trabajo  ]]</f>
        <v>8.3828319759308892E-2</v>
      </c>
      <c r="J2173" s="137">
        <v>839.2116666666667</v>
      </c>
      <c r="K2173" s="138">
        <v>608.56200000000001</v>
      </c>
      <c r="L2173" s="137">
        <v>404.61266666666671</v>
      </c>
      <c r="M2173" s="138">
        <v>371.48499999999996</v>
      </c>
      <c r="N2173" s="137">
        <v>33.12766666666667</v>
      </c>
      <c r="O2173" s="138">
        <v>203.94933333333333</v>
      </c>
      <c r="P2173" s="137">
        <v>33.917999999999999</v>
      </c>
      <c r="Q2173" s="139">
        <v>0</v>
      </c>
    </row>
    <row r="2174" spans="1:17" ht="17" thickBot="1" x14ac:dyDescent="0.4">
      <c r="A2174" s="133" t="s">
        <v>70</v>
      </c>
      <c r="B2174" s="133" t="s">
        <v>58</v>
      </c>
      <c r="C2174" s="134">
        <v>2014</v>
      </c>
      <c r="D2174" s="134" t="s">
        <v>110</v>
      </c>
      <c r="E2174" s="135">
        <f>Tabla28[[#This Row],[Población en edad de trabajar (PET)]]/Tabla28[[#This Row],[Población total]]</f>
        <v>0.72544663060064696</v>
      </c>
      <c r="F2174" s="136">
        <f>Tabla28[[#This Row],[Fuerza de trabajo  ]]/Tabla28[[#This Row],[Población en edad de trabajar (PET)]]</f>
        <v>0.66418654077980321</v>
      </c>
      <c r="G2174" s="135">
        <f>Tabla28[[#This Row],[Población ocupada]]/Tabla28[[#This Row],[Población en edad de trabajar (PET)]]</f>
        <v>0.61143192659104617</v>
      </c>
      <c r="H2174" s="136">
        <f>Tabla28[[#This Row],[Población desocupada]]/Tabla28[[#This Row],[Fuerza de trabajo  ]]</f>
        <v>7.9427406232621373E-2</v>
      </c>
      <c r="I2174" s="135">
        <f>Tabla28[[#This Row],[Población subocupada]]/Tabla28[[#This Row],[Fuerza de trabajo  ]]</f>
        <v>7.9623488702601372E-2</v>
      </c>
      <c r="J2174" s="137">
        <v>839.69466666666665</v>
      </c>
      <c r="K2174" s="138">
        <v>609.15366666666671</v>
      </c>
      <c r="L2174" s="137">
        <v>404.5916666666667</v>
      </c>
      <c r="M2174" s="138">
        <v>372.45599999999996</v>
      </c>
      <c r="N2174" s="137">
        <v>32.135666666666673</v>
      </c>
      <c r="O2174" s="138">
        <v>204.56199999999998</v>
      </c>
      <c r="P2174" s="137">
        <v>32.214999999999996</v>
      </c>
      <c r="Q2174" s="139">
        <v>0</v>
      </c>
    </row>
    <row r="2175" spans="1:17" ht="17" thickBot="1" x14ac:dyDescent="0.4">
      <c r="A2175" s="133" t="s">
        <v>70</v>
      </c>
      <c r="B2175" s="133" t="s">
        <v>58</v>
      </c>
      <c r="C2175" s="134">
        <v>2014</v>
      </c>
      <c r="D2175" s="134" t="s">
        <v>98</v>
      </c>
      <c r="E2175" s="135">
        <f>Tabla28[[#This Row],[Población en edad de trabajar (PET)]]/Tabla28[[#This Row],[Población total]]</f>
        <v>0.72573195329845164</v>
      </c>
      <c r="F2175" s="136">
        <f>Tabla28[[#This Row],[Fuerza de trabajo  ]]/Tabla28[[#This Row],[Población en edad de trabajar (PET)]]</f>
        <v>0.66887125051729734</v>
      </c>
      <c r="G2175" s="135">
        <f>Tabla28[[#This Row],[Población ocupada]]/Tabla28[[#This Row],[Población en edad de trabajar (PET)]]</f>
        <v>0.61414352245411841</v>
      </c>
      <c r="H2175" s="136">
        <f>Tabla28[[#This Row],[Población desocupada]]/Tabla28[[#This Row],[Fuerza de trabajo  ]]</f>
        <v>8.182102014528668E-2</v>
      </c>
      <c r="I2175" s="135">
        <f>Tabla28[[#This Row],[Población subocupada]]/Tabla28[[#This Row],[Fuerza de trabajo  ]]</f>
        <v>7.4313124840622719E-2</v>
      </c>
      <c r="J2175" s="137">
        <v>840.17200000000003</v>
      </c>
      <c r="K2175" s="138">
        <v>609.73966666666672</v>
      </c>
      <c r="L2175" s="137">
        <v>407.83733333333339</v>
      </c>
      <c r="M2175" s="138">
        <v>374.46766666666667</v>
      </c>
      <c r="N2175" s="137">
        <v>33.369666666666667</v>
      </c>
      <c r="O2175" s="138">
        <v>201.90233333333333</v>
      </c>
      <c r="P2175" s="137">
        <v>30.307666666666666</v>
      </c>
      <c r="Q2175" s="139">
        <v>0</v>
      </c>
    </row>
    <row r="2176" spans="1:17" ht="17" thickBot="1" x14ac:dyDescent="0.4">
      <c r="A2176" s="133" t="s">
        <v>70</v>
      </c>
      <c r="B2176" s="133" t="s">
        <v>58</v>
      </c>
      <c r="C2176" s="134">
        <v>2014</v>
      </c>
      <c r="D2176" s="134" t="s">
        <v>99</v>
      </c>
      <c r="E2176" s="135">
        <f>Tabla28[[#This Row],[Población en edad de trabajar (PET)]]/Tabla28[[#This Row],[Población total]]</f>
        <v>0.72602713653956186</v>
      </c>
      <c r="F2176" s="136">
        <f>Tabla28[[#This Row],[Fuerza de trabajo  ]]/Tabla28[[#This Row],[Población en edad de trabajar (PET)]]</f>
        <v>0.66855776881986162</v>
      </c>
      <c r="G2176" s="135">
        <f>Tabla28[[#This Row],[Población ocupada]]/Tabla28[[#This Row],[Población en edad de trabajar (PET)]]</f>
        <v>0.61385033896203833</v>
      </c>
      <c r="H2176" s="136">
        <f>Tabla28[[#This Row],[Población desocupada]]/Tabla28[[#This Row],[Fuerza de trabajo  ]]</f>
        <v>8.1829024220887961E-2</v>
      </c>
      <c r="I2176" s="135">
        <f>Tabla28[[#This Row],[Población subocupada]]/Tabla28[[#This Row],[Fuerza de trabajo  ]]</f>
        <v>7.2596495527508881E-2</v>
      </c>
      <c r="J2176" s="137">
        <v>840.66233333333332</v>
      </c>
      <c r="K2176" s="138">
        <v>610.34366666666665</v>
      </c>
      <c r="L2176" s="137">
        <v>408.05</v>
      </c>
      <c r="M2176" s="138">
        <v>374.65966666666668</v>
      </c>
      <c r="N2176" s="137">
        <v>33.390333333333331</v>
      </c>
      <c r="O2176" s="138">
        <v>202.2936666666667</v>
      </c>
      <c r="P2176" s="137">
        <v>29.623000000000001</v>
      </c>
      <c r="Q2176" s="139">
        <v>0</v>
      </c>
    </row>
    <row r="2177" spans="1:17" ht="17" thickBot="1" x14ac:dyDescent="0.4">
      <c r="A2177" s="133" t="s">
        <v>70</v>
      </c>
      <c r="B2177" s="133" t="s">
        <v>58</v>
      </c>
      <c r="C2177" s="134">
        <v>2014</v>
      </c>
      <c r="D2177" s="134" t="s">
        <v>115</v>
      </c>
      <c r="E2177" s="135">
        <f>Tabla28[[#This Row],[Población en edad de trabajar (PET)]]/Tabla28[[#This Row],[Población total]]</f>
        <v>0.72631850923958075</v>
      </c>
      <c r="F2177" s="136">
        <f>Tabla28[[#This Row],[Fuerza de trabajo  ]]/Tabla28[[#This Row],[Población en edad de trabajar (PET)]]</f>
        <v>0.67298898581911248</v>
      </c>
      <c r="G2177" s="135">
        <f>Tabla28[[#This Row],[Población ocupada]]/Tabla28[[#This Row],[Población en edad de trabajar (PET)]]</f>
        <v>0.61785751893667629</v>
      </c>
      <c r="H2177" s="136">
        <f>Tabla28[[#This Row],[Población desocupada]]/Tabla28[[#This Row],[Fuerza de trabajo  ]]</f>
        <v>8.1920310798748563E-2</v>
      </c>
      <c r="I2177" s="135">
        <f>Tabla28[[#This Row],[Población subocupada]]/Tabla28[[#This Row],[Fuerza de trabajo  ]]</f>
        <v>6.8823892329506989E-2</v>
      </c>
      <c r="J2177" s="137">
        <v>841.14566666666667</v>
      </c>
      <c r="K2177" s="138">
        <v>610.93966666666665</v>
      </c>
      <c r="L2177" s="137">
        <v>411.1556666666666</v>
      </c>
      <c r="M2177" s="138">
        <v>377.4736666666667</v>
      </c>
      <c r="N2177" s="137">
        <v>33.681999999999995</v>
      </c>
      <c r="O2177" s="138">
        <v>199.78399999999999</v>
      </c>
      <c r="P2177" s="137">
        <v>28.297333333333331</v>
      </c>
      <c r="Q2177" s="139">
        <v>0</v>
      </c>
    </row>
    <row r="2178" spans="1:17" ht="17" thickBot="1" x14ac:dyDescent="0.4">
      <c r="A2178" s="133" t="s">
        <v>70</v>
      </c>
      <c r="B2178" s="133" t="s">
        <v>58</v>
      </c>
      <c r="C2178" s="134">
        <v>2014</v>
      </c>
      <c r="D2178" s="134" t="s">
        <v>101</v>
      </c>
      <c r="E2178" s="135">
        <f>Tabla28[[#This Row],[Población en edad de trabajar (PET)]]/Tabla28[[#This Row],[Población total]]</f>
        <v>0.72661300639194393</v>
      </c>
      <c r="F2178" s="136">
        <f>Tabla28[[#This Row],[Fuerza de trabajo  ]]/Tabla28[[#This Row],[Población en edad de trabajar (PET)]]</f>
        <v>0.67377112354963375</v>
      </c>
      <c r="G2178" s="135">
        <f>Tabla28[[#This Row],[Población ocupada]]/Tabla28[[#This Row],[Población en edad de trabajar (PET)]]</f>
        <v>0.61955835068022147</v>
      </c>
      <c r="H2178" s="136">
        <f>Tabla28[[#This Row],[Población desocupada]]/Tabla28[[#This Row],[Fuerza de trabajo  ]]</f>
        <v>8.0461704241349533E-2</v>
      </c>
      <c r="I2178" s="135">
        <f>Tabla28[[#This Row],[Población subocupada]]/Tabla28[[#This Row],[Fuerza de trabajo  ]]</f>
        <v>6.1790317413576067E-2</v>
      </c>
      <c r="J2178" s="137">
        <v>841.63233333333335</v>
      </c>
      <c r="K2178" s="138">
        <v>611.54100000000005</v>
      </c>
      <c r="L2178" s="137">
        <v>412.03866666666664</v>
      </c>
      <c r="M2178" s="138">
        <v>378.88533333333334</v>
      </c>
      <c r="N2178" s="137">
        <v>33.153333333333336</v>
      </c>
      <c r="O2178" s="138">
        <v>199.50233333333335</v>
      </c>
      <c r="P2178" s="137">
        <v>25.459999999999997</v>
      </c>
      <c r="Q2178" s="139">
        <v>0</v>
      </c>
    </row>
    <row r="2179" spans="1:17" ht="17" thickBot="1" x14ac:dyDescent="0.4">
      <c r="A2179" s="133" t="s">
        <v>70</v>
      </c>
      <c r="B2179" s="133" t="s">
        <v>58</v>
      </c>
      <c r="C2179" s="134">
        <v>2014</v>
      </c>
      <c r="D2179" s="134" t="s">
        <v>102</v>
      </c>
      <c r="E2179" s="135">
        <f>Tabla28[[#This Row],[Población en edad de trabajar (PET)]]/Tabla28[[#This Row],[Población total]]</f>
        <v>0.72690701849940165</v>
      </c>
      <c r="F2179" s="136">
        <f>Tabla28[[#This Row],[Fuerza de trabajo  ]]/Tabla28[[#This Row],[Población en edad de trabajar (PET)]]</f>
        <v>0.67780353437089369</v>
      </c>
      <c r="G2179" s="135">
        <f>Tabla28[[#This Row],[Población ocupada]]/Tabla28[[#This Row],[Población en edad de trabajar (PET)]]</f>
        <v>0.62853819626523943</v>
      </c>
      <c r="H2179" s="136">
        <f>Tabla28[[#This Row],[Población desocupada]]/Tabla28[[#This Row],[Fuerza de trabajo  ]]</f>
        <v>7.2684605706922131E-2</v>
      </c>
      <c r="I2179" s="135">
        <f>Tabla28[[#This Row],[Población subocupada]]/Tabla28[[#This Row],[Fuerza de trabajo  ]]</f>
        <v>6.3344457530685294E-2</v>
      </c>
      <c r="J2179" s="137">
        <v>842.11733333333325</v>
      </c>
      <c r="K2179" s="138">
        <v>612.14100000000008</v>
      </c>
      <c r="L2179" s="137">
        <v>414.91133333333329</v>
      </c>
      <c r="M2179" s="138">
        <v>384.75399999999996</v>
      </c>
      <c r="N2179" s="137">
        <v>30.157666666666668</v>
      </c>
      <c r="O2179" s="138">
        <v>197.2296666666667</v>
      </c>
      <c r="P2179" s="137">
        <v>26.282333333333337</v>
      </c>
      <c r="Q2179" s="139">
        <v>0</v>
      </c>
    </row>
    <row r="2180" spans="1:17" ht="17" thickBot="1" x14ac:dyDescent="0.4">
      <c r="A2180" s="133" t="s">
        <v>70</v>
      </c>
      <c r="B2180" s="133" t="s">
        <v>58</v>
      </c>
      <c r="C2180" s="134">
        <v>2014</v>
      </c>
      <c r="D2180" s="134" t="s">
        <v>103</v>
      </c>
      <c r="E2180" s="135">
        <f>Tabla28[[#This Row],[Población en edad de trabajar (PET)]]/Tabla28[[#This Row],[Población total]]</f>
        <v>0.72720169917901245</v>
      </c>
      <c r="F2180" s="136">
        <f>Tabla28[[#This Row],[Fuerza de trabajo  ]]/Tabla28[[#This Row],[Población en edad de trabajar (PET)]]</f>
        <v>0.6817134118909145</v>
      </c>
      <c r="G2180" s="135">
        <f>Tabla28[[#This Row],[Población ocupada]]/Tabla28[[#This Row],[Población en edad de trabajar (PET)]]</f>
        <v>0.63413930923656325</v>
      </c>
      <c r="H2180" s="136">
        <f>Tabla28[[#This Row],[Población desocupada]]/Tabla28[[#This Row],[Fuerza de trabajo  ]]</f>
        <v>6.9786872059396196E-2</v>
      </c>
      <c r="I2180" s="135">
        <f>Tabla28[[#This Row],[Población subocupada]]/Tabla28[[#This Row],[Fuerza de trabajo  ]]</f>
        <v>7.6726218215943262E-2</v>
      </c>
      <c r="J2180" s="137">
        <v>842.60299999999995</v>
      </c>
      <c r="K2180" s="138">
        <v>612.74233333333336</v>
      </c>
      <c r="L2180" s="137">
        <v>417.71466666666669</v>
      </c>
      <c r="M2180" s="138">
        <v>388.56400000000002</v>
      </c>
      <c r="N2180" s="137">
        <v>29.151</v>
      </c>
      <c r="O2180" s="138">
        <v>195.02766666666665</v>
      </c>
      <c r="P2180" s="137">
        <v>32.049666666666667</v>
      </c>
      <c r="Q2180" s="139">
        <v>0</v>
      </c>
    </row>
    <row r="2181" spans="1:17" ht="17" thickBot="1" x14ac:dyDescent="0.4">
      <c r="A2181" s="133" t="s">
        <v>70</v>
      </c>
      <c r="B2181" s="133" t="s">
        <v>58</v>
      </c>
      <c r="C2181" s="134">
        <v>2014</v>
      </c>
      <c r="D2181" s="134" t="s">
        <v>104</v>
      </c>
      <c r="E2181" s="135">
        <f>Tabla28[[#This Row],[Población en edad de trabajar (PET)]]/Tabla28[[#This Row],[Población total]]</f>
        <v>0.72749754968728131</v>
      </c>
      <c r="F2181" s="136">
        <f>Tabla28[[#This Row],[Fuerza de trabajo  ]]/Tabla28[[#This Row],[Población en edad de trabajar (PET)]]</f>
        <v>0.68822203031786855</v>
      </c>
      <c r="G2181" s="135">
        <f>Tabla28[[#This Row],[Población ocupada]]/Tabla28[[#This Row],[Población en edad de trabajar (PET)]]</f>
        <v>0.63795347593553831</v>
      </c>
      <c r="H2181" s="136">
        <f>Tabla28[[#This Row],[Población desocupada]]/Tabla28[[#This Row],[Fuerza de trabajo  ]]</f>
        <v>7.3041977203846642E-2</v>
      </c>
      <c r="I2181" s="135">
        <f>Tabla28[[#This Row],[Población subocupada]]/Tabla28[[#This Row],[Fuerza de trabajo  ]]</f>
        <v>8.4735389946255166E-2</v>
      </c>
      <c r="J2181" s="137">
        <v>843.08966666666663</v>
      </c>
      <c r="K2181" s="138">
        <v>613.34566666666672</v>
      </c>
      <c r="L2181" s="137">
        <v>422.11799999999999</v>
      </c>
      <c r="M2181" s="138">
        <v>391.28600000000006</v>
      </c>
      <c r="N2181" s="137">
        <v>30.832333333333334</v>
      </c>
      <c r="O2181" s="138">
        <v>191.22766666666666</v>
      </c>
      <c r="P2181" s="137">
        <v>35.768333333333338</v>
      </c>
      <c r="Q2181" s="139">
        <v>0</v>
      </c>
    </row>
    <row r="2182" spans="1:17" ht="17" thickBot="1" x14ac:dyDescent="0.4">
      <c r="A2182" s="133" t="s">
        <v>70</v>
      </c>
      <c r="B2182" s="133" t="s">
        <v>58</v>
      </c>
      <c r="C2182" s="134">
        <v>2014</v>
      </c>
      <c r="D2182" s="134" t="s">
        <v>105</v>
      </c>
      <c r="E2182" s="135">
        <f>Tabla28[[#This Row],[Población en edad de trabajar (PET)]]/Tabla28[[#This Row],[Población total]]</f>
        <v>0.72779259349410708</v>
      </c>
      <c r="F2182" s="136">
        <f>Tabla28[[#This Row],[Fuerza de trabajo  ]]/Tabla28[[#This Row],[Población en edad de trabajar (PET)]]</f>
        <v>0.68715197845632625</v>
      </c>
      <c r="G2182" s="135">
        <f>Tabla28[[#This Row],[Población ocupada]]/Tabla28[[#This Row],[Población en edad de trabajar (PET)]]</f>
        <v>0.63626699387568952</v>
      </c>
      <c r="H2182" s="136">
        <f>Tabla28[[#This Row],[Población desocupada]]/Tabla28[[#This Row],[Fuerza de trabajo  ]]</f>
        <v>7.4052009127513391E-2</v>
      </c>
      <c r="I2182" s="135">
        <f>Tabla28[[#This Row],[Población subocupada]]/Tabla28[[#This Row],[Fuerza de trabajo  ]]</f>
        <v>7.643976410055435E-2</v>
      </c>
      <c r="J2182" s="137">
        <v>843.57366666666667</v>
      </c>
      <c r="K2182" s="138">
        <v>613.94666666666672</v>
      </c>
      <c r="L2182" s="137">
        <v>421.87466666666666</v>
      </c>
      <c r="M2182" s="138">
        <v>390.63400000000001</v>
      </c>
      <c r="N2182" s="137">
        <v>31.240666666666666</v>
      </c>
      <c r="O2182" s="138">
        <v>192.072</v>
      </c>
      <c r="P2182" s="137">
        <v>32.247999999999998</v>
      </c>
      <c r="Q2182" s="139">
        <v>0</v>
      </c>
    </row>
    <row r="2183" spans="1:17" ht="17" thickBot="1" x14ac:dyDescent="0.4">
      <c r="A2183" s="133" t="s">
        <v>70</v>
      </c>
      <c r="B2183" s="133" t="s">
        <v>58</v>
      </c>
      <c r="C2183" s="134">
        <v>2014</v>
      </c>
      <c r="D2183" s="134" t="s">
        <v>116</v>
      </c>
      <c r="E2183" s="135">
        <f>Tabla28[[#This Row],[Población en edad de trabajar (PET)]]/Tabla28[[#This Row],[Población total]]</f>
        <v>0.72809414738172329</v>
      </c>
      <c r="F2183" s="136">
        <f>Tabla28[[#This Row],[Fuerza de trabajo  ]]/Tabla28[[#This Row],[Población en edad de trabajar (PET)]]</f>
        <v>0.67718259133906111</v>
      </c>
      <c r="G2183" s="135">
        <f>Tabla28[[#This Row],[Población ocupada]]/Tabla28[[#This Row],[Población en edad de trabajar (PET)]]</f>
        <v>0.62672698082096678</v>
      </c>
      <c r="H2183" s="136">
        <f>Tabla28[[#This Row],[Población desocupada]]/Tabla28[[#This Row],[Fuerza de trabajo  ]]</f>
        <v>7.450813290743831E-2</v>
      </c>
      <c r="I2183" s="135">
        <f>Tabla28[[#This Row],[Población subocupada]]/Tabla28[[#This Row],[Fuerza de trabajo  ]]</f>
        <v>6.794429831446816E-2</v>
      </c>
      <c r="J2183" s="137">
        <v>844.06666666666672</v>
      </c>
      <c r="K2183" s="138">
        <v>614.55999999999995</v>
      </c>
      <c r="L2183" s="137">
        <v>416.16933333333333</v>
      </c>
      <c r="M2183" s="138">
        <v>385.16133333333329</v>
      </c>
      <c r="N2183" s="137">
        <v>31.007999999999996</v>
      </c>
      <c r="O2183" s="138">
        <v>198.39066666666668</v>
      </c>
      <c r="P2183" s="137">
        <v>28.276333333333337</v>
      </c>
      <c r="Q2183" s="139">
        <v>0</v>
      </c>
    </row>
    <row r="2184" spans="1:17" ht="17" thickBot="1" x14ac:dyDescent="0.4">
      <c r="A2184" s="133" t="s">
        <v>70</v>
      </c>
      <c r="B2184" s="133" t="s">
        <v>58</v>
      </c>
      <c r="C2184" s="134">
        <v>2014</v>
      </c>
      <c r="D2184" s="134" t="s">
        <v>117</v>
      </c>
      <c r="E2184" s="135">
        <f>Tabla28[[#This Row],[Población en edad de trabajar (PET)]]/Tabla28[[#This Row],[Población total]]</f>
        <v>0.72840079678161485</v>
      </c>
      <c r="F2184" s="136">
        <f>Tabla28[[#This Row],[Fuerza de trabajo  ]]/Tabla28[[#This Row],[Población en edad de trabajar (PET)]]</f>
        <v>0.66639050599714778</v>
      </c>
      <c r="G2184" s="135">
        <f>Tabla28[[#This Row],[Población ocupada]]/Tabla28[[#This Row],[Población en edad de trabajar (PET)]]</f>
        <v>0.61514545304799018</v>
      </c>
      <c r="H2184" s="136">
        <f>Tabla28[[#This Row],[Población desocupada]]/Tabla28[[#This Row],[Fuerza de trabajo  ]]</f>
        <v>7.6899434322638544E-2</v>
      </c>
      <c r="I2184" s="135">
        <f>Tabla28[[#This Row],[Población subocupada]]/Tabla28[[#This Row],[Fuerza de trabajo  ]]</f>
        <v>6.5172829598334092E-2</v>
      </c>
      <c r="J2184" s="137">
        <v>844.56433333333325</v>
      </c>
      <c r="K2184" s="138">
        <v>615.18133333333333</v>
      </c>
      <c r="L2184" s="137">
        <v>409.95100000000002</v>
      </c>
      <c r="M2184" s="138">
        <v>378.42599999999999</v>
      </c>
      <c r="N2184" s="137">
        <v>31.524999999999995</v>
      </c>
      <c r="O2184" s="138">
        <v>205.23033333333333</v>
      </c>
      <c r="P2184" s="137">
        <v>26.717666666666663</v>
      </c>
      <c r="Q2184" s="139">
        <v>0</v>
      </c>
    </row>
    <row r="2185" spans="1:17" ht="17" thickBot="1" x14ac:dyDescent="0.4">
      <c r="A2185" s="133" t="s">
        <v>70</v>
      </c>
      <c r="B2185" s="133" t="s">
        <v>58</v>
      </c>
      <c r="C2185" s="134">
        <v>2015</v>
      </c>
      <c r="D2185" s="134" t="s">
        <v>96</v>
      </c>
      <c r="E2185" s="135">
        <f>Tabla28[[#This Row],[Población en edad de trabajar (PET)]]/Tabla28[[#This Row],[Población total]]</f>
        <v>0.72870584068031818</v>
      </c>
      <c r="F2185" s="136">
        <f>Tabla28[[#This Row],[Fuerza de trabajo  ]]/Tabla28[[#This Row],[Población en edad de trabajar (PET)]]</f>
        <v>0.66787864615557835</v>
      </c>
      <c r="G2185" s="135">
        <f>Tabla28[[#This Row],[Población ocupada]]/Tabla28[[#This Row],[Población en edad de trabajar (PET)]]</f>
        <v>0.61513832209857033</v>
      </c>
      <c r="H2185" s="136">
        <f>Tabla28[[#This Row],[Población desocupada]]/Tabla28[[#This Row],[Fuerza de trabajo  ]]</f>
        <v>7.8966926642422441E-2</v>
      </c>
      <c r="I2185" s="135">
        <f>Tabla28[[#This Row],[Población subocupada]]/Tabla28[[#This Row],[Fuerza de trabajo  ]]</f>
        <v>6.7853591207237926E-2</v>
      </c>
      <c r="J2185" s="137">
        <v>845.05566666666664</v>
      </c>
      <c r="K2185" s="138">
        <v>615.79700000000003</v>
      </c>
      <c r="L2185" s="137">
        <v>411.27766666666668</v>
      </c>
      <c r="M2185" s="138">
        <v>378.8003333333333</v>
      </c>
      <c r="N2185" s="137">
        <v>32.477333333333334</v>
      </c>
      <c r="O2185" s="138">
        <v>204.51933333333332</v>
      </c>
      <c r="P2185" s="137">
        <v>27.906666666666666</v>
      </c>
      <c r="Q2185" s="139">
        <v>0</v>
      </c>
    </row>
    <row r="2186" spans="1:17" ht="17" thickBot="1" x14ac:dyDescent="0.4">
      <c r="A2186" s="133" t="s">
        <v>70</v>
      </c>
      <c r="B2186" s="133" t="s">
        <v>58</v>
      </c>
      <c r="C2186" s="134">
        <v>2015</v>
      </c>
      <c r="D2186" s="134" t="s">
        <v>110</v>
      </c>
      <c r="E2186" s="135">
        <f>Tabla28[[#This Row],[Población en edad de trabajar (PET)]]/Tabla28[[#This Row],[Población total]]</f>
        <v>0.72901829254350792</v>
      </c>
      <c r="F2186" s="136">
        <f>Tabla28[[#This Row],[Fuerza de trabajo  ]]/Tabla28[[#This Row],[Población en edad de trabajar (PET)]]</f>
        <v>0.67870238737060451</v>
      </c>
      <c r="G2186" s="135">
        <f>Tabla28[[#This Row],[Población ocupada]]/Tabla28[[#This Row],[Población en edad de trabajar (PET)]]</f>
        <v>0.62120465718149787</v>
      </c>
      <c r="H2186" s="136">
        <f>Tabla28[[#This Row],[Población desocupada]]/Tabla28[[#This Row],[Fuerza de trabajo  ]]</f>
        <v>8.4717147396315542E-2</v>
      </c>
      <c r="I2186" s="135">
        <f>Tabla28[[#This Row],[Población subocupada]]/Tabla28[[#This Row],[Fuerza de trabajo  ]]</f>
        <v>6.4889340023870493E-2</v>
      </c>
      <c r="J2186" s="137">
        <v>845.55400000000009</v>
      </c>
      <c r="K2186" s="138">
        <v>616.42433333333338</v>
      </c>
      <c r="L2186" s="137">
        <v>418.36866666666668</v>
      </c>
      <c r="M2186" s="138">
        <v>382.9256666666667</v>
      </c>
      <c r="N2186" s="137">
        <v>35.443000000000005</v>
      </c>
      <c r="O2186" s="138">
        <v>198.05566666666667</v>
      </c>
      <c r="P2186" s="137">
        <v>27.147666666666666</v>
      </c>
      <c r="Q2186" s="139">
        <v>0</v>
      </c>
    </row>
    <row r="2187" spans="1:17" ht="17" thickBot="1" x14ac:dyDescent="0.4">
      <c r="A2187" s="133" t="s">
        <v>70</v>
      </c>
      <c r="B2187" s="133" t="s">
        <v>58</v>
      </c>
      <c r="C2187" s="134">
        <v>2015</v>
      </c>
      <c r="D2187" s="134" t="s">
        <v>98</v>
      </c>
      <c r="E2187" s="135">
        <f>Tabla28[[#This Row],[Población en edad de trabajar (PET)]]/Tabla28[[#This Row],[Población total]]</f>
        <v>0.72933287946159464</v>
      </c>
      <c r="F2187" s="136">
        <f>Tabla28[[#This Row],[Fuerza de trabajo  ]]/Tabla28[[#This Row],[Población en edad de trabajar (PET)]]</f>
        <v>0.68448409515089137</v>
      </c>
      <c r="G2187" s="135">
        <f>Tabla28[[#This Row],[Población ocupada]]/Tabla28[[#This Row],[Población en edad de trabajar (PET)]]</f>
        <v>0.63044029030367366</v>
      </c>
      <c r="H2187" s="136">
        <f>Tabla28[[#This Row],[Población desocupada]]/Tabla28[[#This Row],[Fuerza de trabajo  ]]</f>
        <v>7.8956319701868782E-2</v>
      </c>
      <c r="I2187" s="135">
        <f>Tabla28[[#This Row],[Población subocupada]]/Tabla28[[#This Row],[Fuerza de trabajo  ]]</f>
        <v>6.7135561478123565E-2</v>
      </c>
      <c r="J2187" s="137">
        <v>846.05399999999997</v>
      </c>
      <c r="K2187" s="138">
        <v>617.05499999999995</v>
      </c>
      <c r="L2187" s="137">
        <v>422.36433333333326</v>
      </c>
      <c r="M2187" s="138">
        <v>389.01633333333331</v>
      </c>
      <c r="N2187" s="137">
        <v>33.348333333333336</v>
      </c>
      <c r="O2187" s="138">
        <v>194.69066666666663</v>
      </c>
      <c r="P2187" s="137">
        <v>28.355666666666668</v>
      </c>
      <c r="Q2187" s="139">
        <v>0</v>
      </c>
    </row>
    <row r="2188" spans="1:17" ht="17" thickBot="1" x14ac:dyDescent="0.4">
      <c r="A2188" s="133" t="s">
        <v>70</v>
      </c>
      <c r="B2188" s="133" t="s">
        <v>58</v>
      </c>
      <c r="C2188" s="134">
        <v>2015</v>
      </c>
      <c r="D2188" s="134" t="s">
        <v>99</v>
      </c>
      <c r="E2188" s="135">
        <f>Tabla28[[#This Row],[Población en edad de trabajar (PET)]]/Tabla28[[#This Row],[Población total]]</f>
        <v>0.72966639052247939</v>
      </c>
      <c r="F2188" s="136">
        <f>Tabla28[[#This Row],[Fuerza de trabajo  ]]/Tabla28[[#This Row],[Población en edad de trabajar (PET)]]</f>
        <v>0.68584741738435984</v>
      </c>
      <c r="G2188" s="135">
        <f>Tabla28[[#This Row],[Población ocupada]]/Tabla28[[#This Row],[Población en edad de trabajar (PET)]]</f>
        <v>0.62862138185585725</v>
      </c>
      <c r="H2188" s="136">
        <f>Tabla28[[#This Row],[Población desocupada]]/Tabla28[[#This Row],[Fuerza de trabajo  ]]</f>
        <v>8.344000912677961E-2</v>
      </c>
      <c r="I2188" s="135">
        <f>Tabla28[[#This Row],[Población subocupada]]/Tabla28[[#This Row],[Fuerza de trabajo  ]]</f>
        <v>6.9014976573287659E-2</v>
      </c>
      <c r="J2188" s="137">
        <v>846.57866666666666</v>
      </c>
      <c r="K2188" s="138">
        <v>617.71999999999991</v>
      </c>
      <c r="L2188" s="137">
        <v>423.66166666666669</v>
      </c>
      <c r="M2188" s="138">
        <v>388.31200000000007</v>
      </c>
      <c r="N2188" s="137">
        <v>35.350333333333332</v>
      </c>
      <c r="O2188" s="138">
        <v>194.05833333333331</v>
      </c>
      <c r="P2188" s="137">
        <v>29.239000000000004</v>
      </c>
      <c r="Q2188" s="139">
        <v>0</v>
      </c>
    </row>
    <row r="2189" spans="1:17" ht="17" thickBot="1" x14ac:dyDescent="0.4">
      <c r="A2189" s="133" t="s">
        <v>70</v>
      </c>
      <c r="B2189" s="133" t="s">
        <v>58</v>
      </c>
      <c r="C2189" s="134">
        <v>2015</v>
      </c>
      <c r="D2189" s="134" t="s">
        <v>100</v>
      </c>
      <c r="E2189" s="135">
        <f>Tabla28[[#This Row],[Población en edad de trabajar (PET)]]/Tabla28[[#This Row],[Población total]]</f>
        <v>0.73000630379573495</v>
      </c>
      <c r="F2189" s="136">
        <f>Tabla28[[#This Row],[Fuerza de trabajo  ]]/Tabla28[[#This Row],[Población en edad de trabajar (PET)]]</f>
        <v>0.69140311688759715</v>
      </c>
      <c r="G2189" s="135">
        <f>Tabla28[[#This Row],[Población ocupada]]/Tabla28[[#This Row],[Población en edad de trabajar (PET)]]</f>
        <v>0.63385356924164937</v>
      </c>
      <c r="H2189" s="136">
        <f>Tabla28[[#This Row],[Población desocupada]]/Tabla28[[#This Row],[Fuerza de trabajo  ]]</f>
        <v>8.3237440359247836E-2</v>
      </c>
      <c r="I2189" s="135">
        <f>Tabla28[[#This Row],[Población subocupada]]/Tabla28[[#This Row],[Fuerza de trabajo  ]]</f>
        <v>7.6045467302834707E-2</v>
      </c>
      <c r="J2189" s="137">
        <v>847.10866666666664</v>
      </c>
      <c r="K2189" s="138">
        <v>618.39466666666658</v>
      </c>
      <c r="L2189" s="137">
        <v>427.55999999999995</v>
      </c>
      <c r="M2189" s="138">
        <v>391.97166666666664</v>
      </c>
      <c r="N2189" s="137">
        <v>35.588999999999999</v>
      </c>
      <c r="O2189" s="138">
        <v>190.83466666666666</v>
      </c>
      <c r="P2189" s="137">
        <v>32.514000000000003</v>
      </c>
      <c r="Q2189" s="139">
        <v>0</v>
      </c>
    </row>
    <row r="2190" spans="1:17" ht="17" thickBot="1" x14ac:dyDescent="0.4">
      <c r="A2190" s="133" t="s">
        <v>70</v>
      </c>
      <c r="B2190" s="133" t="s">
        <v>58</v>
      </c>
      <c r="C2190" s="134">
        <v>2015</v>
      </c>
      <c r="D2190" s="134" t="s">
        <v>101</v>
      </c>
      <c r="E2190" s="135">
        <f>Tabla28[[#This Row],[Población en edad de trabajar (PET)]]/Tabla28[[#This Row],[Población total]]</f>
        <v>0.73036010762252823</v>
      </c>
      <c r="F2190" s="136">
        <f>Tabla28[[#This Row],[Fuerza de trabajo  ]]/Tabla28[[#This Row],[Población en edad de trabajar (PET)]]</f>
        <v>0.69520502584965749</v>
      </c>
      <c r="G2190" s="135">
        <f>Tabla28[[#This Row],[Población ocupada]]/Tabla28[[#This Row],[Población en edad de trabajar (PET)]]</f>
        <v>0.63504063473534944</v>
      </c>
      <c r="H2190" s="136">
        <f>Tabla28[[#This Row],[Población desocupada]]/Tabla28[[#This Row],[Fuerza de trabajo  ]]</f>
        <v>8.654271373129728E-2</v>
      </c>
      <c r="I2190" s="135">
        <f>Tabla28[[#This Row],[Población subocupada]]/Tabla28[[#This Row],[Fuerza de trabajo  ]]</f>
        <v>7.5421956042066668E-2</v>
      </c>
      <c r="J2190" s="137">
        <v>847.654</v>
      </c>
      <c r="K2190" s="138">
        <v>619.09266666666656</v>
      </c>
      <c r="L2190" s="137">
        <v>430.3963333333333</v>
      </c>
      <c r="M2190" s="138">
        <v>393.14900000000006</v>
      </c>
      <c r="N2190" s="137">
        <v>37.247666666666667</v>
      </c>
      <c r="O2190" s="138">
        <v>188.69633333333331</v>
      </c>
      <c r="P2190" s="137">
        <v>32.461333333333336</v>
      </c>
      <c r="Q2190" s="139">
        <v>0</v>
      </c>
    </row>
    <row r="2191" spans="1:17" ht="17" thickBot="1" x14ac:dyDescent="0.4">
      <c r="A2191" s="133" t="s">
        <v>70</v>
      </c>
      <c r="B2191" s="133" t="s">
        <v>58</v>
      </c>
      <c r="C2191" s="134">
        <v>2015</v>
      </c>
      <c r="D2191" s="134" t="s">
        <v>102</v>
      </c>
      <c r="E2191" s="135">
        <f>Tabla28[[#This Row],[Población en edad de trabajar (PET)]]/Tabla28[[#This Row],[Población total]]</f>
        <v>0.73072072755367456</v>
      </c>
      <c r="F2191" s="136">
        <f>Tabla28[[#This Row],[Fuerza de trabajo  ]]/Tabla28[[#This Row],[Población en edad de trabajar (PET)]]</f>
        <v>0.69799813812809275</v>
      </c>
      <c r="G2191" s="135">
        <f>Tabla28[[#This Row],[Población ocupada]]/Tabla28[[#This Row],[Población en edad de trabajar (PET)]]</f>
        <v>0.64138529293290003</v>
      </c>
      <c r="H2191" s="136">
        <f>Tabla28[[#This Row],[Población desocupada]]/Tabla28[[#This Row],[Fuerza de trabajo  ]]</f>
        <v>8.1108214915041638E-2</v>
      </c>
      <c r="I2191" s="135">
        <f>Tabla28[[#This Row],[Población subocupada]]/Tabla28[[#This Row],[Fuerza de trabajo  ]]</f>
        <v>7.0688073005714738E-2</v>
      </c>
      <c r="J2191" s="137">
        <v>848.21233333333339</v>
      </c>
      <c r="K2191" s="138">
        <v>619.80633333333333</v>
      </c>
      <c r="L2191" s="137">
        <v>432.62366666666668</v>
      </c>
      <c r="M2191" s="138">
        <v>397.53466666666668</v>
      </c>
      <c r="N2191" s="137">
        <v>35.089333333333336</v>
      </c>
      <c r="O2191" s="138">
        <v>187.18266666666668</v>
      </c>
      <c r="P2191" s="137">
        <v>30.581333333333333</v>
      </c>
      <c r="Q2191" s="139">
        <v>0</v>
      </c>
    </row>
    <row r="2192" spans="1:17" ht="17" thickBot="1" x14ac:dyDescent="0.4">
      <c r="A2192" s="133" t="s">
        <v>70</v>
      </c>
      <c r="B2192" s="133" t="s">
        <v>58</v>
      </c>
      <c r="C2192" s="134">
        <v>2015</v>
      </c>
      <c r="D2192" s="134" t="s">
        <v>103</v>
      </c>
      <c r="E2192" s="135">
        <f>Tabla28[[#This Row],[Población en edad de trabajar (PET)]]/Tabla28[[#This Row],[Población total]]</f>
        <v>0.7310850082864031</v>
      </c>
      <c r="F2192" s="136">
        <f>Tabla28[[#This Row],[Fuerza de trabajo  ]]/Tabla28[[#This Row],[Población en edad de trabajar (PET)]]</f>
        <v>0.69048571893611443</v>
      </c>
      <c r="G2192" s="135">
        <f>Tabla28[[#This Row],[Población ocupada]]/Tabla28[[#This Row],[Población en edad de trabajar (PET)]]</f>
        <v>0.63662104081938531</v>
      </c>
      <c r="H2192" s="136">
        <f>Tabla28[[#This Row],[Población desocupada]]/Tabla28[[#This Row],[Fuerza de trabajo  ]]</f>
        <v>7.8010614578163107E-2</v>
      </c>
      <c r="I2192" s="135">
        <f>Tabla28[[#This Row],[Población subocupada]]/Tabla28[[#This Row],[Fuerza de trabajo  ]]</f>
        <v>6.4346406805030648E-2</v>
      </c>
      <c r="J2192" s="137">
        <v>848.78000000000009</v>
      </c>
      <c r="K2192" s="138">
        <v>620.53033333333326</v>
      </c>
      <c r="L2192" s="137">
        <v>428.46733333333333</v>
      </c>
      <c r="M2192" s="138">
        <v>395.04266666666672</v>
      </c>
      <c r="N2192" s="137">
        <v>33.425000000000004</v>
      </c>
      <c r="O2192" s="138">
        <v>192.06300000000002</v>
      </c>
      <c r="P2192" s="137">
        <v>27.570333333333334</v>
      </c>
      <c r="Q2192" s="139">
        <v>0</v>
      </c>
    </row>
    <row r="2193" spans="1:17" ht="17" thickBot="1" x14ac:dyDescent="0.4">
      <c r="A2193" s="133" t="s">
        <v>70</v>
      </c>
      <c r="B2193" s="133" t="s">
        <v>58</v>
      </c>
      <c r="C2193" s="134">
        <v>2015</v>
      </c>
      <c r="D2193" s="134" t="s">
        <v>104</v>
      </c>
      <c r="E2193" s="135">
        <f>Tabla28[[#This Row],[Población en edad de trabajar (PET)]]/Tabla28[[#This Row],[Población total]]</f>
        <v>0.73144892966216835</v>
      </c>
      <c r="F2193" s="136">
        <f>Tabla28[[#This Row],[Fuerza de trabajo  ]]/Tabla28[[#This Row],[Población en edad de trabajar (PET)]]</f>
        <v>0.68355326201613276</v>
      </c>
      <c r="G2193" s="135">
        <f>Tabla28[[#This Row],[Población ocupada]]/Tabla28[[#This Row],[Población en edad de trabajar (PET)]]</f>
        <v>0.6320752489824476</v>
      </c>
      <c r="H2193" s="136">
        <f>Tabla28[[#This Row],[Población desocupada]]/Tabla28[[#This Row],[Fuerza de trabajo  ]]</f>
        <v>7.5310224435379353E-2</v>
      </c>
      <c r="I2193" s="135">
        <f>Tabla28[[#This Row],[Población subocupada]]/Tabla28[[#This Row],[Fuerza de trabajo  ]]</f>
        <v>6.8183049096661924E-2</v>
      </c>
      <c r="J2193" s="137">
        <v>849.35800000000006</v>
      </c>
      <c r="K2193" s="138">
        <v>621.26200000000006</v>
      </c>
      <c r="L2193" s="137">
        <v>424.66566666666671</v>
      </c>
      <c r="M2193" s="138">
        <v>392.68433333333337</v>
      </c>
      <c r="N2193" s="137">
        <v>31.981666666666669</v>
      </c>
      <c r="O2193" s="138">
        <v>196.59633333333332</v>
      </c>
      <c r="P2193" s="137">
        <v>28.955000000000002</v>
      </c>
      <c r="Q2193" s="139">
        <v>0</v>
      </c>
    </row>
    <row r="2194" spans="1:17" ht="17" thickBot="1" x14ac:dyDescent="0.4">
      <c r="A2194" s="133" t="s">
        <v>70</v>
      </c>
      <c r="B2194" s="133" t="s">
        <v>58</v>
      </c>
      <c r="C2194" s="134">
        <v>2015</v>
      </c>
      <c r="D2194" s="134" t="s">
        <v>105</v>
      </c>
      <c r="E2194" s="135">
        <f>Tabla28[[#This Row],[Población en edad de trabajar (PET)]]/Tabla28[[#This Row],[Población total]]</f>
        <v>0.73180509533806493</v>
      </c>
      <c r="F2194" s="136">
        <f>Tabla28[[#This Row],[Fuerza de trabajo  ]]/Tabla28[[#This Row],[Población en edad de trabajar (PET)]]</f>
        <v>0.66996074967898778</v>
      </c>
      <c r="G2194" s="135">
        <f>Tabla28[[#This Row],[Población ocupada]]/Tabla28[[#This Row],[Población en edad de trabajar (PET)]]</f>
        <v>0.61815075467370351</v>
      </c>
      <c r="H2194" s="136">
        <f>Tabla28[[#This Row],[Población desocupada]]/Tabla28[[#This Row],[Fuerza de trabajo  ]]</f>
        <v>7.7332881112974011E-2</v>
      </c>
      <c r="I2194" s="135">
        <f>Tabla28[[#This Row],[Población subocupada]]/Tabla28[[#This Row],[Fuerza de trabajo  ]]</f>
        <v>6.7798657417480451E-2</v>
      </c>
      <c r="J2194" s="137">
        <v>849.94033333333334</v>
      </c>
      <c r="K2194" s="138">
        <v>621.9906666666667</v>
      </c>
      <c r="L2194" s="137">
        <v>416.7093333333334</v>
      </c>
      <c r="M2194" s="138">
        <v>384.48399999999998</v>
      </c>
      <c r="N2194" s="137">
        <v>32.225333333333332</v>
      </c>
      <c r="O2194" s="138">
        <v>205.28133333333335</v>
      </c>
      <c r="P2194" s="137">
        <v>28.252333333333336</v>
      </c>
      <c r="Q2194" s="139">
        <v>0</v>
      </c>
    </row>
    <row r="2195" spans="1:17" ht="17" thickBot="1" x14ac:dyDescent="0.4">
      <c r="A2195" s="133" t="s">
        <v>70</v>
      </c>
      <c r="B2195" s="133" t="s">
        <v>58</v>
      </c>
      <c r="C2195" s="134">
        <v>2015</v>
      </c>
      <c r="D2195" s="134" t="s">
        <v>118</v>
      </c>
      <c r="E2195" s="135">
        <f>Tabla28[[#This Row],[Población en edad de trabajar (PET)]]/Tabla28[[#This Row],[Población total]]</f>
        <v>0.73215598609819987</v>
      </c>
      <c r="F2195" s="136">
        <f>Tabla28[[#This Row],[Fuerza de trabajo  ]]/Tabla28[[#This Row],[Población en edad de trabajar (PET)]]</f>
        <v>0.67080545858049945</v>
      </c>
      <c r="G2195" s="135">
        <f>Tabla28[[#This Row],[Población ocupada]]/Tabla28[[#This Row],[Población en edad de trabajar (PET)]]</f>
        <v>0.61784101943176728</v>
      </c>
      <c r="H2195" s="136">
        <f>Tabla28[[#This Row],[Población desocupada]]/Tabla28[[#This Row],[Fuerza de trabajo  ]]</f>
        <v>7.895648204892497E-2</v>
      </c>
      <c r="I2195" s="135">
        <f>Tabla28[[#This Row],[Población subocupada]]/Tabla28[[#This Row],[Fuerza de trabajo  ]]</f>
        <v>7.4260443797558848E-2</v>
      </c>
      <c r="J2195" s="137">
        <v>850.53733333333332</v>
      </c>
      <c r="K2195" s="138">
        <v>622.726</v>
      </c>
      <c r="L2195" s="137">
        <v>417.72800000000007</v>
      </c>
      <c r="M2195" s="138">
        <v>384.74566666666669</v>
      </c>
      <c r="N2195" s="137">
        <v>32.982333333333337</v>
      </c>
      <c r="O2195" s="138">
        <v>204.99800000000002</v>
      </c>
      <c r="P2195" s="137">
        <v>31.020666666666667</v>
      </c>
      <c r="Q2195" s="139">
        <v>0</v>
      </c>
    </row>
    <row r="2196" spans="1:17" ht="17" thickBot="1" x14ac:dyDescent="0.4">
      <c r="A2196" s="133" t="s">
        <v>70</v>
      </c>
      <c r="B2196" s="133" t="s">
        <v>58</v>
      </c>
      <c r="C2196" s="134">
        <v>2015</v>
      </c>
      <c r="D2196" s="134" t="s">
        <v>119</v>
      </c>
      <c r="E2196" s="135">
        <f>Tabla28[[#This Row],[Población en edad de trabajar (PET)]]/Tabla28[[#This Row],[Población total]]</f>
        <v>0.73249372999747797</v>
      </c>
      <c r="F2196" s="136">
        <f>Tabla28[[#This Row],[Fuerza de trabajo  ]]/Tabla28[[#This Row],[Población en edad de trabajar (PET)]]</f>
        <v>0.6726797371643044</v>
      </c>
      <c r="G2196" s="135">
        <f>Tabla28[[#This Row],[Población ocupada]]/Tabla28[[#This Row],[Población en edad de trabajar (PET)]]</f>
        <v>0.61855247892128296</v>
      </c>
      <c r="H2196" s="136">
        <f>Tabla28[[#This Row],[Población desocupada]]/Tabla28[[#This Row],[Fuerza de trabajo  ]]</f>
        <v>8.046512367266484E-2</v>
      </c>
      <c r="I2196" s="135">
        <f>Tabla28[[#This Row],[Población subocupada]]/Tabla28[[#This Row],[Fuerza de trabajo  ]]</f>
        <v>6.9530902269981543E-2</v>
      </c>
      <c r="J2196" s="137">
        <v>851.14266666666663</v>
      </c>
      <c r="K2196" s="138">
        <v>623.45666666666671</v>
      </c>
      <c r="L2196" s="137">
        <v>419.38666666666671</v>
      </c>
      <c r="M2196" s="138">
        <v>385.64066666666668</v>
      </c>
      <c r="N2196" s="137">
        <v>33.746000000000002</v>
      </c>
      <c r="O2196" s="138">
        <v>204.07000000000002</v>
      </c>
      <c r="P2196" s="137">
        <v>29.16033333333333</v>
      </c>
      <c r="Q2196" s="139">
        <v>0</v>
      </c>
    </row>
    <row r="2197" spans="1:17" ht="17" thickBot="1" x14ac:dyDescent="0.4">
      <c r="A2197" s="133" t="s">
        <v>70</v>
      </c>
      <c r="B2197" s="133" t="s">
        <v>58</v>
      </c>
      <c r="C2197" s="134">
        <v>2016</v>
      </c>
      <c r="D2197" s="134" t="s">
        <v>120</v>
      </c>
      <c r="E2197" s="135">
        <f>Tabla28[[#This Row],[Población en edad de trabajar (PET)]]/Tabla28[[#This Row],[Población total]]</f>
        <v>0.73281048821054695</v>
      </c>
      <c r="F2197" s="136">
        <f>Tabla28[[#This Row],[Fuerza de trabajo  ]]/Tabla28[[#This Row],[Población en edad de trabajar (PET)]]</f>
        <v>0.68053750198930418</v>
      </c>
      <c r="G2197" s="135">
        <f>Tabla28[[#This Row],[Población ocupada]]/Tabla28[[#This Row],[Población en edad de trabajar (PET)]]</f>
        <v>0.6293448273283937</v>
      </c>
      <c r="H2197" s="136">
        <f>Tabla28[[#This Row],[Población desocupada]]/Tabla28[[#This Row],[Fuerza de trabajo  ]]</f>
        <v>7.5223884813499953E-2</v>
      </c>
      <c r="I2197" s="135">
        <f>Tabla28[[#This Row],[Población subocupada]]/Tabla28[[#This Row],[Fuerza de trabajo  ]]</f>
        <v>6.5169863675885731E-2</v>
      </c>
      <c r="J2197" s="137">
        <v>851.75</v>
      </c>
      <c r="K2197" s="138">
        <v>624.17133333333334</v>
      </c>
      <c r="L2197" s="137">
        <v>424.77199999999999</v>
      </c>
      <c r="M2197" s="138">
        <v>392.81899999999996</v>
      </c>
      <c r="N2197" s="137">
        <v>31.953000000000003</v>
      </c>
      <c r="O2197" s="138">
        <v>199.39933333333337</v>
      </c>
      <c r="P2197" s="137">
        <v>27.682333333333332</v>
      </c>
      <c r="Q2197" s="139">
        <v>0</v>
      </c>
    </row>
    <row r="2198" spans="1:17" ht="17" thickBot="1" x14ac:dyDescent="0.4">
      <c r="A2198" s="133" t="s">
        <v>70</v>
      </c>
      <c r="B2198" s="133" t="s">
        <v>58</v>
      </c>
      <c r="C2198" s="134">
        <v>2016</v>
      </c>
      <c r="D2198" s="134" t="s">
        <v>121</v>
      </c>
      <c r="E2198" s="135">
        <f>Tabla28[[#This Row],[Población en edad de trabajar (PET)]]/Tabla28[[#This Row],[Población total]]</f>
        <v>0.73310484479647597</v>
      </c>
      <c r="F2198" s="136">
        <f>Tabla28[[#This Row],[Fuerza de trabajo  ]]/Tabla28[[#This Row],[Población en edad de trabajar (PET)]]</f>
        <v>0.67472039636875358</v>
      </c>
      <c r="G2198" s="135">
        <f>Tabla28[[#This Row],[Población ocupada]]/Tabla28[[#This Row],[Población en edad de trabajar (PET)]]</f>
        <v>0.62474648168320157</v>
      </c>
      <c r="H2198" s="136">
        <f>Tabla28[[#This Row],[Población desocupada]]/Tabla28[[#This Row],[Fuerza de trabajo  ]]</f>
        <v>7.4066109390651641E-2</v>
      </c>
      <c r="I2198" s="135">
        <f>Tabla28[[#This Row],[Población subocupada]]/Tabla28[[#This Row],[Fuerza de trabajo  ]]</f>
        <v>5.1738437102470419E-2</v>
      </c>
      <c r="J2198" s="137">
        <v>852.36466666666672</v>
      </c>
      <c r="K2198" s="138">
        <v>624.87266666666665</v>
      </c>
      <c r="L2198" s="137">
        <v>421.61433333333338</v>
      </c>
      <c r="M2198" s="138">
        <v>390.387</v>
      </c>
      <c r="N2198" s="137">
        <v>31.227333333333334</v>
      </c>
      <c r="O2198" s="138">
        <v>203.25833333333333</v>
      </c>
      <c r="P2198" s="137">
        <v>21.813666666666666</v>
      </c>
      <c r="Q2198" s="139">
        <v>0</v>
      </c>
    </row>
    <row r="2199" spans="1:17" ht="17" thickBot="1" x14ac:dyDescent="0.4">
      <c r="A2199" s="133" t="s">
        <v>70</v>
      </c>
      <c r="B2199" s="133" t="s">
        <v>58</v>
      </c>
      <c r="C2199" s="134">
        <v>2016</v>
      </c>
      <c r="D2199" s="134" t="s">
        <v>98</v>
      </c>
      <c r="E2199" s="135">
        <f>Tabla28[[#This Row],[Población en edad de trabajar (PET)]]/Tabla28[[#This Row],[Población total]]</f>
        <v>0.73337048407468086</v>
      </c>
      <c r="F2199" s="136">
        <f>Tabla28[[#This Row],[Fuerza de trabajo  ]]/Tabla28[[#This Row],[Población en edad de trabajar (PET)]]</f>
        <v>0.66545937610236094</v>
      </c>
      <c r="G2199" s="135">
        <f>Tabla28[[#This Row],[Población ocupada]]/Tabla28[[#This Row],[Población en edad de trabajar (PET)]]</f>
        <v>0.61799191539836329</v>
      </c>
      <c r="H2199" s="136">
        <f>Tabla28[[#This Row],[Población desocupada]]/Tabla28[[#This Row],[Fuerza de trabajo  ]]</f>
        <v>7.133036577231458E-2</v>
      </c>
      <c r="I2199" s="135">
        <f>Tabla28[[#This Row],[Población subocupada]]/Tabla28[[#This Row],[Fuerza de trabajo  ]]</f>
        <v>4.0176580290302091E-2</v>
      </c>
      <c r="J2199" s="137">
        <v>852.98133333333328</v>
      </c>
      <c r="K2199" s="138">
        <v>625.55133333333333</v>
      </c>
      <c r="L2199" s="137">
        <v>416.279</v>
      </c>
      <c r="M2199" s="138">
        <v>386.58566666666667</v>
      </c>
      <c r="N2199" s="137">
        <v>29.693333333333339</v>
      </c>
      <c r="O2199" s="138">
        <v>209.27233333333334</v>
      </c>
      <c r="P2199" s="137">
        <v>16.724666666666664</v>
      </c>
      <c r="Q2199" s="139">
        <v>0</v>
      </c>
    </row>
    <row r="2200" spans="1:17" ht="17" thickBot="1" x14ac:dyDescent="0.4">
      <c r="A2200" s="133" t="s">
        <v>70</v>
      </c>
      <c r="B2200" s="133" t="s">
        <v>58</v>
      </c>
      <c r="C2200" s="134">
        <v>2016</v>
      </c>
      <c r="D2200" s="134" t="s">
        <v>99</v>
      </c>
      <c r="E2200" s="135">
        <f>Tabla28[[#This Row],[Población en edad de trabajar (PET)]]/Tabla28[[#This Row],[Población total]]</f>
        <v>0.733611496182908</v>
      </c>
      <c r="F2200" s="136">
        <f>Tabla28[[#This Row],[Fuerza de trabajo  ]]/Tabla28[[#This Row],[Población en edad de trabajar (PET)]]</f>
        <v>0.66557759775670966</v>
      </c>
      <c r="G2200" s="135">
        <f>Tabla28[[#This Row],[Población ocupada]]/Tabla28[[#This Row],[Población en edad de trabajar (PET)]]</f>
        <v>0.61621765196530098</v>
      </c>
      <c r="H2200" s="136">
        <f>Tabla28[[#This Row],[Población desocupada]]/Tabla28[[#This Row],[Fuerza de trabajo  ]]</f>
        <v>7.4160268714011518E-2</v>
      </c>
      <c r="I2200" s="135">
        <f>Tabla28[[#This Row],[Población subocupada]]/Tabla28[[#This Row],[Fuerza de trabajo  ]]</f>
        <v>3.876519513755599E-2</v>
      </c>
      <c r="J2200" s="137">
        <v>853.61666666666667</v>
      </c>
      <c r="K2200" s="138">
        <v>626.22299999999996</v>
      </c>
      <c r="L2200" s="137">
        <v>416.79999999999995</v>
      </c>
      <c r="M2200" s="138">
        <v>385.88966666666664</v>
      </c>
      <c r="N2200" s="137">
        <v>30.91</v>
      </c>
      <c r="O2200" s="138">
        <v>209.423</v>
      </c>
      <c r="P2200" s="137">
        <v>16.157333333333334</v>
      </c>
      <c r="Q2200" s="139">
        <v>0</v>
      </c>
    </row>
    <row r="2201" spans="1:17" ht="17" thickBot="1" x14ac:dyDescent="0.4">
      <c r="A2201" s="133" t="s">
        <v>70</v>
      </c>
      <c r="B2201" s="133" t="s">
        <v>58</v>
      </c>
      <c r="C2201" s="134">
        <v>2016</v>
      </c>
      <c r="D2201" s="134" t="s">
        <v>100</v>
      </c>
      <c r="E2201" s="135">
        <f>Tabla28[[#This Row],[Población en edad de trabajar (PET)]]/Tabla28[[#This Row],[Población total]]</f>
        <v>0.73381588599790848</v>
      </c>
      <c r="F2201" s="136">
        <f>Tabla28[[#This Row],[Fuerza de trabajo  ]]/Tabla28[[#This Row],[Población en edad de trabajar (PET)]]</f>
        <v>0.66552057488219152</v>
      </c>
      <c r="G2201" s="135">
        <f>Tabla28[[#This Row],[Población ocupada]]/Tabla28[[#This Row],[Población en edad de trabajar (PET)]]</f>
        <v>0.61434312775644284</v>
      </c>
      <c r="H2201" s="136">
        <f>Tabla28[[#This Row],[Población desocupada]]/Tabla28[[#This Row],[Fuerza de trabajo  ]]</f>
        <v>7.6898369573033629E-2</v>
      </c>
      <c r="I2201" s="135">
        <f>Tabla28[[#This Row],[Población subocupada]]/Tabla28[[#This Row],[Fuerza de trabajo  ]]</f>
        <v>3.8027316003688152E-2</v>
      </c>
      <c r="J2201" s="137">
        <v>854.25333333333344</v>
      </c>
      <c r="K2201" s="138">
        <v>626.86466666666672</v>
      </c>
      <c r="L2201" s="137">
        <v>417.19133333333338</v>
      </c>
      <c r="M2201" s="138">
        <v>385.10999999999996</v>
      </c>
      <c r="N2201" s="137">
        <v>32.081333333333333</v>
      </c>
      <c r="O2201" s="138">
        <v>209.67333333333332</v>
      </c>
      <c r="P2201" s="137">
        <v>15.864666666666666</v>
      </c>
      <c r="Q2201" s="139">
        <v>0</v>
      </c>
    </row>
    <row r="2202" spans="1:17" ht="17" thickBot="1" x14ac:dyDescent="0.4">
      <c r="A2202" s="133" t="s">
        <v>70</v>
      </c>
      <c r="B2202" s="133" t="s">
        <v>58</v>
      </c>
      <c r="C2202" s="134">
        <v>2016</v>
      </c>
      <c r="D2202" s="134" t="s">
        <v>101</v>
      </c>
      <c r="E2202" s="135">
        <f>Tabla28[[#This Row],[Población en edad de trabajar (PET)]]/Tabla28[[#This Row],[Población total]]</f>
        <v>0.73398629864585085</v>
      </c>
      <c r="F2202" s="136">
        <f>Tabla28[[#This Row],[Fuerza de trabajo  ]]/Tabla28[[#This Row],[Población en edad de trabajar (PET)]]</f>
        <v>0.67393976611480078</v>
      </c>
      <c r="G2202" s="135">
        <f>Tabla28[[#This Row],[Población ocupada]]/Tabla28[[#This Row],[Población en edad de trabajar (PET)]]</f>
        <v>0.61896601365658366</v>
      </c>
      <c r="H2202" s="136">
        <f>Tabla28[[#This Row],[Población desocupada]]/Tabla28[[#This Row],[Fuerza de trabajo  ]]</f>
        <v>8.1570720741314093E-2</v>
      </c>
      <c r="I2202" s="135">
        <f>Tabla28[[#This Row],[Población subocupada]]/Tabla28[[#This Row],[Fuerza de trabajo  ]]</f>
        <v>4.0962712014036784E-2</v>
      </c>
      <c r="J2202" s="137">
        <v>854.90333333333331</v>
      </c>
      <c r="K2202" s="138">
        <v>627.48733333333337</v>
      </c>
      <c r="L2202" s="137">
        <v>422.88866666666672</v>
      </c>
      <c r="M2202" s="138">
        <v>388.39333333333326</v>
      </c>
      <c r="N2202" s="137">
        <v>34.495333333333335</v>
      </c>
      <c r="O2202" s="138">
        <v>204.59866666666667</v>
      </c>
      <c r="P2202" s="137">
        <v>17.322666666666667</v>
      </c>
      <c r="Q2202" s="139">
        <v>0</v>
      </c>
    </row>
    <row r="2203" spans="1:17" ht="17" thickBot="1" x14ac:dyDescent="0.4">
      <c r="A2203" s="133" t="s">
        <v>70</v>
      </c>
      <c r="B2203" s="133" t="s">
        <v>58</v>
      </c>
      <c r="C2203" s="134">
        <v>2016</v>
      </c>
      <c r="D2203" s="134" t="s">
        <v>102</v>
      </c>
      <c r="E2203" s="135">
        <f>Tabla28[[#This Row],[Población en edad de trabajar (PET)]]/Tabla28[[#This Row],[Población total]]</f>
        <v>0.73412764120484097</v>
      </c>
      <c r="F2203" s="136">
        <f>Tabla28[[#This Row],[Fuerza de trabajo  ]]/Tabla28[[#This Row],[Población en edad de trabajar (PET)]]</f>
        <v>0.67490062464508793</v>
      </c>
      <c r="G2203" s="135">
        <f>Tabla28[[#This Row],[Población ocupada]]/Tabla28[[#This Row],[Población en edad de trabajar (PET)]]</f>
        <v>0.61462104687757069</v>
      </c>
      <c r="H2203" s="136">
        <f>Tabla28[[#This Row],[Población desocupada]]/Tabla28[[#This Row],[Fuerza de trabajo  ]]</f>
        <v>8.9317800258709848E-2</v>
      </c>
      <c r="I2203" s="135">
        <f>Tabla28[[#This Row],[Población subocupada]]/Tabla28[[#This Row],[Fuerza de trabajo  ]]</f>
        <v>4.3699157423753333E-2</v>
      </c>
      <c r="J2203" s="137">
        <v>855.55966666666666</v>
      </c>
      <c r="K2203" s="138">
        <v>628.09</v>
      </c>
      <c r="L2203" s="137">
        <v>423.89833333333331</v>
      </c>
      <c r="M2203" s="138">
        <v>386.03733333333338</v>
      </c>
      <c r="N2203" s="137">
        <v>37.861666666666672</v>
      </c>
      <c r="O2203" s="138">
        <v>204.19166666666669</v>
      </c>
      <c r="P2203" s="137">
        <v>18.523999999999997</v>
      </c>
      <c r="Q2203" s="139">
        <v>0</v>
      </c>
    </row>
    <row r="2204" spans="1:17" ht="17" thickBot="1" x14ac:dyDescent="0.4">
      <c r="A2204" s="133" t="s">
        <v>70</v>
      </c>
      <c r="B2204" s="133" t="s">
        <v>58</v>
      </c>
      <c r="C2204" s="134">
        <v>2016</v>
      </c>
      <c r="D2204" s="134" t="s">
        <v>103</v>
      </c>
      <c r="E2204" s="135">
        <f>Tabla28[[#This Row],[Población en edad de trabajar (PET)]]/Tabla28[[#This Row],[Población total]]</f>
        <v>0.73425092703436601</v>
      </c>
      <c r="F2204" s="136">
        <f>Tabla28[[#This Row],[Fuerza de trabajo  ]]/Tabla28[[#This Row],[Población en edad de trabajar (PET)]]</f>
        <v>0.68231416737184347</v>
      </c>
      <c r="G2204" s="135">
        <f>Tabla28[[#This Row],[Población ocupada]]/Tabla28[[#This Row],[Población en edad de trabajar (PET)]]</f>
        <v>0.61831116003164288</v>
      </c>
      <c r="H2204" s="136">
        <f>Tabla28[[#This Row],[Población desocupada]]/Tabla28[[#This Row],[Fuerza de trabajo  ]]</f>
        <v>9.3803618052965304E-2</v>
      </c>
      <c r="I2204" s="135">
        <f>Tabla28[[#This Row],[Población subocupada]]/Tabla28[[#This Row],[Fuerza de trabajo  ]]</f>
        <v>4.5051597662563718E-2</v>
      </c>
      <c r="J2204" s="137">
        <v>856.22499999999991</v>
      </c>
      <c r="K2204" s="138">
        <v>628.68399999999997</v>
      </c>
      <c r="L2204" s="137">
        <v>428.96000000000004</v>
      </c>
      <c r="M2204" s="138">
        <v>388.72233333333332</v>
      </c>
      <c r="N2204" s="137">
        <v>40.238</v>
      </c>
      <c r="O2204" s="138">
        <v>199.72400000000002</v>
      </c>
      <c r="P2204" s="137">
        <v>19.325333333333333</v>
      </c>
      <c r="Q2204" s="139">
        <v>0</v>
      </c>
    </row>
    <row r="2205" spans="1:17" ht="17" thickBot="1" x14ac:dyDescent="0.4">
      <c r="A2205" s="133" t="s">
        <v>70</v>
      </c>
      <c r="B2205" s="133" t="s">
        <v>58</v>
      </c>
      <c r="C2205" s="134">
        <v>2016</v>
      </c>
      <c r="D2205" s="134" t="s">
        <v>104</v>
      </c>
      <c r="E2205" s="135">
        <f>Tabla28[[#This Row],[Población en edad de trabajar (PET)]]/Tabla28[[#This Row],[Población total]]</f>
        <v>0.73437208859048397</v>
      </c>
      <c r="F2205" s="136">
        <f>Tabla28[[#This Row],[Fuerza de trabajo  ]]/Tabla28[[#This Row],[Población en edad de trabajar (PET)]]</f>
        <v>0.67978932692888328</v>
      </c>
      <c r="G2205" s="135">
        <f>Tabla28[[#This Row],[Población ocupada]]/Tabla28[[#This Row],[Población en edad de trabajar (PET)]]</f>
        <v>0.6194869942273078</v>
      </c>
      <c r="H2205" s="136">
        <f>Tabla28[[#This Row],[Población desocupada]]/Tabla28[[#This Row],[Fuerza de trabajo  ]]</f>
        <v>8.8708162977473679E-2</v>
      </c>
      <c r="I2205" s="135">
        <f>Tabla28[[#This Row],[Población subocupada]]/Tabla28[[#This Row],[Fuerza de trabajo  ]]</f>
        <v>4.3233960055885291E-2</v>
      </c>
      <c r="J2205" s="137">
        <v>856.90166666666664</v>
      </c>
      <c r="K2205" s="138">
        <v>629.28466666666668</v>
      </c>
      <c r="L2205" s="137">
        <v>427.78100000000001</v>
      </c>
      <c r="M2205" s="138">
        <v>389.83366666666666</v>
      </c>
      <c r="N2205" s="137">
        <v>37.94766666666667</v>
      </c>
      <c r="O2205" s="138">
        <v>201.50366666666665</v>
      </c>
      <c r="P2205" s="137">
        <v>18.494666666666667</v>
      </c>
      <c r="Q2205" s="139">
        <v>0</v>
      </c>
    </row>
    <row r="2206" spans="1:17" ht="17" thickBot="1" x14ac:dyDescent="0.4">
      <c r="A2206" s="133" t="s">
        <v>70</v>
      </c>
      <c r="B2206" s="133" t="s">
        <v>58</v>
      </c>
      <c r="C2206" s="134">
        <v>2016</v>
      </c>
      <c r="D2206" s="134" t="s">
        <v>105</v>
      </c>
      <c r="E2206" s="135">
        <f>Tabla28[[#This Row],[Población en edad de trabajar (PET)]]/Tabla28[[#This Row],[Población total]]</f>
        <v>0.73450424506355638</v>
      </c>
      <c r="F2206" s="136">
        <f>Tabla28[[#This Row],[Fuerza de trabajo  ]]/Tabla28[[#This Row],[Población en edad de trabajar (PET)]]</f>
        <v>0.67435008133574792</v>
      </c>
      <c r="G2206" s="135">
        <f>Tabla28[[#This Row],[Población ocupada]]/Tabla28[[#This Row],[Población en edad de trabajar (PET)]]</f>
        <v>0.61726794440169797</v>
      </c>
      <c r="H2206" s="136">
        <f>Tabla28[[#This Row],[Población desocupada]]/Tabla28[[#This Row],[Fuerza de trabajo  ]]</f>
        <v>8.4647631125040992E-2</v>
      </c>
      <c r="I2206" s="135">
        <f>Tabla28[[#This Row],[Población subocupada]]/Tabla28[[#This Row],[Fuerza de trabajo  ]]</f>
        <v>3.9013809739798067E-2</v>
      </c>
      <c r="J2206" s="137">
        <v>857.58433333333335</v>
      </c>
      <c r="K2206" s="138">
        <v>629.89933333333329</v>
      </c>
      <c r="L2206" s="137">
        <v>424.77266666666668</v>
      </c>
      <c r="M2206" s="138">
        <v>388.81666666666661</v>
      </c>
      <c r="N2206" s="137">
        <v>35.955999999999996</v>
      </c>
      <c r="O2206" s="138">
        <v>205.12666666666667</v>
      </c>
      <c r="P2206" s="137">
        <v>16.571999999999999</v>
      </c>
      <c r="Q2206" s="139">
        <v>0</v>
      </c>
    </row>
    <row r="2207" spans="1:17" ht="17" thickBot="1" x14ac:dyDescent="0.4">
      <c r="A2207" s="133" t="s">
        <v>70</v>
      </c>
      <c r="B2207" s="133" t="s">
        <v>58</v>
      </c>
      <c r="C2207" s="134">
        <v>2016</v>
      </c>
      <c r="D2207" s="134" t="s">
        <v>122</v>
      </c>
      <c r="E2207" s="135">
        <f>Tabla28[[#This Row],[Población en edad de trabajar (PET)]]/Tabla28[[#This Row],[Población total]]</f>
        <v>0.73466738126585029</v>
      </c>
      <c r="F2207" s="136">
        <f>Tabla28[[#This Row],[Fuerza de trabajo  ]]/Tabla28[[#This Row],[Población en edad de trabajar (PET)]]</f>
        <v>0.66767565007271346</v>
      </c>
      <c r="G2207" s="135">
        <f>Tabla28[[#This Row],[Población ocupada]]/Tabla28[[#This Row],[Población en edad de trabajar (PET)]]</f>
        <v>0.61431759083097359</v>
      </c>
      <c r="H2207" s="136">
        <f>Tabla28[[#This Row],[Población desocupada]]/Tabla28[[#This Row],[Fuerza de trabajo  ]]</f>
        <v>7.9916929527863279E-2</v>
      </c>
      <c r="I2207" s="135">
        <f>Tabla28[[#This Row],[Población subocupada]]/Tabla28[[#This Row],[Fuerza de trabajo  ]]</f>
        <v>3.5154518045579501E-2</v>
      </c>
      <c r="J2207" s="137">
        <v>858.29</v>
      </c>
      <c r="K2207" s="138">
        <v>630.55766666666659</v>
      </c>
      <c r="L2207" s="137">
        <v>421.00799999999998</v>
      </c>
      <c r="M2207" s="138">
        <v>387.36266666666671</v>
      </c>
      <c r="N2207" s="137">
        <v>33.645666666666664</v>
      </c>
      <c r="O2207" s="138">
        <v>209.54966666666667</v>
      </c>
      <c r="P2207" s="137">
        <v>14.800333333333333</v>
      </c>
      <c r="Q2207" s="139">
        <v>0</v>
      </c>
    </row>
    <row r="2208" spans="1:17" ht="17" thickBot="1" x14ac:dyDescent="0.4">
      <c r="A2208" s="133" t="s">
        <v>70</v>
      </c>
      <c r="B2208" s="133" t="s">
        <v>58</v>
      </c>
      <c r="C2208" s="134">
        <v>2016</v>
      </c>
      <c r="D2208" s="134" t="s">
        <v>123</v>
      </c>
      <c r="E2208" s="135">
        <f>Tabla28[[#This Row],[Población en edad de trabajar (PET)]]/Tabla28[[#This Row],[Población total]]</f>
        <v>0.73487554495767438</v>
      </c>
      <c r="F2208" s="136">
        <f>Tabla28[[#This Row],[Fuerza de trabajo  ]]/Tabla28[[#This Row],[Población en edad de trabajar (PET)]]</f>
        <v>0.67255623613897964</v>
      </c>
      <c r="G2208" s="135">
        <f>Tabla28[[#This Row],[Población ocupada]]/Tabla28[[#This Row],[Población en edad de trabajar (PET)]]</f>
        <v>0.6158073714225365</v>
      </c>
      <c r="H2208" s="136">
        <f>Tabla28[[#This Row],[Población desocupada]]/Tabla28[[#This Row],[Fuerza de trabajo  ]]</f>
        <v>8.4378658178971777E-2</v>
      </c>
      <c r="I2208" s="135">
        <f>Tabla28[[#This Row],[Población subocupada]]/Tabla28[[#This Row],[Fuerza de trabajo  ]]</f>
        <v>3.4601122567789418E-2</v>
      </c>
      <c r="J2208" s="137">
        <v>859.01166666666666</v>
      </c>
      <c r="K2208" s="138">
        <v>631.26666666666677</v>
      </c>
      <c r="L2208" s="137">
        <v>424.5623333333333</v>
      </c>
      <c r="M2208" s="138">
        <v>388.73866666666663</v>
      </c>
      <c r="N2208" s="137">
        <v>35.824000000000005</v>
      </c>
      <c r="O2208" s="138">
        <v>206.70433333333332</v>
      </c>
      <c r="P2208" s="137">
        <v>14.690333333333333</v>
      </c>
      <c r="Q2208" s="139">
        <v>0</v>
      </c>
    </row>
    <row r="2209" spans="1:17" ht="17" thickBot="1" x14ac:dyDescent="0.4">
      <c r="A2209" s="133" t="s">
        <v>70</v>
      </c>
      <c r="B2209" s="133" t="s">
        <v>58</v>
      </c>
      <c r="C2209" s="134">
        <v>2017</v>
      </c>
      <c r="D2209" s="134" t="s">
        <v>96</v>
      </c>
      <c r="E2209" s="135">
        <f>Tabla28[[#This Row],[Población en edad de trabajar (PET)]]/Tabla28[[#This Row],[Población total]]</f>
        <v>0.73513427587182867</v>
      </c>
      <c r="F2209" s="136">
        <f>Tabla28[[#This Row],[Fuerza de trabajo  ]]/Tabla28[[#This Row],[Población en edad de trabajar (PET)]]</f>
        <v>0.67409240837061235</v>
      </c>
      <c r="G2209" s="135">
        <f>Tabla28[[#This Row],[Población ocupada]]/Tabla28[[#This Row],[Población en edad de trabajar (PET)]]</f>
        <v>0.61733002401820203</v>
      </c>
      <c r="H2209" s="136">
        <f>Tabla28[[#This Row],[Población desocupada]]/Tabla28[[#This Row],[Fuerza de trabajo  ]]</f>
        <v>8.4206424900302876E-2</v>
      </c>
      <c r="I2209" s="135">
        <f>Tabla28[[#This Row],[Población subocupada]]/Tabla28[[#This Row],[Fuerza de trabajo  ]]</f>
        <v>3.3809005563635988E-2</v>
      </c>
      <c r="J2209" s="137">
        <v>859.73500000000001</v>
      </c>
      <c r="K2209" s="138">
        <v>632.02066666666667</v>
      </c>
      <c r="L2209" s="137">
        <v>426.04033333333336</v>
      </c>
      <c r="M2209" s="138">
        <v>390.16533333333336</v>
      </c>
      <c r="N2209" s="137">
        <v>35.875333333333337</v>
      </c>
      <c r="O2209" s="138">
        <v>205.98033333333333</v>
      </c>
      <c r="P2209" s="137">
        <v>14.403999999999998</v>
      </c>
      <c r="Q2209" s="139">
        <v>0</v>
      </c>
    </row>
    <row r="2210" spans="1:17" ht="17" thickBot="1" x14ac:dyDescent="0.4">
      <c r="A2210" s="133" t="s">
        <v>70</v>
      </c>
      <c r="B2210" s="133" t="s">
        <v>58</v>
      </c>
      <c r="C2210" s="134">
        <v>2017</v>
      </c>
      <c r="D2210" s="134" t="s">
        <v>110</v>
      </c>
      <c r="E2210" s="135">
        <f>Tabla28[[#This Row],[Población en edad de trabajar (PET)]]/Tabla28[[#This Row],[Población total]]</f>
        <v>0.73546628630886224</v>
      </c>
      <c r="F2210" s="136">
        <f>Tabla28[[#This Row],[Fuerza de trabajo  ]]/Tabla28[[#This Row],[Población en edad de trabajar (PET)]]</f>
        <v>0.66057009703174097</v>
      </c>
      <c r="G2210" s="135">
        <f>Tabla28[[#This Row],[Población ocupada]]/Tabla28[[#This Row],[Población en edad de trabajar (PET)]]</f>
        <v>0.60816021034956069</v>
      </c>
      <c r="H2210" s="136">
        <f>Tabla28[[#This Row],[Población desocupada]]/Tabla28[[#This Row],[Fuerza de trabajo  ]]</f>
        <v>7.9340386308255628E-2</v>
      </c>
      <c r="I2210" s="135">
        <f>Tabla28[[#This Row],[Población subocupada]]/Tabla28[[#This Row],[Fuerza de trabajo  ]]</f>
        <v>3.5382353316407898E-2</v>
      </c>
      <c r="J2210" s="137">
        <v>860.4763333333334</v>
      </c>
      <c r="K2210" s="138">
        <v>632.8513333333334</v>
      </c>
      <c r="L2210" s="137">
        <v>418.04266666666666</v>
      </c>
      <c r="M2210" s="138">
        <v>384.875</v>
      </c>
      <c r="N2210" s="137">
        <v>33.167666666666669</v>
      </c>
      <c r="O2210" s="138">
        <v>214.80866666666668</v>
      </c>
      <c r="P2210" s="137">
        <v>14.791333333333334</v>
      </c>
      <c r="Q2210" s="139">
        <v>0</v>
      </c>
    </row>
    <row r="2211" spans="1:17" ht="17" thickBot="1" x14ac:dyDescent="0.4">
      <c r="A2211" s="133" t="s">
        <v>70</v>
      </c>
      <c r="B2211" s="133" t="s">
        <v>58</v>
      </c>
      <c r="C2211" s="134">
        <v>2017</v>
      </c>
      <c r="D2211" s="134" t="s">
        <v>98</v>
      </c>
      <c r="E2211" s="135">
        <f>Tabla28[[#This Row],[Población en edad de trabajar (PET)]]/Tabla28[[#This Row],[Población total]]</f>
        <v>0.7358813855638755</v>
      </c>
      <c r="F2211" s="136">
        <f>Tabla28[[#This Row],[Fuerza de trabajo  ]]/Tabla28[[#This Row],[Población en edad de trabajar (PET)]]</f>
        <v>0.65037690080871158</v>
      </c>
      <c r="G2211" s="135">
        <f>Tabla28[[#This Row],[Población ocupada]]/Tabla28[[#This Row],[Población en edad de trabajar (PET)]]</f>
        <v>0.59875316626132913</v>
      </c>
      <c r="H2211" s="136">
        <f>Tabla28[[#This Row],[Población desocupada]]/Tabla28[[#This Row],[Fuerza de trabajo  ]]</f>
        <v>7.9375104625011836E-2</v>
      </c>
      <c r="I2211" s="135">
        <f>Tabla28[[#This Row],[Población subocupada]]/Tabla28[[#This Row],[Fuerza de trabajo  ]]</f>
        <v>4.0443682832764144E-2</v>
      </c>
      <c r="J2211" s="137">
        <v>861.23300000000006</v>
      </c>
      <c r="K2211" s="138">
        <v>633.76533333333327</v>
      </c>
      <c r="L2211" s="137">
        <v>412.18633333333332</v>
      </c>
      <c r="M2211" s="138">
        <v>379.46899999999999</v>
      </c>
      <c r="N2211" s="137">
        <v>32.717333333333336</v>
      </c>
      <c r="O2211" s="138">
        <v>221.57900000000004</v>
      </c>
      <c r="P2211" s="137">
        <v>16.670333333333332</v>
      </c>
      <c r="Q2211" s="139">
        <v>0</v>
      </c>
    </row>
    <row r="2212" spans="1:17" ht="17" thickBot="1" x14ac:dyDescent="0.4">
      <c r="A2212" s="133" t="s">
        <v>70</v>
      </c>
      <c r="B2212" s="133" t="s">
        <v>58</v>
      </c>
      <c r="C2212" s="134">
        <v>2017</v>
      </c>
      <c r="D2212" s="134" t="s">
        <v>99</v>
      </c>
      <c r="E2212" s="135">
        <f>Tabla28[[#This Row],[Población en edad de trabajar (PET)]]/Tabla28[[#This Row],[Población total]]</f>
        <v>0.73641225961073686</v>
      </c>
      <c r="F2212" s="136">
        <f>Tabla28[[#This Row],[Fuerza de trabajo  ]]/Tabla28[[#This Row],[Población en edad de trabajar (PET)]]</f>
        <v>0.65070736995319911</v>
      </c>
      <c r="G2212" s="135">
        <f>Tabla28[[#This Row],[Población ocupada]]/Tabla28[[#This Row],[Población en edad de trabajar (PET)]]</f>
        <v>0.59475732876018206</v>
      </c>
      <c r="H2212" s="136">
        <f>Tabla28[[#This Row],[Población desocupada]]/Tabla28[[#This Row],[Fuerza de trabajo  ]]</f>
        <v>8.5983414014568618E-2</v>
      </c>
      <c r="I2212" s="135">
        <f>Tabla28[[#This Row],[Población subocupada]]/Tabla28[[#This Row],[Fuerza de trabajo  ]]</f>
        <v>4.7185409755503172E-2</v>
      </c>
      <c r="J2212" s="137">
        <v>862.0393333333335</v>
      </c>
      <c r="K2212" s="138">
        <v>634.81633333333332</v>
      </c>
      <c r="L2212" s="137">
        <v>413.0796666666667</v>
      </c>
      <c r="M2212" s="138">
        <v>377.56166666666667</v>
      </c>
      <c r="N2212" s="137">
        <v>35.518000000000001</v>
      </c>
      <c r="O2212" s="138">
        <v>221.73666666666668</v>
      </c>
      <c r="P2212" s="137">
        <v>19.491333333333333</v>
      </c>
      <c r="Q2212" s="139">
        <v>0</v>
      </c>
    </row>
    <row r="2213" spans="1:17" ht="17" thickBot="1" x14ac:dyDescent="0.4">
      <c r="A2213" s="133" t="s">
        <v>70</v>
      </c>
      <c r="B2213" s="133" t="s">
        <v>58</v>
      </c>
      <c r="C2213" s="134">
        <v>2017</v>
      </c>
      <c r="D2213" s="134" t="s">
        <v>100</v>
      </c>
      <c r="E2213" s="135">
        <f>Tabla28[[#This Row],[Población en edad de trabajar (PET)]]/Tabla28[[#This Row],[Población total]]</f>
        <v>0.73705561283678023</v>
      </c>
      <c r="F2213" s="136">
        <f>Tabla28[[#This Row],[Fuerza de trabajo  ]]/Tabla28[[#This Row],[Población en edad de trabajar (PET)]]</f>
        <v>0.66308635976974095</v>
      </c>
      <c r="G2213" s="135">
        <f>Tabla28[[#This Row],[Población ocupada]]/Tabla28[[#This Row],[Población en edad de trabajar (PET)]]</f>
        <v>0.60092550225714991</v>
      </c>
      <c r="H2213" s="136">
        <f>Tabla28[[#This Row],[Población desocupada]]/Tabla28[[#This Row],[Fuerza de trabajo  ]]</f>
        <v>9.3744738670505007E-2</v>
      </c>
      <c r="I2213" s="135">
        <f>Tabla28[[#This Row],[Población subocupada]]/Tabla28[[#This Row],[Fuerza de trabajo  ]]</f>
        <v>4.959739219856979E-2</v>
      </c>
      <c r="J2213" s="137">
        <v>862.86433333333343</v>
      </c>
      <c r="K2213" s="138">
        <v>635.97899999999993</v>
      </c>
      <c r="L2213" s="137">
        <v>421.709</v>
      </c>
      <c r="M2213" s="138">
        <v>382.17599999999993</v>
      </c>
      <c r="N2213" s="137">
        <v>39.532999999999994</v>
      </c>
      <c r="O2213" s="138">
        <v>214.27</v>
      </c>
      <c r="P2213" s="137">
        <v>20.915666666666667</v>
      </c>
      <c r="Q2213" s="139">
        <v>0</v>
      </c>
    </row>
    <row r="2214" spans="1:17" ht="17" thickBot="1" x14ac:dyDescent="0.4">
      <c r="A2214" s="133" t="s">
        <v>70</v>
      </c>
      <c r="B2214" s="133" t="s">
        <v>58</v>
      </c>
      <c r="C2214" s="134">
        <v>2017</v>
      </c>
      <c r="D2214" s="134" t="s">
        <v>101</v>
      </c>
      <c r="E2214" s="135">
        <f>Tabla28[[#This Row],[Población en edad de trabajar (PET)]]/Tabla28[[#This Row],[Población total]]</f>
        <v>0.73783320359790994</v>
      </c>
      <c r="F2214" s="136">
        <f>Tabla28[[#This Row],[Fuerza de trabajo  ]]/Tabla28[[#This Row],[Población en edad de trabajar (PET)]]</f>
        <v>0.66519479541303417</v>
      </c>
      <c r="G2214" s="135">
        <f>Tabla28[[#This Row],[Población ocupada]]/Tabla28[[#This Row],[Población en edad de trabajar (PET)]]</f>
        <v>0.6023379424767189</v>
      </c>
      <c r="H2214" s="136">
        <f>Tabla28[[#This Row],[Población desocupada]]/Tabla28[[#This Row],[Fuerza de trabajo  ]]</f>
        <v>9.4493903695211476E-2</v>
      </c>
      <c r="I2214" s="135">
        <f>Tabla28[[#This Row],[Población subocupada]]/Tabla28[[#This Row],[Fuerza de trabajo  ]]</f>
        <v>5.2296277424722065E-2</v>
      </c>
      <c r="J2214" s="137">
        <v>863.72366666666665</v>
      </c>
      <c r="K2214" s="138">
        <v>637.28399999999999</v>
      </c>
      <c r="L2214" s="137">
        <v>423.91800000000006</v>
      </c>
      <c r="M2214" s="138">
        <v>383.86033333333336</v>
      </c>
      <c r="N2214" s="137">
        <v>40.057666666666663</v>
      </c>
      <c r="O2214" s="138">
        <v>213.36599999999999</v>
      </c>
      <c r="P2214" s="137">
        <v>22.169333333333331</v>
      </c>
      <c r="Q2214" s="139">
        <v>0</v>
      </c>
    </row>
    <row r="2215" spans="1:17" ht="17" thickBot="1" x14ac:dyDescent="0.4">
      <c r="A2215" s="133" t="s">
        <v>70</v>
      </c>
      <c r="B2215" s="133" t="s">
        <v>58</v>
      </c>
      <c r="C2215" s="134">
        <v>2017</v>
      </c>
      <c r="D2215" s="134" t="s">
        <v>102</v>
      </c>
      <c r="E2215" s="135">
        <f>Tabla28[[#This Row],[Población en edad de trabajar (PET)]]/Tabla28[[#This Row],[Población total]]</f>
        <v>0.73873558853521115</v>
      </c>
      <c r="F2215" s="136">
        <f>Tabla28[[#This Row],[Fuerza de trabajo  ]]/Tabla28[[#This Row],[Población en edad de trabajar (PET)]]</f>
        <v>0.66411070399175853</v>
      </c>
      <c r="G2215" s="135">
        <f>Tabla28[[#This Row],[Población ocupada]]/Tabla28[[#This Row],[Población en edad de trabajar (PET)]]</f>
        <v>0.6076283300098686</v>
      </c>
      <c r="H2215" s="136">
        <f>Tabla28[[#This Row],[Población desocupada]]/Tabla28[[#This Row],[Fuerza de trabajo  ]]</f>
        <v>8.5049636517514807E-2</v>
      </c>
      <c r="I2215" s="135">
        <f>Tabla28[[#This Row],[Población subocupada]]/Tabla28[[#This Row],[Fuerza de trabajo  ]]</f>
        <v>4.8071943678485198E-2</v>
      </c>
      <c r="J2215" s="137">
        <v>864.61833333333334</v>
      </c>
      <c r="K2215" s="138">
        <v>638.72433333333333</v>
      </c>
      <c r="L2215" s="137">
        <v>424.18366666666662</v>
      </c>
      <c r="M2215" s="138">
        <v>388.10699999999997</v>
      </c>
      <c r="N2215" s="137">
        <v>36.076666666666661</v>
      </c>
      <c r="O2215" s="138">
        <v>214.54066666666665</v>
      </c>
      <c r="P2215" s="137">
        <v>20.391333333333336</v>
      </c>
      <c r="Q2215" s="139">
        <v>0</v>
      </c>
    </row>
    <row r="2216" spans="1:17" ht="17" thickBot="1" x14ac:dyDescent="0.4">
      <c r="A2216" s="133" t="s">
        <v>70</v>
      </c>
      <c r="B2216" s="133" t="s">
        <v>58</v>
      </c>
      <c r="C2216" s="134">
        <v>2017</v>
      </c>
      <c r="D2216" s="134" t="s">
        <v>103</v>
      </c>
      <c r="E2216" s="135">
        <f>Tabla28[[#This Row],[Población en edad de trabajar (PET)]]/Tabla28[[#This Row],[Población total]]</f>
        <v>0.7397407724911983</v>
      </c>
      <c r="F2216" s="136">
        <f>Tabla28[[#This Row],[Fuerza de trabajo  ]]/Tabla28[[#This Row],[Población en edad de trabajar (PET)]]</f>
        <v>0.66009852986117001</v>
      </c>
      <c r="G2216" s="135">
        <f>Tabla28[[#This Row],[Población ocupada]]/Tabla28[[#This Row],[Población en edad de trabajar (PET)]]</f>
        <v>0.6117790194805498</v>
      </c>
      <c r="H2216" s="136">
        <f>Tabla28[[#This Row],[Población desocupada]]/Tabla28[[#This Row],[Fuerza de trabajo  ]]</f>
        <v>7.320045143985178E-2</v>
      </c>
      <c r="I2216" s="135">
        <f>Tabla28[[#This Row],[Población subocupada]]/Tabla28[[#This Row],[Fuerza de trabajo  ]]</f>
        <v>4.3403370656251897E-2</v>
      </c>
      <c r="J2216" s="137">
        <v>865.54599999999994</v>
      </c>
      <c r="K2216" s="138">
        <v>640.27966666666669</v>
      </c>
      <c r="L2216" s="137">
        <v>422.64766666666668</v>
      </c>
      <c r="M2216" s="138">
        <v>391.70966666666664</v>
      </c>
      <c r="N2216" s="137">
        <v>30.937999999999999</v>
      </c>
      <c r="O2216" s="138">
        <v>217.63199999999998</v>
      </c>
      <c r="P2216" s="137">
        <v>18.344333333333335</v>
      </c>
      <c r="Q2216" s="139">
        <v>0</v>
      </c>
    </row>
    <row r="2217" spans="1:17" ht="17" thickBot="1" x14ac:dyDescent="0.4">
      <c r="A2217" s="133" t="s">
        <v>70</v>
      </c>
      <c r="B2217" s="133" t="s">
        <v>58</v>
      </c>
      <c r="C2217" s="134">
        <v>2017</v>
      </c>
      <c r="D2217" s="134" t="s">
        <v>104</v>
      </c>
      <c r="E2217" s="135">
        <f>Tabla28[[#This Row],[Población en edad de trabajar (PET)]]/Tabla28[[#This Row],[Población total]]</f>
        <v>0.74082985869482854</v>
      </c>
      <c r="F2217" s="136">
        <f>Tabla28[[#This Row],[Fuerza de trabajo  ]]/Tabla28[[#This Row],[Población en edad de trabajar (PET)]]</f>
        <v>0.66107927771214936</v>
      </c>
      <c r="G2217" s="135">
        <f>Tabla28[[#This Row],[Población ocupada]]/Tabla28[[#This Row],[Población en edad de trabajar (PET)]]</f>
        <v>0.61756805524904901</v>
      </c>
      <c r="H2217" s="136">
        <f>Tabla28[[#This Row],[Población desocupada]]/Tabla28[[#This Row],[Fuerza de trabajo  ]]</f>
        <v>6.5818463730527216E-2</v>
      </c>
      <c r="I2217" s="135">
        <f>Tabla28[[#This Row],[Población subocupada]]/Tabla28[[#This Row],[Fuerza de trabajo  ]]</f>
        <v>3.3984933113296985E-2</v>
      </c>
      <c r="J2217" s="137">
        <v>866.51699999999994</v>
      </c>
      <c r="K2217" s="138">
        <v>641.94166666666672</v>
      </c>
      <c r="L2217" s="137">
        <v>424.37433333333337</v>
      </c>
      <c r="M2217" s="138">
        <v>396.44266666666664</v>
      </c>
      <c r="N2217" s="137">
        <v>27.931666666666668</v>
      </c>
      <c r="O2217" s="138">
        <v>217.56733333333332</v>
      </c>
      <c r="P2217" s="137">
        <v>14.422333333333334</v>
      </c>
      <c r="Q2217" s="139">
        <v>0</v>
      </c>
    </row>
    <row r="2218" spans="1:17" ht="17" thickBot="1" x14ac:dyDescent="0.4">
      <c r="A2218" s="133" t="s">
        <v>70</v>
      </c>
      <c r="B2218" s="133" t="s">
        <v>58</v>
      </c>
      <c r="C2218" s="134">
        <v>2017</v>
      </c>
      <c r="D2218" s="134" t="s">
        <v>105</v>
      </c>
      <c r="E2218" s="135">
        <f>Tabla28[[#This Row],[Población en edad de trabajar (PET)]]/Tabla28[[#This Row],[Población total]]</f>
        <v>0.74196396700324585</v>
      </c>
      <c r="F2218" s="136">
        <f>Tabla28[[#This Row],[Fuerza de trabajo  ]]/Tabla28[[#This Row],[Población en edad de trabajar (PET)]]</f>
        <v>0.65296982659288805</v>
      </c>
      <c r="G2218" s="135">
        <f>Tabla28[[#This Row],[Población ocupada]]/Tabla28[[#This Row],[Población en edad de trabajar (PET)]]</f>
        <v>0.61373688830427664</v>
      </c>
      <c r="H2218" s="136">
        <f>Tabla28[[#This Row],[Población desocupada]]/Tabla28[[#This Row],[Fuerza de trabajo  ]]</f>
        <v>6.0083845670670197E-2</v>
      </c>
      <c r="I2218" s="135">
        <f>Tabla28[[#This Row],[Población subocupada]]/Tabla28[[#This Row],[Fuerza de trabajo  ]]</f>
        <v>3.8556160420275237E-2</v>
      </c>
      <c r="J2218" s="137">
        <v>867.51966666666658</v>
      </c>
      <c r="K2218" s="138">
        <v>643.66833333333341</v>
      </c>
      <c r="L2218" s="137">
        <v>420.29599999999999</v>
      </c>
      <c r="M2218" s="138">
        <v>395.04299999999995</v>
      </c>
      <c r="N2218" s="137">
        <v>25.253</v>
      </c>
      <c r="O2218" s="138">
        <v>223.37233333333333</v>
      </c>
      <c r="P2218" s="137">
        <v>16.205000000000002</v>
      </c>
      <c r="Q2218" s="139">
        <v>0</v>
      </c>
    </row>
    <row r="2219" spans="1:17" ht="17" thickBot="1" x14ac:dyDescent="0.4">
      <c r="A2219" s="133" t="s">
        <v>70</v>
      </c>
      <c r="B2219" s="133" t="s">
        <v>58</v>
      </c>
      <c r="C2219" s="134">
        <v>2017</v>
      </c>
      <c r="D2219" s="134" t="s">
        <v>124</v>
      </c>
      <c r="E2219" s="135">
        <f>Tabla28[[#This Row],[Población en edad de trabajar (PET)]]/Tabla28[[#This Row],[Población total]]</f>
        <v>0.74314584448653087</v>
      </c>
      <c r="F2219" s="136">
        <f>Tabla28[[#This Row],[Fuerza de trabajo  ]]/Tabla28[[#This Row],[Población en edad de trabajar (PET)]]</f>
        <v>0.65146277529672747</v>
      </c>
      <c r="G2219" s="135">
        <f>Tabla28[[#This Row],[Población ocupada]]/Tabla28[[#This Row],[Población en edad de trabajar (PET)]]</f>
        <v>0.60889945343452156</v>
      </c>
      <c r="H2219" s="136">
        <f>Tabla28[[#This Row],[Población desocupada]]/Tabla28[[#This Row],[Fuerza de trabajo  ]]</f>
        <v>6.5335002207638507E-2</v>
      </c>
      <c r="I2219" s="135">
        <f>Tabla28[[#This Row],[Población subocupada]]/Tabla28[[#This Row],[Fuerza de trabajo  ]]</f>
        <v>5.3692780744636084E-2</v>
      </c>
      <c r="J2219" s="137">
        <v>868.58500000000004</v>
      </c>
      <c r="K2219" s="138">
        <v>645.48533333333341</v>
      </c>
      <c r="L2219" s="137">
        <v>420.50966666666665</v>
      </c>
      <c r="M2219" s="138">
        <v>393.03566666666666</v>
      </c>
      <c r="N2219" s="137">
        <v>27.474</v>
      </c>
      <c r="O2219" s="138">
        <v>224.97566666666668</v>
      </c>
      <c r="P2219" s="137">
        <v>22.578333333333337</v>
      </c>
      <c r="Q2219" s="139">
        <v>0</v>
      </c>
    </row>
    <row r="2220" spans="1:17" ht="17" thickBot="1" x14ac:dyDescent="0.4">
      <c r="A2220" s="133" t="s">
        <v>70</v>
      </c>
      <c r="B2220" s="133" t="s">
        <v>58</v>
      </c>
      <c r="C2220" s="134">
        <v>2017</v>
      </c>
      <c r="D2220" s="134" t="s">
        <v>125</v>
      </c>
      <c r="E2220" s="135">
        <f>Tabla28[[#This Row],[Población en edad de trabajar (PET)]]/Tabla28[[#This Row],[Población total]]</f>
        <v>0.74433841027443381</v>
      </c>
      <c r="F2220" s="136">
        <f>Tabla28[[#This Row],[Fuerza de trabajo  ]]/Tabla28[[#This Row],[Población en edad de trabajar (PET)]]</f>
        <v>0.65291189897768664</v>
      </c>
      <c r="G2220" s="135">
        <f>Tabla28[[#This Row],[Población ocupada]]/Tabla28[[#This Row],[Población en edad de trabajar (PET)]]</f>
        <v>0.60606024718006501</v>
      </c>
      <c r="H2220" s="136">
        <f>Tabla28[[#This Row],[Población desocupada]]/Tabla28[[#This Row],[Fuerza de trabajo  ]]</f>
        <v>7.1757999618295931E-2</v>
      </c>
      <c r="I2220" s="135">
        <f>Tabla28[[#This Row],[Población subocupada]]/Tabla28[[#This Row],[Fuerza de trabajo  ]]</f>
        <v>6.2864452467590648E-2</v>
      </c>
      <c r="J2220" s="137">
        <v>869.70566666666662</v>
      </c>
      <c r="K2220" s="138">
        <v>647.35533333333331</v>
      </c>
      <c r="L2220" s="137">
        <v>422.666</v>
      </c>
      <c r="M2220" s="138">
        <v>392.33633333333336</v>
      </c>
      <c r="N2220" s="137">
        <v>30.329666666666668</v>
      </c>
      <c r="O2220" s="138">
        <v>224.68933333333334</v>
      </c>
      <c r="P2220" s="137">
        <v>26.570666666666668</v>
      </c>
      <c r="Q2220" s="139">
        <v>0</v>
      </c>
    </row>
    <row r="2221" spans="1:17" ht="17" thickBot="1" x14ac:dyDescent="0.4">
      <c r="A2221" s="133" t="s">
        <v>70</v>
      </c>
      <c r="B2221" s="133" t="s">
        <v>58</v>
      </c>
      <c r="C2221" s="134">
        <v>2018</v>
      </c>
      <c r="D2221" s="134" t="s">
        <v>96</v>
      </c>
      <c r="E2221" s="135">
        <f>Tabla28[[#This Row],[Población en edad de trabajar (PET)]]/Tabla28[[#This Row],[Población total]]</f>
        <v>0.74549428340676049</v>
      </c>
      <c r="F2221" s="136">
        <f>Tabla28[[#This Row],[Fuerza de trabajo  ]]/Tabla28[[#This Row],[Población en edad de trabajar (PET)]]</f>
        <v>0.66106899781070172</v>
      </c>
      <c r="G2221" s="135">
        <f>Tabla28[[#This Row],[Población ocupada]]/Tabla28[[#This Row],[Población en edad de trabajar (PET)]]</f>
        <v>0.61060628776334214</v>
      </c>
      <c r="H2221" s="136">
        <f>Tabla28[[#This Row],[Población desocupada]]/Tabla28[[#This Row],[Fuerza de trabajo  ]]</f>
        <v>7.6335012252094117E-2</v>
      </c>
      <c r="I2221" s="135">
        <f>Tabla28[[#This Row],[Población subocupada]]/Tabla28[[#This Row],[Fuerza de trabajo  ]]</f>
        <v>7.430632953667278E-2</v>
      </c>
      <c r="J2221" s="137">
        <v>870.85666666666657</v>
      </c>
      <c r="K2221" s="138">
        <v>649.21866666666665</v>
      </c>
      <c r="L2221" s="137">
        <v>429.17833333333334</v>
      </c>
      <c r="M2221" s="138">
        <v>396.41699999999997</v>
      </c>
      <c r="N2221" s="137">
        <v>32.761333333333333</v>
      </c>
      <c r="O2221" s="138">
        <v>220.04033333333334</v>
      </c>
      <c r="P2221" s="137">
        <v>31.890666666666664</v>
      </c>
      <c r="Q2221" s="139">
        <v>0</v>
      </c>
    </row>
    <row r="2222" spans="1:17" ht="17" thickBot="1" x14ac:dyDescent="0.4">
      <c r="A2222" s="133" t="s">
        <v>70</v>
      </c>
      <c r="B2222" s="133" t="s">
        <v>58</v>
      </c>
      <c r="C2222" s="134">
        <v>2018</v>
      </c>
      <c r="D2222" s="134" t="s">
        <v>110</v>
      </c>
      <c r="E2222" s="135">
        <f>Tabla28[[#This Row],[Población en edad de trabajar (PET)]]/Tabla28[[#This Row],[Población total]]</f>
        <v>0.74661457099042439</v>
      </c>
      <c r="F2222" s="136">
        <f>Tabla28[[#This Row],[Fuerza de trabajo  ]]/Tabla28[[#This Row],[Población en edad de trabajar (PET)]]</f>
        <v>0.65966553047096654</v>
      </c>
      <c r="G2222" s="135">
        <f>Tabla28[[#This Row],[Población ocupada]]/Tabla28[[#This Row],[Población en edad de trabajar (PET)]]</f>
        <v>0.61397520711083076</v>
      </c>
      <c r="H2222" s="136">
        <f>Tabla28[[#This Row],[Población desocupada]]/Tabla28[[#This Row],[Fuerza de trabajo  ]]</f>
        <v>6.9263639228079224E-2</v>
      </c>
      <c r="I2222" s="135">
        <f>Tabla28[[#This Row],[Población subocupada]]/Tabla28[[#This Row],[Fuerza de trabajo  ]]</f>
        <v>7.0485966134947994E-2</v>
      </c>
      <c r="J2222" s="137">
        <v>872.07066666666663</v>
      </c>
      <c r="K2222" s="138">
        <v>651.10066666666671</v>
      </c>
      <c r="L2222" s="137">
        <v>429.50866666666667</v>
      </c>
      <c r="M2222" s="138">
        <v>399.75966666666665</v>
      </c>
      <c r="N2222" s="137">
        <v>29.749333333333336</v>
      </c>
      <c r="O2222" s="138">
        <v>221.59200000000001</v>
      </c>
      <c r="P2222" s="137">
        <v>30.274333333333335</v>
      </c>
      <c r="Q2222" s="139">
        <v>0</v>
      </c>
    </row>
    <row r="2223" spans="1:17" ht="17" thickBot="1" x14ac:dyDescent="0.4">
      <c r="A2223" s="133" t="s">
        <v>70</v>
      </c>
      <c r="B2223" s="133" t="s">
        <v>58</v>
      </c>
      <c r="C2223" s="134">
        <v>2018</v>
      </c>
      <c r="D2223" s="134" t="s">
        <v>98</v>
      </c>
      <c r="E2223" s="135">
        <f>Tabla28[[#This Row],[Población en edad de trabajar (PET)]]/Tabla28[[#This Row],[Población total]]</f>
        <v>0.74766527430450613</v>
      </c>
      <c r="F2223" s="136">
        <f>Tabla28[[#This Row],[Fuerza de trabajo  ]]/Tabla28[[#This Row],[Población en edad de trabajar (PET)]]</f>
        <v>0.64990818775336423</v>
      </c>
      <c r="G2223" s="135">
        <f>Tabla28[[#This Row],[Población ocupada]]/Tabla28[[#This Row],[Población en edad de trabajar (PET)]]</f>
        <v>0.6103801695757135</v>
      </c>
      <c r="H2223" s="136">
        <f>Tabla28[[#This Row],[Población desocupada]]/Tabla28[[#This Row],[Fuerza de trabajo  ]]</f>
        <v>6.0821712075582554E-2</v>
      </c>
      <c r="I2223" s="135">
        <f>Tabla28[[#This Row],[Población subocupada]]/Tabla28[[#This Row],[Fuerza de trabajo  ]]</f>
        <v>7.186720896584553E-2</v>
      </c>
      <c r="J2223" s="137">
        <v>873.3359999999999</v>
      </c>
      <c r="K2223" s="138">
        <v>652.96300000000008</v>
      </c>
      <c r="L2223" s="137">
        <v>424.36599999999999</v>
      </c>
      <c r="M2223" s="138">
        <v>398.55566666666664</v>
      </c>
      <c r="N2223" s="137">
        <v>25.810666666666666</v>
      </c>
      <c r="O2223" s="138">
        <v>228.59700000000001</v>
      </c>
      <c r="P2223" s="137">
        <v>30.498000000000001</v>
      </c>
      <c r="Q2223" s="139">
        <v>0</v>
      </c>
    </row>
    <row r="2224" spans="1:17" ht="17" thickBot="1" x14ac:dyDescent="0.4">
      <c r="A2224" s="133" t="s">
        <v>70</v>
      </c>
      <c r="B2224" s="133" t="s">
        <v>58</v>
      </c>
      <c r="C2224" s="134">
        <v>2018</v>
      </c>
      <c r="D2224" s="134" t="s">
        <v>99</v>
      </c>
      <c r="E2224" s="135">
        <f>Tabla28[[#This Row],[Población en edad de trabajar (PET)]]/Tabla28[[#This Row],[Población total]]</f>
        <v>0.74867204365612416</v>
      </c>
      <c r="F2224" s="136">
        <f>Tabla28[[#This Row],[Fuerza de trabajo  ]]/Tabla28[[#This Row],[Población en edad de trabajar (PET)]]</f>
        <v>0.63399815944424986</v>
      </c>
      <c r="G2224" s="135">
        <f>Tabla28[[#This Row],[Población ocupada]]/Tabla28[[#This Row],[Población en edad de trabajar (PET)]]</f>
        <v>0.59319289594344771</v>
      </c>
      <c r="H2224" s="136">
        <f>Tabla28[[#This Row],[Población desocupada]]/Tabla28[[#This Row],[Fuerza de trabajo  ]]</f>
        <v>6.4362604048915834E-2</v>
      </c>
      <c r="I2224" s="135">
        <f>Tabla28[[#This Row],[Población subocupada]]/Tabla28[[#This Row],[Fuerza de trabajo  ]]</f>
        <v>6.0244803976980787E-2</v>
      </c>
      <c r="J2224" s="137">
        <v>874.71500000000003</v>
      </c>
      <c r="K2224" s="138">
        <v>654.87466666666671</v>
      </c>
      <c r="L2224" s="137">
        <v>415.18933333333331</v>
      </c>
      <c r="M2224" s="138">
        <v>388.46700000000004</v>
      </c>
      <c r="N2224" s="137">
        <v>26.722666666666665</v>
      </c>
      <c r="O2224" s="138">
        <v>239.68533333333335</v>
      </c>
      <c r="P2224" s="137">
        <v>25.013000000000002</v>
      </c>
      <c r="Q2224" s="139">
        <v>0</v>
      </c>
    </row>
    <row r="2225" spans="1:17" ht="17" thickBot="1" x14ac:dyDescent="0.4">
      <c r="A2225" s="133" t="s">
        <v>70</v>
      </c>
      <c r="B2225" s="133" t="s">
        <v>58</v>
      </c>
      <c r="C2225" s="134">
        <v>2018</v>
      </c>
      <c r="D2225" s="134" t="s">
        <v>100</v>
      </c>
      <c r="E2225" s="135">
        <f>Tabla28[[#This Row],[Población en edad de trabajar (PET)]]/Tabla28[[#This Row],[Población total]]</f>
        <v>0.74956524054914186</v>
      </c>
      <c r="F2225" s="136">
        <f>Tabla28[[#This Row],[Fuerza de trabajo  ]]/Tabla28[[#This Row],[Población en edad de trabajar (PET)]]</f>
        <v>0.63900729162331249</v>
      </c>
      <c r="G2225" s="135">
        <f>Tabla28[[#This Row],[Población ocupada]]/Tabla28[[#This Row],[Población en edad de trabajar (PET)]]</f>
        <v>0.5983602729866826</v>
      </c>
      <c r="H2225" s="136">
        <f>Tabla28[[#This Row],[Población desocupada]]/Tabla28[[#This Row],[Fuerza de trabajo  ]]</f>
        <v>6.3609631954858539E-2</v>
      </c>
      <c r="I2225" s="135">
        <f>Tabla28[[#This Row],[Población subocupada]]/Tabla28[[#This Row],[Fuerza de trabajo  ]]</f>
        <v>6.1088535444678835E-2</v>
      </c>
      <c r="J2225" s="137">
        <v>876.15500000000009</v>
      </c>
      <c r="K2225" s="138">
        <v>656.73533333333341</v>
      </c>
      <c r="L2225" s="137">
        <v>419.6586666666667</v>
      </c>
      <c r="M2225" s="138">
        <v>392.96433333333334</v>
      </c>
      <c r="N2225" s="137">
        <v>26.694333333333333</v>
      </c>
      <c r="O2225" s="138">
        <v>237.07666666666668</v>
      </c>
      <c r="P2225" s="137">
        <v>25.636333333333329</v>
      </c>
      <c r="Q2225" s="139">
        <v>0</v>
      </c>
    </row>
    <row r="2226" spans="1:17" ht="17" thickBot="1" x14ac:dyDescent="0.4">
      <c r="A2226" s="133" t="s">
        <v>70</v>
      </c>
      <c r="B2226" s="133" t="s">
        <v>58</v>
      </c>
      <c r="C2226" s="134">
        <v>2018</v>
      </c>
      <c r="D2226" s="134" t="s">
        <v>101</v>
      </c>
      <c r="E2226" s="135">
        <f>Tabla28[[#This Row],[Población en edad de trabajar (PET)]]/Tabla28[[#This Row],[Población total]]</f>
        <v>0.75034788368228045</v>
      </c>
      <c r="F2226" s="136">
        <f>Tabla28[[#This Row],[Fuerza de trabajo  ]]/Tabla28[[#This Row],[Población en edad de trabajar (PET)]]</f>
        <v>0.65201137411588928</v>
      </c>
      <c r="G2226" s="135">
        <f>Tabla28[[#This Row],[Población ocupada]]/Tabla28[[#This Row],[Población en edad de trabajar (PET)]]</f>
        <v>0.60610240146094019</v>
      </c>
      <c r="H2226" s="136">
        <f>Tabla28[[#This Row],[Población desocupada]]/Tabla28[[#This Row],[Fuerza de trabajo  ]]</f>
        <v>7.0411306424217585E-2</v>
      </c>
      <c r="I2226" s="135">
        <f>Tabla28[[#This Row],[Población subocupada]]/Tabla28[[#This Row],[Fuerza de trabajo  ]]</f>
        <v>7.0714833549140335E-2</v>
      </c>
      <c r="J2226" s="137">
        <v>877.68799999999999</v>
      </c>
      <c r="K2226" s="138">
        <v>658.57133333333331</v>
      </c>
      <c r="L2226" s="137">
        <v>429.39600000000002</v>
      </c>
      <c r="M2226" s="138">
        <v>399.16166666666663</v>
      </c>
      <c r="N2226" s="137">
        <v>30.234333333333336</v>
      </c>
      <c r="O2226" s="138">
        <v>229.17533333333336</v>
      </c>
      <c r="P2226" s="137">
        <v>30.364666666666665</v>
      </c>
      <c r="Q2226" s="139">
        <v>0</v>
      </c>
    </row>
    <row r="2227" spans="1:17" ht="17" thickBot="1" x14ac:dyDescent="0.4">
      <c r="A2227" s="133" t="s">
        <v>70</v>
      </c>
      <c r="B2227" s="133" t="s">
        <v>58</v>
      </c>
      <c r="C2227" s="134">
        <v>2018</v>
      </c>
      <c r="D2227" s="134" t="s">
        <v>102</v>
      </c>
      <c r="E2227" s="135">
        <f>Tabla28[[#This Row],[Población en edad de trabajar (PET)]]/Tabla28[[#This Row],[Población total]]</f>
        <v>0.75100383184755104</v>
      </c>
      <c r="F2227" s="136">
        <f>Tabla28[[#This Row],[Fuerza de trabajo  ]]/Tabla28[[#This Row],[Población en edad de trabajar (PET)]]</f>
        <v>0.66822474959201272</v>
      </c>
      <c r="G2227" s="135">
        <f>Tabla28[[#This Row],[Población ocupada]]/Tabla28[[#This Row],[Población en edad de trabajar (PET)]]</f>
        <v>0.61751621727079387</v>
      </c>
      <c r="H2227" s="136">
        <f>Tabla28[[#This Row],[Población desocupada]]/Tabla28[[#This Row],[Fuerza de trabajo  ]]</f>
        <v>7.5886200160447434E-2</v>
      </c>
      <c r="I2227" s="135">
        <f>Tabla28[[#This Row],[Población subocupada]]/Tabla28[[#This Row],[Fuerza de trabajo  ]]</f>
        <v>8.2925038412204874E-2</v>
      </c>
      <c r="J2227" s="137">
        <v>879.29733333333331</v>
      </c>
      <c r="K2227" s="138">
        <v>660.35566666666671</v>
      </c>
      <c r="L2227" s="137">
        <v>441.26600000000002</v>
      </c>
      <c r="M2227" s="138">
        <v>407.78033333333332</v>
      </c>
      <c r="N2227" s="137">
        <v>33.485999999999997</v>
      </c>
      <c r="O2227" s="138">
        <v>219.08966666666666</v>
      </c>
      <c r="P2227" s="137">
        <v>36.591999999999999</v>
      </c>
      <c r="Q2227" s="139">
        <v>0</v>
      </c>
    </row>
    <row r="2228" spans="1:17" ht="17" thickBot="1" x14ac:dyDescent="0.4">
      <c r="A2228" s="133" t="s">
        <v>70</v>
      </c>
      <c r="B2228" s="133" t="s">
        <v>58</v>
      </c>
      <c r="C2228" s="134">
        <v>2018</v>
      </c>
      <c r="D2228" s="134" t="s">
        <v>103</v>
      </c>
      <c r="E2228" s="135">
        <f>Tabla28[[#This Row],[Población en edad de trabajar (PET)]]/Tabla28[[#This Row],[Población total]]</f>
        <v>0.751545361569392</v>
      </c>
      <c r="F2228" s="136">
        <f>Tabla28[[#This Row],[Fuerza de trabajo  ]]/Tabla28[[#This Row],[Población en edad de trabajar (PET)]]</f>
        <v>0.67697629622618516</v>
      </c>
      <c r="G2228" s="135">
        <f>Tabla28[[#This Row],[Población ocupada]]/Tabla28[[#This Row],[Población en edad de trabajar (PET)]]</f>
        <v>0.61847557175121559</v>
      </c>
      <c r="H2228" s="136">
        <f>Tabla28[[#This Row],[Población desocupada]]/Tabla28[[#This Row],[Fuerza de trabajo  ]]</f>
        <v>8.6414730916108601E-2</v>
      </c>
      <c r="I2228" s="135">
        <f>Tabla28[[#This Row],[Población subocupada]]/Tabla28[[#This Row],[Fuerza de trabajo  ]]</f>
        <v>8.4398600384485239E-2</v>
      </c>
      <c r="J2228" s="137">
        <v>880.96966666666651</v>
      </c>
      <c r="K2228" s="138">
        <v>662.08866666666665</v>
      </c>
      <c r="L2228" s="137">
        <v>448.21833333333331</v>
      </c>
      <c r="M2228" s="138">
        <v>409.48566666666665</v>
      </c>
      <c r="N2228" s="137">
        <v>38.732666666666667</v>
      </c>
      <c r="O2228" s="138">
        <v>213.87033333333332</v>
      </c>
      <c r="P2228" s="137">
        <v>37.829000000000001</v>
      </c>
      <c r="Q2228" s="139">
        <v>0</v>
      </c>
    </row>
    <row r="2229" spans="1:17" ht="17" thickBot="1" x14ac:dyDescent="0.4">
      <c r="A2229" s="133" t="s">
        <v>70</v>
      </c>
      <c r="B2229" s="133" t="s">
        <v>58</v>
      </c>
      <c r="C2229" s="134">
        <v>2018</v>
      </c>
      <c r="D2229" s="134" t="s">
        <v>104</v>
      </c>
      <c r="E2229" s="135">
        <f>Tabla28[[#This Row],[Población en edad de trabajar (PET)]]/Tabla28[[#This Row],[Población total]]</f>
        <v>0.75198255652363055</v>
      </c>
      <c r="F2229" s="136">
        <f>Tabla28[[#This Row],[Fuerza de trabajo  ]]/Tabla28[[#This Row],[Población en edad de trabajar (PET)]]</f>
        <v>0.68081455435133043</v>
      </c>
      <c r="G2229" s="135">
        <f>Tabla28[[#This Row],[Población ocupada]]/Tabla28[[#This Row],[Población en edad de trabajar (PET)]]</f>
        <v>0.61994243020465811</v>
      </c>
      <c r="H2229" s="136">
        <f>Tabla28[[#This Row],[Población desocupada]]/Tabla28[[#This Row],[Fuerza de trabajo  ]]</f>
        <v>8.9410726838339172E-2</v>
      </c>
      <c r="I2229" s="135">
        <f>Tabla28[[#This Row],[Población subocupada]]/Tabla28[[#This Row],[Fuerza de trabajo  ]]</f>
        <v>8.0185377374843353E-2</v>
      </c>
      <c r="J2229" s="137">
        <v>882.69866666666667</v>
      </c>
      <c r="K2229" s="138">
        <v>663.774</v>
      </c>
      <c r="L2229" s="137">
        <v>451.90699999999998</v>
      </c>
      <c r="M2229" s="138">
        <v>411.50166666666672</v>
      </c>
      <c r="N2229" s="137">
        <v>40.405333333333338</v>
      </c>
      <c r="O2229" s="138">
        <v>211.86699999999999</v>
      </c>
      <c r="P2229" s="137">
        <v>36.236333333333334</v>
      </c>
      <c r="Q2229" s="139">
        <v>0</v>
      </c>
    </row>
    <row r="2230" spans="1:17" ht="17" thickBot="1" x14ac:dyDescent="0.4">
      <c r="A2230" s="133" t="s">
        <v>70</v>
      </c>
      <c r="B2230" s="133" t="s">
        <v>58</v>
      </c>
      <c r="C2230" s="134">
        <v>2018</v>
      </c>
      <c r="D2230" s="134" t="s">
        <v>105</v>
      </c>
      <c r="E2230" s="135">
        <f>Tabla28[[#This Row],[Población en edad de trabajar (PET)]]/Tabla28[[#This Row],[Población total]]</f>
        <v>0.75232932305097033</v>
      </c>
      <c r="F2230" s="136">
        <f>Tabla28[[#This Row],[Fuerza de trabajo  ]]/Tabla28[[#This Row],[Población en edad de trabajar (PET)]]</f>
        <v>0.68035307260330935</v>
      </c>
      <c r="G2230" s="135">
        <f>Tabla28[[#This Row],[Población ocupada]]/Tabla28[[#This Row],[Población en edad de trabajar (PET)]]</f>
        <v>0.61769170269363138</v>
      </c>
      <c r="H2230" s="136">
        <f>Tabla28[[#This Row],[Población desocupada]]/Tabla28[[#This Row],[Fuerza de trabajo  ]]</f>
        <v>9.2100515862438642E-2</v>
      </c>
      <c r="I2230" s="135">
        <f>Tabla28[[#This Row],[Población subocupada]]/Tabla28[[#This Row],[Fuerza de trabajo  ]]</f>
        <v>7.6349997128370664E-2</v>
      </c>
      <c r="J2230" s="137">
        <v>884.44866666666667</v>
      </c>
      <c r="K2230" s="138">
        <v>665.39666666666665</v>
      </c>
      <c r="L2230" s="137">
        <v>452.7046666666667</v>
      </c>
      <c r="M2230" s="138">
        <v>411.01</v>
      </c>
      <c r="N2230" s="137">
        <v>41.694333333333333</v>
      </c>
      <c r="O2230" s="138">
        <v>212.69200000000001</v>
      </c>
      <c r="P2230" s="137">
        <v>34.564</v>
      </c>
      <c r="Q2230" s="139">
        <v>0</v>
      </c>
    </row>
    <row r="2231" spans="1:17" ht="17" thickBot="1" x14ac:dyDescent="0.4">
      <c r="A2231" s="133" t="s">
        <v>70</v>
      </c>
      <c r="B2231" s="133" t="s">
        <v>58</v>
      </c>
      <c r="C2231" s="134">
        <v>2018</v>
      </c>
      <c r="D2231" s="134" t="s">
        <v>126</v>
      </c>
      <c r="E2231" s="135">
        <f>Tabla28[[#This Row],[Población en edad de trabajar (PET)]]/Tabla28[[#This Row],[Población total]]</f>
        <v>0.75260602472672244</v>
      </c>
      <c r="F2231" s="136">
        <f>Tabla28[[#This Row],[Fuerza de trabajo  ]]/Tabla28[[#This Row],[Población en edad de trabajar (PET)]]</f>
        <v>0.66846194825950811</v>
      </c>
      <c r="G2231" s="135">
        <f>Tabla28[[#This Row],[Población ocupada]]/Tabla28[[#This Row],[Población en edad de trabajar (PET)]]</f>
        <v>0.61384787299861154</v>
      </c>
      <c r="H2231" s="136">
        <f>Tabla28[[#This Row],[Población desocupada]]/Tabla28[[#This Row],[Fuerza de trabajo  ]]</f>
        <v>8.1701098174842224E-2</v>
      </c>
      <c r="I2231" s="135">
        <f>Tabla28[[#This Row],[Población subocupada]]/Tabla28[[#This Row],[Fuerza de trabajo  ]]</f>
        <v>7.9204056869741912E-2</v>
      </c>
      <c r="J2231" s="137">
        <v>886.24766666666665</v>
      </c>
      <c r="K2231" s="138">
        <v>666.99533333333341</v>
      </c>
      <c r="L2231" s="137">
        <v>445.86100000000005</v>
      </c>
      <c r="M2231" s="138">
        <v>409.43366666666662</v>
      </c>
      <c r="N2231" s="137">
        <v>36.42733333333333</v>
      </c>
      <c r="O2231" s="138">
        <v>221.13433333333333</v>
      </c>
      <c r="P2231" s="137">
        <v>35.314</v>
      </c>
      <c r="Q2231" s="139">
        <v>0</v>
      </c>
    </row>
    <row r="2232" spans="1:17" ht="17" thickBot="1" x14ac:dyDescent="0.4">
      <c r="A2232" s="133" t="s">
        <v>70</v>
      </c>
      <c r="B2232" s="133" t="s">
        <v>58</v>
      </c>
      <c r="C2232" s="134">
        <v>2018</v>
      </c>
      <c r="D2232" s="134" t="s">
        <v>127</v>
      </c>
      <c r="E2232" s="135">
        <f>Tabla28[[#This Row],[Población en edad de trabajar (PET)]]/Tabla28[[#This Row],[Población total]]</f>
        <v>0.75282375391489476</v>
      </c>
      <c r="F2232" s="136">
        <f>Tabla28[[#This Row],[Fuerza de trabajo  ]]/Tabla28[[#This Row],[Población en edad de trabajar (PET)]]</f>
        <v>0.65390213002097564</v>
      </c>
      <c r="G2232" s="135">
        <f>Tabla28[[#This Row],[Población ocupada]]/Tabla28[[#This Row],[Población en edad de trabajar (PET)]]</f>
        <v>0.60712503259523909</v>
      </c>
      <c r="H2232" s="136">
        <f>Tabla28[[#This Row],[Población desocupada]]/Tabla28[[#This Row],[Fuerza de trabajo  ]]</f>
        <v>7.1535318938685741E-2</v>
      </c>
      <c r="I2232" s="135">
        <f>Tabla28[[#This Row],[Población subocupada]]/Tabla28[[#This Row],[Fuerza de trabajo  ]]</f>
        <v>8.3776970902153691E-2</v>
      </c>
      <c r="J2232" s="137">
        <v>888.06133333333344</v>
      </c>
      <c r="K2232" s="138">
        <v>668.55366666666669</v>
      </c>
      <c r="L2232" s="137">
        <v>437.1686666666667</v>
      </c>
      <c r="M2232" s="138">
        <v>405.89566666666661</v>
      </c>
      <c r="N2232" s="137">
        <v>31.272999999999996</v>
      </c>
      <c r="O2232" s="138">
        <v>231.38499999999999</v>
      </c>
      <c r="P2232" s="137">
        <v>36.624666666666663</v>
      </c>
      <c r="Q2232" s="139">
        <v>0</v>
      </c>
    </row>
    <row r="2233" spans="1:17" ht="17" thickBot="1" x14ac:dyDescent="0.4">
      <c r="A2233" s="133" t="s">
        <v>70</v>
      </c>
      <c r="B2233" s="133" t="s">
        <v>58</v>
      </c>
      <c r="C2233" s="134">
        <v>2019</v>
      </c>
      <c r="D2233" s="134" t="s">
        <v>96</v>
      </c>
      <c r="E2233" s="135">
        <f>Tabla28[[#This Row],[Población en edad de trabajar (PET)]]/Tabla28[[#This Row],[Población total]]</f>
        <v>0.75299389365192293</v>
      </c>
      <c r="F2233" s="136">
        <f>Tabla28[[#This Row],[Fuerza de trabajo  ]]/Tabla28[[#This Row],[Población en edad de trabajar (PET)]]</f>
        <v>0.63771447617815769</v>
      </c>
      <c r="G2233" s="135">
        <f>Tabla28[[#This Row],[Población ocupada]]/Tabla28[[#This Row],[Población en edad de trabajar (PET)]]</f>
        <v>0.59904832025789367</v>
      </c>
      <c r="H2233" s="136">
        <f>Tabla28[[#This Row],[Población desocupada]]/Tabla28[[#This Row],[Fuerza de trabajo  ]]</f>
        <v>6.0631614749795032E-2</v>
      </c>
      <c r="I2233" s="135">
        <f>Tabla28[[#This Row],[Población subocupada]]/Tabla28[[#This Row],[Fuerza de trabajo  ]]</f>
        <v>7.8222841447270375E-2</v>
      </c>
      <c r="J2233" s="137">
        <v>889.83899999999994</v>
      </c>
      <c r="K2233" s="138">
        <v>670.04333333333341</v>
      </c>
      <c r="L2233" s="137">
        <v>427.29633333333339</v>
      </c>
      <c r="M2233" s="138">
        <v>401.38833333333332</v>
      </c>
      <c r="N2233" s="137">
        <v>25.907666666666671</v>
      </c>
      <c r="O2233" s="138">
        <v>242.74699999999999</v>
      </c>
      <c r="P2233" s="137">
        <v>33.42433333333333</v>
      </c>
      <c r="Q2233" s="139">
        <v>0</v>
      </c>
    </row>
    <row r="2234" spans="1:17" ht="17" thickBot="1" x14ac:dyDescent="0.4">
      <c r="A2234" s="133" t="s">
        <v>70</v>
      </c>
      <c r="B2234" s="133" t="s">
        <v>58</v>
      </c>
      <c r="C2234" s="134">
        <v>2019</v>
      </c>
      <c r="D2234" s="134" t="s">
        <v>110</v>
      </c>
      <c r="E2234" s="135">
        <f>Tabla28[[#This Row],[Población en edad de trabajar (PET)]]/Tabla28[[#This Row],[Población total]]</f>
        <v>0.75313394099880082</v>
      </c>
      <c r="F2234" s="136">
        <f>Tabla28[[#This Row],[Fuerza de trabajo  ]]/Tabla28[[#This Row],[Población en edad de trabajar (PET)]]</f>
        <v>0.64563120531466078</v>
      </c>
      <c r="G2234" s="135">
        <f>Tabla28[[#This Row],[Población ocupada]]/Tabla28[[#This Row],[Población en edad de trabajar (PET)]]</f>
        <v>0.60304601184510542</v>
      </c>
      <c r="H2234" s="136">
        <f>Tabla28[[#This Row],[Población desocupada]]/Tabla28[[#This Row],[Fuerza de trabajo  ]]</f>
        <v>6.5958238571272615E-2</v>
      </c>
      <c r="I2234" s="135">
        <f>Tabla28[[#This Row],[Población subocupada]]/Tabla28[[#This Row],[Fuerza de trabajo  ]]</f>
        <v>7.1571689324986587E-2</v>
      </c>
      <c r="J2234" s="137">
        <v>891.60900000000004</v>
      </c>
      <c r="K2234" s="138">
        <v>671.50099999999986</v>
      </c>
      <c r="L2234" s="137">
        <v>433.54199999999997</v>
      </c>
      <c r="M2234" s="138">
        <v>404.94600000000008</v>
      </c>
      <c r="N2234" s="137">
        <v>28.59566666666667</v>
      </c>
      <c r="O2234" s="138">
        <v>237.95899999999997</v>
      </c>
      <c r="P2234" s="137">
        <v>31.02933333333333</v>
      </c>
      <c r="Q2234" s="139">
        <v>0</v>
      </c>
    </row>
    <row r="2235" spans="1:17" ht="17" thickBot="1" x14ac:dyDescent="0.4">
      <c r="A2235" s="133" t="s">
        <v>70</v>
      </c>
      <c r="B2235" s="133" t="s">
        <v>58</v>
      </c>
      <c r="C2235" s="134">
        <v>2019</v>
      </c>
      <c r="D2235" s="134" t="s">
        <v>98</v>
      </c>
      <c r="E2235" s="135">
        <f>Tabla28[[#This Row],[Población en edad de trabajar (PET)]]/Tabla28[[#This Row],[Población total]]</f>
        <v>0.75325575199643569</v>
      </c>
      <c r="F2235" s="136">
        <f>Tabla28[[#This Row],[Fuerza de trabajo  ]]/Tabla28[[#This Row],[Población en edad de trabajar (PET)]]</f>
        <v>0.66098491884809618</v>
      </c>
      <c r="G2235" s="135">
        <f>Tabla28[[#This Row],[Población ocupada]]/Tabla28[[#This Row],[Población en edad de trabajar (PET)]]</f>
        <v>0.61368028156106891</v>
      </c>
      <c r="H2235" s="136">
        <f>Tabla28[[#This Row],[Población desocupada]]/Tabla28[[#This Row],[Fuerza de trabajo  ]]</f>
        <v>7.156614406906682E-2</v>
      </c>
      <c r="I2235" s="135">
        <f>Tabla28[[#This Row],[Población subocupada]]/Tabla28[[#This Row],[Fuerza de trabajo  ]]</f>
        <v>6.4595011840882538E-2</v>
      </c>
      <c r="J2235" s="137">
        <v>893.3420000000001</v>
      </c>
      <c r="K2235" s="138">
        <v>672.91499999999996</v>
      </c>
      <c r="L2235" s="137">
        <v>444.78666666666663</v>
      </c>
      <c r="M2235" s="138">
        <v>412.9546666666667</v>
      </c>
      <c r="N2235" s="137">
        <v>31.831666666666667</v>
      </c>
      <c r="O2235" s="138">
        <v>228.12833333333333</v>
      </c>
      <c r="P2235" s="137">
        <v>28.731000000000005</v>
      </c>
      <c r="Q2235" s="139">
        <v>0</v>
      </c>
    </row>
    <row r="2236" spans="1:17" ht="17" thickBot="1" x14ac:dyDescent="0.4">
      <c r="A2236" s="133" t="s">
        <v>70</v>
      </c>
      <c r="B2236" s="133" t="s">
        <v>58</v>
      </c>
      <c r="C2236" s="134">
        <v>2019</v>
      </c>
      <c r="D2236" s="134" t="s">
        <v>99</v>
      </c>
      <c r="E2236" s="135">
        <f>Tabla28[[#This Row],[Población en edad de trabajar (PET)]]/Tabla28[[#This Row],[Población total]]</f>
        <v>0.75337885268153881</v>
      </c>
      <c r="F2236" s="136">
        <f>Tabla28[[#This Row],[Fuerza de trabajo  ]]/Tabla28[[#This Row],[Población en edad de trabajar (PET)]]</f>
        <v>0.67423477004051313</v>
      </c>
      <c r="G2236" s="135">
        <f>Tabla28[[#This Row],[Población ocupada]]/Tabla28[[#This Row],[Población en edad de trabajar (PET)]]</f>
        <v>0.63046278592937799</v>
      </c>
      <c r="H2236" s="136">
        <f>Tabla28[[#This Row],[Población desocupada]]/Tabla28[[#This Row],[Fuerza de trabajo  ]]</f>
        <v>6.4920983099855431E-2</v>
      </c>
      <c r="I2236" s="135">
        <f>Tabla28[[#This Row],[Población subocupada]]/Tabla28[[#This Row],[Fuerza de trabajo  ]]</f>
        <v>6.3122611824529398E-2</v>
      </c>
      <c r="J2236" s="137">
        <v>895.1016666666668</v>
      </c>
      <c r="K2236" s="138">
        <v>674.3506666666666</v>
      </c>
      <c r="L2236" s="137">
        <v>454.67066666666665</v>
      </c>
      <c r="M2236" s="138">
        <v>425.15299999999996</v>
      </c>
      <c r="N2236" s="137">
        <v>29.51766666666667</v>
      </c>
      <c r="O2236" s="138">
        <v>219.67999999999998</v>
      </c>
      <c r="P2236" s="137">
        <v>28.7</v>
      </c>
      <c r="Q2236" s="139">
        <v>0</v>
      </c>
    </row>
    <row r="2237" spans="1:17" ht="17" thickBot="1" x14ac:dyDescent="0.4">
      <c r="A2237" s="133" t="s">
        <v>70</v>
      </c>
      <c r="B2237" s="133" t="s">
        <v>58</v>
      </c>
      <c r="C2237" s="134">
        <v>2019</v>
      </c>
      <c r="D2237" s="134" t="s">
        <v>100</v>
      </c>
      <c r="E2237" s="135">
        <f>Tabla28[[#This Row],[Población en edad de trabajar (PET)]]/Tabla28[[#This Row],[Población total]]</f>
        <v>0.75351063560903297</v>
      </c>
      <c r="F2237" s="136">
        <f>Tabla28[[#This Row],[Fuerza de trabajo  ]]/Tabla28[[#This Row],[Población en edad de trabajar (PET)]]</f>
        <v>0.66798537125809343</v>
      </c>
      <c r="G2237" s="135">
        <f>Tabla28[[#This Row],[Población ocupada]]/Tabla28[[#This Row],[Población en edad de trabajar (PET)]]</f>
        <v>0.62404389806446392</v>
      </c>
      <c r="H2237" s="136">
        <f>Tabla28[[#This Row],[Población desocupada]]/Tabla28[[#This Row],[Fuerza de trabajo  ]]</f>
        <v>6.5782089076096908E-2</v>
      </c>
      <c r="I2237" s="135">
        <f>Tabla28[[#This Row],[Población subocupada]]/Tabla28[[#This Row],[Fuerza de trabajo  ]]</f>
        <v>5.7301605118419585E-2</v>
      </c>
      <c r="J2237" s="137">
        <v>896.79866666666669</v>
      </c>
      <c r="K2237" s="138">
        <v>675.74733333333336</v>
      </c>
      <c r="L2237" s="137">
        <v>451.3893333333333</v>
      </c>
      <c r="M2237" s="138">
        <v>421.69599999999997</v>
      </c>
      <c r="N2237" s="137">
        <v>29.693333333333332</v>
      </c>
      <c r="O2237" s="138">
        <v>224.35799999999998</v>
      </c>
      <c r="P2237" s="137">
        <v>25.865333333333336</v>
      </c>
      <c r="Q2237" s="139">
        <v>0</v>
      </c>
    </row>
    <row r="2238" spans="1:17" ht="17" thickBot="1" x14ac:dyDescent="0.4">
      <c r="A2238" s="133" t="s">
        <v>70</v>
      </c>
      <c r="B2238" s="133" t="s">
        <v>58</v>
      </c>
      <c r="C2238" s="134">
        <v>2019</v>
      </c>
      <c r="D2238" s="134" t="s">
        <v>101</v>
      </c>
      <c r="E2238" s="135">
        <f>Tabla28[[#This Row],[Población en edad de trabajar (PET)]]/Tabla28[[#This Row],[Población total]]</f>
        <v>0.75366478394173153</v>
      </c>
      <c r="F2238" s="136">
        <f>Tabla28[[#This Row],[Fuerza de trabajo  ]]/Tabla28[[#This Row],[Población en edad de trabajar (PET)]]</f>
        <v>0.65793220098689775</v>
      </c>
      <c r="G2238" s="135">
        <f>Tabla28[[#This Row],[Población ocupada]]/Tabla28[[#This Row],[Población en edad de trabajar (PET)]]</f>
        <v>0.62044554143513686</v>
      </c>
      <c r="H2238" s="136">
        <f>Tabla28[[#This Row],[Población desocupada]]/Tabla28[[#This Row],[Fuerza de trabajo  ]]</f>
        <v>5.6976477964645882E-2</v>
      </c>
      <c r="I2238" s="135">
        <f>Tabla28[[#This Row],[Población subocupada]]/Tabla28[[#This Row],[Fuerza de trabajo  ]]</f>
        <v>5.7983560463108312E-2</v>
      </c>
      <c r="J2238" s="137">
        <v>898.4613333333333</v>
      </c>
      <c r="K2238" s="138">
        <v>677.13866666666672</v>
      </c>
      <c r="L2238" s="137">
        <v>445.51133333333331</v>
      </c>
      <c r="M2238" s="138">
        <v>420.1276666666667</v>
      </c>
      <c r="N2238" s="137">
        <v>25.38366666666667</v>
      </c>
      <c r="O2238" s="138">
        <v>231.62733333333335</v>
      </c>
      <c r="P2238" s="137">
        <v>25.832333333333334</v>
      </c>
      <c r="Q2238" s="139">
        <v>0</v>
      </c>
    </row>
    <row r="2239" spans="1:17" ht="17" thickBot="1" x14ac:dyDescent="0.4">
      <c r="A2239" s="133" t="s">
        <v>70</v>
      </c>
      <c r="B2239" s="133" t="s">
        <v>58</v>
      </c>
      <c r="C2239" s="134">
        <v>2019</v>
      </c>
      <c r="D2239" s="134" t="s">
        <v>102</v>
      </c>
      <c r="E2239" s="135">
        <f>Tabla28[[#This Row],[Población en edad de trabajar (PET)]]/Tabla28[[#This Row],[Población total]]</f>
        <v>0.75384536188231899</v>
      </c>
      <c r="F2239" s="136">
        <f>Tabla28[[#This Row],[Fuerza de trabajo  ]]/Tabla28[[#This Row],[Población en edad de trabajar (PET)]]</f>
        <v>0.66035890336393299</v>
      </c>
      <c r="G2239" s="135">
        <f>Tabla28[[#This Row],[Población ocupada]]/Tabla28[[#This Row],[Población en edad de trabajar (PET)]]</f>
        <v>0.62212667535889843</v>
      </c>
      <c r="H2239" s="136">
        <f>Tabla28[[#This Row],[Población desocupada]]/Tabla28[[#This Row],[Fuerza de trabajo  ]]</f>
        <v>5.7896134678090704E-2</v>
      </c>
      <c r="I2239" s="135">
        <f>Tabla28[[#This Row],[Población subocupada]]/Tabla28[[#This Row],[Fuerza de trabajo  ]]</f>
        <v>5.5306457528476405E-2</v>
      </c>
      <c r="J2239" s="137">
        <v>900.06700000000001</v>
      </c>
      <c r="K2239" s="138">
        <v>678.51133333333325</v>
      </c>
      <c r="L2239" s="137">
        <v>448.06099999999998</v>
      </c>
      <c r="M2239" s="138">
        <v>422.11999999999995</v>
      </c>
      <c r="N2239" s="137">
        <v>25.940999999999999</v>
      </c>
      <c r="O2239" s="138">
        <v>230.45033333333333</v>
      </c>
      <c r="P2239" s="137">
        <v>24.780666666666665</v>
      </c>
      <c r="Q2239" s="139">
        <v>0</v>
      </c>
    </row>
    <row r="2240" spans="1:17" ht="17" thickBot="1" x14ac:dyDescent="0.4">
      <c r="A2240" s="133" t="s">
        <v>70</v>
      </c>
      <c r="B2240" s="133" t="s">
        <v>58</v>
      </c>
      <c r="C2240" s="134">
        <v>2019</v>
      </c>
      <c r="D2240" s="134" t="s">
        <v>103</v>
      </c>
      <c r="E2240" s="135">
        <f>Tabla28[[#This Row],[Población en edad de trabajar (PET)]]/Tabla28[[#This Row],[Población total]]</f>
        <v>0.75405224449777242</v>
      </c>
      <c r="F2240" s="136">
        <f>Tabla28[[#This Row],[Fuerza de trabajo  ]]/Tabla28[[#This Row],[Población en edad de trabajar (PET)]]</f>
        <v>0.66923399383704196</v>
      </c>
      <c r="G2240" s="135">
        <f>Tabla28[[#This Row],[Población ocupada]]/Tabla28[[#This Row],[Población en edad de trabajar (PET)]]</f>
        <v>0.63435763297305114</v>
      </c>
      <c r="H2240" s="136">
        <f>Tabla28[[#This Row],[Población desocupada]]/Tabla28[[#This Row],[Fuerza de trabajo  ]]</f>
        <v>5.2113851336253535E-2</v>
      </c>
      <c r="I2240" s="135">
        <f>Tabla28[[#This Row],[Población subocupada]]/Tabla28[[#This Row],[Fuerza de trabajo  ]]</f>
        <v>5.0367296642497693E-2</v>
      </c>
      <c r="J2240" s="137">
        <v>901.6196666666666</v>
      </c>
      <c r="K2240" s="138">
        <v>679.86833333333334</v>
      </c>
      <c r="L2240" s="137">
        <v>454.99099999999999</v>
      </c>
      <c r="M2240" s="138">
        <v>431.27966666666663</v>
      </c>
      <c r="N2240" s="137">
        <v>23.711333333333332</v>
      </c>
      <c r="O2240" s="138">
        <v>224.87733333333335</v>
      </c>
      <c r="P2240" s="137">
        <v>22.916666666666668</v>
      </c>
      <c r="Q2240" s="139">
        <v>0</v>
      </c>
    </row>
    <row r="2241" spans="1:17" ht="17" thickBot="1" x14ac:dyDescent="0.4">
      <c r="A2241" s="133" t="s">
        <v>70</v>
      </c>
      <c r="B2241" s="133" t="s">
        <v>58</v>
      </c>
      <c r="C2241" s="134">
        <v>2019</v>
      </c>
      <c r="D2241" s="134" t="s">
        <v>104</v>
      </c>
      <c r="E2241" s="135">
        <f>Tabla28[[#This Row],[Población en edad de trabajar (PET)]]/Tabla28[[#This Row],[Población total]]</f>
        <v>0.75428375283507398</v>
      </c>
      <c r="F2241" s="136">
        <f>Tabla28[[#This Row],[Fuerza de trabajo  ]]/Tabla28[[#This Row],[Población en edad de trabajar (PET)]]</f>
        <v>0.66777400997245095</v>
      </c>
      <c r="G2241" s="135">
        <f>Tabla28[[#This Row],[Población ocupada]]/Tabla28[[#This Row],[Población en edad de trabajar (PET)]]</f>
        <v>0.6314920019768745</v>
      </c>
      <c r="H2241" s="136">
        <f>Tabla28[[#This Row],[Población desocupada]]/Tabla28[[#This Row],[Fuerza de trabajo  ]]</f>
        <v>5.4332764458852344E-2</v>
      </c>
      <c r="I2241" s="135">
        <f>Tabla28[[#This Row],[Población subocupada]]/Tabla28[[#This Row],[Fuerza de trabajo  ]]</f>
        <v>4.0012955389639934E-2</v>
      </c>
      <c r="J2241" s="137">
        <v>903.12166666666656</v>
      </c>
      <c r="K2241" s="138">
        <v>681.21</v>
      </c>
      <c r="L2241" s="137">
        <v>454.89433333333335</v>
      </c>
      <c r="M2241" s="138">
        <v>430.17866666666669</v>
      </c>
      <c r="N2241" s="137">
        <v>24.715666666666664</v>
      </c>
      <c r="O2241" s="138">
        <v>226.31566666666666</v>
      </c>
      <c r="P2241" s="137">
        <v>18.201666666666664</v>
      </c>
      <c r="Q2241" s="139">
        <v>0</v>
      </c>
    </row>
    <row r="2242" spans="1:17" ht="17" thickBot="1" x14ac:dyDescent="0.4">
      <c r="A2242" s="133" t="s">
        <v>70</v>
      </c>
      <c r="B2242" s="133" t="s">
        <v>58</v>
      </c>
      <c r="C2242" s="134">
        <v>2019</v>
      </c>
      <c r="D2242" s="134" t="s">
        <v>105</v>
      </c>
      <c r="E2242" s="135">
        <f>Tabla28[[#This Row],[Población en edad de trabajar (PET)]]/Tabla28[[#This Row],[Población total]]</f>
        <v>0.75453432244128016</v>
      </c>
      <c r="F2242" s="136">
        <f>Tabla28[[#This Row],[Fuerza de trabajo  ]]/Tabla28[[#This Row],[Población en edad de trabajar (PET)]]</f>
        <v>0.67768328650553611</v>
      </c>
      <c r="G2242" s="135">
        <f>Tabla28[[#This Row],[Población ocupada]]/Tabla28[[#This Row],[Población en edad de trabajar (PET)]]</f>
        <v>0.63840458923808818</v>
      </c>
      <c r="H2242" s="136">
        <f>Tabla28[[#This Row],[Población desocupada]]/Tabla28[[#This Row],[Fuerza de trabajo  ]]</f>
        <v>5.7960256729936314E-2</v>
      </c>
      <c r="I2242" s="135">
        <f>Tabla28[[#This Row],[Población subocupada]]/Tabla28[[#This Row],[Fuerza de trabajo  ]]</f>
        <v>4.0164859477402094E-2</v>
      </c>
      <c r="J2242" s="137">
        <v>904.56366666666656</v>
      </c>
      <c r="K2242" s="138">
        <v>682.52433333333329</v>
      </c>
      <c r="L2242" s="137">
        <v>462.53533333333331</v>
      </c>
      <c r="M2242" s="138">
        <v>435.72666666666663</v>
      </c>
      <c r="N2242" s="137">
        <v>26.808666666666667</v>
      </c>
      <c r="O2242" s="138">
        <v>219.989</v>
      </c>
      <c r="P2242" s="137">
        <v>18.577666666666669</v>
      </c>
      <c r="Q2242" s="139">
        <v>0</v>
      </c>
    </row>
    <row r="2243" spans="1:17" ht="17" thickBot="1" x14ac:dyDescent="0.4">
      <c r="A2243" s="133" t="s">
        <v>70</v>
      </c>
      <c r="B2243" s="133" t="s">
        <v>58</v>
      </c>
      <c r="C2243" s="134">
        <v>2019</v>
      </c>
      <c r="D2243" s="134" t="s">
        <v>128</v>
      </c>
      <c r="E2243" s="135">
        <f>Tabla28[[#This Row],[Población en edad de trabajar (PET)]]/Tabla28[[#This Row],[Población total]]</f>
        <v>0.75480555374659342</v>
      </c>
      <c r="F2243" s="136">
        <f>Tabla28[[#This Row],[Fuerza de trabajo  ]]/Tabla28[[#This Row],[Población en edad de trabajar (PET)]]</f>
        <v>0.69086039981028724</v>
      </c>
      <c r="G2243" s="135">
        <f>Tabla28[[#This Row],[Población ocupada]]/Tabla28[[#This Row],[Población en edad de trabajar (PET)]]</f>
        <v>0.63994895499587368</v>
      </c>
      <c r="H2243" s="136">
        <f>Tabla28[[#This Row],[Población desocupada]]/Tabla28[[#This Row],[Fuerza de trabajo  ]]</f>
        <v>7.3692105359708063E-2</v>
      </c>
      <c r="I2243" s="135">
        <f>Tabla28[[#This Row],[Población subocupada]]/Tabla28[[#This Row],[Fuerza de trabajo  ]]</f>
        <v>5.2260752012959703E-2</v>
      </c>
      <c r="J2243" s="137">
        <v>905.98300000000006</v>
      </c>
      <c r="K2243" s="138">
        <v>683.84100000000001</v>
      </c>
      <c r="L2243" s="137">
        <v>472.43866666666668</v>
      </c>
      <c r="M2243" s="138">
        <v>437.62333333333328</v>
      </c>
      <c r="N2243" s="137">
        <v>34.814999999999998</v>
      </c>
      <c r="O2243" s="138">
        <v>211.40233333333333</v>
      </c>
      <c r="P2243" s="137">
        <v>24.689999999999998</v>
      </c>
      <c r="Q2243" s="139">
        <v>0</v>
      </c>
    </row>
    <row r="2244" spans="1:17" ht="17" thickBot="1" x14ac:dyDescent="0.4">
      <c r="A2244" s="133" t="s">
        <v>70</v>
      </c>
      <c r="B2244" s="133" t="s">
        <v>58</v>
      </c>
      <c r="C2244" s="134">
        <v>2019</v>
      </c>
      <c r="D2244" s="134" t="s">
        <v>129</v>
      </c>
      <c r="E2244" s="135">
        <f>Tabla28[[#This Row],[Población en edad de trabajar (PET)]]/Tabla28[[#This Row],[Población total]]</f>
        <v>0.75509338905487555</v>
      </c>
      <c r="F2244" s="136">
        <f>Tabla28[[#This Row],[Fuerza de trabajo  ]]/Tabla28[[#This Row],[Población en edad de trabajar (PET)]]</f>
        <v>0.711701845585749</v>
      </c>
      <c r="G2244" s="135">
        <f>Tabla28[[#This Row],[Población ocupada]]/Tabla28[[#This Row],[Población en edad de trabajar (PET)]]</f>
        <v>0.65445438822250157</v>
      </c>
      <c r="H2244" s="136">
        <f>Tabla28[[#This Row],[Población desocupada]]/Tabla28[[#This Row],[Fuerza de trabajo  ]]</f>
        <v>8.0436732327817201E-2</v>
      </c>
      <c r="I2244" s="135">
        <f>Tabla28[[#This Row],[Población subocupada]]/Tabla28[[#This Row],[Fuerza de trabajo  ]]</f>
        <v>6.890250905073883E-2</v>
      </c>
      <c r="J2244" s="137">
        <v>907.36900000000003</v>
      </c>
      <c r="K2244" s="138">
        <v>685.14833333333343</v>
      </c>
      <c r="L2244" s="137">
        <v>487.62133333333333</v>
      </c>
      <c r="M2244" s="138">
        <v>448.39833333333331</v>
      </c>
      <c r="N2244" s="137">
        <v>39.222666666666662</v>
      </c>
      <c r="O2244" s="138">
        <v>197.52700000000002</v>
      </c>
      <c r="P2244" s="137">
        <v>33.598333333333336</v>
      </c>
      <c r="Q2244" s="139">
        <v>0</v>
      </c>
    </row>
    <row r="2245" spans="1:17" ht="17" thickBot="1" x14ac:dyDescent="0.4">
      <c r="A2245" s="133" t="s">
        <v>70</v>
      </c>
      <c r="B2245" s="133" t="s">
        <v>58</v>
      </c>
      <c r="C2245" s="134">
        <v>2020</v>
      </c>
      <c r="D2245" s="134" t="s">
        <v>130</v>
      </c>
      <c r="E2245" s="135">
        <f>Tabla28[[#This Row],[Población en edad de trabajar (PET)]]/Tabla28[[#This Row],[Población total]]</f>
        <v>0.75539068257341246</v>
      </c>
      <c r="F2245" s="136">
        <f>Tabla28[[#This Row],[Fuerza de trabajo  ]]/Tabla28[[#This Row],[Población en edad de trabajar (PET)]]</f>
        <v>0.6872461516049142</v>
      </c>
      <c r="G2245" s="135">
        <f>Tabla28[[#This Row],[Población ocupada]]/Tabla28[[#This Row],[Población en edad de trabajar (PET)]]</f>
        <v>0.62648764143155433</v>
      </c>
      <c r="H2245" s="136">
        <f>Tabla28[[#This Row],[Población desocupada]]/Tabla28[[#This Row],[Fuerza de trabajo  ]]</f>
        <v>8.8407951691790679E-2</v>
      </c>
      <c r="I2245" s="135">
        <f>Tabla28[[#This Row],[Población subocupada]]/Tabla28[[#This Row],[Fuerza de trabajo  ]]</f>
        <v>0</v>
      </c>
      <c r="J2245" s="137">
        <v>908.71300000000008</v>
      </c>
      <c r="K2245" s="138">
        <v>686.43333333333339</v>
      </c>
      <c r="L2245" s="137">
        <v>471.74866666666668</v>
      </c>
      <c r="M2245" s="138">
        <v>430.04199999999997</v>
      </c>
      <c r="N2245" s="137">
        <v>41.706333333333333</v>
      </c>
      <c r="O2245" s="138">
        <v>214.68466666666666</v>
      </c>
      <c r="P2245" s="137">
        <v>0</v>
      </c>
      <c r="Q2245" s="139">
        <v>0</v>
      </c>
    </row>
    <row r="2246" spans="1:17" ht="17" thickBot="1" x14ac:dyDescent="0.4">
      <c r="A2246" s="133" t="s">
        <v>70</v>
      </c>
      <c r="B2246" s="133" t="s">
        <v>58</v>
      </c>
      <c r="C2246" s="134">
        <v>2020</v>
      </c>
      <c r="D2246" s="134" t="s">
        <v>131</v>
      </c>
      <c r="E2246" s="135">
        <f>Tabla28[[#This Row],[Población en edad de trabajar (PET)]]/Tabla28[[#This Row],[Población total]]</f>
        <v>0.75569860287117796</v>
      </c>
      <c r="F2246" s="136">
        <f>Tabla28[[#This Row],[Fuerza de trabajo  ]]/Tabla28[[#This Row],[Población en edad de trabajar (PET)]]</f>
        <v>0.62343272267600913</v>
      </c>
      <c r="G2246" s="135">
        <f>Tabla28[[#This Row],[Población ocupada]]/Tabla28[[#This Row],[Población en edad de trabajar (PET)]]</f>
        <v>0.55730365289278627</v>
      </c>
      <c r="H2246" s="136">
        <f>Tabla28[[#This Row],[Población desocupada]]/Tabla28[[#This Row],[Fuerza de trabajo  ]]</f>
        <v>0.10607250370075506</v>
      </c>
      <c r="I2246" s="135">
        <f>Tabla28[[#This Row],[Población subocupada]]/Tabla28[[#This Row],[Fuerza de trabajo  ]]</f>
        <v>0</v>
      </c>
      <c r="J2246" s="137">
        <v>910.03300000000002</v>
      </c>
      <c r="K2246" s="138">
        <v>687.71066666666673</v>
      </c>
      <c r="L2246" s="137">
        <v>428.74133333333339</v>
      </c>
      <c r="M2246" s="138">
        <v>383.26366666666667</v>
      </c>
      <c r="N2246" s="137">
        <v>45.477666666666664</v>
      </c>
      <c r="O2246" s="138">
        <v>258.96933333333334</v>
      </c>
      <c r="P2246" s="137">
        <v>0</v>
      </c>
      <c r="Q2246" s="139">
        <v>0</v>
      </c>
    </row>
    <row r="2247" spans="1:17" ht="17" thickBot="1" x14ac:dyDescent="0.4">
      <c r="A2247" s="133" t="s">
        <v>70</v>
      </c>
      <c r="B2247" s="133" t="s">
        <v>58</v>
      </c>
      <c r="C2247" s="134">
        <v>2020</v>
      </c>
      <c r="D2247" s="134" t="s">
        <v>132</v>
      </c>
      <c r="E2247" s="135">
        <f>Tabla28[[#This Row],[Población en edad de trabajar (PET)]]/Tabla28[[#This Row],[Población total]]</f>
        <v>0.75601170317477318</v>
      </c>
      <c r="F2247" s="136">
        <f>Tabla28[[#This Row],[Fuerza de trabajo  ]]/Tabla28[[#This Row],[Población en edad de trabajar (PET)]]</f>
        <v>0.58275924631272358</v>
      </c>
      <c r="G2247" s="135">
        <f>Tabla28[[#This Row],[Población ocupada]]/Tabla28[[#This Row],[Población en edad de trabajar (PET)]]</f>
        <v>0.49625696391464547</v>
      </c>
      <c r="H2247" s="136">
        <f>Tabla28[[#This Row],[Población desocupada]]/Tabla28[[#This Row],[Fuerza de trabajo  ]]</f>
        <v>0.14843570984999691</v>
      </c>
      <c r="I2247" s="135">
        <f>Tabla28[[#This Row],[Población subocupada]]/Tabla28[[#This Row],[Fuerza de trabajo  ]]</f>
        <v>0</v>
      </c>
      <c r="J2247" s="137">
        <v>911.31966666666665</v>
      </c>
      <c r="K2247" s="138">
        <v>688.96833333333325</v>
      </c>
      <c r="L2247" s="137">
        <v>401.50266666666658</v>
      </c>
      <c r="M2247" s="138">
        <v>341.90533333333337</v>
      </c>
      <c r="N2247" s="137">
        <v>59.597333333333346</v>
      </c>
      <c r="O2247" s="138">
        <v>287.46566666666666</v>
      </c>
      <c r="P2247" s="137">
        <v>0</v>
      </c>
      <c r="Q2247" s="139">
        <v>0</v>
      </c>
    </row>
    <row r="2248" spans="1:17" ht="17" thickBot="1" x14ac:dyDescent="0.4">
      <c r="A2248" s="133" t="s">
        <v>70</v>
      </c>
      <c r="B2248" s="133" t="s">
        <v>58</v>
      </c>
      <c r="C2248" s="134">
        <v>2020</v>
      </c>
      <c r="D2248" s="134" t="s">
        <v>133</v>
      </c>
      <c r="E2248" s="135">
        <f>Tabla28[[#This Row],[Población en edad de trabajar (PET)]]/Tabla28[[#This Row],[Población total]]</f>
        <v>0.75633668241127772</v>
      </c>
      <c r="F2248" s="136">
        <f>Tabla28[[#This Row],[Fuerza de trabajo  ]]/Tabla28[[#This Row],[Población en edad de trabajar (PET)]]</f>
        <v>0.57449523119642643</v>
      </c>
      <c r="G2248" s="135">
        <f>Tabla28[[#This Row],[Población ocupada]]/Tabla28[[#This Row],[Población en edad de trabajar (PET)]]</f>
        <v>0.47056477121815771</v>
      </c>
      <c r="H2248" s="136">
        <f>Tabla28[[#This Row],[Población desocupada]]/Tabla28[[#This Row],[Fuerza de trabajo  ]]</f>
        <v>0.18090743723290151</v>
      </c>
      <c r="I2248" s="135">
        <f>Tabla28[[#This Row],[Población subocupada]]/Tabla28[[#This Row],[Fuerza de trabajo  ]]</f>
        <v>0</v>
      </c>
      <c r="J2248" s="137">
        <v>912.62266666666665</v>
      </c>
      <c r="K2248" s="138">
        <v>690.25</v>
      </c>
      <c r="L2248" s="137">
        <v>396.5453333333333</v>
      </c>
      <c r="M2248" s="138">
        <v>324.80733333333336</v>
      </c>
      <c r="N2248" s="137">
        <v>71.738</v>
      </c>
      <c r="O2248" s="138">
        <v>293.7046666666667</v>
      </c>
      <c r="P2248" s="137">
        <v>0</v>
      </c>
      <c r="Q2248" s="139">
        <v>0</v>
      </c>
    </row>
    <row r="2249" spans="1:17" ht="17" thickBot="1" x14ac:dyDescent="0.4">
      <c r="A2249" s="133" t="s">
        <v>70</v>
      </c>
      <c r="B2249" s="133" t="s">
        <v>58</v>
      </c>
      <c r="C2249" s="134">
        <v>2020</v>
      </c>
      <c r="D2249" s="134" t="s">
        <v>134</v>
      </c>
      <c r="E2249" s="135">
        <f>Tabla28[[#This Row],[Población en edad de trabajar (PET)]]/Tabla28[[#This Row],[Población total]]</f>
        <v>0.75665163054995566</v>
      </c>
      <c r="F2249" s="136">
        <f>Tabla28[[#This Row],[Fuerza de trabajo  ]]/Tabla28[[#This Row],[Población en edad de trabajar (PET)]]</f>
        <v>0.59443650660511782</v>
      </c>
      <c r="G2249" s="135">
        <f>Tabla28[[#This Row],[Población ocupada]]/Tabla28[[#This Row],[Población en edad de trabajar (PET)]]</f>
        <v>0.48099305262305414</v>
      </c>
      <c r="H2249" s="136">
        <f>Tabla28[[#This Row],[Población desocupada]]/Tabla28[[#This Row],[Fuerza de trabajo  ]]</f>
        <v>0.19084200368168808</v>
      </c>
      <c r="I2249" s="135">
        <f>Tabla28[[#This Row],[Población subocupada]]/Tabla28[[#This Row],[Fuerza de trabajo  ]]</f>
        <v>0</v>
      </c>
      <c r="J2249" s="137">
        <v>913.87366666666674</v>
      </c>
      <c r="K2249" s="138">
        <v>691.48400000000004</v>
      </c>
      <c r="L2249" s="137">
        <v>411.04333333333335</v>
      </c>
      <c r="M2249" s="138">
        <v>332.59899999999999</v>
      </c>
      <c r="N2249" s="137">
        <v>78.444333333333347</v>
      </c>
      <c r="O2249" s="138">
        <v>280.44066666666663</v>
      </c>
      <c r="P2249" s="137">
        <v>0</v>
      </c>
      <c r="Q2249" s="139">
        <v>0</v>
      </c>
    </row>
    <row r="2250" spans="1:17" ht="17" thickBot="1" x14ac:dyDescent="0.4">
      <c r="A2250" s="133" t="s">
        <v>70</v>
      </c>
      <c r="B2250" s="133" t="s">
        <v>58</v>
      </c>
      <c r="C2250" s="134">
        <v>2020</v>
      </c>
      <c r="D2250" s="134" t="s">
        <v>135</v>
      </c>
      <c r="E2250" s="135">
        <f>Tabla28[[#This Row],[Población en edad de trabajar (PET)]]/Tabla28[[#This Row],[Población total]]</f>
        <v>0.75694890422141492</v>
      </c>
      <c r="F2250" s="136">
        <f>Tabla28[[#This Row],[Fuerza de trabajo  ]]/Tabla28[[#This Row],[Población en edad de trabajar (PET)]]</f>
        <v>0.60681986285779177</v>
      </c>
      <c r="G2250" s="135">
        <f>Tabla28[[#This Row],[Población ocupada]]/Tabla28[[#This Row],[Población en edad de trabajar (PET)]]</f>
        <v>0.50114461626120255</v>
      </c>
      <c r="H2250" s="136">
        <f>Tabla28[[#This Row],[Población desocupada]]/Tabla28[[#This Row],[Fuerza de trabajo  ]]</f>
        <v>0.17414599136375714</v>
      </c>
      <c r="I2250" s="135">
        <f>Tabla28[[#This Row],[Población subocupada]]/Tabla28[[#This Row],[Fuerza de trabajo  ]]</f>
        <v>0</v>
      </c>
      <c r="J2250" s="137">
        <v>915.0723333333334</v>
      </c>
      <c r="K2250" s="138">
        <v>692.66300000000001</v>
      </c>
      <c r="L2250" s="137">
        <v>420.32166666666666</v>
      </c>
      <c r="M2250" s="138">
        <v>347.12433333333337</v>
      </c>
      <c r="N2250" s="137">
        <v>73.197333333333333</v>
      </c>
      <c r="O2250" s="138">
        <v>272.3413333333333</v>
      </c>
      <c r="P2250" s="137">
        <v>0</v>
      </c>
      <c r="Q2250" s="139">
        <v>0</v>
      </c>
    </row>
    <row r="2251" spans="1:17" ht="17" thickBot="1" x14ac:dyDescent="0.4">
      <c r="A2251" s="133" t="s">
        <v>70</v>
      </c>
      <c r="B2251" s="133" t="s">
        <v>58</v>
      </c>
      <c r="C2251" s="134">
        <v>2020</v>
      </c>
      <c r="D2251" s="134" t="s">
        <v>136</v>
      </c>
      <c r="E2251" s="135">
        <f>Tabla28[[#This Row],[Población en edad de trabajar (PET)]]/Tabla28[[#This Row],[Población total]]</f>
        <v>0.75722590670144274</v>
      </c>
      <c r="F2251" s="136">
        <f>Tabla28[[#This Row],[Fuerza de trabajo  ]]/Tabla28[[#This Row],[Población en edad de trabajar (PET)]]</f>
        <v>0.62249462361458374</v>
      </c>
      <c r="G2251" s="135">
        <f>Tabla28[[#This Row],[Población ocupada]]/Tabla28[[#This Row],[Población en edad de trabajar (PET)]]</f>
        <v>0.52251355387243892</v>
      </c>
      <c r="H2251" s="136">
        <f>Tabla28[[#This Row],[Población desocupada]]/Tabla28[[#This Row],[Fuerza de trabajo  ]]</f>
        <v>0.1606135474096046</v>
      </c>
      <c r="I2251" s="135">
        <f>Tabla28[[#This Row],[Población subocupada]]/Tabla28[[#This Row],[Fuerza de trabajo  ]]</f>
        <v>0</v>
      </c>
      <c r="J2251" s="137">
        <v>916.20566666666673</v>
      </c>
      <c r="K2251" s="138">
        <v>693.77466666666658</v>
      </c>
      <c r="L2251" s="137">
        <v>431.87099999999992</v>
      </c>
      <c r="M2251" s="138">
        <v>362.50666666666666</v>
      </c>
      <c r="N2251" s="137">
        <v>69.364333333333335</v>
      </c>
      <c r="O2251" s="138">
        <v>261.90366666666665</v>
      </c>
      <c r="P2251" s="137">
        <v>0</v>
      </c>
      <c r="Q2251" s="139">
        <v>0</v>
      </c>
    </row>
    <row r="2252" spans="1:17" ht="17" thickBot="1" x14ac:dyDescent="0.4">
      <c r="A2252" s="133" t="s">
        <v>70</v>
      </c>
      <c r="B2252" s="133" t="s">
        <v>58</v>
      </c>
      <c r="C2252" s="134">
        <v>2020</v>
      </c>
      <c r="D2252" s="134" t="s">
        <v>137</v>
      </c>
      <c r="E2252" s="135">
        <f>Tabla28[[#This Row],[Población en edad de trabajar (PET)]]/Tabla28[[#This Row],[Población total]]</f>
        <v>0.75749198102117477</v>
      </c>
      <c r="F2252" s="136">
        <f>Tabla28[[#This Row],[Fuerza de trabajo  ]]/Tabla28[[#This Row],[Población en edad de trabajar (PET)]]</f>
        <v>0.66056686602233872</v>
      </c>
      <c r="G2252" s="135">
        <f>Tabla28[[#This Row],[Población ocupada]]/Tabla28[[#This Row],[Población en edad de trabajar (PET)]]</f>
        <v>0.57260251498045867</v>
      </c>
      <c r="H2252" s="136">
        <f>Tabla28[[#This Row],[Población desocupada]]/Tabla28[[#This Row],[Fuerza de trabajo  ]]</f>
        <v>0.13316494599792011</v>
      </c>
      <c r="I2252" s="135">
        <f>Tabla28[[#This Row],[Población subocupada]]/Tabla28[[#This Row],[Fuerza de trabajo  ]]</f>
        <v>0.110260540427485</v>
      </c>
      <c r="J2252" s="137">
        <v>917.30299999999988</v>
      </c>
      <c r="K2252" s="138">
        <v>694.84966666666662</v>
      </c>
      <c r="L2252" s="137">
        <v>458.99466666666666</v>
      </c>
      <c r="M2252" s="138">
        <v>397.87266666666665</v>
      </c>
      <c r="N2252" s="137">
        <v>61.122000000000007</v>
      </c>
      <c r="O2252" s="138">
        <v>235.85500000000002</v>
      </c>
      <c r="P2252" s="137">
        <v>50.609000000000002</v>
      </c>
      <c r="Q2252" s="139">
        <v>0</v>
      </c>
    </row>
    <row r="2253" spans="1:17" ht="17" thickBot="1" x14ac:dyDescent="0.4">
      <c r="A2253" s="133" t="s">
        <v>70</v>
      </c>
      <c r="B2253" s="133" t="s">
        <v>58</v>
      </c>
      <c r="C2253" s="134">
        <v>2020</v>
      </c>
      <c r="D2253" s="134" t="s">
        <v>104</v>
      </c>
      <c r="E2253" s="135">
        <f>Tabla28[[#This Row],[Población en edad de trabajar (PET)]]/Tabla28[[#This Row],[Población total]]</f>
        <v>0.75775786130308331</v>
      </c>
      <c r="F2253" s="136">
        <f>Tabla28[[#This Row],[Fuerza de trabajo  ]]/Tabla28[[#This Row],[Población en edad de trabajar (PET)]]</f>
        <v>0.67345530172616119</v>
      </c>
      <c r="G2253" s="135">
        <f>Tabla28[[#This Row],[Población ocupada]]/Tabla28[[#This Row],[Población en edad de trabajar (PET)]]</f>
        <v>0.59629726490764712</v>
      </c>
      <c r="H2253" s="136">
        <f>Tabla28[[#This Row],[Población desocupada]]/Tabla28[[#This Row],[Fuerza de trabajo  ]]</f>
        <v>0.11457039037445704</v>
      </c>
      <c r="I2253" s="135">
        <f>Tabla28[[#This Row],[Población subocupada]]/Tabla28[[#This Row],[Fuerza de trabajo  ]]</f>
        <v>0.13150982675075337</v>
      </c>
      <c r="J2253" s="137">
        <v>918.39099999999996</v>
      </c>
      <c r="K2253" s="138">
        <v>695.91800000000001</v>
      </c>
      <c r="L2253" s="137">
        <v>468.66966666666667</v>
      </c>
      <c r="M2253" s="138">
        <v>414.97399999999999</v>
      </c>
      <c r="N2253" s="137">
        <v>53.695666666666661</v>
      </c>
      <c r="O2253" s="138">
        <v>227.24833333333333</v>
      </c>
      <c r="P2253" s="137">
        <v>61.634666666666668</v>
      </c>
      <c r="Q2253" s="139">
        <v>0</v>
      </c>
    </row>
    <row r="2254" spans="1:17" ht="17" thickBot="1" x14ac:dyDescent="0.4">
      <c r="A2254" s="133" t="s">
        <v>70</v>
      </c>
      <c r="B2254" s="133" t="s">
        <v>58</v>
      </c>
      <c r="C2254" s="134">
        <v>2020</v>
      </c>
      <c r="D2254" s="134" t="s">
        <v>105</v>
      </c>
      <c r="E2254" s="135">
        <f>Tabla28[[#This Row],[Población en edad de trabajar (PET)]]/Tabla28[[#This Row],[Población total]]</f>
        <v>0.75801950936913043</v>
      </c>
      <c r="F2254" s="136">
        <f>Tabla28[[#This Row],[Fuerza de trabajo  ]]/Tabla28[[#This Row],[Población en edad de trabajar (PET)]]</f>
        <v>0.67228929607211441</v>
      </c>
      <c r="G2254" s="135">
        <f>Tabla28[[#This Row],[Población ocupada]]/Tabla28[[#This Row],[Población en edad de trabajar (PET)]]</f>
        <v>0.60287025275288675</v>
      </c>
      <c r="H2254" s="136">
        <f>Tabla28[[#This Row],[Población desocupada]]/Tabla28[[#This Row],[Fuerza de trabajo  ]]</f>
        <v>0.10325840674346425</v>
      </c>
      <c r="I2254" s="135">
        <f>Tabla28[[#This Row],[Población subocupada]]/Tabla28[[#This Row],[Fuerza de trabajo  ]]</f>
        <v>0.13920524270338991</v>
      </c>
      <c r="J2254" s="137">
        <v>919.45566666666673</v>
      </c>
      <c r="K2254" s="138">
        <v>696.96533333333343</v>
      </c>
      <c r="L2254" s="137">
        <v>468.5623333333333</v>
      </c>
      <c r="M2254" s="138">
        <v>420.17966666666666</v>
      </c>
      <c r="N2254" s="137">
        <v>48.383000000000003</v>
      </c>
      <c r="O2254" s="138">
        <v>228.40300000000002</v>
      </c>
      <c r="P2254" s="137">
        <v>65.226333333333343</v>
      </c>
      <c r="Q2254" s="139">
        <v>0</v>
      </c>
    </row>
    <row r="2255" spans="1:17" ht="17" thickBot="1" x14ac:dyDescent="0.4">
      <c r="A2255" s="133" t="s">
        <v>70</v>
      </c>
      <c r="B2255" s="133" t="s">
        <v>58</v>
      </c>
      <c r="C2255" s="134">
        <v>2020</v>
      </c>
      <c r="D2255" s="134" t="s">
        <v>138</v>
      </c>
      <c r="E2255" s="135">
        <f>Tabla28[[#This Row],[Población en edad de trabajar (PET)]]/Tabla28[[#This Row],[Población total]]</f>
        <v>0.7582834851020207</v>
      </c>
      <c r="F2255" s="136">
        <f>Tabla28[[#This Row],[Fuerza de trabajo  ]]/Tabla28[[#This Row],[Población en edad de trabajar (PET)]]</f>
        <v>0.68080411186621803</v>
      </c>
      <c r="G2255" s="135">
        <f>Tabla28[[#This Row],[Población ocupada]]/Tabla28[[#This Row],[Población en edad de trabajar (PET)]]</f>
        <v>0.60659673157637606</v>
      </c>
      <c r="H2255" s="136">
        <f>Tabla28[[#This Row],[Población desocupada]]/Tabla28[[#This Row],[Fuerza de trabajo  ]]</f>
        <v>0.10900030793425219</v>
      </c>
      <c r="I2255" s="135">
        <f>Tabla28[[#This Row],[Población subocupada]]/Tabla28[[#This Row],[Fuerza de trabajo  ]]</f>
        <v>0.11426184512239859</v>
      </c>
      <c r="J2255" s="137">
        <v>920.51633333333336</v>
      </c>
      <c r="K2255" s="138">
        <v>698.01233333333346</v>
      </c>
      <c r="L2255" s="137">
        <v>475.20966666666664</v>
      </c>
      <c r="M2255" s="138">
        <v>423.41199999999998</v>
      </c>
      <c r="N2255" s="137">
        <v>51.798000000000002</v>
      </c>
      <c r="O2255" s="138">
        <v>222.80266666666668</v>
      </c>
      <c r="P2255" s="137">
        <v>54.298333333333325</v>
      </c>
      <c r="Q2255" s="139">
        <v>0</v>
      </c>
    </row>
    <row r="2256" spans="1:17" ht="17" thickBot="1" x14ac:dyDescent="0.4">
      <c r="A2256" s="133" t="s">
        <v>70</v>
      </c>
      <c r="B2256" s="133" t="s">
        <v>58</v>
      </c>
      <c r="C2256" s="134">
        <v>2020</v>
      </c>
      <c r="D2256" s="134" t="s">
        <v>139</v>
      </c>
      <c r="E2256" s="135">
        <f>Tabla28[[#This Row],[Población en edad de trabajar (PET)]]/Tabla28[[#This Row],[Población total]]</f>
        <v>0.75854666461699827</v>
      </c>
      <c r="F2256" s="136">
        <f>Tabla28[[#This Row],[Fuerza de trabajo  ]]/Tabla28[[#This Row],[Población en edad de trabajar (PET)]]</f>
        <v>0.69821971403843819</v>
      </c>
      <c r="G2256" s="135">
        <f>Tabla28[[#This Row],[Población ocupada]]/Tabla28[[#This Row],[Población en edad de trabajar (PET)]]</f>
        <v>0.60941427232867695</v>
      </c>
      <c r="H2256" s="136">
        <f>Tabla28[[#This Row],[Población desocupada]]/Tabla28[[#This Row],[Fuerza de trabajo  ]]</f>
        <v>0.12718907353265571</v>
      </c>
      <c r="I2256" s="135">
        <f>Tabla28[[#This Row],[Población subocupada]]/Tabla28[[#This Row],[Fuerza de trabajo  ]]</f>
        <v>0.10570110110151128</v>
      </c>
      <c r="J2256" s="137">
        <v>921.55833333333339</v>
      </c>
      <c r="K2256" s="138">
        <v>699.04499999999996</v>
      </c>
      <c r="L2256" s="137">
        <v>488.08699999999999</v>
      </c>
      <c r="M2256" s="138">
        <v>426.00799999999998</v>
      </c>
      <c r="N2256" s="137">
        <v>62.079333333333331</v>
      </c>
      <c r="O2256" s="138">
        <v>210.958</v>
      </c>
      <c r="P2256" s="137">
        <v>51.591333333333331</v>
      </c>
      <c r="Q2256" s="139">
        <v>0</v>
      </c>
    </row>
    <row r="2257" spans="1:17" ht="17" thickBot="1" x14ac:dyDescent="0.4">
      <c r="A2257" s="133" t="s">
        <v>70</v>
      </c>
      <c r="B2257" s="133" t="s">
        <v>58</v>
      </c>
      <c r="C2257" s="134">
        <v>2021</v>
      </c>
      <c r="D2257" s="134" t="s">
        <v>96</v>
      </c>
      <c r="E2257" s="135">
        <f>Tabla28[[#This Row],[Población en edad de trabajar (PET)]]/Tabla28[[#This Row],[Población total]]</f>
        <v>0.75880316613005394</v>
      </c>
      <c r="F2257" s="136">
        <f>Tabla28[[#This Row],[Fuerza de trabajo  ]]/Tabla28[[#This Row],[Población en edad de trabajar (PET)]]</f>
        <v>0.71981214371015689</v>
      </c>
      <c r="G2257" s="135">
        <f>Tabla28[[#This Row],[Población ocupada]]/Tabla28[[#This Row],[Población en edad de trabajar (PET)]]</f>
        <v>0.62260275146706179</v>
      </c>
      <c r="H2257" s="136">
        <f>Tabla28[[#This Row],[Población desocupada]]/Tabla28[[#This Row],[Fuerza de trabajo  ]]</f>
        <v>0.13504828043334313</v>
      </c>
      <c r="I2257" s="135">
        <f>Tabla28[[#This Row],[Población subocupada]]/Tabla28[[#This Row],[Fuerza de trabajo  ]]</f>
        <v>0.10186685224275628</v>
      </c>
      <c r="J2257" s="137">
        <v>922.55633333333333</v>
      </c>
      <c r="K2257" s="138">
        <v>700.0386666666667</v>
      </c>
      <c r="L2257" s="137">
        <v>503.8963333333333</v>
      </c>
      <c r="M2257" s="138">
        <v>435.846</v>
      </c>
      <c r="N2257" s="137">
        <v>68.050333333333342</v>
      </c>
      <c r="O2257" s="138">
        <v>196.14233333333334</v>
      </c>
      <c r="P2257" s="137">
        <v>51.330333333333328</v>
      </c>
      <c r="Q2257" s="139">
        <v>20.441666666666666</v>
      </c>
    </row>
    <row r="2258" spans="1:17" ht="17" thickBot="1" x14ac:dyDescent="0.4">
      <c r="A2258" s="133" t="s">
        <v>70</v>
      </c>
      <c r="B2258" s="133" t="s">
        <v>58</v>
      </c>
      <c r="C2258" s="134">
        <v>2021</v>
      </c>
      <c r="D2258" s="134" t="s">
        <v>110</v>
      </c>
      <c r="E2258" s="135">
        <f>Tabla28[[#This Row],[Población en edad de trabajar (PET)]]/Tabla28[[#This Row],[Población total]]</f>
        <v>0.7590586137634695</v>
      </c>
      <c r="F2258" s="136">
        <f>Tabla28[[#This Row],[Fuerza de trabajo  ]]/Tabla28[[#This Row],[Población en edad de trabajar (PET)]]</f>
        <v>0.72722824629441907</v>
      </c>
      <c r="G2258" s="135">
        <f>Tabla28[[#This Row],[Población ocupada]]/Tabla28[[#This Row],[Población en edad de trabajar (PET)]]</f>
        <v>0.61337375727754628</v>
      </c>
      <c r="H2258" s="136">
        <f>Tabla28[[#This Row],[Población desocupada]]/Tabla28[[#This Row],[Fuerza de trabajo  ]]</f>
        <v>0.15655884393350827</v>
      </c>
      <c r="I2258" s="135">
        <f>Tabla28[[#This Row],[Población subocupada]]/Tabla28[[#This Row],[Fuerza de trabajo  ]]</f>
        <v>0.12290300792536646</v>
      </c>
      <c r="J2258" s="137">
        <v>923.53166666666664</v>
      </c>
      <c r="K2258" s="138">
        <v>701.01466666666659</v>
      </c>
      <c r="L2258" s="137">
        <v>509.79766666666666</v>
      </c>
      <c r="M2258" s="138">
        <v>429.98399999999998</v>
      </c>
      <c r="N2258" s="137">
        <v>79.813333333333333</v>
      </c>
      <c r="O2258" s="138">
        <v>191.21700000000001</v>
      </c>
      <c r="P2258" s="137">
        <v>62.655666666666662</v>
      </c>
      <c r="Q2258" s="139">
        <v>19.709</v>
      </c>
    </row>
    <row r="2259" spans="1:17" ht="17" thickBot="1" x14ac:dyDescent="0.4">
      <c r="A2259" s="133" t="s">
        <v>70</v>
      </c>
      <c r="B2259" s="133" t="s">
        <v>58</v>
      </c>
      <c r="C2259" s="134">
        <v>2021</v>
      </c>
      <c r="D2259" s="134" t="s">
        <v>98</v>
      </c>
      <c r="E2259" s="135">
        <f>Tabla28[[#This Row],[Población en edad de trabajar (PET)]]/Tabla28[[#This Row],[Población total]]</f>
        <v>0.75931058006695029</v>
      </c>
      <c r="F2259" s="136">
        <f>Tabla28[[#This Row],[Fuerza de trabajo  ]]/Tabla28[[#This Row],[Población en edad de trabajar (PET)]]</f>
        <v>0.73098545735145726</v>
      </c>
      <c r="G2259" s="135">
        <f>Tabla28[[#This Row],[Población ocupada]]/Tabla28[[#This Row],[Población en edad de trabajar (PET)]]</f>
        <v>0.61553511010862461</v>
      </c>
      <c r="H2259" s="136">
        <f>Tabla28[[#This Row],[Población desocupada]]/Tabla28[[#This Row],[Fuerza de trabajo  ]]</f>
        <v>0.15793730397748679</v>
      </c>
      <c r="I2259" s="135">
        <f>Tabla28[[#This Row],[Población subocupada]]/Tabla28[[#This Row],[Fuerza de trabajo  ]]</f>
        <v>0.15068041087098308</v>
      </c>
      <c r="J2259" s="137">
        <v>924.46799999999996</v>
      </c>
      <c r="K2259" s="138">
        <v>701.95833333333337</v>
      </c>
      <c r="L2259" s="137">
        <v>513.12133333333338</v>
      </c>
      <c r="M2259" s="138">
        <v>432.08</v>
      </c>
      <c r="N2259" s="137">
        <v>81.040999999999997</v>
      </c>
      <c r="O2259" s="138">
        <v>188.83699999999999</v>
      </c>
      <c r="P2259" s="137">
        <v>77.317333333333337</v>
      </c>
      <c r="Q2259" s="139">
        <v>16.219333333333335</v>
      </c>
    </row>
    <row r="2260" spans="1:17" ht="17" thickBot="1" x14ac:dyDescent="0.4">
      <c r="A2260" s="133" t="s">
        <v>70</v>
      </c>
      <c r="B2260" s="133" t="s">
        <v>58</v>
      </c>
      <c r="C2260" s="134">
        <v>2021</v>
      </c>
      <c r="D2260" s="134" t="s">
        <v>140</v>
      </c>
      <c r="E2260" s="135">
        <f>Tabla28[[#This Row],[Población en edad de trabajar (PET)]]/Tabla28[[#This Row],[Población total]]</f>
        <v>0.75957022076092062</v>
      </c>
      <c r="F2260" s="136">
        <f>Tabla28[[#This Row],[Fuerza de trabajo  ]]/Tabla28[[#This Row],[Población en edad de trabajar (PET)]]</f>
        <v>0.73927969001261906</v>
      </c>
      <c r="G2260" s="135">
        <f>Tabla28[[#This Row],[Población ocupada]]/Tabla28[[#This Row],[Población en edad de trabajar (PET)]]</f>
        <v>0.63775796912930105</v>
      </c>
      <c r="H2260" s="136">
        <f>Tabla28[[#This Row],[Población desocupada]]/Tabla28[[#This Row],[Fuerza de trabajo  ]]</f>
        <v>0.13732454446669601</v>
      </c>
      <c r="I2260" s="135">
        <f>Tabla28[[#This Row],[Población subocupada]]/Tabla28[[#This Row],[Fuerza de trabajo  ]]</f>
        <v>0.1828342555399752</v>
      </c>
      <c r="J2260" s="137">
        <v>925.40533333333326</v>
      </c>
      <c r="K2260" s="138">
        <v>702.91033333333326</v>
      </c>
      <c r="L2260" s="137">
        <v>519.64733333333334</v>
      </c>
      <c r="M2260" s="138">
        <v>448.28666666666669</v>
      </c>
      <c r="N2260" s="137">
        <v>71.36033333333333</v>
      </c>
      <c r="O2260" s="138">
        <v>183.26300000000001</v>
      </c>
      <c r="P2260" s="137">
        <v>95.009333333333345</v>
      </c>
      <c r="Q2260" s="139">
        <v>15.929000000000002</v>
      </c>
    </row>
    <row r="2261" spans="1:17" ht="17" thickBot="1" x14ac:dyDescent="0.4">
      <c r="A2261" s="133" t="s">
        <v>70</v>
      </c>
      <c r="B2261" s="133" t="s">
        <v>58</v>
      </c>
      <c r="C2261" s="134">
        <v>2021</v>
      </c>
      <c r="D2261" s="134" t="s">
        <v>100</v>
      </c>
      <c r="E2261" s="135">
        <f>Tabla28[[#This Row],[Población en edad de trabajar (PET)]]/Tabla28[[#This Row],[Población total]]</f>
        <v>0.7598255129389887</v>
      </c>
      <c r="F2261" s="136">
        <f>Tabla28[[#This Row],[Fuerza de trabajo  ]]/Tabla28[[#This Row],[Población en edad de trabajar (PET)]]</f>
        <v>0.72710339242328803</v>
      </c>
      <c r="G2261" s="135">
        <f>Tabla28[[#This Row],[Población ocupada]]/Tabla28[[#This Row],[Población en edad de trabajar (PET)]]</f>
        <v>0.65399792561580317</v>
      </c>
      <c r="H2261" s="136">
        <f>Tabla28[[#This Row],[Población desocupada]]/Tabla28[[#This Row],[Fuerza de trabajo  ]]</f>
        <v>0.10054342693112617</v>
      </c>
      <c r="I2261" s="135">
        <f>Tabla28[[#This Row],[Población subocupada]]/Tabla28[[#This Row],[Fuerza de trabajo  ]]</f>
        <v>0.18200340399034165</v>
      </c>
      <c r="J2261" s="137">
        <v>926.29599999999994</v>
      </c>
      <c r="K2261" s="138">
        <v>703.82333333333338</v>
      </c>
      <c r="L2261" s="137">
        <v>511.75233333333335</v>
      </c>
      <c r="M2261" s="138">
        <v>460.29899999999998</v>
      </c>
      <c r="N2261" s="137">
        <v>51.453333333333326</v>
      </c>
      <c r="O2261" s="138">
        <v>192.071</v>
      </c>
      <c r="P2261" s="137">
        <v>93.140666666666661</v>
      </c>
      <c r="Q2261" s="139">
        <v>16.620666666666665</v>
      </c>
    </row>
    <row r="2262" spans="1:17" ht="17" thickBot="1" x14ac:dyDescent="0.4">
      <c r="A2262" s="133" t="s">
        <v>70</v>
      </c>
      <c r="B2262" s="133" t="s">
        <v>58</v>
      </c>
      <c r="C2262" s="134">
        <v>2021</v>
      </c>
      <c r="D2262" s="134" t="s">
        <v>101</v>
      </c>
      <c r="E2262" s="135">
        <f>Tabla28[[#This Row],[Población en edad de trabajar (PET)]]/Tabla28[[#This Row],[Población total]]</f>
        <v>0.76008355249084558</v>
      </c>
      <c r="F2262" s="136">
        <f>Tabla28[[#This Row],[Fuerza de trabajo  ]]/Tabla28[[#This Row],[Población en edad de trabajar (PET)]]</f>
        <v>0.71477479718905035</v>
      </c>
      <c r="G2262" s="135">
        <f>Tabla28[[#This Row],[Población ocupada]]/Tabla28[[#This Row],[Población en edad de trabajar (PET)]]</f>
        <v>0.65818118866065545</v>
      </c>
      <c r="H2262" s="136">
        <f>Tabla28[[#This Row],[Población desocupada]]/Tabla28[[#This Row],[Fuerza de trabajo  ]]</f>
        <v>7.9176838286628262E-2</v>
      </c>
      <c r="I2262" s="135">
        <f>Tabla28[[#This Row],[Población subocupada]]/Tabla28[[#This Row],[Fuerza de trabajo  ]]</f>
        <v>0.18579041510797414</v>
      </c>
      <c r="J2262" s="137">
        <v>927.16166666666675</v>
      </c>
      <c r="K2262" s="138">
        <v>704.72033333333331</v>
      </c>
      <c r="L2262" s="137">
        <v>503.7163333333333</v>
      </c>
      <c r="M2262" s="138">
        <v>463.83366666666666</v>
      </c>
      <c r="N2262" s="137">
        <v>39.882666666666665</v>
      </c>
      <c r="O2262" s="138">
        <v>201.00399999999999</v>
      </c>
      <c r="P2262" s="137">
        <v>93.585666666666668</v>
      </c>
      <c r="Q2262" s="139">
        <v>16.931666666666668</v>
      </c>
    </row>
    <row r="2263" spans="1:17" ht="17" thickBot="1" x14ac:dyDescent="0.4">
      <c r="A2263" s="133" t="s">
        <v>70</v>
      </c>
      <c r="B2263" s="133" t="s">
        <v>58</v>
      </c>
      <c r="C2263" s="134">
        <v>2021</v>
      </c>
      <c r="D2263" s="134" t="s">
        <v>102</v>
      </c>
      <c r="E2263" s="135">
        <f>Tabla28[[#This Row],[Población en edad de trabajar (PET)]]/Tabla28[[#This Row],[Población total]]</f>
        <v>0.76034027689973438</v>
      </c>
      <c r="F2263" s="136">
        <f>Tabla28[[#This Row],[Fuerza de trabajo  ]]/Tabla28[[#This Row],[Población en edad de trabajar (PET)]]</f>
        <v>0.70009254696912226</v>
      </c>
      <c r="G2263" s="135">
        <f>Tabla28[[#This Row],[Población ocupada]]/Tabla28[[#This Row],[Población en edad de trabajar (PET)]]</f>
        <v>0.6377596358212988</v>
      </c>
      <c r="H2263" s="136">
        <f>Tabla28[[#This Row],[Población desocupada]]/Tabla28[[#This Row],[Fuerza de trabajo  ]]</f>
        <v>8.9035244579703507E-2</v>
      </c>
      <c r="I2263" s="135">
        <f>Tabla28[[#This Row],[Población subocupada]]/Tabla28[[#This Row],[Fuerza de trabajo  ]]</f>
        <v>0.18627735453091576</v>
      </c>
      <c r="J2263" s="137">
        <v>927.98933333333343</v>
      </c>
      <c r="K2263" s="138">
        <v>705.58766666666668</v>
      </c>
      <c r="L2263" s="137">
        <v>493.97666666666669</v>
      </c>
      <c r="M2263" s="138">
        <v>449.99533333333329</v>
      </c>
      <c r="N2263" s="137">
        <v>43.981333333333339</v>
      </c>
      <c r="O2263" s="138">
        <v>211.61099999999999</v>
      </c>
      <c r="P2263" s="137">
        <v>92.016666666666666</v>
      </c>
      <c r="Q2263" s="139">
        <v>18.295333333333332</v>
      </c>
    </row>
    <row r="2264" spans="1:17" ht="17" thickBot="1" x14ac:dyDescent="0.4">
      <c r="A2264" s="133" t="s">
        <v>70</v>
      </c>
      <c r="B2264" s="133" t="s">
        <v>58</v>
      </c>
      <c r="C2264" s="134">
        <v>2021</v>
      </c>
      <c r="D2264" s="134" t="s">
        <v>103</v>
      </c>
      <c r="E2264" s="135">
        <f>Tabla28[[#This Row],[Población en edad de trabajar (PET)]]/Tabla28[[#This Row],[Población total]]</f>
        <v>0.7605958474004173</v>
      </c>
      <c r="F2264" s="136">
        <f>Tabla28[[#This Row],[Fuerza de trabajo  ]]/Tabla28[[#This Row],[Población en edad de trabajar (PET)]]</f>
        <v>0.68095685011043794</v>
      </c>
      <c r="G2264" s="135">
        <f>Tabla28[[#This Row],[Población ocupada]]/Tabla28[[#This Row],[Población en edad de trabajar (PET)]]</f>
        <v>0.60656956797262462</v>
      </c>
      <c r="H2264" s="136">
        <f>Tabla28[[#This Row],[Población desocupada]]/Tabla28[[#This Row],[Fuerza de trabajo  ]]</f>
        <v>0.10923934772922711</v>
      </c>
      <c r="I2264" s="135">
        <f>Tabla28[[#This Row],[Población subocupada]]/Tabla28[[#This Row],[Fuerza de trabajo  ]]</f>
        <v>0.19187218453056973</v>
      </c>
      <c r="J2264" s="137">
        <v>928.7836666666667</v>
      </c>
      <c r="K2264" s="138">
        <v>706.42900000000009</v>
      </c>
      <c r="L2264" s="137">
        <v>481.04766666666666</v>
      </c>
      <c r="M2264" s="138">
        <v>428.49833333333328</v>
      </c>
      <c r="N2264" s="137">
        <v>52.54933333333333</v>
      </c>
      <c r="O2264" s="138">
        <v>225.38133333333334</v>
      </c>
      <c r="P2264" s="137">
        <v>92.299666666666667</v>
      </c>
      <c r="Q2264" s="139">
        <v>18.863666666666663</v>
      </c>
    </row>
    <row r="2265" spans="1:17" ht="17" thickBot="1" x14ac:dyDescent="0.4">
      <c r="A2265" s="133" t="s">
        <v>70</v>
      </c>
      <c r="B2265" s="133" t="s">
        <v>58</v>
      </c>
      <c r="C2265" s="134">
        <v>2021</v>
      </c>
      <c r="D2265" s="134" t="s">
        <v>104</v>
      </c>
      <c r="E2265" s="135">
        <f>Tabla28[[#This Row],[Población en edad de trabajar (PET)]]/Tabla28[[#This Row],[Población total]]</f>
        <v>0.7608482988123243</v>
      </c>
      <c r="F2265" s="136">
        <f>Tabla28[[#This Row],[Fuerza de trabajo  ]]/Tabla28[[#This Row],[Población en edad de trabajar (PET)]]</f>
        <v>0.66158119875648758</v>
      </c>
      <c r="G2265" s="135">
        <f>Tabla28[[#This Row],[Población ocupada]]/Tabla28[[#This Row],[Población en edad de trabajar (PET)]]</f>
        <v>0.58089523087741513</v>
      </c>
      <c r="H2265" s="136">
        <f>Tabla28[[#This Row],[Población desocupada]]/Tabla28[[#This Row],[Fuerza de trabajo  ]]</f>
        <v>0.12195999424377608</v>
      </c>
      <c r="I2265" s="135">
        <f>Tabla28[[#This Row],[Población subocupada]]/Tabla28[[#This Row],[Fuerza de trabajo  ]]</f>
        <v>0.16701883168601797</v>
      </c>
      <c r="J2265" s="137">
        <v>929.54666666666662</v>
      </c>
      <c r="K2265" s="138">
        <v>707.24400000000003</v>
      </c>
      <c r="L2265" s="137">
        <v>467.89933333333329</v>
      </c>
      <c r="M2265" s="138">
        <v>410.83466666666664</v>
      </c>
      <c r="N2265" s="137">
        <v>57.064999999999998</v>
      </c>
      <c r="O2265" s="138">
        <v>239.34466666666665</v>
      </c>
      <c r="P2265" s="137">
        <v>78.14800000000001</v>
      </c>
      <c r="Q2265" s="139">
        <v>21.977666666666664</v>
      </c>
    </row>
    <row r="2266" spans="1:17" ht="17" thickBot="1" x14ac:dyDescent="0.4">
      <c r="A2266" s="133" t="s">
        <v>70</v>
      </c>
      <c r="B2266" s="133" t="s">
        <v>58</v>
      </c>
      <c r="C2266" s="134">
        <v>2021</v>
      </c>
      <c r="D2266" s="134" t="s">
        <v>105</v>
      </c>
      <c r="E2266" s="135">
        <f>Tabla28[[#This Row],[Población en edad de trabajar (PET)]]/Tabla28[[#This Row],[Población total]]</f>
        <v>0.76109599015059326</v>
      </c>
      <c r="F2266" s="136">
        <f>Tabla28[[#This Row],[Fuerza de trabajo  ]]/Tabla28[[#This Row],[Población en edad de trabajar (PET)]]</f>
        <v>0.65260620087303345</v>
      </c>
      <c r="G2266" s="135">
        <f>Tabla28[[#This Row],[Población ocupada]]/Tabla28[[#This Row],[Población en edad de trabajar (PET)]]</f>
        <v>0.56889262591757017</v>
      </c>
      <c r="H2266" s="136">
        <f>Tabla28[[#This Row],[Población desocupada]]/Tabla28[[#This Row],[Fuerza de trabajo  ]]</f>
        <v>0.12827650983665334</v>
      </c>
      <c r="I2266" s="135">
        <f>Tabla28[[#This Row],[Población subocupada]]/Tabla28[[#This Row],[Fuerza de trabajo  ]]</f>
        <v>0.13964794224180907</v>
      </c>
      <c r="J2266" s="137">
        <v>930.27600000000018</v>
      </c>
      <c r="K2266" s="138">
        <v>708.0293333333334</v>
      </c>
      <c r="L2266" s="137">
        <v>462.06433333333331</v>
      </c>
      <c r="M2266" s="138">
        <v>402.79266666666666</v>
      </c>
      <c r="N2266" s="137">
        <v>59.271999999999998</v>
      </c>
      <c r="O2266" s="138">
        <v>245.965</v>
      </c>
      <c r="P2266" s="137">
        <v>64.526333333333341</v>
      </c>
      <c r="Q2266" s="139">
        <v>21.553999999999998</v>
      </c>
    </row>
    <row r="2267" spans="1:17" ht="17" thickBot="1" x14ac:dyDescent="0.4">
      <c r="A2267" s="133" t="s">
        <v>70</v>
      </c>
      <c r="B2267" s="133" t="s">
        <v>58</v>
      </c>
      <c r="C2267" s="134">
        <v>2021</v>
      </c>
      <c r="D2267" s="134" t="s">
        <v>141</v>
      </c>
      <c r="E2267" s="135">
        <f>Tabla28[[#This Row],[Población en edad de trabajar (PET)]]/Tabla28[[#This Row],[Población total]]</f>
        <v>0.76134461544080023</v>
      </c>
      <c r="F2267" s="136">
        <f>Tabla28[[#This Row],[Fuerza de trabajo  ]]/Tabla28[[#This Row],[Población en edad de trabajar (PET)]]</f>
        <v>0.65430080068923413</v>
      </c>
      <c r="G2267" s="135">
        <f>Tabla28[[#This Row],[Población ocupada]]/Tabla28[[#This Row],[Población en edad de trabajar (PET)]]</f>
        <v>0.5747910335597235</v>
      </c>
      <c r="H2267" s="136">
        <f>Tabla28[[#This Row],[Población desocupada]]/Tabla28[[#This Row],[Fuerza de trabajo  ]]</f>
        <v>0.12152011367646626</v>
      </c>
      <c r="I2267" s="135">
        <f>Tabla28[[#This Row],[Población subocupada]]/Tabla28[[#This Row],[Fuerza de trabajo  ]]</f>
        <v>0.132405483437635</v>
      </c>
      <c r="J2267" s="137">
        <v>930.99233333333348</v>
      </c>
      <c r="K2267" s="138">
        <v>708.80600000000004</v>
      </c>
      <c r="L2267" s="137">
        <v>463.77233333333334</v>
      </c>
      <c r="M2267" s="138">
        <v>407.41533333333336</v>
      </c>
      <c r="N2267" s="137">
        <v>56.357666666666667</v>
      </c>
      <c r="O2267" s="138">
        <v>245.03366666666668</v>
      </c>
      <c r="P2267" s="137">
        <v>61.406000000000006</v>
      </c>
      <c r="Q2267" s="139">
        <v>21.117999999999999</v>
      </c>
    </row>
    <row r="2268" spans="1:17" ht="17" thickBot="1" x14ac:dyDescent="0.4">
      <c r="A2268" s="133" t="s">
        <v>70</v>
      </c>
      <c r="B2268" s="133" t="s">
        <v>58</v>
      </c>
      <c r="C2268" s="134">
        <v>2021</v>
      </c>
      <c r="D2268" s="134" t="s">
        <v>142</v>
      </c>
      <c r="E2268" s="135">
        <f>Tabla28[[#This Row],[Población en edad de trabajar (PET)]]/Tabla28[[#This Row],[Población total]]</f>
        <v>0.76159038251553801</v>
      </c>
      <c r="F2268" s="136">
        <f>Tabla28[[#This Row],[Fuerza de trabajo  ]]/Tabla28[[#This Row],[Población en edad de trabajar (PET)]]</f>
        <v>0.66533941089950066</v>
      </c>
      <c r="G2268" s="135">
        <f>Tabla28[[#This Row],[Población ocupada]]/Tabla28[[#This Row],[Población en edad de trabajar (PET)]]</f>
        <v>0.5887848140393469</v>
      </c>
      <c r="H2268" s="136">
        <f>Tabla28[[#This Row],[Población desocupada]]/Tabla28[[#This Row],[Fuerza de trabajo  ]]</f>
        <v>0.11506167435095424</v>
      </c>
      <c r="I2268" s="135">
        <f>Tabla28[[#This Row],[Población subocupada]]/Tabla28[[#This Row],[Fuerza de trabajo  ]]</f>
        <v>0.13567015695716336</v>
      </c>
      <c r="J2268" s="137">
        <v>931.69200000000001</v>
      </c>
      <c r="K2268" s="138">
        <v>709.5676666666667</v>
      </c>
      <c r="L2268" s="137">
        <v>472.1033333333333</v>
      </c>
      <c r="M2268" s="138">
        <v>417.78266666666667</v>
      </c>
      <c r="N2268" s="137">
        <v>54.320999999999998</v>
      </c>
      <c r="O2268" s="138">
        <v>237.46433333333334</v>
      </c>
      <c r="P2268" s="137">
        <v>64.050333333333342</v>
      </c>
      <c r="Q2268" s="139">
        <v>18.052666666666667</v>
      </c>
    </row>
    <row r="2269" spans="1:17" ht="17" thickBot="1" x14ac:dyDescent="0.4">
      <c r="A2269" s="133" t="s">
        <v>70</v>
      </c>
      <c r="B2269" s="133" t="s">
        <v>58</v>
      </c>
      <c r="C2269" s="134">
        <v>2022</v>
      </c>
      <c r="D2269" s="134" t="s">
        <v>96</v>
      </c>
      <c r="E2269" s="135">
        <f>Tabla28[[#This Row],[Población en edad de trabajar (PET)]]/Tabla28[[#This Row],[Población total]]</f>
        <v>0.7618280667420545</v>
      </c>
      <c r="F2269" s="136">
        <f>Tabla28[[#This Row],[Fuerza de trabajo  ]]/Tabla28[[#This Row],[Población en edad de trabajar (PET)]]</f>
        <v>0.66951584466145153</v>
      </c>
      <c r="G2269" s="135">
        <f>Tabla28[[#This Row],[Población ocupada]]/Tabla28[[#This Row],[Población en edad de trabajar (PET)]]</f>
        <v>0.593970548691238</v>
      </c>
      <c r="H2269" s="136">
        <f>Tabla28[[#This Row],[Población desocupada]]/Tabla28[[#This Row],[Fuerza de trabajo  ]]</f>
        <v>0.11283641135057997</v>
      </c>
      <c r="I2269" s="135">
        <f>Tabla28[[#This Row],[Población subocupada]]/Tabla28[[#This Row],[Fuerza de trabajo  ]]</f>
        <v>0.14469718422402844</v>
      </c>
      <c r="J2269" s="137">
        <v>932.36566666666658</v>
      </c>
      <c r="K2269" s="138">
        <v>710.30233333333342</v>
      </c>
      <c r="L2269" s="137">
        <v>475.55866666666662</v>
      </c>
      <c r="M2269" s="138">
        <v>421.89866666666666</v>
      </c>
      <c r="N2269" s="137">
        <v>53.660333333333334</v>
      </c>
      <c r="O2269" s="138">
        <v>234.74366666666666</v>
      </c>
      <c r="P2269" s="137">
        <v>68.811999999999998</v>
      </c>
      <c r="Q2269" s="139">
        <v>19.655333333333331</v>
      </c>
    </row>
    <row r="2270" spans="1:17" ht="17" thickBot="1" x14ac:dyDescent="0.4">
      <c r="A2270" s="133" t="s">
        <v>70</v>
      </c>
      <c r="B2270" s="133" t="s">
        <v>58</v>
      </c>
      <c r="C2270" s="134">
        <v>2022</v>
      </c>
      <c r="D2270" s="134" t="s">
        <v>110</v>
      </c>
      <c r="E2270" s="135">
        <f>Tabla28[[#This Row],[Población en edad de trabajar (PET)]]/Tabla28[[#This Row],[Población total]]</f>
        <v>0.76206176860210384</v>
      </c>
      <c r="F2270" s="136">
        <f>Tabla28[[#This Row],[Fuerza de trabajo  ]]/Tabla28[[#This Row],[Población en edad de trabajar (PET)]]</f>
        <v>0.66739425272645525</v>
      </c>
      <c r="G2270" s="135">
        <f>Tabla28[[#This Row],[Población ocupada]]/Tabla28[[#This Row],[Población en edad de trabajar (PET)]]</f>
        <v>0.59497693711584321</v>
      </c>
      <c r="H2270" s="136">
        <f>Tabla28[[#This Row],[Población desocupada]]/Tabla28[[#This Row],[Fuerza de trabajo  ]]</f>
        <v>0.10850755054418146</v>
      </c>
      <c r="I2270" s="135">
        <f>Tabla28[[#This Row],[Población subocupada]]/Tabla28[[#This Row],[Fuerza de trabajo  ]]</f>
        <v>0.14344067108455569</v>
      </c>
      <c r="J2270" s="137">
        <v>933.03066666666666</v>
      </c>
      <c r="K2270" s="138">
        <v>711.02700000000004</v>
      </c>
      <c r="L2270" s="137">
        <v>474.53533333333331</v>
      </c>
      <c r="M2270" s="138">
        <v>423.04466666666667</v>
      </c>
      <c r="N2270" s="137">
        <v>51.490666666666662</v>
      </c>
      <c r="O2270" s="138">
        <v>236.49166666666665</v>
      </c>
      <c r="P2270" s="137">
        <v>68.067666666666653</v>
      </c>
      <c r="Q2270" s="139">
        <v>21.179333333333332</v>
      </c>
    </row>
    <row r="2271" spans="1:17" ht="17" thickBot="1" x14ac:dyDescent="0.4">
      <c r="A2271" s="133" t="s">
        <v>70</v>
      </c>
      <c r="B2271" s="133" t="s">
        <v>58</v>
      </c>
      <c r="C2271" s="134">
        <v>2022</v>
      </c>
      <c r="D2271" s="134" t="s">
        <v>98</v>
      </c>
      <c r="E2271" s="135">
        <f>Tabla28[[#This Row],[Población en edad de trabajar (PET)]]/Tabla28[[#This Row],[Población total]]</f>
        <v>0.76228934640084212</v>
      </c>
      <c r="F2271" s="136">
        <f>Tabla28[[#This Row],[Fuerza de trabajo  ]]/Tabla28[[#This Row],[Población en edad de trabajar (PET)]]</f>
        <v>0.66585144477863023</v>
      </c>
      <c r="G2271" s="135">
        <f>Tabla28[[#This Row],[Población ocupada]]/Tabla28[[#This Row],[Población en edad de trabajar (PET)]]</f>
        <v>0.58990326928642944</v>
      </c>
      <c r="H2271" s="136">
        <f>Tabla28[[#This Row],[Población desocupada]]/Tabla28[[#This Row],[Fuerza de trabajo  ]]</f>
        <v>0.11406174168090986</v>
      </c>
      <c r="I2271" s="135">
        <f>Tabla28[[#This Row],[Población subocupada]]/Tabla28[[#This Row],[Fuerza de trabajo  ]]</f>
        <v>0.14397600106912001</v>
      </c>
      <c r="J2271" s="137">
        <v>933.68133333333333</v>
      </c>
      <c r="K2271" s="138">
        <v>711.73533333333341</v>
      </c>
      <c r="L2271" s="137">
        <v>473.91</v>
      </c>
      <c r="M2271" s="138">
        <v>419.85500000000002</v>
      </c>
      <c r="N2271" s="137">
        <v>54.055</v>
      </c>
      <c r="O2271" s="138">
        <v>237.82533333333333</v>
      </c>
      <c r="P2271" s="137">
        <v>68.231666666666669</v>
      </c>
      <c r="Q2271" s="139">
        <v>23.927999999999997</v>
      </c>
    </row>
    <row r="2272" spans="1:17" ht="17" thickBot="1" x14ac:dyDescent="0.4">
      <c r="A2272" s="133" t="s">
        <v>70</v>
      </c>
      <c r="B2272" s="133" t="s">
        <v>58</v>
      </c>
      <c r="C2272" s="134">
        <v>2022</v>
      </c>
      <c r="D2272" s="134" t="s">
        <v>99</v>
      </c>
      <c r="E2272" s="135">
        <f>Tabla28[[#This Row],[Población en edad de trabajar (PET)]]/Tabla28[[#This Row],[Población total]]</f>
        <v>0.76252041517454838</v>
      </c>
      <c r="F2272" s="136">
        <f>Tabla28[[#This Row],[Fuerza de trabajo  ]]/Tabla28[[#This Row],[Población en edad de trabajar (PET)]]</f>
        <v>0.66091994355738215</v>
      </c>
      <c r="G2272" s="135">
        <f>Tabla28[[#This Row],[Población ocupada]]/Tabla28[[#This Row],[Población en edad de trabajar (PET)]]</f>
        <v>0.58673841766040113</v>
      </c>
      <c r="H2272" s="136">
        <f>Tabla28[[#This Row],[Población desocupada]]/Tabla28[[#This Row],[Fuerza de trabajo  ]]</f>
        <v>0.11223980547129675</v>
      </c>
      <c r="I2272" s="135">
        <f>Tabla28[[#This Row],[Población subocupada]]/Tabla28[[#This Row],[Fuerza de trabajo  ]]</f>
        <v>0.13817484222858539</v>
      </c>
      <c r="J2272" s="137">
        <v>934.35399999999993</v>
      </c>
      <c r="K2272" s="138">
        <v>712.46399999999994</v>
      </c>
      <c r="L2272" s="137">
        <v>470.88166666666666</v>
      </c>
      <c r="M2272" s="138">
        <v>418.03000000000003</v>
      </c>
      <c r="N2272" s="137">
        <v>52.851666666666667</v>
      </c>
      <c r="O2272" s="138">
        <v>241.58233333333331</v>
      </c>
      <c r="P2272" s="137">
        <v>65.064000000000007</v>
      </c>
      <c r="Q2272" s="139">
        <v>23.655000000000001</v>
      </c>
    </row>
    <row r="2273" spans="1:17" ht="17" thickBot="1" x14ac:dyDescent="0.4">
      <c r="A2273" s="133" t="s">
        <v>70</v>
      </c>
      <c r="B2273" s="133" t="s">
        <v>58</v>
      </c>
      <c r="C2273" s="134">
        <v>2022</v>
      </c>
      <c r="D2273" s="134" t="s">
        <v>100</v>
      </c>
      <c r="E2273" s="135">
        <f>Tabla28[[#This Row],[Población en edad de trabajar (PET)]]/Tabla28[[#This Row],[Población total]]</f>
        <v>0.76274405790653488</v>
      </c>
      <c r="F2273" s="136">
        <f>Tabla28[[#This Row],[Fuerza de trabajo  ]]/Tabla28[[#This Row],[Población en edad de trabajar (PET)]]</f>
        <v>0.66998698793018363</v>
      </c>
      <c r="G2273" s="135">
        <f>Tabla28[[#This Row],[Población ocupada]]/Tabla28[[#This Row],[Población en edad de trabajar (PET)]]</f>
        <v>0.59718483121700261</v>
      </c>
      <c r="H2273" s="136">
        <f>Tabla28[[#This Row],[Población desocupada]]/Tabla28[[#This Row],[Fuerza de trabajo  ]]</f>
        <v>0.10866204571836771</v>
      </c>
      <c r="I2273" s="135">
        <f>Tabla28[[#This Row],[Población subocupada]]/Tabla28[[#This Row],[Fuerza de trabajo  ]]</f>
        <v>0.14337566412179656</v>
      </c>
      <c r="J2273" s="137">
        <v>935.024</v>
      </c>
      <c r="K2273" s="138">
        <v>713.18399999999986</v>
      </c>
      <c r="L2273" s="137">
        <v>477.82400000000001</v>
      </c>
      <c r="M2273" s="138">
        <v>425.90266666666668</v>
      </c>
      <c r="N2273" s="137">
        <v>51.921333333333337</v>
      </c>
      <c r="O2273" s="138">
        <v>235.36</v>
      </c>
      <c r="P2273" s="137">
        <v>68.508333333333326</v>
      </c>
      <c r="Q2273" s="139">
        <v>21.981999999999999</v>
      </c>
    </row>
    <row r="2274" spans="1:17" ht="17" thickBot="1" x14ac:dyDescent="0.4">
      <c r="A2274" s="133" t="s">
        <v>70</v>
      </c>
      <c r="B2274" s="133" t="s">
        <v>58</v>
      </c>
      <c r="C2274" s="134">
        <v>2022</v>
      </c>
      <c r="D2274" s="134" t="s">
        <v>101</v>
      </c>
      <c r="E2274" s="135">
        <f>Tabla28[[#This Row],[Población en edad de trabajar (PET)]]/Tabla28[[#This Row],[Población total]]</f>
        <v>0.76296539592451484</v>
      </c>
      <c r="F2274" s="136">
        <f>Tabla28[[#This Row],[Fuerza de trabajo  ]]/Tabla28[[#This Row],[Población en edad de trabajar (PET)]]</f>
        <v>0.67251860636678595</v>
      </c>
      <c r="G2274" s="135">
        <f>Tabla28[[#This Row],[Población ocupada]]/Tabla28[[#This Row],[Población en edad de trabajar (PET)]]</f>
        <v>0.60256006798210804</v>
      </c>
      <c r="H2274" s="136">
        <f>Tabla28[[#This Row],[Población desocupada]]/Tabla28[[#This Row],[Fuerza de trabajo  ]]</f>
        <v>0.10402468827237633</v>
      </c>
      <c r="I2274" s="135">
        <f>Tabla28[[#This Row],[Población subocupada]]/Tabla28[[#This Row],[Fuerza de trabajo  ]]</f>
        <v>0.1587200422116693</v>
      </c>
      <c r="J2274" s="137">
        <v>935.70866666666677</v>
      </c>
      <c r="K2274" s="138">
        <v>713.9133333333333</v>
      </c>
      <c r="L2274" s="137">
        <v>480.12000000000006</v>
      </c>
      <c r="M2274" s="138">
        <v>430.1756666666667</v>
      </c>
      <c r="N2274" s="137">
        <v>49.944333333333333</v>
      </c>
      <c r="O2274" s="138">
        <v>233.79333333333332</v>
      </c>
      <c r="P2274" s="137">
        <v>76.204666666666668</v>
      </c>
      <c r="Q2274" s="139">
        <v>21.318999999999999</v>
      </c>
    </row>
    <row r="2275" spans="1:17" ht="17" thickBot="1" x14ac:dyDescent="0.4">
      <c r="A2275" s="133" t="s">
        <v>70</v>
      </c>
      <c r="B2275" s="133" t="s">
        <v>58</v>
      </c>
      <c r="C2275" s="134">
        <v>2022</v>
      </c>
      <c r="D2275" s="134" t="s">
        <v>102</v>
      </c>
      <c r="E2275" s="135">
        <f>Tabla28[[#This Row],[Población en edad de trabajar (PET)]]/Tabla28[[#This Row],[Población total]]</f>
        <v>0.76318212901106031</v>
      </c>
      <c r="F2275" s="136">
        <f>Tabla28[[#This Row],[Fuerza de trabajo  ]]/Tabla28[[#This Row],[Población en edad de trabajar (PET)]]</f>
        <v>0.68381879649167998</v>
      </c>
      <c r="G2275" s="135">
        <f>Tabla28[[#This Row],[Población ocupada]]/Tabla28[[#This Row],[Población en edad de trabajar (PET)]]</f>
        <v>0.61290330103753299</v>
      </c>
      <c r="H2275" s="136">
        <f>Tabla28[[#This Row],[Población desocupada]]/Tabla28[[#This Row],[Fuerza de trabajo  ]]</f>
        <v>0.10370441611911099</v>
      </c>
      <c r="I2275" s="135">
        <f>Tabla28[[#This Row],[Población subocupada]]/Tabla28[[#This Row],[Fuerza de trabajo  ]]</f>
        <v>0.17384474452290863</v>
      </c>
      <c r="J2275" s="137">
        <v>936.40033333333338</v>
      </c>
      <c r="K2275" s="138">
        <v>714.64399999999989</v>
      </c>
      <c r="L2275" s="137">
        <v>488.68700000000007</v>
      </c>
      <c r="M2275" s="138">
        <v>438.00766666666669</v>
      </c>
      <c r="N2275" s="137">
        <v>50.679000000000002</v>
      </c>
      <c r="O2275" s="138">
        <v>225.95699999999999</v>
      </c>
      <c r="P2275" s="137">
        <v>84.955666666666659</v>
      </c>
      <c r="Q2275" s="139">
        <v>23.242000000000001</v>
      </c>
    </row>
    <row r="2276" spans="1:17" ht="17" thickBot="1" x14ac:dyDescent="0.4">
      <c r="A2276" s="133" t="s">
        <v>70</v>
      </c>
      <c r="B2276" s="133" t="s">
        <v>58</v>
      </c>
      <c r="C2276" s="134">
        <v>2022</v>
      </c>
      <c r="D2276" s="134" t="s">
        <v>103</v>
      </c>
      <c r="E2276" s="135">
        <f>Tabla28[[#This Row],[Población en edad de trabajar (PET)]]/Tabla28[[#This Row],[Población total]]</f>
        <v>0.7633975861615131</v>
      </c>
      <c r="F2276" s="136">
        <f>Tabla28[[#This Row],[Fuerza de trabajo  ]]/Tabla28[[#This Row],[Población en edad de trabajar (PET)]]</f>
        <v>0.68277440530219025</v>
      </c>
      <c r="G2276" s="135">
        <f>Tabla28[[#This Row],[Población ocupada]]/Tabla28[[#This Row],[Población en edad de trabajar (PET)]]</f>
        <v>0.61077417418872648</v>
      </c>
      <c r="H2276" s="136">
        <f>Tabla28[[#This Row],[Población desocupada]]/Tabla28[[#This Row],[Fuerza de trabajo  ]]</f>
        <v>0.10545108112608541</v>
      </c>
      <c r="I2276" s="135">
        <f>Tabla28[[#This Row],[Población subocupada]]/Tabla28[[#This Row],[Fuerza de trabajo  ]]</f>
        <v>0.17567718811675775</v>
      </c>
      <c r="J2276" s="137">
        <v>937.09666666666669</v>
      </c>
      <c r="K2276" s="138">
        <v>715.37733333333335</v>
      </c>
      <c r="L2276" s="137">
        <v>488.44133333333338</v>
      </c>
      <c r="M2276" s="138">
        <v>436.93399999999997</v>
      </c>
      <c r="N2276" s="137">
        <v>51.506666666666661</v>
      </c>
      <c r="O2276" s="138">
        <v>226.93600000000001</v>
      </c>
      <c r="P2276" s="137">
        <v>85.807999999999993</v>
      </c>
      <c r="Q2276" s="139">
        <v>25.018666666666665</v>
      </c>
    </row>
    <row r="2277" spans="1:17" ht="17" thickBot="1" x14ac:dyDescent="0.4">
      <c r="A2277" s="133" t="s">
        <v>70</v>
      </c>
      <c r="B2277" s="133" t="s">
        <v>58</v>
      </c>
      <c r="C2277" s="134">
        <v>2022</v>
      </c>
      <c r="D2277" s="134" t="s">
        <v>104</v>
      </c>
      <c r="E2277" s="135">
        <f>Tabla28[[#This Row],[Población en edad de trabajar (PET)]]/Tabla28[[#This Row],[Población total]]</f>
        <v>0.76361264593133926</v>
      </c>
      <c r="F2277" s="136">
        <f>Tabla28[[#This Row],[Fuerza de trabajo  ]]/Tabla28[[#This Row],[Población en edad de trabajar (PET)]]</f>
        <v>0.671518155379213</v>
      </c>
      <c r="G2277" s="135">
        <f>Tabla28[[#This Row],[Población ocupada]]/Tabla28[[#This Row],[Población en edad de trabajar (PET)]]</f>
        <v>0.60168017784861272</v>
      </c>
      <c r="H2277" s="136">
        <f>Tabla28[[#This Row],[Población desocupada]]/Tabla28[[#This Row],[Fuerza de trabajo  ]]</f>
        <v>0.10399874675250857</v>
      </c>
      <c r="I2277" s="135">
        <f>Tabla28[[#This Row],[Población subocupada]]/Tabla28[[#This Row],[Fuerza de trabajo  ]]</f>
        <v>0.16589239816670961</v>
      </c>
      <c r="J2277" s="137">
        <v>937.79833333333329</v>
      </c>
      <c r="K2277" s="138">
        <v>716.11466666666672</v>
      </c>
      <c r="L2277" s="137">
        <v>480.88400000000001</v>
      </c>
      <c r="M2277" s="138">
        <v>430.87200000000001</v>
      </c>
      <c r="N2277" s="137">
        <v>50.011333333333333</v>
      </c>
      <c r="O2277" s="138">
        <v>235.23066666666668</v>
      </c>
      <c r="P2277" s="137">
        <v>79.774999999999991</v>
      </c>
      <c r="Q2277" s="139">
        <v>25.704333333333334</v>
      </c>
    </row>
    <row r="2278" spans="1:17" ht="17" thickBot="1" x14ac:dyDescent="0.4">
      <c r="A2278" s="133" t="s">
        <v>70</v>
      </c>
      <c r="B2278" s="133" t="s">
        <v>58</v>
      </c>
      <c r="C2278" s="134">
        <v>2022</v>
      </c>
      <c r="D2278" s="134" t="s">
        <v>105</v>
      </c>
      <c r="E2278" s="135">
        <f>Tabla28[[#This Row],[Población en edad de trabajar (PET)]]/Tabla28[[#This Row],[Población total]]</f>
        <v>0.76382756623113413</v>
      </c>
      <c r="F2278" s="136">
        <f>Tabla28[[#This Row],[Fuerza de trabajo  ]]/Tabla28[[#This Row],[Población en edad de trabajar (PET)]]</f>
        <v>0.65695299138542751</v>
      </c>
      <c r="G2278" s="135">
        <f>Tabla28[[#This Row],[Población ocupada]]/Tabla28[[#This Row],[Población en edad de trabajar (PET)]]</f>
        <v>0.58718546301351016</v>
      </c>
      <c r="H2278" s="136">
        <f>Tabla28[[#This Row],[Población desocupada]]/Tabla28[[#This Row],[Fuerza de trabajo  ]]</f>
        <v>0.10619795371618874</v>
      </c>
      <c r="I2278" s="135">
        <f>Tabla28[[#This Row],[Población subocupada]]/Tabla28[[#This Row],[Fuerza de trabajo  ]]</f>
        <v>0.14000870608470387</v>
      </c>
      <c r="J2278" s="137">
        <v>938.49366666666663</v>
      </c>
      <c r="K2278" s="138">
        <v>716.84733333333327</v>
      </c>
      <c r="L2278" s="137">
        <v>470.93499999999995</v>
      </c>
      <c r="M2278" s="138">
        <v>420.92233333333337</v>
      </c>
      <c r="N2278" s="137">
        <v>50.012333333333338</v>
      </c>
      <c r="O2278" s="138">
        <v>245.91233333333332</v>
      </c>
      <c r="P2278" s="137">
        <v>65.935000000000002</v>
      </c>
      <c r="Q2278" s="139">
        <v>22.558666666666664</v>
      </c>
    </row>
    <row r="2279" spans="1:17" ht="17" thickBot="1" x14ac:dyDescent="0.4">
      <c r="A2279" s="133" t="s">
        <v>70</v>
      </c>
      <c r="B2279" s="133" t="s">
        <v>58</v>
      </c>
      <c r="C2279" s="134">
        <v>2022</v>
      </c>
      <c r="D2279" s="134" t="s">
        <v>143</v>
      </c>
      <c r="E2279" s="135">
        <f>Tabla28[[#This Row],[Población en edad de trabajar (PET)]]/Tabla28[[#This Row],[Población total]]</f>
        <v>0.76404881197989627</v>
      </c>
      <c r="F2279" s="136">
        <f>Tabla28[[#This Row],[Fuerza de trabajo  ]]/Tabla28[[#This Row],[Población en edad de trabajar (PET)]]</f>
        <v>0.64174130679764807</v>
      </c>
      <c r="G2279" s="135">
        <f>Tabla28[[#This Row],[Población ocupada]]/Tabla28[[#This Row],[Población en edad de trabajar (PET)]]</f>
        <v>0.5694025475967287</v>
      </c>
      <c r="H2279" s="136">
        <f>Tabla28[[#This Row],[Población desocupada]]/Tabla28[[#This Row],[Fuerza de trabajo  ]]</f>
        <v>0.11272189263451088</v>
      </c>
      <c r="I2279" s="135">
        <f>Tabla28[[#This Row],[Población subocupada]]/Tabla28[[#This Row],[Fuerza de trabajo  ]]</f>
        <v>0.12802817757780538</v>
      </c>
      <c r="J2279" s="137">
        <v>939.19566666666663</v>
      </c>
      <c r="K2279" s="138">
        <v>717.5913333333333</v>
      </c>
      <c r="L2279" s="137">
        <v>460.50799999999998</v>
      </c>
      <c r="M2279" s="138">
        <v>408.59833333333336</v>
      </c>
      <c r="N2279" s="137">
        <v>51.909333333333336</v>
      </c>
      <c r="O2279" s="138">
        <v>257.08333333333331</v>
      </c>
      <c r="P2279" s="137">
        <v>58.957999999999998</v>
      </c>
      <c r="Q2279" s="139">
        <v>20.213333333333335</v>
      </c>
    </row>
    <row r="2280" spans="1:17" ht="17" thickBot="1" x14ac:dyDescent="0.4">
      <c r="A2280" s="133" t="s">
        <v>70</v>
      </c>
      <c r="B2280" s="133" t="s">
        <v>58</v>
      </c>
      <c r="C2280" s="134">
        <v>2022</v>
      </c>
      <c r="D2280" s="134" t="s">
        <v>144</v>
      </c>
      <c r="E2280" s="135">
        <f>Tabla28[[#This Row],[Población en edad de trabajar (PET)]]/Tabla28[[#This Row],[Población total]]</f>
        <v>0.76427619191843599</v>
      </c>
      <c r="F2280" s="136">
        <f>Tabla28[[#This Row],[Fuerza de trabajo  ]]/Tabla28[[#This Row],[Población en edad de trabajar (PET)]]</f>
        <v>0.63903913296074466</v>
      </c>
      <c r="G2280" s="135">
        <f>Tabla28[[#This Row],[Población ocupada]]/Tabla28[[#This Row],[Población en edad de trabajar (PET)]]</f>
        <v>0.56564371799321778</v>
      </c>
      <c r="H2280" s="136">
        <f>Tabla28[[#This Row],[Población desocupada]]/Tabla28[[#This Row],[Fuerza de trabajo  ]]</f>
        <v>0.11485204449520997</v>
      </c>
      <c r="I2280" s="135">
        <f>Tabla28[[#This Row],[Población subocupada]]/Tabla28[[#This Row],[Fuerza de trabajo  ]]</f>
        <v>0.11910507088256288</v>
      </c>
      <c r="J2280" s="137">
        <v>939.89233333333334</v>
      </c>
      <c r="K2280" s="138">
        <v>718.33733333333328</v>
      </c>
      <c r="L2280" s="137">
        <v>459.0456666666667</v>
      </c>
      <c r="M2280" s="138">
        <v>406.32300000000004</v>
      </c>
      <c r="N2280" s="137">
        <v>52.722333333333331</v>
      </c>
      <c r="O2280" s="138">
        <v>259.29166666666669</v>
      </c>
      <c r="P2280" s="137">
        <v>54.674666666666667</v>
      </c>
      <c r="Q2280" s="139">
        <v>16.930666666666667</v>
      </c>
    </row>
    <row r="2281" spans="1:17" ht="17" thickBot="1" x14ac:dyDescent="0.4">
      <c r="A2281" s="133" t="s">
        <v>70</v>
      </c>
      <c r="B2281" s="133" t="s">
        <v>58</v>
      </c>
      <c r="C2281" s="134">
        <v>2023</v>
      </c>
      <c r="D2281" s="134" t="s">
        <v>96</v>
      </c>
      <c r="E2281" s="135">
        <f>Tabla28[[#This Row],[Población en edad de trabajar (PET)]]/Tabla28[[#This Row],[Población total]]</f>
        <v>0.76450621166989452</v>
      </c>
      <c r="F2281" s="136">
        <f>Tabla28[[#This Row],[Fuerza de trabajo  ]]/Tabla28[[#This Row],[Población en edad de trabajar (PET)]]</f>
        <v>0.6387706163189415</v>
      </c>
      <c r="G2281" s="135">
        <f>Tabla28[[#This Row],[Población ocupada]]/Tabla28[[#This Row],[Población en edad de trabajar (PET)]]</f>
        <v>0.56755412428362373</v>
      </c>
      <c r="H2281" s="136">
        <f>Tabla28[[#This Row],[Población desocupada]]/Tabla28[[#This Row],[Fuerza de trabajo  ]]</f>
        <v>0.11148920544310696</v>
      </c>
      <c r="I2281" s="135">
        <f>Tabla28[[#This Row],[Población subocupada]]/Tabla28[[#This Row],[Fuerza de trabajo  ]]</f>
        <v>0.12474355262078882</v>
      </c>
      <c r="J2281" s="137">
        <v>940.56833333333327</v>
      </c>
      <c r="K2281" s="138">
        <v>719.07033333333322</v>
      </c>
      <c r="L2281" s="137">
        <v>459.32099999999997</v>
      </c>
      <c r="M2281" s="138">
        <v>408.11133333333333</v>
      </c>
      <c r="N2281" s="137">
        <v>51.209333333333326</v>
      </c>
      <c r="O2281" s="138">
        <v>259.74933333333337</v>
      </c>
      <c r="P2281" s="137">
        <v>57.297333333333334</v>
      </c>
      <c r="Q2281" s="139">
        <v>17.144000000000002</v>
      </c>
    </row>
    <row r="2282" spans="1:17" ht="17" thickBot="1" x14ac:dyDescent="0.4">
      <c r="A2282" s="133" t="s">
        <v>70</v>
      </c>
      <c r="B2282" s="133" t="s">
        <v>58</v>
      </c>
      <c r="C2282" s="134">
        <v>2023</v>
      </c>
      <c r="D2282" s="134" t="s">
        <v>110</v>
      </c>
      <c r="E2282" s="135">
        <f>Tabla28[[#This Row],[Población en edad de trabajar (PET)]]/Tabla28[[#This Row],[Población total]]</f>
        <v>0.76474629644910286</v>
      </c>
      <c r="F2282" s="136">
        <f>Tabla28[[#This Row],[Fuerza de trabajo  ]]/Tabla28[[#This Row],[Población en edad de trabajar (PET)]]</f>
        <v>0.64586479431291999</v>
      </c>
      <c r="G2282" s="135">
        <f>Tabla28[[#This Row],[Población ocupada]]/Tabla28[[#This Row],[Población en edad de trabajar (PET)]]</f>
        <v>0.57798502468948865</v>
      </c>
      <c r="H2282" s="136">
        <f>Tabla28[[#This Row],[Población desocupada]]/Tabla28[[#This Row],[Fuerza de trabajo  ]]</f>
        <v>0.10509903964597253</v>
      </c>
      <c r="I2282" s="135">
        <f>Tabla28[[#This Row],[Población subocupada]]/Tabla28[[#This Row],[Fuerza de trabajo  ]]</f>
        <v>0.12302555255848237</v>
      </c>
      <c r="J2282" s="137">
        <v>941.23633333333328</v>
      </c>
      <c r="K2282" s="138">
        <v>719.8069999999999</v>
      </c>
      <c r="L2282" s="137">
        <v>464.89799999999997</v>
      </c>
      <c r="M2282" s="138">
        <v>416.03766666666667</v>
      </c>
      <c r="N2282" s="137">
        <v>48.860333333333337</v>
      </c>
      <c r="O2282" s="138">
        <v>254.90899999999999</v>
      </c>
      <c r="P2282" s="137">
        <v>57.194333333333333</v>
      </c>
      <c r="Q2282" s="139">
        <v>18.557333333333336</v>
      </c>
    </row>
    <row r="2283" spans="1:17" ht="17" thickBot="1" x14ac:dyDescent="0.4">
      <c r="A2283" s="133" t="s">
        <v>70</v>
      </c>
      <c r="B2283" s="133" t="s">
        <v>58</v>
      </c>
      <c r="C2283" s="134">
        <v>2023</v>
      </c>
      <c r="D2283" s="134" t="s">
        <v>98</v>
      </c>
      <c r="E2283" s="135">
        <f>Tabla28[[#This Row],[Población en edad de trabajar (PET)]]/Tabla28[[#This Row],[Población total]]</f>
        <v>0.76499543469490328</v>
      </c>
      <c r="F2283" s="136">
        <f>Tabla28[[#This Row],[Fuerza de trabajo  ]]/Tabla28[[#This Row],[Población en edad de trabajar (PET)]]</f>
        <v>0.65938230500592843</v>
      </c>
      <c r="G2283" s="135">
        <f>Tabla28[[#This Row],[Población ocupada]]/Tabla28[[#This Row],[Población en edad de trabajar (PET)]]</f>
        <v>0.5891765284969539</v>
      </c>
      <c r="H2283" s="136">
        <f>Tabla28[[#This Row],[Población desocupada]]/Tabla28[[#This Row],[Fuerza de trabajo  ]]</f>
        <v>0.10647203598880819</v>
      </c>
      <c r="I2283" s="135">
        <f>Tabla28[[#This Row],[Población subocupada]]/Tabla28[[#This Row],[Fuerza de trabajo  ]]</f>
        <v>0.12784179405219273</v>
      </c>
      <c r="J2283" s="137">
        <v>941.88666666666666</v>
      </c>
      <c r="K2283" s="138">
        <v>720.5390000000001</v>
      </c>
      <c r="L2283" s="137">
        <v>475.1106666666667</v>
      </c>
      <c r="M2283" s="138">
        <v>424.52466666666669</v>
      </c>
      <c r="N2283" s="137">
        <v>50.585999999999991</v>
      </c>
      <c r="O2283" s="138">
        <v>245.42833333333337</v>
      </c>
      <c r="P2283" s="137">
        <v>60.738999999999997</v>
      </c>
      <c r="Q2283" s="139">
        <v>21.867999999999999</v>
      </c>
    </row>
    <row r="2284" spans="1:17" ht="17" thickBot="1" x14ac:dyDescent="0.4">
      <c r="A2284" s="133" t="s">
        <v>70</v>
      </c>
      <c r="B2284" s="133" t="s">
        <v>58</v>
      </c>
      <c r="C2284" s="134">
        <v>2023</v>
      </c>
      <c r="D2284" s="134" t="s">
        <v>99</v>
      </c>
      <c r="E2284" s="135">
        <f>Tabla28[[#This Row],[Población en edad de trabajar (PET)]]/Tabla28[[#This Row],[Población total]]</f>
        <v>0.76526662889662678</v>
      </c>
      <c r="F2284" s="136">
        <f>Tabla28[[#This Row],[Fuerza de trabajo  ]]/Tabla28[[#This Row],[Población en edad de trabajar (PET)]]</f>
        <v>0.66711446986617207</v>
      </c>
      <c r="G2284" s="135">
        <f>Tabla28[[#This Row],[Población ocupada]]/Tabla28[[#This Row],[Población en edad de trabajar (PET)]]</f>
        <v>0.59356337200892639</v>
      </c>
      <c r="H2284" s="136">
        <f>Tabla28[[#This Row],[Población desocupada]]/Tabla28[[#This Row],[Fuerza de trabajo  ]]</f>
        <v>0.11025258959230851</v>
      </c>
      <c r="I2284" s="135">
        <f>Tabla28[[#This Row],[Población subocupada]]/Tabla28[[#This Row],[Fuerza de trabajo  ]]</f>
        <v>0.12740593266540451</v>
      </c>
      <c r="J2284" s="137">
        <v>942.54599999999994</v>
      </c>
      <c r="K2284" s="138">
        <v>721.29899999999998</v>
      </c>
      <c r="L2284" s="137">
        <v>481.18900000000002</v>
      </c>
      <c r="M2284" s="138">
        <v>428.1366666666666</v>
      </c>
      <c r="N2284" s="137">
        <v>53.052333333333337</v>
      </c>
      <c r="O2284" s="138">
        <v>240.11</v>
      </c>
      <c r="P2284" s="137">
        <v>61.306333333333328</v>
      </c>
      <c r="Q2284" s="139">
        <v>21.720333333333333</v>
      </c>
    </row>
    <row r="2285" spans="1:17" ht="17" thickBot="1" x14ac:dyDescent="0.4">
      <c r="A2285" s="133" t="s">
        <v>70</v>
      </c>
      <c r="B2285" s="133" t="s">
        <v>58</v>
      </c>
      <c r="C2285" s="134">
        <v>2023</v>
      </c>
      <c r="D2285" s="134" t="s">
        <v>100</v>
      </c>
      <c r="E2285" s="135">
        <f>Tabla28[[#This Row],[Población en edad de trabajar (PET)]]/Tabla28[[#This Row],[Población total]]</f>
        <v>0.76554966768520283</v>
      </c>
      <c r="F2285" s="136">
        <f>Tabla28[[#This Row],[Fuerza de trabajo  ]]/Tabla28[[#This Row],[Población en edad de trabajar (PET)]]</f>
        <v>0.66948074674300473</v>
      </c>
      <c r="G2285" s="135">
        <f>Tabla28[[#This Row],[Población ocupada]]/Tabla28[[#This Row],[Población en edad de trabajar (PET)]]</f>
        <v>0.59482057236535668</v>
      </c>
      <c r="H2285" s="136">
        <f>Tabla28[[#This Row],[Población desocupada]]/Tabla28[[#This Row],[Fuerza de trabajo  ]]</f>
        <v>0.11151952425946421</v>
      </c>
      <c r="I2285" s="135">
        <f>Tabla28[[#This Row],[Población subocupada]]/Tabla28[[#This Row],[Fuerza de trabajo  ]]</f>
        <v>0.12527891765017235</v>
      </c>
      <c r="J2285" s="140">
        <v>943.18199999999968</v>
      </c>
      <c r="K2285" s="138">
        <v>722.05266666666478</v>
      </c>
      <c r="L2285" s="140">
        <v>483.40035846777664</v>
      </c>
      <c r="M2285" s="138">
        <v>429.49178046459764</v>
      </c>
      <c r="N2285" s="140">
        <v>53.908578003180914</v>
      </c>
      <c r="O2285" s="138">
        <v>238.6523081988872</v>
      </c>
      <c r="P2285" s="140">
        <v>60.559873700548387</v>
      </c>
      <c r="Q2285" s="139">
        <v>21.526912343300499</v>
      </c>
    </row>
    <row r="2286" spans="1:17" ht="17" thickBot="1" x14ac:dyDescent="0.4">
      <c r="A2286" s="133" t="s">
        <v>70</v>
      </c>
      <c r="B2286" s="133" t="s">
        <v>58</v>
      </c>
      <c r="C2286" s="134">
        <v>2023</v>
      </c>
      <c r="D2286" s="134" t="s">
        <v>101</v>
      </c>
      <c r="E2286" s="135">
        <f>Tabla28[[#This Row],[Población en edad de trabajar (PET)]]/Tabla28[[#This Row],[Población total]]</f>
        <v>0.76585315374879004</v>
      </c>
      <c r="F2286" s="136">
        <f>Tabla28[[#This Row],[Fuerza de trabajo  ]]/Tabla28[[#This Row],[Población en edad de trabajar (PET)]]</f>
        <v>0.66980172946539263</v>
      </c>
      <c r="G2286" s="135">
        <f>Tabla28[[#This Row],[Población ocupada]]/Tabla28[[#This Row],[Población en edad de trabajar (PET)]]</f>
        <v>0.59998539814468221</v>
      </c>
      <c r="H2286" s="136">
        <f>Tabla28[[#This Row],[Población desocupada]]/Tabla28[[#This Row],[Fuerza de trabajo  ]]</f>
        <v>0.10423432524791069</v>
      </c>
      <c r="I2286" s="135">
        <f>Tabla28[[#This Row],[Población subocupada]]/Tabla28[[#This Row],[Fuerza de trabajo  ]]</f>
        <v>0.12054981903701961</v>
      </c>
      <c r="J2286" s="140">
        <v>943.80799999999613</v>
      </c>
      <c r="K2286" s="138">
        <v>722.81833333333509</v>
      </c>
      <c r="L2286" s="140">
        <v>484.14496975596046</v>
      </c>
      <c r="M2286" s="138">
        <v>433.68044551127667</v>
      </c>
      <c r="N2286" s="140">
        <v>50.464524244682671</v>
      </c>
      <c r="O2286" s="138">
        <v>238.67336357737332</v>
      </c>
      <c r="P2286" s="140">
        <v>58.363588491764368</v>
      </c>
      <c r="Q2286" s="139">
        <v>21.842888292565867</v>
      </c>
    </row>
    <row r="2287" spans="1:17" ht="17" thickBot="1" x14ac:dyDescent="0.4">
      <c r="A2287" s="133" t="s">
        <v>70</v>
      </c>
      <c r="B2287" s="133" t="s">
        <v>58</v>
      </c>
      <c r="C2287" s="134">
        <v>2023</v>
      </c>
      <c r="D2287" s="134" t="s">
        <v>102</v>
      </c>
      <c r="E2287" s="135">
        <f>Tabla28[[#This Row],[Población en edad de trabajar (PET)]]/Tabla28[[#This Row],[Población total]]</f>
        <v>0.76617397967485057</v>
      </c>
      <c r="F2287" s="136">
        <f>Tabla28[[#This Row],[Fuerza de trabajo  ]]/Tabla28[[#This Row],[Población en edad de trabajar (PET)]]</f>
        <v>0.66432629815343414</v>
      </c>
      <c r="G2287" s="135">
        <f>Tabla28[[#This Row],[Población ocupada]]/Tabla28[[#This Row],[Población en edad de trabajar (PET)]]</f>
        <v>0.59488806472904376</v>
      </c>
      <c r="H2287" s="136">
        <f>Tabla28[[#This Row],[Población desocupada]]/Tabla28[[#This Row],[Fuerza de trabajo  ]]</f>
        <v>0.10452428816592498</v>
      </c>
      <c r="I2287" s="135">
        <f>Tabla28[[#This Row],[Población subocupada]]/Tabla28[[#This Row],[Fuerza de trabajo  ]]</f>
        <v>0.11631717443249361</v>
      </c>
      <c r="J2287" s="140">
        <v>944.41300000000354</v>
      </c>
      <c r="K2287" s="138">
        <v>723.58466666666732</v>
      </c>
      <c r="L2287" s="140">
        <v>480.69632300725368</v>
      </c>
      <c r="M2287" s="138">
        <v>430.45188202094397</v>
      </c>
      <c r="N2287" s="140">
        <v>50.244440986310735</v>
      </c>
      <c r="O2287" s="138">
        <v>242.88834365941261</v>
      </c>
      <c r="P2287" s="140">
        <v>55.913238052293018</v>
      </c>
      <c r="Q2287" s="139">
        <v>23.761247534214668</v>
      </c>
    </row>
    <row r="2288" spans="1:17" ht="17" thickBot="1" x14ac:dyDescent="0.4">
      <c r="A2288" s="133" t="s">
        <v>70</v>
      </c>
      <c r="B2288" s="133" t="s">
        <v>58</v>
      </c>
      <c r="C2288" s="134">
        <v>2023</v>
      </c>
      <c r="D2288" s="134" t="s">
        <v>103</v>
      </c>
      <c r="E2288" s="135">
        <f>Tabla28[[#This Row],[Población en edad de trabajar (PET)]]/Tabla28[[#This Row],[Población total]]</f>
        <v>0.76650994725579547</v>
      </c>
      <c r="F2288" s="136">
        <f>Tabla28[[#This Row],[Fuerza de trabajo  ]]/Tabla28[[#This Row],[Población en edad de trabajar (PET)]]</f>
        <v>0.655547453623467</v>
      </c>
      <c r="G2288" s="135">
        <f>Tabla28[[#This Row],[Población ocupada]]/Tabla28[[#This Row],[Población en edad de trabajar (PET)]]</f>
        <v>0.59163665103259688</v>
      </c>
      <c r="H2288" s="136">
        <f>Tabla28[[#This Row],[Población desocupada]]/Tabla28[[#This Row],[Fuerza de trabajo  ]]</f>
        <v>9.7492259694712577E-2</v>
      </c>
      <c r="I2288" s="135">
        <f>Tabla28[[#This Row],[Población subocupada]]/Tabla28[[#This Row],[Fuerza de trabajo  ]]</f>
        <v>0.11733695234274602</v>
      </c>
      <c r="J2288" s="140">
        <v>945.00100000000361</v>
      </c>
      <c r="K2288" s="138">
        <v>724.35266666667678</v>
      </c>
      <c r="L2288" s="140">
        <v>474.84754615870798</v>
      </c>
      <c r="M2288" s="138">
        <v>428.55358587320364</v>
      </c>
      <c r="N2288" s="140">
        <v>46.293960285501775</v>
      </c>
      <c r="O2288" s="138">
        <v>249.50512050796232</v>
      </c>
      <c r="P2288" s="140">
        <v>55.717163893694213</v>
      </c>
      <c r="Q2288" s="139">
        <v>25.601570932464266</v>
      </c>
    </row>
    <row r="2289" spans="1:17" ht="17" thickBot="1" x14ac:dyDescent="0.4">
      <c r="A2289" s="133" t="s">
        <v>70</v>
      </c>
      <c r="B2289" s="133" t="s">
        <v>58</v>
      </c>
      <c r="C2289" s="134">
        <v>2023</v>
      </c>
      <c r="D2289" s="134" t="s">
        <v>104</v>
      </c>
      <c r="E2289" s="135">
        <f>Tabla28[[#This Row],[Población en edad de trabajar (PET)]]/Tabla28[[#This Row],[Población total]]</f>
        <v>0.76685768553659095</v>
      </c>
      <c r="F2289" s="136">
        <f>Tabla28[[#This Row],[Fuerza de trabajo  ]]/Tabla28[[#This Row],[Población en edad de trabajar (PET)]]</f>
        <v>0.64808564820707038</v>
      </c>
      <c r="G2289" s="135">
        <f>Tabla28[[#This Row],[Población ocupada]]/Tabla28[[#This Row],[Población en edad de trabajar (PET)]]</f>
        <v>0.57649029921400463</v>
      </c>
      <c r="H2289" s="136">
        <f>Tabla28[[#This Row],[Población desocupada]]/Tabla28[[#This Row],[Fuerza de trabajo  ]]</f>
        <v>0.1104720482410516</v>
      </c>
      <c r="I2289" s="135">
        <f>Tabla28[[#This Row],[Población subocupada]]/Tabla28[[#This Row],[Fuerza de trabajo  ]]</f>
        <v>0.10615098486186875</v>
      </c>
      <c r="J2289" s="140">
        <v>945.57266666667306</v>
      </c>
      <c r="K2289" s="138">
        <v>725.11966666666729</v>
      </c>
      <c r="L2289" s="140">
        <v>469.93964919936184</v>
      </c>
      <c r="M2289" s="138">
        <v>418.02445360262635</v>
      </c>
      <c r="N2289" s="140">
        <v>51.915195596734769</v>
      </c>
      <c r="O2289" s="138">
        <v>255.18001746730476</v>
      </c>
      <c r="P2289" s="140">
        <v>49.884556588153366</v>
      </c>
      <c r="Q2289" s="139">
        <v>26.271283998727217</v>
      </c>
    </row>
    <row r="2290" spans="1:17" ht="17" thickBot="1" x14ac:dyDescent="0.4">
      <c r="A2290" s="133" t="s">
        <v>70</v>
      </c>
      <c r="B2290" s="133" t="s">
        <v>58</v>
      </c>
      <c r="C2290" s="134">
        <v>2023</v>
      </c>
      <c r="D2290" s="134" t="s">
        <v>105</v>
      </c>
      <c r="E2290" s="135">
        <f>Tabla28[[#This Row],[Población en edad de trabajar (PET)]]/Tabla28[[#This Row],[Población total]]</f>
        <v>0.76721081604791408</v>
      </c>
      <c r="F2290" s="136">
        <f>Tabla28[[#This Row],[Fuerza de trabajo  ]]/Tabla28[[#This Row],[Población en edad de trabajar (PET)]]</f>
        <v>0.64489941270156448</v>
      </c>
      <c r="G2290" s="135">
        <f>Tabla28[[#This Row],[Población ocupada]]/Tabla28[[#This Row],[Población en edad de trabajar (PET)]]</f>
        <v>0.57287225550931598</v>
      </c>
      <c r="H2290" s="136">
        <f>Tabla28[[#This Row],[Población desocupada]]/Tabla28[[#This Row],[Fuerza de trabajo  ]]</f>
        <v>0.11168742872709266</v>
      </c>
      <c r="I2290" s="135">
        <f>Tabla28[[#This Row],[Población subocupada]]/Tabla28[[#This Row],[Fuerza de trabajo  ]]</f>
        <v>0.10777878009026969</v>
      </c>
      <c r="J2290" s="140">
        <v>946.12499999999875</v>
      </c>
      <c r="K2290" s="138">
        <v>725.87733333333176</v>
      </c>
      <c r="L2290" s="140">
        <v>468.11786596004339</v>
      </c>
      <c r="M2290" s="138">
        <v>415.83498516975334</v>
      </c>
      <c r="N2290" s="140">
        <v>52.28288079029106</v>
      </c>
      <c r="O2290" s="138">
        <v>257.75946737328877</v>
      </c>
      <c r="P2290" s="140">
        <v>50.453172531633861</v>
      </c>
      <c r="Q2290" s="139">
        <v>26.855808607817551</v>
      </c>
    </row>
    <row r="2291" spans="1:17" ht="17" thickBot="1" x14ac:dyDescent="0.4">
      <c r="A2291" s="133" t="s">
        <v>70</v>
      </c>
      <c r="B2291" s="133" t="s">
        <v>58</v>
      </c>
      <c r="C2291" s="134">
        <v>2023</v>
      </c>
      <c r="D2291" s="134" t="s">
        <v>145</v>
      </c>
      <c r="E2291" s="135">
        <f>Tabla28[[#This Row],[Población en edad de trabajar (PET)]]/Tabla28[[#This Row],[Población total]]</f>
        <v>0.76757457362856019</v>
      </c>
      <c r="F2291" s="136">
        <f>Tabla28[[#This Row],[Fuerza de trabajo  ]]/Tabla28[[#This Row],[Población en edad de trabajar (PET)]]</f>
        <v>0.64980452032589009</v>
      </c>
      <c r="G2291" s="135">
        <f>Tabla28[[#This Row],[Población ocupada]]/Tabla28[[#This Row],[Población en edad de trabajar (PET)]]</f>
        <v>0.56596033582028227</v>
      </c>
      <c r="H2291" s="136">
        <f>Tabla28[[#This Row],[Población desocupada]]/Tabla28[[#This Row],[Fuerza de trabajo  ]]</f>
        <v>0.12902985726162369</v>
      </c>
      <c r="I2291" s="135">
        <f>Tabla28[[#This Row],[Población subocupada]]/Tabla28[[#This Row],[Fuerza de trabajo  ]]</f>
        <v>0.11009752019912876</v>
      </c>
      <c r="J2291" s="140">
        <v>946.67066666666881</v>
      </c>
      <c r="K2291" s="138">
        <v>726.64033333333316</v>
      </c>
      <c r="L2291" s="140">
        <v>472.17417325111143</v>
      </c>
      <c r="M2291" s="138">
        <v>411.24960707389511</v>
      </c>
      <c r="N2291" s="140">
        <v>60.924566177216086</v>
      </c>
      <c r="O2291" s="138">
        <v>254.46616008222048</v>
      </c>
      <c r="P2291" s="140">
        <v>51.985205577021162</v>
      </c>
      <c r="Q2291" s="139">
        <v>23.129043811060022</v>
      </c>
    </row>
    <row r="2292" spans="1:17" ht="17" thickBot="1" x14ac:dyDescent="0.4">
      <c r="A2292" s="133" t="s">
        <v>70</v>
      </c>
      <c r="B2292" s="133" t="s">
        <v>58</v>
      </c>
      <c r="C2292" s="134">
        <v>2023</v>
      </c>
      <c r="D2292" s="134" t="s">
        <v>146</v>
      </c>
      <c r="E2292" s="135">
        <f>Tabla28[[#This Row],[Población en edad de trabajar (PET)]]/Tabla28[[#This Row],[Población total]]</f>
        <v>0.76794155156783939</v>
      </c>
      <c r="F2292" s="136">
        <f>Tabla28[[#This Row],[Fuerza de trabajo  ]]/Tabla28[[#This Row],[Población en edad de trabajar (PET)]]</f>
        <v>0.64605728174659105</v>
      </c>
      <c r="G2292" s="135">
        <f>Tabla28[[#This Row],[Población ocupada]]/Tabla28[[#This Row],[Población en edad de trabajar (PET)]]</f>
        <v>0.56022593864447634</v>
      </c>
      <c r="H2292" s="136">
        <f>Tabla28[[#This Row],[Población desocupada]]/Tabla28[[#This Row],[Fuerza de trabajo  ]]</f>
        <v>0.13285407583376144</v>
      </c>
      <c r="I2292" s="135">
        <f>Tabla28[[#This Row],[Población subocupada]]/Tabla28[[#This Row],[Fuerza de trabajo  ]]</f>
        <v>0.11961200178536412</v>
      </c>
      <c r="J2292" s="140">
        <v>947.20533333333503</v>
      </c>
      <c r="K2292" s="138">
        <v>727.39833333333377</v>
      </c>
      <c r="L2292" s="140">
        <v>469.94098998033434</v>
      </c>
      <c r="M2292" s="138">
        <v>407.50741406009462</v>
      </c>
      <c r="N2292" s="140">
        <v>62.433575920240258</v>
      </c>
      <c r="O2292" s="138">
        <v>257.45734335299761</v>
      </c>
      <c r="P2292" s="140">
        <v>56.210582532543533</v>
      </c>
      <c r="Q2292" s="139">
        <v>20.445955068262254</v>
      </c>
    </row>
    <row r="2293" spans="1:17" ht="17" thickBot="1" x14ac:dyDescent="0.4">
      <c r="A2293" s="133" t="s">
        <v>70</v>
      </c>
      <c r="B2293" s="133" t="s">
        <v>58</v>
      </c>
      <c r="C2293" s="134">
        <v>2024</v>
      </c>
      <c r="D2293" s="134" t="s">
        <v>96</v>
      </c>
      <c r="E2293" s="135">
        <f>Tabla28[[#This Row],[Población en edad de trabajar (PET)]]/Tabla28[[#This Row],[Población total]]</f>
        <v>0.7683052890406914</v>
      </c>
      <c r="F2293" s="136">
        <f>Tabla28[[#This Row],[Fuerza de trabajo  ]]/Tabla28[[#This Row],[Población en edad de trabajar (PET)]]</f>
        <v>0.64522498005049678</v>
      </c>
      <c r="G2293" s="135">
        <f>Tabla28[[#This Row],[Población ocupada]]/Tabla28[[#This Row],[Población en edad de trabajar (PET)]]</f>
        <v>0.55693601009330518</v>
      </c>
      <c r="H2293" s="136">
        <f>Tabla28[[#This Row],[Población desocupada]]/Tabla28[[#This Row],[Fuerza de trabajo  ]]</f>
        <v>0.1368343952682704</v>
      </c>
      <c r="I2293" s="135">
        <f>Tabla28[[#This Row],[Población subocupada]]/Tabla28[[#This Row],[Fuerza de trabajo  ]]</f>
        <v>0.11914376701763513</v>
      </c>
      <c r="J2293" s="140">
        <v>947.72699999999531</v>
      </c>
      <c r="K2293" s="138">
        <v>728.14366666666376</v>
      </c>
      <c r="L2293" s="140">
        <v>469.81648279889373</v>
      </c>
      <c r="M2293" s="138">
        <v>405.52942848804128</v>
      </c>
      <c r="N2293" s="140">
        <v>64.287054310852383</v>
      </c>
      <c r="O2293" s="138">
        <v>258.32718386777231</v>
      </c>
      <c r="P2293" s="140">
        <v>55.975705567636176</v>
      </c>
      <c r="Q2293" s="139">
        <v>18.405462816165386</v>
      </c>
    </row>
    <row r="2294" spans="1:17" ht="17" thickBot="1" x14ac:dyDescent="0.4">
      <c r="A2294" s="133" t="s">
        <v>70</v>
      </c>
      <c r="B2294" s="133" t="s">
        <v>58</v>
      </c>
      <c r="C2294" s="134">
        <v>2024</v>
      </c>
      <c r="D2294" s="134" t="s">
        <v>110</v>
      </c>
      <c r="E2294" s="135">
        <f>Tabla28[[#This Row],[Población en edad de trabajar (PET)]]/Tabla28[[#This Row],[Población total]]</f>
        <v>0.76866637817970118</v>
      </c>
      <c r="F2294" s="136">
        <f>Tabla28[[#This Row],[Fuerza de trabajo  ]]/Tabla28[[#This Row],[Población en edad de trabajar (PET)]]</f>
        <v>0.63979219921092323</v>
      </c>
      <c r="G2294" s="135">
        <f>Tabla28[[#This Row],[Población ocupada]]/Tabla28[[#This Row],[Población en edad de trabajar (PET)]]</f>
        <v>0.55178629123713563</v>
      </c>
      <c r="H2294" s="136">
        <f>Tabla28[[#This Row],[Población desocupada]]/Tabla28[[#This Row],[Fuerza de trabajo  ]]</f>
        <v>0.1375538934084041</v>
      </c>
      <c r="I2294" s="135">
        <f>Tabla28[[#This Row],[Población subocupada]]/Tabla28[[#This Row],[Fuerza de trabajo  ]]</f>
        <v>0.10821488586204313</v>
      </c>
      <c r="J2294" s="140">
        <v>948.24233333332882</v>
      </c>
      <c r="K2294" s="138">
        <v>728.88199999999881</v>
      </c>
      <c r="L2294" s="140">
        <v>466.3330177452554</v>
      </c>
      <c r="M2294" s="138">
        <v>402.1870955295052</v>
      </c>
      <c r="N2294" s="140">
        <v>64.145922215750275</v>
      </c>
      <c r="O2294" s="138">
        <v>262.54898225474471</v>
      </c>
      <c r="P2294" s="140">
        <v>50.464174289004944</v>
      </c>
      <c r="Q2294" s="139">
        <v>20.92857701443738</v>
      </c>
    </row>
    <row r="2295" spans="1:17" ht="17" thickBot="1" x14ac:dyDescent="0.4">
      <c r="A2295" s="133" t="s">
        <v>70</v>
      </c>
      <c r="B2295" s="133" t="s">
        <v>58</v>
      </c>
      <c r="C2295" s="134">
        <v>2024</v>
      </c>
      <c r="D2295" s="134" t="s">
        <v>98</v>
      </c>
      <c r="E2295" s="135">
        <f>Tabla28[[#This Row],[Población en edad de trabajar (PET)]]/Tabla28[[#This Row],[Población total]]</f>
        <v>0.7690187212229469</v>
      </c>
      <c r="F2295" s="136">
        <f>Tabla28[[#This Row],[Fuerza de trabajo  ]]/Tabla28[[#This Row],[Población en edad de trabajar (PET)]]</f>
        <v>0.63330778403802879</v>
      </c>
      <c r="G2295" s="135">
        <f>Tabla28[[#This Row],[Población ocupada]]/Tabla28[[#This Row],[Población en edad de trabajar (PET)]]</f>
        <v>0.54936683472914338</v>
      </c>
      <c r="H2295" s="136">
        <f>Tabla28[[#This Row],[Población desocupada]]/Tabla28[[#This Row],[Fuerza de trabajo  ]]</f>
        <v>0.13254368795796315</v>
      </c>
      <c r="I2295" s="135">
        <f>Tabla28[[#This Row],[Población subocupada]]/Tabla28[[#This Row],[Fuerza de trabajo  ]]</f>
        <v>9.7412463271749863E-2</v>
      </c>
      <c r="J2295" s="140">
        <v>948.74500000000251</v>
      </c>
      <c r="K2295" s="138">
        <v>729.60266666666666</v>
      </c>
      <c r="L2295" s="140">
        <v>462.06304805490322</v>
      </c>
      <c r="M2295" s="138">
        <v>400.81950759660896</v>
      </c>
      <c r="N2295" s="140">
        <v>61.243540458294419</v>
      </c>
      <c r="O2295" s="138">
        <v>267.53961861176441</v>
      </c>
      <c r="P2295" s="140">
        <v>45.010699697881051</v>
      </c>
      <c r="Q2295" s="139">
        <v>24.395500401201751</v>
      </c>
    </row>
    <row r="2296" spans="1:17" ht="17" thickBot="1" x14ac:dyDescent="0.4">
      <c r="A2296" s="133" t="s">
        <v>70</v>
      </c>
      <c r="B2296" s="133" t="s">
        <v>58</v>
      </c>
      <c r="C2296" s="134">
        <v>2024</v>
      </c>
      <c r="D2296" s="134" t="s">
        <v>99</v>
      </c>
      <c r="E2296" s="135">
        <f>Tabla28[[#This Row],[Población en edad de trabajar (PET)]]/Tabla28[[#This Row],[Población total]]</f>
        <v>0.76937150032692503</v>
      </c>
      <c r="F2296" s="136">
        <f>Tabla28[[#This Row],[Fuerza de trabajo  ]]/Tabla28[[#This Row],[Población en edad de trabajar (PET)]]</f>
        <v>0.62579988222984984</v>
      </c>
      <c r="G2296" s="135">
        <f>Tabla28[[#This Row],[Población ocupada]]/Tabla28[[#This Row],[Población en edad de trabajar (PET)]]</f>
        <v>0.54373562953441967</v>
      </c>
      <c r="H2296" s="136">
        <f>Tabla28[[#This Row],[Población desocupada]]/Tabla28[[#This Row],[Fuerza de trabajo  ]]</f>
        <v>0.13113497625314194</v>
      </c>
      <c r="I2296" s="135">
        <f>Tabla28[[#This Row],[Población subocupada]]/Tabla28[[#This Row],[Fuerza de trabajo  ]]</f>
        <v>8.7664469374763188E-2</v>
      </c>
      <c r="J2296" s="140">
        <v>949.25533333333112</v>
      </c>
      <c r="K2296" s="138">
        <v>730.33000000000027</v>
      </c>
      <c r="L2296" s="140">
        <v>457.04042798892641</v>
      </c>
      <c r="M2296" s="138">
        <v>397.10644231787285</v>
      </c>
      <c r="N2296" s="140">
        <v>59.933985671053691</v>
      </c>
      <c r="O2296" s="138">
        <v>273.28957201107505</v>
      </c>
      <c r="P2296" s="140">
        <v>40.0662066024639</v>
      </c>
      <c r="Q2296" s="139">
        <v>27.138798333377121</v>
      </c>
    </row>
    <row r="2297" spans="1:17" ht="17" thickBot="1" x14ac:dyDescent="0.4">
      <c r="A2297" s="133" t="s">
        <v>70</v>
      </c>
      <c r="B2297" s="133" t="s">
        <v>58</v>
      </c>
      <c r="C2297" s="134">
        <v>2024</v>
      </c>
      <c r="D2297" s="134" t="s">
        <v>100</v>
      </c>
      <c r="E2297" s="135">
        <f>Tabla28[[#This Row],[Población en edad de trabajar (PET)]]/Tabla28[[#This Row],[Población total]]</f>
        <v>0.76970959599504574</v>
      </c>
      <c r="F2297" s="136">
        <f>Tabla28[[#This Row],[Fuerza de trabajo  ]]/Tabla28[[#This Row],[Población en edad de trabajar (PET)]]</f>
        <v>0.61831939842811656</v>
      </c>
      <c r="G2297" s="135">
        <f>Tabla28[[#This Row],[Población ocupada]]/Tabla28[[#This Row],[Población en edad de trabajar (PET)]]</f>
        <v>0.54089058402482526</v>
      </c>
      <c r="H2297" s="136">
        <f>Tabla28[[#This Row],[Población desocupada]]/Tabla28[[#This Row],[Fuerza de trabajo  ]]</f>
        <v>0.1252246243610198</v>
      </c>
      <c r="I2297" s="135">
        <f>Tabla28[[#This Row],[Población subocupada]]/Tabla28[[#This Row],[Fuerza de trabajo  ]]</f>
        <v>8.425655290639536E-2</v>
      </c>
      <c r="J2297" s="140">
        <v>949.75733333333631</v>
      </c>
      <c r="K2297" s="138">
        <v>731.03733333333423</v>
      </c>
      <c r="L2297" s="140">
        <v>452.01456417516175</v>
      </c>
      <c r="M2297" s="138">
        <v>395.41121017061801</v>
      </c>
      <c r="N2297" s="140">
        <v>56.603354004544713</v>
      </c>
      <c r="O2297" s="138">
        <v>279.02276915817191</v>
      </c>
      <c r="P2297" s="140">
        <v>38.085189040885759</v>
      </c>
      <c r="Q2297" s="139">
        <v>33.977370448356211</v>
      </c>
    </row>
    <row r="2298" spans="1:17" ht="17" thickBot="1" x14ac:dyDescent="0.4">
      <c r="A2298" s="133" t="s">
        <v>70</v>
      </c>
      <c r="B2298" s="133" t="s">
        <v>58</v>
      </c>
      <c r="C2298" s="134">
        <v>2024</v>
      </c>
      <c r="D2298" s="134" t="s">
        <v>101</v>
      </c>
      <c r="E2298" s="135">
        <f>Tabla28[[#This Row],[Población en edad de trabajar (PET)]]/Tabla28[[#This Row],[Población total]]</f>
        <v>0.77003950478358185</v>
      </c>
      <c r="F2298" s="136">
        <f>Tabla28[[#This Row],[Fuerza de trabajo  ]]/Tabla28[[#This Row],[Población en edad de trabajar (PET)]]</f>
        <v>0.6247436923316928</v>
      </c>
      <c r="G2298" s="135">
        <f>Tabla28[[#This Row],[Población ocupada]]/Tabla28[[#This Row],[Población en edad de trabajar (PET)]]</f>
        <v>0.54843122398252109</v>
      </c>
      <c r="H2298" s="136">
        <f>Tabla28[[#This Row],[Población desocupada]]/Tabla28[[#This Row],[Fuerza de trabajo  ]]</f>
        <v>0.12215004214664962</v>
      </c>
      <c r="I2298" s="135">
        <f>Tabla28[[#This Row],[Población subocupada]]/Tabla28[[#This Row],[Fuerza de trabajo  ]]</f>
        <v>8.9050873260569804E-2</v>
      </c>
      <c r="J2298" s="140">
        <v>950.26466666666988</v>
      </c>
      <c r="K2298" s="138">
        <v>731.74133333333793</v>
      </c>
      <c r="L2298" s="140">
        <v>457.15078241838552</v>
      </c>
      <c r="M2298" s="138">
        <v>401.30979507860451</v>
      </c>
      <c r="N2298" s="140">
        <v>55.840987339779645</v>
      </c>
      <c r="O2298" s="138">
        <v>274.59055091494781</v>
      </c>
      <c r="P2298" s="140">
        <v>40.709676386109969</v>
      </c>
      <c r="Q2298" s="139">
        <v>33.083004970207526</v>
      </c>
    </row>
    <row r="2299" spans="1:17" ht="17" thickBot="1" x14ac:dyDescent="0.4">
      <c r="A2299" s="133" t="s">
        <v>70</v>
      </c>
      <c r="B2299" s="133" t="s">
        <v>58</v>
      </c>
      <c r="C2299" s="134">
        <v>2024</v>
      </c>
      <c r="D2299" s="134" t="s">
        <v>102</v>
      </c>
      <c r="E2299" s="135">
        <f>Tabla28[[#This Row],[Población en edad de trabajar (PET)]]/Tabla28[[#This Row],[Población total]]</f>
        <v>0.77035522736978346</v>
      </c>
      <c r="F2299" s="136">
        <f>Tabla28[[#This Row],[Fuerza de trabajo  ]]/Tabla28[[#This Row],[Población en edad de trabajar (PET)]]</f>
        <v>0.63346431117643953</v>
      </c>
      <c r="G2299" s="135">
        <f>Tabla28[[#This Row],[Población ocupada]]/Tabla28[[#This Row],[Población en edad de trabajar (PET)]]</f>
        <v>0.55875576143344696</v>
      </c>
      <c r="H2299" s="136">
        <f>Tabla28[[#This Row],[Población desocupada]]/Tabla28[[#This Row],[Fuerza de trabajo  ]]</f>
        <v>0.11793647791182792</v>
      </c>
      <c r="I2299" s="135">
        <f>Tabla28[[#This Row],[Población subocupada]]/Tabla28[[#This Row],[Fuerza de trabajo  ]]</f>
        <v>9.386997051806388E-2</v>
      </c>
      <c r="J2299" s="140">
        <v>950.77133333333143</v>
      </c>
      <c r="K2299" s="138">
        <v>732.43166666667071</v>
      </c>
      <c r="L2299" s="140">
        <v>463.96932120881416</v>
      </c>
      <c r="M2299" s="138">
        <v>409.25041360630422</v>
      </c>
      <c r="N2299" s="140">
        <v>54.718907602509105</v>
      </c>
      <c r="O2299" s="138">
        <v>268.46234545785256</v>
      </c>
      <c r="P2299" s="140">
        <v>43.552786503157499</v>
      </c>
      <c r="Q2299" s="139">
        <v>34.313833102891806</v>
      </c>
    </row>
    <row r="2300" spans="1:17" ht="17" thickBot="1" x14ac:dyDescent="0.4">
      <c r="A2300" s="133" t="s">
        <v>70</v>
      </c>
      <c r="B2300" s="133" t="s">
        <v>58</v>
      </c>
      <c r="C2300" s="134">
        <v>2024</v>
      </c>
      <c r="D2300" s="134" t="s">
        <v>103</v>
      </c>
      <c r="E2300" s="135">
        <f>Tabla28[[#This Row],[Población en edad de trabajar (PET)]]/Tabla28[[#This Row],[Población total]]</f>
        <v>0.77065975105770079</v>
      </c>
      <c r="F2300" s="136">
        <f>Tabla28[[#This Row],[Fuerza de trabajo  ]]/Tabla28[[#This Row],[Población en edad de trabajar (PET)]]</f>
        <v>0.63248317066622128</v>
      </c>
      <c r="G2300" s="135">
        <f>Tabla28[[#This Row],[Población ocupada]]/Tabla28[[#This Row],[Población en edad de trabajar (PET)]]</f>
        <v>0.56035204240994807</v>
      </c>
      <c r="H2300" s="136">
        <f>Tabla28[[#This Row],[Población desocupada]]/Tabla28[[#This Row],[Fuerza de trabajo  ]]</f>
        <v>0.11404434394720041</v>
      </c>
      <c r="I2300" s="135">
        <f>Tabla28[[#This Row],[Población subocupada]]/Tabla28[[#This Row],[Fuerza de trabajo  ]]</f>
        <v>9.8813800097721907E-2</v>
      </c>
      <c r="J2300" s="140">
        <v>951.27799999999968</v>
      </c>
      <c r="K2300" s="138">
        <v>733.11166666666725</v>
      </c>
      <c r="L2300" s="140">
        <v>463.6807913857316</v>
      </c>
      <c r="M2300" s="138">
        <v>410.80061973122804</v>
      </c>
      <c r="N2300" s="140">
        <v>52.880171654504451</v>
      </c>
      <c r="O2300" s="138">
        <v>269.43087528093452</v>
      </c>
      <c r="P2300" s="140">
        <v>45.818061029143173</v>
      </c>
      <c r="Q2300" s="139">
        <v>27.846451697744353</v>
      </c>
    </row>
    <row r="2301" spans="1:17" ht="17" thickBot="1" x14ac:dyDescent="0.4">
      <c r="A2301" s="133" t="s">
        <v>70</v>
      </c>
      <c r="B2301" s="133" t="s">
        <v>58</v>
      </c>
      <c r="C2301" s="134">
        <v>2024</v>
      </c>
      <c r="D2301" s="134" t="s">
        <v>104</v>
      </c>
      <c r="E2301" s="135">
        <f>Tabla28[[#This Row],[Población en edad de trabajar (PET)]]/Tabla28[[#This Row],[Población total]]</f>
        <v>0.77095322481228279</v>
      </c>
      <c r="F2301" s="136">
        <f>Tabla28[[#This Row],[Fuerza de trabajo  ]]/Tabla28[[#This Row],[Población en edad de trabajar (PET)]]</f>
        <v>0.62519119162260317</v>
      </c>
      <c r="G2301" s="135">
        <f>Tabla28[[#This Row],[Población ocupada]]/Tabla28[[#This Row],[Población en edad de trabajar (PET)]]</f>
        <v>0.55257916920648942</v>
      </c>
      <c r="H2301" s="136">
        <f>Tabla28[[#This Row],[Población desocupada]]/Tabla28[[#This Row],[Fuerza de trabajo  ]]</f>
        <v>0.11614370673978845</v>
      </c>
      <c r="I2301" s="135">
        <f>Tabla28[[#This Row],[Población subocupada]]/Tabla28[[#This Row],[Fuerza de trabajo  ]]</f>
        <v>9.9344856972804901E-2</v>
      </c>
      <c r="J2301" s="140">
        <v>951.78666666666652</v>
      </c>
      <c r="K2301" s="138">
        <v>733.78299999999979</v>
      </c>
      <c r="L2301" s="140">
        <v>458.75466816240851</v>
      </c>
      <c r="M2301" s="138">
        <v>405.47320051784527</v>
      </c>
      <c r="N2301" s="140">
        <v>53.28146764456374</v>
      </c>
      <c r="O2301" s="138">
        <v>275.02833183759094</v>
      </c>
      <c r="P2301" s="140">
        <v>45.574916894201046</v>
      </c>
      <c r="Q2301" s="139">
        <v>29.487807609558772</v>
      </c>
    </row>
    <row r="2302" spans="1:17" ht="17" thickBot="1" x14ac:dyDescent="0.4">
      <c r="A2302" s="133" t="s">
        <v>70</v>
      </c>
      <c r="B2302" s="133" t="s">
        <v>58</v>
      </c>
      <c r="C2302" s="134">
        <v>2024</v>
      </c>
      <c r="D2302" s="134" t="s">
        <v>105</v>
      </c>
      <c r="E2302" s="135">
        <f>Tabla28[[#This Row],[Población en edad de trabajar (PET)]]/Tabla28[[#This Row],[Población total]]</f>
        <v>0.77123436267771406</v>
      </c>
      <c r="F2302" s="136">
        <f>Tabla28[[#This Row],[Fuerza de trabajo  ]]/Tabla28[[#This Row],[Población en edad de trabajar (PET)]]</f>
        <v>0.6203190543216266</v>
      </c>
      <c r="G2302" s="135">
        <f>Tabla28[[#This Row],[Población ocupada]]/Tabla28[[#This Row],[Población en edad de trabajar (PET)]]</f>
        <v>0.55243776652981014</v>
      </c>
      <c r="H2302" s="136">
        <f>Tabla28[[#This Row],[Población desocupada]]/Tabla28[[#This Row],[Fuerza de trabajo  ]]</f>
        <v>0.10942963515130408</v>
      </c>
      <c r="I2302" s="135">
        <f>Tabla28[[#This Row],[Población subocupada]]/Tabla28[[#This Row],[Fuerza de trabajo  ]]</f>
        <v>0.10073681994554422</v>
      </c>
      <c r="J2302" s="140">
        <v>952.28899999999794</v>
      </c>
      <c r="K2302" s="138">
        <v>734.43799999999601</v>
      </c>
      <c r="L2302" s="140">
        <v>455.58588561786434</v>
      </c>
      <c r="M2302" s="138">
        <v>405.73128837461849</v>
      </c>
      <c r="N2302" s="140">
        <v>49.854597243246644</v>
      </c>
      <c r="O2302" s="138">
        <v>278.8521143821352</v>
      </c>
      <c r="P2302" s="140">
        <v>45.894273329218102</v>
      </c>
      <c r="Q2302" s="139">
        <v>26.973125040860541</v>
      </c>
    </row>
    <row r="2303" spans="1:17" ht="17" thickBot="1" x14ac:dyDescent="0.4">
      <c r="A2303" s="133" t="s">
        <v>70</v>
      </c>
      <c r="B2303" s="133" t="s">
        <v>58</v>
      </c>
      <c r="C2303" s="134">
        <v>2024</v>
      </c>
      <c r="D2303" s="134" t="s">
        <v>147</v>
      </c>
      <c r="E2303" s="135">
        <f>Tabla28[[#This Row],[Población en edad de trabajar (PET)]]/Tabla28[[#This Row],[Población total]]</f>
        <v>0.77151083566418854</v>
      </c>
      <c r="F2303" s="136">
        <f>Tabla28[[#This Row],[Fuerza de trabajo  ]]/Tabla28[[#This Row],[Población en edad de trabajar (PET)]]</f>
        <v>0.62649913438192595</v>
      </c>
      <c r="G2303" s="135">
        <f>Tabla28[[#This Row],[Población ocupada]]/Tabla28[[#This Row],[Población en edad de trabajar (PET)]]</f>
        <v>0.56085149681026436</v>
      </c>
      <c r="H2303" s="136">
        <f>Tabla28[[#This Row],[Población desocupada]]/Tabla28[[#This Row],[Fuerza de trabajo  ]]</f>
        <v>0.10478488152489883</v>
      </c>
      <c r="I2303" s="135">
        <f>Tabla28[[#This Row],[Población subocupada]]/Tabla28[[#This Row],[Fuerza de trabajo  ]]</f>
        <v>9.5042843332906135E-2</v>
      </c>
      <c r="J2303" s="140">
        <v>952.79500000000212</v>
      </c>
      <c r="K2303" s="138">
        <v>735.09166666666215</v>
      </c>
      <c r="L2303" s="140">
        <v>460.53429285803105</v>
      </c>
      <c r="M2303" s="138">
        <v>412.27726154274939</v>
      </c>
      <c r="N2303" s="140">
        <v>48.257031315281843</v>
      </c>
      <c r="O2303" s="138">
        <v>274.55737380863525</v>
      </c>
      <c r="P2303" s="140">
        <v>43.77048864553656</v>
      </c>
      <c r="Q2303" s="139">
        <v>28.386498601378989</v>
      </c>
    </row>
    <row r="2304" spans="1:17" ht="17" thickBot="1" x14ac:dyDescent="0.4">
      <c r="A2304" s="133" t="s">
        <v>70</v>
      </c>
      <c r="B2304" s="133" t="s">
        <v>58</v>
      </c>
      <c r="C2304" s="134">
        <v>2024</v>
      </c>
      <c r="D2304" s="134" t="s">
        <v>148</v>
      </c>
      <c r="E2304" s="135">
        <f>Tabla28[[#This Row],[Población en edad de trabajar (PET)]]/Tabla28[[#This Row],[Población total]]</f>
        <v>0.77178242021219368</v>
      </c>
      <c r="F2304" s="136">
        <f>Tabla28[[#This Row],[Fuerza de trabajo  ]]/Tabla28[[#This Row],[Población en edad de trabajar (PET)]]</f>
        <v>0.63433646955884948</v>
      </c>
      <c r="G2304" s="135">
        <f>Tabla28[[#This Row],[Población ocupada]]/Tabla28[[#This Row],[Población en edad de trabajar (PET)]]</f>
        <v>0.57124175039984493</v>
      </c>
      <c r="H2304" s="136">
        <f>Tabla28[[#This Row],[Población desocupada]]/Tabla28[[#This Row],[Fuerza de trabajo  ]]</f>
        <v>9.9465697128977626E-2</v>
      </c>
      <c r="I2304" s="135">
        <f>Tabla28[[#This Row],[Población subocupada]]/Tabla28[[#This Row],[Fuerza de trabajo  ]]</f>
        <v>9.0505068605036543E-2</v>
      </c>
      <c r="J2304" s="140">
        <v>953.29933333333065</v>
      </c>
      <c r="K2304" s="138">
        <v>735.73966666666865</v>
      </c>
      <c r="L2304" s="140">
        <v>466.70650266773936</v>
      </c>
      <c r="M2304" s="138">
        <v>420.28521502526627</v>
      </c>
      <c r="N2304" s="140">
        <v>46.42128764247375</v>
      </c>
      <c r="O2304" s="138">
        <v>269.03316399892822</v>
      </c>
      <c r="P2304" s="140">
        <v>42.239304042360423</v>
      </c>
      <c r="Q2304" s="139">
        <v>24.082547748213436</v>
      </c>
    </row>
    <row r="2305" spans="1:17" ht="17" thickBot="1" x14ac:dyDescent="0.4">
      <c r="A2305" s="133" t="s">
        <v>70</v>
      </c>
      <c r="B2305" s="133" t="s">
        <v>58</v>
      </c>
      <c r="C2305" s="134">
        <v>2025</v>
      </c>
      <c r="D2305" s="134" t="s">
        <v>96</v>
      </c>
      <c r="E2305" s="135">
        <f>Tabla28[[#This Row],[Población en edad de trabajar (PET)]]/Tabla28[[#This Row],[Población total]]</f>
        <v>0.77204393969893015</v>
      </c>
      <c r="F2305" s="136">
        <f>Tabla28[[#This Row],[Fuerza de trabajo  ]]/Tabla28[[#This Row],[Población en edad de trabajar (PET)]]</f>
        <v>0.63561957225489685</v>
      </c>
      <c r="G2305" s="135">
        <f>Tabla28[[#This Row],[Población ocupada]]/Tabla28[[#This Row],[Población en edad de trabajar (PET)]]</f>
        <v>0.57184862614554866</v>
      </c>
      <c r="H2305" s="136">
        <f>Tabla28[[#This Row],[Población desocupada]]/Tabla28[[#This Row],[Fuerza de trabajo  ]]</f>
        <v>0.10032879554529571</v>
      </c>
      <c r="I2305" s="135">
        <f>Tabla28[[#This Row],[Población subocupada]]/Tabla28[[#This Row],[Fuerza de trabajo  ]]</f>
        <v>9.1866772863448395E-2</v>
      </c>
      <c r="J2305" s="140">
        <v>953.79200000001447</v>
      </c>
      <c r="K2305" s="138">
        <v>736.3693333333332</v>
      </c>
      <c r="L2305" s="140">
        <v>468.05076067495679</v>
      </c>
      <c r="M2305" s="138">
        <v>421.09179160238017</v>
      </c>
      <c r="N2305" s="140">
        <v>46.958969072577872</v>
      </c>
      <c r="O2305" s="138">
        <v>268.31857265837527</v>
      </c>
      <c r="P2305" s="140">
        <v>42.998312919490502</v>
      </c>
      <c r="Q2305" s="139">
        <v>22.449184106496837</v>
      </c>
    </row>
    <row r="2306" spans="1:17" ht="17" thickBot="1" x14ac:dyDescent="0.4">
      <c r="A2306" s="133" t="s">
        <v>70</v>
      </c>
      <c r="B2306" s="133" t="s">
        <v>58</v>
      </c>
      <c r="C2306" s="134">
        <v>2025</v>
      </c>
      <c r="D2306" s="134" t="s">
        <v>110</v>
      </c>
      <c r="E2306" s="135">
        <f>Tabla28[[#This Row],[Población en edad de trabajar (PET)]]/Tabla28[[#This Row],[Población total]]</f>
        <v>0.77230357055531973</v>
      </c>
      <c r="F2306" s="136">
        <f>Tabla28[[#This Row],[Fuerza de trabajo  ]]/Tabla28[[#This Row],[Población en edad de trabajar (PET)]]</f>
        <v>0.6373511039951294</v>
      </c>
      <c r="G2306" s="135">
        <f>Tabla28[[#This Row],[Población ocupada]]/Tabla28[[#This Row],[Población en edad de trabajar (PET)]]</f>
        <v>0.57675486811658028</v>
      </c>
      <c r="H2306" s="136">
        <f>Tabla28[[#This Row],[Población desocupada]]/Tabla28[[#This Row],[Fuerza de trabajo  ]]</f>
        <v>9.5075124995801424E-2</v>
      </c>
      <c r="I2306" s="135">
        <f>Tabla28[[#This Row],[Población subocupada]]/Tabla28[[#This Row],[Fuerza de trabajo  ]]</f>
        <v>9.3491962713834434E-2</v>
      </c>
      <c r="J2306" s="140">
        <v>954.28666666666572</v>
      </c>
      <c r="K2306" s="138">
        <v>736.99900000000014</v>
      </c>
      <c r="L2306" s="140">
        <v>469.72712629330647</v>
      </c>
      <c r="M2306" s="138">
        <v>425.06776104705159</v>
      </c>
      <c r="N2306" s="140">
        <v>44.659365246254715</v>
      </c>
      <c r="O2306" s="138">
        <v>267.27187370669316</v>
      </c>
      <c r="P2306" s="140">
        <v>43.915710977090406</v>
      </c>
      <c r="Q2306" s="139">
        <v>20.71723384224644</v>
      </c>
    </row>
    <row r="2307" spans="1:17" ht="17" thickBot="1" x14ac:dyDescent="0.4">
      <c r="A2307" s="133" t="s">
        <v>70</v>
      </c>
      <c r="B2307" s="133" t="s">
        <v>58</v>
      </c>
      <c r="C2307" s="134">
        <v>2025</v>
      </c>
      <c r="D2307" s="134" t="s">
        <v>98</v>
      </c>
      <c r="E2307" s="135">
        <f>Tabla28[[#This Row],[Población en edad de trabajar (PET)]]/Tabla28[[#This Row],[Población total]]</f>
        <v>0.77255893196290615</v>
      </c>
      <c r="F2307" s="136">
        <f>Tabla28[[#This Row],[Fuerza de trabajo  ]]/Tabla28[[#This Row],[Población en edad de trabajar (PET)]]</f>
        <v>0.63718404903259995</v>
      </c>
      <c r="G2307" s="135">
        <f>Tabla28[[#This Row],[Población ocupada]]/Tabla28[[#This Row],[Población en edad de trabajar (PET)]]</f>
        <v>0.57632323466987923</v>
      </c>
      <c r="H2307" s="136">
        <f>Tabla28[[#This Row],[Población desocupada]]/Tabla28[[#This Row],[Fuerza de trabajo  ]]</f>
        <v>9.5515282366411006E-2</v>
      </c>
      <c r="I2307" s="135">
        <f>Tabla28[[#This Row],[Población subocupada]]/Tabla28[[#This Row],[Fuerza de trabajo  ]]</f>
        <v>9.6363794753702242E-2</v>
      </c>
      <c r="J2307" s="140">
        <v>954.77333333333911</v>
      </c>
      <c r="K2307" s="138">
        <v>737.61866666666822</v>
      </c>
      <c r="L2307" s="140">
        <v>469.99884866869536</v>
      </c>
      <c r="M2307" s="138">
        <v>425.10677592621761</v>
      </c>
      <c r="N2307" s="140">
        <v>44.892072742478511</v>
      </c>
      <c r="O2307" s="138">
        <v>267.6198179979715</v>
      </c>
      <c r="P2307" s="140">
        <v>45.29087258758652</v>
      </c>
      <c r="Q2307" s="139">
        <v>21.876483882724258</v>
      </c>
    </row>
    <row r="2308" spans="1:17" ht="17" thickBot="1" x14ac:dyDescent="0.4">
      <c r="A2308" s="133" t="s">
        <v>70</v>
      </c>
      <c r="B2308" s="133" t="s">
        <v>58</v>
      </c>
      <c r="C2308" s="134">
        <v>2025</v>
      </c>
      <c r="D2308" s="134" t="s">
        <v>99</v>
      </c>
      <c r="E2308" s="135">
        <f>Tabla28[[#This Row],[Población en edad de trabajar (PET)]]/Tabla28[[#This Row],[Población total]]</f>
        <v>0.77282489639123564</v>
      </c>
      <c r="F2308" s="136">
        <f>Tabla28[[#This Row],[Fuerza de trabajo  ]]/Tabla28[[#This Row],[Población en edad de trabajar (PET)]]</f>
        <v>0.63632134933338835</v>
      </c>
      <c r="G2308" s="135">
        <f>Tabla28[[#This Row],[Población ocupada]]/Tabla28[[#This Row],[Población en edad de trabajar (PET)]]</f>
        <v>0.57601002492040343</v>
      </c>
      <c r="H2308" s="136">
        <f>Tabla28[[#This Row],[Población desocupada]]/Tabla28[[#This Row],[Fuerza de trabajo  ]]</f>
        <v>9.4781236675724967E-2</v>
      </c>
      <c r="I2308" s="135">
        <f>Tabla28[[#This Row],[Población subocupada]]/Tabla28[[#This Row],[Fuerza de trabajo  ]]</f>
        <v>9.1541875259498209E-2</v>
      </c>
      <c r="J2308" s="140">
        <v>955.27633333333267</v>
      </c>
      <c r="K2308" s="138">
        <v>738.26133333333235</v>
      </c>
      <c r="L2308" s="140">
        <v>469.77144778733242</v>
      </c>
      <c r="M2308" s="138">
        <v>425.24592901110299</v>
      </c>
      <c r="N2308" s="140">
        <v>44.525518776229127</v>
      </c>
      <c r="O2308" s="138">
        <v>268.48988554600004</v>
      </c>
      <c r="P2308" s="140">
        <v>43.003759273821863</v>
      </c>
      <c r="Q2308" s="139">
        <v>22.046700372577124</v>
      </c>
    </row>
    <row r="2309" spans="1:17" ht="17" thickBot="1" x14ac:dyDescent="0.4">
      <c r="A2309" s="133" t="s">
        <v>70</v>
      </c>
      <c r="B2309" s="133" t="s">
        <v>58</v>
      </c>
      <c r="C2309" s="134">
        <v>2025</v>
      </c>
      <c r="D2309" s="134" t="s">
        <v>100</v>
      </c>
      <c r="E2309" s="135">
        <f>Tabla28[[#This Row],[Población en edad de trabajar (PET)]]/Tabla28[[#This Row],[Población total]]</f>
        <v>0.77308999749940421</v>
      </c>
      <c r="F2309" s="136">
        <f>Tabla28[[#This Row],[Fuerza de trabajo  ]]/Tabla28[[#This Row],[Población en edad de trabajar (PET)]]</f>
        <v>0.6311108132401021</v>
      </c>
      <c r="G2309" s="135">
        <f>Tabla28[[#This Row],[Población ocupada]]/Tabla28[[#This Row],[Población en edad de trabajar (PET)]]</f>
        <v>0.56891056637594439</v>
      </c>
      <c r="H2309" s="136">
        <f>Tabla28[[#This Row],[Población desocupada]]/Tabla28[[#This Row],[Fuerza de trabajo  ]]</f>
        <v>9.8556775702865945E-2</v>
      </c>
      <c r="I2309" s="135">
        <f>Tabla28[[#This Row],[Población subocupada]]/Tabla28[[#This Row],[Fuerza de trabajo  ]]</f>
        <v>9.0778681431943647E-2</v>
      </c>
      <c r="J2309" s="140">
        <v>955.77099999999359</v>
      </c>
      <c r="K2309" s="138">
        <v>738.89699999999812</v>
      </c>
      <c r="L2309" s="140">
        <v>466.32588657067055</v>
      </c>
      <c r="M2309" s="138">
        <v>420.3663107634851</v>
      </c>
      <c r="N2309" s="140">
        <v>45.959575807185686</v>
      </c>
      <c r="O2309" s="138">
        <v>272.57111342932905</v>
      </c>
      <c r="P2309" s="140">
        <v>42.332449100467592</v>
      </c>
      <c r="Q2309" s="139">
        <v>20.272268556695597</v>
      </c>
    </row>
    <row r="2310" spans="1:17" ht="17" thickBot="1" x14ac:dyDescent="0.4">
      <c r="A2310" s="133" t="s">
        <v>70</v>
      </c>
      <c r="B2310" s="133" t="s">
        <v>58</v>
      </c>
      <c r="C2310" s="134">
        <v>2025</v>
      </c>
      <c r="D2310" s="134" t="s">
        <v>101</v>
      </c>
      <c r="E2310" s="135">
        <f>Tabla28[[#This Row],[Población en edad de trabajar (PET)]]/Tabla28[[#This Row],[Población total]]</f>
        <v>0.77336190261069027</v>
      </c>
      <c r="F2310" s="136">
        <f>Tabla28[[#This Row],[Fuerza de trabajo  ]]/Tabla28[[#This Row],[Población en edad de trabajar (PET)]]</f>
        <v>0.62071843127156368</v>
      </c>
      <c r="G2310" s="135">
        <f>Tabla28[[#This Row],[Población ocupada]]/Tabla28[[#This Row],[Población en edad de trabajar (PET)]]</f>
        <v>0.56236072752747179</v>
      </c>
      <c r="H2310" s="136">
        <f>Tabla28[[#This Row],[Población desocupada]]/Tabla28[[#This Row],[Fuerza de trabajo  ]]</f>
        <v>9.4016386181000208E-2</v>
      </c>
      <c r="I2310" s="135">
        <f>Tabla28[[#This Row],[Población subocupada]]/Tabla28[[#This Row],[Fuerza de trabajo  ]]</f>
        <v>9.0008471588437305E-2</v>
      </c>
      <c r="J2310" s="140">
        <v>956.27200000000369</v>
      </c>
      <c r="K2310" s="138">
        <v>739.54433333333282</v>
      </c>
      <c r="L2310" s="140">
        <v>459.04879844244073</v>
      </c>
      <c r="M2310" s="138">
        <v>415.89068933215219</v>
      </c>
      <c r="N2310" s="140">
        <v>43.158109110288635</v>
      </c>
      <c r="O2310" s="138">
        <v>280.49553489089163</v>
      </c>
      <c r="P2310" s="140">
        <v>41.318280732312708</v>
      </c>
      <c r="Q2310" s="139">
        <v>20.264919527087493</v>
      </c>
    </row>
    <row r="2311" spans="1:17" ht="17" thickBot="1" x14ac:dyDescent="0.4">
      <c r="A2311" s="133" t="s">
        <v>70</v>
      </c>
      <c r="B2311" s="133" t="s">
        <v>58</v>
      </c>
      <c r="C2311" s="134">
        <v>2025</v>
      </c>
      <c r="D2311" s="134" t="s">
        <v>102</v>
      </c>
      <c r="E2311" s="135">
        <f>Tabla28[[#This Row],[Población en edad de trabajar (PET)]]/Tabla28[[#This Row],[Población total]]</f>
        <v>0.7736381179600359</v>
      </c>
      <c r="F2311" s="136">
        <f>Tabla28[[#This Row],[Fuerza de trabajo  ]]/Tabla28[[#This Row],[Población en edad de trabajar (PET)]]</f>
        <v>0.62103411029965838</v>
      </c>
      <c r="G2311" s="135">
        <f>Tabla28[[#This Row],[Población ocupada]]/Tabla28[[#This Row],[Población en edad de trabajar (PET)]]</f>
        <v>0.56097896858969853</v>
      </c>
      <c r="H2311" s="136">
        <f>Tabla28[[#This Row],[Población desocupada]]/Tabla28[[#This Row],[Fuerza de trabajo  ]]</f>
        <v>9.6701840871481662E-2</v>
      </c>
      <c r="I2311" s="135">
        <f>Tabla28[[#This Row],[Población subocupada]]/Tabla28[[#This Row],[Fuerza de trabajo  ]]</f>
        <v>8.5465614473271168E-2</v>
      </c>
      <c r="J2311" s="140">
        <v>956.77033333333634</v>
      </c>
      <c r="K2311" s="138">
        <v>740.19399999999848</v>
      </c>
      <c r="L2311" s="140">
        <v>459.68572223914435</v>
      </c>
      <c r="M2311" s="138">
        <v>415.23326667628243</v>
      </c>
      <c r="N2311" s="140">
        <v>44.452455562861857</v>
      </c>
      <c r="O2311" s="138">
        <v>280.50827776085572</v>
      </c>
      <c r="P2311" s="140">
        <v>39.287322715757924</v>
      </c>
      <c r="Q2311" s="139">
        <v>20.797699164201976</v>
      </c>
    </row>
    <row r="2312" spans="1:17" ht="17" thickBot="1" x14ac:dyDescent="0.4">
      <c r="A2312" s="133" t="s">
        <v>70</v>
      </c>
      <c r="B2312" s="133" t="s">
        <v>58</v>
      </c>
      <c r="C2312" s="134">
        <v>2025</v>
      </c>
      <c r="D2312" s="134" t="s">
        <v>103</v>
      </c>
      <c r="E2312" s="135">
        <f>Tabla28[[#This Row],[Población en edad de trabajar (PET)]]/Tabla28[[#This Row],[Población total]]</f>
        <v>0.77391884198265259</v>
      </c>
      <c r="F2312" s="136">
        <f>Tabla28[[#This Row],[Fuerza de trabajo  ]]/Tabla28[[#This Row],[Población en edad de trabajar (PET)]]</f>
        <v>0.63408147080615695</v>
      </c>
      <c r="G2312" s="135">
        <f>Tabla28[[#This Row],[Población ocupada]]/Tabla28[[#This Row],[Población en edad de trabajar (PET)]]</f>
        <v>0.56341387536896737</v>
      </c>
      <c r="H2312" s="136">
        <f>Tabla28[[#This Row],[Población desocupada]]/Tabla28[[#This Row],[Fuerza de trabajo  ]]</f>
        <v>0.11144876280226841</v>
      </c>
      <c r="I2312" s="135">
        <f>Tabla28[[#This Row],[Población subocupada]]/Tabla28[[#This Row],[Fuerza de trabajo  ]]</f>
        <v>9.1598505377786826E-2</v>
      </c>
      <c r="J2312" s="140">
        <v>957.2683333333307</v>
      </c>
      <c r="K2312" s="138">
        <v>740.84799999999518</v>
      </c>
      <c r="L2312" s="140">
        <v>469.75798948379673</v>
      </c>
      <c r="M2312" s="138">
        <v>417.40404273934598</v>
      </c>
      <c r="N2312" s="140">
        <v>52.353946744450162</v>
      </c>
      <c r="O2312" s="138">
        <v>271.09001051620248</v>
      </c>
      <c r="P2312" s="140">
        <v>43.029129725989883</v>
      </c>
      <c r="Q2312" s="139">
        <v>26.386542526857863</v>
      </c>
    </row>
    <row r="2313" spans="1:17" ht="17" thickBot="1" x14ac:dyDescent="0.4">
      <c r="A2313" s="133" t="s">
        <v>70</v>
      </c>
      <c r="B2313" s="133" t="s">
        <v>58</v>
      </c>
      <c r="C2313" s="134">
        <v>2025</v>
      </c>
      <c r="D2313" s="134" t="s">
        <v>104</v>
      </c>
      <c r="E2313" s="135">
        <f>Tabla28[[#This Row],[Población en edad de trabajar (PET)]]/Tabla28[[#This Row],[Población total]]</f>
        <v>0.77420378729609873</v>
      </c>
      <c r="F2313" s="136">
        <f>Tabla28[[#This Row],[Fuerza de trabajo  ]]/Tabla28[[#This Row],[Población en edad de trabajar (PET)]]</f>
        <v>0.64691453672149501</v>
      </c>
      <c r="G2313" s="135">
        <f>Tabla28[[#This Row],[Población ocupada]]/Tabla28[[#This Row],[Población en edad de trabajar (PET)]]</f>
        <v>0.56518075030159298</v>
      </c>
      <c r="H2313" s="136">
        <f>Tabla28[[#This Row],[Población desocupada]]/Tabla28[[#This Row],[Fuerza de trabajo  ]]</f>
        <v>0.1263440250301415</v>
      </c>
      <c r="I2313" s="135">
        <f>Tabla28[[#This Row],[Población subocupada]]/Tabla28[[#This Row],[Fuerza de trabajo  ]]</f>
        <v>9.4977970876874665E-2</v>
      </c>
      <c r="J2313" s="140">
        <v>957.76333333332229</v>
      </c>
      <c r="K2313" s="138">
        <v>741.50399999999399</v>
      </c>
      <c r="L2313" s="140">
        <v>479.68971663713154</v>
      </c>
      <c r="M2313" s="138">
        <v>419.08378707162905</v>
      </c>
      <c r="N2313" s="140">
        <v>60.605929565503232</v>
      </c>
      <c r="O2313" s="138">
        <v>261.81428336286626</v>
      </c>
      <c r="P2313" s="140">
        <v>45.55995593669774</v>
      </c>
      <c r="Q2313" s="139">
        <v>29.796680741121225</v>
      </c>
    </row>
    <row r="2314" spans="1:17" ht="17" thickBot="1" x14ac:dyDescent="0.4">
      <c r="A2314" s="133" t="s">
        <v>70</v>
      </c>
      <c r="B2314" s="133" t="s">
        <v>58</v>
      </c>
      <c r="C2314" s="134">
        <v>2025</v>
      </c>
      <c r="D2314" s="134" t="s">
        <v>105</v>
      </c>
      <c r="E2314" s="135">
        <f>Tabla28[[#This Row],[Población en edad de trabajar (PET)]]/Tabla28[[#This Row],[Población total]]</f>
        <v>0.77448907926607335</v>
      </c>
      <c r="F2314" s="136">
        <f>Tabla28[[#This Row],[Fuerza de trabajo  ]]/Tabla28[[#This Row],[Población en edad de trabajar (PET)]]</f>
        <v>0.64892284194357031</v>
      </c>
      <c r="G2314" s="135">
        <f>Tabla28[[#This Row],[Población ocupada]]/Tabla28[[#This Row],[Población en edad de trabajar (PET)]]</f>
        <v>0.55719244879828311</v>
      </c>
      <c r="H2314" s="136">
        <f>Tabla28[[#This Row],[Población desocupada]]/Tabla28[[#This Row],[Fuerza de trabajo  ]]</f>
        <v>0.1413579353603063</v>
      </c>
      <c r="I2314" s="135">
        <f>Tabla28[[#This Row],[Población subocupada]]/Tabla28[[#This Row],[Fuerza de trabajo  ]]</f>
        <v>9.465692444675404E-2</v>
      </c>
      <c r="J2314" s="140">
        <v>958.25366666665593</v>
      </c>
      <c r="K2314" s="138">
        <v>742.15699999999708</v>
      </c>
      <c r="L2314" s="140">
        <v>481.60262960831238</v>
      </c>
      <c r="M2314" s="138">
        <v>413.52427622278577</v>
      </c>
      <c r="N2314" s="140">
        <v>68.078353385525361</v>
      </c>
      <c r="O2314" s="138">
        <v>260.55437039168856</v>
      </c>
      <c r="P2314" s="140">
        <v>45.587023724192093</v>
      </c>
      <c r="Q2314" s="139">
        <v>33.007914947308734</v>
      </c>
    </row>
    <row r="2315" spans="1:17" ht="17" thickBot="1" x14ac:dyDescent="0.4">
      <c r="A2315" s="133" t="s">
        <v>70</v>
      </c>
      <c r="B2315" s="133" t="s">
        <v>58</v>
      </c>
      <c r="C2315" s="134">
        <v>2026</v>
      </c>
      <c r="D2315" s="134" t="s">
        <v>149</v>
      </c>
      <c r="E2315" s="135">
        <f>Tabla28[[#This Row],[Población en edad de trabajar (PET)]]/Tabla28[[#This Row],[Población total]]</f>
        <v>0.77478023422213393</v>
      </c>
      <c r="F2315" s="136">
        <f>Tabla28[[#This Row],[Fuerza de trabajo  ]]/Tabla28[[#This Row],[Población en edad de trabajar (PET)]]</f>
        <v>0.64206468862192301</v>
      </c>
      <c r="G2315" s="135">
        <f>Tabla28[[#This Row],[Población ocupada]]/Tabla28[[#This Row],[Población en edad de trabajar (PET)]]</f>
        <v>0.54833136743878896</v>
      </c>
      <c r="H2315" s="136">
        <f>Tabla28[[#This Row],[Población desocupada]]/Tabla28[[#This Row],[Fuerza de trabajo  ]]</f>
        <v>0.14598734807285116</v>
      </c>
      <c r="I2315" s="135">
        <f>Tabla28[[#This Row],[Población subocupada]]/Tabla28[[#This Row],[Fuerza de trabajo  ]]</f>
        <v>9.032314972100805E-2</v>
      </c>
      <c r="J2315" s="140">
        <v>958.74799999999334</v>
      </c>
      <c r="K2315" s="138">
        <v>742.81899999999735</v>
      </c>
      <c r="L2315" s="140">
        <v>476.93784993744652</v>
      </c>
      <c r="M2315" s="138">
        <v>407.31095802951234</v>
      </c>
      <c r="N2315" s="140">
        <v>69.62689190793526</v>
      </c>
      <c r="O2315" s="138">
        <v>265.88115006255163</v>
      </c>
      <c r="P2315" s="140">
        <v>43.078528827515655</v>
      </c>
      <c r="Q2315" s="139">
        <v>32.187615057607772</v>
      </c>
    </row>
    <row r="2316" spans="1:17" ht="17" thickBot="1" x14ac:dyDescent="0.4">
      <c r="A2316" s="133" t="s">
        <v>70</v>
      </c>
      <c r="B2316" s="133" t="s">
        <v>58</v>
      </c>
      <c r="C2316" s="134">
        <v>2026</v>
      </c>
      <c r="D2316" s="134" t="s">
        <v>150</v>
      </c>
      <c r="E2316" s="135">
        <f>Tabla28[[#This Row],[Población en edad de trabajar (PET)]]/Tabla28[[#This Row],[Población total]]</f>
        <v>0.77507394722502632</v>
      </c>
      <c r="F2316" s="136">
        <f>Tabla28[[#This Row],[Fuerza de trabajo  ]]/Tabla28[[#This Row],[Población en edad de trabajar (PET)]]</f>
        <v>0.64049976570997058</v>
      </c>
      <c r="G2316" s="135">
        <f>Tabla28[[#This Row],[Población ocupada]]/Tabla28[[#This Row],[Población en edad de trabajar (PET)]]</f>
        <v>0.54969786904163342</v>
      </c>
      <c r="H2316" s="136">
        <f>Tabla28[[#This Row],[Población desocupada]]/Tabla28[[#This Row],[Fuerza de trabajo  ]]</f>
        <v>0.14176725977048224</v>
      </c>
      <c r="I2316" s="135">
        <f>Tabla28[[#This Row],[Población subocupada]]/Tabla28[[#This Row],[Fuerza de trabajo  ]]</f>
        <v>8.0120289598603484E-2</v>
      </c>
      <c r="J2316" s="140">
        <v>959.24266666666358</v>
      </c>
      <c r="K2316" s="138">
        <v>743.48399999999117</v>
      </c>
      <c r="L2316" s="140">
        <v>476.20132780910609</v>
      </c>
      <c r="M2316" s="138">
        <v>408.69157046654493</v>
      </c>
      <c r="N2316" s="140">
        <v>67.509757342562111</v>
      </c>
      <c r="O2316" s="138">
        <v>267.28267219089196</v>
      </c>
      <c r="P2316" s="140">
        <v>38.153388291305092</v>
      </c>
      <c r="Q2316" s="139">
        <v>31.332864167907029</v>
      </c>
    </row>
    <row r="2317" spans="1:17" ht="17" thickBot="1" x14ac:dyDescent="0.4">
      <c r="A2317" s="133" t="s">
        <v>70</v>
      </c>
      <c r="B2317" s="133" t="s">
        <v>58</v>
      </c>
      <c r="C2317" s="134">
        <v>2026</v>
      </c>
      <c r="D2317" s="134" t="s">
        <v>96</v>
      </c>
      <c r="E2317" s="135">
        <f>Tabla28[[#This Row],[Población en edad de trabajar (PET)]]/Tabla28[[#This Row],[Población total]]</f>
        <v>0.77536377608169404</v>
      </c>
      <c r="F2317" s="136">
        <f>Tabla28[[#This Row],[Fuerza de trabajo  ]]/Tabla28[[#This Row],[Población en edad de trabajar (PET)]]</f>
        <v>0.64368912968233249</v>
      </c>
      <c r="G2317" s="135">
        <f>Tabla28[[#This Row],[Población ocupada]]/Tabla28[[#This Row],[Población en edad de trabajar (PET)]]</f>
        <v>0.55504315951770689</v>
      </c>
      <c r="H2317" s="136">
        <f>Tabla28[[#This Row],[Población desocupada]]/Tabla28[[#This Row],[Fuerza de trabajo  ]]</f>
        <v>0.13771549972946417</v>
      </c>
      <c r="I2317" s="135">
        <f>Tabla28[[#This Row],[Población subocupada]]/Tabla28[[#This Row],[Fuerza de trabajo  ]]</f>
        <v>7.5133213590310458E-2</v>
      </c>
      <c r="J2317" s="140">
        <v>959.72499999999002</v>
      </c>
      <c r="K2317" s="138">
        <v>744.1359999999961</v>
      </c>
      <c r="L2317" s="140">
        <v>478.99225420528967</v>
      </c>
      <c r="M2317" s="138">
        <v>413.02759655086618</v>
      </c>
      <c r="N2317" s="140">
        <v>65.964657654424002</v>
      </c>
      <c r="O2317" s="138">
        <v>265.14374579470859</v>
      </c>
      <c r="P2317" s="140">
        <v>35.988227343310314</v>
      </c>
      <c r="Q2317" s="139">
        <v>30.741595465809674</v>
      </c>
    </row>
    <row r="2318" spans="1:17" ht="17" thickBot="1" x14ac:dyDescent="0.4">
      <c r="A2318" s="133" t="s">
        <v>71</v>
      </c>
      <c r="B2318" s="133" t="s">
        <v>58</v>
      </c>
      <c r="C2318" s="134">
        <v>2010</v>
      </c>
      <c r="D2318" s="134" t="s">
        <v>96</v>
      </c>
      <c r="E2318" s="135">
        <f>Tabla28[[#This Row],[Población en edad de trabajar (PET)]]/Tabla28[[#This Row],[Población total]]</f>
        <v>0.72084909676059084</v>
      </c>
      <c r="F2318" s="136">
        <f>Tabla28[[#This Row],[Fuerza de trabajo  ]]/Tabla28[[#This Row],[Población en edad de trabajar (PET)]]</f>
        <v>0.71442037063608566</v>
      </c>
      <c r="G2318" s="135">
        <f>Tabla28[[#This Row],[Población ocupada]]/Tabla28[[#This Row],[Población en edad de trabajar (PET)]]</f>
        <v>0.62583967064381196</v>
      </c>
      <c r="H2318" s="136">
        <f>Tabla28[[#This Row],[Población desocupada]]/Tabla28[[#This Row],[Fuerza de trabajo  ]]</f>
        <v>0.12399115055185456</v>
      </c>
      <c r="I2318" s="135">
        <f>Tabla28[[#This Row],[Población subocupada]]/Tabla28[[#This Row],[Fuerza de trabajo  ]]</f>
        <v>0.1295174208060908</v>
      </c>
      <c r="J2318" s="137">
        <v>418.95499999999998</v>
      </c>
      <c r="K2318" s="138">
        <v>302.00333333333333</v>
      </c>
      <c r="L2318" s="137">
        <v>215.75733333333332</v>
      </c>
      <c r="M2318" s="138">
        <v>189.00566666666668</v>
      </c>
      <c r="N2318" s="137">
        <v>26.751999999999999</v>
      </c>
      <c r="O2318" s="138">
        <v>86.245999999999995</v>
      </c>
      <c r="P2318" s="137">
        <v>27.944333333333333</v>
      </c>
      <c r="Q2318" s="139">
        <v>0</v>
      </c>
    </row>
    <row r="2319" spans="1:17" ht="17" thickBot="1" x14ac:dyDescent="0.4">
      <c r="A2319" s="133" t="s">
        <v>71</v>
      </c>
      <c r="B2319" s="133" t="s">
        <v>58</v>
      </c>
      <c r="C2319" s="134">
        <v>2010</v>
      </c>
      <c r="D2319" s="134" t="s">
        <v>97</v>
      </c>
      <c r="E2319" s="135">
        <f>Tabla28[[#This Row],[Población en edad de trabajar (PET)]]/Tabla28[[#This Row],[Población total]]</f>
        <v>0.72125994757100986</v>
      </c>
      <c r="F2319" s="136">
        <f>Tabla28[[#This Row],[Fuerza de trabajo  ]]/Tabla28[[#This Row],[Población en edad de trabajar (PET)]]</f>
        <v>0.71596622001034971</v>
      </c>
      <c r="G2319" s="135">
        <f>Tabla28[[#This Row],[Población ocupada]]/Tabla28[[#This Row],[Población en edad de trabajar (PET)]]</f>
        <v>0.63358950926527413</v>
      </c>
      <c r="H2319" s="136">
        <f>Tabla28[[#This Row],[Población desocupada]]/Tabla28[[#This Row],[Fuerza de trabajo  ]]</f>
        <v>0.11505823806404189</v>
      </c>
      <c r="I2319" s="135">
        <f>Tabla28[[#This Row],[Población subocupada]]/Tabla28[[#This Row],[Fuerza de trabajo  ]]</f>
        <v>0.12524643912761318</v>
      </c>
      <c r="J2319" s="137">
        <v>419.74233333333331</v>
      </c>
      <c r="K2319" s="138">
        <v>302.74333333333334</v>
      </c>
      <c r="L2319" s="137">
        <v>216.75399999999999</v>
      </c>
      <c r="M2319" s="138">
        <v>191.81499999999997</v>
      </c>
      <c r="N2319" s="137">
        <v>24.939333333333334</v>
      </c>
      <c r="O2319" s="138">
        <v>85.98933333333332</v>
      </c>
      <c r="P2319" s="137">
        <v>27.147666666666666</v>
      </c>
      <c r="Q2319" s="139">
        <v>0</v>
      </c>
    </row>
    <row r="2320" spans="1:17" ht="17" thickBot="1" x14ac:dyDescent="0.4">
      <c r="A2320" s="133" t="s">
        <v>71</v>
      </c>
      <c r="B2320" s="133" t="s">
        <v>58</v>
      </c>
      <c r="C2320" s="134">
        <v>2010</v>
      </c>
      <c r="D2320" s="134" t="s">
        <v>98</v>
      </c>
      <c r="E2320" s="135">
        <f>Tabla28[[#This Row],[Población en edad de trabajar (PET)]]/Tabla28[[#This Row],[Población total]]</f>
        <v>0.72166810008283444</v>
      </c>
      <c r="F2320" s="136">
        <f>Tabla28[[#This Row],[Fuerza de trabajo  ]]/Tabla28[[#This Row],[Población en edad de trabajar (PET)]]</f>
        <v>0.71162227709287107</v>
      </c>
      <c r="G2320" s="135">
        <f>Tabla28[[#This Row],[Población ocupada]]/Tabla28[[#This Row],[Población en edad de trabajar (PET)]]</f>
        <v>0.62570846111262435</v>
      </c>
      <c r="H2320" s="136">
        <f>Tabla28[[#This Row],[Población desocupada]]/Tabla28[[#This Row],[Fuerza de trabajo  ]]</f>
        <v>0.12072952006396265</v>
      </c>
      <c r="I2320" s="135">
        <f>Tabla28[[#This Row],[Población subocupada]]/Tabla28[[#This Row],[Fuerza de trabajo  ]]</f>
        <v>0.12789907976501746</v>
      </c>
      <c r="J2320" s="137">
        <v>420.51833333333326</v>
      </c>
      <c r="K2320" s="138">
        <v>303.47466666666668</v>
      </c>
      <c r="L2320" s="137">
        <v>215.95933333333335</v>
      </c>
      <c r="M2320" s="138">
        <v>189.88666666666666</v>
      </c>
      <c r="N2320" s="137">
        <v>26.072666666666667</v>
      </c>
      <c r="O2320" s="138">
        <v>87.515333333333331</v>
      </c>
      <c r="P2320" s="137">
        <v>27.620999999999999</v>
      </c>
      <c r="Q2320" s="139">
        <v>0</v>
      </c>
    </row>
    <row r="2321" spans="1:17" ht="17" thickBot="1" x14ac:dyDescent="0.4">
      <c r="A2321" s="133" t="s">
        <v>71</v>
      </c>
      <c r="B2321" s="133" t="s">
        <v>58</v>
      </c>
      <c r="C2321" s="134">
        <v>2010</v>
      </c>
      <c r="D2321" s="134" t="s">
        <v>99</v>
      </c>
      <c r="E2321" s="135">
        <f>Tabla28[[#This Row],[Población en edad de trabajar (PET)]]/Tabla28[[#This Row],[Población total]]</f>
        <v>0.72208772429507273</v>
      </c>
      <c r="F2321" s="136">
        <f>Tabla28[[#This Row],[Fuerza de trabajo  ]]/Tabla28[[#This Row],[Población en edad de trabajar (PET)]]</f>
        <v>0.69981483307585268</v>
      </c>
      <c r="G2321" s="135">
        <f>Tabla28[[#This Row],[Población ocupada]]/Tabla28[[#This Row],[Población en edad de trabajar (PET)]]</f>
        <v>0.614451785381674</v>
      </c>
      <c r="H2321" s="136">
        <f>Tabla28[[#This Row],[Población desocupada]]/Tabla28[[#This Row],[Fuerza de trabajo  ]]</f>
        <v>0.12197791186665705</v>
      </c>
      <c r="I2321" s="135">
        <f>Tabla28[[#This Row],[Población subocupada]]/Tabla28[[#This Row],[Fuerza de trabajo  ]]</f>
        <v>0.12713358404544131</v>
      </c>
      <c r="J2321" s="137">
        <v>421.32</v>
      </c>
      <c r="K2321" s="138">
        <v>304.23</v>
      </c>
      <c r="L2321" s="137">
        <v>212.90466666666669</v>
      </c>
      <c r="M2321" s="138">
        <v>186.93466666666669</v>
      </c>
      <c r="N2321" s="137">
        <v>25.969666666666665</v>
      </c>
      <c r="O2321" s="138">
        <v>91.325333333333333</v>
      </c>
      <c r="P2321" s="137">
        <v>27.067333333333334</v>
      </c>
      <c r="Q2321" s="139">
        <v>0</v>
      </c>
    </row>
    <row r="2322" spans="1:17" ht="17" thickBot="1" x14ac:dyDescent="0.4">
      <c r="A2322" s="133" t="s">
        <v>71</v>
      </c>
      <c r="B2322" s="133" t="s">
        <v>58</v>
      </c>
      <c r="C2322" s="134">
        <v>2010</v>
      </c>
      <c r="D2322" s="134" t="s">
        <v>100</v>
      </c>
      <c r="E2322" s="135">
        <f>Tabla28[[#This Row],[Población en edad de trabajar (PET)]]/Tabla28[[#This Row],[Población total]]</f>
        <v>0.72250413792232071</v>
      </c>
      <c r="F2322" s="136">
        <f>Tabla28[[#This Row],[Fuerza de trabajo  ]]/Tabla28[[#This Row],[Población en edad de trabajar (PET)]]</f>
        <v>0.69603785195200085</v>
      </c>
      <c r="G2322" s="135">
        <f>Tabla28[[#This Row],[Población ocupada]]/Tabla28[[#This Row],[Población en edad de trabajar (PET)]]</f>
        <v>0.60570227546716537</v>
      </c>
      <c r="H2322" s="136">
        <f>Tabla28[[#This Row],[Población desocupada]]/Tabla28[[#This Row],[Fuerza de trabajo  ]]</f>
        <v>0.12978229600457267</v>
      </c>
      <c r="I2322" s="135">
        <f>Tabla28[[#This Row],[Población subocupada]]/Tabla28[[#This Row],[Fuerza de trabajo  ]]</f>
        <v>0.12591783024615752</v>
      </c>
      <c r="J2322" s="137">
        <v>422.11200000000002</v>
      </c>
      <c r="K2322" s="138">
        <v>304.97766666666666</v>
      </c>
      <c r="L2322" s="137">
        <v>212.27599999999998</v>
      </c>
      <c r="M2322" s="138">
        <v>184.72566666666668</v>
      </c>
      <c r="N2322" s="137">
        <v>27.549666666666667</v>
      </c>
      <c r="O2322" s="138">
        <v>92.701666666666668</v>
      </c>
      <c r="P2322" s="137">
        <v>26.729333333333329</v>
      </c>
      <c r="Q2322" s="139">
        <v>0</v>
      </c>
    </row>
    <row r="2323" spans="1:17" ht="17" thickBot="1" x14ac:dyDescent="0.4">
      <c r="A2323" s="133" t="s">
        <v>71</v>
      </c>
      <c r="B2323" s="133" t="s">
        <v>58</v>
      </c>
      <c r="C2323" s="134">
        <v>2010</v>
      </c>
      <c r="D2323" s="134" t="s">
        <v>101</v>
      </c>
      <c r="E2323" s="135">
        <f>Tabla28[[#This Row],[Población en edad de trabajar (PET)]]/Tabla28[[#This Row],[Población total]]</f>
        <v>0.72292580962469732</v>
      </c>
      <c r="F2323" s="136">
        <f>Tabla28[[#This Row],[Fuerza de trabajo  ]]/Tabla28[[#This Row],[Población en edad de trabajar (PET)]]</f>
        <v>0.69903358256959758</v>
      </c>
      <c r="G2323" s="135">
        <f>Tabla28[[#This Row],[Población ocupada]]/Tabla28[[#This Row],[Población en edad de trabajar (PET)]]</f>
        <v>0.61328911188593138</v>
      </c>
      <c r="H2323" s="136">
        <f>Tabla28[[#This Row],[Población desocupada]]/Tabla28[[#This Row],[Fuerza de trabajo  ]]</f>
        <v>0.12265988723475604</v>
      </c>
      <c r="I2323" s="135">
        <f>Tabla28[[#This Row],[Población subocupada]]/Tabla28[[#This Row],[Fuerza de trabajo  ]]</f>
        <v>0.12087092824667983</v>
      </c>
      <c r="J2323" s="137">
        <v>422.91199999999998</v>
      </c>
      <c r="K2323" s="138">
        <v>305.73399999999998</v>
      </c>
      <c r="L2323" s="137">
        <v>213.71833333333333</v>
      </c>
      <c r="M2323" s="138">
        <v>187.50333333333333</v>
      </c>
      <c r="N2323" s="137">
        <v>26.21466666666667</v>
      </c>
      <c r="O2323" s="138">
        <v>92.015666666666661</v>
      </c>
      <c r="P2323" s="137">
        <v>25.832333333333334</v>
      </c>
      <c r="Q2323" s="139">
        <v>0</v>
      </c>
    </row>
    <row r="2324" spans="1:17" ht="17" thickBot="1" x14ac:dyDescent="0.4">
      <c r="A2324" s="133" t="s">
        <v>71</v>
      </c>
      <c r="B2324" s="133" t="s">
        <v>58</v>
      </c>
      <c r="C2324" s="134">
        <v>2010</v>
      </c>
      <c r="D2324" s="134" t="s">
        <v>102</v>
      </c>
      <c r="E2324" s="135">
        <f>Tabla28[[#This Row],[Población en edad de trabajar (PET)]]/Tabla28[[#This Row],[Población total]]</f>
        <v>0.72335074299856916</v>
      </c>
      <c r="F2324" s="136">
        <f>Tabla28[[#This Row],[Fuerza de trabajo  ]]/Tabla28[[#This Row],[Población en edad de trabajar (PET)]]</f>
        <v>0.70266728296038494</v>
      </c>
      <c r="G2324" s="135">
        <f>Tabla28[[#This Row],[Población ocupada]]/Tabla28[[#This Row],[Población en edad de trabajar (PET)]]</f>
        <v>0.61829957312596839</v>
      </c>
      <c r="H2324" s="136">
        <f>Tabla28[[#This Row],[Población desocupada]]/Tabla28[[#This Row],[Fuerza de trabajo  ]]</f>
        <v>0.12006624515350149</v>
      </c>
      <c r="I2324" s="135">
        <f>Tabla28[[#This Row],[Población subocupada]]/Tabla28[[#This Row],[Fuerza de trabajo  ]]</f>
        <v>0.12407500561071687</v>
      </c>
      <c r="J2324" s="137">
        <v>423.71100000000001</v>
      </c>
      <c r="K2324" s="138">
        <v>306.49166666666673</v>
      </c>
      <c r="L2324" s="137">
        <v>215.36166666666668</v>
      </c>
      <c r="M2324" s="138">
        <v>189.50366666666665</v>
      </c>
      <c r="N2324" s="137">
        <v>25.85766666666667</v>
      </c>
      <c r="O2324" s="138">
        <v>91.13</v>
      </c>
      <c r="P2324" s="137">
        <v>26.721000000000004</v>
      </c>
      <c r="Q2324" s="139">
        <v>0</v>
      </c>
    </row>
    <row r="2325" spans="1:17" ht="17" thickBot="1" x14ac:dyDescent="0.4">
      <c r="A2325" s="133" t="s">
        <v>71</v>
      </c>
      <c r="B2325" s="133" t="s">
        <v>58</v>
      </c>
      <c r="C2325" s="134">
        <v>2010</v>
      </c>
      <c r="D2325" s="134" t="s">
        <v>103</v>
      </c>
      <c r="E2325" s="135">
        <f>Tabla28[[#This Row],[Población en edad de trabajar (PET)]]/Tabla28[[#This Row],[Población total]]</f>
        <v>0.72377635007059149</v>
      </c>
      <c r="F2325" s="136">
        <f>Tabla28[[#This Row],[Fuerza de trabajo  ]]/Tabla28[[#This Row],[Población en edad de trabajar (PET)]]</f>
        <v>0.69158273193974917</v>
      </c>
      <c r="G2325" s="135">
        <f>Tabla28[[#This Row],[Población ocupada]]/Tabla28[[#This Row],[Población en edad de trabajar (PET)]]</f>
        <v>0.60943555071451183</v>
      </c>
      <c r="H2325" s="136">
        <f>Tabla28[[#This Row],[Población desocupada]]/Tabla28[[#This Row],[Fuerza de trabajo  ]]</f>
        <v>0.11878299200740432</v>
      </c>
      <c r="I2325" s="135">
        <f>Tabla28[[#This Row],[Población subocupada]]/Tabla28[[#This Row],[Fuerza de trabajo  ]]</f>
        <v>0.11567850783964609</v>
      </c>
      <c r="J2325" s="137">
        <v>424.50866666666667</v>
      </c>
      <c r="K2325" s="138">
        <v>307.24933333333337</v>
      </c>
      <c r="L2325" s="137">
        <v>212.48833333333334</v>
      </c>
      <c r="M2325" s="138">
        <v>187.24866666666665</v>
      </c>
      <c r="N2325" s="137">
        <v>25.24</v>
      </c>
      <c r="O2325" s="138">
        <v>94.76100000000001</v>
      </c>
      <c r="P2325" s="137">
        <v>24.580333333333332</v>
      </c>
      <c r="Q2325" s="139">
        <v>0</v>
      </c>
    </row>
    <row r="2326" spans="1:17" ht="17" thickBot="1" x14ac:dyDescent="0.4">
      <c r="A2326" s="133" t="s">
        <v>71</v>
      </c>
      <c r="B2326" s="133" t="s">
        <v>58</v>
      </c>
      <c r="C2326" s="134">
        <v>2010</v>
      </c>
      <c r="D2326" s="134" t="s">
        <v>104</v>
      </c>
      <c r="E2326" s="135">
        <f>Tabla28[[#This Row],[Población en edad de trabajar (PET)]]/Tabla28[[#This Row],[Población total]]</f>
        <v>0.7242005503527289</v>
      </c>
      <c r="F2326" s="136">
        <f>Tabla28[[#This Row],[Fuerza de trabajo  ]]/Tabla28[[#This Row],[Población en edad de trabajar (PET)]]</f>
        <v>0.70087682654158912</v>
      </c>
      <c r="G2326" s="135">
        <f>Tabla28[[#This Row],[Población ocupada]]/Tabla28[[#This Row],[Población en edad de trabajar (PET)]]</f>
        <v>0.61650039934459866</v>
      </c>
      <c r="H2326" s="136">
        <f>Tabla28[[#This Row],[Población desocupada]]/Tabla28[[#This Row],[Fuerza de trabajo  ]]</f>
        <v>0.12038695531330101</v>
      </c>
      <c r="I2326" s="135">
        <f>Tabla28[[#This Row],[Población subocupada]]/Tabla28[[#This Row],[Fuerza de trabajo  ]]</f>
        <v>0.11475556653593157</v>
      </c>
      <c r="J2326" s="137">
        <v>425.30300000000005</v>
      </c>
      <c r="K2326" s="138">
        <v>308.00466666666671</v>
      </c>
      <c r="L2326" s="137">
        <v>215.87333333333333</v>
      </c>
      <c r="M2326" s="138">
        <v>189.88500000000002</v>
      </c>
      <c r="N2326" s="137">
        <v>25.988333333333333</v>
      </c>
      <c r="O2326" s="138">
        <v>92.13133333333333</v>
      </c>
      <c r="P2326" s="137">
        <v>24.772666666666666</v>
      </c>
      <c r="Q2326" s="139">
        <v>0</v>
      </c>
    </row>
    <row r="2327" spans="1:17" ht="17" thickBot="1" x14ac:dyDescent="0.4">
      <c r="A2327" s="133" t="s">
        <v>71</v>
      </c>
      <c r="B2327" s="133" t="s">
        <v>58</v>
      </c>
      <c r="C2327" s="134">
        <v>2010</v>
      </c>
      <c r="D2327" s="134" t="s">
        <v>105</v>
      </c>
      <c r="E2327" s="135">
        <f>Tabla28[[#This Row],[Población en edad de trabajar (PET)]]/Tabla28[[#This Row],[Población total]]</f>
        <v>0.72462091253235827</v>
      </c>
      <c r="F2327" s="136">
        <f>Tabla28[[#This Row],[Fuerza de trabajo  ]]/Tabla28[[#This Row],[Población en edad de trabajar (PET)]]</f>
        <v>0.70574213044083789</v>
      </c>
      <c r="G2327" s="135">
        <f>Tabla28[[#This Row],[Población ocupada]]/Tabla28[[#This Row],[Población en edad de trabajar (PET)]]</f>
        <v>0.62178397186963907</v>
      </c>
      <c r="H2327" s="136">
        <f>Tabla28[[#This Row],[Población desocupada]]/Tabla28[[#This Row],[Fuerza de trabajo  ]]</f>
        <v>0.11896435673856508</v>
      </c>
      <c r="I2327" s="135">
        <f>Tabla28[[#This Row],[Población subocupada]]/Tabla28[[#This Row],[Fuerza de trabajo  ]]</f>
        <v>0.11039008719596145</v>
      </c>
      <c r="J2327" s="137">
        <v>426.089</v>
      </c>
      <c r="K2327" s="138">
        <v>308.75299999999999</v>
      </c>
      <c r="L2327" s="137">
        <v>217.9</v>
      </c>
      <c r="M2327" s="138">
        <v>191.97766666666666</v>
      </c>
      <c r="N2327" s="137">
        <v>25.922333333333331</v>
      </c>
      <c r="O2327" s="138">
        <v>90.853000000000009</v>
      </c>
      <c r="P2327" s="137">
        <v>24.054000000000002</v>
      </c>
      <c r="Q2327" s="139">
        <v>0</v>
      </c>
    </row>
    <row r="2328" spans="1:17" ht="17" thickBot="1" x14ac:dyDescent="0.4">
      <c r="A2328" s="133" t="s">
        <v>71</v>
      </c>
      <c r="B2328" s="133" t="s">
        <v>58</v>
      </c>
      <c r="C2328" s="134">
        <v>2010</v>
      </c>
      <c r="D2328" s="134" t="s">
        <v>106</v>
      </c>
      <c r="E2328" s="135">
        <f>Tabla28[[#This Row],[Población en edad de trabajar (PET)]]/Tabla28[[#This Row],[Población total]]</f>
        <v>0.72504493839808459</v>
      </c>
      <c r="F2328" s="136">
        <f>Tabla28[[#This Row],[Fuerza de trabajo  ]]/Tabla28[[#This Row],[Población en edad de trabajar (PET)]]</f>
        <v>0.71494082537535419</v>
      </c>
      <c r="G2328" s="135">
        <f>Tabla28[[#This Row],[Población ocupada]]/Tabla28[[#This Row],[Población en edad de trabajar (PET)]]</f>
        <v>0.62500659649787893</v>
      </c>
      <c r="H2328" s="136">
        <f>Tabla28[[#This Row],[Población desocupada]]/Tabla28[[#This Row],[Fuerza de trabajo  ]]</f>
        <v>0.12578953631829404</v>
      </c>
      <c r="I2328" s="135">
        <f>Tabla28[[#This Row],[Población subocupada]]/Tabla28[[#This Row],[Fuerza de trabajo  ]]</f>
        <v>0.11098775456097035</v>
      </c>
      <c r="J2328" s="137">
        <v>426.88066666666668</v>
      </c>
      <c r="K2328" s="138">
        <v>309.50766666666664</v>
      </c>
      <c r="L2328" s="137">
        <v>221.27966666666666</v>
      </c>
      <c r="M2328" s="138">
        <v>193.44433333333333</v>
      </c>
      <c r="N2328" s="137">
        <v>27.834666666666664</v>
      </c>
      <c r="O2328" s="138">
        <v>88.227999999999994</v>
      </c>
      <c r="P2328" s="137">
        <v>24.559333333333331</v>
      </c>
      <c r="Q2328" s="139">
        <v>0</v>
      </c>
    </row>
    <row r="2329" spans="1:17" ht="17" thickBot="1" x14ac:dyDescent="0.4">
      <c r="A2329" s="133" t="s">
        <v>71</v>
      </c>
      <c r="B2329" s="133" t="s">
        <v>58</v>
      </c>
      <c r="C2329" s="134">
        <v>2010</v>
      </c>
      <c r="D2329" s="134" t="s">
        <v>107</v>
      </c>
      <c r="E2329" s="135">
        <f>Tabla28[[#This Row],[Población en edad de trabajar (PET)]]/Tabla28[[#This Row],[Población total]]</f>
        <v>0.72547064957981733</v>
      </c>
      <c r="F2329" s="136">
        <f>Tabla28[[#This Row],[Fuerza de trabajo  ]]/Tabla28[[#This Row],[Población en edad de trabajar (PET)]]</f>
        <v>0.70682506991380434</v>
      </c>
      <c r="G2329" s="135">
        <f>Tabla28[[#This Row],[Población ocupada]]/Tabla28[[#This Row],[Población en edad de trabajar (PET)]]</f>
        <v>0.60859013159803144</v>
      </c>
      <c r="H2329" s="136">
        <f>Tabla28[[#This Row],[Población desocupada]]/Tabla28[[#This Row],[Fuerza de trabajo  ]]</f>
        <v>0.13897903192710195</v>
      </c>
      <c r="I2329" s="135">
        <f>Tabla28[[#This Row],[Población subocupada]]/Tabla28[[#This Row],[Fuerza de trabajo  ]]</f>
        <v>0.11512908398628983</v>
      </c>
      <c r="J2329" s="137">
        <v>427.67133333333339</v>
      </c>
      <c r="K2329" s="138">
        <v>310.26299999999998</v>
      </c>
      <c r="L2329" s="137">
        <v>219.30166666666665</v>
      </c>
      <c r="M2329" s="138">
        <v>188.82300000000001</v>
      </c>
      <c r="N2329" s="137">
        <v>30.478333333333335</v>
      </c>
      <c r="O2329" s="138">
        <v>90.961333333333343</v>
      </c>
      <c r="P2329" s="137">
        <v>25.248000000000001</v>
      </c>
      <c r="Q2329" s="139">
        <v>0</v>
      </c>
    </row>
    <row r="2330" spans="1:17" ht="17" thickBot="1" x14ac:dyDescent="0.4">
      <c r="A2330" s="133" t="s">
        <v>71</v>
      </c>
      <c r="B2330" s="133" t="s">
        <v>58</v>
      </c>
      <c r="C2330" s="134">
        <v>2011</v>
      </c>
      <c r="D2330" s="134" t="s">
        <v>96</v>
      </c>
      <c r="E2330" s="135">
        <f>Tabla28[[#This Row],[Población en edad de trabajar (PET)]]/Tabla28[[#This Row],[Población total]]</f>
        <v>0.72588503114394676</v>
      </c>
      <c r="F2330" s="136">
        <f>Tabla28[[#This Row],[Fuerza de trabajo  ]]/Tabla28[[#This Row],[Población en edad de trabajar (PET)]]</f>
        <v>0.69723128502158638</v>
      </c>
      <c r="G2330" s="135">
        <f>Tabla28[[#This Row],[Población ocupada]]/Tabla28[[#This Row],[Población en edad de trabajar (PET)]]</f>
        <v>0.59387392871995159</v>
      </c>
      <c r="H2330" s="136">
        <f>Tabla28[[#This Row],[Población desocupada]]/Tabla28[[#This Row],[Fuerza de trabajo  ]]</f>
        <v>0.14823816243770313</v>
      </c>
      <c r="I2330" s="135">
        <f>Tabla28[[#This Row],[Población subocupada]]/Tabla28[[#This Row],[Fuerza de trabajo  ]]</f>
        <v>0.11310594391511943</v>
      </c>
      <c r="J2330" s="137">
        <v>428.44066666666669</v>
      </c>
      <c r="K2330" s="138">
        <v>310.99866666666668</v>
      </c>
      <c r="L2330" s="137">
        <v>216.83799999999999</v>
      </c>
      <c r="M2330" s="138">
        <v>184.69399999999999</v>
      </c>
      <c r="N2330" s="137">
        <v>32.143666666666668</v>
      </c>
      <c r="O2330" s="138">
        <v>94.160666666666657</v>
      </c>
      <c r="P2330" s="137">
        <v>24.525666666666666</v>
      </c>
      <c r="Q2330" s="139">
        <v>0</v>
      </c>
    </row>
    <row r="2331" spans="1:17" ht="17" thickBot="1" x14ac:dyDescent="0.4">
      <c r="A2331" s="133" t="s">
        <v>71</v>
      </c>
      <c r="B2331" s="133" t="s">
        <v>58</v>
      </c>
      <c r="C2331" s="134">
        <v>2011</v>
      </c>
      <c r="D2331" s="134" t="s">
        <v>97</v>
      </c>
      <c r="E2331" s="135">
        <f>Tabla28[[#This Row],[Población en edad de trabajar (PET)]]/Tabla28[[#This Row],[Población total]]</f>
        <v>0.726299406815333</v>
      </c>
      <c r="F2331" s="136">
        <f>Tabla28[[#This Row],[Fuerza de trabajo  ]]/Tabla28[[#This Row],[Población en edad de trabajar (PET)]]</f>
        <v>0.69553315754243472</v>
      </c>
      <c r="G2331" s="135">
        <f>Tabla28[[#This Row],[Población ocupada]]/Tabla28[[#This Row],[Población en edad de trabajar (PET)]]</f>
        <v>0.59207101781219462</v>
      </c>
      <c r="H2331" s="136">
        <f>Tabla28[[#This Row],[Población desocupada]]/Tabla28[[#This Row],[Fuerza de trabajo  ]]</f>
        <v>0.14875227529886356</v>
      </c>
      <c r="I2331" s="135">
        <f>Tabla28[[#This Row],[Población subocupada]]/Tabla28[[#This Row],[Fuerza de trabajo  ]]</f>
        <v>0.11567588675161115</v>
      </c>
      <c r="J2331" s="137">
        <v>429.20866666666666</v>
      </c>
      <c r="K2331" s="138">
        <v>311.73399999999998</v>
      </c>
      <c r="L2331" s="137">
        <v>216.82133333333334</v>
      </c>
      <c r="M2331" s="138">
        <v>184.56866666666667</v>
      </c>
      <c r="N2331" s="137">
        <v>32.252666666666663</v>
      </c>
      <c r="O2331" s="138">
        <v>94.912666666666667</v>
      </c>
      <c r="P2331" s="137">
        <v>25.081</v>
      </c>
      <c r="Q2331" s="139">
        <v>0</v>
      </c>
    </row>
    <row r="2332" spans="1:17" ht="17" thickBot="1" x14ac:dyDescent="0.4">
      <c r="A2332" s="133" t="s">
        <v>71</v>
      </c>
      <c r="B2332" s="133" t="s">
        <v>58</v>
      </c>
      <c r="C2332" s="134">
        <v>2011</v>
      </c>
      <c r="D2332" s="134" t="s">
        <v>98</v>
      </c>
      <c r="E2332" s="135">
        <f>Tabla28[[#This Row],[Población en edad de trabajar (PET)]]/Tabla28[[#This Row],[Población total]]</f>
        <v>0.72670636994128235</v>
      </c>
      <c r="F2332" s="136">
        <f>Tabla28[[#This Row],[Fuerza de trabajo  ]]/Tabla28[[#This Row],[Población en edad de trabajar (PET)]]</f>
        <v>0.70301158548294185</v>
      </c>
      <c r="G2332" s="135">
        <f>Tabla28[[#This Row],[Población ocupada]]/Tabla28[[#This Row],[Población en edad de trabajar (PET)]]</f>
        <v>0.61214982184386268</v>
      </c>
      <c r="H2332" s="136">
        <f>Tabla28[[#This Row],[Población desocupada]]/Tabla28[[#This Row],[Fuerza de trabajo  ]]</f>
        <v>0.12924646693647387</v>
      </c>
      <c r="I2332" s="135">
        <f>Tabla28[[#This Row],[Población subocupada]]/Tabla28[[#This Row],[Fuerza de trabajo  ]]</f>
        <v>0.11902323104027532</v>
      </c>
      <c r="J2332" s="137">
        <v>429.96733333333333</v>
      </c>
      <c r="K2332" s="138">
        <v>312.45999999999998</v>
      </c>
      <c r="L2332" s="137">
        <v>219.66300000000001</v>
      </c>
      <c r="M2332" s="138">
        <v>191.27233333333334</v>
      </c>
      <c r="N2332" s="137">
        <v>28.390666666666664</v>
      </c>
      <c r="O2332" s="138">
        <v>92.796999999999983</v>
      </c>
      <c r="P2332" s="137">
        <v>26.145</v>
      </c>
      <c r="Q2332" s="139">
        <v>0</v>
      </c>
    </row>
    <row r="2333" spans="1:17" ht="17" thickBot="1" x14ac:dyDescent="0.4">
      <c r="A2333" s="133" t="s">
        <v>71</v>
      </c>
      <c r="B2333" s="133" t="s">
        <v>58</v>
      </c>
      <c r="C2333" s="134">
        <v>2011</v>
      </c>
      <c r="D2333" s="134" t="s">
        <v>99</v>
      </c>
      <c r="E2333" s="135">
        <f>Tabla28[[#This Row],[Población en edad de trabajar (PET)]]/Tabla28[[#This Row],[Población total]]</f>
        <v>0.72712450038498888</v>
      </c>
      <c r="F2333" s="136">
        <f>Tabla28[[#This Row],[Fuerza de trabajo  ]]/Tabla28[[#This Row],[Población en edad de trabajar (PET)]]</f>
        <v>0.71079784126186785</v>
      </c>
      <c r="G2333" s="135">
        <f>Tabla28[[#This Row],[Población ocupada]]/Tabla28[[#This Row],[Población en edad de trabajar (PET)]]</f>
        <v>0.63047307271107667</v>
      </c>
      <c r="H2333" s="136">
        <f>Tabla28[[#This Row],[Población desocupada]]/Tabla28[[#This Row],[Fuerza de trabajo  ]]</f>
        <v>0.1130049918997667</v>
      </c>
      <c r="I2333" s="135">
        <f>Tabla28[[#This Row],[Población subocupada]]/Tabla28[[#This Row],[Fuerza de trabajo  ]]</f>
        <v>0.13009034530051716</v>
      </c>
      <c r="J2333" s="137">
        <v>430.74833333333339</v>
      </c>
      <c r="K2333" s="138">
        <v>313.20766666666668</v>
      </c>
      <c r="L2333" s="137">
        <v>222.62733333333335</v>
      </c>
      <c r="M2333" s="138">
        <v>197.46900000000002</v>
      </c>
      <c r="N2333" s="137">
        <v>25.157999999999998</v>
      </c>
      <c r="O2333" s="138">
        <v>90.580333333333328</v>
      </c>
      <c r="P2333" s="137">
        <v>28.96166666666667</v>
      </c>
      <c r="Q2333" s="139">
        <v>0</v>
      </c>
    </row>
    <row r="2334" spans="1:17" ht="17" thickBot="1" x14ac:dyDescent="0.4">
      <c r="A2334" s="133" t="s">
        <v>71</v>
      </c>
      <c r="B2334" s="133" t="s">
        <v>58</v>
      </c>
      <c r="C2334" s="134">
        <v>2011</v>
      </c>
      <c r="D2334" s="134" t="s">
        <v>100</v>
      </c>
      <c r="E2334" s="135">
        <f>Tabla28[[#This Row],[Población en edad de trabajar (PET)]]/Tabla28[[#This Row],[Población total]]</f>
        <v>0.72753564749476851</v>
      </c>
      <c r="F2334" s="136">
        <f>Tabla28[[#This Row],[Fuerza de trabajo  ]]/Tabla28[[#This Row],[Población en edad de trabajar (PET)]]</f>
        <v>0.71153454119205961</v>
      </c>
      <c r="G2334" s="135">
        <f>Tabla28[[#This Row],[Población ocupada]]/Tabla28[[#This Row],[Población en edad de trabajar (PET)]]</f>
        <v>0.63931784012435333</v>
      </c>
      <c r="H2334" s="136">
        <f>Tabla28[[#This Row],[Población desocupada]]/Tabla28[[#This Row],[Fuerza de trabajo  ]]</f>
        <v>0.10149131681752932</v>
      </c>
      <c r="I2334" s="135">
        <f>Tabla28[[#This Row],[Población subocupada]]/Tabla28[[#This Row],[Fuerza de trabajo  ]]</f>
        <v>0.1343289372763547</v>
      </c>
      <c r="J2334" s="137">
        <v>431.517</v>
      </c>
      <c r="K2334" s="138">
        <v>313.94400000000002</v>
      </c>
      <c r="L2334" s="137">
        <v>223.38199999999998</v>
      </c>
      <c r="M2334" s="138">
        <v>200.71</v>
      </c>
      <c r="N2334" s="137">
        <v>22.671333333333333</v>
      </c>
      <c r="O2334" s="138">
        <v>90.561999999999998</v>
      </c>
      <c r="P2334" s="137">
        <v>30.006666666666664</v>
      </c>
      <c r="Q2334" s="139">
        <v>0</v>
      </c>
    </row>
    <row r="2335" spans="1:17" ht="17" thickBot="1" x14ac:dyDescent="0.4">
      <c r="A2335" s="133" t="s">
        <v>71</v>
      </c>
      <c r="B2335" s="133" t="s">
        <v>58</v>
      </c>
      <c r="C2335" s="134">
        <v>2011</v>
      </c>
      <c r="D2335" s="134" t="s">
        <v>101</v>
      </c>
      <c r="E2335" s="135">
        <f>Tabla28[[#This Row],[Población en edad de trabajar (PET)]]/Tabla28[[#This Row],[Población total]]</f>
        <v>0.72794791779919854</v>
      </c>
      <c r="F2335" s="136">
        <f>Tabla28[[#This Row],[Fuerza de trabajo  ]]/Tabla28[[#This Row],[Población en edad de trabajar (PET)]]</f>
        <v>0.70233863245400696</v>
      </c>
      <c r="G2335" s="135">
        <f>Tabla28[[#This Row],[Población ocupada]]/Tabla28[[#This Row],[Población en edad de trabajar (PET)]]</f>
        <v>0.62524574813358536</v>
      </c>
      <c r="H2335" s="136">
        <f>Tabla28[[#This Row],[Población desocupada]]/Tabla28[[#This Row],[Fuerza de trabajo  ]]</f>
        <v>0.10976295798035432</v>
      </c>
      <c r="I2335" s="135">
        <f>Tabla28[[#This Row],[Población subocupada]]/Tabla28[[#This Row],[Fuerza de trabajo  ]]</f>
        <v>0.12660037674553992</v>
      </c>
      <c r="J2335" s="137">
        <v>432.291</v>
      </c>
      <c r="K2335" s="138">
        <v>314.68533333333335</v>
      </c>
      <c r="L2335" s="137">
        <v>221.01566666666668</v>
      </c>
      <c r="M2335" s="138">
        <v>196.75566666666668</v>
      </c>
      <c r="N2335" s="137">
        <v>24.259333333333331</v>
      </c>
      <c r="O2335" s="138">
        <v>93.669666666666672</v>
      </c>
      <c r="P2335" s="137">
        <v>27.980666666666668</v>
      </c>
      <c r="Q2335" s="139">
        <v>0</v>
      </c>
    </row>
    <row r="2336" spans="1:17" ht="17" thickBot="1" x14ac:dyDescent="0.4">
      <c r="A2336" s="133" t="s">
        <v>71</v>
      </c>
      <c r="B2336" s="133" t="s">
        <v>58</v>
      </c>
      <c r="C2336" s="134">
        <v>2011</v>
      </c>
      <c r="D2336" s="134" t="s">
        <v>102</v>
      </c>
      <c r="E2336" s="135">
        <f>Tabla28[[#This Row],[Población en edad de trabajar (PET)]]/Tabla28[[#This Row],[Población total]]</f>
        <v>0.72835795391568858</v>
      </c>
      <c r="F2336" s="136">
        <f>Tabla28[[#This Row],[Fuerza de trabajo  ]]/Tabla28[[#This Row],[Población en edad de trabajar (PET)]]</f>
        <v>0.69954484497569935</v>
      </c>
      <c r="G2336" s="135">
        <f>Tabla28[[#This Row],[Población ocupada]]/Tabla28[[#This Row],[Población en edad de trabajar (PET)]]</f>
        <v>0.61932469662496259</v>
      </c>
      <c r="H2336" s="136">
        <f>Tabla28[[#This Row],[Población desocupada]]/Tabla28[[#This Row],[Fuerza de trabajo  ]]</f>
        <v>0.11467326526265222</v>
      </c>
      <c r="I2336" s="135">
        <f>Tabla28[[#This Row],[Población subocupada]]/Tabla28[[#This Row],[Fuerza de trabajo  ]]</f>
        <v>0.12164348547266522</v>
      </c>
      <c r="J2336" s="137">
        <v>433.06133333333332</v>
      </c>
      <c r="K2336" s="138">
        <v>315.42366666666663</v>
      </c>
      <c r="L2336" s="137">
        <v>220.65299999999999</v>
      </c>
      <c r="M2336" s="138">
        <v>195.34966666666665</v>
      </c>
      <c r="N2336" s="137">
        <v>25.302999999999997</v>
      </c>
      <c r="O2336" s="138">
        <v>94.770666666666671</v>
      </c>
      <c r="P2336" s="137">
        <v>26.840999999999998</v>
      </c>
      <c r="Q2336" s="139">
        <v>0</v>
      </c>
    </row>
    <row r="2337" spans="1:17" ht="17" thickBot="1" x14ac:dyDescent="0.4">
      <c r="A2337" s="133" t="s">
        <v>71</v>
      </c>
      <c r="B2337" s="133" t="s">
        <v>58</v>
      </c>
      <c r="C2337" s="134">
        <v>2011</v>
      </c>
      <c r="D2337" s="134" t="s">
        <v>103</v>
      </c>
      <c r="E2337" s="135">
        <f>Tabla28[[#This Row],[Población en edad de trabajar (PET)]]/Tabla28[[#This Row],[Población total]]</f>
        <v>0.72876507505255528</v>
      </c>
      <c r="F2337" s="136">
        <f>Tabla28[[#This Row],[Fuerza de trabajo  ]]/Tabla28[[#This Row],[Población en edad de trabajar (PET)]]</f>
        <v>0.70002815033332311</v>
      </c>
      <c r="G2337" s="135">
        <f>Tabla28[[#This Row],[Población ocupada]]/Tabla28[[#This Row],[Población en edad de trabajar (PET)]]</f>
        <v>0.62104696044930885</v>
      </c>
      <c r="H2337" s="136">
        <f>Tabla28[[#This Row],[Población desocupada]]/Tabla28[[#This Row],[Fuerza de trabajo  ]]</f>
        <v>0.11282573400284958</v>
      </c>
      <c r="I2337" s="135">
        <f>Tabla28[[#This Row],[Población subocupada]]/Tabla28[[#This Row],[Fuerza de trabajo  ]]</f>
        <v>0.11993909289989489</v>
      </c>
      <c r="J2337" s="137">
        <v>433.82933333333335</v>
      </c>
      <c r="K2337" s="138">
        <v>316.15966666666668</v>
      </c>
      <c r="L2337" s="137">
        <v>221.32066666666665</v>
      </c>
      <c r="M2337" s="138">
        <v>196.35</v>
      </c>
      <c r="N2337" s="137">
        <v>24.97066666666667</v>
      </c>
      <c r="O2337" s="138">
        <v>94.838999999999999</v>
      </c>
      <c r="P2337" s="137">
        <v>26.545000000000002</v>
      </c>
      <c r="Q2337" s="139">
        <v>0</v>
      </c>
    </row>
    <row r="2338" spans="1:17" ht="17" thickBot="1" x14ac:dyDescent="0.4">
      <c r="A2338" s="133" t="s">
        <v>71</v>
      </c>
      <c r="B2338" s="133" t="s">
        <v>58</v>
      </c>
      <c r="C2338" s="134">
        <v>2011</v>
      </c>
      <c r="D2338" s="134" t="s">
        <v>104</v>
      </c>
      <c r="E2338" s="135">
        <f>Tabla28[[#This Row],[Población en edad de trabajar (PET)]]/Tabla28[[#This Row],[Población total]]</f>
        <v>0.72917070940812734</v>
      </c>
      <c r="F2338" s="136">
        <f>Tabla28[[#This Row],[Fuerza de trabajo  ]]/Tabla28[[#This Row],[Población en edad de trabajar (PET)]]</f>
        <v>0.70334162217201235</v>
      </c>
      <c r="G2338" s="135">
        <f>Tabla28[[#This Row],[Población ocupada]]/Tabla28[[#This Row],[Población en edad de trabajar (PET)]]</f>
        <v>0.63020524342678264</v>
      </c>
      <c r="H2338" s="136">
        <f>Tabla28[[#This Row],[Población desocupada]]/Tabla28[[#This Row],[Fuerza de trabajo  ]]</f>
        <v>0.10398564271292904</v>
      </c>
      <c r="I2338" s="135">
        <f>Tabla28[[#This Row],[Población subocupada]]/Tabla28[[#This Row],[Fuerza de trabajo  ]]</f>
        <v>0.12324684064906903</v>
      </c>
      <c r="J2338" s="137">
        <v>434.59233333333333</v>
      </c>
      <c r="K2338" s="138">
        <v>316.892</v>
      </c>
      <c r="L2338" s="137">
        <v>222.88333333333333</v>
      </c>
      <c r="M2338" s="138">
        <v>199.70699999999999</v>
      </c>
      <c r="N2338" s="137">
        <v>23.176666666666666</v>
      </c>
      <c r="O2338" s="138">
        <v>94.00866666666667</v>
      </c>
      <c r="P2338" s="137">
        <v>27.469666666666669</v>
      </c>
      <c r="Q2338" s="139">
        <v>0</v>
      </c>
    </row>
    <row r="2339" spans="1:17" ht="17" thickBot="1" x14ac:dyDescent="0.4">
      <c r="A2339" s="133" t="s">
        <v>71</v>
      </c>
      <c r="B2339" s="133" t="s">
        <v>58</v>
      </c>
      <c r="C2339" s="134">
        <v>2011</v>
      </c>
      <c r="D2339" s="134" t="s">
        <v>105</v>
      </c>
      <c r="E2339" s="135">
        <f>Tabla28[[#This Row],[Población en edad de trabajar (PET)]]/Tabla28[[#This Row],[Población total]]</f>
        <v>0.72957009706448273</v>
      </c>
      <c r="F2339" s="136">
        <f>Tabla28[[#This Row],[Fuerza de trabajo  ]]/Tabla28[[#This Row],[Población en edad de trabajar (PET)]]</f>
        <v>0.70845371817301206</v>
      </c>
      <c r="G2339" s="135">
        <f>Tabla28[[#This Row],[Población ocupada]]/Tabla28[[#This Row],[Población en edad de trabajar (PET)]]</f>
        <v>0.63940065928737777</v>
      </c>
      <c r="H2339" s="136">
        <f>Tabla28[[#This Row],[Población desocupada]]/Tabla28[[#This Row],[Fuerza de trabajo  ]]</f>
        <v>9.7471587205650564E-2</v>
      </c>
      <c r="I2339" s="135">
        <f>Tabla28[[#This Row],[Población subocupada]]/Tabla28[[#This Row],[Fuerza de trabajo  ]]</f>
        <v>0.12975521740676221</v>
      </c>
      <c r="J2339" s="137">
        <v>435.34633333333335</v>
      </c>
      <c r="K2339" s="138">
        <v>317.61566666666664</v>
      </c>
      <c r="L2339" s="137">
        <v>225.01599999999999</v>
      </c>
      <c r="M2339" s="138">
        <v>203.08366666666666</v>
      </c>
      <c r="N2339" s="137">
        <v>21.932666666666666</v>
      </c>
      <c r="O2339" s="138">
        <v>92.599666666666678</v>
      </c>
      <c r="P2339" s="137">
        <v>29.197000000000003</v>
      </c>
      <c r="Q2339" s="139">
        <v>0</v>
      </c>
    </row>
    <row r="2340" spans="1:17" ht="17" thickBot="1" x14ac:dyDescent="0.4">
      <c r="A2340" s="133" t="s">
        <v>71</v>
      </c>
      <c r="B2340" s="133" t="s">
        <v>58</v>
      </c>
      <c r="C2340" s="134">
        <v>2011</v>
      </c>
      <c r="D2340" s="134" t="s">
        <v>108</v>
      </c>
      <c r="E2340" s="135">
        <f>Tabla28[[#This Row],[Población en edad de trabajar (PET)]]/Tabla28[[#This Row],[Población total]]</f>
        <v>0.72997058043449836</v>
      </c>
      <c r="F2340" s="136">
        <f>Tabla28[[#This Row],[Fuerza de trabajo  ]]/Tabla28[[#This Row],[Población en edad de trabajar (PET)]]</f>
        <v>0.70575898139325466</v>
      </c>
      <c r="G2340" s="135">
        <f>Tabla28[[#This Row],[Población ocupada]]/Tabla28[[#This Row],[Población en edad de trabajar (PET)]]</f>
        <v>0.63265551867480607</v>
      </c>
      <c r="H2340" s="136">
        <f>Tabla28[[#This Row],[Población desocupada]]/Tabla28[[#This Row],[Fuerza de trabajo  ]]</f>
        <v>0.10358282605438111</v>
      </c>
      <c r="I2340" s="135">
        <f>Tabla28[[#This Row],[Población subocupada]]/Tabla28[[#This Row],[Fuerza de trabajo  ]]</f>
        <v>0.12477356046770055</v>
      </c>
      <c r="J2340" s="137">
        <v>436.10433333333339</v>
      </c>
      <c r="K2340" s="138">
        <v>318.34333333333331</v>
      </c>
      <c r="L2340" s="137">
        <v>224.67366666666666</v>
      </c>
      <c r="M2340" s="138">
        <v>201.40166666666667</v>
      </c>
      <c r="N2340" s="137">
        <v>23.272333333333336</v>
      </c>
      <c r="O2340" s="138">
        <v>93.669666666666672</v>
      </c>
      <c r="P2340" s="137">
        <v>28.033333333333331</v>
      </c>
      <c r="Q2340" s="139">
        <v>0</v>
      </c>
    </row>
    <row r="2341" spans="1:17" ht="17" thickBot="1" x14ac:dyDescent="0.4">
      <c r="A2341" s="133" t="s">
        <v>71</v>
      </c>
      <c r="B2341" s="133" t="s">
        <v>58</v>
      </c>
      <c r="C2341" s="134">
        <v>2011</v>
      </c>
      <c r="D2341" s="134" t="s">
        <v>109</v>
      </c>
      <c r="E2341" s="135">
        <f>Tabla28[[#This Row],[Población en edad de trabajar (PET)]]/Tabla28[[#This Row],[Población total]]</f>
        <v>0.73036905684793951</v>
      </c>
      <c r="F2341" s="136">
        <f>Tabla28[[#This Row],[Fuerza de trabajo  ]]/Tabla28[[#This Row],[Población en edad de trabajar (PET)]]</f>
        <v>0.70701204542367924</v>
      </c>
      <c r="G2341" s="135">
        <f>Tabla28[[#This Row],[Población ocupada]]/Tabla28[[#This Row],[Población en edad de trabajar (PET)]]</f>
        <v>0.63082709123389857</v>
      </c>
      <c r="H2341" s="136">
        <f>Tabla28[[#This Row],[Población desocupada]]/Tabla28[[#This Row],[Fuerza de trabajo  ]]</f>
        <v>0.10775623227766459</v>
      </c>
      <c r="I2341" s="135">
        <f>Tabla28[[#This Row],[Población subocupada]]/Tabla28[[#This Row],[Fuerza de trabajo  ]]</f>
        <v>0.12990444161067677</v>
      </c>
      <c r="J2341" s="137">
        <v>436.86133333333333</v>
      </c>
      <c r="K2341" s="138">
        <v>319.07</v>
      </c>
      <c r="L2341" s="137">
        <v>225.58633333333333</v>
      </c>
      <c r="M2341" s="138">
        <v>201.27800000000002</v>
      </c>
      <c r="N2341" s="137">
        <v>24.308333333333337</v>
      </c>
      <c r="O2341" s="138">
        <v>93.48366666666665</v>
      </c>
      <c r="P2341" s="137">
        <v>29.304666666666666</v>
      </c>
      <c r="Q2341" s="139">
        <v>0</v>
      </c>
    </row>
    <row r="2342" spans="1:17" ht="17" thickBot="1" x14ac:dyDescent="0.4">
      <c r="A2342" s="133" t="s">
        <v>71</v>
      </c>
      <c r="B2342" s="133" t="s">
        <v>58</v>
      </c>
      <c r="C2342" s="134">
        <v>2012</v>
      </c>
      <c r="D2342" s="134" t="s">
        <v>96</v>
      </c>
      <c r="E2342" s="135">
        <f>Tabla28[[#This Row],[Población en edad de trabajar (PET)]]/Tabla28[[#This Row],[Población total]]</f>
        <v>0.73076222881870423</v>
      </c>
      <c r="F2342" s="136">
        <f>Tabla28[[#This Row],[Fuerza de trabajo  ]]/Tabla28[[#This Row],[Población en edad de trabajar (PET)]]</f>
        <v>0.70382129753168787</v>
      </c>
      <c r="G2342" s="135">
        <f>Tabla28[[#This Row],[Población ocupada]]/Tabla28[[#This Row],[Población en edad de trabajar (PET)]]</f>
        <v>0.6155207638425616</v>
      </c>
      <c r="H2342" s="136">
        <f>Tabla28[[#This Row],[Población desocupada]]/Tabla28[[#This Row],[Fuerza de trabajo  ]]</f>
        <v>0.12545874073262264</v>
      </c>
      <c r="I2342" s="135">
        <f>Tabla28[[#This Row],[Población subocupada]]/Tabla28[[#This Row],[Fuerza de trabajo  ]]</f>
        <v>0.13335693065054544</v>
      </c>
      <c r="J2342" s="137">
        <v>437.60699999999997</v>
      </c>
      <c r="K2342" s="138">
        <v>319.78666666666669</v>
      </c>
      <c r="L2342" s="137">
        <v>225.07266666666669</v>
      </c>
      <c r="M2342" s="138">
        <v>196.83533333333332</v>
      </c>
      <c r="N2342" s="137">
        <v>28.237333333333336</v>
      </c>
      <c r="O2342" s="138">
        <v>94.713999999999999</v>
      </c>
      <c r="P2342" s="137">
        <v>30.015000000000001</v>
      </c>
      <c r="Q2342" s="139">
        <v>0</v>
      </c>
    </row>
    <row r="2343" spans="1:17" ht="17" thickBot="1" x14ac:dyDescent="0.4">
      <c r="A2343" s="133" t="s">
        <v>71</v>
      </c>
      <c r="B2343" s="133" t="s">
        <v>58</v>
      </c>
      <c r="C2343" s="134">
        <v>2012</v>
      </c>
      <c r="D2343" s="134" t="s">
        <v>110</v>
      </c>
      <c r="E2343" s="135">
        <f>Tabla28[[#This Row],[Población en edad de trabajar (PET)]]/Tabla28[[#This Row],[Población total]]</f>
        <v>0.73115491338358729</v>
      </c>
      <c r="F2343" s="136">
        <f>Tabla28[[#This Row],[Fuerza de trabajo  ]]/Tabla28[[#This Row],[Población en edad de trabajar (PET)]]</f>
        <v>0.714269073723929</v>
      </c>
      <c r="G2343" s="135">
        <f>Tabla28[[#This Row],[Población ocupada]]/Tabla28[[#This Row],[Población en edad de trabajar (PET)]]</f>
        <v>0.62714117228597643</v>
      </c>
      <c r="H2343" s="136">
        <f>Tabla28[[#This Row],[Población desocupada]]/Tabla28[[#This Row],[Fuerza de trabajo  ]]</f>
        <v>0.12198044771642491</v>
      </c>
      <c r="I2343" s="135">
        <f>Tabla28[[#This Row],[Población subocupada]]/Tabla28[[#This Row],[Fuerza de trabajo  ]]</f>
        <v>0.15750741874328381</v>
      </c>
      <c r="J2343" s="137">
        <v>438.35033333333331</v>
      </c>
      <c r="K2343" s="138">
        <v>320.50199999999995</v>
      </c>
      <c r="L2343" s="137">
        <v>228.92466666666667</v>
      </c>
      <c r="M2343" s="138">
        <v>201</v>
      </c>
      <c r="N2343" s="137">
        <v>27.924333333333333</v>
      </c>
      <c r="O2343" s="138">
        <v>91.577333333333328</v>
      </c>
      <c r="P2343" s="137">
        <v>36.057333333333332</v>
      </c>
      <c r="Q2343" s="139">
        <v>0</v>
      </c>
    </row>
    <row r="2344" spans="1:17" ht="17" thickBot="1" x14ac:dyDescent="0.4">
      <c r="A2344" s="133" t="s">
        <v>71</v>
      </c>
      <c r="B2344" s="133" t="s">
        <v>58</v>
      </c>
      <c r="C2344" s="134">
        <v>2012</v>
      </c>
      <c r="D2344" s="134" t="s">
        <v>98</v>
      </c>
      <c r="E2344" s="135">
        <f>Tabla28[[#This Row],[Población en edad de trabajar (PET)]]/Tabla28[[#This Row],[Población total]]</f>
        <v>0.73154374644145004</v>
      </c>
      <c r="F2344" s="136">
        <f>Tabla28[[#This Row],[Fuerza de trabajo  ]]/Tabla28[[#This Row],[Población en edad de trabajar (PET)]]</f>
        <v>0.71678016159796432</v>
      </c>
      <c r="G2344" s="135">
        <f>Tabla28[[#This Row],[Población ocupada]]/Tabla28[[#This Row],[Población en edad de trabajar (PET)]]</f>
        <v>0.62168310112014424</v>
      </c>
      <c r="H2344" s="136">
        <f>Tabla28[[#This Row],[Población desocupada]]/Tabla28[[#This Row],[Fuerza de trabajo  ]]</f>
        <v>0.13267111427694481</v>
      </c>
      <c r="I2344" s="135">
        <f>Tabla28[[#This Row],[Población subocupada]]/Tabla28[[#This Row],[Fuerza de trabajo  ]]</f>
        <v>0.16376963926869242</v>
      </c>
      <c r="J2344" s="137">
        <v>439.08333333333331</v>
      </c>
      <c r="K2344" s="138">
        <v>321.20866666666666</v>
      </c>
      <c r="L2344" s="137">
        <v>230.23599999999999</v>
      </c>
      <c r="M2344" s="138">
        <v>199.69000000000003</v>
      </c>
      <c r="N2344" s="137">
        <v>30.545666666666666</v>
      </c>
      <c r="O2344" s="138">
        <v>90.972666666666669</v>
      </c>
      <c r="P2344" s="137">
        <v>37.705666666666666</v>
      </c>
      <c r="Q2344" s="139">
        <v>0</v>
      </c>
    </row>
    <row r="2345" spans="1:17" ht="17" thickBot="1" x14ac:dyDescent="0.4">
      <c r="A2345" s="133" t="s">
        <v>71</v>
      </c>
      <c r="B2345" s="133" t="s">
        <v>58</v>
      </c>
      <c r="C2345" s="134">
        <v>2012</v>
      </c>
      <c r="D2345" s="134" t="s">
        <v>99</v>
      </c>
      <c r="E2345" s="135">
        <f>Tabla28[[#This Row],[Población en edad de trabajar (PET)]]/Tabla28[[#This Row],[Población total]]</f>
        <v>0.73194001934077657</v>
      </c>
      <c r="F2345" s="136">
        <f>Tabla28[[#This Row],[Fuerza de trabajo  ]]/Tabla28[[#This Row],[Población en edad de trabajar (PET)]]</f>
        <v>0.72301092681734846</v>
      </c>
      <c r="G2345" s="135">
        <f>Tabla28[[#This Row],[Población ocupada]]/Tabla28[[#This Row],[Población en edad de trabajar (PET)]]</f>
        <v>0.62875638467615602</v>
      </c>
      <c r="H2345" s="136">
        <f>Tabla28[[#This Row],[Población desocupada]]/Tabla28[[#This Row],[Fuerza de trabajo  ]]</f>
        <v>0.13036249276790265</v>
      </c>
      <c r="I2345" s="135">
        <f>Tabla28[[#This Row],[Población subocupada]]/Tabla28[[#This Row],[Fuerza de trabajo  ]]</f>
        <v>0.16008569677319567</v>
      </c>
      <c r="J2345" s="137">
        <v>439.83066666666667</v>
      </c>
      <c r="K2345" s="138">
        <v>321.92966666666666</v>
      </c>
      <c r="L2345" s="137">
        <v>232.7586666666667</v>
      </c>
      <c r="M2345" s="138">
        <v>202.41533333333334</v>
      </c>
      <c r="N2345" s="137">
        <v>30.343</v>
      </c>
      <c r="O2345" s="138">
        <v>89.171000000000006</v>
      </c>
      <c r="P2345" s="137">
        <v>37.261333333333333</v>
      </c>
      <c r="Q2345" s="139">
        <v>0</v>
      </c>
    </row>
    <row r="2346" spans="1:17" ht="17" thickBot="1" x14ac:dyDescent="0.4">
      <c r="A2346" s="133" t="s">
        <v>71</v>
      </c>
      <c r="B2346" s="133" t="s">
        <v>58</v>
      </c>
      <c r="C2346" s="134">
        <v>2012</v>
      </c>
      <c r="D2346" s="134" t="s">
        <v>100</v>
      </c>
      <c r="E2346" s="135">
        <f>Tabla28[[#This Row],[Población en edad de trabajar (PET)]]/Tabla28[[#This Row],[Población total]]</f>
        <v>0.73233270888880153</v>
      </c>
      <c r="F2346" s="136">
        <f>Tabla28[[#This Row],[Fuerza de trabajo  ]]/Tabla28[[#This Row],[Población en edad de trabajar (PET)]]</f>
        <v>0.7238477989110782</v>
      </c>
      <c r="G2346" s="135">
        <f>Tabla28[[#This Row],[Población ocupada]]/Tabla28[[#This Row],[Población en edad de trabajar (PET)]]</f>
        <v>0.63155496781792053</v>
      </c>
      <c r="H2346" s="136">
        <f>Tabla28[[#This Row],[Población desocupada]]/Tabla28[[#This Row],[Fuerza de trabajo  ]]</f>
        <v>0.12750309005843277</v>
      </c>
      <c r="I2346" s="135">
        <f>Tabla28[[#This Row],[Población subocupada]]/Tabla28[[#This Row],[Fuerza de trabajo  ]]</f>
        <v>0.14681274388625157</v>
      </c>
      <c r="J2346" s="137">
        <v>440.56933333333336</v>
      </c>
      <c r="K2346" s="138">
        <v>322.64333333333337</v>
      </c>
      <c r="L2346" s="137">
        <v>233.54466666666667</v>
      </c>
      <c r="M2346" s="138">
        <v>203.76699999999997</v>
      </c>
      <c r="N2346" s="137">
        <v>29.777666666666665</v>
      </c>
      <c r="O2346" s="138">
        <v>89.098666666666659</v>
      </c>
      <c r="P2346" s="137">
        <v>34.287333333333329</v>
      </c>
      <c r="Q2346" s="139">
        <v>0</v>
      </c>
    </row>
    <row r="2347" spans="1:17" ht="17" thickBot="1" x14ac:dyDescent="0.4">
      <c r="A2347" s="133" t="s">
        <v>71</v>
      </c>
      <c r="B2347" s="133" t="s">
        <v>58</v>
      </c>
      <c r="C2347" s="134">
        <v>2012</v>
      </c>
      <c r="D2347" s="134" t="s">
        <v>101</v>
      </c>
      <c r="E2347" s="135">
        <f>Tabla28[[#This Row],[Población en edad de trabajar (PET)]]/Tabla28[[#This Row],[Población total]]</f>
        <v>0.73273003581717089</v>
      </c>
      <c r="F2347" s="136">
        <f>Tabla28[[#This Row],[Fuerza de trabajo  ]]/Tabla28[[#This Row],[Población en edad de trabajar (PET)]]</f>
        <v>0.72133657012972952</v>
      </c>
      <c r="G2347" s="135">
        <f>Tabla28[[#This Row],[Población ocupada]]/Tabla28[[#This Row],[Población en edad de trabajar (PET)]]</f>
        <v>0.63537488596477665</v>
      </c>
      <c r="H2347" s="136">
        <f>Tabla28[[#This Row],[Población desocupada]]/Tabla28[[#This Row],[Fuerza de trabajo  ]]</f>
        <v>0.11917000707380335</v>
      </c>
      <c r="I2347" s="135">
        <f>Tabla28[[#This Row],[Población subocupada]]/Tabla28[[#This Row],[Fuerza de trabajo  ]]</f>
        <v>0.1484827049080763</v>
      </c>
      <c r="J2347" s="137">
        <v>441.31533333333329</v>
      </c>
      <c r="K2347" s="138">
        <v>323.36500000000001</v>
      </c>
      <c r="L2347" s="137">
        <v>233.255</v>
      </c>
      <c r="M2347" s="138">
        <v>205.458</v>
      </c>
      <c r="N2347" s="137">
        <v>27.797000000000001</v>
      </c>
      <c r="O2347" s="138">
        <v>90.11</v>
      </c>
      <c r="P2347" s="137">
        <v>34.634333333333338</v>
      </c>
      <c r="Q2347" s="139">
        <v>0</v>
      </c>
    </row>
    <row r="2348" spans="1:17" ht="17" thickBot="1" x14ac:dyDescent="0.4">
      <c r="A2348" s="133" t="s">
        <v>71</v>
      </c>
      <c r="B2348" s="133" t="s">
        <v>58</v>
      </c>
      <c r="C2348" s="134">
        <v>2012</v>
      </c>
      <c r="D2348" s="134" t="s">
        <v>102</v>
      </c>
      <c r="E2348" s="135">
        <f>Tabla28[[#This Row],[Población en edad de trabajar (PET)]]/Tabla28[[#This Row],[Población total]]</f>
        <v>0.73312687522103015</v>
      </c>
      <c r="F2348" s="136">
        <f>Tabla28[[#This Row],[Fuerza de trabajo  ]]/Tabla28[[#This Row],[Población en edad de trabajar (PET)]]</f>
        <v>0.7188703386762334</v>
      </c>
      <c r="G2348" s="135">
        <f>Tabla28[[#This Row],[Población ocupada]]/Tabla28[[#This Row],[Población en edad de trabajar (PET)]]</f>
        <v>0.6380706316031991</v>
      </c>
      <c r="H2348" s="136">
        <f>Tabla28[[#This Row],[Población desocupada]]/Tabla28[[#This Row],[Fuerza de trabajo  ]]</f>
        <v>0.11239816518486935</v>
      </c>
      <c r="I2348" s="135">
        <f>Tabla28[[#This Row],[Población subocupada]]/Tabla28[[#This Row],[Fuerza de trabajo  ]]</f>
        <v>0.14652767245745618</v>
      </c>
      <c r="J2348" s="137">
        <v>442.05899999999997</v>
      </c>
      <c r="K2348" s="138">
        <v>324.08533333333332</v>
      </c>
      <c r="L2348" s="137">
        <v>232.97533333333331</v>
      </c>
      <c r="M2348" s="138">
        <v>206.7893333333333</v>
      </c>
      <c r="N2348" s="137">
        <v>26.185999999999996</v>
      </c>
      <c r="O2348" s="138">
        <v>91.11</v>
      </c>
      <c r="P2348" s="137">
        <v>34.137333333333338</v>
      </c>
      <c r="Q2348" s="139">
        <v>0</v>
      </c>
    </row>
    <row r="2349" spans="1:17" ht="17" thickBot="1" x14ac:dyDescent="0.4">
      <c r="A2349" s="133" t="s">
        <v>71</v>
      </c>
      <c r="B2349" s="133" t="s">
        <v>58</v>
      </c>
      <c r="C2349" s="134">
        <v>2012</v>
      </c>
      <c r="D2349" s="134" t="s">
        <v>103</v>
      </c>
      <c r="E2349" s="135">
        <f>Tabla28[[#This Row],[Población en edad de trabajar (PET)]]/Tabla28[[#This Row],[Población total]]</f>
        <v>0.73352268364546269</v>
      </c>
      <c r="F2349" s="136">
        <f>Tabla28[[#This Row],[Fuerza de trabajo  ]]/Tabla28[[#This Row],[Población en edad de trabajar (PET)]]</f>
        <v>0.71017422797109642</v>
      </c>
      <c r="G2349" s="135">
        <f>Tabla28[[#This Row],[Población ocupada]]/Tabla28[[#This Row],[Población en edad de trabajar (PET)]]</f>
        <v>0.63037028446870058</v>
      </c>
      <c r="H2349" s="136">
        <f>Tabla28[[#This Row],[Población desocupada]]/Tabla28[[#This Row],[Fuerza de trabajo  ]]</f>
        <v>0.11237234520659593</v>
      </c>
      <c r="I2349" s="135">
        <f>Tabla28[[#This Row],[Población subocupada]]/Tabla28[[#This Row],[Fuerza de trabajo  ]]</f>
        <v>0.13726096563165191</v>
      </c>
      <c r="J2349" s="137">
        <v>442.8006666666667</v>
      </c>
      <c r="K2349" s="138">
        <v>324.80433333333332</v>
      </c>
      <c r="L2349" s="137">
        <v>230.66766666666663</v>
      </c>
      <c r="M2349" s="138">
        <v>204.74699999999999</v>
      </c>
      <c r="N2349" s="137">
        <v>25.920666666666666</v>
      </c>
      <c r="O2349" s="138">
        <v>94.136666666666656</v>
      </c>
      <c r="P2349" s="137">
        <v>31.661666666666665</v>
      </c>
      <c r="Q2349" s="139">
        <v>0</v>
      </c>
    </row>
    <row r="2350" spans="1:17" ht="17" thickBot="1" x14ac:dyDescent="0.4">
      <c r="A2350" s="133" t="s">
        <v>71</v>
      </c>
      <c r="B2350" s="133" t="s">
        <v>58</v>
      </c>
      <c r="C2350" s="134">
        <v>2012</v>
      </c>
      <c r="D2350" s="134" t="s">
        <v>104</v>
      </c>
      <c r="E2350" s="135">
        <f>Tabla28[[#This Row],[Población en edad de trabajar (PET)]]/Tabla28[[#This Row],[Población total]]</f>
        <v>0.73391912630071143</v>
      </c>
      <c r="F2350" s="136">
        <f>Tabla28[[#This Row],[Fuerza de trabajo  ]]/Tabla28[[#This Row],[Población en edad de trabajar (PET)]]</f>
        <v>0.71421900823907447</v>
      </c>
      <c r="G2350" s="135">
        <f>Tabla28[[#This Row],[Población ocupada]]/Tabla28[[#This Row],[Población en edad de trabajar (PET)]]</f>
        <v>0.63346563365916897</v>
      </c>
      <c r="H2350" s="136">
        <f>Tabla28[[#This Row],[Población desocupada]]/Tabla28[[#This Row],[Fuerza de trabajo  ]]</f>
        <v>0.11306528340516313</v>
      </c>
      <c r="I2350" s="135">
        <f>Tabla28[[#This Row],[Población subocupada]]/Tabla28[[#This Row],[Fuerza de trabajo  ]]</f>
        <v>0.11959018297246382</v>
      </c>
      <c r="J2350" s="137">
        <v>443.53933333333333</v>
      </c>
      <c r="K2350" s="138">
        <v>325.52199999999999</v>
      </c>
      <c r="L2350" s="137">
        <v>232.494</v>
      </c>
      <c r="M2350" s="138">
        <v>206.20699999999999</v>
      </c>
      <c r="N2350" s="137">
        <v>26.286999999999995</v>
      </c>
      <c r="O2350" s="138">
        <v>93.028000000000006</v>
      </c>
      <c r="P2350" s="137">
        <v>27.804000000000002</v>
      </c>
      <c r="Q2350" s="139">
        <v>0</v>
      </c>
    </row>
    <row r="2351" spans="1:17" ht="17" thickBot="1" x14ac:dyDescent="0.4">
      <c r="A2351" s="133" t="s">
        <v>71</v>
      </c>
      <c r="B2351" s="133" t="s">
        <v>58</v>
      </c>
      <c r="C2351" s="134">
        <v>2012</v>
      </c>
      <c r="D2351" s="134" t="s">
        <v>105</v>
      </c>
      <c r="E2351" s="135">
        <f>Tabla28[[#This Row],[Población en edad de trabajar (PET)]]/Tabla28[[#This Row],[Población total]]</f>
        <v>0.73431036901816993</v>
      </c>
      <c r="F2351" s="136">
        <f>Tabla28[[#This Row],[Fuerza de trabajo  ]]/Tabla28[[#This Row],[Población en edad de trabajar (PET)]]</f>
        <v>0.7155709547621627</v>
      </c>
      <c r="G2351" s="135">
        <f>Tabla28[[#This Row],[Población ocupada]]/Tabla28[[#This Row],[Población en edad de trabajar (PET)]]</f>
        <v>0.63604150020333217</v>
      </c>
      <c r="H2351" s="136">
        <f>Tabla28[[#This Row],[Población desocupada]]/Tabla28[[#This Row],[Fuerza de trabajo  ]]</f>
        <v>0.1111412558455003</v>
      </c>
      <c r="I2351" s="135">
        <f>Tabla28[[#This Row],[Población subocupada]]/Tabla28[[#This Row],[Fuerza de trabajo  ]]</f>
        <v>0.10701888408952984</v>
      </c>
      <c r="J2351" s="137">
        <v>444.26900000000001</v>
      </c>
      <c r="K2351" s="138">
        <v>326.23133333333334</v>
      </c>
      <c r="L2351" s="137">
        <v>233.44166666666669</v>
      </c>
      <c r="M2351" s="138">
        <v>207.49666666666667</v>
      </c>
      <c r="N2351" s="137">
        <v>25.945000000000004</v>
      </c>
      <c r="O2351" s="138">
        <v>92.789666666666662</v>
      </c>
      <c r="P2351" s="137">
        <v>24.982666666666663</v>
      </c>
      <c r="Q2351" s="139">
        <v>0</v>
      </c>
    </row>
    <row r="2352" spans="1:17" ht="17" thickBot="1" x14ac:dyDescent="0.4">
      <c r="A2352" s="133" t="s">
        <v>71</v>
      </c>
      <c r="B2352" s="133" t="s">
        <v>58</v>
      </c>
      <c r="C2352" s="134">
        <v>2012</v>
      </c>
      <c r="D2352" s="134" t="s">
        <v>111</v>
      </c>
      <c r="E2352" s="135">
        <f>Tabla28[[#This Row],[Población en edad de trabajar (PET)]]/Tabla28[[#This Row],[Población total]]</f>
        <v>0.73470604582249999</v>
      </c>
      <c r="F2352" s="136">
        <f>Tabla28[[#This Row],[Fuerza de trabajo  ]]/Tabla28[[#This Row],[Población en edad de trabajar (PET)]]</f>
        <v>0.70193240950687585</v>
      </c>
      <c r="G2352" s="135">
        <f>Tabla28[[#This Row],[Población ocupada]]/Tabla28[[#This Row],[Población en edad de trabajar (PET)]]</f>
        <v>0.6144530039312921</v>
      </c>
      <c r="H2352" s="136">
        <f>Tabla28[[#This Row],[Población desocupada]]/Tabla28[[#This Row],[Fuerza de trabajo  ]]</f>
        <v>0.1246265372431513</v>
      </c>
      <c r="I2352" s="135">
        <f>Tabla28[[#This Row],[Población subocupada]]/Tabla28[[#This Row],[Fuerza de trabajo  ]]</f>
        <v>0.10820506936203773</v>
      </c>
      <c r="J2352" s="137">
        <v>445.00700000000006</v>
      </c>
      <c r="K2352" s="138">
        <v>326.9493333333333</v>
      </c>
      <c r="L2352" s="137">
        <v>229.49633333333335</v>
      </c>
      <c r="M2352" s="138">
        <v>200.89499999999998</v>
      </c>
      <c r="N2352" s="137">
        <v>28.601333333333333</v>
      </c>
      <c r="O2352" s="138">
        <v>97.452999999999989</v>
      </c>
      <c r="P2352" s="137">
        <v>24.832666666666668</v>
      </c>
      <c r="Q2352" s="139">
        <v>0</v>
      </c>
    </row>
    <row r="2353" spans="1:17" ht="17" thickBot="1" x14ac:dyDescent="0.4">
      <c r="A2353" s="133" t="s">
        <v>71</v>
      </c>
      <c r="B2353" s="133" t="s">
        <v>58</v>
      </c>
      <c r="C2353" s="134">
        <v>2012</v>
      </c>
      <c r="D2353" s="134" t="s">
        <v>112</v>
      </c>
      <c r="E2353" s="135">
        <f>Tabla28[[#This Row],[Población en edad de trabajar (PET)]]/Tabla28[[#This Row],[Población total]]</f>
        <v>0.73509867412486996</v>
      </c>
      <c r="F2353" s="136">
        <f>Tabla28[[#This Row],[Fuerza de trabajo  ]]/Tabla28[[#This Row],[Población en edad de trabajar (PET)]]</f>
        <v>0.67752361148977214</v>
      </c>
      <c r="G2353" s="135">
        <f>Tabla28[[#This Row],[Población ocupada]]/Tabla28[[#This Row],[Población en edad de trabajar (PET)]]</f>
        <v>0.59412957936756616</v>
      </c>
      <c r="H2353" s="136">
        <f>Tabla28[[#This Row],[Población desocupada]]/Tabla28[[#This Row],[Fuerza de trabajo  ]]</f>
        <v>0.12308803413798435</v>
      </c>
      <c r="I2353" s="135">
        <f>Tabla28[[#This Row],[Población subocupada]]/Tabla28[[#This Row],[Fuerza de trabajo  ]]</f>
        <v>0.10073978645741835</v>
      </c>
      <c r="J2353" s="137">
        <v>445.74333333333334</v>
      </c>
      <c r="K2353" s="138">
        <v>327.66533333333331</v>
      </c>
      <c r="L2353" s="137">
        <v>222.001</v>
      </c>
      <c r="M2353" s="138">
        <v>194.67566666666667</v>
      </c>
      <c r="N2353" s="137">
        <v>27.325666666666663</v>
      </c>
      <c r="O2353" s="138">
        <v>105.66433333333333</v>
      </c>
      <c r="P2353" s="137">
        <v>22.364333333333331</v>
      </c>
      <c r="Q2353" s="139">
        <v>0</v>
      </c>
    </row>
    <row r="2354" spans="1:17" ht="17" thickBot="1" x14ac:dyDescent="0.4">
      <c r="A2354" s="133" t="s">
        <v>71</v>
      </c>
      <c r="B2354" s="133" t="s">
        <v>58</v>
      </c>
      <c r="C2354" s="134">
        <v>2013</v>
      </c>
      <c r="D2354" s="134" t="s">
        <v>96</v>
      </c>
      <c r="E2354" s="135">
        <f>Tabla28[[#This Row],[Población en edad de trabajar (PET)]]/Tabla28[[#This Row],[Población total]]</f>
        <v>0.73548257042384968</v>
      </c>
      <c r="F2354" s="136">
        <f>Tabla28[[#This Row],[Fuerza de trabajo  ]]/Tabla28[[#This Row],[Población en edad de trabajar (PET)]]</f>
        <v>0.66187323494718298</v>
      </c>
      <c r="G2354" s="135">
        <f>Tabla28[[#This Row],[Población ocupada]]/Tabla28[[#This Row],[Población en edad de trabajar (PET)]]</f>
        <v>0.57595183423375129</v>
      </c>
      <c r="H2354" s="136">
        <f>Tabla28[[#This Row],[Población desocupada]]/Tabla28[[#This Row],[Fuerza de trabajo  ]]</f>
        <v>0.12981702734620634</v>
      </c>
      <c r="I2354" s="135">
        <f>Tabla28[[#This Row],[Población subocupada]]/Tabla28[[#This Row],[Fuerza de trabajo  ]]</f>
        <v>0.10385576908329627</v>
      </c>
      <c r="J2354" s="137">
        <v>446.46333333333331</v>
      </c>
      <c r="K2354" s="138">
        <v>328.36599999999999</v>
      </c>
      <c r="L2354" s="137">
        <v>217.33666666666667</v>
      </c>
      <c r="M2354" s="138">
        <v>189.12299999999996</v>
      </c>
      <c r="N2354" s="137">
        <v>28.213999999999999</v>
      </c>
      <c r="O2354" s="138">
        <v>111.02933333333334</v>
      </c>
      <c r="P2354" s="137">
        <v>22.571666666666669</v>
      </c>
      <c r="Q2354" s="139">
        <v>0</v>
      </c>
    </row>
    <row r="2355" spans="1:17" ht="17" thickBot="1" x14ac:dyDescent="0.4">
      <c r="A2355" s="133" t="s">
        <v>71</v>
      </c>
      <c r="B2355" s="133" t="s">
        <v>58</v>
      </c>
      <c r="C2355" s="134">
        <v>2013</v>
      </c>
      <c r="D2355" s="134" t="s">
        <v>110</v>
      </c>
      <c r="E2355" s="135">
        <f>Tabla28[[#This Row],[Población en edad de trabajar (PET)]]/Tabla28[[#This Row],[Población total]]</f>
        <v>0.73586236147480921</v>
      </c>
      <c r="F2355" s="136">
        <f>Tabla28[[#This Row],[Fuerza de trabajo  ]]/Tabla28[[#This Row],[Población en edad de trabajar (PET)]]</f>
        <v>0.66545379769467106</v>
      </c>
      <c r="G2355" s="135">
        <f>Tabla28[[#This Row],[Población ocupada]]/Tabla28[[#This Row],[Población en edad de trabajar (PET)]]</f>
        <v>0.58444414505399667</v>
      </c>
      <c r="H2355" s="136">
        <f>Tabla28[[#This Row],[Población desocupada]]/Tabla28[[#This Row],[Fuerza de trabajo  ]]</f>
        <v>0.12173899806676508</v>
      </c>
      <c r="I2355" s="135">
        <f>Tabla28[[#This Row],[Población subocupada]]/Tabla28[[#This Row],[Fuerza de trabajo  ]]</f>
        <v>9.8415356278446706E-2</v>
      </c>
      <c r="J2355" s="137">
        <v>447.18100000000004</v>
      </c>
      <c r="K2355" s="138">
        <v>329.06366666666668</v>
      </c>
      <c r="L2355" s="137">
        <v>218.97666666666669</v>
      </c>
      <c r="M2355" s="138">
        <v>192.31933333333333</v>
      </c>
      <c r="N2355" s="137">
        <v>26.657999999999998</v>
      </c>
      <c r="O2355" s="138">
        <v>110.087</v>
      </c>
      <c r="P2355" s="137">
        <v>21.550666666666668</v>
      </c>
      <c r="Q2355" s="139">
        <v>0</v>
      </c>
    </row>
    <row r="2356" spans="1:17" ht="17" thickBot="1" x14ac:dyDescent="0.4">
      <c r="A2356" s="133" t="s">
        <v>71</v>
      </c>
      <c r="B2356" s="133" t="s">
        <v>58</v>
      </c>
      <c r="C2356" s="134">
        <v>2013</v>
      </c>
      <c r="D2356" s="134" t="s">
        <v>98</v>
      </c>
      <c r="E2356" s="135">
        <f>Tabla28[[#This Row],[Población en edad de trabajar (PET)]]/Tabla28[[#This Row],[Población total]]</f>
        <v>0.73623810537377365</v>
      </c>
      <c r="F2356" s="136">
        <f>Tabla28[[#This Row],[Fuerza de trabajo  ]]/Tabla28[[#This Row],[Población en edad de trabajar (PET)]]</f>
        <v>0.67039536463471838</v>
      </c>
      <c r="G2356" s="135">
        <f>Tabla28[[#This Row],[Población ocupada]]/Tabla28[[#This Row],[Población en edad de trabajar (PET)]]</f>
        <v>0.58793911433146262</v>
      </c>
      <c r="H2356" s="136">
        <f>Tabla28[[#This Row],[Población desocupada]]/Tabla28[[#This Row],[Fuerza de trabajo  ]]</f>
        <v>0.12299645053211861</v>
      </c>
      <c r="I2356" s="135">
        <f>Tabla28[[#This Row],[Población subocupada]]/Tabla28[[#This Row],[Fuerza de trabajo  ]]</f>
        <v>9.8515073929656E-2</v>
      </c>
      <c r="J2356" s="137">
        <v>447.89133333333331</v>
      </c>
      <c r="K2356" s="138">
        <v>329.75466666666665</v>
      </c>
      <c r="L2356" s="137">
        <v>221.066</v>
      </c>
      <c r="M2356" s="138">
        <v>193.87566666666666</v>
      </c>
      <c r="N2356" s="137">
        <v>27.190333333333331</v>
      </c>
      <c r="O2356" s="138">
        <v>108.68866666666668</v>
      </c>
      <c r="P2356" s="137">
        <v>21.778333333333332</v>
      </c>
      <c r="Q2356" s="139">
        <v>0</v>
      </c>
    </row>
    <row r="2357" spans="1:17" ht="17" thickBot="1" x14ac:dyDescent="0.4">
      <c r="A2357" s="133" t="s">
        <v>71</v>
      </c>
      <c r="B2357" s="133" t="s">
        <v>58</v>
      </c>
      <c r="C2357" s="134">
        <v>2013</v>
      </c>
      <c r="D2357" s="134" t="s">
        <v>99</v>
      </c>
      <c r="E2357" s="135">
        <f>Tabla28[[#This Row],[Población en edad de trabajar (PET)]]/Tabla28[[#This Row],[Población total]]</f>
        <v>0.73662404977609208</v>
      </c>
      <c r="F2357" s="136">
        <f>Tabla28[[#This Row],[Fuerza de trabajo  ]]/Tabla28[[#This Row],[Población en edad de trabajar (PET)]]</f>
        <v>0.65923776323938532</v>
      </c>
      <c r="G2357" s="135">
        <f>Tabla28[[#This Row],[Población ocupada]]/Tabla28[[#This Row],[Población en edad de trabajar (PET)]]</f>
        <v>0.58556503039142715</v>
      </c>
      <c r="H2357" s="136">
        <f>Tabla28[[#This Row],[Población desocupada]]/Tabla28[[#This Row],[Fuerza de trabajo  ]]</f>
        <v>0.11175288838022729</v>
      </c>
      <c r="I2357" s="135">
        <f>Tabla28[[#This Row],[Población subocupada]]/Tabla28[[#This Row],[Fuerza de trabajo  ]]</f>
        <v>9.2200187585970511E-2</v>
      </c>
      <c r="J2357" s="137">
        <v>448.62233333333342</v>
      </c>
      <c r="K2357" s="138">
        <v>330.46599999999995</v>
      </c>
      <c r="L2357" s="137">
        <v>217.85566666666668</v>
      </c>
      <c r="M2357" s="138">
        <v>193.50933333333333</v>
      </c>
      <c r="N2357" s="137">
        <v>24.346000000000004</v>
      </c>
      <c r="O2357" s="138">
        <v>112.61033333333334</v>
      </c>
      <c r="P2357" s="137">
        <v>20.086333333333332</v>
      </c>
      <c r="Q2357" s="139">
        <v>0</v>
      </c>
    </row>
    <row r="2358" spans="1:17" ht="17" thickBot="1" x14ac:dyDescent="0.4">
      <c r="A2358" s="133" t="s">
        <v>71</v>
      </c>
      <c r="B2358" s="133" t="s">
        <v>58</v>
      </c>
      <c r="C2358" s="134">
        <v>2013</v>
      </c>
      <c r="D2358" s="134" t="s">
        <v>100</v>
      </c>
      <c r="E2358" s="135">
        <f>Tabla28[[#This Row],[Población en edad de trabajar (PET)]]/Tabla28[[#This Row],[Población total]]</f>
        <v>0.73700553991139695</v>
      </c>
      <c r="F2358" s="136">
        <f>Tabla28[[#This Row],[Fuerza de trabajo  ]]/Tabla28[[#This Row],[Población en edad de trabajar (PET)]]</f>
        <v>0.66596712665197122</v>
      </c>
      <c r="G2358" s="135">
        <f>Tabla28[[#This Row],[Población ocupada]]/Tabla28[[#This Row],[Población en edad de trabajar (PET)]]</f>
        <v>0.59582993628649938</v>
      </c>
      <c r="H2358" s="136">
        <f>Tabla28[[#This Row],[Población desocupada]]/Tabla28[[#This Row],[Fuerza de trabajo  ]]</f>
        <v>0.10531327222301992</v>
      </c>
      <c r="I2358" s="135">
        <f>Tabla28[[#This Row],[Población subocupada]]/Tabla28[[#This Row],[Fuerza de trabajo  ]]</f>
        <v>9.4236335194855247E-2</v>
      </c>
      <c r="J2358" s="137">
        <v>449.34533333333337</v>
      </c>
      <c r="K2358" s="138">
        <v>331.17</v>
      </c>
      <c r="L2358" s="137">
        <v>220.54833333333332</v>
      </c>
      <c r="M2358" s="138">
        <v>197.321</v>
      </c>
      <c r="N2358" s="137">
        <v>23.22666666666667</v>
      </c>
      <c r="O2358" s="138">
        <v>110.62166666666667</v>
      </c>
      <c r="P2358" s="137">
        <v>20.783666666666665</v>
      </c>
      <c r="Q2358" s="139">
        <v>0</v>
      </c>
    </row>
    <row r="2359" spans="1:17" ht="17" thickBot="1" x14ac:dyDescent="0.4">
      <c r="A2359" s="133" t="s">
        <v>71</v>
      </c>
      <c r="B2359" s="133" t="s">
        <v>58</v>
      </c>
      <c r="C2359" s="134">
        <v>2013</v>
      </c>
      <c r="D2359" s="134" t="s">
        <v>101</v>
      </c>
      <c r="E2359" s="135">
        <f>Tabla28[[#This Row],[Población en edad de trabajar (PET)]]/Tabla28[[#This Row],[Población total]]</f>
        <v>0.73738669447446015</v>
      </c>
      <c r="F2359" s="136">
        <f>Tabla28[[#This Row],[Fuerza de trabajo  ]]/Tabla28[[#This Row],[Población en edad de trabajar (PET)]]</f>
        <v>0.66564353402602372</v>
      </c>
      <c r="G2359" s="135">
        <f>Tabla28[[#This Row],[Población ocupada]]/Tabla28[[#This Row],[Población en edad de trabajar (PET)]]</f>
        <v>0.59690448809051511</v>
      </c>
      <c r="H2359" s="136">
        <f>Tabla28[[#This Row],[Población desocupada]]/Tabla28[[#This Row],[Fuerza de trabajo  ]]</f>
        <v>0.10326554384990751</v>
      </c>
      <c r="I2359" s="135">
        <f>Tabla28[[#This Row],[Población subocupada]]/Tabla28[[#This Row],[Fuerza de trabajo  ]]</f>
        <v>0.10468541112777598</v>
      </c>
      <c r="J2359" s="137">
        <v>450.07366666666667</v>
      </c>
      <c r="K2359" s="138">
        <v>331.87833333333333</v>
      </c>
      <c r="L2359" s="137">
        <v>220.91266666666669</v>
      </c>
      <c r="M2359" s="138">
        <v>198.09966666666665</v>
      </c>
      <c r="N2359" s="137">
        <v>22.812666666666669</v>
      </c>
      <c r="O2359" s="138">
        <v>110.96566666666666</v>
      </c>
      <c r="P2359" s="137">
        <v>23.126333333333335</v>
      </c>
      <c r="Q2359" s="139">
        <v>0</v>
      </c>
    </row>
    <row r="2360" spans="1:17" ht="17" thickBot="1" x14ac:dyDescent="0.4">
      <c r="A2360" s="133" t="s">
        <v>71</v>
      </c>
      <c r="B2360" s="133" t="s">
        <v>58</v>
      </c>
      <c r="C2360" s="134">
        <v>2013</v>
      </c>
      <c r="D2360" s="134" t="s">
        <v>102</v>
      </c>
      <c r="E2360" s="135">
        <f>Tabla28[[#This Row],[Población en edad de trabajar (PET)]]/Tabla28[[#This Row],[Población total]]</f>
        <v>0.73776494467263876</v>
      </c>
      <c r="F2360" s="136">
        <f>Tabla28[[#This Row],[Fuerza de trabajo  ]]/Tabla28[[#This Row],[Población en edad de trabajar (PET)]]</f>
        <v>0.68528509446688934</v>
      </c>
      <c r="G2360" s="135">
        <f>Tabla28[[#This Row],[Población ocupada]]/Tabla28[[#This Row],[Población en edad de trabajar (PET)]]</f>
        <v>0.61245473597278688</v>
      </c>
      <c r="H2360" s="136">
        <f>Tabla28[[#This Row],[Población desocupada]]/Tabla28[[#This Row],[Fuerza de trabajo  ]]</f>
        <v>0.10627745894686345</v>
      </c>
      <c r="I2360" s="135">
        <f>Tabla28[[#This Row],[Población subocupada]]/Tabla28[[#This Row],[Fuerza de trabajo  ]]</f>
        <v>0.10694875889947758</v>
      </c>
      <c r="J2360" s="137">
        <v>450.80166666666668</v>
      </c>
      <c r="K2360" s="138">
        <v>332.58566666666667</v>
      </c>
      <c r="L2360" s="137">
        <v>227.91600000000003</v>
      </c>
      <c r="M2360" s="138">
        <v>203.69366666666664</v>
      </c>
      <c r="N2360" s="137">
        <v>24.222333333333335</v>
      </c>
      <c r="O2360" s="138">
        <v>104.66966666666667</v>
      </c>
      <c r="P2360" s="137">
        <v>24.375333333333334</v>
      </c>
      <c r="Q2360" s="139">
        <v>0</v>
      </c>
    </row>
    <row r="2361" spans="1:17" ht="17" thickBot="1" x14ac:dyDescent="0.4">
      <c r="A2361" s="133" t="s">
        <v>71</v>
      </c>
      <c r="B2361" s="133" t="s">
        <v>58</v>
      </c>
      <c r="C2361" s="134">
        <v>2013</v>
      </c>
      <c r="D2361" s="134" t="s">
        <v>103</v>
      </c>
      <c r="E2361" s="135">
        <f>Tabla28[[#This Row],[Población en edad de trabajar (PET)]]/Tabla28[[#This Row],[Población total]]</f>
        <v>0.73813953213680383</v>
      </c>
      <c r="F2361" s="136">
        <f>Tabla28[[#This Row],[Fuerza de trabajo  ]]/Tabla28[[#This Row],[Población en edad de trabajar (PET)]]</f>
        <v>0.67685963803366822</v>
      </c>
      <c r="G2361" s="135">
        <f>Tabla28[[#This Row],[Población ocupada]]/Tabla28[[#This Row],[Población en edad de trabajar (PET)]]</f>
        <v>0.6032962219164052</v>
      </c>
      <c r="H2361" s="136">
        <f>Tabla28[[#This Row],[Población desocupada]]/Tabla28[[#This Row],[Fuerza de trabajo  ]]</f>
        <v>0.10868193618835266</v>
      </c>
      <c r="I2361" s="135">
        <f>Tabla28[[#This Row],[Población subocupada]]/Tabla28[[#This Row],[Fuerza de trabajo  ]]</f>
        <v>0.10416195681565311</v>
      </c>
      <c r="J2361" s="137">
        <v>451.52799999999996</v>
      </c>
      <c r="K2361" s="138">
        <v>333.29066666666671</v>
      </c>
      <c r="L2361" s="137">
        <v>225.59100000000001</v>
      </c>
      <c r="M2361" s="138">
        <v>201.07300000000001</v>
      </c>
      <c r="N2361" s="137">
        <v>24.517666666666667</v>
      </c>
      <c r="O2361" s="138">
        <v>107.69966666666666</v>
      </c>
      <c r="P2361" s="137">
        <v>23.498000000000001</v>
      </c>
      <c r="Q2361" s="139">
        <v>0</v>
      </c>
    </row>
    <row r="2362" spans="1:17" ht="17" thickBot="1" x14ac:dyDescent="0.4">
      <c r="A2362" s="133" t="s">
        <v>71</v>
      </c>
      <c r="B2362" s="133" t="s">
        <v>58</v>
      </c>
      <c r="C2362" s="134">
        <v>2013</v>
      </c>
      <c r="D2362" s="134" t="s">
        <v>104</v>
      </c>
      <c r="E2362" s="135">
        <f>Tabla28[[#This Row],[Población en edad de trabajar (PET)]]/Tabla28[[#This Row],[Población total]]</f>
        <v>0.73851118183546915</v>
      </c>
      <c r="F2362" s="136">
        <f>Tabla28[[#This Row],[Fuerza de trabajo  ]]/Tabla28[[#This Row],[Población en edad de trabajar (PET)]]</f>
        <v>0.68094109850715279</v>
      </c>
      <c r="G2362" s="135">
        <f>Tabla28[[#This Row],[Población ocupada]]/Tabla28[[#This Row],[Población en edad de trabajar (PET)]]</f>
        <v>0.60861416118916767</v>
      </c>
      <c r="H2362" s="136">
        <f>Tabla28[[#This Row],[Población desocupada]]/Tabla28[[#This Row],[Fuerza de trabajo  ]]</f>
        <v>0.10621467767277161</v>
      </c>
      <c r="I2362" s="135">
        <f>Tabla28[[#This Row],[Población subocupada]]/Tabla28[[#This Row],[Fuerza de trabajo  ]]</f>
        <v>8.9060631287667363E-2</v>
      </c>
      <c r="J2362" s="137">
        <v>452.25133333333332</v>
      </c>
      <c r="K2362" s="138">
        <v>333.99266666666671</v>
      </c>
      <c r="L2362" s="137">
        <v>227.42933333333335</v>
      </c>
      <c r="M2362" s="138">
        <v>203.27266666666665</v>
      </c>
      <c r="N2362" s="137">
        <v>24.156333333333333</v>
      </c>
      <c r="O2362" s="138">
        <v>106.56333333333333</v>
      </c>
      <c r="P2362" s="137">
        <v>20.254999999999999</v>
      </c>
      <c r="Q2362" s="139">
        <v>0</v>
      </c>
    </row>
    <row r="2363" spans="1:17" ht="17" thickBot="1" x14ac:dyDescent="0.4">
      <c r="A2363" s="133" t="s">
        <v>71</v>
      </c>
      <c r="B2363" s="133" t="s">
        <v>58</v>
      </c>
      <c r="C2363" s="134">
        <v>2013</v>
      </c>
      <c r="D2363" s="134" t="s">
        <v>105</v>
      </c>
      <c r="E2363" s="135">
        <f>Tabla28[[#This Row],[Población en edad de trabajar (PET)]]/Tabla28[[#This Row],[Población total]]</f>
        <v>0.73887687347809228</v>
      </c>
      <c r="F2363" s="136">
        <f>Tabla28[[#This Row],[Fuerza de trabajo  ]]/Tabla28[[#This Row],[Población en edad de trabajar (PET)]]</f>
        <v>0.67553497692373565</v>
      </c>
      <c r="G2363" s="135">
        <f>Tabla28[[#This Row],[Población ocupada]]/Tabla28[[#This Row],[Población en edad de trabajar (PET)]]</f>
        <v>0.60319382667604193</v>
      </c>
      <c r="H2363" s="136">
        <f>Tabla28[[#This Row],[Población desocupada]]/Tabla28[[#This Row],[Fuerza de trabajo  ]]</f>
        <v>0.10708425294016179</v>
      </c>
      <c r="I2363" s="135">
        <f>Tabla28[[#This Row],[Población subocupada]]/Tabla28[[#This Row],[Fuerza de trabajo  ]]</f>
        <v>8.6028020917645984E-2</v>
      </c>
      <c r="J2363" s="137">
        <v>452.96766666666667</v>
      </c>
      <c r="K2363" s="138">
        <v>334.68733333333336</v>
      </c>
      <c r="L2363" s="137">
        <v>226.09299999999999</v>
      </c>
      <c r="M2363" s="138">
        <v>201.88133333333334</v>
      </c>
      <c r="N2363" s="137">
        <v>24.210999999999999</v>
      </c>
      <c r="O2363" s="138">
        <v>108.59433333333332</v>
      </c>
      <c r="P2363" s="137">
        <v>19.450333333333333</v>
      </c>
      <c r="Q2363" s="139">
        <v>0</v>
      </c>
    </row>
    <row r="2364" spans="1:17" ht="17" thickBot="1" x14ac:dyDescent="0.4">
      <c r="A2364" s="133" t="s">
        <v>71</v>
      </c>
      <c r="B2364" s="133" t="s">
        <v>58</v>
      </c>
      <c r="C2364" s="134">
        <v>2013</v>
      </c>
      <c r="D2364" s="134" t="s">
        <v>113</v>
      </c>
      <c r="E2364" s="135">
        <f>Tabla28[[#This Row],[Población en edad de trabajar (PET)]]/Tabla28[[#This Row],[Población total]]</f>
        <v>0.73924354936237535</v>
      </c>
      <c r="F2364" s="136">
        <f>Tabla28[[#This Row],[Fuerza de trabajo  ]]/Tabla28[[#This Row],[Población en edad de trabajar (PET)]]</f>
        <v>0.67295758129919692</v>
      </c>
      <c r="G2364" s="135">
        <f>Tabla28[[#This Row],[Población ocupada]]/Tabla28[[#This Row],[Población en edad de trabajar (PET)]]</f>
        <v>0.59427725212689819</v>
      </c>
      <c r="H2364" s="136">
        <f>Tabla28[[#This Row],[Población desocupada]]/Tabla28[[#This Row],[Fuerza de trabajo  ]]</f>
        <v>0.11691574250889451</v>
      </c>
      <c r="I2364" s="135">
        <f>Tabla28[[#This Row],[Población subocupada]]/Tabla28[[#This Row],[Fuerza de trabajo  ]]</f>
        <v>8.2739258281236377E-2</v>
      </c>
      <c r="J2364" s="137">
        <v>453.68900000000002</v>
      </c>
      <c r="K2364" s="138">
        <v>335.38666666666671</v>
      </c>
      <c r="L2364" s="137">
        <v>225.70100000000002</v>
      </c>
      <c r="M2364" s="138">
        <v>199.31266666666667</v>
      </c>
      <c r="N2364" s="137">
        <v>26.388000000000002</v>
      </c>
      <c r="O2364" s="138">
        <v>109.68566666666665</v>
      </c>
      <c r="P2364" s="137">
        <v>18.674333333333333</v>
      </c>
      <c r="Q2364" s="139">
        <v>0</v>
      </c>
    </row>
    <row r="2365" spans="1:17" ht="17" thickBot="1" x14ac:dyDescent="0.4">
      <c r="A2365" s="133" t="s">
        <v>71</v>
      </c>
      <c r="B2365" s="133" t="s">
        <v>58</v>
      </c>
      <c r="C2365" s="134">
        <v>2013</v>
      </c>
      <c r="D2365" s="134" t="s">
        <v>114</v>
      </c>
      <c r="E2365" s="135">
        <f>Tabla28[[#This Row],[Población en edad de trabajar (PET)]]/Tabla28[[#This Row],[Población total]]</f>
        <v>0.73960647844199312</v>
      </c>
      <c r="F2365" s="136">
        <f>Tabla28[[#This Row],[Fuerza de trabajo  ]]/Tabla28[[#This Row],[Población en edad de trabajar (PET)]]</f>
        <v>0.66592511998476578</v>
      </c>
      <c r="G2365" s="135">
        <f>Tabla28[[#This Row],[Población ocupada]]/Tabla28[[#This Row],[Población en edad de trabajar (PET)]]</f>
        <v>0.58543936888856274</v>
      </c>
      <c r="H2365" s="136">
        <f>Tabla28[[#This Row],[Población desocupada]]/Tabla28[[#This Row],[Fuerza de trabajo  ]]</f>
        <v>0.12086008629459014</v>
      </c>
      <c r="I2365" s="135">
        <f>Tabla28[[#This Row],[Población subocupada]]/Tabla28[[#This Row],[Fuerza de trabajo  ]]</f>
        <v>8.9943567448739312E-2</v>
      </c>
      <c r="J2365" s="137">
        <v>454.40966666666668</v>
      </c>
      <c r="K2365" s="138">
        <v>336.08433333333329</v>
      </c>
      <c r="L2365" s="137">
        <v>223.80699999999999</v>
      </c>
      <c r="M2365" s="138">
        <v>196.75699999999998</v>
      </c>
      <c r="N2365" s="137">
        <v>27.049333333333333</v>
      </c>
      <c r="O2365" s="138">
        <v>112.27733333333333</v>
      </c>
      <c r="P2365" s="137">
        <v>20.13</v>
      </c>
      <c r="Q2365" s="139">
        <v>0</v>
      </c>
    </row>
    <row r="2366" spans="1:17" ht="17" thickBot="1" x14ac:dyDescent="0.4">
      <c r="A2366" s="133" t="s">
        <v>71</v>
      </c>
      <c r="B2366" s="133" t="s">
        <v>58</v>
      </c>
      <c r="C2366" s="134">
        <v>2014</v>
      </c>
      <c r="D2366" s="134" t="s">
        <v>96</v>
      </c>
      <c r="E2366" s="135">
        <f>Tabla28[[#This Row],[Población en edad de trabajar (PET)]]/Tabla28[[#This Row],[Población total]]</f>
        <v>0.73995908708386704</v>
      </c>
      <c r="F2366" s="136">
        <f>Tabla28[[#This Row],[Fuerza de trabajo  ]]/Tabla28[[#This Row],[Población en edad de trabajar (PET)]]</f>
        <v>0.65687150782692183</v>
      </c>
      <c r="G2366" s="135">
        <f>Tabla28[[#This Row],[Población ocupada]]/Tabla28[[#This Row],[Población en edad de trabajar (PET)]]</f>
        <v>0.57667018049183649</v>
      </c>
      <c r="H2366" s="136">
        <f>Tabla28[[#This Row],[Población desocupada]]/Tabla28[[#This Row],[Fuerza de trabajo  ]]</f>
        <v>0.12209440745953341</v>
      </c>
      <c r="I2366" s="135">
        <f>Tabla28[[#This Row],[Población subocupada]]/Tabla28[[#This Row],[Fuerza de trabajo  ]]</f>
        <v>8.8902919380260792E-2</v>
      </c>
      <c r="J2366" s="137">
        <v>455.113</v>
      </c>
      <c r="K2366" s="138">
        <v>336.76499999999999</v>
      </c>
      <c r="L2366" s="137">
        <v>221.21133333333333</v>
      </c>
      <c r="M2366" s="138">
        <v>194.20233333333331</v>
      </c>
      <c r="N2366" s="137">
        <v>27.008666666666667</v>
      </c>
      <c r="O2366" s="138">
        <v>115.55366666666667</v>
      </c>
      <c r="P2366" s="137">
        <v>19.666333333333331</v>
      </c>
      <c r="Q2366" s="139">
        <v>0</v>
      </c>
    </row>
    <row r="2367" spans="1:17" ht="17" thickBot="1" x14ac:dyDescent="0.4">
      <c r="A2367" s="133" t="s">
        <v>71</v>
      </c>
      <c r="B2367" s="133" t="s">
        <v>58</v>
      </c>
      <c r="C2367" s="134">
        <v>2014</v>
      </c>
      <c r="D2367" s="134" t="s">
        <v>110</v>
      </c>
      <c r="E2367" s="135">
        <f>Tabla28[[#This Row],[Población en edad de trabajar (PET)]]/Tabla28[[#This Row],[Población total]]</f>
        <v>0.74031000949217585</v>
      </c>
      <c r="F2367" s="136">
        <f>Tabla28[[#This Row],[Fuerza de trabajo  ]]/Tabla28[[#This Row],[Población en edad de trabajar (PET)]]</f>
        <v>0.66287805075612616</v>
      </c>
      <c r="G2367" s="135">
        <f>Tabla28[[#This Row],[Población ocupada]]/Tabla28[[#This Row],[Población en edad de trabajar (PET)]]</f>
        <v>0.58970435559120482</v>
      </c>
      <c r="H2367" s="136">
        <f>Tabla28[[#This Row],[Población desocupada]]/Tabla28[[#This Row],[Fuerza de trabajo  ]]</f>
        <v>0.11038637840286596</v>
      </c>
      <c r="I2367" s="135">
        <f>Tabla28[[#This Row],[Población subocupada]]/Tabla28[[#This Row],[Fuerza de trabajo  ]]</f>
        <v>9.3079224858878318E-2</v>
      </c>
      <c r="J2367" s="137">
        <v>455.81400000000002</v>
      </c>
      <c r="K2367" s="138">
        <v>337.44366666666667</v>
      </c>
      <c r="L2367" s="137">
        <v>223.68399999999997</v>
      </c>
      <c r="M2367" s="138">
        <v>198.99199999999999</v>
      </c>
      <c r="N2367" s="137">
        <v>24.691666666666666</v>
      </c>
      <c r="O2367" s="138">
        <v>113.75966666666666</v>
      </c>
      <c r="P2367" s="137">
        <v>20.820333333333334</v>
      </c>
      <c r="Q2367" s="139">
        <v>0</v>
      </c>
    </row>
    <row r="2368" spans="1:17" ht="17" thickBot="1" x14ac:dyDescent="0.4">
      <c r="A2368" s="133" t="s">
        <v>71</v>
      </c>
      <c r="B2368" s="133" t="s">
        <v>58</v>
      </c>
      <c r="C2368" s="134">
        <v>2014</v>
      </c>
      <c r="D2368" s="134" t="s">
        <v>98</v>
      </c>
      <c r="E2368" s="135">
        <f>Tabla28[[#This Row],[Población en edad de trabajar (PET)]]/Tabla28[[#This Row],[Población total]]</f>
        <v>0.74065566085611079</v>
      </c>
      <c r="F2368" s="136">
        <f>Tabla28[[#This Row],[Fuerza de trabajo  ]]/Tabla28[[#This Row],[Población en edad de trabajar (PET)]]</f>
        <v>0.66841065439467162</v>
      </c>
      <c r="G2368" s="135">
        <f>Tabla28[[#This Row],[Población ocupada]]/Tabla28[[#This Row],[Población en edad de trabajar (PET)]]</f>
        <v>0.59234952313913847</v>
      </c>
      <c r="H2368" s="136">
        <f>Tabla28[[#This Row],[Población desocupada]]/Tabla28[[#This Row],[Fuerza de trabajo  ]]</f>
        <v>0.11379401383781934</v>
      </c>
      <c r="I2368" s="135">
        <f>Tabla28[[#This Row],[Población subocupada]]/Tabla28[[#This Row],[Fuerza de trabajo  ]]</f>
        <v>9.2948788858947765E-2</v>
      </c>
      <c r="J2368" s="137">
        <v>456.50633333333332</v>
      </c>
      <c r="K2368" s="138">
        <v>338.11399999999998</v>
      </c>
      <c r="L2368" s="137">
        <v>225.999</v>
      </c>
      <c r="M2368" s="138">
        <v>200.28166666666667</v>
      </c>
      <c r="N2368" s="137">
        <v>25.717333333333332</v>
      </c>
      <c r="O2368" s="138">
        <v>112.11500000000001</v>
      </c>
      <c r="P2368" s="137">
        <v>21.006333333333334</v>
      </c>
      <c r="Q2368" s="139">
        <v>0</v>
      </c>
    </row>
    <row r="2369" spans="1:17" ht="17" thickBot="1" x14ac:dyDescent="0.4">
      <c r="A2369" s="133" t="s">
        <v>71</v>
      </c>
      <c r="B2369" s="133" t="s">
        <v>58</v>
      </c>
      <c r="C2369" s="134">
        <v>2014</v>
      </c>
      <c r="D2369" s="134" t="s">
        <v>99</v>
      </c>
      <c r="E2369" s="135">
        <f>Tabla28[[#This Row],[Población en edad de trabajar (PET)]]/Tabla28[[#This Row],[Población total]]</f>
        <v>0.74101121711452012</v>
      </c>
      <c r="F2369" s="136">
        <f>Tabla28[[#This Row],[Fuerza de trabajo  ]]/Tabla28[[#This Row],[Población en edad de trabajar (PET)]]</f>
        <v>0.67722604340173398</v>
      </c>
      <c r="G2369" s="135">
        <f>Tabla28[[#This Row],[Población ocupada]]/Tabla28[[#This Row],[Población en edad de trabajar (PET)]]</f>
        <v>0.59977705868984099</v>
      </c>
      <c r="H2369" s="136">
        <f>Tabla28[[#This Row],[Población desocupada]]/Tabla28[[#This Row],[Fuerza de trabajo  ]]</f>
        <v>0.11436208850277481</v>
      </c>
      <c r="I2369" s="135">
        <f>Tabla28[[#This Row],[Población subocupada]]/Tabla28[[#This Row],[Fuerza de trabajo  ]]</f>
        <v>9.5832001627102897E-2</v>
      </c>
      <c r="J2369" s="137">
        <v>457.21800000000002</v>
      </c>
      <c r="K2369" s="138">
        <v>338.80366666666669</v>
      </c>
      <c r="L2369" s="137">
        <v>229.44666666666663</v>
      </c>
      <c r="M2369" s="138">
        <v>203.20666666666668</v>
      </c>
      <c r="N2369" s="137">
        <v>26.24</v>
      </c>
      <c r="O2369" s="138">
        <v>109.35700000000001</v>
      </c>
      <c r="P2369" s="137">
        <v>21.988333333333333</v>
      </c>
      <c r="Q2369" s="139">
        <v>0</v>
      </c>
    </row>
    <row r="2370" spans="1:17" ht="17" thickBot="1" x14ac:dyDescent="0.4">
      <c r="A2370" s="133" t="s">
        <v>71</v>
      </c>
      <c r="B2370" s="133" t="s">
        <v>58</v>
      </c>
      <c r="C2370" s="134">
        <v>2014</v>
      </c>
      <c r="D2370" s="134" t="s">
        <v>115</v>
      </c>
      <c r="E2370" s="135">
        <f>Tabla28[[#This Row],[Población en edad de trabajar (PET)]]/Tabla28[[#This Row],[Población total]]</f>
        <v>0.74135894089292109</v>
      </c>
      <c r="F2370" s="136">
        <f>Tabla28[[#This Row],[Fuerza de trabajo  ]]/Tabla28[[#This Row],[Población en edad de trabajar (PET)]]</f>
        <v>0.69089891501791934</v>
      </c>
      <c r="G2370" s="135">
        <f>Tabla28[[#This Row],[Población ocupada]]/Tabla28[[#This Row],[Población en edad de trabajar (PET)]]</f>
        <v>0.60847267907113745</v>
      </c>
      <c r="H2370" s="136">
        <f>Tabla28[[#This Row],[Población desocupada]]/Tabla28[[#This Row],[Fuerza de trabajo  ]]</f>
        <v>0.11930288809998209</v>
      </c>
      <c r="I2370" s="135">
        <f>Tabla28[[#This Row],[Población subocupada]]/Tabla28[[#This Row],[Fuerza de trabajo  ]]</f>
        <v>0.10198309945626068</v>
      </c>
      <c r="J2370" s="137">
        <v>457.9203333333333</v>
      </c>
      <c r="K2370" s="138">
        <v>339.48333333333335</v>
      </c>
      <c r="L2370" s="137">
        <v>234.54866666666666</v>
      </c>
      <c r="M2370" s="138">
        <v>206.56633333333332</v>
      </c>
      <c r="N2370" s="137">
        <v>27.982333333333333</v>
      </c>
      <c r="O2370" s="138">
        <v>104.93466666666666</v>
      </c>
      <c r="P2370" s="137">
        <v>23.919999999999998</v>
      </c>
      <c r="Q2370" s="139">
        <v>0</v>
      </c>
    </row>
    <row r="2371" spans="1:17" ht="17" thickBot="1" x14ac:dyDescent="0.4">
      <c r="A2371" s="133" t="s">
        <v>71</v>
      </c>
      <c r="B2371" s="133" t="s">
        <v>58</v>
      </c>
      <c r="C2371" s="134">
        <v>2014</v>
      </c>
      <c r="D2371" s="134" t="s">
        <v>101</v>
      </c>
      <c r="E2371" s="135">
        <f>Tabla28[[#This Row],[Población en edad de trabajar (PET)]]/Tabla28[[#This Row],[Población total]]</f>
        <v>0.74170989332699566</v>
      </c>
      <c r="F2371" s="136">
        <f>Tabla28[[#This Row],[Fuerza de trabajo  ]]/Tabla28[[#This Row],[Población en edad de trabajar (PET)]]</f>
        <v>0.69171462476078116</v>
      </c>
      <c r="G2371" s="135">
        <f>Tabla28[[#This Row],[Población ocupada]]/Tabla28[[#This Row],[Población en edad de trabajar (PET)]]</f>
        <v>0.60861981618976413</v>
      </c>
      <c r="H2371" s="136">
        <f>Tabla28[[#This Row],[Población desocupada]]/Tabla28[[#This Row],[Fuerza de trabajo  ]]</f>
        <v>0.12012874326569874</v>
      </c>
      <c r="I2371" s="135">
        <f>Tabla28[[#This Row],[Población subocupada]]/Tabla28[[#This Row],[Fuerza de trabajo  ]]</f>
        <v>0.10114591139550731</v>
      </c>
      <c r="J2371" s="137">
        <v>458.62899999999996</v>
      </c>
      <c r="K2371" s="138">
        <v>340.16966666666667</v>
      </c>
      <c r="L2371" s="137">
        <v>235.30033333333333</v>
      </c>
      <c r="M2371" s="138">
        <v>207.03400000000002</v>
      </c>
      <c r="N2371" s="137">
        <v>28.266333333333336</v>
      </c>
      <c r="O2371" s="138">
        <v>104.86933333333333</v>
      </c>
      <c r="P2371" s="137">
        <v>23.799666666666667</v>
      </c>
      <c r="Q2371" s="139">
        <v>0</v>
      </c>
    </row>
    <row r="2372" spans="1:17" ht="17" thickBot="1" x14ac:dyDescent="0.4">
      <c r="A2372" s="133" t="s">
        <v>71</v>
      </c>
      <c r="B2372" s="133" t="s">
        <v>58</v>
      </c>
      <c r="C2372" s="134">
        <v>2014</v>
      </c>
      <c r="D2372" s="134" t="s">
        <v>102</v>
      </c>
      <c r="E2372" s="135">
        <f>Tabla28[[#This Row],[Población en edad de trabajar (PET)]]/Tabla28[[#This Row],[Población total]]</f>
        <v>0.74205789102055641</v>
      </c>
      <c r="F2372" s="136">
        <f>Tabla28[[#This Row],[Fuerza de trabajo  ]]/Tabla28[[#This Row],[Población en edad de trabajar (PET)]]</f>
        <v>0.69274994670228973</v>
      </c>
      <c r="G2372" s="135">
        <f>Tabla28[[#This Row],[Población ocupada]]/Tabla28[[#This Row],[Población en edad de trabajar (PET)]]</f>
        <v>0.60561650292697333</v>
      </c>
      <c r="H2372" s="136">
        <f>Tabla28[[#This Row],[Población desocupada]]/Tabla28[[#This Row],[Fuerza de trabajo  ]]</f>
        <v>0.12577906961970817</v>
      </c>
      <c r="I2372" s="135">
        <f>Tabla28[[#This Row],[Población subocupada]]/Tabla28[[#This Row],[Fuerza de trabajo  ]]</f>
        <v>0.10183983952048133</v>
      </c>
      <c r="J2372" s="137">
        <v>459.3343333333334</v>
      </c>
      <c r="K2372" s="138">
        <v>340.85266666666666</v>
      </c>
      <c r="L2372" s="137">
        <v>236.12566666666666</v>
      </c>
      <c r="M2372" s="138">
        <v>206.42600000000002</v>
      </c>
      <c r="N2372" s="137">
        <v>29.699666666666669</v>
      </c>
      <c r="O2372" s="138">
        <v>104.72699999999999</v>
      </c>
      <c r="P2372" s="137">
        <v>24.047000000000001</v>
      </c>
      <c r="Q2372" s="139">
        <v>0</v>
      </c>
    </row>
    <row r="2373" spans="1:17" ht="17" thickBot="1" x14ac:dyDescent="0.4">
      <c r="A2373" s="133" t="s">
        <v>71</v>
      </c>
      <c r="B2373" s="133" t="s">
        <v>58</v>
      </c>
      <c r="C2373" s="134">
        <v>2014</v>
      </c>
      <c r="D2373" s="134" t="s">
        <v>103</v>
      </c>
      <c r="E2373" s="135">
        <f>Tabla28[[#This Row],[Población en edad de trabajar (PET)]]/Tabla28[[#This Row],[Población total]]</f>
        <v>0.74240769790923222</v>
      </c>
      <c r="F2373" s="136">
        <f>Tabla28[[#This Row],[Fuerza de trabajo  ]]/Tabla28[[#This Row],[Población en edad de trabajar (PET)]]</f>
        <v>0.68797042381086226</v>
      </c>
      <c r="G2373" s="135">
        <f>Tabla28[[#This Row],[Población ocupada]]/Tabla28[[#This Row],[Población en edad de trabajar (PET)]]</f>
        <v>0.61232490864799027</v>
      </c>
      <c r="H2373" s="136">
        <f>Tabla28[[#This Row],[Población desocupada]]/Tabla28[[#This Row],[Fuerza de trabajo  ]]</f>
        <v>0.10995460348985672</v>
      </c>
      <c r="I2373" s="135">
        <f>Tabla28[[#This Row],[Población subocupada]]/Tabla28[[#This Row],[Fuerza de trabajo  ]]</f>
        <v>9.1923677117321606E-2</v>
      </c>
      <c r="J2373" s="137">
        <v>460.03833333333336</v>
      </c>
      <c r="K2373" s="138">
        <v>341.536</v>
      </c>
      <c r="L2373" s="137">
        <v>234.96666666666667</v>
      </c>
      <c r="M2373" s="138">
        <v>209.131</v>
      </c>
      <c r="N2373" s="137">
        <v>25.835666666666668</v>
      </c>
      <c r="O2373" s="138">
        <v>106.56933333333332</v>
      </c>
      <c r="P2373" s="137">
        <v>21.599</v>
      </c>
      <c r="Q2373" s="139">
        <v>0</v>
      </c>
    </row>
    <row r="2374" spans="1:17" ht="17" thickBot="1" x14ac:dyDescent="0.4">
      <c r="A2374" s="133" t="s">
        <v>71</v>
      </c>
      <c r="B2374" s="133" t="s">
        <v>58</v>
      </c>
      <c r="C2374" s="134">
        <v>2014</v>
      </c>
      <c r="D2374" s="134" t="s">
        <v>104</v>
      </c>
      <c r="E2374" s="135">
        <f>Tabla28[[#This Row],[Población en edad de trabajar (PET)]]/Tabla28[[#This Row],[Población total]]</f>
        <v>0.74275657999450162</v>
      </c>
      <c r="F2374" s="136">
        <f>Tabla28[[#This Row],[Fuerza de trabajo  ]]/Tabla28[[#This Row],[Población en edad de trabajar (PET)]]</f>
        <v>0.69935508881774078</v>
      </c>
      <c r="G2374" s="135">
        <f>Tabla28[[#This Row],[Población ocupada]]/Tabla28[[#This Row],[Población en edad de trabajar (PET)]]</f>
        <v>0.62725770050835095</v>
      </c>
      <c r="H2374" s="136">
        <f>Tabla28[[#This Row],[Población desocupada]]/Tabla28[[#This Row],[Fuerza de trabajo  ]]</f>
        <v>0.10309263992089081</v>
      </c>
      <c r="I2374" s="135">
        <f>Tabla28[[#This Row],[Población subocupada]]/Tabla28[[#This Row],[Fuerza de trabajo  ]]</f>
        <v>9.5092584210196451E-2</v>
      </c>
      <c r="J2374" s="137">
        <v>460.74</v>
      </c>
      <c r="K2374" s="138">
        <v>342.21766666666667</v>
      </c>
      <c r="L2374" s="137">
        <v>239.33166666666668</v>
      </c>
      <c r="M2374" s="138">
        <v>214.65866666666668</v>
      </c>
      <c r="N2374" s="137">
        <v>24.673333333333332</v>
      </c>
      <c r="O2374" s="138">
        <v>102.88600000000001</v>
      </c>
      <c r="P2374" s="137">
        <v>22.758666666666667</v>
      </c>
      <c r="Q2374" s="139">
        <v>0</v>
      </c>
    </row>
    <row r="2375" spans="1:17" ht="17" thickBot="1" x14ac:dyDescent="0.4">
      <c r="A2375" s="133" t="s">
        <v>71</v>
      </c>
      <c r="B2375" s="133" t="s">
        <v>58</v>
      </c>
      <c r="C2375" s="134">
        <v>2014</v>
      </c>
      <c r="D2375" s="134" t="s">
        <v>105</v>
      </c>
      <c r="E2375" s="135">
        <f>Tabla28[[#This Row],[Población en edad de trabajar (PET)]]/Tabla28[[#This Row],[Población total]]</f>
        <v>0.74310213428399108</v>
      </c>
      <c r="F2375" s="136">
        <f>Tabla28[[#This Row],[Fuerza de trabajo  ]]/Tabla28[[#This Row],[Población en edad de trabajar (PET)]]</f>
        <v>0.70290177703464629</v>
      </c>
      <c r="G2375" s="135">
        <f>Tabla28[[#This Row],[Población ocupada]]/Tabla28[[#This Row],[Población en edad de trabajar (PET)]]</f>
        <v>0.63208869619317953</v>
      </c>
      <c r="H2375" s="136">
        <f>Tabla28[[#This Row],[Población desocupada]]/Tabla28[[#This Row],[Fuerza de trabajo  ]]</f>
        <v>0.1007453036465803</v>
      </c>
      <c r="I2375" s="135">
        <f>Tabla28[[#This Row],[Población subocupada]]/Tabla28[[#This Row],[Fuerza de trabajo  ]]</f>
        <v>8.5136662052026024E-2</v>
      </c>
      <c r="J2375" s="137">
        <v>461.43499999999995</v>
      </c>
      <c r="K2375" s="138">
        <v>342.89333333333337</v>
      </c>
      <c r="L2375" s="137">
        <v>241.02033333333335</v>
      </c>
      <c r="M2375" s="138">
        <v>216.739</v>
      </c>
      <c r="N2375" s="137">
        <v>24.281666666666666</v>
      </c>
      <c r="O2375" s="138">
        <v>101.87299999999999</v>
      </c>
      <c r="P2375" s="137">
        <v>20.519666666666666</v>
      </c>
      <c r="Q2375" s="139">
        <v>0</v>
      </c>
    </row>
    <row r="2376" spans="1:17" ht="17" thickBot="1" x14ac:dyDescent="0.4">
      <c r="A2376" s="133" t="s">
        <v>71</v>
      </c>
      <c r="B2376" s="133" t="s">
        <v>58</v>
      </c>
      <c r="C2376" s="134">
        <v>2014</v>
      </c>
      <c r="D2376" s="134" t="s">
        <v>116</v>
      </c>
      <c r="E2376" s="135">
        <f>Tabla28[[#This Row],[Población en edad de trabajar (PET)]]/Tabla28[[#This Row],[Población total]]</f>
        <v>0.74345271798126822</v>
      </c>
      <c r="F2376" s="136">
        <f>Tabla28[[#This Row],[Fuerza de trabajo  ]]/Tabla28[[#This Row],[Población en edad de trabajar (PET)]]</f>
        <v>0.694676803132525</v>
      </c>
      <c r="G2376" s="135">
        <f>Tabla28[[#This Row],[Población ocupada]]/Tabla28[[#This Row],[Población en edad de trabajar (PET)]]</f>
        <v>0.61735617530808151</v>
      </c>
      <c r="H2376" s="136">
        <f>Tabla28[[#This Row],[Población desocupada]]/Tabla28[[#This Row],[Fuerza de trabajo  ]]</f>
        <v>0.11130585857795866</v>
      </c>
      <c r="I2376" s="135">
        <f>Tabla28[[#This Row],[Población subocupada]]/Tabla28[[#This Row],[Fuerza de trabajo  ]]</f>
        <v>9.2102672105940128E-2</v>
      </c>
      <c r="J2376" s="137">
        <v>462.13833333333332</v>
      </c>
      <c r="K2376" s="138">
        <v>343.57799999999997</v>
      </c>
      <c r="L2376" s="137">
        <v>238.67566666666667</v>
      </c>
      <c r="M2376" s="138">
        <v>212.11</v>
      </c>
      <c r="N2376" s="137">
        <v>26.566000000000003</v>
      </c>
      <c r="O2376" s="138">
        <v>104.90233333333333</v>
      </c>
      <c r="P2376" s="137">
        <v>21.982666666666663</v>
      </c>
      <c r="Q2376" s="139">
        <v>0</v>
      </c>
    </row>
    <row r="2377" spans="1:17" ht="17" thickBot="1" x14ac:dyDescent="0.4">
      <c r="A2377" s="133" t="s">
        <v>71</v>
      </c>
      <c r="B2377" s="133" t="s">
        <v>58</v>
      </c>
      <c r="C2377" s="134">
        <v>2014</v>
      </c>
      <c r="D2377" s="134" t="s">
        <v>117</v>
      </c>
      <c r="E2377" s="135">
        <f>Tabla28[[#This Row],[Población en edad de trabajar (PET)]]/Tabla28[[#This Row],[Población total]]</f>
        <v>0.7438063549678795</v>
      </c>
      <c r="F2377" s="136">
        <f>Tabla28[[#This Row],[Fuerza de trabajo  ]]/Tabla28[[#This Row],[Población en edad de trabajar (PET)]]</f>
        <v>0.68230037084015138</v>
      </c>
      <c r="G2377" s="135">
        <f>Tabla28[[#This Row],[Población ocupada]]/Tabla28[[#This Row],[Población en edad de trabajar (PET)]]</f>
        <v>0.60172155036357833</v>
      </c>
      <c r="H2377" s="136">
        <f>Tabla28[[#This Row],[Población desocupada]]/Tabla28[[#This Row],[Fuerza de trabajo  ]]</f>
        <v>0.11809874934898884</v>
      </c>
      <c r="I2377" s="135">
        <f>Tabla28[[#This Row],[Población subocupada]]/Tabla28[[#This Row],[Fuerza de trabajo  ]]</f>
        <v>9.5496776519037901E-2</v>
      </c>
      <c r="J2377" s="137">
        <v>462.84</v>
      </c>
      <c r="K2377" s="138">
        <v>344.26333333333332</v>
      </c>
      <c r="L2377" s="137">
        <v>234.89099999999999</v>
      </c>
      <c r="M2377" s="138">
        <v>207.15066666666667</v>
      </c>
      <c r="N2377" s="137">
        <v>27.740333333333336</v>
      </c>
      <c r="O2377" s="138">
        <v>109.37233333333334</v>
      </c>
      <c r="P2377" s="137">
        <v>22.431333333333331</v>
      </c>
      <c r="Q2377" s="139">
        <v>0</v>
      </c>
    </row>
    <row r="2378" spans="1:17" ht="17" thickBot="1" x14ac:dyDescent="0.4">
      <c r="A2378" s="133" t="s">
        <v>71</v>
      </c>
      <c r="B2378" s="133" t="s">
        <v>58</v>
      </c>
      <c r="C2378" s="134">
        <v>2015</v>
      </c>
      <c r="D2378" s="134" t="s">
        <v>96</v>
      </c>
      <c r="E2378" s="135">
        <f>Tabla28[[#This Row],[Población en edad de trabajar (PET)]]/Tabla28[[#This Row],[Población total]]</f>
        <v>0.74415676313946244</v>
      </c>
      <c r="F2378" s="136">
        <f>Tabla28[[#This Row],[Fuerza de trabajo  ]]/Tabla28[[#This Row],[Población en edad de trabajar (PET)]]</f>
        <v>0.68359826093847098</v>
      </c>
      <c r="G2378" s="135">
        <f>Tabla28[[#This Row],[Población ocupada]]/Tabla28[[#This Row],[Población en edad de trabajar (PET)]]</f>
        <v>0.60320966823893452</v>
      </c>
      <c r="H2378" s="136">
        <f>Tabla28[[#This Row],[Población desocupada]]/Tabla28[[#This Row],[Fuerza de trabajo  ]]</f>
        <v>0.11759625103372233</v>
      </c>
      <c r="I2378" s="135">
        <f>Tabla28[[#This Row],[Población subocupada]]/Tabla28[[#This Row],[Fuerza de trabajo  ]]</f>
        <v>0.11449473066674205</v>
      </c>
      <c r="J2378" s="137">
        <v>463.52733333333327</v>
      </c>
      <c r="K2378" s="138">
        <v>344.93699999999995</v>
      </c>
      <c r="L2378" s="137">
        <v>235.79833333333332</v>
      </c>
      <c r="M2378" s="138">
        <v>208.06933333333333</v>
      </c>
      <c r="N2378" s="137">
        <v>27.728999999999999</v>
      </c>
      <c r="O2378" s="138">
        <v>109.13866666666667</v>
      </c>
      <c r="P2378" s="137">
        <v>26.997666666666664</v>
      </c>
      <c r="Q2378" s="139">
        <v>0</v>
      </c>
    </row>
    <row r="2379" spans="1:17" ht="17" thickBot="1" x14ac:dyDescent="0.4">
      <c r="A2379" s="133" t="s">
        <v>71</v>
      </c>
      <c r="B2379" s="133" t="s">
        <v>58</v>
      </c>
      <c r="C2379" s="134">
        <v>2015</v>
      </c>
      <c r="D2379" s="134" t="s">
        <v>110</v>
      </c>
      <c r="E2379" s="135">
        <f>Tabla28[[#This Row],[Población en edad de trabajar (PET)]]/Tabla28[[#This Row],[Población total]]</f>
        <v>0.7445116946697754</v>
      </c>
      <c r="F2379" s="136">
        <f>Tabla28[[#This Row],[Fuerza de trabajo  ]]/Tabla28[[#This Row],[Población en edad de trabajar (PET)]]</f>
        <v>0.69289542542284766</v>
      </c>
      <c r="G2379" s="135">
        <f>Tabla28[[#This Row],[Población ocupada]]/Tabla28[[#This Row],[Población en edad de trabajar (PET)]]</f>
        <v>0.61173528387724607</v>
      </c>
      <c r="H2379" s="136">
        <f>Tabla28[[#This Row],[Población desocupada]]/Tabla28[[#This Row],[Fuerza de trabajo  ]]</f>
        <v>0.11713187671295801</v>
      </c>
      <c r="I2379" s="135">
        <f>Tabla28[[#This Row],[Población subocupada]]/Tabla28[[#This Row],[Fuerza de trabajo  ]]</f>
        <v>0.12042938611204296</v>
      </c>
      <c r="J2379" s="137">
        <v>464.21433333333334</v>
      </c>
      <c r="K2379" s="138">
        <v>345.613</v>
      </c>
      <c r="L2379" s="137">
        <v>239.47366666666665</v>
      </c>
      <c r="M2379" s="138">
        <v>211.42366666666666</v>
      </c>
      <c r="N2379" s="137">
        <v>28.05</v>
      </c>
      <c r="O2379" s="138">
        <v>106.13933333333334</v>
      </c>
      <c r="P2379" s="137">
        <v>28.83966666666667</v>
      </c>
      <c r="Q2379" s="139">
        <v>0</v>
      </c>
    </row>
    <row r="2380" spans="1:17" ht="17" thickBot="1" x14ac:dyDescent="0.4">
      <c r="A2380" s="133" t="s">
        <v>71</v>
      </c>
      <c r="B2380" s="133" t="s">
        <v>58</v>
      </c>
      <c r="C2380" s="134">
        <v>2015</v>
      </c>
      <c r="D2380" s="134" t="s">
        <v>98</v>
      </c>
      <c r="E2380" s="135">
        <f>Tabla28[[#This Row],[Población en edad de trabajar (PET)]]/Tabla28[[#This Row],[Población total]]</f>
        <v>0.74486570124235574</v>
      </c>
      <c r="F2380" s="136">
        <f>Tabla28[[#This Row],[Fuerza de trabajo  ]]/Tabla28[[#This Row],[Población en edad de trabajar (PET)]]</f>
        <v>0.70412742478264556</v>
      </c>
      <c r="G2380" s="135">
        <f>Tabla28[[#This Row],[Población ocupada]]/Tabla28[[#This Row],[Población en edad de trabajar (PET)]]</f>
        <v>0.62258195553570461</v>
      </c>
      <c r="H2380" s="136">
        <f>Tabla28[[#This Row],[Población desocupada]]/Tabla28[[#This Row],[Fuerza de trabajo  ]]</f>
        <v>0.11581067059291554</v>
      </c>
      <c r="I2380" s="135">
        <f>Tabla28[[#This Row],[Población subocupada]]/Tabla28[[#This Row],[Fuerza de trabajo  ]]</f>
        <v>0.11763161888044492</v>
      </c>
      <c r="J2380" s="137">
        <v>464.89633333333336</v>
      </c>
      <c r="K2380" s="138">
        <v>346.28533333333331</v>
      </c>
      <c r="L2380" s="137">
        <v>243.82899999999998</v>
      </c>
      <c r="M2380" s="138">
        <v>215.59099999999998</v>
      </c>
      <c r="N2380" s="137">
        <v>28.238</v>
      </c>
      <c r="O2380" s="138">
        <v>102.45633333333335</v>
      </c>
      <c r="P2380" s="137">
        <v>28.682000000000002</v>
      </c>
      <c r="Q2380" s="139">
        <v>0</v>
      </c>
    </row>
    <row r="2381" spans="1:17" ht="17" thickBot="1" x14ac:dyDescent="0.4">
      <c r="A2381" s="133" t="s">
        <v>71</v>
      </c>
      <c r="B2381" s="133" t="s">
        <v>58</v>
      </c>
      <c r="C2381" s="134">
        <v>2015</v>
      </c>
      <c r="D2381" s="134" t="s">
        <v>99</v>
      </c>
      <c r="E2381" s="135">
        <f>Tabla28[[#This Row],[Población en edad de trabajar (PET)]]/Tabla28[[#This Row],[Población total]]</f>
        <v>0.7452380781924528</v>
      </c>
      <c r="F2381" s="136">
        <f>Tabla28[[#This Row],[Fuerza de trabajo  ]]/Tabla28[[#This Row],[Población en edad de trabajar (PET)]]</f>
        <v>0.70357248529236593</v>
      </c>
      <c r="G2381" s="135">
        <f>Tabla28[[#This Row],[Población ocupada]]/Tabla28[[#This Row],[Población en edad de trabajar (PET)]]</f>
        <v>0.62340291040159235</v>
      </c>
      <c r="H2381" s="136">
        <f>Tabla28[[#This Row],[Población desocupada]]/Tabla28[[#This Row],[Fuerza de trabajo  ]]</f>
        <v>0.11394506736866251</v>
      </c>
      <c r="I2381" s="135">
        <f>Tabla28[[#This Row],[Población subocupada]]/Tabla28[[#This Row],[Fuerza de trabajo  ]]</f>
        <v>0.1051464524268557</v>
      </c>
      <c r="J2381" s="137">
        <v>465.6033333333333</v>
      </c>
      <c r="K2381" s="138">
        <v>346.9853333333333</v>
      </c>
      <c r="L2381" s="137">
        <v>244.12933333333334</v>
      </c>
      <c r="M2381" s="138">
        <v>216.31166666666664</v>
      </c>
      <c r="N2381" s="137">
        <v>27.817333333333334</v>
      </c>
      <c r="O2381" s="138">
        <v>102.85599999999999</v>
      </c>
      <c r="P2381" s="137">
        <v>25.669333333333331</v>
      </c>
      <c r="Q2381" s="139">
        <v>0</v>
      </c>
    </row>
    <row r="2382" spans="1:17" ht="17" thickBot="1" x14ac:dyDescent="0.4">
      <c r="A2382" s="133" t="s">
        <v>71</v>
      </c>
      <c r="B2382" s="133" t="s">
        <v>58</v>
      </c>
      <c r="C2382" s="134">
        <v>2015</v>
      </c>
      <c r="D2382" s="134" t="s">
        <v>100</v>
      </c>
      <c r="E2382" s="135">
        <f>Tabla28[[#This Row],[Población en edad de trabajar (PET)]]/Tabla28[[#This Row],[Población total]]</f>
        <v>0.7456116021262178</v>
      </c>
      <c r="F2382" s="136">
        <f>Tabla28[[#This Row],[Fuerza de trabajo  ]]/Tabla28[[#This Row],[Población en edad de trabajar (PET)]]</f>
        <v>0.70500111212523298</v>
      </c>
      <c r="G2382" s="135">
        <f>Tabla28[[#This Row],[Población ocupada]]/Tabla28[[#This Row],[Población en edad de trabajar (PET)]]</f>
        <v>0.62691745729822601</v>
      </c>
      <c r="H2382" s="136">
        <f>Tabla28[[#This Row],[Población desocupada]]/Tabla28[[#This Row],[Fuerza de trabajo  ]]</f>
        <v>0.11075406269123546</v>
      </c>
      <c r="I2382" s="135">
        <f>Tabla28[[#This Row],[Población subocupada]]/Tabla28[[#This Row],[Fuerza de trabajo  ]]</f>
        <v>9.1157951995648329E-2</v>
      </c>
      <c r="J2382" s="137">
        <v>466.30533333333329</v>
      </c>
      <c r="K2382" s="138">
        <v>347.68266666666665</v>
      </c>
      <c r="L2382" s="137">
        <v>245.11666666666667</v>
      </c>
      <c r="M2382" s="138">
        <v>217.96833333333333</v>
      </c>
      <c r="N2382" s="137">
        <v>27.147666666666666</v>
      </c>
      <c r="O2382" s="138">
        <v>102.56599999999999</v>
      </c>
      <c r="P2382" s="137">
        <v>22.344333333333335</v>
      </c>
      <c r="Q2382" s="139">
        <v>0</v>
      </c>
    </row>
    <row r="2383" spans="1:17" ht="17" thickBot="1" x14ac:dyDescent="0.4">
      <c r="A2383" s="133" t="s">
        <v>71</v>
      </c>
      <c r="B2383" s="133" t="s">
        <v>58</v>
      </c>
      <c r="C2383" s="134">
        <v>2015</v>
      </c>
      <c r="D2383" s="134" t="s">
        <v>101</v>
      </c>
      <c r="E2383" s="135">
        <f>Tabla28[[#This Row],[Población en edad de trabajar (PET)]]/Tabla28[[#This Row],[Población total]]</f>
        <v>0.74599782591782882</v>
      </c>
      <c r="F2383" s="136">
        <f>Tabla28[[#This Row],[Fuerza de trabajo  ]]/Tabla28[[#This Row],[Población en edad de trabajar (PET)]]</f>
        <v>0.69783224149692735</v>
      </c>
      <c r="G2383" s="135">
        <f>Tabla28[[#This Row],[Población ocupada]]/Tabla28[[#This Row],[Población en edad de trabajar (PET)]]</f>
        <v>0.62493386312992671</v>
      </c>
      <c r="H2383" s="136">
        <f>Tabla28[[#This Row],[Población desocupada]]/Tabla28[[#This Row],[Fuerza de trabajo  ]]</f>
        <v>0.10446130242774154</v>
      </c>
      <c r="I2383" s="135">
        <f>Tabla28[[#This Row],[Población subocupada]]/Tabla28[[#This Row],[Fuerza de trabajo  ]]</f>
        <v>8.8179927361073593E-2</v>
      </c>
      <c r="J2383" s="137">
        <v>467.017</v>
      </c>
      <c r="K2383" s="138">
        <v>348.39366666666666</v>
      </c>
      <c r="L2383" s="137">
        <v>243.12033333333332</v>
      </c>
      <c r="M2383" s="138">
        <v>217.72299999999998</v>
      </c>
      <c r="N2383" s="137">
        <v>25.396666666666665</v>
      </c>
      <c r="O2383" s="138">
        <v>105.27333333333333</v>
      </c>
      <c r="P2383" s="137">
        <v>21.438333333333333</v>
      </c>
      <c r="Q2383" s="139">
        <v>0</v>
      </c>
    </row>
    <row r="2384" spans="1:17" ht="17" thickBot="1" x14ac:dyDescent="0.4">
      <c r="A2384" s="133" t="s">
        <v>71</v>
      </c>
      <c r="B2384" s="133" t="s">
        <v>58</v>
      </c>
      <c r="C2384" s="134">
        <v>2015</v>
      </c>
      <c r="D2384" s="134" t="s">
        <v>102</v>
      </c>
      <c r="E2384" s="135">
        <f>Tabla28[[#This Row],[Población en edad de trabajar (PET)]]/Tabla28[[#This Row],[Población total]]</f>
        <v>0.74638806438164318</v>
      </c>
      <c r="F2384" s="136">
        <f>Tabla28[[#This Row],[Fuerza de trabajo  ]]/Tabla28[[#This Row],[Población en edad de trabajar (PET)]]</f>
        <v>0.70761404259219651</v>
      </c>
      <c r="G2384" s="135">
        <f>Tabla28[[#This Row],[Población ocupada]]/Tabla28[[#This Row],[Población en edad de trabajar (PET)]]</f>
        <v>0.63592589904977237</v>
      </c>
      <c r="H2384" s="136">
        <f>Tabla28[[#This Row],[Población desocupada]]/Tabla28[[#This Row],[Fuerza de trabajo  ]]</f>
        <v>0.10130831840065632</v>
      </c>
      <c r="I2384" s="135">
        <f>Tabla28[[#This Row],[Población subocupada]]/Tabla28[[#This Row],[Fuerza de trabajo  ]]</f>
        <v>9.1671344372719607E-2</v>
      </c>
      <c r="J2384" s="137">
        <v>467.73166666666674</v>
      </c>
      <c r="K2384" s="138">
        <v>349.10933333333332</v>
      </c>
      <c r="L2384" s="137">
        <v>247.03466666666665</v>
      </c>
      <c r="M2384" s="138">
        <v>222.00766666666667</v>
      </c>
      <c r="N2384" s="137">
        <v>25.026666666666667</v>
      </c>
      <c r="O2384" s="138">
        <v>102.07466666666666</v>
      </c>
      <c r="P2384" s="137">
        <v>22.645999999999997</v>
      </c>
      <c r="Q2384" s="139">
        <v>0</v>
      </c>
    </row>
    <row r="2385" spans="1:17" ht="17" thickBot="1" x14ac:dyDescent="0.4">
      <c r="A2385" s="133" t="s">
        <v>71</v>
      </c>
      <c r="B2385" s="133" t="s">
        <v>58</v>
      </c>
      <c r="C2385" s="134">
        <v>2015</v>
      </c>
      <c r="D2385" s="134" t="s">
        <v>103</v>
      </c>
      <c r="E2385" s="135">
        <f>Tabla28[[#This Row],[Población en edad de trabajar (PET)]]/Tabla28[[#This Row],[Población total]]</f>
        <v>0.74678032796217308</v>
      </c>
      <c r="F2385" s="136">
        <f>Tabla28[[#This Row],[Fuerza de trabajo  ]]/Tabla28[[#This Row],[Población en edad de trabajar (PET)]]</f>
        <v>0.71564692744243841</v>
      </c>
      <c r="G2385" s="135">
        <f>Tabla28[[#This Row],[Población ocupada]]/Tabla28[[#This Row],[Población en edad de trabajar (PET)]]</f>
        <v>0.64414131134919639</v>
      </c>
      <c r="H2385" s="136">
        <f>Tabla28[[#This Row],[Población desocupada]]/Tabla28[[#This Row],[Fuerza de trabajo  ]]</f>
        <v>9.9916118552445893E-2</v>
      </c>
      <c r="I2385" s="135">
        <f>Tabla28[[#This Row],[Población subocupada]]/Tabla28[[#This Row],[Fuerza de trabajo  ]]</f>
        <v>9.9206454877107011E-2</v>
      </c>
      <c r="J2385" s="137">
        <v>468.44833333333327</v>
      </c>
      <c r="K2385" s="138">
        <v>349.82799999999997</v>
      </c>
      <c r="L2385" s="137">
        <v>250.35333333333332</v>
      </c>
      <c r="M2385" s="138">
        <v>225.33866666666665</v>
      </c>
      <c r="N2385" s="137">
        <v>25.014333333333337</v>
      </c>
      <c r="O2385" s="138">
        <v>99.474666666666664</v>
      </c>
      <c r="P2385" s="137">
        <v>24.836666666666662</v>
      </c>
      <c r="Q2385" s="139">
        <v>0</v>
      </c>
    </row>
    <row r="2386" spans="1:17" ht="17" thickBot="1" x14ac:dyDescent="0.4">
      <c r="A2386" s="133" t="s">
        <v>71</v>
      </c>
      <c r="B2386" s="133" t="s">
        <v>58</v>
      </c>
      <c r="C2386" s="134">
        <v>2015</v>
      </c>
      <c r="D2386" s="134" t="s">
        <v>104</v>
      </c>
      <c r="E2386" s="135">
        <f>Tabla28[[#This Row],[Población en edad de trabajar (PET)]]/Tabla28[[#This Row],[Población total]]</f>
        <v>0.74717015181570656</v>
      </c>
      <c r="F2386" s="136">
        <f>Tabla28[[#This Row],[Fuerza de trabajo  ]]/Tabla28[[#This Row],[Población en edad de trabajar (PET)]]</f>
        <v>0.72026617498970658</v>
      </c>
      <c r="G2386" s="135">
        <f>Tabla28[[#This Row],[Población ocupada]]/Tabla28[[#This Row],[Población en edad de trabajar (PET)]]</f>
        <v>0.65080032216378447</v>
      </c>
      <c r="H2386" s="136">
        <f>Tabla28[[#This Row],[Población desocupada]]/Tabla28[[#This Row],[Fuerza de trabajo  ]]</f>
        <v>9.6443376547936541E-2</v>
      </c>
      <c r="I2386" s="135">
        <f>Tabla28[[#This Row],[Población subocupada]]/Tabla28[[#This Row],[Fuerza de trabajo  ]]</f>
        <v>9.6020911995352898E-2</v>
      </c>
      <c r="J2386" s="137">
        <v>469.16533333333336</v>
      </c>
      <c r="K2386" s="138">
        <v>350.54633333333328</v>
      </c>
      <c r="L2386" s="137">
        <v>252.48666666666665</v>
      </c>
      <c r="M2386" s="138">
        <v>228.13566666666668</v>
      </c>
      <c r="N2386" s="137">
        <v>24.350666666666669</v>
      </c>
      <c r="O2386" s="138">
        <v>98.059666666666658</v>
      </c>
      <c r="P2386" s="137">
        <v>24.244</v>
      </c>
      <c r="Q2386" s="139">
        <v>0</v>
      </c>
    </row>
    <row r="2387" spans="1:17" ht="17" thickBot="1" x14ac:dyDescent="0.4">
      <c r="A2387" s="133" t="s">
        <v>71</v>
      </c>
      <c r="B2387" s="133" t="s">
        <v>58</v>
      </c>
      <c r="C2387" s="134">
        <v>2015</v>
      </c>
      <c r="D2387" s="134" t="s">
        <v>105</v>
      </c>
      <c r="E2387" s="135">
        <f>Tabla28[[#This Row],[Población en edad de trabajar (PET)]]/Tabla28[[#This Row],[Población total]]</f>
        <v>0.74754845451366003</v>
      </c>
      <c r="F2387" s="136">
        <f>Tabla28[[#This Row],[Fuerza de trabajo  ]]/Tabla28[[#This Row],[Población en edad de trabajar (PET)]]</f>
        <v>0.71113726085636186</v>
      </c>
      <c r="G2387" s="135">
        <f>Tabla28[[#This Row],[Población ocupada]]/Tabla28[[#This Row],[Población en edad de trabajar (PET)]]</f>
        <v>0.64491155481324025</v>
      </c>
      <c r="H2387" s="136">
        <f>Tabla28[[#This Row],[Población desocupada]]/Tabla28[[#This Row],[Fuerza de trabajo  ]]</f>
        <v>9.3125140118072852E-2</v>
      </c>
      <c r="I2387" s="135">
        <f>Tabla28[[#This Row],[Población subocupada]]/Tabla28[[#This Row],[Fuerza de trabajo  ]]</f>
        <v>9.5022739161533448E-2</v>
      </c>
      <c r="J2387" s="137">
        <v>469.87366666666668</v>
      </c>
      <c r="K2387" s="138">
        <v>351.25333333333333</v>
      </c>
      <c r="L2387" s="137">
        <v>249.7893333333333</v>
      </c>
      <c r="M2387" s="138">
        <v>226.52733333333333</v>
      </c>
      <c r="N2387" s="137">
        <v>23.26166666666667</v>
      </c>
      <c r="O2387" s="138">
        <v>101.464</v>
      </c>
      <c r="P2387" s="137">
        <v>23.735666666666663</v>
      </c>
      <c r="Q2387" s="139">
        <v>0</v>
      </c>
    </row>
    <row r="2388" spans="1:17" ht="17" thickBot="1" x14ac:dyDescent="0.4">
      <c r="A2388" s="133" t="s">
        <v>71</v>
      </c>
      <c r="B2388" s="133" t="s">
        <v>58</v>
      </c>
      <c r="C2388" s="134">
        <v>2015</v>
      </c>
      <c r="D2388" s="134" t="s">
        <v>118</v>
      </c>
      <c r="E2388" s="135">
        <f>Tabla28[[#This Row],[Población en edad de trabajar (PET)]]/Tabla28[[#This Row],[Población total]]</f>
        <v>0.74792139773871869</v>
      </c>
      <c r="F2388" s="136">
        <f>Tabla28[[#This Row],[Fuerza de trabajo  ]]/Tabla28[[#This Row],[Población en edad de trabajar (PET)]]</f>
        <v>0.6997603917074694</v>
      </c>
      <c r="G2388" s="135">
        <f>Tabla28[[#This Row],[Población ocupada]]/Tabla28[[#This Row],[Población en edad de trabajar (PET)]]</f>
        <v>0.62185360217446894</v>
      </c>
      <c r="H2388" s="136">
        <f>Tabla28[[#This Row],[Población desocupada]]/Tabla28[[#This Row],[Fuerza de trabajo  ]]</f>
        <v>0.11133352281186137</v>
      </c>
      <c r="I2388" s="135">
        <f>Tabla28[[#This Row],[Población subocupada]]/Tabla28[[#This Row],[Fuerza de trabajo  ]]</f>
        <v>7.8974650479786704E-2</v>
      </c>
      <c r="J2388" s="137">
        <v>470.58866666666671</v>
      </c>
      <c r="K2388" s="138">
        <v>351.96333333333337</v>
      </c>
      <c r="L2388" s="137">
        <v>246.29</v>
      </c>
      <c r="M2388" s="138">
        <v>218.86966666666669</v>
      </c>
      <c r="N2388" s="137">
        <v>27.420333333333335</v>
      </c>
      <c r="O2388" s="138">
        <v>105.67333333333333</v>
      </c>
      <c r="P2388" s="137">
        <v>19.450666666666667</v>
      </c>
      <c r="Q2388" s="139">
        <v>0</v>
      </c>
    </row>
    <row r="2389" spans="1:17" ht="17" thickBot="1" x14ac:dyDescent="0.4">
      <c r="A2389" s="133" t="s">
        <v>71</v>
      </c>
      <c r="B2389" s="133" t="s">
        <v>58</v>
      </c>
      <c r="C2389" s="134">
        <v>2015</v>
      </c>
      <c r="D2389" s="134" t="s">
        <v>119</v>
      </c>
      <c r="E2389" s="135">
        <f>Tabla28[[#This Row],[Población en edad de trabajar (PET)]]/Tabla28[[#This Row],[Población total]]</f>
        <v>0.74827835698286527</v>
      </c>
      <c r="F2389" s="136">
        <f>Tabla28[[#This Row],[Fuerza de trabajo  ]]/Tabla28[[#This Row],[Población en edad de trabajar (PET)]]</f>
        <v>0.69237494553397494</v>
      </c>
      <c r="G2389" s="135">
        <f>Tabla28[[#This Row],[Población ocupada]]/Tabla28[[#This Row],[Población en edad de trabajar (PET)]]</f>
        <v>0.6068701388186567</v>
      </c>
      <c r="H2389" s="136">
        <f>Tabla28[[#This Row],[Población desocupada]]/Tabla28[[#This Row],[Fuerza de trabajo  ]]</f>
        <v>0.1234949462958615</v>
      </c>
      <c r="I2389" s="135">
        <f>Tabla28[[#This Row],[Población subocupada]]/Tabla28[[#This Row],[Fuerza de trabajo  ]]</f>
        <v>8.5129386839073229E-2</v>
      </c>
      <c r="J2389" s="137">
        <v>471.30366666666669</v>
      </c>
      <c r="K2389" s="138">
        <v>352.66633333333334</v>
      </c>
      <c r="L2389" s="137">
        <v>244.17733333333334</v>
      </c>
      <c r="M2389" s="138">
        <v>214.02266666666665</v>
      </c>
      <c r="N2389" s="137">
        <v>30.154666666666671</v>
      </c>
      <c r="O2389" s="138">
        <v>108.48899999999999</v>
      </c>
      <c r="P2389" s="137">
        <v>20.786666666666665</v>
      </c>
      <c r="Q2389" s="139">
        <v>0</v>
      </c>
    </row>
    <row r="2390" spans="1:17" ht="17" thickBot="1" x14ac:dyDescent="0.4">
      <c r="A2390" s="133" t="s">
        <v>71</v>
      </c>
      <c r="B2390" s="133" t="s">
        <v>58</v>
      </c>
      <c r="C2390" s="134">
        <v>2016</v>
      </c>
      <c r="D2390" s="134" t="s">
        <v>120</v>
      </c>
      <c r="E2390" s="135">
        <f>Tabla28[[#This Row],[Población en edad de trabajar (PET)]]/Tabla28[[#This Row],[Población total]]</f>
        <v>0.74861266671657156</v>
      </c>
      <c r="F2390" s="136">
        <f>Tabla28[[#This Row],[Fuerza de trabajo  ]]/Tabla28[[#This Row],[Población en edad de trabajar (PET)]]</f>
        <v>0.68620684775789953</v>
      </c>
      <c r="G2390" s="135">
        <f>Tabla28[[#This Row],[Población ocupada]]/Tabla28[[#This Row],[Población en edad de trabajar (PET)]]</f>
        <v>0.59084953139223906</v>
      </c>
      <c r="H2390" s="136">
        <f>Tabla28[[#This Row],[Población desocupada]]/Tabla28[[#This Row],[Fuerza de trabajo  ]]</f>
        <v>0.13896293322812087</v>
      </c>
      <c r="I2390" s="135">
        <f>Tabla28[[#This Row],[Población subocupada]]/Tabla28[[#This Row],[Fuerza de trabajo  ]]</f>
        <v>8.0912324017722984E-2</v>
      </c>
      <c r="J2390" s="137">
        <v>472.00866666666661</v>
      </c>
      <c r="K2390" s="138">
        <v>353.35166666666663</v>
      </c>
      <c r="L2390" s="137">
        <v>242.47233333333335</v>
      </c>
      <c r="M2390" s="138">
        <v>208.77766666666665</v>
      </c>
      <c r="N2390" s="137">
        <v>33.69466666666667</v>
      </c>
      <c r="O2390" s="138">
        <v>110.87933333333332</v>
      </c>
      <c r="P2390" s="137">
        <v>19.619</v>
      </c>
      <c r="Q2390" s="139">
        <v>0</v>
      </c>
    </row>
    <row r="2391" spans="1:17" ht="17" thickBot="1" x14ac:dyDescent="0.4">
      <c r="A2391" s="133" t="s">
        <v>71</v>
      </c>
      <c r="B2391" s="133" t="s">
        <v>58</v>
      </c>
      <c r="C2391" s="134">
        <v>2016</v>
      </c>
      <c r="D2391" s="134" t="s">
        <v>121</v>
      </c>
      <c r="E2391" s="135">
        <f>Tabla28[[#This Row],[Población en edad de trabajar (PET)]]/Tabla28[[#This Row],[Población total]]</f>
        <v>0.74892358550038296</v>
      </c>
      <c r="F2391" s="136">
        <f>Tabla28[[#This Row],[Fuerza de trabajo  ]]/Tabla28[[#This Row],[Población en edad de trabajar (PET)]]</f>
        <v>0.6858250931667661</v>
      </c>
      <c r="G2391" s="135">
        <f>Tabla28[[#This Row],[Población ocupada]]/Tabla28[[#This Row],[Población en edad de trabajar (PET)]]</f>
        <v>0.59664486655355464</v>
      </c>
      <c r="H2391" s="136">
        <f>Tabla28[[#This Row],[Población desocupada]]/Tabla28[[#This Row],[Fuerza de trabajo  ]]</f>
        <v>0.13003348448716842</v>
      </c>
      <c r="I2391" s="135">
        <f>Tabla28[[#This Row],[Población subocupada]]/Tabla28[[#This Row],[Fuerza de trabajo  ]]</f>
        <v>8.3631591014240864E-2</v>
      </c>
      <c r="J2391" s="137">
        <v>472.71133333333336</v>
      </c>
      <c r="K2391" s="138">
        <v>354.02466666666669</v>
      </c>
      <c r="L2391" s="137">
        <v>242.79899999999998</v>
      </c>
      <c r="M2391" s="138">
        <v>211.227</v>
      </c>
      <c r="N2391" s="137">
        <v>31.572000000000003</v>
      </c>
      <c r="O2391" s="138">
        <v>111.22566666666667</v>
      </c>
      <c r="P2391" s="137">
        <v>20.305666666666667</v>
      </c>
      <c r="Q2391" s="139">
        <v>0</v>
      </c>
    </row>
    <row r="2392" spans="1:17" ht="17" thickBot="1" x14ac:dyDescent="0.4">
      <c r="A2392" s="133" t="s">
        <v>71</v>
      </c>
      <c r="B2392" s="133" t="s">
        <v>58</v>
      </c>
      <c r="C2392" s="134">
        <v>2016</v>
      </c>
      <c r="D2392" s="134" t="s">
        <v>98</v>
      </c>
      <c r="E2392" s="135">
        <f>Tabla28[[#This Row],[Población en edad de trabajar (PET)]]/Tabla28[[#This Row],[Población total]]</f>
        <v>0.74920574790663885</v>
      </c>
      <c r="F2392" s="136">
        <f>Tabla28[[#This Row],[Fuerza de trabajo  ]]/Tabla28[[#This Row],[Población en edad de trabajar (PET)]]</f>
        <v>0.68756185240008461</v>
      </c>
      <c r="G2392" s="135">
        <f>Tabla28[[#This Row],[Población ocupada]]/Tabla28[[#This Row],[Población en edad de trabajar (PET)]]</f>
        <v>0.59870679730269494</v>
      </c>
      <c r="H2392" s="136">
        <f>Tabla28[[#This Row],[Población desocupada]]/Tabla28[[#This Row],[Fuerza de trabajo  ]]</f>
        <v>0.12923208986540147</v>
      </c>
      <c r="I2392" s="135">
        <f>Tabla28[[#This Row],[Población subocupada]]/Tabla28[[#This Row],[Fuerza de trabajo  ]]</f>
        <v>7.823719249900557E-2</v>
      </c>
      <c r="J2392" s="137">
        <v>473.4013333333333</v>
      </c>
      <c r="K2392" s="138">
        <v>354.67500000000001</v>
      </c>
      <c r="L2392" s="137">
        <v>243.86100000000002</v>
      </c>
      <c r="M2392" s="138">
        <v>212.34633333333332</v>
      </c>
      <c r="N2392" s="137">
        <v>31.51466666666667</v>
      </c>
      <c r="O2392" s="138">
        <v>110.81400000000001</v>
      </c>
      <c r="P2392" s="137">
        <v>19.078999999999997</v>
      </c>
      <c r="Q2392" s="139">
        <v>0</v>
      </c>
    </row>
    <row r="2393" spans="1:17" ht="17" thickBot="1" x14ac:dyDescent="0.4">
      <c r="A2393" s="133" t="s">
        <v>71</v>
      </c>
      <c r="B2393" s="133" t="s">
        <v>58</v>
      </c>
      <c r="C2393" s="134">
        <v>2016</v>
      </c>
      <c r="D2393" s="134" t="s">
        <v>99</v>
      </c>
      <c r="E2393" s="135">
        <f>Tabla28[[#This Row],[Población en edad de trabajar (PET)]]/Tabla28[[#This Row],[Población total]]</f>
        <v>0.7494651302916594</v>
      </c>
      <c r="F2393" s="136">
        <f>Tabla28[[#This Row],[Fuerza de trabajo  ]]/Tabla28[[#This Row],[Población en edad de trabajar (PET)]]</f>
        <v>0.69516806742397308</v>
      </c>
      <c r="G2393" s="135">
        <f>Tabla28[[#This Row],[Población ocupada]]/Tabla28[[#This Row],[Población en edad de trabajar (PET)]]</f>
        <v>0.60712345833047987</v>
      </c>
      <c r="H2393" s="136">
        <f>Tabla28[[#This Row],[Población desocupada]]/Tabla28[[#This Row],[Fuerza de trabajo  ]]</f>
        <v>0.12665226327174781</v>
      </c>
      <c r="I2393" s="135">
        <f>Tabla28[[#This Row],[Población subocupada]]/Tabla28[[#This Row],[Fuerza de trabajo  ]]</f>
        <v>8.190772560857941E-2</v>
      </c>
      <c r="J2393" s="137">
        <v>474.10300000000007</v>
      </c>
      <c r="K2393" s="138">
        <v>355.32366666666667</v>
      </c>
      <c r="L2393" s="137">
        <v>247.00966666666667</v>
      </c>
      <c r="M2393" s="138">
        <v>215.72533333333334</v>
      </c>
      <c r="N2393" s="137">
        <v>31.284333333333336</v>
      </c>
      <c r="O2393" s="138">
        <v>108.31400000000001</v>
      </c>
      <c r="P2393" s="137">
        <v>20.231999999999999</v>
      </c>
      <c r="Q2393" s="139">
        <v>0</v>
      </c>
    </row>
    <row r="2394" spans="1:17" ht="17" thickBot="1" x14ac:dyDescent="0.4">
      <c r="A2394" s="133" t="s">
        <v>71</v>
      </c>
      <c r="B2394" s="133" t="s">
        <v>58</v>
      </c>
      <c r="C2394" s="134">
        <v>2016</v>
      </c>
      <c r="D2394" s="134" t="s">
        <v>100</v>
      </c>
      <c r="E2394" s="135">
        <f>Tabla28[[#This Row],[Población en edad de trabajar (PET)]]/Tabla28[[#This Row],[Población total]]</f>
        <v>0.74968705528678214</v>
      </c>
      <c r="F2394" s="136">
        <f>Tabla28[[#This Row],[Fuerza de trabajo  ]]/Tabla28[[#This Row],[Población en edad de trabajar (PET)]]</f>
        <v>0.68539866683398376</v>
      </c>
      <c r="G2394" s="135">
        <f>Tabla28[[#This Row],[Población ocupada]]/Tabla28[[#This Row],[Población en edad de trabajar (PET)]]</f>
        <v>0.60491518344611628</v>
      </c>
      <c r="H2394" s="136">
        <f>Tabla28[[#This Row],[Población desocupada]]/Tabla28[[#This Row],[Fuerza de trabajo  ]]</f>
        <v>0.1174257950626595</v>
      </c>
      <c r="I2394" s="135">
        <f>Tabla28[[#This Row],[Población subocupada]]/Tabla28[[#This Row],[Fuerza de trabajo  ]]</f>
        <v>8.5933443732135337E-2</v>
      </c>
      <c r="J2394" s="137">
        <v>474.791</v>
      </c>
      <c r="K2394" s="138">
        <v>355.94466666666659</v>
      </c>
      <c r="L2394" s="137">
        <v>243.96400000000003</v>
      </c>
      <c r="M2394" s="138">
        <v>215.31633333333335</v>
      </c>
      <c r="N2394" s="137">
        <v>28.647666666666666</v>
      </c>
      <c r="O2394" s="138">
        <v>111.98066666666666</v>
      </c>
      <c r="P2394" s="137">
        <v>20.964666666666666</v>
      </c>
      <c r="Q2394" s="139">
        <v>0</v>
      </c>
    </row>
    <row r="2395" spans="1:17" ht="17" thickBot="1" x14ac:dyDescent="0.4">
      <c r="A2395" s="133" t="s">
        <v>71</v>
      </c>
      <c r="B2395" s="133" t="s">
        <v>58</v>
      </c>
      <c r="C2395" s="134">
        <v>2016</v>
      </c>
      <c r="D2395" s="134" t="s">
        <v>101</v>
      </c>
      <c r="E2395" s="135">
        <f>Tabla28[[#This Row],[Población en edad de trabajar (PET)]]/Tabla28[[#This Row],[Población total]]</f>
        <v>0.74987486382239488</v>
      </c>
      <c r="F2395" s="136">
        <f>Tabla28[[#This Row],[Fuerza de trabajo  ]]/Tabla28[[#This Row],[Población en edad de trabajar (PET)]]</f>
        <v>0.68121900872803975</v>
      </c>
      <c r="G2395" s="135">
        <f>Tabla28[[#This Row],[Población ocupada]]/Tabla28[[#This Row],[Población en edad de trabajar (PET)]]</f>
        <v>0.60557786802486036</v>
      </c>
      <c r="H2395" s="136">
        <f>Tabla28[[#This Row],[Población desocupada]]/Tabla28[[#This Row],[Fuerza de trabajo  ]]</f>
        <v>0.1110392907626223</v>
      </c>
      <c r="I2395" s="135">
        <f>Tabla28[[#This Row],[Población subocupada]]/Tabla28[[#This Row],[Fuerza de trabajo  ]]</f>
        <v>8.1216462870709633E-2</v>
      </c>
      <c r="J2395" s="137">
        <v>475.48199999999997</v>
      </c>
      <c r="K2395" s="138">
        <v>356.55199999999996</v>
      </c>
      <c r="L2395" s="137">
        <v>242.89000000000001</v>
      </c>
      <c r="M2395" s="138">
        <v>215.92</v>
      </c>
      <c r="N2395" s="137">
        <v>26.970333333333333</v>
      </c>
      <c r="O2395" s="138">
        <v>113.66199999999999</v>
      </c>
      <c r="P2395" s="137">
        <v>19.726666666666663</v>
      </c>
      <c r="Q2395" s="139">
        <v>0</v>
      </c>
    </row>
    <row r="2396" spans="1:17" ht="17" thickBot="1" x14ac:dyDescent="0.4">
      <c r="A2396" s="133" t="s">
        <v>71</v>
      </c>
      <c r="B2396" s="133" t="s">
        <v>58</v>
      </c>
      <c r="C2396" s="134">
        <v>2016</v>
      </c>
      <c r="D2396" s="134" t="s">
        <v>102</v>
      </c>
      <c r="E2396" s="135">
        <f>Tabla28[[#This Row],[Población en edad de trabajar (PET)]]/Tabla28[[#This Row],[Población total]]</f>
        <v>0.75003447679624102</v>
      </c>
      <c r="F2396" s="136">
        <f>Tabla28[[#This Row],[Fuerza de trabajo  ]]/Tabla28[[#This Row],[Población en edad de trabajar (PET)]]</f>
        <v>0.67905456486799787</v>
      </c>
      <c r="G2396" s="135">
        <f>Tabla28[[#This Row],[Población ocupada]]/Tabla28[[#This Row],[Población en edad de trabajar (PET)]]</f>
        <v>0.60717439066959611</v>
      </c>
      <c r="H2396" s="136">
        <f>Tabla28[[#This Row],[Población desocupada]]/Tabla28[[#This Row],[Fuerza de trabajo  ]]</f>
        <v>0.1058546857003054</v>
      </c>
      <c r="I2396" s="135">
        <f>Tabla28[[#This Row],[Población subocupada]]/Tabla28[[#This Row],[Fuerza de trabajo  ]]</f>
        <v>7.318494572224192E-2</v>
      </c>
      <c r="J2396" s="137">
        <v>476.16566666666671</v>
      </c>
      <c r="K2396" s="138">
        <v>357.14066666666668</v>
      </c>
      <c r="L2396" s="137">
        <v>242.51800000000003</v>
      </c>
      <c r="M2396" s="138">
        <v>216.84666666666666</v>
      </c>
      <c r="N2396" s="137">
        <v>25.671666666666667</v>
      </c>
      <c r="O2396" s="138">
        <v>114.62266666666666</v>
      </c>
      <c r="P2396" s="137">
        <v>17.748666666666669</v>
      </c>
      <c r="Q2396" s="139">
        <v>0</v>
      </c>
    </row>
    <row r="2397" spans="1:17" ht="17" thickBot="1" x14ac:dyDescent="0.4">
      <c r="A2397" s="133" t="s">
        <v>71</v>
      </c>
      <c r="B2397" s="133" t="s">
        <v>58</v>
      </c>
      <c r="C2397" s="134">
        <v>2016</v>
      </c>
      <c r="D2397" s="134" t="s">
        <v>103</v>
      </c>
      <c r="E2397" s="135">
        <f>Tabla28[[#This Row],[Población en edad de trabajar (PET)]]/Tabla28[[#This Row],[Población total]]</f>
        <v>0.75017755582522905</v>
      </c>
      <c r="F2397" s="136">
        <f>Tabla28[[#This Row],[Fuerza de trabajo  ]]/Tabla28[[#This Row],[Población en edad de trabajar (PET)]]</f>
        <v>0.67410329905437794</v>
      </c>
      <c r="G2397" s="135">
        <f>Tabla28[[#This Row],[Población ocupada]]/Tabla28[[#This Row],[Población en edad de trabajar (PET)]]</f>
        <v>0.60088747581898627</v>
      </c>
      <c r="H2397" s="136">
        <f>Tabla28[[#This Row],[Población desocupada]]/Tabla28[[#This Row],[Fuerza de trabajo  ]]</f>
        <v>0.10861217166285607</v>
      </c>
      <c r="I2397" s="135">
        <f>Tabla28[[#This Row],[Población subocupada]]/Tabla28[[#This Row],[Fuerza de trabajo  ]]</f>
        <v>7.0330016670859724E-2</v>
      </c>
      <c r="J2397" s="137">
        <v>476.84533333333337</v>
      </c>
      <c r="K2397" s="138">
        <v>357.71866666666665</v>
      </c>
      <c r="L2397" s="137">
        <v>241.13933333333333</v>
      </c>
      <c r="M2397" s="138">
        <v>214.94866666666667</v>
      </c>
      <c r="N2397" s="137">
        <v>26.190666666666669</v>
      </c>
      <c r="O2397" s="138">
        <v>116.57933333333334</v>
      </c>
      <c r="P2397" s="137">
        <v>16.959333333333333</v>
      </c>
      <c r="Q2397" s="139">
        <v>0</v>
      </c>
    </row>
    <row r="2398" spans="1:17" ht="17" thickBot="1" x14ac:dyDescent="0.4">
      <c r="A2398" s="133" t="s">
        <v>71</v>
      </c>
      <c r="B2398" s="133" t="s">
        <v>58</v>
      </c>
      <c r="C2398" s="134">
        <v>2016</v>
      </c>
      <c r="D2398" s="134" t="s">
        <v>104</v>
      </c>
      <c r="E2398" s="135">
        <f>Tabla28[[#This Row],[Población en edad de trabajar (PET)]]/Tabla28[[#This Row],[Población total]]</f>
        <v>0.75032005327473472</v>
      </c>
      <c r="F2398" s="136">
        <f>Tabla28[[#This Row],[Fuerza de trabajo  ]]/Tabla28[[#This Row],[Población en edad de trabajar (PET)]]</f>
        <v>0.68037722964882896</v>
      </c>
      <c r="G2398" s="135">
        <f>Tabla28[[#This Row],[Población ocupada]]/Tabla28[[#This Row],[Población en edad de trabajar (PET)]]</f>
        <v>0.60528482475864964</v>
      </c>
      <c r="H2398" s="136">
        <f>Tabla28[[#This Row],[Población desocupada]]/Tabla28[[#This Row],[Fuerza de trabajo  ]]</f>
        <v>0.11036878016763976</v>
      </c>
      <c r="I2398" s="135">
        <f>Tabla28[[#This Row],[Población subocupada]]/Tabla28[[#This Row],[Fuerza de trabajo  ]]</f>
        <v>7.0620650048541705E-2</v>
      </c>
      <c r="J2398" s="137">
        <v>477.52466666666669</v>
      </c>
      <c r="K2398" s="138">
        <v>358.29633333333328</v>
      </c>
      <c r="L2398" s="137">
        <v>243.77666666666667</v>
      </c>
      <c r="M2398" s="138">
        <v>216.87133333333335</v>
      </c>
      <c r="N2398" s="137">
        <v>26.905333333333331</v>
      </c>
      <c r="O2398" s="138">
        <v>114.51966666666665</v>
      </c>
      <c r="P2398" s="137">
        <v>17.215666666666667</v>
      </c>
      <c r="Q2398" s="139">
        <v>0</v>
      </c>
    </row>
    <row r="2399" spans="1:17" ht="17" thickBot="1" x14ac:dyDescent="0.4">
      <c r="A2399" s="133" t="s">
        <v>71</v>
      </c>
      <c r="B2399" s="133" t="s">
        <v>58</v>
      </c>
      <c r="C2399" s="134">
        <v>2016</v>
      </c>
      <c r="D2399" s="134" t="s">
        <v>105</v>
      </c>
      <c r="E2399" s="135">
        <f>Tabla28[[#This Row],[Población en edad de trabajar (PET)]]/Tabla28[[#This Row],[Población total]]</f>
        <v>0.75047278349408775</v>
      </c>
      <c r="F2399" s="136">
        <f>Tabla28[[#This Row],[Fuerza de trabajo  ]]/Tabla28[[#This Row],[Población en edad de trabajar (PET)]]</f>
        <v>0.67623302558005627</v>
      </c>
      <c r="G2399" s="135">
        <f>Tabla28[[#This Row],[Población ocupada]]/Tabla28[[#This Row],[Población en edad de trabajar (PET)]]</f>
        <v>0.60245304750051099</v>
      </c>
      <c r="H2399" s="136">
        <f>Tabla28[[#This Row],[Población desocupada]]/Tabla28[[#This Row],[Fuerza de trabajo  ]]</f>
        <v>0.10910436977883266</v>
      </c>
      <c r="I2399" s="135">
        <f>Tabla28[[#This Row],[Población subocupada]]/Tabla28[[#This Row],[Fuerza de trabajo  ]]</f>
        <v>8.0325968414083723E-2</v>
      </c>
      <c r="J2399" s="137">
        <v>478.19633333333331</v>
      </c>
      <c r="K2399" s="138">
        <v>358.87333333333328</v>
      </c>
      <c r="L2399" s="137">
        <v>242.68200000000002</v>
      </c>
      <c r="M2399" s="138">
        <v>216.20433333333335</v>
      </c>
      <c r="N2399" s="137">
        <v>26.477666666666668</v>
      </c>
      <c r="O2399" s="138">
        <v>116.19133333333332</v>
      </c>
      <c r="P2399" s="137">
        <v>19.493666666666666</v>
      </c>
      <c r="Q2399" s="139">
        <v>0</v>
      </c>
    </row>
    <row r="2400" spans="1:17" ht="17" thickBot="1" x14ac:dyDescent="0.4">
      <c r="A2400" s="133" t="s">
        <v>71</v>
      </c>
      <c r="B2400" s="133" t="s">
        <v>58</v>
      </c>
      <c r="C2400" s="134">
        <v>2016</v>
      </c>
      <c r="D2400" s="134" t="s">
        <v>122</v>
      </c>
      <c r="E2400" s="135">
        <f>Tabla28[[#This Row],[Población en edad de trabajar (PET)]]/Tabla28[[#This Row],[Población total]]</f>
        <v>0.75065726598233506</v>
      </c>
      <c r="F2400" s="136">
        <f>Tabla28[[#This Row],[Fuerza de trabajo  ]]/Tabla28[[#This Row],[Población en edad de trabajar (PET)]]</f>
        <v>0.68850418992988804</v>
      </c>
      <c r="G2400" s="135">
        <f>Tabla28[[#This Row],[Población ocupada]]/Tabla28[[#This Row],[Población en edad de trabajar (PET)]]</f>
        <v>0.60052447147166355</v>
      </c>
      <c r="H2400" s="136">
        <f>Tabla28[[#This Row],[Población desocupada]]/Tabla28[[#This Row],[Fuerza de trabajo  ]]</f>
        <v>0.12778385338102832</v>
      </c>
      <c r="I2400" s="135">
        <f>Tabla28[[#This Row],[Población subocupada]]/Tabla28[[#This Row],[Fuerza de trabajo  ]]</f>
        <v>8.770956341852347E-2</v>
      </c>
      <c r="J2400" s="137">
        <v>478.8776666666667</v>
      </c>
      <c r="K2400" s="138">
        <v>359.47300000000001</v>
      </c>
      <c r="L2400" s="137">
        <v>247.49866666666665</v>
      </c>
      <c r="M2400" s="138">
        <v>215.87233333333333</v>
      </c>
      <c r="N2400" s="137">
        <v>31.626333333333331</v>
      </c>
      <c r="O2400" s="138">
        <v>111.97433333333333</v>
      </c>
      <c r="P2400" s="137">
        <v>21.707999999999998</v>
      </c>
      <c r="Q2400" s="139">
        <v>0</v>
      </c>
    </row>
    <row r="2401" spans="1:17" ht="17" thickBot="1" x14ac:dyDescent="0.4">
      <c r="A2401" s="133" t="s">
        <v>71</v>
      </c>
      <c r="B2401" s="133" t="s">
        <v>58</v>
      </c>
      <c r="C2401" s="134">
        <v>2016</v>
      </c>
      <c r="D2401" s="134" t="s">
        <v>123</v>
      </c>
      <c r="E2401" s="135">
        <f>Tabla28[[#This Row],[Población en edad de trabajar (PET)]]/Tabla28[[#This Row],[Población total]]</f>
        <v>0.75088657535160641</v>
      </c>
      <c r="F2401" s="136">
        <f>Tabla28[[#This Row],[Fuerza de trabajo  ]]/Tabla28[[#This Row],[Población en edad de trabajar (PET)]]</f>
        <v>0.68916408324824807</v>
      </c>
      <c r="G2401" s="135">
        <f>Tabla28[[#This Row],[Población ocupada]]/Tabla28[[#This Row],[Población en edad de trabajar (PET)]]</f>
        <v>0.59673031333340132</v>
      </c>
      <c r="H2401" s="136">
        <f>Tabla28[[#This Row],[Población desocupada]]/Tabla28[[#This Row],[Fuerza de trabajo  ]]</f>
        <v>0.13412313044412655</v>
      </c>
      <c r="I2401" s="135">
        <f>Tabla28[[#This Row],[Población subocupada]]/Tabla28[[#This Row],[Fuerza de trabajo  ]]</f>
        <v>9.1637955929858503E-2</v>
      </c>
      <c r="J2401" s="137">
        <v>479.56066666666669</v>
      </c>
      <c r="K2401" s="138">
        <v>360.0956666666666</v>
      </c>
      <c r="L2401" s="137">
        <v>248.16499999999999</v>
      </c>
      <c r="M2401" s="138">
        <v>214.88</v>
      </c>
      <c r="N2401" s="137">
        <v>33.284666666666666</v>
      </c>
      <c r="O2401" s="138">
        <v>111.93066666666668</v>
      </c>
      <c r="P2401" s="137">
        <v>22.741333333333333</v>
      </c>
      <c r="Q2401" s="139">
        <v>0</v>
      </c>
    </row>
    <row r="2402" spans="1:17" ht="17" thickBot="1" x14ac:dyDescent="0.4">
      <c r="A2402" s="133" t="s">
        <v>71</v>
      </c>
      <c r="B2402" s="133" t="s">
        <v>58</v>
      </c>
      <c r="C2402" s="134">
        <v>2017</v>
      </c>
      <c r="D2402" s="134" t="s">
        <v>96</v>
      </c>
      <c r="E2402" s="135">
        <f>Tabla28[[#This Row],[Población en edad de trabajar (PET)]]/Tabla28[[#This Row],[Población total]]</f>
        <v>0.75116609657500755</v>
      </c>
      <c r="F2402" s="136">
        <f>Tabla28[[#This Row],[Fuerza de trabajo  ]]/Tabla28[[#This Row],[Población en edad de trabajar (PET)]]</f>
        <v>0.6947740175640913</v>
      </c>
      <c r="G2402" s="135">
        <f>Tabla28[[#This Row],[Población ocupada]]/Tabla28[[#This Row],[Población en edad de trabajar (PET)]]</f>
        <v>0.59897912416097476</v>
      </c>
      <c r="H2402" s="136">
        <f>Tabla28[[#This Row],[Población desocupada]]/Tabla28[[#This Row],[Fuerza de trabajo  ]]</f>
        <v>0.13787788107302931</v>
      </c>
      <c r="I2402" s="135">
        <f>Tabla28[[#This Row],[Población subocupada]]/Tabla28[[#This Row],[Fuerza de trabajo  ]]</f>
        <v>8.9165968426232575E-2</v>
      </c>
      <c r="J2402" s="137">
        <v>480.23466666666673</v>
      </c>
      <c r="K2402" s="138">
        <v>360.73599999999993</v>
      </c>
      <c r="L2402" s="137">
        <v>250.63</v>
      </c>
      <c r="M2402" s="138">
        <v>216.07333333333335</v>
      </c>
      <c r="N2402" s="137">
        <v>34.556333333333335</v>
      </c>
      <c r="O2402" s="138">
        <v>110.10599999999999</v>
      </c>
      <c r="P2402" s="137">
        <v>22.347666666666669</v>
      </c>
      <c r="Q2402" s="139">
        <v>0</v>
      </c>
    </row>
    <row r="2403" spans="1:17" ht="17" thickBot="1" x14ac:dyDescent="0.4">
      <c r="A2403" s="133" t="s">
        <v>71</v>
      </c>
      <c r="B2403" s="133" t="s">
        <v>58</v>
      </c>
      <c r="C2403" s="134">
        <v>2017</v>
      </c>
      <c r="D2403" s="134" t="s">
        <v>110</v>
      </c>
      <c r="E2403" s="135">
        <f>Tabla28[[#This Row],[Población en edad de trabajar (PET)]]/Tabla28[[#This Row],[Población total]]</f>
        <v>0.75151845328819733</v>
      </c>
      <c r="F2403" s="136">
        <f>Tabla28[[#This Row],[Fuerza de trabajo  ]]/Tabla28[[#This Row],[Población en edad de trabajar (PET)]]</f>
        <v>0.70245348414670372</v>
      </c>
      <c r="G2403" s="135">
        <f>Tabla28[[#This Row],[Población ocupada]]/Tabla28[[#This Row],[Población en edad de trabajar (PET)]]</f>
        <v>0.61495553624888644</v>
      </c>
      <c r="H2403" s="136">
        <f>Tabla28[[#This Row],[Población desocupada]]/Tabla28[[#This Row],[Fuerza de trabajo  ]]</f>
        <v>0.12456048674042</v>
      </c>
      <c r="I2403" s="135">
        <f>Tabla28[[#This Row],[Población subocupada]]/Tabla28[[#This Row],[Fuerza de trabajo  ]]</f>
        <v>9.2090993359049828E-2</v>
      </c>
      <c r="J2403" s="137">
        <v>480.91699999999997</v>
      </c>
      <c r="K2403" s="138">
        <v>361.41799999999995</v>
      </c>
      <c r="L2403" s="137">
        <v>253.87933333333334</v>
      </c>
      <c r="M2403" s="138">
        <v>222.256</v>
      </c>
      <c r="N2403" s="137">
        <v>31.623333333333335</v>
      </c>
      <c r="O2403" s="138">
        <v>107.53866666666666</v>
      </c>
      <c r="P2403" s="137">
        <v>23.38</v>
      </c>
      <c r="Q2403" s="139">
        <v>0</v>
      </c>
    </row>
    <row r="2404" spans="1:17" ht="17" thickBot="1" x14ac:dyDescent="0.4">
      <c r="A2404" s="133" t="s">
        <v>71</v>
      </c>
      <c r="B2404" s="133" t="s">
        <v>58</v>
      </c>
      <c r="C2404" s="134">
        <v>2017</v>
      </c>
      <c r="D2404" s="134" t="s">
        <v>98</v>
      </c>
      <c r="E2404" s="135">
        <f>Tabla28[[#This Row],[Población en edad de trabajar (PET)]]/Tabla28[[#This Row],[Población total]]</f>
        <v>0.75195494456664536</v>
      </c>
      <c r="F2404" s="136">
        <f>Tabla28[[#This Row],[Fuerza de trabajo  ]]/Tabla28[[#This Row],[Población en edad de trabajar (PET)]]</f>
        <v>0.70691342138375202</v>
      </c>
      <c r="G2404" s="135">
        <f>Tabla28[[#This Row],[Población ocupada]]/Tabla28[[#This Row],[Población en edad de trabajar (PET)]]</f>
        <v>0.62133901804361658</v>
      </c>
      <c r="H2404" s="136">
        <f>Tabla28[[#This Row],[Población desocupada]]/Tabla28[[#This Row],[Fuerza de trabajo  ]]</f>
        <v>0.12105358414701947</v>
      </c>
      <c r="I2404" s="135">
        <f>Tabla28[[#This Row],[Población subocupada]]/Tabla28[[#This Row],[Fuerza de trabajo  ]]</f>
        <v>8.9083823454734132E-2</v>
      </c>
      <c r="J2404" s="137">
        <v>481.59933333333333</v>
      </c>
      <c r="K2404" s="138">
        <v>362.14100000000002</v>
      </c>
      <c r="L2404" s="137">
        <v>256.00233333333335</v>
      </c>
      <c r="M2404" s="138">
        <v>225.01233333333334</v>
      </c>
      <c r="N2404" s="137">
        <v>30.99</v>
      </c>
      <c r="O2404" s="138">
        <v>106.13866666666667</v>
      </c>
      <c r="P2404" s="137">
        <v>22.805666666666667</v>
      </c>
      <c r="Q2404" s="139">
        <v>0</v>
      </c>
    </row>
    <row r="2405" spans="1:17" ht="17" thickBot="1" x14ac:dyDescent="0.4">
      <c r="A2405" s="133" t="s">
        <v>71</v>
      </c>
      <c r="B2405" s="133" t="s">
        <v>58</v>
      </c>
      <c r="C2405" s="134">
        <v>2017</v>
      </c>
      <c r="D2405" s="134" t="s">
        <v>99</v>
      </c>
      <c r="E2405" s="135">
        <f>Tabla28[[#This Row],[Población en edad de trabajar (PET)]]/Tabla28[[#This Row],[Población total]]</f>
        <v>0.75250785963035383</v>
      </c>
      <c r="F2405" s="136">
        <f>Tabla28[[#This Row],[Fuerza de trabajo  ]]/Tabla28[[#This Row],[Población en edad de trabajar (PET)]]</f>
        <v>0.72185220628888314</v>
      </c>
      <c r="G2405" s="135">
        <f>Tabla28[[#This Row],[Población ocupada]]/Tabla28[[#This Row],[Población en edad de trabajar (PET)]]</f>
        <v>0.62809112800571609</v>
      </c>
      <c r="H2405" s="136">
        <f>Tabla28[[#This Row],[Población desocupada]]/Tabla28[[#This Row],[Fuerza de trabajo  ]]</f>
        <v>0.12988957776440457</v>
      </c>
      <c r="I2405" s="135">
        <f>Tabla28[[#This Row],[Población subocupada]]/Tabla28[[#This Row],[Fuerza de trabajo  ]]</f>
        <v>8.9433232016468536E-2</v>
      </c>
      <c r="J2405" s="137">
        <v>482.31700000000001</v>
      </c>
      <c r="K2405" s="138">
        <v>362.94733333333335</v>
      </c>
      <c r="L2405" s="137">
        <v>261.99433333333337</v>
      </c>
      <c r="M2405" s="138">
        <v>227.96399999999997</v>
      </c>
      <c r="N2405" s="137">
        <v>34.030333333333338</v>
      </c>
      <c r="O2405" s="138">
        <v>100.95300000000002</v>
      </c>
      <c r="P2405" s="137">
        <v>23.431000000000001</v>
      </c>
      <c r="Q2405" s="139">
        <v>0</v>
      </c>
    </row>
    <row r="2406" spans="1:17" ht="17" thickBot="1" x14ac:dyDescent="0.4">
      <c r="A2406" s="133" t="s">
        <v>71</v>
      </c>
      <c r="B2406" s="133" t="s">
        <v>58</v>
      </c>
      <c r="C2406" s="134">
        <v>2017</v>
      </c>
      <c r="D2406" s="134" t="s">
        <v>100</v>
      </c>
      <c r="E2406" s="135">
        <f>Tabla28[[#This Row],[Población en edad de trabajar (PET)]]/Tabla28[[#This Row],[Población total]]</f>
        <v>0.75317054925823845</v>
      </c>
      <c r="F2406" s="136">
        <f>Tabla28[[#This Row],[Fuerza de trabajo  ]]/Tabla28[[#This Row],[Población en edad de trabajar (PET)]]</f>
        <v>0.72334902829582781</v>
      </c>
      <c r="G2406" s="135">
        <f>Tabla28[[#This Row],[Población ocupada]]/Tabla28[[#This Row],[Población en edad de trabajar (PET)]]</f>
        <v>0.6276363276536443</v>
      </c>
      <c r="H2406" s="136">
        <f>Tabla28[[#This Row],[Población desocupada]]/Tabla28[[#This Row],[Fuerza de trabajo  ]]</f>
        <v>0.13231883488898485</v>
      </c>
      <c r="I2406" s="135">
        <f>Tabla28[[#This Row],[Población subocupada]]/Tabla28[[#This Row],[Fuerza de trabajo  ]]</f>
        <v>9.2083846852449747E-2</v>
      </c>
      <c r="J2406" s="137">
        <v>483.03933333333333</v>
      </c>
      <c r="K2406" s="138">
        <v>363.81099999999998</v>
      </c>
      <c r="L2406" s="137">
        <v>263.16233333333338</v>
      </c>
      <c r="M2406" s="138">
        <v>228.34099999999998</v>
      </c>
      <c r="N2406" s="137">
        <v>34.821333333333335</v>
      </c>
      <c r="O2406" s="138">
        <v>100.64866666666667</v>
      </c>
      <c r="P2406" s="137">
        <v>24.233000000000001</v>
      </c>
      <c r="Q2406" s="139">
        <v>0</v>
      </c>
    </row>
    <row r="2407" spans="1:17" ht="17" thickBot="1" x14ac:dyDescent="0.4">
      <c r="A2407" s="133" t="s">
        <v>71</v>
      </c>
      <c r="B2407" s="133" t="s">
        <v>58</v>
      </c>
      <c r="C2407" s="134">
        <v>2017</v>
      </c>
      <c r="D2407" s="134" t="s">
        <v>101</v>
      </c>
      <c r="E2407" s="135">
        <f>Tabla28[[#This Row],[Población en edad de trabajar (PET)]]/Tabla28[[#This Row],[Población total]]</f>
        <v>0.75396715483117493</v>
      </c>
      <c r="F2407" s="136">
        <f>Tabla28[[#This Row],[Fuerza de trabajo  ]]/Tabla28[[#This Row],[Población en edad de trabajar (PET)]]</f>
        <v>0.72332706433672</v>
      </c>
      <c r="G2407" s="135">
        <f>Tabla28[[#This Row],[Población ocupada]]/Tabla28[[#This Row],[Población en edad de trabajar (PET)]]</f>
        <v>0.62999212263107784</v>
      </c>
      <c r="H2407" s="136">
        <f>Tabla28[[#This Row],[Población desocupada]]/Tabla28[[#This Row],[Fuerza de trabajo  ]]</f>
        <v>0.12903559994845348</v>
      </c>
      <c r="I2407" s="135">
        <f>Tabla28[[#This Row],[Población subocupada]]/Tabla28[[#This Row],[Fuerza de trabajo  ]]</f>
        <v>9.2922713065274581E-2</v>
      </c>
      <c r="J2407" s="137">
        <v>483.78500000000003</v>
      </c>
      <c r="K2407" s="138">
        <v>364.75799999999998</v>
      </c>
      <c r="L2407" s="137">
        <v>263.83933333333329</v>
      </c>
      <c r="M2407" s="138">
        <v>229.79466666666667</v>
      </c>
      <c r="N2407" s="137">
        <v>34.044666666666664</v>
      </c>
      <c r="O2407" s="138">
        <v>100.91866666666665</v>
      </c>
      <c r="P2407" s="137">
        <v>24.516666666666666</v>
      </c>
      <c r="Q2407" s="139">
        <v>0</v>
      </c>
    </row>
    <row r="2408" spans="1:17" ht="17" thickBot="1" x14ac:dyDescent="0.4">
      <c r="A2408" s="133" t="s">
        <v>71</v>
      </c>
      <c r="B2408" s="133" t="s">
        <v>58</v>
      </c>
      <c r="C2408" s="134">
        <v>2017</v>
      </c>
      <c r="D2408" s="134" t="s">
        <v>102</v>
      </c>
      <c r="E2408" s="135">
        <f>Tabla28[[#This Row],[Población en edad de trabajar (PET)]]/Tabla28[[#This Row],[Población total]]</f>
        <v>0.7548845128557915</v>
      </c>
      <c r="F2408" s="136">
        <f>Tabla28[[#This Row],[Fuerza de trabajo  ]]/Tabla28[[#This Row],[Población en edad de trabajar (PET)]]</f>
        <v>0.70759551233506401</v>
      </c>
      <c r="G2408" s="135">
        <f>Tabla28[[#This Row],[Población ocupada]]/Tabla28[[#This Row],[Población en edad de trabajar (PET)]]</f>
        <v>0.62216912310823025</v>
      </c>
      <c r="H2408" s="136">
        <f>Tabla28[[#This Row],[Población desocupada]]/Tabla28[[#This Row],[Fuerza de trabajo  ]]</f>
        <v>0.12072900272777148</v>
      </c>
      <c r="I2408" s="135">
        <f>Tabla28[[#This Row],[Población subocupada]]/Tabla28[[#This Row],[Fuerza de trabajo  ]]</f>
        <v>8.3025739962753947E-2</v>
      </c>
      <c r="J2408" s="137">
        <v>484.54166666666669</v>
      </c>
      <c r="K2408" s="138">
        <v>365.77299999999997</v>
      </c>
      <c r="L2408" s="137">
        <v>258.81933333333336</v>
      </c>
      <c r="M2408" s="138">
        <v>227.57266666666666</v>
      </c>
      <c r="N2408" s="137">
        <v>31.247</v>
      </c>
      <c r="O2408" s="138">
        <v>106.95366666666666</v>
      </c>
      <c r="P2408" s="137">
        <v>21.488666666666671</v>
      </c>
      <c r="Q2408" s="139">
        <v>0</v>
      </c>
    </row>
    <row r="2409" spans="1:17" ht="17" thickBot="1" x14ac:dyDescent="0.4">
      <c r="A2409" s="133" t="s">
        <v>71</v>
      </c>
      <c r="B2409" s="133" t="s">
        <v>58</v>
      </c>
      <c r="C2409" s="134">
        <v>2017</v>
      </c>
      <c r="D2409" s="134" t="s">
        <v>103</v>
      </c>
      <c r="E2409" s="135">
        <f>Tabla28[[#This Row],[Población en edad de trabajar (PET)]]/Tabla28[[#This Row],[Población total]]</f>
        <v>0.75590554426067369</v>
      </c>
      <c r="F2409" s="136">
        <f>Tabla28[[#This Row],[Fuerza de trabajo  ]]/Tabla28[[#This Row],[Población en edad de trabajar (PET)]]</f>
        <v>0.69469568520123792</v>
      </c>
      <c r="G2409" s="135">
        <f>Tabla28[[#This Row],[Población ocupada]]/Tabla28[[#This Row],[Población en edad de trabajar (PET)]]</f>
        <v>0.617390767061201</v>
      </c>
      <c r="H2409" s="136">
        <f>Tabla28[[#This Row],[Población desocupada]]/Tabla28[[#This Row],[Fuerza de trabajo  ]]</f>
        <v>0.11128143888016177</v>
      </c>
      <c r="I2409" s="135">
        <f>Tabla28[[#This Row],[Población subocupada]]/Tabla28[[#This Row],[Fuerza de trabajo  ]]</f>
        <v>7.0239713082001068E-2</v>
      </c>
      <c r="J2409" s="137">
        <v>485.30666666666667</v>
      </c>
      <c r="K2409" s="138">
        <v>366.846</v>
      </c>
      <c r="L2409" s="137">
        <v>254.84633333333332</v>
      </c>
      <c r="M2409" s="138">
        <v>226.48733333333334</v>
      </c>
      <c r="N2409" s="137">
        <v>28.359666666666666</v>
      </c>
      <c r="O2409" s="138">
        <v>111.99966666666667</v>
      </c>
      <c r="P2409" s="137">
        <v>17.900333333333336</v>
      </c>
      <c r="Q2409" s="139">
        <v>0</v>
      </c>
    </row>
    <row r="2410" spans="1:17" ht="17" thickBot="1" x14ac:dyDescent="0.4">
      <c r="A2410" s="133" t="s">
        <v>71</v>
      </c>
      <c r="B2410" s="133" t="s">
        <v>58</v>
      </c>
      <c r="C2410" s="134">
        <v>2017</v>
      </c>
      <c r="D2410" s="134" t="s">
        <v>104</v>
      </c>
      <c r="E2410" s="135">
        <f>Tabla28[[#This Row],[Población en edad de trabajar (PET)]]/Tabla28[[#This Row],[Población total]]</f>
        <v>0.75700782045057413</v>
      </c>
      <c r="F2410" s="136">
        <f>Tabla28[[#This Row],[Fuerza de trabajo  ]]/Tabla28[[#This Row],[Población en edad de trabajar (PET)]]</f>
        <v>0.69475762983630607</v>
      </c>
      <c r="G2410" s="135">
        <f>Tabla28[[#This Row],[Población ocupada]]/Tabla28[[#This Row],[Población en edad de trabajar (PET)]]</f>
        <v>0.61755066175071793</v>
      </c>
      <c r="H2410" s="136">
        <f>Tabla28[[#This Row],[Población desocupada]]/Tabla28[[#This Row],[Fuerza de trabajo  ]]</f>
        <v>0.11113052458092984</v>
      </c>
      <c r="I2410" s="135">
        <f>Tabla28[[#This Row],[Población subocupada]]/Tabla28[[#This Row],[Fuerza de trabajo  ]]</f>
        <v>7.1832590985427755E-2</v>
      </c>
      <c r="J2410" s="137">
        <v>486.07600000000002</v>
      </c>
      <c r="K2410" s="138">
        <v>367.96333333333331</v>
      </c>
      <c r="L2410" s="137">
        <v>255.6453333333333</v>
      </c>
      <c r="M2410" s="138">
        <v>227.23599999999999</v>
      </c>
      <c r="N2410" s="137">
        <v>28.41</v>
      </c>
      <c r="O2410" s="138">
        <v>112.318</v>
      </c>
      <c r="P2410" s="137">
        <v>18.363666666666671</v>
      </c>
      <c r="Q2410" s="139">
        <v>0</v>
      </c>
    </row>
    <row r="2411" spans="1:17" ht="17" thickBot="1" x14ac:dyDescent="0.4">
      <c r="A2411" s="133" t="s">
        <v>71</v>
      </c>
      <c r="B2411" s="133" t="s">
        <v>58</v>
      </c>
      <c r="C2411" s="134">
        <v>2017</v>
      </c>
      <c r="D2411" s="134" t="s">
        <v>105</v>
      </c>
      <c r="E2411" s="135">
        <f>Tabla28[[#This Row],[Población en edad de trabajar (PET)]]/Tabla28[[#This Row],[Población total]]</f>
        <v>0.75815604390788993</v>
      </c>
      <c r="F2411" s="136">
        <f>Tabla28[[#This Row],[Fuerza de trabajo  ]]/Tabla28[[#This Row],[Población en edad de trabajar (PET)]]</f>
        <v>0.68815203884056286</v>
      </c>
      <c r="G2411" s="135">
        <f>Tabla28[[#This Row],[Población ocupada]]/Tabla28[[#This Row],[Población en edad de trabajar (PET)]]</f>
        <v>0.61606833222552948</v>
      </c>
      <c r="H2411" s="136">
        <f>Tabla28[[#This Row],[Población desocupada]]/Tabla28[[#This Row],[Fuerza de trabajo  ]]</f>
        <v>0.10475099345396517</v>
      </c>
      <c r="I2411" s="135">
        <f>Tabla28[[#This Row],[Población subocupada]]/Tabla28[[#This Row],[Fuerza de trabajo  ]]</f>
        <v>7.6209861572623189E-2</v>
      </c>
      <c r="J2411" s="137">
        <v>486.83733333333333</v>
      </c>
      <c r="K2411" s="138">
        <v>369.0986666666667</v>
      </c>
      <c r="L2411" s="137">
        <v>253.99599999999998</v>
      </c>
      <c r="M2411" s="138">
        <v>227.39</v>
      </c>
      <c r="N2411" s="137">
        <v>26.606333333333335</v>
      </c>
      <c r="O2411" s="138">
        <v>115.10266666666666</v>
      </c>
      <c r="P2411" s="137">
        <v>19.356999999999999</v>
      </c>
      <c r="Q2411" s="139">
        <v>0</v>
      </c>
    </row>
    <row r="2412" spans="1:17" ht="17" thickBot="1" x14ac:dyDescent="0.4">
      <c r="A2412" s="133" t="s">
        <v>71</v>
      </c>
      <c r="B2412" s="133" t="s">
        <v>58</v>
      </c>
      <c r="C2412" s="134">
        <v>2017</v>
      </c>
      <c r="D2412" s="134" t="s">
        <v>124</v>
      </c>
      <c r="E2412" s="135">
        <f>Tabla28[[#This Row],[Población en edad de trabajar (PET)]]/Tabla28[[#This Row],[Población total]]</f>
        <v>0.75934867422157903</v>
      </c>
      <c r="F2412" s="136">
        <f>Tabla28[[#This Row],[Fuerza de trabajo  ]]/Tabla28[[#This Row],[Población en edad de trabajar (PET)]]</f>
        <v>0.68649394657428675</v>
      </c>
      <c r="G2412" s="135">
        <f>Tabla28[[#This Row],[Población ocupada]]/Tabla28[[#This Row],[Población en edad de trabajar (PET)]]</f>
        <v>0.59922702687130436</v>
      </c>
      <c r="H2412" s="136">
        <f>Tabla28[[#This Row],[Población desocupada]]/Tabla28[[#This Row],[Fuerza de trabajo  ]]</f>
        <v>0.12712103349196963</v>
      </c>
      <c r="I2412" s="135">
        <f>Tabla28[[#This Row],[Población subocupada]]/Tabla28[[#This Row],[Fuerza de trabajo  ]]</f>
        <v>8.1569384465884465E-2</v>
      </c>
      <c r="J2412" s="137">
        <v>487.60033333333331</v>
      </c>
      <c r="K2412" s="138">
        <v>370.25866666666667</v>
      </c>
      <c r="L2412" s="137">
        <v>254.18033333333332</v>
      </c>
      <c r="M2412" s="138">
        <v>221.869</v>
      </c>
      <c r="N2412" s="137">
        <v>32.311666666666667</v>
      </c>
      <c r="O2412" s="138">
        <v>116.07833333333333</v>
      </c>
      <c r="P2412" s="137">
        <v>20.733333333333334</v>
      </c>
      <c r="Q2412" s="139">
        <v>0</v>
      </c>
    </row>
    <row r="2413" spans="1:17" ht="17" thickBot="1" x14ac:dyDescent="0.4">
      <c r="A2413" s="133" t="s">
        <v>71</v>
      </c>
      <c r="B2413" s="133" t="s">
        <v>58</v>
      </c>
      <c r="C2413" s="134">
        <v>2017</v>
      </c>
      <c r="D2413" s="134" t="s">
        <v>125</v>
      </c>
      <c r="E2413" s="135">
        <f>Tabla28[[#This Row],[Población en edad de trabajar (PET)]]/Tabla28[[#This Row],[Población total]]</f>
        <v>0.7605509402692997</v>
      </c>
      <c r="F2413" s="136">
        <f>Tabla28[[#This Row],[Fuerza de trabajo  ]]/Tabla28[[#This Row],[Población en edad de trabajar (PET)]]</f>
        <v>0.67977979846569725</v>
      </c>
      <c r="G2413" s="135">
        <f>Tabla28[[#This Row],[Población ocupada]]/Tabla28[[#This Row],[Población en edad de trabajar (PET)]]</f>
        <v>0.58964758420895813</v>
      </c>
      <c r="H2413" s="136">
        <f>Tabla28[[#This Row],[Población desocupada]]/Tabla28[[#This Row],[Fuerza de trabajo  ]]</f>
        <v>0.13259163029443682</v>
      </c>
      <c r="I2413" s="135">
        <f>Tabla28[[#This Row],[Población subocupada]]/Tabla28[[#This Row],[Fuerza de trabajo  ]]</f>
        <v>7.7530279386253273E-2</v>
      </c>
      <c r="J2413" s="137">
        <v>488.35300000000001</v>
      </c>
      <c r="K2413" s="138">
        <v>371.41733333333332</v>
      </c>
      <c r="L2413" s="137">
        <v>252.482</v>
      </c>
      <c r="M2413" s="138">
        <v>219.00533333333331</v>
      </c>
      <c r="N2413" s="137">
        <v>33.476999999999997</v>
      </c>
      <c r="O2413" s="138">
        <v>118.93533333333333</v>
      </c>
      <c r="P2413" s="137">
        <v>19.574999999999999</v>
      </c>
      <c r="Q2413" s="139">
        <v>0</v>
      </c>
    </row>
    <row r="2414" spans="1:17" ht="17" thickBot="1" x14ac:dyDescent="0.4">
      <c r="A2414" s="133" t="s">
        <v>71</v>
      </c>
      <c r="B2414" s="133" t="s">
        <v>58</v>
      </c>
      <c r="C2414" s="134">
        <v>2018</v>
      </c>
      <c r="D2414" s="134" t="s">
        <v>96</v>
      </c>
      <c r="E2414" s="135">
        <f>Tabla28[[#This Row],[Población en edad de trabajar (PET)]]/Tabla28[[#This Row],[Población total]]</f>
        <v>0.76171632727337157</v>
      </c>
      <c r="F2414" s="136">
        <f>Tabla28[[#This Row],[Fuerza de trabajo  ]]/Tabla28[[#This Row],[Población en edad de trabajar (PET)]]</f>
        <v>0.68375909306466465</v>
      </c>
      <c r="G2414" s="135">
        <f>Tabla28[[#This Row],[Población ocupada]]/Tabla28[[#This Row],[Población en edad de trabajar (PET)]]</f>
        <v>0.59139145140075688</v>
      </c>
      <c r="H2414" s="136">
        <f>Tabla28[[#This Row],[Población desocupada]]/Tabla28[[#This Row],[Fuerza de trabajo  ]]</f>
        <v>0.13508929880027637</v>
      </c>
      <c r="I2414" s="135">
        <f>Tabla28[[#This Row],[Población subocupada]]/Tabla28[[#This Row],[Fuerza de trabajo  ]]</f>
        <v>7.7588147233098134E-2</v>
      </c>
      <c r="J2414" s="137">
        <v>489.07533333333339</v>
      </c>
      <c r="K2414" s="138">
        <v>372.53666666666669</v>
      </c>
      <c r="L2414" s="137">
        <v>254.72533333333331</v>
      </c>
      <c r="M2414" s="138">
        <v>220.31499999999997</v>
      </c>
      <c r="N2414" s="137">
        <v>34.410666666666664</v>
      </c>
      <c r="O2414" s="138">
        <v>117.81133333333334</v>
      </c>
      <c r="P2414" s="137">
        <v>19.763666666666666</v>
      </c>
      <c r="Q2414" s="139">
        <v>0</v>
      </c>
    </row>
    <row r="2415" spans="1:17" ht="17" thickBot="1" x14ac:dyDescent="0.4">
      <c r="A2415" s="133" t="s">
        <v>71</v>
      </c>
      <c r="B2415" s="133" t="s">
        <v>58</v>
      </c>
      <c r="C2415" s="134">
        <v>2018</v>
      </c>
      <c r="D2415" s="134" t="s">
        <v>110</v>
      </c>
      <c r="E2415" s="135">
        <f>Tabla28[[#This Row],[Población en edad de trabajar (PET)]]/Tabla28[[#This Row],[Población total]]</f>
        <v>0.76284885727061202</v>
      </c>
      <c r="F2415" s="136">
        <f>Tabla28[[#This Row],[Fuerza de trabajo  ]]/Tabla28[[#This Row],[Población en edad de trabajar (PET)]]</f>
        <v>0.68487053464290071</v>
      </c>
      <c r="G2415" s="135">
        <f>Tabla28[[#This Row],[Población ocupada]]/Tabla28[[#This Row],[Población en edad de trabajar (PET)]]</f>
        <v>0.60133520210477664</v>
      </c>
      <c r="H2415" s="136">
        <f>Tabla28[[#This Row],[Población desocupada]]/Tabla28[[#This Row],[Fuerza de trabajo  ]]</f>
        <v>0.12197244342199706</v>
      </c>
      <c r="I2415" s="135">
        <f>Tabla28[[#This Row],[Población subocupada]]/Tabla28[[#This Row],[Fuerza de trabajo  ]]</f>
        <v>7.5529826471979034E-2</v>
      </c>
      <c r="J2415" s="137">
        <v>489.77766666666668</v>
      </c>
      <c r="K2415" s="138">
        <v>373.62633333333338</v>
      </c>
      <c r="L2415" s="137">
        <v>255.88566666666665</v>
      </c>
      <c r="M2415" s="138">
        <v>224.67466666666667</v>
      </c>
      <c r="N2415" s="137">
        <v>31.210999999999999</v>
      </c>
      <c r="O2415" s="138">
        <v>117.74066666666666</v>
      </c>
      <c r="P2415" s="137">
        <v>19.327000000000002</v>
      </c>
      <c r="Q2415" s="139">
        <v>0</v>
      </c>
    </row>
    <row r="2416" spans="1:17" ht="17" thickBot="1" x14ac:dyDescent="0.4">
      <c r="A2416" s="133" t="s">
        <v>71</v>
      </c>
      <c r="B2416" s="133" t="s">
        <v>58</v>
      </c>
      <c r="C2416" s="134">
        <v>2018</v>
      </c>
      <c r="D2416" s="134" t="s">
        <v>98</v>
      </c>
      <c r="E2416" s="135">
        <f>Tabla28[[#This Row],[Población en edad de trabajar (PET)]]/Tabla28[[#This Row],[Población total]]</f>
        <v>0.76391193092034837</v>
      </c>
      <c r="F2416" s="136">
        <f>Tabla28[[#This Row],[Fuerza de trabajo  ]]/Tabla28[[#This Row],[Población en edad de trabajar (PET)]]</f>
        <v>0.68344665109103542</v>
      </c>
      <c r="G2416" s="135">
        <f>Tabla28[[#This Row],[Población ocupada]]/Tabla28[[#This Row],[Población en edad de trabajar (PET)]]</f>
        <v>0.60778591751795852</v>
      </c>
      <c r="H2416" s="136">
        <f>Tabla28[[#This Row],[Población desocupada]]/Tabla28[[#This Row],[Fuerza de trabajo  ]]</f>
        <v>0.11070466649049247</v>
      </c>
      <c r="I2416" s="135">
        <f>Tabla28[[#This Row],[Población subocupada]]/Tabla28[[#This Row],[Fuerza de trabajo  ]]</f>
        <v>6.8783447607914328E-2</v>
      </c>
      <c r="J2416" s="137">
        <v>490.44833333333332</v>
      </c>
      <c r="K2416" s="138">
        <v>374.65933333333334</v>
      </c>
      <c r="L2416" s="137">
        <v>256.0596666666666</v>
      </c>
      <c r="M2416" s="138">
        <v>227.71266666666668</v>
      </c>
      <c r="N2416" s="137">
        <v>28.346999999999998</v>
      </c>
      <c r="O2416" s="138">
        <v>118.59966666666668</v>
      </c>
      <c r="P2416" s="137">
        <v>17.612666666666669</v>
      </c>
      <c r="Q2416" s="139">
        <v>0</v>
      </c>
    </row>
    <row r="2417" spans="1:17" ht="17" thickBot="1" x14ac:dyDescent="0.4">
      <c r="A2417" s="133" t="s">
        <v>71</v>
      </c>
      <c r="B2417" s="133" t="s">
        <v>58</v>
      </c>
      <c r="C2417" s="134">
        <v>2018</v>
      </c>
      <c r="D2417" s="134" t="s">
        <v>99</v>
      </c>
      <c r="E2417" s="135">
        <f>Tabla28[[#This Row],[Población en edad de trabajar (PET)]]/Tabla28[[#This Row],[Población total]]</f>
        <v>0.76493377622785819</v>
      </c>
      <c r="F2417" s="136">
        <f>Tabla28[[#This Row],[Fuerza de trabajo  ]]/Tabla28[[#This Row],[Población en edad de trabajar (PET)]]</f>
        <v>0.68724301379052111</v>
      </c>
      <c r="G2417" s="135">
        <f>Tabla28[[#This Row],[Población ocupada]]/Tabla28[[#This Row],[Población en edad de trabajar (PET)]]</f>
        <v>0.61443151145601715</v>
      </c>
      <c r="H2417" s="136">
        <f>Tabla28[[#This Row],[Población desocupada]]/Tabla28[[#This Row],[Fuerza de trabajo  ]]</f>
        <v>0.10594595152912678</v>
      </c>
      <c r="I2417" s="135">
        <f>Tabla28[[#This Row],[Población subocupada]]/Tabla28[[#This Row],[Fuerza de trabajo  ]]</f>
        <v>6.8227447203260821E-2</v>
      </c>
      <c r="J2417" s="137">
        <v>491.11266666666666</v>
      </c>
      <c r="K2417" s="138">
        <v>375.6686666666667</v>
      </c>
      <c r="L2417" s="137">
        <v>258.1756666666667</v>
      </c>
      <c r="M2417" s="138">
        <v>230.82266666666669</v>
      </c>
      <c r="N2417" s="137">
        <v>27.352666666666664</v>
      </c>
      <c r="O2417" s="138">
        <v>117.49300000000001</v>
      </c>
      <c r="P2417" s="137">
        <v>17.614666666666668</v>
      </c>
      <c r="Q2417" s="139">
        <v>0</v>
      </c>
    </row>
    <row r="2418" spans="1:17" ht="17" thickBot="1" x14ac:dyDescent="0.4">
      <c r="A2418" s="133" t="s">
        <v>71</v>
      </c>
      <c r="B2418" s="133" t="s">
        <v>58</v>
      </c>
      <c r="C2418" s="134">
        <v>2018</v>
      </c>
      <c r="D2418" s="134" t="s">
        <v>100</v>
      </c>
      <c r="E2418" s="135">
        <f>Tabla28[[#This Row],[Población en edad de trabajar (PET)]]/Tabla28[[#This Row],[Población total]]</f>
        <v>0.76584418489570971</v>
      </c>
      <c r="F2418" s="136">
        <f>Tabla28[[#This Row],[Fuerza de trabajo  ]]/Tabla28[[#This Row],[Población en edad de trabajar (PET)]]</f>
        <v>0.68694375281581121</v>
      </c>
      <c r="G2418" s="135">
        <f>Tabla28[[#This Row],[Población ocupada]]/Tabla28[[#This Row],[Población en edad de trabajar (PET)]]</f>
        <v>0.61671686813639115</v>
      </c>
      <c r="H2418" s="136">
        <f>Tabla28[[#This Row],[Población desocupada]]/Tabla28[[#This Row],[Fuerza de trabajo  ]]</f>
        <v>0.10222962107780481</v>
      </c>
      <c r="I2418" s="135">
        <f>Tabla28[[#This Row],[Población subocupada]]/Tabla28[[#This Row],[Fuerza de trabajo  ]]</f>
        <v>6.8339483775203061E-2</v>
      </c>
      <c r="J2418" s="137">
        <v>491.73666666666668</v>
      </c>
      <c r="K2418" s="138">
        <v>376.59366666666665</v>
      </c>
      <c r="L2418" s="137">
        <v>258.69866666666667</v>
      </c>
      <c r="M2418" s="138">
        <v>232.25166666666669</v>
      </c>
      <c r="N2418" s="137">
        <v>26.446666666666669</v>
      </c>
      <c r="O2418" s="138">
        <v>117.895</v>
      </c>
      <c r="P2418" s="137">
        <v>17.679333333333332</v>
      </c>
      <c r="Q2418" s="139">
        <v>0</v>
      </c>
    </row>
    <row r="2419" spans="1:17" ht="17" thickBot="1" x14ac:dyDescent="0.4">
      <c r="A2419" s="133" t="s">
        <v>71</v>
      </c>
      <c r="B2419" s="133" t="s">
        <v>58</v>
      </c>
      <c r="C2419" s="134">
        <v>2018</v>
      </c>
      <c r="D2419" s="134" t="s">
        <v>101</v>
      </c>
      <c r="E2419" s="135">
        <f>Tabla28[[#This Row],[Población en edad de trabajar (PET)]]/Tabla28[[#This Row],[Población total]]</f>
        <v>0.7666483862449982</v>
      </c>
      <c r="F2419" s="136">
        <f>Tabla28[[#This Row],[Fuerza de trabajo  ]]/Tabla28[[#This Row],[Población en edad de trabajar (PET)]]</f>
        <v>0.68975000264939978</v>
      </c>
      <c r="G2419" s="135">
        <f>Tabla28[[#This Row],[Población ocupada]]/Tabla28[[#This Row],[Población en edad de trabajar (PET)]]</f>
        <v>0.61603928883048442</v>
      </c>
      <c r="H2419" s="136">
        <f>Tabla28[[#This Row],[Población desocupada]]/Tabla28[[#This Row],[Fuerza de trabajo  ]]</f>
        <v>0.10686584057380931</v>
      </c>
      <c r="I2419" s="135">
        <f>Tabla28[[#This Row],[Población subocupada]]/Tabla28[[#This Row],[Fuerza de trabajo  ]]</f>
        <v>7.741995785031483E-2</v>
      </c>
      <c r="J2419" s="137">
        <v>492.33</v>
      </c>
      <c r="K2419" s="138">
        <v>377.44399999999996</v>
      </c>
      <c r="L2419" s="137">
        <v>260.34200000000004</v>
      </c>
      <c r="M2419" s="138">
        <v>232.52033333333335</v>
      </c>
      <c r="N2419" s="137">
        <v>27.821666666666669</v>
      </c>
      <c r="O2419" s="138">
        <v>117.10199999999999</v>
      </c>
      <c r="P2419" s="137">
        <v>20.155666666666665</v>
      </c>
      <c r="Q2419" s="139">
        <v>0</v>
      </c>
    </row>
    <row r="2420" spans="1:17" ht="17" thickBot="1" x14ac:dyDescent="0.4">
      <c r="A2420" s="133" t="s">
        <v>71</v>
      </c>
      <c r="B2420" s="133" t="s">
        <v>58</v>
      </c>
      <c r="C2420" s="134">
        <v>2018</v>
      </c>
      <c r="D2420" s="134" t="s">
        <v>102</v>
      </c>
      <c r="E2420" s="135">
        <f>Tabla28[[#This Row],[Población en edad de trabajar (PET)]]/Tabla28[[#This Row],[Población total]]</f>
        <v>0.76732925034626043</v>
      </c>
      <c r="F2420" s="136">
        <f>Tabla28[[#This Row],[Fuerza de trabajo  ]]/Tabla28[[#This Row],[Población en edad de trabajar (PET)]]</f>
        <v>0.69800619769155381</v>
      </c>
      <c r="G2420" s="135">
        <f>Tabla28[[#This Row],[Población ocupada]]/Tabla28[[#This Row],[Población en edad de trabajar (PET)]]</f>
        <v>0.61665180113800622</v>
      </c>
      <c r="H2420" s="136">
        <f>Tabla28[[#This Row],[Población desocupada]]/Tabla28[[#This Row],[Fuerza de trabajo  ]]</f>
        <v>0.11655254182928877</v>
      </c>
      <c r="I2420" s="135">
        <f>Tabla28[[#This Row],[Población subocupada]]/Tabla28[[#This Row],[Fuerza de trabajo  ]]</f>
        <v>8.2672427834927897E-2</v>
      </c>
      <c r="J2420" s="137">
        <v>492.88533333333334</v>
      </c>
      <c r="K2420" s="138">
        <v>378.20533333333333</v>
      </c>
      <c r="L2420" s="137">
        <v>263.98966666666666</v>
      </c>
      <c r="M2420" s="138">
        <v>233.221</v>
      </c>
      <c r="N2420" s="137">
        <v>30.768666666666665</v>
      </c>
      <c r="O2420" s="138">
        <v>114.21566666666666</v>
      </c>
      <c r="P2420" s="137">
        <v>21.824666666666669</v>
      </c>
      <c r="Q2420" s="139">
        <v>0</v>
      </c>
    </row>
    <row r="2421" spans="1:17" ht="17" thickBot="1" x14ac:dyDescent="0.4">
      <c r="A2421" s="133" t="s">
        <v>71</v>
      </c>
      <c r="B2421" s="133" t="s">
        <v>58</v>
      </c>
      <c r="C2421" s="134">
        <v>2018</v>
      </c>
      <c r="D2421" s="134" t="s">
        <v>103</v>
      </c>
      <c r="E2421" s="135">
        <f>Tabla28[[#This Row],[Población en edad de trabajar (PET)]]/Tabla28[[#This Row],[Población total]]</f>
        <v>0.76789801515990885</v>
      </c>
      <c r="F2421" s="136">
        <f>Tabla28[[#This Row],[Fuerza de trabajo  ]]/Tabla28[[#This Row],[Población en edad de trabajar (PET)]]</f>
        <v>0.70835114871843585</v>
      </c>
      <c r="G2421" s="135">
        <f>Tabla28[[#This Row],[Población ocupada]]/Tabla28[[#This Row],[Población en edad de trabajar (PET)]]</f>
        <v>0.62581092993670917</v>
      </c>
      <c r="H2421" s="136">
        <f>Tabla28[[#This Row],[Población desocupada]]/Tabla28[[#This Row],[Fuerza de trabajo  ]]</f>
        <v>0.11652443697036464</v>
      </c>
      <c r="I2421" s="135">
        <f>Tabla28[[#This Row],[Población subocupada]]/Tabla28[[#This Row],[Fuerza de trabajo  ]]</f>
        <v>8.8073943710077471E-2</v>
      </c>
      <c r="J2421" s="137">
        <v>493.40666666666658</v>
      </c>
      <c r="K2421" s="138">
        <v>378.88600000000002</v>
      </c>
      <c r="L2421" s="137">
        <v>268.3843333333333</v>
      </c>
      <c r="M2421" s="138">
        <v>237.11099999999999</v>
      </c>
      <c r="N2421" s="137">
        <v>31.27333333333333</v>
      </c>
      <c r="O2421" s="138">
        <v>110.50166666666667</v>
      </c>
      <c r="P2421" s="137">
        <v>23.637666666666664</v>
      </c>
      <c r="Q2421" s="139">
        <v>0</v>
      </c>
    </row>
    <row r="2422" spans="1:17" ht="17" thickBot="1" x14ac:dyDescent="0.4">
      <c r="A2422" s="133" t="s">
        <v>71</v>
      </c>
      <c r="B2422" s="133" t="s">
        <v>58</v>
      </c>
      <c r="C2422" s="134">
        <v>2018</v>
      </c>
      <c r="D2422" s="134" t="s">
        <v>104</v>
      </c>
      <c r="E2422" s="135">
        <f>Tabla28[[#This Row],[Población en edad de trabajar (PET)]]/Tabla28[[#This Row],[Población total]]</f>
        <v>0.76836605841854611</v>
      </c>
      <c r="F2422" s="136">
        <f>Tabla28[[#This Row],[Fuerza de trabajo  ]]/Tabla28[[#This Row],[Población en edad de trabajar (PET)]]</f>
        <v>0.71791286261131071</v>
      </c>
      <c r="G2422" s="135">
        <f>Tabla28[[#This Row],[Población ocupada]]/Tabla28[[#This Row],[Población en edad de trabajar (PET)]]</f>
        <v>0.63133674959024233</v>
      </c>
      <c r="H2422" s="136">
        <f>Tabla28[[#This Row],[Población desocupada]]/Tabla28[[#This Row],[Fuerza de trabajo  ]]</f>
        <v>0.12059295656089111</v>
      </c>
      <c r="I2422" s="135">
        <f>Tabla28[[#This Row],[Población subocupada]]/Tabla28[[#This Row],[Fuerza de trabajo  ]]</f>
        <v>9.2326458900221217E-2</v>
      </c>
      <c r="J2422" s="137">
        <v>493.89566666666661</v>
      </c>
      <c r="K2422" s="138">
        <v>379.49266666666671</v>
      </c>
      <c r="L2422" s="137">
        <v>272.44266666666664</v>
      </c>
      <c r="M2422" s="138">
        <v>239.58766666666665</v>
      </c>
      <c r="N2422" s="137">
        <v>32.854666666666667</v>
      </c>
      <c r="O2422" s="138">
        <v>107.05</v>
      </c>
      <c r="P2422" s="137">
        <v>25.153666666666666</v>
      </c>
      <c r="Q2422" s="139">
        <v>0</v>
      </c>
    </row>
    <row r="2423" spans="1:17" ht="17" thickBot="1" x14ac:dyDescent="0.4">
      <c r="A2423" s="133" t="s">
        <v>71</v>
      </c>
      <c r="B2423" s="133" t="s">
        <v>58</v>
      </c>
      <c r="C2423" s="134">
        <v>2018</v>
      </c>
      <c r="D2423" s="134" t="s">
        <v>105</v>
      </c>
      <c r="E2423" s="135">
        <f>Tabla28[[#This Row],[Población en edad de trabajar (PET)]]/Tabla28[[#This Row],[Población total]]</f>
        <v>0.76874507773138712</v>
      </c>
      <c r="F2423" s="136">
        <f>Tabla28[[#This Row],[Fuerza de trabajo  ]]/Tabla28[[#This Row],[Población en edad de trabajar (PET)]]</f>
        <v>0.70747623875967924</v>
      </c>
      <c r="G2423" s="135">
        <f>Tabla28[[#This Row],[Población ocupada]]/Tabla28[[#This Row],[Población en edad de trabajar (PET)]]</f>
        <v>0.62273132343705606</v>
      </c>
      <c r="H2423" s="136">
        <f>Tabla28[[#This Row],[Población desocupada]]/Tabla28[[#This Row],[Fuerza de trabajo  ]]</f>
        <v>0.11978482199090487</v>
      </c>
      <c r="I2423" s="135">
        <f>Tabla28[[#This Row],[Población subocupada]]/Tabla28[[#This Row],[Fuerza de trabajo  ]]</f>
        <v>9.7943435806136445E-2</v>
      </c>
      <c r="J2423" s="137">
        <v>494.35199999999992</v>
      </c>
      <c r="K2423" s="138">
        <v>380.0306666666666</v>
      </c>
      <c r="L2423" s="137">
        <v>268.86266666666671</v>
      </c>
      <c r="M2423" s="138">
        <v>236.65700000000001</v>
      </c>
      <c r="N2423" s="137">
        <v>32.205666666666666</v>
      </c>
      <c r="O2423" s="138">
        <v>111.16800000000001</v>
      </c>
      <c r="P2423" s="137">
        <v>26.333333333333332</v>
      </c>
      <c r="Q2423" s="139">
        <v>0</v>
      </c>
    </row>
    <row r="2424" spans="1:17" ht="17" thickBot="1" x14ac:dyDescent="0.4">
      <c r="A2424" s="133" t="s">
        <v>71</v>
      </c>
      <c r="B2424" s="133" t="s">
        <v>58</v>
      </c>
      <c r="C2424" s="134">
        <v>2018</v>
      </c>
      <c r="D2424" s="134" t="s">
        <v>126</v>
      </c>
      <c r="E2424" s="135">
        <f>Tabla28[[#This Row],[Población en edad de trabajar (PET)]]/Tabla28[[#This Row],[Población total]]</f>
        <v>0.7690576313389017</v>
      </c>
      <c r="F2424" s="136">
        <f>Tabla28[[#This Row],[Fuerza de trabajo  ]]/Tabla28[[#This Row],[Población en edad de trabajar (PET)]]</f>
        <v>0.69795096722651317</v>
      </c>
      <c r="G2424" s="135">
        <f>Tabla28[[#This Row],[Población ocupada]]/Tabla28[[#This Row],[Población en edad de trabajar (PET)]]</f>
        <v>0.60626439364275109</v>
      </c>
      <c r="H2424" s="136">
        <f>Tabla28[[#This Row],[Población desocupada]]/Tabla28[[#This Row],[Fuerza de trabajo  ]]</f>
        <v>0.13136535070379224</v>
      </c>
      <c r="I2424" s="135">
        <f>Tabla28[[#This Row],[Población subocupada]]/Tabla28[[#This Row],[Fuerza de trabajo  ]]</f>
        <v>9.4300004392818368E-2</v>
      </c>
      <c r="J2424" s="137">
        <v>494.78866666666664</v>
      </c>
      <c r="K2424" s="138">
        <v>380.52100000000002</v>
      </c>
      <c r="L2424" s="137">
        <v>265.58500000000004</v>
      </c>
      <c r="M2424" s="138">
        <v>230.69633333333331</v>
      </c>
      <c r="N2424" s="137">
        <v>34.888666666666666</v>
      </c>
      <c r="O2424" s="138">
        <v>114.93599999999999</v>
      </c>
      <c r="P2424" s="137">
        <v>25.044666666666668</v>
      </c>
      <c r="Q2424" s="139">
        <v>0</v>
      </c>
    </row>
    <row r="2425" spans="1:17" ht="17" thickBot="1" x14ac:dyDescent="0.4">
      <c r="A2425" s="133" t="s">
        <v>71</v>
      </c>
      <c r="B2425" s="133" t="s">
        <v>58</v>
      </c>
      <c r="C2425" s="134">
        <v>2018</v>
      </c>
      <c r="D2425" s="134" t="s">
        <v>127</v>
      </c>
      <c r="E2425" s="135">
        <f>Tabla28[[#This Row],[Población en edad de trabajar (PET)]]/Tabla28[[#This Row],[Población total]]</f>
        <v>0.76931320071943221</v>
      </c>
      <c r="F2425" s="136">
        <f>Tabla28[[#This Row],[Fuerza de trabajo  ]]/Tabla28[[#This Row],[Población en edad de trabajar (PET)]]</f>
        <v>0.69012970468210799</v>
      </c>
      <c r="G2425" s="135">
        <f>Tabla28[[#This Row],[Población ocupada]]/Tabla28[[#This Row],[Población en edad de trabajar (PET)]]</f>
        <v>0.59475861489678916</v>
      </c>
      <c r="H2425" s="136">
        <f>Tabla28[[#This Row],[Población desocupada]]/Tabla28[[#This Row],[Fuerza de trabajo  ]]</f>
        <v>0.13819172566281923</v>
      </c>
      <c r="I2425" s="135">
        <f>Tabla28[[#This Row],[Población subocupada]]/Tabla28[[#This Row],[Fuerza de trabajo  ]]</f>
        <v>8.8026401200884438E-2</v>
      </c>
      <c r="J2425" s="137">
        <v>495.20533333333333</v>
      </c>
      <c r="K2425" s="138">
        <v>380.96800000000002</v>
      </c>
      <c r="L2425" s="137">
        <v>262.91733333333332</v>
      </c>
      <c r="M2425" s="138">
        <v>226.58399999999997</v>
      </c>
      <c r="N2425" s="137">
        <v>36.332999999999998</v>
      </c>
      <c r="O2425" s="138">
        <v>118.05066666666669</v>
      </c>
      <c r="P2425" s="137">
        <v>23.143666666666665</v>
      </c>
      <c r="Q2425" s="139">
        <v>0</v>
      </c>
    </row>
    <row r="2426" spans="1:17" ht="17" thickBot="1" x14ac:dyDescent="0.4">
      <c r="A2426" s="133" t="s">
        <v>71</v>
      </c>
      <c r="B2426" s="133" t="s">
        <v>58</v>
      </c>
      <c r="C2426" s="134">
        <v>2019</v>
      </c>
      <c r="D2426" s="134" t="s">
        <v>96</v>
      </c>
      <c r="E2426" s="135">
        <f>Tabla28[[#This Row],[Población en edad de trabajar (PET)]]/Tabla28[[#This Row],[Población total]]</f>
        <v>0.76952153425424119</v>
      </c>
      <c r="F2426" s="136">
        <f>Tabla28[[#This Row],[Fuerza de trabajo  ]]/Tabla28[[#This Row],[Población en edad de trabajar (PET)]]</f>
        <v>0.69513337761773242</v>
      </c>
      <c r="G2426" s="135">
        <f>Tabla28[[#This Row],[Población ocupada]]/Tabla28[[#This Row],[Población en edad de trabajar (PET)]]</f>
        <v>0.5968639653183232</v>
      </c>
      <c r="H2426" s="136">
        <f>Tabla28[[#This Row],[Población desocupada]]/Tabla28[[#This Row],[Fuerza de trabajo  ]]</f>
        <v>0.14136645056807606</v>
      </c>
      <c r="I2426" s="135">
        <f>Tabla28[[#This Row],[Población subocupada]]/Tabla28[[#This Row],[Fuerza de trabajo  ]]</f>
        <v>7.8250657600249449E-2</v>
      </c>
      <c r="J2426" s="137">
        <v>495.59799999999996</v>
      </c>
      <c r="K2426" s="138">
        <v>381.37333333333339</v>
      </c>
      <c r="L2426" s="137">
        <v>265.10533333333336</v>
      </c>
      <c r="M2426" s="138">
        <v>227.62800000000001</v>
      </c>
      <c r="N2426" s="137">
        <v>37.476999999999997</v>
      </c>
      <c r="O2426" s="138">
        <v>116.26799999999999</v>
      </c>
      <c r="P2426" s="137">
        <v>20.744666666666667</v>
      </c>
      <c r="Q2426" s="139">
        <v>0</v>
      </c>
    </row>
    <row r="2427" spans="1:17" ht="17" thickBot="1" x14ac:dyDescent="0.4">
      <c r="A2427" s="133" t="s">
        <v>71</v>
      </c>
      <c r="B2427" s="133" t="s">
        <v>58</v>
      </c>
      <c r="C2427" s="134">
        <v>2019</v>
      </c>
      <c r="D2427" s="134" t="s">
        <v>110</v>
      </c>
      <c r="E2427" s="135">
        <f>Tabla28[[#This Row],[Población en edad de trabajar (PET)]]/Tabla28[[#This Row],[Población total]]</f>
        <v>0.76970127095434815</v>
      </c>
      <c r="F2427" s="136">
        <f>Tabla28[[#This Row],[Fuerza de trabajo  ]]/Tabla28[[#This Row],[Población en edad de trabajar (PET)]]</f>
        <v>0.70041658408039342</v>
      </c>
      <c r="G2427" s="135">
        <f>Tabla28[[#This Row],[Población ocupada]]/Tabla28[[#This Row],[Población en edad de trabajar (PET)]]</f>
        <v>0.60289347374891611</v>
      </c>
      <c r="H2427" s="136">
        <f>Tabla28[[#This Row],[Población desocupada]]/Tabla28[[#This Row],[Fuerza de trabajo  ]]</f>
        <v>0.139234620351948</v>
      </c>
      <c r="I2427" s="135">
        <f>Tabla28[[#This Row],[Población subocupada]]/Tabla28[[#This Row],[Fuerza de trabajo  ]]</f>
        <v>7.4613171371440259E-2</v>
      </c>
      <c r="J2427" s="137">
        <v>495.97900000000004</v>
      </c>
      <c r="K2427" s="138">
        <v>381.75566666666668</v>
      </c>
      <c r="L2427" s="137">
        <v>267.38799999999998</v>
      </c>
      <c r="M2427" s="138">
        <v>230.15799999999999</v>
      </c>
      <c r="N2427" s="137">
        <v>37.229666666666667</v>
      </c>
      <c r="O2427" s="138">
        <v>114.36766666666666</v>
      </c>
      <c r="P2427" s="137">
        <v>19.950666666666667</v>
      </c>
      <c r="Q2427" s="139">
        <v>0</v>
      </c>
    </row>
    <row r="2428" spans="1:17" ht="17" thickBot="1" x14ac:dyDescent="0.4">
      <c r="A2428" s="133" t="s">
        <v>71</v>
      </c>
      <c r="B2428" s="133" t="s">
        <v>58</v>
      </c>
      <c r="C2428" s="134">
        <v>2019</v>
      </c>
      <c r="D2428" s="134" t="s">
        <v>98</v>
      </c>
      <c r="E2428" s="135">
        <f>Tabla28[[#This Row],[Población en edad de trabajar (PET)]]/Tabla28[[#This Row],[Población total]]</f>
        <v>0.76986240836402409</v>
      </c>
      <c r="F2428" s="136">
        <f>Tabla28[[#This Row],[Fuerza de trabajo  ]]/Tabla28[[#This Row],[Población en edad de trabajar (PET)]]</f>
        <v>0.69867816277448858</v>
      </c>
      <c r="G2428" s="135">
        <f>Tabla28[[#This Row],[Población ocupada]]/Tabla28[[#This Row],[Población en edad de trabajar (PET)]]</f>
        <v>0.59968648564716642</v>
      </c>
      <c r="H2428" s="136">
        <f>Tabla28[[#This Row],[Población desocupada]]/Tabla28[[#This Row],[Fuerza de trabajo  ]]</f>
        <v>0.14168422945154169</v>
      </c>
      <c r="I2428" s="135">
        <f>Tabla28[[#This Row],[Población subocupada]]/Tabla28[[#This Row],[Fuerza de trabajo  ]]</f>
        <v>7.6692769459732121E-2</v>
      </c>
      <c r="J2428" s="137">
        <v>496.34800000000001</v>
      </c>
      <c r="K2428" s="138">
        <v>382.11966666666666</v>
      </c>
      <c r="L2428" s="137">
        <v>266.97866666666664</v>
      </c>
      <c r="M2428" s="138">
        <v>229.15200000000002</v>
      </c>
      <c r="N2428" s="137">
        <v>37.826666666666661</v>
      </c>
      <c r="O2428" s="138">
        <v>115.14100000000001</v>
      </c>
      <c r="P2428" s="137">
        <v>20.475333333333335</v>
      </c>
      <c r="Q2428" s="139">
        <v>0</v>
      </c>
    </row>
    <row r="2429" spans="1:17" ht="17" thickBot="1" x14ac:dyDescent="0.4">
      <c r="A2429" s="133" t="s">
        <v>71</v>
      </c>
      <c r="B2429" s="133" t="s">
        <v>58</v>
      </c>
      <c r="C2429" s="134">
        <v>2019</v>
      </c>
      <c r="D2429" s="134" t="s">
        <v>99</v>
      </c>
      <c r="E2429" s="135">
        <f>Tabla28[[#This Row],[Población en edad de trabajar (PET)]]/Tabla28[[#This Row],[Población total]]</f>
        <v>0.77002701025047371</v>
      </c>
      <c r="F2429" s="136">
        <f>Tabla28[[#This Row],[Fuerza de trabajo  ]]/Tabla28[[#This Row],[Población en edad de trabajar (PET)]]</f>
        <v>0.68608727858994756</v>
      </c>
      <c r="G2429" s="135">
        <f>Tabla28[[#This Row],[Población ocupada]]/Tabla28[[#This Row],[Población en edad de trabajar (PET)]]</f>
        <v>0.59250441186082492</v>
      </c>
      <c r="H2429" s="136">
        <f>Tabla28[[#This Row],[Población desocupada]]/Tabla28[[#This Row],[Fuerza de trabajo  ]]</f>
        <v>0.13639954881946173</v>
      </c>
      <c r="I2429" s="135">
        <f>Tabla28[[#This Row],[Población subocupada]]/Tabla28[[#This Row],[Fuerza de trabajo  ]]</f>
        <v>7.8844815234456384E-2</v>
      </c>
      <c r="J2429" s="137">
        <v>496.72500000000008</v>
      </c>
      <c r="K2429" s="138">
        <v>382.49166666666662</v>
      </c>
      <c r="L2429" s="137">
        <v>262.42266666666666</v>
      </c>
      <c r="M2429" s="138">
        <v>226.62800000000001</v>
      </c>
      <c r="N2429" s="137">
        <v>35.794333333333334</v>
      </c>
      <c r="O2429" s="138">
        <v>120.069</v>
      </c>
      <c r="P2429" s="137">
        <v>20.690666666666669</v>
      </c>
      <c r="Q2429" s="139">
        <v>0</v>
      </c>
    </row>
    <row r="2430" spans="1:17" ht="17" thickBot="1" x14ac:dyDescent="0.4">
      <c r="A2430" s="133" t="s">
        <v>71</v>
      </c>
      <c r="B2430" s="133" t="s">
        <v>58</v>
      </c>
      <c r="C2430" s="134">
        <v>2019</v>
      </c>
      <c r="D2430" s="134" t="s">
        <v>100</v>
      </c>
      <c r="E2430" s="135">
        <f>Tabla28[[#This Row],[Población en edad de trabajar (PET)]]/Tabla28[[#This Row],[Población total]]</f>
        <v>0.77019957164717356</v>
      </c>
      <c r="F2430" s="136">
        <f>Tabla28[[#This Row],[Fuerza de trabajo  ]]/Tabla28[[#This Row],[Población en edad de trabajar (PET)]]</f>
        <v>0.68283483981284943</v>
      </c>
      <c r="G2430" s="135">
        <f>Tabla28[[#This Row],[Población ocupada]]/Tabla28[[#This Row],[Población en edad de trabajar (PET)]]</f>
        <v>0.59668690590408791</v>
      </c>
      <c r="H2430" s="136">
        <f>Tabla28[[#This Row],[Población desocupada]]/Tabla28[[#This Row],[Fuerza de trabajo  ]]</f>
        <v>0.12616218283819966</v>
      </c>
      <c r="I2430" s="135">
        <f>Tabla28[[#This Row],[Población subocupada]]/Tabla28[[#This Row],[Fuerza de trabajo  ]]</f>
        <v>7.6011730205278585E-2</v>
      </c>
      <c r="J2430" s="137">
        <v>497.09799999999996</v>
      </c>
      <c r="K2430" s="138">
        <v>382.86466666666666</v>
      </c>
      <c r="L2430" s="137">
        <v>261.43333333333334</v>
      </c>
      <c r="M2430" s="138">
        <v>228.45033333333333</v>
      </c>
      <c r="N2430" s="137">
        <v>32.982999999999997</v>
      </c>
      <c r="O2430" s="138">
        <v>121.43133333333333</v>
      </c>
      <c r="P2430" s="137">
        <v>19.872</v>
      </c>
      <c r="Q2430" s="139">
        <v>0</v>
      </c>
    </row>
    <row r="2431" spans="1:17" ht="17" thickBot="1" x14ac:dyDescent="0.4">
      <c r="A2431" s="133" t="s">
        <v>71</v>
      </c>
      <c r="B2431" s="133" t="s">
        <v>58</v>
      </c>
      <c r="C2431" s="134">
        <v>2019</v>
      </c>
      <c r="D2431" s="134" t="s">
        <v>101</v>
      </c>
      <c r="E2431" s="135">
        <f>Tabla28[[#This Row],[Población en edad de trabajar (PET)]]/Tabla28[[#This Row],[Población total]]</f>
        <v>0.77039520675621165</v>
      </c>
      <c r="F2431" s="136">
        <f>Tabla28[[#This Row],[Fuerza de trabajo  ]]/Tabla28[[#This Row],[Población en edad de trabajar (PET)]]</f>
        <v>0.68793769851900044</v>
      </c>
      <c r="G2431" s="135">
        <f>Tabla28[[#This Row],[Población ocupada]]/Tabla28[[#This Row],[Población en edad de trabajar (PET)]]</f>
        <v>0.60404222083836345</v>
      </c>
      <c r="H2431" s="136">
        <f>Tabla28[[#This Row],[Población desocupada]]/Tabla28[[#This Row],[Fuerza de trabajo  ]]</f>
        <v>0.12195214459281438</v>
      </c>
      <c r="I2431" s="135">
        <f>Tabla28[[#This Row],[Población subocupada]]/Tabla28[[#This Row],[Fuerza de trabajo  ]]</f>
        <v>7.8697440850807751E-2</v>
      </c>
      <c r="J2431" s="137">
        <v>497.47800000000001</v>
      </c>
      <c r="K2431" s="138">
        <v>383.25466666666665</v>
      </c>
      <c r="L2431" s="137">
        <v>263.65533333333332</v>
      </c>
      <c r="M2431" s="138">
        <v>231.50200000000004</v>
      </c>
      <c r="N2431" s="137">
        <v>32.153333333333336</v>
      </c>
      <c r="O2431" s="138">
        <v>119.59933333333333</v>
      </c>
      <c r="P2431" s="137">
        <v>20.748999999999999</v>
      </c>
      <c r="Q2431" s="139">
        <v>0</v>
      </c>
    </row>
    <row r="2432" spans="1:17" ht="17" thickBot="1" x14ac:dyDescent="0.4">
      <c r="A2432" s="133" t="s">
        <v>71</v>
      </c>
      <c r="B2432" s="133" t="s">
        <v>58</v>
      </c>
      <c r="C2432" s="134">
        <v>2019</v>
      </c>
      <c r="D2432" s="134" t="s">
        <v>102</v>
      </c>
      <c r="E2432" s="135">
        <f>Tabla28[[#This Row],[Población en edad de trabajar (PET)]]/Tabla28[[#This Row],[Población total]]</f>
        <v>0.77061788371847029</v>
      </c>
      <c r="F2432" s="136">
        <f>Tabla28[[#This Row],[Fuerza de trabajo  ]]/Tabla28[[#This Row],[Población en edad de trabajar (PET)]]</f>
        <v>0.69132678992963381</v>
      </c>
      <c r="G2432" s="135">
        <f>Tabla28[[#This Row],[Población ocupada]]/Tabla28[[#This Row],[Población en edad de trabajar (PET)]]</f>
        <v>0.60543918622462045</v>
      </c>
      <c r="H2432" s="136">
        <f>Tabla28[[#This Row],[Población desocupada]]/Tabla28[[#This Row],[Fuerza de trabajo  ]]</f>
        <v>0.12423841026311293</v>
      </c>
      <c r="I2432" s="135">
        <f>Tabla28[[#This Row],[Población subocupada]]/Tabla28[[#This Row],[Fuerza de trabajo  ]]</f>
        <v>8.4654595176095637E-2</v>
      </c>
      <c r="J2432" s="137">
        <v>497.86066666666665</v>
      </c>
      <c r="K2432" s="138">
        <v>383.66033333333343</v>
      </c>
      <c r="L2432" s="137">
        <v>265.23466666666667</v>
      </c>
      <c r="M2432" s="138">
        <v>232.28300000000002</v>
      </c>
      <c r="N2432" s="137">
        <v>32.952333333333335</v>
      </c>
      <c r="O2432" s="138">
        <v>118.42566666666669</v>
      </c>
      <c r="P2432" s="137">
        <v>22.453333333333333</v>
      </c>
      <c r="Q2432" s="139">
        <v>0</v>
      </c>
    </row>
    <row r="2433" spans="1:17" ht="17" thickBot="1" x14ac:dyDescent="0.4">
      <c r="A2433" s="133" t="s">
        <v>71</v>
      </c>
      <c r="B2433" s="133" t="s">
        <v>58</v>
      </c>
      <c r="C2433" s="134">
        <v>2019</v>
      </c>
      <c r="D2433" s="134" t="s">
        <v>103</v>
      </c>
      <c r="E2433" s="135">
        <f>Tabla28[[#This Row],[Población en edad de trabajar (PET)]]/Tabla28[[#This Row],[Población total]]</f>
        <v>0.77086830311297661</v>
      </c>
      <c r="F2433" s="136">
        <f>Tabla28[[#This Row],[Fuerza de trabajo  ]]/Tabla28[[#This Row],[Población en edad de trabajar (PET)]]</f>
        <v>0.69995660663918435</v>
      </c>
      <c r="G2433" s="135">
        <f>Tabla28[[#This Row],[Población ocupada]]/Tabla28[[#This Row],[Población en edad de trabajar (PET)]]</f>
        <v>0.61318811021913655</v>
      </c>
      <c r="H2433" s="136">
        <f>Tabla28[[#This Row],[Población desocupada]]/Tabla28[[#This Row],[Fuerza de trabajo  ]]</f>
        <v>0.12396267939617492</v>
      </c>
      <c r="I2433" s="135">
        <f>Tabla28[[#This Row],[Población subocupada]]/Tabla28[[#This Row],[Fuerza de trabajo  ]]</f>
        <v>9.9364557825237898E-2</v>
      </c>
      <c r="J2433" s="137">
        <v>498.24766666666665</v>
      </c>
      <c r="K2433" s="138">
        <v>384.08333333333331</v>
      </c>
      <c r="L2433" s="137">
        <v>268.8416666666667</v>
      </c>
      <c r="M2433" s="138">
        <v>235.51533333333336</v>
      </c>
      <c r="N2433" s="137">
        <v>33.326333333333331</v>
      </c>
      <c r="O2433" s="138">
        <v>115.24166666666667</v>
      </c>
      <c r="P2433" s="137">
        <v>26.713333333333335</v>
      </c>
      <c r="Q2433" s="139">
        <v>0</v>
      </c>
    </row>
    <row r="2434" spans="1:17" ht="17" thickBot="1" x14ac:dyDescent="0.4">
      <c r="A2434" s="133" t="s">
        <v>71</v>
      </c>
      <c r="B2434" s="133" t="s">
        <v>58</v>
      </c>
      <c r="C2434" s="134">
        <v>2019</v>
      </c>
      <c r="D2434" s="134" t="s">
        <v>104</v>
      </c>
      <c r="E2434" s="135">
        <f>Tabla28[[#This Row],[Población en edad de trabajar (PET)]]/Tabla28[[#This Row],[Población total]]</f>
        <v>0.7711428983980384</v>
      </c>
      <c r="F2434" s="136">
        <f>Tabla28[[#This Row],[Fuerza de trabajo  ]]/Tabla28[[#This Row],[Población en edad de trabajar (PET)]]</f>
        <v>0.69317377000862535</v>
      </c>
      <c r="G2434" s="135">
        <f>Tabla28[[#This Row],[Población ocupada]]/Tabla28[[#This Row],[Población en edad de trabajar (PET)]]</f>
        <v>0.60833243033552509</v>
      </c>
      <c r="H2434" s="136">
        <f>Tabla28[[#This Row],[Población desocupada]]/Tabla28[[#This Row],[Fuerza de trabajo  ]]</f>
        <v>0.12239548486095289</v>
      </c>
      <c r="I2434" s="135">
        <f>Tabla28[[#This Row],[Población subocupada]]/Tabla28[[#This Row],[Fuerza de trabajo  ]]</f>
        <v>0.10162689574185772</v>
      </c>
      <c r="J2434" s="137">
        <v>498.63866666666672</v>
      </c>
      <c r="K2434" s="138">
        <v>384.5216666666667</v>
      </c>
      <c r="L2434" s="137">
        <v>266.54033333333331</v>
      </c>
      <c r="M2434" s="138">
        <v>233.917</v>
      </c>
      <c r="N2434" s="137">
        <v>32.623333333333335</v>
      </c>
      <c r="O2434" s="138">
        <v>117.98133333333334</v>
      </c>
      <c r="P2434" s="137">
        <v>27.087666666666667</v>
      </c>
      <c r="Q2434" s="139">
        <v>0</v>
      </c>
    </row>
    <row r="2435" spans="1:17" ht="17" thickBot="1" x14ac:dyDescent="0.4">
      <c r="A2435" s="133" t="s">
        <v>71</v>
      </c>
      <c r="B2435" s="133" t="s">
        <v>58</v>
      </c>
      <c r="C2435" s="134">
        <v>2019</v>
      </c>
      <c r="D2435" s="134" t="s">
        <v>105</v>
      </c>
      <c r="E2435" s="135">
        <f>Tabla28[[#This Row],[Población en edad de trabajar (PET)]]/Tabla28[[#This Row],[Población total]]</f>
        <v>0.77143658697873874</v>
      </c>
      <c r="F2435" s="136">
        <f>Tabla28[[#This Row],[Fuerza de trabajo  ]]/Tabla28[[#This Row],[Población en edad de trabajar (PET)]]</f>
        <v>0.6984327783117299</v>
      </c>
      <c r="G2435" s="135">
        <f>Tabla28[[#This Row],[Población ocupada]]/Tabla28[[#This Row],[Población en edad de trabajar (PET)]]</f>
        <v>0.61371968378488362</v>
      </c>
      <c r="H2435" s="136">
        <f>Tabla28[[#This Row],[Población desocupada]]/Tabla28[[#This Row],[Fuerza de trabajo  ]]</f>
        <v>0.1212902617938651</v>
      </c>
      <c r="I2435" s="135">
        <f>Tabla28[[#This Row],[Población subocupada]]/Tabla28[[#This Row],[Fuerza de trabajo  ]]</f>
        <v>9.6800627799466174E-2</v>
      </c>
      <c r="J2435" s="137">
        <v>499.03</v>
      </c>
      <c r="K2435" s="138">
        <v>384.96999999999997</v>
      </c>
      <c r="L2435" s="137">
        <v>268.87566666666663</v>
      </c>
      <c r="M2435" s="138">
        <v>236.26366666666664</v>
      </c>
      <c r="N2435" s="137">
        <v>32.612000000000002</v>
      </c>
      <c r="O2435" s="138">
        <v>116.09433333333334</v>
      </c>
      <c r="P2435" s="137">
        <v>26.027333333333331</v>
      </c>
      <c r="Q2435" s="139">
        <v>0</v>
      </c>
    </row>
    <row r="2436" spans="1:17" ht="17" thickBot="1" x14ac:dyDescent="0.4">
      <c r="A2436" s="133" t="s">
        <v>71</v>
      </c>
      <c r="B2436" s="133" t="s">
        <v>58</v>
      </c>
      <c r="C2436" s="134">
        <v>2019</v>
      </c>
      <c r="D2436" s="134" t="s">
        <v>128</v>
      </c>
      <c r="E2436" s="135">
        <f>Tabla28[[#This Row],[Población en edad de trabajar (PET)]]/Tabla28[[#This Row],[Población total]]</f>
        <v>0.77175097728141906</v>
      </c>
      <c r="F2436" s="136">
        <f>Tabla28[[#This Row],[Fuerza de trabajo  ]]/Tabla28[[#This Row],[Población en edad de trabajar (PET)]]</f>
        <v>0.68828925907156058</v>
      </c>
      <c r="G2436" s="135">
        <f>Tabla28[[#This Row],[Población ocupada]]/Tabla28[[#This Row],[Población en edad de trabajar (PET)]]</f>
        <v>0.59386442689045982</v>
      </c>
      <c r="H2436" s="136">
        <f>Tabla28[[#This Row],[Población desocupada]]/Tabla28[[#This Row],[Fuerza de trabajo  ]]</f>
        <v>0.13718897361765006</v>
      </c>
      <c r="I2436" s="135">
        <f>Tabla28[[#This Row],[Población subocupada]]/Tabla28[[#This Row],[Fuerza de trabajo  ]]</f>
        <v>8.5449562932779485E-2</v>
      </c>
      <c r="J2436" s="137">
        <v>499.42966666666666</v>
      </c>
      <c r="K2436" s="138">
        <v>385.43533333333335</v>
      </c>
      <c r="L2436" s="137">
        <v>265.291</v>
      </c>
      <c r="M2436" s="138">
        <v>228.89633333333333</v>
      </c>
      <c r="N2436" s="137">
        <v>36.395000000000003</v>
      </c>
      <c r="O2436" s="138">
        <v>120.14433333333334</v>
      </c>
      <c r="P2436" s="137">
        <v>22.669</v>
      </c>
      <c r="Q2436" s="139">
        <v>0</v>
      </c>
    </row>
    <row r="2437" spans="1:17" ht="17" thickBot="1" x14ac:dyDescent="0.4">
      <c r="A2437" s="133" t="s">
        <v>71</v>
      </c>
      <c r="B2437" s="133" t="s">
        <v>58</v>
      </c>
      <c r="C2437" s="134">
        <v>2019</v>
      </c>
      <c r="D2437" s="134" t="s">
        <v>129</v>
      </c>
      <c r="E2437" s="135">
        <f>Tabla28[[#This Row],[Población en edad de trabajar (PET)]]/Tabla28[[#This Row],[Población total]]</f>
        <v>0.77208205206180525</v>
      </c>
      <c r="F2437" s="136">
        <f>Tabla28[[#This Row],[Fuerza de trabajo  ]]/Tabla28[[#This Row],[Población en edad de trabajar (PET)]]</f>
        <v>0.68631810435448071</v>
      </c>
      <c r="G2437" s="135">
        <f>Tabla28[[#This Row],[Población ocupada]]/Tabla28[[#This Row],[Población en edad de trabajar (PET)]]</f>
        <v>0.58489868509588183</v>
      </c>
      <c r="H2437" s="136">
        <f>Tabla28[[#This Row],[Población desocupada]]/Tabla28[[#This Row],[Fuerza de trabajo  ]]</f>
        <v>0.14777445382339358</v>
      </c>
      <c r="I2437" s="135">
        <f>Tabla28[[#This Row],[Población subocupada]]/Tabla28[[#This Row],[Fuerza de trabajo  ]]</f>
        <v>8.8582615229136782E-2</v>
      </c>
      <c r="J2437" s="137">
        <v>499.82900000000001</v>
      </c>
      <c r="K2437" s="138">
        <v>385.90900000000005</v>
      </c>
      <c r="L2437" s="137">
        <v>264.85633333333334</v>
      </c>
      <c r="M2437" s="138">
        <v>225.71766666666667</v>
      </c>
      <c r="N2437" s="137">
        <v>39.139000000000003</v>
      </c>
      <c r="O2437" s="138">
        <v>121.05266666666667</v>
      </c>
      <c r="P2437" s="137">
        <v>23.461666666666662</v>
      </c>
      <c r="Q2437" s="139">
        <v>0</v>
      </c>
    </row>
    <row r="2438" spans="1:17" ht="17" thickBot="1" x14ac:dyDescent="0.4">
      <c r="A2438" s="133" t="s">
        <v>71</v>
      </c>
      <c r="B2438" s="133" t="s">
        <v>58</v>
      </c>
      <c r="C2438" s="134">
        <v>2020</v>
      </c>
      <c r="D2438" s="134" t="s">
        <v>130</v>
      </c>
      <c r="E2438" s="135">
        <f>Tabla28[[#This Row],[Población en edad de trabajar (PET)]]/Tabla28[[#This Row],[Población total]]</f>
        <v>0.77242259368221855</v>
      </c>
      <c r="F2438" s="136">
        <f>Tabla28[[#This Row],[Fuerza de trabajo  ]]/Tabla28[[#This Row],[Población en edad de trabajar (PET)]]</f>
        <v>0.66253063632983444</v>
      </c>
      <c r="G2438" s="135">
        <f>Tabla28[[#This Row],[Población ocupada]]/Tabla28[[#This Row],[Población en edad de trabajar (PET)]]</f>
        <v>0.5580060785239005</v>
      </c>
      <c r="H2438" s="136">
        <f>Tabla28[[#This Row],[Población desocupada]]/Tabla28[[#This Row],[Fuerza de trabajo  ]]</f>
        <v>0.15776692392129496</v>
      </c>
      <c r="I2438" s="135">
        <f>Tabla28[[#This Row],[Población subocupada]]/Tabla28[[#This Row],[Fuerza de trabajo  ]]</f>
        <v>0</v>
      </c>
      <c r="J2438" s="137">
        <v>500.2283333333333</v>
      </c>
      <c r="K2438" s="138">
        <v>386.38766666666669</v>
      </c>
      <c r="L2438" s="137">
        <v>255.99366666666666</v>
      </c>
      <c r="M2438" s="138">
        <v>215.60666666666668</v>
      </c>
      <c r="N2438" s="137">
        <v>40.387333333333338</v>
      </c>
      <c r="O2438" s="138">
        <v>130.39400000000001</v>
      </c>
      <c r="P2438" s="137">
        <v>0</v>
      </c>
      <c r="Q2438" s="139">
        <v>0</v>
      </c>
    </row>
    <row r="2439" spans="1:17" ht="17" thickBot="1" x14ac:dyDescent="0.4">
      <c r="A2439" s="133" t="s">
        <v>71</v>
      </c>
      <c r="B2439" s="133" t="s">
        <v>58</v>
      </c>
      <c r="C2439" s="134">
        <v>2020</v>
      </c>
      <c r="D2439" s="134" t="s">
        <v>131</v>
      </c>
      <c r="E2439" s="135">
        <f>Tabla28[[#This Row],[Población en edad de trabajar (PET)]]/Tabla28[[#This Row],[Población total]]</f>
        <v>0.77277436503170027</v>
      </c>
      <c r="F2439" s="136">
        <f>Tabla28[[#This Row],[Fuerza de trabajo  ]]/Tabla28[[#This Row],[Población en edad de trabajar (PET)]]</f>
        <v>0.62435131597880089</v>
      </c>
      <c r="G2439" s="135">
        <f>Tabla28[[#This Row],[Población ocupada]]/Tabla28[[#This Row],[Población en edad de trabajar (PET)]]</f>
        <v>0.49310497243281382</v>
      </c>
      <c r="H2439" s="136">
        <f>Tabla28[[#This Row],[Población desocupada]]/Tabla28[[#This Row],[Fuerza de trabajo  ]]</f>
        <v>0.21021370788563606</v>
      </c>
      <c r="I2439" s="135">
        <f>Tabla28[[#This Row],[Población subocupada]]/Tabla28[[#This Row],[Fuerza de trabajo  ]]</f>
        <v>0</v>
      </c>
      <c r="J2439" s="137">
        <v>500.62866666666667</v>
      </c>
      <c r="K2439" s="138">
        <v>386.87300000000005</v>
      </c>
      <c r="L2439" s="137">
        <v>241.54466666666667</v>
      </c>
      <c r="M2439" s="138">
        <v>190.76900000000001</v>
      </c>
      <c r="N2439" s="137">
        <v>50.776000000000003</v>
      </c>
      <c r="O2439" s="138">
        <v>145.32833333333335</v>
      </c>
      <c r="P2439" s="137">
        <v>0</v>
      </c>
      <c r="Q2439" s="139">
        <v>0</v>
      </c>
    </row>
    <row r="2440" spans="1:17" ht="17" thickBot="1" x14ac:dyDescent="0.4">
      <c r="A2440" s="133" t="s">
        <v>71</v>
      </c>
      <c r="B2440" s="133" t="s">
        <v>58</v>
      </c>
      <c r="C2440" s="134">
        <v>2020</v>
      </c>
      <c r="D2440" s="134" t="s">
        <v>132</v>
      </c>
      <c r="E2440" s="135">
        <f>Tabla28[[#This Row],[Población en edad de trabajar (PET)]]/Tabla28[[#This Row],[Población total]]</f>
        <v>0.7731310475501102</v>
      </c>
      <c r="F2440" s="136">
        <f>Tabla28[[#This Row],[Fuerza de trabajo  ]]/Tabla28[[#This Row],[Población en edad de trabajar (PET)]]</f>
        <v>0.60182052244071849</v>
      </c>
      <c r="G2440" s="135">
        <f>Tabla28[[#This Row],[Población ocupada]]/Tabla28[[#This Row],[Población en edad de trabajar (PET)]]</f>
        <v>0.45184427287528256</v>
      </c>
      <c r="H2440" s="136">
        <f>Tabla28[[#This Row],[Población desocupada]]/Tabla28[[#This Row],[Fuerza de trabajo  ]]</f>
        <v>0.24920570917087764</v>
      </c>
      <c r="I2440" s="135">
        <f>Tabla28[[#This Row],[Población subocupada]]/Tabla28[[#This Row],[Fuerza de trabajo  ]]</f>
        <v>0</v>
      </c>
      <c r="J2440" s="137">
        <v>501.02933333333334</v>
      </c>
      <c r="K2440" s="138">
        <v>387.36133333333333</v>
      </c>
      <c r="L2440" s="137">
        <v>233.12199999999999</v>
      </c>
      <c r="M2440" s="138">
        <v>175.02699999999996</v>
      </c>
      <c r="N2440" s="137">
        <v>58.095333333333336</v>
      </c>
      <c r="O2440" s="138">
        <v>154.23933333333335</v>
      </c>
      <c r="P2440" s="137">
        <v>0</v>
      </c>
      <c r="Q2440" s="139">
        <v>0</v>
      </c>
    </row>
    <row r="2441" spans="1:17" ht="17" thickBot="1" x14ac:dyDescent="0.4">
      <c r="A2441" s="133" t="s">
        <v>71</v>
      </c>
      <c r="B2441" s="133" t="s">
        <v>58</v>
      </c>
      <c r="C2441" s="134">
        <v>2020</v>
      </c>
      <c r="D2441" s="134" t="s">
        <v>133</v>
      </c>
      <c r="E2441" s="135">
        <f>Tabla28[[#This Row],[Población en edad de trabajar (PET)]]/Tabla28[[#This Row],[Población total]]</f>
        <v>0.77350023100215048</v>
      </c>
      <c r="F2441" s="136">
        <f>Tabla28[[#This Row],[Fuerza de trabajo  ]]/Tabla28[[#This Row],[Población en edad de trabajar (PET)]]</f>
        <v>0.61155237077041025</v>
      </c>
      <c r="G2441" s="135">
        <f>Tabla28[[#This Row],[Población ocupada]]/Tabla28[[#This Row],[Población en edad de trabajar (PET)]]</f>
        <v>0.43664853882989513</v>
      </c>
      <c r="H2441" s="136">
        <f>Tabla28[[#This Row],[Población desocupada]]/Tabla28[[#This Row],[Fuerza de trabajo  ]]</f>
        <v>0.28599976110006387</v>
      </c>
      <c r="I2441" s="135">
        <f>Tabla28[[#This Row],[Población subocupada]]/Tabla28[[#This Row],[Fuerza de trabajo  ]]</f>
        <v>0</v>
      </c>
      <c r="J2441" s="137">
        <v>501.43833333333333</v>
      </c>
      <c r="K2441" s="138">
        <v>387.86266666666666</v>
      </c>
      <c r="L2441" s="137">
        <v>237.19833333333335</v>
      </c>
      <c r="M2441" s="138">
        <v>169.35966666666667</v>
      </c>
      <c r="N2441" s="137">
        <v>67.838666666666654</v>
      </c>
      <c r="O2441" s="138">
        <v>150.66433333333336</v>
      </c>
      <c r="P2441" s="137">
        <v>0</v>
      </c>
      <c r="Q2441" s="139">
        <v>0</v>
      </c>
    </row>
    <row r="2442" spans="1:17" ht="17" thickBot="1" x14ac:dyDescent="0.4">
      <c r="A2442" s="133" t="s">
        <v>71</v>
      </c>
      <c r="B2442" s="133" t="s">
        <v>58</v>
      </c>
      <c r="C2442" s="134">
        <v>2020</v>
      </c>
      <c r="D2442" s="134" t="s">
        <v>134</v>
      </c>
      <c r="E2442" s="135">
        <f>Tabla28[[#This Row],[Población en edad de trabajar (PET)]]/Tabla28[[#This Row],[Población total]]</f>
        <v>0.77385785453337752</v>
      </c>
      <c r="F2442" s="136">
        <f>Tabla28[[#This Row],[Fuerza de trabajo  ]]/Tabla28[[#This Row],[Población en edad de trabajar (PET)]]</f>
        <v>0.64202952165714056</v>
      </c>
      <c r="G2442" s="135">
        <f>Tabla28[[#This Row],[Población ocupada]]/Tabla28[[#This Row],[Población en edad de trabajar (PET)]]</f>
        <v>0.47383572966834708</v>
      </c>
      <c r="H2442" s="136">
        <f>Tabla28[[#This Row],[Población desocupada]]/Tabla28[[#This Row],[Fuerza de trabajo  ]]</f>
        <v>0.26197071626434509</v>
      </c>
      <c r="I2442" s="135">
        <f>Tabla28[[#This Row],[Población subocupada]]/Tabla28[[#This Row],[Fuerza de trabajo  ]]</f>
        <v>0</v>
      </c>
      <c r="J2442" s="137">
        <v>501.83333333333331</v>
      </c>
      <c r="K2442" s="138">
        <v>388.34766666666661</v>
      </c>
      <c r="L2442" s="137">
        <v>249.33066666666664</v>
      </c>
      <c r="M2442" s="138">
        <v>184.01300000000001</v>
      </c>
      <c r="N2442" s="137">
        <v>65.317333333333337</v>
      </c>
      <c r="O2442" s="138">
        <v>139.01700000000002</v>
      </c>
      <c r="P2442" s="137">
        <v>0</v>
      </c>
      <c r="Q2442" s="139">
        <v>0</v>
      </c>
    </row>
    <row r="2443" spans="1:17" ht="17" thickBot="1" x14ac:dyDescent="0.4">
      <c r="A2443" s="133" t="s">
        <v>71</v>
      </c>
      <c r="B2443" s="133" t="s">
        <v>58</v>
      </c>
      <c r="C2443" s="134">
        <v>2020</v>
      </c>
      <c r="D2443" s="134" t="s">
        <v>135</v>
      </c>
      <c r="E2443" s="135">
        <f>Tabla28[[#This Row],[Población en edad de trabajar (PET)]]/Tabla28[[#This Row],[Población total]]</f>
        <v>0.77419872975543569</v>
      </c>
      <c r="F2443" s="136">
        <f>Tabla28[[#This Row],[Fuerza de trabajo  ]]/Tabla28[[#This Row],[Población en edad de trabajar (PET)]]</f>
        <v>0.65350837335546352</v>
      </c>
      <c r="G2443" s="135">
        <f>Tabla28[[#This Row],[Población ocupada]]/Tabla28[[#This Row],[Población en edad de trabajar (PET)]]</f>
        <v>0.49119455984801591</v>
      </c>
      <c r="H2443" s="136">
        <f>Tabla28[[#This Row],[Población desocupada]]/Tabla28[[#This Row],[Fuerza de trabajo  ]]</f>
        <v>0.24837034306426667</v>
      </c>
      <c r="I2443" s="135">
        <f>Tabla28[[#This Row],[Población subocupada]]/Tabla28[[#This Row],[Fuerza de trabajo  ]]</f>
        <v>0</v>
      </c>
      <c r="J2443" s="137">
        <v>502.21300000000002</v>
      </c>
      <c r="K2443" s="138">
        <v>388.81266666666664</v>
      </c>
      <c r="L2443" s="137">
        <v>254.09233333333336</v>
      </c>
      <c r="M2443" s="138">
        <v>190.98266666666666</v>
      </c>
      <c r="N2443" s="137">
        <v>63.109000000000009</v>
      </c>
      <c r="O2443" s="138">
        <v>134.72033333333331</v>
      </c>
      <c r="P2443" s="137">
        <v>0</v>
      </c>
      <c r="Q2443" s="139">
        <v>0</v>
      </c>
    </row>
    <row r="2444" spans="1:17" ht="17" thickBot="1" x14ac:dyDescent="0.4">
      <c r="A2444" s="133" t="s">
        <v>71</v>
      </c>
      <c r="B2444" s="133" t="s">
        <v>58</v>
      </c>
      <c r="C2444" s="134">
        <v>2020</v>
      </c>
      <c r="D2444" s="134" t="s">
        <v>136</v>
      </c>
      <c r="E2444" s="135">
        <f>Tabla28[[#This Row],[Población en edad de trabajar (PET)]]/Tabla28[[#This Row],[Población total]]</f>
        <v>0.77451730127788898</v>
      </c>
      <c r="F2444" s="136">
        <f>Tabla28[[#This Row],[Fuerza de trabajo  ]]/Tabla28[[#This Row],[Población en edad de trabajar (PET)]]</f>
        <v>0.66293729169449778</v>
      </c>
      <c r="G2444" s="135">
        <f>Tabla28[[#This Row],[Población ocupada]]/Tabla28[[#This Row],[Población en edad de trabajar (PET)]]</f>
        <v>0.51058097753297782</v>
      </c>
      <c r="H2444" s="136">
        <f>Tabla28[[#This Row],[Población desocupada]]/Tabla28[[#This Row],[Fuerza de trabajo  ]]</f>
        <v>0.22981751574955211</v>
      </c>
      <c r="I2444" s="135">
        <f>Tabla28[[#This Row],[Población subocupada]]/Tabla28[[#This Row],[Fuerza de trabajo  ]]</f>
        <v>0</v>
      </c>
      <c r="J2444" s="137">
        <v>502.57366666666667</v>
      </c>
      <c r="K2444" s="138">
        <v>389.25200000000001</v>
      </c>
      <c r="L2444" s="137">
        <v>258.04966666666667</v>
      </c>
      <c r="M2444" s="138">
        <v>198.74466666666669</v>
      </c>
      <c r="N2444" s="137">
        <v>59.304333333333339</v>
      </c>
      <c r="O2444" s="138">
        <v>131.20233333333331</v>
      </c>
      <c r="P2444" s="137">
        <v>0</v>
      </c>
      <c r="Q2444" s="139">
        <v>0</v>
      </c>
    </row>
    <row r="2445" spans="1:17" ht="17" thickBot="1" x14ac:dyDescent="0.4">
      <c r="A2445" s="133" t="s">
        <v>71</v>
      </c>
      <c r="B2445" s="133" t="s">
        <v>58</v>
      </c>
      <c r="C2445" s="134">
        <v>2020</v>
      </c>
      <c r="D2445" s="134" t="s">
        <v>137</v>
      </c>
      <c r="E2445" s="135">
        <f>Tabla28[[#This Row],[Población en edad de trabajar (PET)]]/Tabla28[[#This Row],[Población total]]</f>
        <v>0.77482533797375497</v>
      </c>
      <c r="F2445" s="136">
        <f>Tabla28[[#This Row],[Fuerza de trabajo  ]]/Tabla28[[#This Row],[Población en edad de trabajar (PET)]]</f>
        <v>0.66782488789889771</v>
      </c>
      <c r="G2445" s="135">
        <f>Tabla28[[#This Row],[Población ocupada]]/Tabla28[[#This Row],[Población en edad de trabajar (PET)]]</f>
        <v>0.52861764499578279</v>
      </c>
      <c r="H2445" s="136">
        <f>Tabla28[[#This Row],[Población desocupada]]/Tabla28[[#This Row],[Fuerza de trabajo  ]]</f>
        <v>0.20844871975509471</v>
      </c>
      <c r="I2445" s="135">
        <f>Tabla28[[#This Row],[Población subocupada]]/Tabla28[[#This Row],[Fuerza de trabajo  ]]</f>
        <v>6.5454522165720938E-2</v>
      </c>
      <c r="J2445" s="137">
        <v>502.92366666666663</v>
      </c>
      <c r="K2445" s="138">
        <v>389.67800000000005</v>
      </c>
      <c r="L2445" s="137">
        <v>260.23666666666668</v>
      </c>
      <c r="M2445" s="138">
        <v>205.99066666666667</v>
      </c>
      <c r="N2445" s="137">
        <v>54.246000000000002</v>
      </c>
      <c r="O2445" s="138">
        <v>129.44133333333335</v>
      </c>
      <c r="P2445" s="137">
        <v>17.033666666666665</v>
      </c>
      <c r="Q2445" s="139">
        <v>0</v>
      </c>
    </row>
    <row r="2446" spans="1:17" ht="17" thickBot="1" x14ac:dyDescent="0.4">
      <c r="A2446" s="133" t="s">
        <v>71</v>
      </c>
      <c r="B2446" s="133" t="s">
        <v>58</v>
      </c>
      <c r="C2446" s="134">
        <v>2020</v>
      </c>
      <c r="D2446" s="134" t="s">
        <v>104</v>
      </c>
      <c r="E2446" s="135">
        <f>Tabla28[[#This Row],[Población en edad de trabajar (PET)]]/Tabla28[[#This Row],[Población total]]</f>
        <v>0.7751332440955</v>
      </c>
      <c r="F2446" s="136">
        <f>Tabla28[[#This Row],[Fuerza de trabajo  ]]/Tabla28[[#This Row],[Población en edad de trabajar (PET)]]</f>
        <v>0.68282700198408286</v>
      </c>
      <c r="G2446" s="135">
        <f>Tabla28[[#This Row],[Población ocupada]]/Tabla28[[#This Row],[Población en edad de trabajar (PET)]]</f>
        <v>0.55245600753302104</v>
      </c>
      <c r="H2446" s="136">
        <f>Tabla28[[#This Row],[Población desocupada]]/Tabla28[[#This Row],[Fuerza de trabajo  ]]</f>
        <v>0.1909307965492128</v>
      </c>
      <c r="I2446" s="135">
        <f>Tabla28[[#This Row],[Población subocupada]]/Tabla28[[#This Row],[Fuerza de trabajo  ]]</f>
        <v>6.7924547190541626E-2</v>
      </c>
      <c r="J2446" s="137">
        <v>503.27433333333329</v>
      </c>
      <c r="K2446" s="138">
        <v>390.10466666666667</v>
      </c>
      <c r="L2446" s="137">
        <v>266.37399999999997</v>
      </c>
      <c r="M2446" s="138">
        <v>215.51566666666668</v>
      </c>
      <c r="N2446" s="137">
        <v>50.859000000000002</v>
      </c>
      <c r="O2446" s="138">
        <v>123.73066666666666</v>
      </c>
      <c r="P2446" s="137">
        <v>18.093333333333334</v>
      </c>
      <c r="Q2446" s="139">
        <v>0</v>
      </c>
    </row>
    <row r="2447" spans="1:17" ht="17" thickBot="1" x14ac:dyDescent="0.4">
      <c r="A2447" s="133" t="s">
        <v>71</v>
      </c>
      <c r="B2447" s="133" t="s">
        <v>58</v>
      </c>
      <c r="C2447" s="134">
        <v>2020</v>
      </c>
      <c r="D2447" s="134" t="s">
        <v>105</v>
      </c>
      <c r="E2447" s="135">
        <f>Tabla28[[#This Row],[Población en edad de trabajar (PET)]]/Tabla28[[#This Row],[Población total]]</f>
        <v>0.77543797874192255</v>
      </c>
      <c r="F2447" s="136">
        <f>Tabla28[[#This Row],[Fuerza de trabajo  ]]/Tabla28[[#This Row],[Población en edad de trabajar (PET)]]</f>
        <v>0.66822041023268608</v>
      </c>
      <c r="G2447" s="135">
        <f>Tabla28[[#This Row],[Población ocupada]]/Tabla28[[#This Row],[Población en edad de trabajar (PET)]]</f>
        <v>0.54246533951188958</v>
      </c>
      <c r="H2447" s="136">
        <f>Tabla28[[#This Row],[Población desocupada]]/Tabla28[[#This Row],[Fuerza de trabajo  ]]</f>
        <v>0.18819655295303325</v>
      </c>
      <c r="I2447" s="135">
        <f>Tabla28[[#This Row],[Población subocupada]]/Tabla28[[#This Row],[Fuerza de trabajo  ]]</f>
        <v>7.0370289944856973E-2</v>
      </c>
      <c r="J2447" s="137">
        <v>503.62033333333335</v>
      </c>
      <c r="K2447" s="138">
        <v>390.5263333333333</v>
      </c>
      <c r="L2447" s="137">
        <v>260.95766666666668</v>
      </c>
      <c r="M2447" s="138">
        <v>211.84700000000001</v>
      </c>
      <c r="N2447" s="137">
        <v>49.111333333333334</v>
      </c>
      <c r="O2447" s="138">
        <v>129.56866666666667</v>
      </c>
      <c r="P2447" s="137">
        <v>18.363666666666671</v>
      </c>
      <c r="Q2447" s="139">
        <v>0</v>
      </c>
    </row>
    <row r="2448" spans="1:17" ht="17" thickBot="1" x14ac:dyDescent="0.4">
      <c r="A2448" s="133" t="s">
        <v>71</v>
      </c>
      <c r="B2448" s="133" t="s">
        <v>58</v>
      </c>
      <c r="C2448" s="134">
        <v>2020</v>
      </c>
      <c r="D2448" s="134" t="s">
        <v>138</v>
      </c>
      <c r="E2448" s="135">
        <f>Tabla28[[#This Row],[Población en edad de trabajar (PET)]]/Tabla28[[#This Row],[Población total]]</f>
        <v>0.77574495273521926</v>
      </c>
      <c r="F2448" s="136">
        <f>Tabla28[[#This Row],[Fuerza de trabajo  ]]/Tabla28[[#This Row],[Población en edad de trabajar (PET)]]</f>
        <v>0.65196379774140889</v>
      </c>
      <c r="G2448" s="135">
        <f>Tabla28[[#This Row],[Población ocupada]]/Tabla28[[#This Row],[Población en edad de trabajar (PET)]]</f>
        <v>0.52444846123348576</v>
      </c>
      <c r="H2448" s="136">
        <f>Tabla28[[#This Row],[Población desocupada]]/Tabla28[[#This Row],[Fuerza de trabajo  ]]</f>
        <v>0.19558783719278786</v>
      </c>
      <c r="I2448" s="135">
        <f>Tabla28[[#This Row],[Población subocupada]]/Tabla28[[#This Row],[Fuerza de trabajo  ]]</f>
        <v>6.8743060632255673E-2</v>
      </c>
      <c r="J2448" s="137">
        <v>503.9693333333334</v>
      </c>
      <c r="K2448" s="138">
        <v>390.95166666666665</v>
      </c>
      <c r="L2448" s="137">
        <v>254.88633333333337</v>
      </c>
      <c r="M2448" s="138">
        <v>205.03399999999999</v>
      </c>
      <c r="N2448" s="137">
        <v>49.852666666666664</v>
      </c>
      <c r="O2448" s="138">
        <v>136.06533333333334</v>
      </c>
      <c r="P2448" s="137">
        <v>17.521666666666665</v>
      </c>
      <c r="Q2448" s="139">
        <v>0</v>
      </c>
    </row>
    <row r="2449" spans="1:17" ht="17" thickBot="1" x14ac:dyDescent="0.4">
      <c r="A2449" s="133" t="s">
        <v>71</v>
      </c>
      <c r="B2449" s="133" t="s">
        <v>58</v>
      </c>
      <c r="C2449" s="134">
        <v>2020</v>
      </c>
      <c r="D2449" s="134" t="s">
        <v>139</v>
      </c>
      <c r="E2449" s="135">
        <f>Tabla28[[#This Row],[Población en edad de trabajar (PET)]]/Tabla28[[#This Row],[Población total]]</f>
        <v>0.77605031769123445</v>
      </c>
      <c r="F2449" s="136">
        <f>Tabla28[[#This Row],[Fuerza de trabajo  ]]/Tabla28[[#This Row],[Población en edad de trabajar (PET)]]</f>
        <v>0.64092518415872946</v>
      </c>
      <c r="G2449" s="135">
        <f>Tabla28[[#This Row],[Población ocupada]]/Tabla28[[#This Row],[Población en edad de trabajar (PET)]]</f>
        <v>0.52013204749417219</v>
      </c>
      <c r="H2449" s="136">
        <f>Tabla28[[#This Row],[Población desocupada]]/Tabla28[[#This Row],[Fuerza de trabajo  ]]</f>
        <v>0.18846682834457326</v>
      </c>
      <c r="I2449" s="135">
        <f>Tabla28[[#This Row],[Población subocupada]]/Tabla28[[#This Row],[Fuerza de trabajo  ]]</f>
        <v>8.4189894023454365E-2</v>
      </c>
      <c r="J2449" s="137">
        <v>504.31566666666669</v>
      </c>
      <c r="K2449" s="138">
        <v>391.37433333333337</v>
      </c>
      <c r="L2449" s="137">
        <v>250.84166666666667</v>
      </c>
      <c r="M2449" s="138">
        <v>203.56633333333335</v>
      </c>
      <c r="N2449" s="137">
        <v>47.275333333333329</v>
      </c>
      <c r="O2449" s="138">
        <v>140.53266666666667</v>
      </c>
      <c r="P2449" s="137">
        <v>21.118333333333332</v>
      </c>
      <c r="Q2449" s="139">
        <v>0</v>
      </c>
    </row>
    <row r="2450" spans="1:17" ht="17" thickBot="1" x14ac:dyDescent="0.4">
      <c r="A2450" s="133" t="s">
        <v>71</v>
      </c>
      <c r="B2450" s="133" t="s">
        <v>58</v>
      </c>
      <c r="C2450" s="134">
        <v>2021</v>
      </c>
      <c r="D2450" s="134" t="s">
        <v>96</v>
      </c>
      <c r="E2450" s="135">
        <f>Tabla28[[#This Row],[Población en edad de trabajar (PET)]]/Tabla28[[#This Row],[Población total]]</f>
        <v>0.77634825938999386</v>
      </c>
      <c r="F2450" s="136">
        <f>Tabla28[[#This Row],[Fuerza de trabajo  ]]/Tabla28[[#This Row],[Población en edad de trabajar (PET)]]</f>
        <v>0.63132128703352353</v>
      </c>
      <c r="G2450" s="135">
        <f>Tabla28[[#This Row],[Población ocupada]]/Tabla28[[#This Row],[Población en edad de trabajar (PET)]]</f>
        <v>0.52421908633484038</v>
      </c>
      <c r="H2450" s="136">
        <f>Tabla28[[#This Row],[Población desocupada]]/Tabla28[[#This Row],[Fuerza de trabajo  ]]</f>
        <v>0.169647694285645</v>
      </c>
      <c r="I2450" s="135">
        <f>Tabla28[[#This Row],[Población subocupada]]/Tabla28[[#This Row],[Fuerza de trabajo  ]]</f>
        <v>8.4497039187306097E-2</v>
      </c>
      <c r="J2450" s="137">
        <v>504.65066666666667</v>
      </c>
      <c r="K2450" s="138">
        <v>391.78466666666668</v>
      </c>
      <c r="L2450" s="137">
        <v>247.34200000000001</v>
      </c>
      <c r="M2450" s="138">
        <v>205.381</v>
      </c>
      <c r="N2450" s="137">
        <v>41.961000000000006</v>
      </c>
      <c r="O2450" s="138">
        <v>144.44266666666667</v>
      </c>
      <c r="P2450" s="137">
        <v>20.899666666666665</v>
      </c>
      <c r="Q2450" s="139">
        <v>19.607666666666667</v>
      </c>
    </row>
    <row r="2451" spans="1:17" ht="17" thickBot="1" x14ac:dyDescent="0.4">
      <c r="A2451" s="133" t="s">
        <v>71</v>
      </c>
      <c r="B2451" s="133" t="s">
        <v>58</v>
      </c>
      <c r="C2451" s="134">
        <v>2021</v>
      </c>
      <c r="D2451" s="134" t="s">
        <v>110</v>
      </c>
      <c r="E2451" s="135">
        <f>Tabla28[[#This Row],[Población en edad de trabajar (PET)]]/Tabla28[[#This Row],[Población total]]</f>
        <v>0.77664536348958446</v>
      </c>
      <c r="F2451" s="136">
        <f>Tabla28[[#This Row],[Fuerza de trabajo  ]]/Tabla28[[#This Row],[Población en edad de trabajar (PET)]]</f>
        <v>0.63409350134542264</v>
      </c>
      <c r="G2451" s="135">
        <f>Tabla28[[#This Row],[Población ocupada]]/Tabla28[[#This Row],[Población en edad de trabajar (PET)]]</f>
        <v>0.536426700391473</v>
      </c>
      <c r="H2451" s="136">
        <f>Tabla28[[#This Row],[Población desocupada]]/Tabla28[[#This Row],[Fuerza de trabajo  ]]</f>
        <v>0.1540272068176548</v>
      </c>
      <c r="I2451" s="135">
        <f>Tabla28[[#This Row],[Población subocupada]]/Tabla28[[#This Row],[Fuerza de trabajo  ]]</f>
        <v>7.8546985978395933E-2</v>
      </c>
      <c r="J2451" s="137">
        <v>504.98466666666667</v>
      </c>
      <c r="K2451" s="138">
        <v>392.19399999999996</v>
      </c>
      <c r="L2451" s="137">
        <v>248.68766666666667</v>
      </c>
      <c r="M2451" s="138">
        <v>210.38333333333335</v>
      </c>
      <c r="N2451" s="137">
        <v>38.30466666666667</v>
      </c>
      <c r="O2451" s="138">
        <v>143.50633333333334</v>
      </c>
      <c r="P2451" s="137">
        <v>19.533666666666669</v>
      </c>
      <c r="Q2451" s="139">
        <v>13.191333333333333</v>
      </c>
    </row>
    <row r="2452" spans="1:17" ht="17" thickBot="1" x14ac:dyDescent="0.4">
      <c r="A2452" s="133" t="s">
        <v>71</v>
      </c>
      <c r="B2452" s="133" t="s">
        <v>58</v>
      </c>
      <c r="C2452" s="134">
        <v>2021</v>
      </c>
      <c r="D2452" s="134" t="s">
        <v>98</v>
      </c>
      <c r="E2452" s="135">
        <f>Tabla28[[#This Row],[Población en edad de trabajar (PET)]]/Tabla28[[#This Row],[Población total]]</f>
        <v>0.77693861948088871</v>
      </c>
      <c r="F2452" s="136">
        <f>Tabla28[[#This Row],[Fuerza de trabajo  ]]/Tabla28[[#This Row],[Población en edad de trabajar (PET)]]</f>
        <v>0.62664821402796766</v>
      </c>
      <c r="G2452" s="135">
        <f>Tabla28[[#This Row],[Población ocupada]]/Tabla28[[#This Row],[Población en edad de trabajar (PET)]]</f>
        <v>0.5290637549987689</v>
      </c>
      <c r="H2452" s="136">
        <f>Tabla28[[#This Row],[Población desocupada]]/Tabla28[[#This Row],[Fuerza de trabajo  ]]</f>
        <v>0.15572717665230473</v>
      </c>
      <c r="I2452" s="135">
        <f>Tabla28[[#This Row],[Población subocupada]]/Tabla28[[#This Row],[Fuerza de trabajo  ]]</f>
        <v>7.0284258732352389E-2</v>
      </c>
      <c r="J2452" s="137">
        <v>505.3123333333333</v>
      </c>
      <c r="K2452" s="138">
        <v>392.59666666666664</v>
      </c>
      <c r="L2452" s="137">
        <v>246.01999999999998</v>
      </c>
      <c r="M2452" s="138">
        <v>207.70866666666666</v>
      </c>
      <c r="N2452" s="137">
        <v>38.312000000000005</v>
      </c>
      <c r="O2452" s="138">
        <v>146.57666666666668</v>
      </c>
      <c r="P2452" s="137">
        <v>17.291333333333334</v>
      </c>
      <c r="Q2452" s="139">
        <v>10.505666666666666</v>
      </c>
    </row>
    <row r="2453" spans="1:17" ht="17" thickBot="1" x14ac:dyDescent="0.4">
      <c r="A2453" s="133" t="s">
        <v>71</v>
      </c>
      <c r="B2453" s="133" t="s">
        <v>58</v>
      </c>
      <c r="C2453" s="134">
        <v>2021</v>
      </c>
      <c r="D2453" s="134" t="s">
        <v>140</v>
      </c>
      <c r="E2453" s="135">
        <f>Tabla28[[#This Row],[Población en edad de trabajar (PET)]]/Tabla28[[#This Row],[Población total]]</f>
        <v>0.77724073418517592</v>
      </c>
      <c r="F2453" s="136">
        <f>Tabla28[[#This Row],[Fuerza de trabajo  ]]/Tabla28[[#This Row],[Población en edad de trabajar (PET)]]</f>
        <v>0.63271257038607065</v>
      </c>
      <c r="G2453" s="135">
        <f>Tabla28[[#This Row],[Población ocupada]]/Tabla28[[#This Row],[Población en edad de trabajar (PET)]]</f>
        <v>0.53761514732836146</v>
      </c>
      <c r="H2453" s="136">
        <f>Tabla28[[#This Row],[Población desocupada]]/Tabla28[[#This Row],[Fuerza de trabajo  ]]</f>
        <v>0.15030382485532628</v>
      </c>
      <c r="I2453" s="135">
        <f>Tabla28[[#This Row],[Población subocupada]]/Tabla28[[#This Row],[Fuerza de trabajo  ]]</f>
        <v>7.1745025730942408E-2</v>
      </c>
      <c r="J2453" s="137">
        <v>505.64899999999994</v>
      </c>
      <c r="K2453" s="138">
        <v>393.01099999999997</v>
      </c>
      <c r="L2453" s="137">
        <v>248.66300000000001</v>
      </c>
      <c r="M2453" s="138">
        <v>211.28866666666667</v>
      </c>
      <c r="N2453" s="137">
        <v>37.375</v>
      </c>
      <c r="O2453" s="138">
        <v>144.34799999999998</v>
      </c>
      <c r="P2453" s="137">
        <v>17.840333333333334</v>
      </c>
      <c r="Q2453" s="139">
        <v>9.5233333333333334</v>
      </c>
    </row>
    <row r="2454" spans="1:17" ht="17" thickBot="1" x14ac:dyDescent="0.4">
      <c r="A2454" s="133" t="s">
        <v>71</v>
      </c>
      <c r="B2454" s="133" t="s">
        <v>58</v>
      </c>
      <c r="C2454" s="134">
        <v>2021</v>
      </c>
      <c r="D2454" s="134" t="s">
        <v>100</v>
      </c>
      <c r="E2454" s="135">
        <f>Tabla28[[#This Row],[Población en edad de trabajar (PET)]]/Tabla28[[#This Row],[Población total]]</f>
        <v>0.77753775855867246</v>
      </c>
      <c r="F2454" s="136">
        <f>Tabla28[[#This Row],[Fuerza de trabajo  ]]/Tabla28[[#This Row],[Población en edad de trabajar (PET)]]</f>
        <v>0.63435320114111327</v>
      </c>
      <c r="G2454" s="135">
        <f>Tabla28[[#This Row],[Población ocupada]]/Tabla28[[#This Row],[Población en edad de trabajar (PET)]]</f>
        <v>0.55078284195480454</v>
      </c>
      <c r="H2454" s="136">
        <f>Tabla28[[#This Row],[Población desocupada]]/Tabla28[[#This Row],[Fuerza de trabajo  ]]</f>
        <v>0.13174238943442998</v>
      </c>
      <c r="I2454" s="135">
        <f>Tabla28[[#This Row],[Población subocupada]]/Tabla28[[#This Row],[Fuerza de trabajo  ]]</f>
        <v>6.7279643540235287E-2</v>
      </c>
      <c r="J2454" s="137">
        <v>505.97800000000001</v>
      </c>
      <c r="K2454" s="138">
        <v>393.41699999999997</v>
      </c>
      <c r="L2454" s="137">
        <v>249.56533333333334</v>
      </c>
      <c r="M2454" s="138">
        <v>216.68733333333333</v>
      </c>
      <c r="N2454" s="137">
        <v>32.87833333333333</v>
      </c>
      <c r="O2454" s="138">
        <v>143.85166666666666</v>
      </c>
      <c r="P2454" s="137">
        <v>16.790666666666667</v>
      </c>
      <c r="Q2454" s="139">
        <v>7.8910000000000009</v>
      </c>
    </row>
    <row r="2455" spans="1:17" ht="17" thickBot="1" x14ac:dyDescent="0.4">
      <c r="A2455" s="133" t="s">
        <v>71</v>
      </c>
      <c r="B2455" s="133" t="s">
        <v>58</v>
      </c>
      <c r="C2455" s="134">
        <v>2021</v>
      </c>
      <c r="D2455" s="134" t="s">
        <v>101</v>
      </c>
      <c r="E2455" s="135">
        <f>Tabla28[[#This Row],[Población en edad de trabajar (PET)]]/Tabla28[[#This Row],[Población total]]</f>
        <v>0.77783703036563445</v>
      </c>
      <c r="F2455" s="136">
        <f>Tabla28[[#This Row],[Fuerza de trabajo  ]]/Tabla28[[#This Row],[Población en edad de trabajar (PET)]]</f>
        <v>0.65158069630029647</v>
      </c>
      <c r="G2455" s="135">
        <f>Tabla28[[#This Row],[Población ocupada]]/Tabla28[[#This Row],[Población en edad de trabajar (PET)]]</f>
        <v>0.57191827489921476</v>
      </c>
      <c r="H2455" s="136">
        <f>Tabla28[[#This Row],[Población desocupada]]/Tabla28[[#This Row],[Fuerza de trabajo  ]]</f>
        <v>0.12226025395382067</v>
      </c>
      <c r="I2455" s="135">
        <f>Tabla28[[#This Row],[Población subocupada]]/Tabla28[[#This Row],[Fuerza de trabajo  ]]</f>
        <v>5.7187023024713408E-2</v>
      </c>
      <c r="J2455" s="137">
        <v>506.30700000000002</v>
      </c>
      <c r="K2455" s="138">
        <v>393.8243333333333</v>
      </c>
      <c r="L2455" s="137">
        <v>256.60833333333335</v>
      </c>
      <c r="M2455" s="138">
        <v>225.2353333333333</v>
      </c>
      <c r="N2455" s="137">
        <v>31.373000000000001</v>
      </c>
      <c r="O2455" s="138">
        <v>137.21600000000001</v>
      </c>
      <c r="P2455" s="137">
        <v>14.674666666666667</v>
      </c>
      <c r="Q2455" s="139">
        <v>7.6829999999999998</v>
      </c>
    </row>
    <row r="2456" spans="1:17" ht="17" thickBot="1" x14ac:dyDescent="0.4">
      <c r="A2456" s="133" t="s">
        <v>71</v>
      </c>
      <c r="B2456" s="133" t="s">
        <v>58</v>
      </c>
      <c r="C2456" s="134">
        <v>2021</v>
      </c>
      <c r="D2456" s="134" t="s">
        <v>102</v>
      </c>
      <c r="E2456" s="135">
        <f>Tabla28[[#This Row],[Población en edad de trabajar (PET)]]/Tabla28[[#This Row],[Población total]]</f>
        <v>0.77813554961803422</v>
      </c>
      <c r="F2456" s="136">
        <f>Tabla28[[#This Row],[Fuerza de trabajo  ]]/Tabla28[[#This Row],[Población en edad de trabajar (PET)]]</f>
        <v>0.65790161234272071</v>
      </c>
      <c r="G2456" s="135">
        <f>Tabla28[[#This Row],[Población ocupada]]/Tabla28[[#This Row],[Población en edad de trabajar (PET)]]</f>
        <v>0.58195434302678062</v>
      </c>
      <c r="H2456" s="136">
        <f>Tabla28[[#This Row],[Población desocupada]]/Tabla28[[#This Row],[Fuerza de trabajo  ]]</f>
        <v>0.11543735774515386</v>
      </c>
      <c r="I2456" s="135">
        <f>Tabla28[[#This Row],[Población subocupada]]/Tabla28[[#This Row],[Fuerza de trabajo  ]]</f>
        <v>5.0759999126068482E-2</v>
      </c>
      <c r="J2456" s="137">
        <v>506.63366666666667</v>
      </c>
      <c r="K2456" s="138">
        <v>394.22966666666662</v>
      </c>
      <c r="L2456" s="137">
        <v>259.36433333333332</v>
      </c>
      <c r="M2456" s="138">
        <v>229.42366666666669</v>
      </c>
      <c r="N2456" s="137">
        <v>29.940333333333331</v>
      </c>
      <c r="O2456" s="138">
        <v>134.86533333333333</v>
      </c>
      <c r="P2456" s="137">
        <v>13.165333333333335</v>
      </c>
      <c r="Q2456" s="139">
        <v>6.2749999999999995</v>
      </c>
    </row>
    <row r="2457" spans="1:17" ht="17" thickBot="1" x14ac:dyDescent="0.4">
      <c r="A2457" s="133" t="s">
        <v>71</v>
      </c>
      <c r="B2457" s="133" t="s">
        <v>58</v>
      </c>
      <c r="C2457" s="134">
        <v>2021</v>
      </c>
      <c r="D2457" s="134" t="s">
        <v>103</v>
      </c>
      <c r="E2457" s="135">
        <f>Tabla28[[#This Row],[Población en edad de trabajar (PET)]]/Tabla28[[#This Row],[Población total]]</f>
        <v>0.77843332189254333</v>
      </c>
      <c r="F2457" s="136">
        <f>Tabla28[[#This Row],[Fuerza de trabajo  ]]/Tabla28[[#This Row],[Población en edad de trabajar (PET)]]</f>
        <v>0.65781793886133866</v>
      </c>
      <c r="G2457" s="135">
        <f>Tabla28[[#This Row],[Población ocupada]]/Tabla28[[#This Row],[Población en edad de trabajar (PET)]]</f>
        <v>0.58660071509478429</v>
      </c>
      <c r="H2457" s="136">
        <f>Tabla28[[#This Row],[Población desocupada]]/Tabla28[[#This Row],[Fuerza de trabajo  ]]</f>
        <v>0.10826153391800102</v>
      </c>
      <c r="I2457" s="135">
        <f>Tabla28[[#This Row],[Población subocupada]]/Tabla28[[#This Row],[Fuerza de trabajo  ]]</f>
        <v>5.4053082345690125E-2</v>
      </c>
      <c r="J2457" s="137">
        <v>506.95800000000003</v>
      </c>
      <c r="K2457" s="138">
        <v>394.63299999999998</v>
      </c>
      <c r="L2457" s="137">
        <v>259.59666666666664</v>
      </c>
      <c r="M2457" s="138">
        <v>231.49199999999999</v>
      </c>
      <c r="N2457" s="137">
        <v>28.104333333333333</v>
      </c>
      <c r="O2457" s="138">
        <v>135.03633333333335</v>
      </c>
      <c r="P2457" s="137">
        <v>14.032000000000002</v>
      </c>
      <c r="Q2457" s="139">
        <v>5.6606666666666667</v>
      </c>
    </row>
    <row r="2458" spans="1:17" ht="17" thickBot="1" x14ac:dyDescent="0.4">
      <c r="A2458" s="133" t="s">
        <v>71</v>
      </c>
      <c r="B2458" s="133" t="s">
        <v>58</v>
      </c>
      <c r="C2458" s="134">
        <v>2021</v>
      </c>
      <c r="D2458" s="134" t="s">
        <v>104</v>
      </c>
      <c r="E2458" s="135">
        <f>Tabla28[[#This Row],[Población en edad de trabajar (PET)]]/Tabla28[[#This Row],[Población total]]</f>
        <v>0.77872896864640384</v>
      </c>
      <c r="F2458" s="136">
        <f>Tabla28[[#This Row],[Fuerza de trabajo  ]]/Tabla28[[#This Row],[Población en edad de trabajar (PET)]]</f>
        <v>0.64435906934200315</v>
      </c>
      <c r="G2458" s="135">
        <f>Tabla28[[#This Row],[Población ocupada]]/Tabla28[[#This Row],[Población en edad de trabajar (PET)]]</f>
        <v>0.58360286120039129</v>
      </c>
      <c r="H2458" s="136">
        <f>Tabla28[[#This Row],[Población desocupada]]/Tabla28[[#This Row],[Fuerza de trabajo  ]]</f>
        <v>9.4288056488237737E-2</v>
      </c>
      <c r="I2458" s="135">
        <f>Tabla28[[#This Row],[Población subocupada]]/Tabla28[[#This Row],[Fuerza de trabajo  ]]</f>
        <v>4.8599579900160811E-2</v>
      </c>
      <c r="J2458" s="137">
        <v>507.27833333333336</v>
      </c>
      <c r="K2458" s="138">
        <v>395.03233333333333</v>
      </c>
      <c r="L2458" s="137">
        <v>254.54266666666663</v>
      </c>
      <c r="M2458" s="138">
        <v>230.54200000000003</v>
      </c>
      <c r="N2458" s="137">
        <v>24.000333333333334</v>
      </c>
      <c r="O2458" s="138">
        <v>140.48966666666666</v>
      </c>
      <c r="P2458" s="137">
        <v>12.370666666666665</v>
      </c>
      <c r="Q2458" s="139">
        <v>5.4013333333333335</v>
      </c>
    </row>
    <row r="2459" spans="1:17" ht="17" thickBot="1" x14ac:dyDescent="0.4">
      <c r="A2459" s="133" t="s">
        <v>71</v>
      </c>
      <c r="B2459" s="133" t="s">
        <v>58</v>
      </c>
      <c r="C2459" s="134">
        <v>2021</v>
      </c>
      <c r="D2459" s="134" t="s">
        <v>105</v>
      </c>
      <c r="E2459" s="135">
        <f>Tabla28[[#This Row],[Población en edad de trabajar (PET)]]/Tabla28[[#This Row],[Población total]]</f>
        <v>0.77901856807473191</v>
      </c>
      <c r="F2459" s="136">
        <f>Tabla28[[#This Row],[Fuerza de trabajo  ]]/Tabla28[[#This Row],[Población en edad de trabajar (PET)]]</f>
        <v>0.64708118725079455</v>
      </c>
      <c r="G2459" s="135">
        <f>Tabla28[[#This Row],[Población ocupada]]/Tabla28[[#This Row],[Población en edad de trabajar (PET)]]</f>
        <v>0.58681075977644215</v>
      </c>
      <c r="H2459" s="136">
        <f>Tabla28[[#This Row],[Población desocupada]]/Tabla28[[#This Row],[Fuerza de trabajo  ]]</f>
        <v>9.3141986912676056E-2</v>
      </c>
      <c r="I2459" s="135">
        <f>Tabla28[[#This Row],[Población subocupada]]/Tabla28[[#This Row],[Fuerza de trabajo  ]]</f>
        <v>4.596196260355153E-2</v>
      </c>
      <c r="J2459" s="137">
        <v>507.5916666666667</v>
      </c>
      <c r="K2459" s="138">
        <v>395.42333333333335</v>
      </c>
      <c r="L2459" s="137">
        <v>255.87100000000001</v>
      </c>
      <c r="M2459" s="138">
        <v>232.03866666666667</v>
      </c>
      <c r="N2459" s="137">
        <v>23.832333333333334</v>
      </c>
      <c r="O2459" s="138">
        <v>139.55233333333334</v>
      </c>
      <c r="P2459" s="137">
        <v>11.760333333333334</v>
      </c>
      <c r="Q2459" s="139">
        <v>6.3363333333333332</v>
      </c>
    </row>
    <row r="2460" spans="1:17" ht="17" thickBot="1" x14ac:dyDescent="0.4">
      <c r="A2460" s="133" t="s">
        <v>71</v>
      </c>
      <c r="B2460" s="133" t="s">
        <v>58</v>
      </c>
      <c r="C2460" s="134">
        <v>2021</v>
      </c>
      <c r="D2460" s="134" t="s">
        <v>141</v>
      </c>
      <c r="E2460" s="135">
        <f>Tabla28[[#This Row],[Población en edad de trabajar (PET)]]/Tabla28[[#This Row],[Población total]]</f>
        <v>0.77930984695350847</v>
      </c>
      <c r="F2460" s="136">
        <f>Tabla28[[#This Row],[Fuerza de trabajo  ]]/Tabla28[[#This Row],[Población en edad de trabajar (PET)]]</f>
        <v>0.64511432060297269</v>
      </c>
      <c r="G2460" s="135">
        <f>Tabla28[[#This Row],[Población ocupada]]/Tabla28[[#This Row],[Población en edad de trabajar (PET)]]</f>
        <v>0.57741547012505789</v>
      </c>
      <c r="H2460" s="136">
        <f>Tabla28[[#This Row],[Población desocupada]]/Tabla28[[#This Row],[Fuerza de trabajo  ]]</f>
        <v>0.10493955284377732</v>
      </c>
      <c r="I2460" s="135">
        <f>Tabla28[[#This Row],[Población subocupada]]/Tabla28[[#This Row],[Fuerza de trabajo  ]]</f>
        <v>4.3453287748305904E-2</v>
      </c>
      <c r="J2460" s="137">
        <v>507.90666666666669</v>
      </c>
      <c r="K2460" s="138">
        <v>395.81666666666666</v>
      </c>
      <c r="L2460" s="137">
        <v>255.34699999999998</v>
      </c>
      <c r="M2460" s="138">
        <v>228.55066666666667</v>
      </c>
      <c r="N2460" s="137">
        <v>26.796000000000003</v>
      </c>
      <c r="O2460" s="138">
        <v>140.46966666666665</v>
      </c>
      <c r="P2460" s="137">
        <v>11.095666666666666</v>
      </c>
      <c r="Q2460" s="139">
        <v>7.6846666666666676</v>
      </c>
    </row>
    <row r="2461" spans="1:17" ht="17" thickBot="1" x14ac:dyDescent="0.4">
      <c r="A2461" s="133" t="s">
        <v>71</v>
      </c>
      <c r="B2461" s="133" t="s">
        <v>58</v>
      </c>
      <c r="C2461" s="134">
        <v>2021</v>
      </c>
      <c r="D2461" s="134" t="s">
        <v>142</v>
      </c>
      <c r="E2461" s="135">
        <f>Tabla28[[#This Row],[Población en edad de trabajar (PET)]]/Tabla28[[#This Row],[Población total]]</f>
        <v>0.77959879711280844</v>
      </c>
      <c r="F2461" s="136">
        <f>Tabla28[[#This Row],[Fuerza de trabajo  ]]/Tabla28[[#This Row],[Población en edad de trabajar (PET)]]</f>
        <v>0.65595767217133705</v>
      </c>
      <c r="G2461" s="135">
        <f>Tabla28[[#This Row],[Población ocupada]]/Tabla28[[#This Row],[Población en edad de trabajar (PET)]]</f>
        <v>0.58443229036527022</v>
      </c>
      <c r="H2461" s="136">
        <f>Tabla28[[#This Row],[Población desocupada]]/Tabla28[[#This Row],[Fuerza de trabajo  ]]</f>
        <v>0.10903834734105522</v>
      </c>
      <c r="I2461" s="135">
        <f>Tabla28[[#This Row],[Población subocupada]]/Tabla28[[#This Row],[Fuerza de trabajo  ]]</f>
        <v>4.7149568610048369E-2</v>
      </c>
      <c r="J2461" s="137">
        <v>508.22166666666664</v>
      </c>
      <c r="K2461" s="138">
        <v>396.209</v>
      </c>
      <c r="L2461" s="137">
        <v>259.8963333333333</v>
      </c>
      <c r="M2461" s="138">
        <v>231.55733333333333</v>
      </c>
      <c r="N2461" s="137">
        <v>28.338666666666665</v>
      </c>
      <c r="O2461" s="138">
        <v>136.31266666666667</v>
      </c>
      <c r="P2461" s="137">
        <v>12.254</v>
      </c>
      <c r="Q2461" s="139">
        <v>8.4156666666666666</v>
      </c>
    </row>
    <row r="2462" spans="1:17" ht="17" thickBot="1" x14ac:dyDescent="0.4">
      <c r="A2462" s="133" t="s">
        <v>71</v>
      </c>
      <c r="B2462" s="133" t="s">
        <v>58</v>
      </c>
      <c r="C2462" s="134">
        <v>2022</v>
      </c>
      <c r="D2462" s="134" t="s">
        <v>96</v>
      </c>
      <c r="E2462" s="135">
        <f>Tabla28[[#This Row],[Población en edad de trabajar (PET)]]/Tabla28[[#This Row],[Población total]]</f>
        <v>0.77987897125567329</v>
      </c>
      <c r="F2462" s="136">
        <f>Tabla28[[#This Row],[Fuerza de trabajo  ]]/Tabla28[[#This Row],[Población en edad de trabajar (PET)]]</f>
        <v>0.66360502078546013</v>
      </c>
      <c r="G2462" s="135">
        <f>Tabla28[[#This Row],[Población ocupada]]/Tabla28[[#This Row],[Población en edad de trabajar (PET)]]</f>
        <v>0.59060376172281448</v>
      </c>
      <c r="H2462" s="136">
        <f>Tabla28[[#This Row],[Población desocupada]]/Tabla28[[#This Row],[Fuerza de trabajo  ]]</f>
        <v>0.11000455961699215</v>
      </c>
      <c r="I2462" s="135">
        <f>Tabla28[[#This Row],[Población subocupada]]/Tabla28[[#This Row],[Fuerza de trabajo  ]]</f>
        <v>5.6423993717861026E-2</v>
      </c>
      <c r="J2462" s="137">
        <v>508.52933333333334</v>
      </c>
      <c r="K2462" s="138">
        <v>396.59133333333335</v>
      </c>
      <c r="L2462" s="137">
        <v>263.18</v>
      </c>
      <c r="M2462" s="138">
        <v>234.22833333333332</v>
      </c>
      <c r="N2462" s="137">
        <v>28.950999999999997</v>
      </c>
      <c r="O2462" s="138">
        <v>133.41133333333332</v>
      </c>
      <c r="P2462" s="137">
        <v>14.849666666666666</v>
      </c>
      <c r="Q2462" s="139">
        <v>8.3333333333333339</v>
      </c>
    </row>
    <row r="2463" spans="1:17" ht="17" thickBot="1" x14ac:dyDescent="0.4">
      <c r="A2463" s="133" t="s">
        <v>71</v>
      </c>
      <c r="B2463" s="133" t="s">
        <v>58</v>
      </c>
      <c r="C2463" s="134">
        <v>2022</v>
      </c>
      <c r="D2463" s="134" t="s">
        <v>110</v>
      </c>
      <c r="E2463" s="135">
        <f>Tabla28[[#This Row],[Población en edad de trabajar (PET)]]/Tabla28[[#This Row],[Población total]]</f>
        <v>0.78015546614294351</v>
      </c>
      <c r="F2463" s="136">
        <f>Tabla28[[#This Row],[Fuerza de trabajo  ]]/Tabla28[[#This Row],[Población en edad de trabajar (PET)]]</f>
        <v>0.66909561747635427</v>
      </c>
      <c r="G2463" s="135">
        <f>Tabla28[[#This Row],[Población ocupada]]/Tabla28[[#This Row],[Población en edad de trabajar (PET)]]</f>
        <v>0.598270065294497</v>
      </c>
      <c r="H2463" s="136">
        <f>Tabla28[[#This Row],[Población desocupada]]/Tabla28[[#This Row],[Fuerza de trabajo  ]]</f>
        <v>0.10585140694297684</v>
      </c>
      <c r="I2463" s="135">
        <f>Tabla28[[#This Row],[Población subocupada]]/Tabla28[[#This Row],[Fuerza de trabajo  ]]</f>
        <v>6.3005594640790932E-2</v>
      </c>
      <c r="J2463" s="137">
        <v>508.83533333333327</v>
      </c>
      <c r="K2463" s="138">
        <v>396.97066666666666</v>
      </c>
      <c r="L2463" s="137">
        <v>265.61133333333333</v>
      </c>
      <c r="M2463" s="138">
        <v>237.49566666666666</v>
      </c>
      <c r="N2463" s="137">
        <v>28.115333333333336</v>
      </c>
      <c r="O2463" s="138">
        <v>131.35933333333335</v>
      </c>
      <c r="P2463" s="137">
        <v>16.734999999999999</v>
      </c>
      <c r="Q2463" s="139">
        <v>8.1536666666666662</v>
      </c>
    </row>
    <row r="2464" spans="1:17" ht="17" thickBot="1" x14ac:dyDescent="0.4">
      <c r="A2464" s="133" t="s">
        <v>71</v>
      </c>
      <c r="B2464" s="133" t="s">
        <v>58</v>
      </c>
      <c r="C2464" s="134">
        <v>2022</v>
      </c>
      <c r="D2464" s="134" t="s">
        <v>98</v>
      </c>
      <c r="E2464" s="135">
        <f>Tabla28[[#This Row],[Población en edad de trabajar (PET)]]/Tabla28[[#This Row],[Población total]]</f>
        <v>0.78042634263229904</v>
      </c>
      <c r="F2464" s="136">
        <f>Tabla28[[#This Row],[Fuerza de trabajo  ]]/Tabla28[[#This Row],[Población en edad de trabajar (PET)]]</f>
        <v>0.66620582853969423</v>
      </c>
      <c r="G2464" s="135">
        <f>Tabla28[[#This Row],[Población ocupada]]/Tabla28[[#This Row],[Población en edad de trabajar (PET)]]</f>
        <v>0.59491489734746839</v>
      </c>
      <c r="H2464" s="136">
        <f>Tabla28[[#This Row],[Población desocupada]]/Tabla28[[#This Row],[Fuerza de trabajo  ]]</f>
        <v>0.10700910924801481</v>
      </c>
      <c r="I2464" s="135">
        <f>Tabla28[[#This Row],[Población subocupada]]/Tabla28[[#This Row],[Fuerza de trabajo  ]]</f>
        <v>7.0291309570880603E-2</v>
      </c>
      <c r="J2464" s="137">
        <v>509.13666666666671</v>
      </c>
      <c r="K2464" s="138">
        <v>397.34366666666665</v>
      </c>
      <c r="L2464" s="137">
        <v>264.71266666666673</v>
      </c>
      <c r="M2464" s="138">
        <v>236.38566666666668</v>
      </c>
      <c r="N2464" s="137">
        <v>28.326666666666668</v>
      </c>
      <c r="O2464" s="138">
        <v>132.631</v>
      </c>
      <c r="P2464" s="137">
        <v>18.606999999999999</v>
      </c>
      <c r="Q2464" s="139">
        <v>8.4550000000000001</v>
      </c>
    </row>
    <row r="2465" spans="1:17" ht="17" thickBot="1" x14ac:dyDescent="0.4">
      <c r="A2465" s="133" t="s">
        <v>71</v>
      </c>
      <c r="B2465" s="133" t="s">
        <v>58</v>
      </c>
      <c r="C2465" s="134">
        <v>2022</v>
      </c>
      <c r="D2465" s="134" t="s">
        <v>99</v>
      </c>
      <c r="E2465" s="135">
        <f>Tabla28[[#This Row],[Población en edad de trabajar (PET)]]/Tabla28[[#This Row],[Población total]]</f>
        <v>0.78070418793699314</v>
      </c>
      <c r="F2465" s="136">
        <f>Tabla28[[#This Row],[Fuerza de trabajo  ]]/Tabla28[[#This Row],[Población en edad de trabajar (PET)]]</f>
        <v>0.66025496508079651</v>
      </c>
      <c r="G2465" s="135">
        <f>Tabla28[[#This Row],[Población ocupada]]/Tabla28[[#This Row],[Población en edad de trabajar (PET)]]</f>
        <v>0.58596879104043553</v>
      </c>
      <c r="H2465" s="136">
        <f>Tabla28[[#This Row],[Población desocupada]]/Tabla28[[#This Row],[Fuerza de trabajo  ]]</f>
        <v>0.11251261416213404</v>
      </c>
      <c r="I2465" s="135">
        <f>Tabla28[[#This Row],[Población subocupada]]/Tabla28[[#This Row],[Fuerza de trabajo  ]]</f>
        <v>6.4493116951529858E-2</v>
      </c>
      <c r="J2465" s="137">
        <v>509.44733333333335</v>
      </c>
      <c r="K2465" s="138">
        <v>397.72766666666666</v>
      </c>
      <c r="L2465" s="137">
        <v>262.60166666666669</v>
      </c>
      <c r="M2465" s="138">
        <v>233.05600000000001</v>
      </c>
      <c r="N2465" s="137">
        <v>29.546000000000003</v>
      </c>
      <c r="O2465" s="138">
        <v>135.126</v>
      </c>
      <c r="P2465" s="137">
        <v>16.935999999999996</v>
      </c>
      <c r="Q2465" s="139">
        <v>7.1033333333333344</v>
      </c>
    </row>
    <row r="2466" spans="1:17" ht="17" thickBot="1" x14ac:dyDescent="0.4">
      <c r="A2466" s="133" t="s">
        <v>71</v>
      </c>
      <c r="B2466" s="133" t="s">
        <v>58</v>
      </c>
      <c r="C2466" s="134">
        <v>2022</v>
      </c>
      <c r="D2466" s="134" t="s">
        <v>100</v>
      </c>
      <c r="E2466" s="135">
        <f>Tabla28[[#This Row],[Población en edad de trabajar (PET)]]/Tabla28[[#This Row],[Población total]]</f>
        <v>0.7809756850354157</v>
      </c>
      <c r="F2466" s="136">
        <f>Tabla28[[#This Row],[Fuerza de trabajo  ]]/Tabla28[[#This Row],[Población en edad de trabajar (PET)]]</f>
        <v>0.66587542011424095</v>
      </c>
      <c r="G2466" s="135">
        <f>Tabla28[[#This Row],[Población ocupada]]/Tabla28[[#This Row],[Población en edad de trabajar (PET)]]</f>
        <v>0.5944019934389333</v>
      </c>
      <c r="H2466" s="136">
        <f>Tabla28[[#This Row],[Población desocupada]]/Tabla28[[#This Row],[Fuerza de trabajo  ]]</f>
        <v>0.10733879313488426</v>
      </c>
      <c r="I2466" s="135">
        <f>Tabla28[[#This Row],[Población subocupada]]/Tabla28[[#This Row],[Fuerza de trabajo  ]]</f>
        <v>6.1429683364203465E-2</v>
      </c>
      <c r="J2466" s="137">
        <v>509.75466666666671</v>
      </c>
      <c r="K2466" s="138">
        <v>398.10599999999999</v>
      </c>
      <c r="L2466" s="137">
        <v>265.089</v>
      </c>
      <c r="M2466" s="138">
        <v>236.63499999999999</v>
      </c>
      <c r="N2466" s="137">
        <v>28.454333333333334</v>
      </c>
      <c r="O2466" s="138">
        <v>133.01700000000002</v>
      </c>
      <c r="P2466" s="137">
        <v>16.284333333333333</v>
      </c>
      <c r="Q2466" s="139">
        <v>8.0193333333333339</v>
      </c>
    </row>
    <row r="2467" spans="1:17" ht="17" thickBot="1" x14ac:dyDescent="0.4">
      <c r="A2467" s="133" t="s">
        <v>71</v>
      </c>
      <c r="B2467" s="133" t="s">
        <v>58</v>
      </c>
      <c r="C2467" s="134">
        <v>2022</v>
      </c>
      <c r="D2467" s="134" t="s">
        <v>101</v>
      </c>
      <c r="E2467" s="135">
        <f>Tabla28[[#This Row],[Población en edad de trabajar (PET)]]/Tabla28[[#This Row],[Población total]]</f>
        <v>0.78124609936354672</v>
      </c>
      <c r="F2467" s="136">
        <f>Tabla28[[#This Row],[Fuerza de trabajo  ]]/Tabla28[[#This Row],[Población en edad de trabajar (PET)]]</f>
        <v>0.65943961414080932</v>
      </c>
      <c r="G2467" s="135">
        <f>Tabla28[[#This Row],[Población ocupada]]/Tabla28[[#This Row],[Población en edad de trabajar (PET)]]</f>
        <v>0.58801952717861372</v>
      </c>
      <c r="H2467" s="136">
        <f>Tabla28[[#This Row],[Población desocupada]]/Tabla28[[#This Row],[Fuerza de trabajo  ]]</f>
        <v>0.10830547926959984</v>
      </c>
      <c r="I2467" s="135">
        <f>Tabla28[[#This Row],[Población subocupada]]/Tabla28[[#This Row],[Fuerza de trabajo  ]]</f>
        <v>6.5949120614966966E-2</v>
      </c>
      <c r="J2467" s="137">
        <v>510.06633333333338</v>
      </c>
      <c r="K2467" s="138">
        <v>398.48733333333331</v>
      </c>
      <c r="L2467" s="137">
        <v>262.77833333333336</v>
      </c>
      <c r="M2467" s="138">
        <v>234.3183333333333</v>
      </c>
      <c r="N2467" s="137">
        <v>28.460333333333335</v>
      </c>
      <c r="O2467" s="138">
        <v>135.709</v>
      </c>
      <c r="P2467" s="137">
        <v>17.329999999999998</v>
      </c>
      <c r="Q2467" s="139">
        <v>9.4036666666666662</v>
      </c>
    </row>
    <row r="2468" spans="1:17" ht="17" thickBot="1" x14ac:dyDescent="0.4">
      <c r="A2468" s="133" t="s">
        <v>71</v>
      </c>
      <c r="B2468" s="133" t="s">
        <v>58</v>
      </c>
      <c r="C2468" s="134">
        <v>2022</v>
      </c>
      <c r="D2468" s="134" t="s">
        <v>102</v>
      </c>
      <c r="E2468" s="135">
        <f>Tabla28[[#This Row],[Población en edad de trabajar (PET)]]/Tabla28[[#This Row],[Población total]]</f>
        <v>0.78151342829133719</v>
      </c>
      <c r="F2468" s="136">
        <f>Tabla28[[#This Row],[Fuerza de trabajo  ]]/Tabla28[[#This Row],[Población en edad de trabajar (PET)]]</f>
        <v>0.66445456756262111</v>
      </c>
      <c r="G2468" s="135">
        <f>Tabla28[[#This Row],[Población ocupada]]/Tabla28[[#This Row],[Población en edad de trabajar (PET)]]</f>
        <v>0.59764031619562408</v>
      </c>
      <c r="H2468" s="136">
        <f>Tabla28[[#This Row],[Población desocupada]]/Tabla28[[#This Row],[Fuerza de trabajo  ]]</f>
        <v>0.1005550336000966</v>
      </c>
      <c r="I2468" s="135">
        <f>Tabla28[[#This Row],[Población subocupada]]/Tabla28[[#This Row],[Fuerza de trabajo  ]]</f>
        <v>7.0843819607162489E-2</v>
      </c>
      <c r="J2468" s="137">
        <v>510.3776666666667</v>
      </c>
      <c r="K2468" s="138">
        <v>398.86700000000002</v>
      </c>
      <c r="L2468" s="137">
        <v>265.029</v>
      </c>
      <c r="M2468" s="138">
        <v>238.37899999999999</v>
      </c>
      <c r="N2468" s="137">
        <v>26.650000000000002</v>
      </c>
      <c r="O2468" s="138">
        <v>133.83799999999999</v>
      </c>
      <c r="P2468" s="137">
        <v>18.775666666666666</v>
      </c>
      <c r="Q2468" s="139">
        <v>10.531666666666666</v>
      </c>
    </row>
    <row r="2469" spans="1:17" ht="17" thickBot="1" x14ac:dyDescent="0.4">
      <c r="A2469" s="133" t="s">
        <v>71</v>
      </c>
      <c r="B2469" s="133" t="s">
        <v>58</v>
      </c>
      <c r="C2469" s="134">
        <v>2022</v>
      </c>
      <c r="D2469" s="134" t="s">
        <v>103</v>
      </c>
      <c r="E2469" s="135">
        <f>Tabla28[[#This Row],[Población en edad de trabajar (PET)]]/Tabla28[[#This Row],[Población total]]</f>
        <v>0.78177918531243951</v>
      </c>
      <c r="F2469" s="136">
        <f>Tabla28[[#This Row],[Fuerza de trabajo  ]]/Tabla28[[#This Row],[Población en edad de trabajar (PET)]]</f>
        <v>0.66682724660235682</v>
      </c>
      <c r="G2469" s="135">
        <f>Tabla28[[#This Row],[Población ocupada]]/Tabla28[[#This Row],[Población en edad de trabajar (PET)]]</f>
        <v>0.59957319689883137</v>
      </c>
      <c r="H2469" s="136">
        <f>Tabla28[[#This Row],[Población desocupada]]/Tabla28[[#This Row],[Fuerza de trabajo  ]]</f>
        <v>0.10085678119213159</v>
      </c>
      <c r="I2469" s="135">
        <f>Tabla28[[#This Row],[Población subocupada]]/Tabla28[[#This Row],[Fuerza de trabajo  ]]</f>
        <v>7.334412604687443E-2</v>
      </c>
      <c r="J2469" s="137">
        <v>510.69066666666669</v>
      </c>
      <c r="K2469" s="138">
        <v>399.2473333333333</v>
      </c>
      <c r="L2469" s="137">
        <v>266.22899999999998</v>
      </c>
      <c r="M2469" s="138">
        <v>239.37800000000001</v>
      </c>
      <c r="N2469" s="137">
        <v>26.850999999999999</v>
      </c>
      <c r="O2469" s="138">
        <v>133.01833333333335</v>
      </c>
      <c r="P2469" s="137">
        <v>19.52633333333333</v>
      </c>
      <c r="Q2469" s="139">
        <v>10.526666666666666</v>
      </c>
    </row>
    <row r="2470" spans="1:17" ht="17" thickBot="1" x14ac:dyDescent="0.4">
      <c r="A2470" s="133" t="s">
        <v>71</v>
      </c>
      <c r="B2470" s="133" t="s">
        <v>58</v>
      </c>
      <c r="C2470" s="134">
        <v>2022</v>
      </c>
      <c r="D2470" s="134" t="s">
        <v>104</v>
      </c>
      <c r="E2470" s="135">
        <f>Tabla28[[#This Row],[Población en edad de trabajar (PET)]]/Tabla28[[#This Row],[Población total]]</f>
        <v>0.78204498473264028</v>
      </c>
      <c r="F2470" s="136">
        <f>Tabla28[[#This Row],[Fuerza de trabajo  ]]/Tabla28[[#This Row],[Población en edad de trabajar (PET)]]</f>
        <v>0.66989578624084778</v>
      </c>
      <c r="G2470" s="135">
        <f>Tabla28[[#This Row],[Población ocupada]]/Tabla28[[#This Row],[Población en edad de trabajar (PET)]]</f>
        <v>0.60749681786864762</v>
      </c>
      <c r="H2470" s="136">
        <f>Tabla28[[#This Row],[Población desocupada]]/Tabla28[[#This Row],[Fuerza de trabajo  ]]</f>
        <v>9.3147277015063618E-2</v>
      </c>
      <c r="I2470" s="135">
        <f>Tabla28[[#This Row],[Población subocupada]]/Tabla28[[#This Row],[Fuerza de trabajo  ]]</f>
        <v>6.5093148522149702E-2</v>
      </c>
      <c r="J2470" s="137">
        <v>511.00299999999999</v>
      </c>
      <c r="K2470" s="138">
        <v>399.62733333333335</v>
      </c>
      <c r="L2470" s="137">
        <v>267.70866666666672</v>
      </c>
      <c r="M2470" s="138">
        <v>242.77233333333334</v>
      </c>
      <c r="N2470" s="137">
        <v>24.936333333333334</v>
      </c>
      <c r="O2470" s="138">
        <v>131.91866666666667</v>
      </c>
      <c r="P2470" s="137">
        <v>17.426000000000002</v>
      </c>
      <c r="Q2470" s="139">
        <v>9.3720000000000017</v>
      </c>
    </row>
    <row r="2471" spans="1:17" ht="17" thickBot="1" x14ac:dyDescent="0.4">
      <c r="A2471" s="133" t="s">
        <v>71</v>
      </c>
      <c r="B2471" s="133" t="s">
        <v>58</v>
      </c>
      <c r="C2471" s="134">
        <v>2022</v>
      </c>
      <c r="D2471" s="134" t="s">
        <v>105</v>
      </c>
      <c r="E2471" s="135">
        <f>Tabla28[[#This Row],[Población en edad de trabajar (PET)]]/Tabla28[[#This Row],[Población total]]</f>
        <v>0.78230736835517467</v>
      </c>
      <c r="F2471" s="136">
        <f>Tabla28[[#This Row],[Fuerza de trabajo  ]]/Tabla28[[#This Row],[Población en edad de trabajar (PET)]]</f>
        <v>0.65834813180879181</v>
      </c>
      <c r="G2471" s="135">
        <f>Tabla28[[#This Row],[Población ocupada]]/Tabla28[[#This Row],[Población en edad de trabajar (PET)]]</f>
        <v>0.59255040162131845</v>
      </c>
      <c r="H2471" s="136">
        <f>Tabla28[[#This Row],[Población desocupada]]/Tabla28[[#This Row],[Fuerza de trabajo  ]]</f>
        <v>9.994367266858642E-2</v>
      </c>
      <c r="I2471" s="135">
        <f>Tabla28[[#This Row],[Población subocupada]]/Tabla28[[#This Row],[Fuerza de trabajo  ]]</f>
        <v>6.7549761083510018E-2</v>
      </c>
      <c r="J2471" s="137">
        <v>511.3126666666667</v>
      </c>
      <c r="K2471" s="138">
        <v>400.00366666666667</v>
      </c>
      <c r="L2471" s="137">
        <v>263.3416666666667</v>
      </c>
      <c r="M2471" s="138">
        <v>237.02233333333334</v>
      </c>
      <c r="N2471" s="137">
        <v>26.319333333333333</v>
      </c>
      <c r="O2471" s="138">
        <v>136.66200000000001</v>
      </c>
      <c r="P2471" s="137">
        <v>17.788666666666668</v>
      </c>
      <c r="Q2471" s="139">
        <v>10.344666666666667</v>
      </c>
    </row>
    <row r="2472" spans="1:17" ht="17" thickBot="1" x14ac:dyDescent="0.4">
      <c r="A2472" s="133" t="s">
        <v>71</v>
      </c>
      <c r="B2472" s="133" t="s">
        <v>58</v>
      </c>
      <c r="C2472" s="134">
        <v>2022</v>
      </c>
      <c r="D2472" s="134" t="s">
        <v>143</v>
      </c>
      <c r="E2472" s="135">
        <f>Tabla28[[#This Row],[Población en edad de trabajar (PET)]]/Tabla28[[#This Row],[Población total]]</f>
        <v>0.78257529805514092</v>
      </c>
      <c r="F2472" s="136">
        <f>Tabla28[[#This Row],[Fuerza de trabajo  ]]/Tabla28[[#This Row],[Población en edad de trabajar (PET)]]</f>
        <v>0.65440923648939486</v>
      </c>
      <c r="G2472" s="135">
        <f>Tabla28[[#This Row],[Población ocupada]]/Tabla28[[#This Row],[Población en edad de trabajar (PET)]]</f>
        <v>0.58048252131917022</v>
      </c>
      <c r="H2472" s="136">
        <f>Tabla28[[#This Row],[Población desocupada]]/Tabla28[[#This Row],[Fuerza de trabajo  ]]</f>
        <v>0.11296710230865231</v>
      </c>
      <c r="I2472" s="135">
        <f>Tabla28[[#This Row],[Población subocupada]]/Tabla28[[#This Row],[Fuerza de trabajo  ]]</f>
        <v>6.3486348711202817E-2</v>
      </c>
      <c r="J2472" s="137">
        <v>511.6223333333333</v>
      </c>
      <c r="K2472" s="138">
        <v>400.38299999999998</v>
      </c>
      <c r="L2472" s="137">
        <v>262.01433333333335</v>
      </c>
      <c r="M2472" s="138">
        <v>232.41533333333334</v>
      </c>
      <c r="N2472" s="137">
        <v>29.599</v>
      </c>
      <c r="O2472" s="138">
        <v>138.36866666666666</v>
      </c>
      <c r="P2472" s="137">
        <v>16.634333333333334</v>
      </c>
      <c r="Q2472" s="139">
        <v>10.229333333333333</v>
      </c>
    </row>
    <row r="2473" spans="1:17" ht="17" thickBot="1" x14ac:dyDescent="0.4">
      <c r="A2473" s="133" t="s">
        <v>71</v>
      </c>
      <c r="B2473" s="133" t="s">
        <v>58</v>
      </c>
      <c r="C2473" s="134">
        <v>2022</v>
      </c>
      <c r="D2473" s="134" t="s">
        <v>144</v>
      </c>
      <c r="E2473" s="135">
        <f>Tabla28[[#This Row],[Población en edad de trabajar (PET)]]/Tabla28[[#This Row],[Población total]]</f>
        <v>0.78284412032816786</v>
      </c>
      <c r="F2473" s="136">
        <f>Tabla28[[#This Row],[Fuerza de trabajo  ]]/Tabla28[[#This Row],[Población en edad de trabajar (PET)]]</f>
        <v>0.65902875507780134</v>
      </c>
      <c r="G2473" s="135">
        <f>Tabla28[[#This Row],[Población ocupada]]/Tabla28[[#This Row],[Población en edad de trabajar (PET)]]</f>
        <v>0.57728738110209488</v>
      </c>
      <c r="H2473" s="136">
        <f>Tabla28[[#This Row],[Población desocupada]]/Tabla28[[#This Row],[Fuerza de trabajo  ]]</f>
        <v>0.12403309164568464</v>
      </c>
      <c r="I2473" s="135">
        <f>Tabla28[[#This Row],[Población subocupada]]/Tabla28[[#This Row],[Fuerza de trabajo  ]]</f>
        <v>6.6813067540023599E-2</v>
      </c>
      <c r="J2473" s="137">
        <v>511.93333333333334</v>
      </c>
      <c r="K2473" s="138">
        <v>400.76400000000007</v>
      </c>
      <c r="L2473" s="137">
        <v>264.11500000000001</v>
      </c>
      <c r="M2473" s="138">
        <v>231.35599999999999</v>
      </c>
      <c r="N2473" s="137">
        <v>32.759</v>
      </c>
      <c r="O2473" s="138">
        <v>136.649</v>
      </c>
      <c r="P2473" s="137">
        <v>17.646333333333335</v>
      </c>
      <c r="Q2473" s="139">
        <v>10.400999999999998</v>
      </c>
    </row>
    <row r="2474" spans="1:17" ht="17" thickBot="1" x14ac:dyDescent="0.4">
      <c r="A2474" s="133" t="s">
        <v>71</v>
      </c>
      <c r="B2474" s="133" t="s">
        <v>58</v>
      </c>
      <c r="C2474" s="134">
        <v>2023</v>
      </c>
      <c r="D2474" s="134" t="s">
        <v>96</v>
      </c>
      <c r="E2474" s="135">
        <f>Tabla28[[#This Row],[Población en edad de trabajar (PET)]]/Tabla28[[#This Row],[Población total]]</f>
        <v>0.78311183184324407</v>
      </c>
      <c r="F2474" s="136">
        <f>Tabla28[[#This Row],[Fuerza de trabajo  ]]/Tabla28[[#This Row],[Población en edad de trabajar (PET)]]</f>
        <v>0.66698437363669238</v>
      </c>
      <c r="G2474" s="135">
        <f>Tabla28[[#This Row],[Población ocupada]]/Tabla28[[#This Row],[Población en edad de trabajar (PET)]]</f>
        <v>0.58808806604537922</v>
      </c>
      <c r="H2474" s="136">
        <f>Tabla28[[#This Row],[Población desocupada]]/Tabla28[[#This Row],[Fuerza de trabajo  ]]</f>
        <v>0.11828684410191623</v>
      </c>
      <c r="I2474" s="135">
        <f>Tabla28[[#This Row],[Población subocupada]]/Tabla28[[#This Row],[Fuerza de trabajo  ]]</f>
        <v>6.7633951653192692E-2</v>
      </c>
      <c r="J2474" s="137">
        <v>512.23633333333339</v>
      </c>
      <c r="K2474" s="138">
        <v>401.13833333333332</v>
      </c>
      <c r="L2474" s="137">
        <v>267.55300000000005</v>
      </c>
      <c r="M2474" s="138">
        <v>235.90466666666669</v>
      </c>
      <c r="N2474" s="137">
        <v>31.648</v>
      </c>
      <c r="O2474" s="138">
        <v>133.58533333333332</v>
      </c>
      <c r="P2474" s="137">
        <v>18.095666666666666</v>
      </c>
      <c r="Q2474" s="139">
        <v>10.591000000000001</v>
      </c>
    </row>
    <row r="2475" spans="1:17" ht="17" thickBot="1" x14ac:dyDescent="0.4">
      <c r="A2475" s="133" t="s">
        <v>71</v>
      </c>
      <c r="B2475" s="133" t="s">
        <v>58</v>
      </c>
      <c r="C2475" s="134">
        <v>2023</v>
      </c>
      <c r="D2475" s="134" t="s">
        <v>110</v>
      </c>
      <c r="E2475" s="135">
        <f>Tabla28[[#This Row],[Población en edad de trabajar (PET)]]/Tabla28[[#This Row],[Población total]]</f>
        <v>0.78338247861302368</v>
      </c>
      <c r="F2475" s="136">
        <f>Tabla28[[#This Row],[Fuerza de trabajo  ]]/Tabla28[[#This Row],[Población en edad de trabajar (PET)]]</f>
        <v>0.67888983622834553</v>
      </c>
      <c r="G2475" s="135">
        <f>Tabla28[[#This Row],[Población ocupada]]/Tabla28[[#This Row],[Población en edad de trabajar (PET)]]</f>
        <v>0.60117073446111924</v>
      </c>
      <c r="H2475" s="136">
        <f>Tabla28[[#This Row],[Población desocupada]]/Tabla28[[#This Row],[Fuerza de trabajo  ]]</f>
        <v>0.114478472690987</v>
      </c>
      <c r="I2475" s="135">
        <f>Tabla28[[#This Row],[Población subocupada]]/Tabla28[[#This Row],[Fuerza de trabajo  ]]</f>
        <v>7.3968635967872898E-2</v>
      </c>
      <c r="J2475" s="137">
        <v>512.53933333333327</v>
      </c>
      <c r="K2475" s="138">
        <v>401.51433333333335</v>
      </c>
      <c r="L2475" s="137">
        <v>272.584</v>
      </c>
      <c r="M2475" s="138">
        <v>241.37866666666665</v>
      </c>
      <c r="N2475" s="137">
        <v>31.205000000000002</v>
      </c>
      <c r="O2475" s="138">
        <v>128.93033333333335</v>
      </c>
      <c r="P2475" s="137">
        <v>20.162666666666667</v>
      </c>
      <c r="Q2475" s="139">
        <v>10.170666666666667</v>
      </c>
    </row>
    <row r="2476" spans="1:17" ht="17" thickBot="1" x14ac:dyDescent="0.4">
      <c r="A2476" s="133" t="s">
        <v>71</v>
      </c>
      <c r="B2476" s="133" t="s">
        <v>58</v>
      </c>
      <c r="C2476" s="134">
        <v>2023</v>
      </c>
      <c r="D2476" s="134" t="s">
        <v>98</v>
      </c>
      <c r="E2476" s="135">
        <f>Tabla28[[#This Row],[Población en edad de trabajar (PET)]]/Tabla28[[#This Row],[Población total]]</f>
        <v>0.78365779291221938</v>
      </c>
      <c r="F2476" s="136">
        <f>Tabla28[[#This Row],[Fuerza de trabajo  ]]/Tabla28[[#This Row],[Población en edad de trabajar (PET)]]</f>
        <v>0.67208498560543029</v>
      </c>
      <c r="G2476" s="135">
        <f>Tabla28[[#This Row],[Población ocupada]]/Tabla28[[#This Row],[Población en edad de trabajar (PET)]]</f>
        <v>0.60119867657877868</v>
      </c>
      <c r="H2476" s="136">
        <f>Tabla28[[#This Row],[Población desocupada]]/Tabla28[[#This Row],[Fuerza de trabajo  ]]</f>
        <v>0.10547100608657449</v>
      </c>
      <c r="I2476" s="135">
        <f>Tabla28[[#This Row],[Población subocupada]]/Tabla28[[#This Row],[Fuerza de trabajo  ]]</f>
        <v>7.7392793851226938E-2</v>
      </c>
      <c r="J2476" s="137">
        <v>512.83566666666673</v>
      </c>
      <c r="K2476" s="138">
        <v>401.88766666666669</v>
      </c>
      <c r="L2476" s="137">
        <v>270.10266666666666</v>
      </c>
      <c r="M2476" s="138">
        <v>241.61433333333335</v>
      </c>
      <c r="N2476" s="137">
        <v>28.488</v>
      </c>
      <c r="O2476" s="138">
        <v>131.785</v>
      </c>
      <c r="P2476" s="137">
        <v>20.904</v>
      </c>
      <c r="Q2476" s="139">
        <v>10.505666666666666</v>
      </c>
    </row>
    <row r="2477" spans="1:17" ht="17" thickBot="1" x14ac:dyDescent="0.4">
      <c r="A2477" s="133" t="s">
        <v>71</v>
      </c>
      <c r="B2477" s="133" t="s">
        <v>58</v>
      </c>
      <c r="C2477" s="134">
        <v>2023</v>
      </c>
      <c r="D2477" s="134" t="s">
        <v>99</v>
      </c>
      <c r="E2477" s="135">
        <f>Tabla28[[#This Row],[Población en edad de trabajar (PET)]]/Tabla28[[#This Row],[Población total]]</f>
        <v>0.78394914967974949</v>
      </c>
      <c r="F2477" s="136">
        <f>Tabla28[[#This Row],[Fuerza de trabajo  ]]/Tabla28[[#This Row],[Población en edad de trabajar (PET)]]</f>
        <v>0.67151298404825233</v>
      </c>
      <c r="G2477" s="135">
        <f>Tabla28[[#This Row],[Población ocupada]]/Tabla28[[#This Row],[Población en edad de trabajar (PET)]]</f>
        <v>0.60095108909562023</v>
      </c>
      <c r="H2477" s="136">
        <f>Tabla28[[#This Row],[Población desocupada]]/Tabla28[[#This Row],[Fuerza de trabajo  ]]</f>
        <v>0.10507897334649553</v>
      </c>
      <c r="I2477" s="135">
        <f>Tabla28[[#This Row],[Población subocupada]]/Tabla28[[#This Row],[Fuerza de trabajo  ]]</f>
        <v>7.9104146100690997E-2</v>
      </c>
      <c r="J2477" s="137">
        <v>513.14</v>
      </c>
      <c r="K2477" s="138">
        <v>402.27566666666667</v>
      </c>
      <c r="L2477" s="137">
        <v>270.13333333333338</v>
      </c>
      <c r="M2477" s="138">
        <v>241.74800000000002</v>
      </c>
      <c r="N2477" s="137">
        <v>28.385333333333332</v>
      </c>
      <c r="O2477" s="138">
        <v>132.14233333333334</v>
      </c>
      <c r="P2477" s="137">
        <v>21.368666666666666</v>
      </c>
      <c r="Q2477" s="139">
        <v>9.7889999999999997</v>
      </c>
    </row>
    <row r="2478" spans="1:17" ht="17" thickBot="1" x14ac:dyDescent="0.4">
      <c r="A2478" s="133" t="s">
        <v>71</v>
      </c>
      <c r="B2478" s="133" t="s">
        <v>58</v>
      </c>
      <c r="C2478" s="134">
        <v>2023</v>
      </c>
      <c r="D2478" s="134" t="s">
        <v>100</v>
      </c>
      <c r="E2478" s="135">
        <f>Tabla28[[#This Row],[Población en edad de trabajar (PET)]]/Tabla28[[#This Row],[Población total]]</f>
        <v>0.78424607953568393</v>
      </c>
      <c r="F2478" s="136">
        <f>Tabla28[[#This Row],[Fuerza de trabajo  ]]/Tabla28[[#This Row],[Población en edad de trabajar (PET)]]</f>
        <v>0.66853081980809215</v>
      </c>
      <c r="G2478" s="135">
        <f>Tabla28[[#This Row],[Población ocupada]]/Tabla28[[#This Row],[Población en edad de trabajar (PET)]]</f>
        <v>0.60059651417744897</v>
      </c>
      <c r="H2478" s="136">
        <f>Tabla28[[#This Row],[Población desocupada]]/Tabla28[[#This Row],[Fuerza de trabajo  ]]</f>
        <v>0.10161731309581822</v>
      </c>
      <c r="I2478" s="135">
        <f>Tabla28[[#This Row],[Población subocupada]]/Tabla28[[#This Row],[Fuerza de trabajo  ]]</f>
        <v>8.4121427288972622E-2</v>
      </c>
      <c r="J2478" s="140">
        <v>513.43833333332941</v>
      </c>
      <c r="K2478" s="138">
        <v>402.66199999999924</v>
      </c>
      <c r="L2478" s="140">
        <v>269.19195696556551</v>
      </c>
      <c r="M2478" s="138">
        <v>241.83739359171949</v>
      </c>
      <c r="N2478" s="140">
        <v>27.354563373845892</v>
      </c>
      <c r="O2478" s="138">
        <v>133.47004303443464</v>
      </c>
      <c r="P2478" s="140">
        <v>22.644811634655067</v>
      </c>
      <c r="Q2478" s="139">
        <v>8.7222929079817177</v>
      </c>
    </row>
    <row r="2479" spans="1:17" ht="17" thickBot="1" x14ac:dyDescent="0.4">
      <c r="A2479" s="133" t="s">
        <v>71</v>
      </c>
      <c r="B2479" s="133" t="s">
        <v>58</v>
      </c>
      <c r="C2479" s="134">
        <v>2023</v>
      </c>
      <c r="D2479" s="134" t="s">
        <v>101</v>
      </c>
      <c r="E2479" s="135">
        <f>Tabla28[[#This Row],[Población en edad de trabajar (PET)]]/Tabla28[[#This Row],[Población total]]</f>
        <v>0.78455513229531981</v>
      </c>
      <c r="F2479" s="136">
        <f>Tabla28[[#This Row],[Fuerza de trabajo  ]]/Tabla28[[#This Row],[Población en edad de trabajar (PET)]]</f>
        <v>0.66509142698334989</v>
      </c>
      <c r="G2479" s="135">
        <f>Tabla28[[#This Row],[Población ocupada]]/Tabla28[[#This Row],[Población en edad de trabajar (PET)]]</f>
        <v>0.59590441019974982</v>
      </c>
      <c r="H2479" s="136">
        <f>Tabla28[[#This Row],[Población desocupada]]/Tabla28[[#This Row],[Fuerza de trabajo  ]]</f>
        <v>0.10402632476772297</v>
      </c>
      <c r="I2479" s="135">
        <f>Tabla28[[#This Row],[Población subocupada]]/Tabla28[[#This Row],[Fuerza de trabajo  ]]</f>
        <v>8.6379385678520687E-2</v>
      </c>
      <c r="J2479" s="140">
        <v>513.73699999999678</v>
      </c>
      <c r="K2479" s="138">
        <v>403.05499999999819</v>
      </c>
      <c r="L2479" s="140">
        <v>268.06842510277289</v>
      </c>
      <c r="M2479" s="138">
        <v>240.1822520530591</v>
      </c>
      <c r="N2479" s="140">
        <v>27.886173049713076</v>
      </c>
      <c r="O2479" s="138">
        <v>134.98657489722754</v>
      </c>
      <c r="P2479" s="140">
        <v>23.155585880186056</v>
      </c>
      <c r="Q2479" s="139">
        <v>8.6854322008505189</v>
      </c>
    </row>
    <row r="2480" spans="1:17" ht="17" thickBot="1" x14ac:dyDescent="0.4">
      <c r="A2480" s="133" t="s">
        <v>71</v>
      </c>
      <c r="B2480" s="133" t="s">
        <v>58</v>
      </c>
      <c r="C2480" s="134">
        <v>2023</v>
      </c>
      <c r="D2480" s="134" t="s">
        <v>102</v>
      </c>
      <c r="E2480" s="135">
        <f>Tabla28[[#This Row],[Población en edad de trabajar (PET)]]/Tabla28[[#This Row],[Población total]]</f>
        <v>0.78487206739377058</v>
      </c>
      <c r="F2480" s="136">
        <f>Tabla28[[#This Row],[Fuerza de trabajo  ]]/Tabla28[[#This Row],[Población en edad de trabajar (PET)]]</f>
        <v>0.66497379210936236</v>
      </c>
      <c r="G2480" s="135">
        <f>Tabla28[[#This Row],[Población ocupada]]/Tabla28[[#This Row],[Población en edad de trabajar (PET)]]</f>
        <v>0.5889914040283285</v>
      </c>
      <c r="H2480" s="136">
        <f>Tabla28[[#This Row],[Población desocupada]]/Tabla28[[#This Row],[Fuerza de trabajo  ]]</f>
        <v>0.11426373337212424</v>
      </c>
      <c r="I2480" s="135">
        <f>Tabla28[[#This Row],[Población subocupada]]/Tabla28[[#This Row],[Fuerza de trabajo  ]]</f>
        <v>8.9090917282260609E-2</v>
      </c>
      <c r="J2480" s="140">
        <v>514.03366666666841</v>
      </c>
      <c r="K2480" s="138">
        <v>403.45066666666838</v>
      </c>
      <c r="L2480" s="140">
        <v>268.2841197423848</v>
      </c>
      <c r="M2480" s="138">
        <v>237.62897461616618</v>
      </c>
      <c r="N2480" s="140">
        <v>30.655145126218912</v>
      </c>
      <c r="O2480" s="138">
        <v>135.16654692428204</v>
      </c>
      <c r="P2480" s="140">
        <v>23.901678320112904</v>
      </c>
      <c r="Q2480" s="139">
        <v>11.624110193326761</v>
      </c>
    </row>
    <row r="2481" spans="1:17" ht="17" thickBot="1" x14ac:dyDescent="0.4">
      <c r="A2481" s="133" t="s">
        <v>71</v>
      </c>
      <c r="B2481" s="133" t="s">
        <v>58</v>
      </c>
      <c r="C2481" s="134">
        <v>2023</v>
      </c>
      <c r="D2481" s="134" t="s">
        <v>103</v>
      </c>
      <c r="E2481" s="135">
        <f>Tabla28[[#This Row],[Población en edad de trabajar (PET)]]/Tabla28[[#This Row],[Población total]]</f>
        <v>0.78519831028927367</v>
      </c>
      <c r="F2481" s="136">
        <f>Tabla28[[#This Row],[Fuerza de trabajo  ]]/Tabla28[[#This Row],[Población en edad de trabajar (PET)]]</f>
        <v>0.65703562021286332</v>
      </c>
      <c r="G2481" s="135">
        <f>Tabla28[[#This Row],[Población ocupada]]/Tabla28[[#This Row],[Población en edad de trabajar (PET)]]</f>
        <v>0.58580838013852288</v>
      </c>
      <c r="H2481" s="136">
        <f>Tabla28[[#This Row],[Población desocupada]]/Tabla28[[#This Row],[Fuerza de trabajo  ]]</f>
        <v>0.10840696894220611</v>
      </c>
      <c r="I2481" s="135">
        <f>Tabla28[[#This Row],[Población subocupada]]/Tabla28[[#This Row],[Fuerza de trabajo  ]]</f>
        <v>8.2675284242985411E-2</v>
      </c>
      <c r="J2481" s="140">
        <v>514.32866666666291</v>
      </c>
      <c r="K2481" s="138">
        <v>403.84999999999877</v>
      </c>
      <c r="L2481" s="140">
        <v>265.34383522296406</v>
      </c>
      <c r="M2481" s="138">
        <v>236.57871431894176</v>
      </c>
      <c r="N2481" s="140">
        <v>28.765120904021721</v>
      </c>
      <c r="O2481" s="138">
        <v>138.50616477703625</v>
      </c>
      <c r="P2481" s="140">
        <v>21.937376999182437</v>
      </c>
      <c r="Q2481" s="139">
        <v>13.856351064010747</v>
      </c>
    </row>
    <row r="2482" spans="1:17" ht="17" thickBot="1" x14ac:dyDescent="0.4">
      <c r="A2482" s="133" t="s">
        <v>71</v>
      </c>
      <c r="B2482" s="133" t="s">
        <v>58</v>
      </c>
      <c r="C2482" s="134">
        <v>2023</v>
      </c>
      <c r="D2482" s="134" t="s">
        <v>104</v>
      </c>
      <c r="E2482" s="135">
        <f>Tabla28[[#This Row],[Población en edad de trabajar (PET)]]/Tabla28[[#This Row],[Población total]]</f>
        <v>0.78553042374308424</v>
      </c>
      <c r="F2482" s="136">
        <f>Tabla28[[#This Row],[Fuerza de trabajo  ]]/Tabla28[[#This Row],[Población en edad de trabajar (PET)]]</f>
        <v>0.66620080916878999</v>
      </c>
      <c r="G2482" s="135">
        <f>Tabla28[[#This Row],[Población ocupada]]/Tabla28[[#This Row],[Población en edad de trabajar (PET)]]</f>
        <v>0.59380975640469258</v>
      </c>
      <c r="H2482" s="136">
        <f>Tabla28[[#This Row],[Población desocupada]]/Tabla28[[#This Row],[Fuerza de trabajo  ]]</f>
        <v>0.10866251101438724</v>
      </c>
      <c r="I2482" s="135">
        <f>Tabla28[[#This Row],[Población subocupada]]/Tabla28[[#This Row],[Fuerza de trabajo  ]]</f>
        <v>7.7475067118200208E-2</v>
      </c>
      <c r="J2482" s="140">
        <v>514.61999999999921</v>
      </c>
      <c r="K2482" s="138">
        <v>404.24966666666541</v>
      </c>
      <c r="L2482" s="140">
        <v>269.3114550395461</v>
      </c>
      <c r="M2482" s="138">
        <v>240.04739609001075</v>
      </c>
      <c r="N2482" s="140">
        <v>29.264058949535332</v>
      </c>
      <c r="O2482" s="138">
        <v>134.93821162712067</v>
      </c>
      <c r="P2482" s="140">
        <v>20.864923054888994</v>
      </c>
      <c r="Q2482" s="139">
        <v>15.833406717844506</v>
      </c>
    </row>
    <row r="2483" spans="1:17" ht="17" thickBot="1" x14ac:dyDescent="0.4">
      <c r="A2483" s="133" t="s">
        <v>71</v>
      </c>
      <c r="B2483" s="133" t="s">
        <v>58</v>
      </c>
      <c r="C2483" s="134">
        <v>2023</v>
      </c>
      <c r="D2483" s="134" t="s">
        <v>105</v>
      </c>
      <c r="E2483" s="135">
        <f>Tabla28[[#This Row],[Población en edad de trabajar (PET)]]/Tabla28[[#This Row],[Población total]]</f>
        <v>0.78586604692112161</v>
      </c>
      <c r="F2483" s="136">
        <f>Tabla28[[#This Row],[Fuerza de trabajo  ]]/Tabla28[[#This Row],[Población en edad de trabajar (PET)]]</f>
        <v>0.67162256128690945</v>
      </c>
      <c r="G2483" s="135">
        <f>Tabla28[[#This Row],[Población ocupada]]/Tabla28[[#This Row],[Población en edad de trabajar (PET)]]</f>
        <v>0.60450075291548722</v>
      </c>
      <c r="H2483" s="136">
        <f>Tabla28[[#This Row],[Población desocupada]]/Tabla28[[#This Row],[Fuerza de trabajo  ]]</f>
        <v>9.9939776059352975E-2</v>
      </c>
      <c r="I2483" s="135">
        <f>Tabla28[[#This Row],[Población subocupada]]/Tabla28[[#This Row],[Fuerza de trabajo  ]]</f>
        <v>6.8595650659608084E-2</v>
      </c>
      <c r="J2483" s="140">
        <v>514.90666666666914</v>
      </c>
      <c r="K2483" s="138">
        <v>404.64766666666691</v>
      </c>
      <c r="L2483" s="140">
        <v>271.77050230543841</v>
      </c>
      <c r="M2483" s="138">
        <v>244.60981916549525</v>
      </c>
      <c r="N2483" s="140">
        <v>27.160683139943387</v>
      </c>
      <c r="O2483" s="138">
        <v>132.87716436122903</v>
      </c>
      <c r="P2483" s="140">
        <v>18.642274435730066</v>
      </c>
      <c r="Q2483" s="139">
        <v>14.329244648013342</v>
      </c>
    </row>
    <row r="2484" spans="1:17" ht="17" thickBot="1" x14ac:dyDescent="0.4">
      <c r="A2484" s="133" t="s">
        <v>71</v>
      </c>
      <c r="B2484" s="133" t="s">
        <v>58</v>
      </c>
      <c r="C2484" s="134">
        <v>2023</v>
      </c>
      <c r="D2484" s="134" t="s">
        <v>145</v>
      </c>
      <c r="E2484" s="135">
        <f>Tabla28[[#This Row],[Población en edad de trabajar (PET)]]/Tabla28[[#This Row],[Población total]]</f>
        <v>0.78620772204519018</v>
      </c>
      <c r="F2484" s="136">
        <f>Tabla28[[#This Row],[Fuerza de trabajo  ]]/Tabla28[[#This Row],[Población en edad de trabajar (PET)]]</f>
        <v>0.66759523791287512</v>
      </c>
      <c r="G2484" s="135">
        <f>Tabla28[[#This Row],[Población ocupada]]/Tabla28[[#This Row],[Población en edad de trabajar (PET)]]</f>
        <v>0.59415158416923974</v>
      </c>
      <c r="H2484" s="136">
        <f>Tabla28[[#This Row],[Población desocupada]]/Tabla28[[#This Row],[Fuerza de trabajo  ]]</f>
        <v>0.11001224929830851</v>
      </c>
      <c r="I2484" s="135">
        <f>Tabla28[[#This Row],[Población subocupada]]/Tabla28[[#This Row],[Fuerza de trabajo  ]]</f>
        <v>7.4504663916504968E-2</v>
      </c>
      <c r="J2484" s="140">
        <v>515.19166666667104</v>
      </c>
      <c r="K2484" s="138">
        <v>405.04766666666836</v>
      </c>
      <c r="L2484" s="140">
        <v>270.40789339438942</v>
      </c>
      <c r="M2484" s="138">
        <v>240.65971281405515</v>
      </c>
      <c r="N2484" s="140">
        <v>29.748180580334001</v>
      </c>
      <c r="O2484" s="138">
        <v>134.63977327227667</v>
      </c>
      <c r="P2484" s="140">
        <v>20.146649217719087</v>
      </c>
      <c r="Q2484" s="139">
        <v>14.246721569400421</v>
      </c>
    </row>
    <row r="2485" spans="1:17" ht="17" thickBot="1" x14ac:dyDescent="0.4">
      <c r="A2485" s="133" t="s">
        <v>71</v>
      </c>
      <c r="B2485" s="133" t="s">
        <v>58</v>
      </c>
      <c r="C2485" s="134">
        <v>2023</v>
      </c>
      <c r="D2485" s="134" t="s">
        <v>146</v>
      </c>
      <c r="E2485" s="135">
        <f>Tabla28[[#This Row],[Población en edad de trabajar (PET)]]/Tabla28[[#This Row],[Población total]]</f>
        <v>0.78655401106035971</v>
      </c>
      <c r="F2485" s="136">
        <f>Tabla28[[#This Row],[Fuerza de trabajo  ]]/Tabla28[[#This Row],[Población en edad de trabajar (PET)]]</f>
        <v>0.6660448871302157</v>
      </c>
      <c r="G2485" s="135">
        <f>Tabla28[[#This Row],[Población ocupada]]/Tabla28[[#This Row],[Población en edad de trabajar (PET)]]</f>
        <v>0.59257389473444255</v>
      </c>
      <c r="H2485" s="136">
        <f>Tabla28[[#This Row],[Población desocupada]]/Tabla28[[#This Row],[Fuerza de trabajo  ]]</f>
        <v>0.11030937075778416</v>
      </c>
      <c r="I2485" s="135">
        <f>Tabla28[[#This Row],[Población subocupada]]/Tabla28[[#This Row],[Fuerza de trabajo  ]]</f>
        <v>8.1615041883857389E-2</v>
      </c>
      <c r="J2485" s="140">
        <v>515.47466666666537</v>
      </c>
      <c r="K2485" s="138">
        <v>405.44866666666758</v>
      </c>
      <c r="L2485" s="140">
        <v>270.04701142709706</v>
      </c>
      <c r="M2485" s="138">
        <v>240.25829552155395</v>
      </c>
      <c r="N2485" s="140">
        <v>29.788715905543224</v>
      </c>
      <c r="O2485" s="138">
        <v>135.40165523956932</v>
      </c>
      <c r="P2485" s="140">
        <v>22.039898148233043</v>
      </c>
      <c r="Q2485" s="139">
        <v>12.155872292295998</v>
      </c>
    </row>
    <row r="2486" spans="1:17" ht="17" thickBot="1" x14ac:dyDescent="0.4">
      <c r="A2486" s="133" t="s">
        <v>71</v>
      </c>
      <c r="B2486" s="133" t="s">
        <v>58</v>
      </c>
      <c r="C2486" s="134">
        <v>2024</v>
      </c>
      <c r="D2486" s="134" t="s">
        <v>96</v>
      </c>
      <c r="E2486" s="135">
        <f>Tabla28[[#This Row],[Población en edad de trabajar (PET)]]/Tabla28[[#This Row],[Población total]]</f>
        <v>0.78689707010535292</v>
      </c>
      <c r="F2486" s="136">
        <f>Tabla28[[#This Row],[Fuerza de trabajo  ]]/Tabla28[[#This Row],[Población en edad de trabajar (PET)]]</f>
        <v>0.66196810011452434</v>
      </c>
      <c r="G2486" s="135">
        <f>Tabla28[[#This Row],[Población ocupada]]/Tabla28[[#This Row],[Población en edad de trabajar (PET)]]</f>
        <v>0.59064466801606086</v>
      </c>
      <c r="H2486" s="136">
        <f>Tabla28[[#This Row],[Población desocupada]]/Tabla28[[#This Row],[Fuerza de trabajo  ]]</f>
        <v>0.10774451531142309</v>
      </c>
      <c r="I2486" s="135">
        <f>Tabla28[[#This Row],[Población subocupada]]/Tabla28[[#This Row],[Fuerza de trabajo  ]]</f>
        <v>8.5271761187631842E-2</v>
      </c>
      <c r="J2486" s="140">
        <v>515.75233333333381</v>
      </c>
      <c r="K2486" s="138">
        <v>405.84399999999971</v>
      </c>
      <c r="L2486" s="140">
        <v>268.65578162287881</v>
      </c>
      <c r="M2486" s="138">
        <v>239.70959464631005</v>
      </c>
      <c r="N2486" s="140">
        <v>28.946186976568605</v>
      </c>
      <c r="O2486" s="138">
        <v>137.18821837712181</v>
      </c>
      <c r="P2486" s="140">
        <v>22.908751652222694</v>
      </c>
      <c r="Q2486" s="139">
        <v>10.856105129184927</v>
      </c>
    </row>
    <row r="2487" spans="1:17" ht="17" thickBot="1" x14ac:dyDescent="0.4">
      <c r="A2487" s="133" t="s">
        <v>71</v>
      </c>
      <c r="B2487" s="133" t="s">
        <v>58</v>
      </c>
      <c r="C2487" s="134">
        <v>2024</v>
      </c>
      <c r="D2487" s="134" t="s">
        <v>110</v>
      </c>
      <c r="E2487" s="135">
        <f>Tabla28[[#This Row],[Población en edad de trabajar (PET)]]/Tabla28[[#This Row],[Población total]]</f>
        <v>0.78723948509387398</v>
      </c>
      <c r="F2487" s="136">
        <f>Tabla28[[#This Row],[Fuerza de trabajo  ]]/Tabla28[[#This Row],[Población en edad de trabajar (PET)]]</f>
        <v>0.66914492082219901</v>
      </c>
      <c r="G2487" s="135">
        <f>Tabla28[[#This Row],[Población ocupada]]/Tabla28[[#This Row],[Población en edad de trabajar (PET)]]</f>
        <v>0.60383702847440524</v>
      </c>
      <c r="H2487" s="136">
        <f>Tabla28[[#This Row],[Población desocupada]]/Tabla28[[#This Row],[Fuerza de trabajo  ]]</f>
        <v>9.7599025735036884E-2</v>
      </c>
      <c r="I2487" s="135">
        <f>Tabla28[[#This Row],[Población subocupada]]/Tabla28[[#This Row],[Fuerza de trabajo  ]]</f>
        <v>8.3162742812192325E-2</v>
      </c>
      <c r="J2487" s="140">
        <v>516.02933333333317</v>
      </c>
      <c r="K2487" s="138">
        <v>406.23866666666828</v>
      </c>
      <c r="L2487" s="140">
        <v>271.83254044158343</v>
      </c>
      <c r="M2487" s="138">
        <v>245.30194933140541</v>
      </c>
      <c r="N2487" s="140">
        <v>26.530591110178555</v>
      </c>
      <c r="O2487" s="138">
        <v>134.40612622508203</v>
      </c>
      <c r="P2487" s="140">
        <v>22.606339648728273</v>
      </c>
      <c r="Q2487" s="139">
        <v>9.3971064649894966</v>
      </c>
    </row>
    <row r="2488" spans="1:17" ht="17" thickBot="1" x14ac:dyDescent="0.4">
      <c r="A2488" s="133" t="s">
        <v>71</v>
      </c>
      <c r="B2488" s="133" t="s">
        <v>58</v>
      </c>
      <c r="C2488" s="134">
        <v>2024</v>
      </c>
      <c r="D2488" s="134" t="s">
        <v>98</v>
      </c>
      <c r="E2488" s="135">
        <f>Tabla28[[#This Row],[Población en edad de trabajar (PET)]]/Tabla28[[#This Row],[Población total]]</f>
        <v>0.7875778129854184</v>
      </c>
      <c r="F2488" s="136">
        <f>Tabla28[[#This Row],[Fuerza de trabajo  ]]/Tabla28[[#This Row],[Población en edad de trabajar (PET)]]</f>
        <v>0.6723761612451481</v>
      </c>
      <c r="G2488" s="135">
        <f>Tabla28[[#This Row],[Población ocupada]]/Tabla28[[#This Row],[Población en edad de trabajar (PET)]]</f>
        <v>0.60747955620841254</v>
      </c>
      <c r="H2488" s="136">
        <f>Tabla28[[#This Row],[Población desocupada]]/Tabla28[[#This Row],[Fuerza de trabajo  ]]</f>
        <v>9.6518301476596582E-2</v>
      </c>
      <c r="I2488" s="135">
        <f>Tabla28[[#This Row],[Población subocupada]]/Tabla28[[#This Row],[Fuerza de trabajo  ]]</f>
        <v>8.4014921146351978E-2</v>
      </c>
      <c r="J2488" s="140">
        <v>516.3020000000007</v>
      </c>
      <c r="K2488" s="138">
        <v>406.62799999999805</v>
      </c>
      <c r="L2488" s="140">
        <v>273.40697369479079</v>
      </c>
      <c r="M2488" s="138">
        <v>247.01819698191321</v>
      </c>
      <c r="N2488" s="140">
        <v>26.388776712877728</v>
      </c>
      <c r="O2488" s="138">
        <v>133.22102630520897</v>
      </c>
      <c r="P2488" s="140">
        <v>22.970265335830579</v>
      </c>
      <c r="Q2488" s="139">
        <v>8.6541595938583811</v>
      </c>
    </row>
    <row r="2489" spans="1:17" ht="17" thickBot="1" x14ac:dyDescent="0.4">
      <c r="A2489" s="133" t="s">
        <v>71</v>
      </c>
      <c r="B2489" s="133" t="s">
        <v>58</v>
      </c>
      <c r="C2489" s="134">
        <v>2024</v>
      </c>
      <c r="D2489" s="134" t="s">
        <v>99</v>
      </c>
      <c r="E2489" s="135">
        <f>Tabla28[[#This Row],[Población en edad de trabajar (PET)]]/Tabla28[[#This Row],[Población total]]</f>
        <v>0.78792295968211279</v>
      </c>
      <c r="F2489" s="136">
        <f>Tabla28[[#This Row],[Fuerza de trabajo  ]]/Tabla28[[#This Row],[Población en edad de trabajar (PET)]]</f>
        <v>0.67890269594374253</v>
      </c>
      <c r="G2489" s="135">
        <f>Tabla28[[#This Row],[Población ocupada]]/Tabla28[[#This Row],[Población en edad de trabajar (PET)]]</f>
        <v>0.61296624725491167</v>
      </c>
      <c r="H2489" s="136">
        <f>Tabla28[[#This Row],[Población desocupada]]/Tabla28[[#This Row],[Fuerza de trabajo  ]]</f>
        <v>9.7122089929505523E-2</v>
      </c>
      <c r="I2489" s="135">
        <f>Tabla28[[#This Row],[Población subocupada]]/Tabla28[[#This Row],[Fuerza de trabajo  ]]</f>
        <v>8.3759964778248236E-2</v>
      </c>
      <c r="J2489" s="140">
        <v>516.57800000000111</v>
      </c>
      <c r="K2489" s="138">
        <v>407.02366666666734</v>
      </c>
      <c r="L2489" s="140">
        <v>276.32946461290766</v>
      </c>
      <c r="M2489" s="138">
        <v>249.49176950060118</v>
      </c>
      <c r="N2489" s="140">
        <v>26.837695112306932</v>
      </c>
      <c r="O2489" s="138">
        <v>130.69420205375962</v>
      </c>
      <c r="P2489" s="140">
        <v>23.145346223169337</v>
      </c>
      <c r="Q2489" s="139">
        <v>8.0325486356961644</v>
      </c>
    </row>
    <row r="2490" spans="1:17" ht="17" thickBot="1" x14ac:dyDescent="0.4">
      <c r="A2490" s="133" t="s">
        <v>71</v>
      </c>
      <c r="B2490" s="133" t="s">
        <v>58</v>
      </c>
      <c r="C2490" s="134">
        <v>2024</v>
      </c>
      <c r="D2490" s="134" t="s">
        <v>100</v>
      </c>
      <c r="E2490" s="135">
        <f>Tabla28[[#This Row],[Población en edad de trabajar (PET)]]/Tabla28[[#This Row],[Población total]]</f>
        <v>0.78826185771261159</v>
      </c>
      <c r="F2490" s="136">
        <f>Tabla28[[#This Row],[Fuerza de trabajo  ]]/Tabla28[[#This Row],[Población en edad de trabajar (PET)]]</f>
        <v>0.67416616825319142</v>
      </c>
      <c r="G2490" s="135">
        <f>Tabla28[[#This Row],[Población ocupada]]/Tabla28[[#This Row],[Población en edad de trabajar (PET)]]</f>
        <v>0.60593918890888276</v>
      </c>
      <c r="H2490" s="136">
        <f>Tabla28[[#This Row],[Población desocupada]]/Tabla28[[#This Row],[Fuerza de trabajo  ]]</f>
        <v>0.10120202193042048</v>
      </c>
      <c r="I2490" s="135">
        <f>Tabla28[[#This Row],[Población subocupada]]/Tabla28[[#This Row],[Fuerza de trabajo  ]]</f>
        <v>7.9793772968059826E-2</v>
      </c>
      <c r="J2490" s="140">
        <v>516.85066666666671</v>
      </c>
      <c r="K2490" s="138">
        <v>407.41366666666846</v>
      </c>
      <c r="L2490" s="140">
        <v>274.66451055065085</v>
      </c>
      <c r="M2490" s="138">
        <v>246.86790673039499</v>
      </c>
      <c r="N2490" s="140">
        <v>27.796603820255175</v>
      </c>
      <c r="O2490" s="138">
        <v>132.74915611601645</v>
      </c>
      <c r="P2490" s="140">
        <v>21.916517597261905</v>
      </c>
      <c r="Q2490" s="139">
        <v>7.7934151291969647</v>
      </c>
    </row>
    <row r="2491" spans="1:17" ht="17" thickBot="1" x14ac:dyDescent="0.4">
      <c r="A2491" s="133" t="s">
        <v>71</v>
      </c>
      <c r="B2491" s="133" t="s">
        <v>58</v>
      </c>
      <c r="C2491" s="134">
        <v>2024</v>
      </c>
      <c r="D2491" s="134" t="s">
        <v>101</v>
      </c>
      <c r="E2491" s="135">
        <f>Tabla28[[#This Row],[Población en edad de trabajar (PET)]]/Tabla28[[#This Row],[Población total]]</f>
        <v>0.78859924544161142</v>
      </c>
      <c r="F2491" s="136">
        <f>Tabla28[[#This Row],[Fuerza de trabajo  ]]/Tabla28[[#This Row],[Población en edad de trabajar (PET)]]</f>
        <v>0.67727769014069783</v>
      </c>
      <c r="G2491" s="135">
        <f>Tabla28[[#This Row],[Población ocupada]]/Tabla28[[#This Row],[Población en edad de trabajar (PET)]]</f>
        <v>0.60890878016871175</v>
      </c>
      <c r="H2491" s="136">
        <f>Tabla28[[#This Row],[Población desocupada]]/Tabla28[[#This Row],[Fuerza de trabajo  ]]</f>
        <v>0.10094664414205388</v>
      </c>
      <c r="I2491" s="135">
        <f>Tabla28[[#This Row],[Población subocupada]]/Tabla28[[#This Row],[Fuerza de trabajo  ]]</f>
        <v>7.1719054642109648E-2</v>
      </c>
      <c r="J2491" s="140">
        <v>517.12366666666765</v>
      </c>
      <c r="K2491" s="138">
        <v>407.80333333333351</v>
      </c>
      <c r="L2491" s="140">
        <v>276.19609963167716</v>
      </c>
      <c r="M2491" s="138">
        <v>248.31503024873467</v>
      </c>
      <c r="N2491" s="140">
        <v>27.881069382942176</v>
      </c>
      <c r="O2491" s="138">
        <v>131.60723370165584</v>
      </c>
      <c r="P2491" s="140">
        <v>19.808523161421814</v>
      </c>
      <c r="Q2491" s="139">
        <v>7.9061162887911216</v>
      </c>
    </row>
    <row r="2492" spans="1:17" ht="17" thickBot="1" x14ac:dyDescent="0.4">
      <c r="A2492" s="133" t="s">
        <v>71</v>
      </c>
      <c r="B2492" s="133" t="s">
        <v>58</v>
      </c>
      <c r="C2492" s="134">
        <v>2024</v>
      </c>
      <c r="D2492" s="134" t="s">
        <v>102</v>
      </c>
      <c r="E2492" s="135">
        <f>Tabla28[[#This Row],[Población en edad de trabajar (PET)]]/Tabla28[[#This Row],[Población total]]</f>
        <v>0.78893007092573331</v>
      </c>
      <c r="F2492" s="136">
        <f>Tabla28[[#This Row],[Fuerza de trabajo  ]]/Tabla28[[#This Row],[Población en edad de trabajar (PET)]]</f>
        <v>0.66878375436959658</v>
      </c>
      <c r="G2492" s="135">
        <f>Tabla28[[#This Row],[Población ocupada]]/Tabla28[[#This Row],[Población en edad de trabajar (PET)]]</f>
        <v>0.60029337427769613</v>
      </c>
      <c r="H2492" s="136">
        <f>Tabla28[[#This Row],[Población desocupada]]/Tabla28[[#This Row],[Fuerza de trabajo  ]]</f>
        <v>0.10241035259066743</v>
      </c>
      <c r="I2492" s="135">
        <f>Tabla28[[#This Row],[Población subocupada]]/Tabla28[[#This Row],[Fuerza de trabajo  ]]</f>
        <v>7.3786816775651867E-2</v>
      </c>
      <c r="J2492" s="140">
        <v>517.39566666666815</v>
      </c>
      <c r="K2492" s="138">
        <v>408.18900000000156</v>
      </c>
      <c r="L2492" s="140">
        <v>272.99017191237232</v>
      </c>
      <c r="M2492" s="138">
        <v>245.03315215303942</v>
      </c>
      <c r="N2492" s="140">
        <v>27.957019759332965</v>
      </c>
      <c r="O2492" s="138">
        <v>135.19882808762785</v>
      </c>
      <c r="P2492" s="140">
        <v>20.143075796451921</v>
      </c>
      <c r="Q2492" s="139">
        <v>7.9809457741572807</v>
      </c>
    </row>
    <row r="2493" spans="1:17" ht="17" thickBot="1" x14ac:dyDescent="0.4">
      <c r="A2493" s="133" t="s">
        <v>71</v>
      </c>
      <c r="B2493" s="133" t="s">
        <v>58</v>
      </c>
      <c r="C2493" s="134">
        <v>2024</v>
      </c>
      <c r="D2493" s="134" t="s">
        <v>103</v>
      </c>
      <c r="E2493" s="135">
        <f>Tabla28[[#This Row],[Población en edad de trabajar (PET)]]/Tabla28[[#This Row],[Población total]]</f>
        <v>0.78925688749802603</v>
      </c>
      <c r="F2493" s="136">
        <f>Tabla28[[#This Row],[Fuerza de trabajo  ]]/Tabla28[[#This Row],[Población en edad de trabajar (PET)]]</f>
        <v>0.66457257733169173</v>
      </c>
      <c r="G2493" s="135">
        <f>Tabla28[[#This Row],[Población ocupada]]/Tabla28[[#This Row],[Población en edad de trabajar (PET)]]</f>
        <v>0.60184096753828009</v>
      </c>
      <c r="H2493" s="136">
        <f>Tabla28[[#This Row],[Población desocupada]]/Tabla28[[#This Row],[Fuerza de trabajo  ]]</f>
        <v>9.4393918637575472E-2</v>
      </c>
      <c r="I2493" s="135">
        <f>Tabla28[[#This Row],[Población subocupada]]/Tabla28[[#This Row],[Fuerza de trabajo  ]]</f>
        <v>7.8770405738469496E-2</v>
      </c>
      <c r="J2493" s="140">
        <v>517.66500000000224</v>
      </c>
      <c r="K2493" s="138">
        <v>408.57066666666742</v>
      </c>
      <c r="L2493" s="140">
        <v>271.52486096879466</v>
      </c>
      <c r="M2493" s="138">
        <v>245.89456533442726</v>
      </c>
      <c r="N2493" s="140">
        <v>25.630295634367396</v>
      </c>
      <c r="O2493" s="138">
        <v>137.04580569787208</v>
      </c>
      <c r="P2493" s="140">
        <v>21.388123466593473</v>
      </c>
      <c r="Q2493" s="139">
        <v>8.8810232329391603</v>
      </c>
    </row>
    <row r="2494" spans="1:17" ht="17" thickBot="1" x14ac:dyDescent="0.4">
      <c r="A2494" s="133" t="s">
        <v>71</v>
      </c>
      <c r="B2494" s="133" t="s">
        <v>58</v>
      </c>
      <c r="C2494" s="134">
        <v>2024</v>
      </c>
      <c r="D2494" s="134" t="s">
        <v>104</v>
      </c>
      <c r="E2494" s="135">
        <f>Tabla28[[#This Row],[Población en edad de trabajar (PET)]]/Tabla28[[#This Row],[Población total]]</f>
        <v>0.78958051899824777</v>
      </c>
      <c r="F2494" s="136">
        <f>Tabla28[[#This Row],[Fuerza de trabajo  ]]/Tabla28[[#This Row],[Población en edad de trabajar (PET)]]</f>
        <v>0.65505782636619103</v>
      </c>
      <c r="G2494" s="135">
        <f>Tabla28[[#This Row],[Población ocupada]]/Tabla28[[#This Row],[Población en edad de trabajar (PET)]]</f>
        <v>0.60033961627359123</v>
      </c>
      <c r="H2494" s="136">
        <f>Tabla28[[#This Row],[Población desocupada]]/Tabla28[[#This Row],[Fuerza de trabajo  ]]</f>
        <v>8.3531877477350885E-2</v>
      </c>
      <c r="I2494" s="135">
        <f>Tabla28[[#This Row],[Población subocupada]]/Tabla28[[#This Row],[Fuerza de trabajo  ]]</f>
        <v>8.3037141616695606E-2</v>
      </c>
      <c r="J2494" s="140">
        <v>517.93366666666691</v>
      </c>
      <c r="K2494" s="138">
        <v>408.95033333333231</v>
      </c>
      <c r="L2494" s="140">
        <v>267.88611644506193</v>
      </c>
      <c r="M2494" s="138">
        <v>245.50908618828993</v>
      </c>
      <c r="N2494" s="140">
        <v>22.377030256772265</v>
      </c>
      <c r="O2494" s="138">
        <v>141.06421688827086</v>
      </c>
      <c r="P2494" s="140">
        <v>22.244497388395217</v>
      </c>
      <c r="Q2494" s="139">
        <v>8.7893792338467218</v>
      </c>
    </row>
    <row r="2495" spans="1:17" ht="17" thickBot="1" x14ac:dyDescent="0.4">
      <c r="A2495" s="133" t="s">
        <v>71</v>
      </c>
      <c r="B2495" s="133" t="s">
        <v>58</v>
      </c>
      <c r="C2495" s="134">
        <v>2024</v>
      </c>
      <c r="D2495" s="134" t="s">
        <v>105</v>
      </c>
      <c r="E2495" s="135">
        <f>Tabla28[[#This Row],[Población en edad de trabajar (PET)]]/Tabla28[[#This Row],[Población total]]</f>
        <v>0.78989843630897139</v>
      </c>
      <c r="F2495" s="136">
        <f>Tabla28[[#This Row],[Fuerza de trabajo  ]]/Tabla28[[#This Row],[Población en edad de trabajar (PET)]]</f>
        <v>0.65681518443626541</v>
      </c>
      <c r="G2495" s="135">
        <f>Tabla28[[#This Row],[Población ocupada]]/Tabla28[[#This Row],[Población en edad de trabajar (PET)]]</f>
        <v>0.6085817269796937</v>
      </c>
      <c r="H2495" s="136">
        <f>Tabla28[[#This Row],[Población desocupada]]/Tabla28[[#This Row],[Fuerza de trabajo  ]]</f>
        <v>7.3435356854560804E-2</v>
      </c>
      <c r="I2495" s="135">
        <f>Tabla28[[#This Row],[Población subocupada]]/Tabla28[[#This Row],[Fuerza de trabajo  ]]</f>
        <v>7.5772710158790404E-2</v>
      </c>
      <c r="J2495" s="140">
        <v>518.19700000000228</v>
      </c>
      <c r="K2495" s="138">
        <v>409.32300000000185</v>
      </c>
      <c r="L2495" s="140">
        <v>268.84956173900667</v>
      </c>
      <c r="M2495" s="138">
        <v>249.10649823251029</v>
      </c>
      <c r="N2495" s="140">
        <v>19.743063506496231</v>
      </c>
      <c r="O2495" s="138">
        <v>140.47343826099322</v>
      </c>
      <c r="P2495" s="140">
        <v>20.371459917967577</v>
      </c>
      <c r="Q2495" s="139">
        <v>9.1475771778619475</v>
      </c>
    </row>
    <row r="2496" spans="1:17" ht="17" thickBot="1" x14ac:dyDescent="0.4">
      <c r="A2496" s="133" t="s">
        <v>71</v>
      </c>
      <c r="B2496" s="133" t="s">
        <v>58</v>
      </c>
      <c r="C2496" s="134">
        <v>2024</v>
      </c>
      <c r="D2496" s="134" t="s">
        <v>147</v>
      </c>
      <c r="E2496" s="135">
        <f>Tabla28[[#This Row],[Población en edad de trabajar (PET)]]/Tabla28[[#This Row],[Población total]]</f>
        <v>0.79021761772625443</v>
      </c>
      <c r="F2496" s="136">
        <f>Tabla28[[#This Row],[Fuerza de trabajo  ]]/Tabla28[[#This Row],[Población en edad de trabajar (PET)]]</f>
        <v>0.64799725702144972</v>
      </c>
      <c r="G2496" s="135">
        <f>Tabla28[[#This Row],[Población ocupada]]/Tabla28[[#This Row],[Población en edad de trabajar (PET)]]</f>
        <v>0.59633210314295149</v>
      </c>
      <c r="H2496" s="136">
        <f>Tabla28[[#This Row],[Población desocupada]]/Tabla28[[#This Row],[Fuerza de trabajo  ]]</f>
        <v>7.9730513237014966E-2</v>
      </c>
      <c r="I2496" s="135">
        <f>Tabla28[[#This Row],[Población subocupada]]/Tabla28[[#This Row],[Fuerza de trabajo  ]]</f>
        <v>6.8027021254645284E-2</v>
      </c>
      <c r="J2496" s="140">
        <v>518.46266666666656</v>
      </c>
      <c r="K2496" s="138">
        <v>409.6983333333344</v>
      </c>
      <c r="L2496" s="140">
        <v>265.4833962062603</v>
      </c>
      <c r="M2496" s="138">
        <v>244.31626877082931</v>
      </c>
      <c r="N2496" s="140">
        <v>21.167127435430924</v>
      </c>
      <c r="O2496" s="138">
        <v>144.21493712707291</v>
      </c>
      <c r="P2496" s="140">
        <v>18.060044636478683</v>
      </c>
      <c r="Q2496" s="139">
        <v>9.1905523536566296</v>
      </c>
    </row>
    <row r="2497" spans="1:17" ht="17" thickBot="1" x14ac:dyDescent="0.4">
      <c r="A2497" s="133" t="s">
        <v>71</v>
      </c>
      <c r="B2497" s="133" t="s">
        <v>58</v>
      </c>
      <c r="C2497" s="134">
        <v>2024</v>
      </c>
      <c r="D2497" s="134" t="s">
        <v>148</v>
      </c>
      <c r="E2497" s="135">
        <f>Tabla28[[#This Row],[Población en edad de trabajar (PET)]]/Tabla28[[#This Row],[Población total]]</f>
        <v>0.79053390181758809</v>
      </c>
      <c r="F2497" s="136">
        <f>Tabla28[[#This Row],[Fuerza de trabajo  ]]/Tabla28[[#This Row],[Población en edad de trabajar (PET)]]</f>
        <v>0.64598461278613073</v>
      </c>
      <c r="G2497" s="135">
        <f>Tabla28[[#This Row],[Población ocupada]]/Tabla28[[#This Row],[Población en edad de trabajar (PET)]]</f>
        <v>0.58902527797890114</v>
      </c>
      <c r="H2497" s="136">
        <f>Tabla28[[#This Row],[Población desocupada]]/Tabla28[[#This Row],[Fuerza de trabajo  ]]</f>
        <v>8.817444514903168E-2</v>
      </c>
      <c r="I2497" s="135">
        <f>Tabla28[[#This Row],[Población subocupada]]/Tabla28[[#This Row],[Fuerza de trabajo  ]]</f>
        <v>6.3793138191518148E-2</v>
      </c>
      <c r="J2497" s="140">
        <v>518.72833333333165</v>
      </c>
      <c r="K2497" s="138">
        <v>410.07233333333312</v>
      </c>
      <c r="L2497" s="140">
        <v>264.9004174626383</v>
      </c>
      <c r="M2497" s="138">
        <v>241.54297013312313</v>
      </c>
      <c r="N2497" s="140">
        <v>23.357447329514994</v>
      </c>
      <c r="O2497" s="138">
        <v>145.17191587069581</v>
      </c>
      <c r="P2497" s="140">
        <v>16.898828938184931</v>
      </c>
      <c r="Q2497" s="139">
        <v>8.9937191185037513</v>
      </c>
    </row>
    <row r="2498" spans="1:17" ht="17" thickBot="1" x14ac:dyDescent="0.4">
      <c r="A2498" s="133" t="s">
        <v>71</v>
      </c>
      <c r="B2498" s="133" t="s">
        <v>58</v>
      </c>
      <c r="C2498" s="134">
        <v>2025</v>
      </c>
      <c r="D2498" s="134" t="s">
        <v>96</v>
      </c>
      <c r="E2498" s="135">
        <f>Tabla28[[#This Row],[Población en edad de trabajar (PET)]]/Tabla28[[#This Row],[Población total]]</f>
        <v>0.79084021534299676</v>
      </c>
      <c r="F2498" s="136">
        <f>Tabla28[[#This Row],[Fuerza de trabajo  ]]/Tabla28[[#This Row],[Población en edad de trabajar (PET)]]</f>
        <v>0.64414661265052875</v>
      </c>
      <c r="G2498" s="135">
        <f>Tabla28[[#This Row],[Población ocupada]]/Tabla28[[#This Row],[Población en edad de trabajar (PET)]]</f>
        <v>0.58627803212244822</v>
      </c>
      <c r="H2498" s="136">
        <f>Tabla28[[#This Row],[Población desocupada]]/Tabla28[[#This Row],[Fuerza de trabajo  ]]</f>
        <v>8.9837591926413704E-2</v>
      </c>
      <c r="I2498" s="135">
        <f>Tabla28[[#This Row],[Población subocupada]]/Tabla28[[#This Row],[Fuerza de trabajo  ]]</f>
        <v>7.5556539895907576E-2</v>
      </c>
      <c r="J2498" s="140">
        <v>518.98599999999863</v>
      </c>
      <c r="K2498" s="138">
        <v>410.43499999999943</v>
      </c>
      <c r="L2498" s="140">
        <v>264.3803149632194</v>
      </c>
      <c r="M2498" s="138">
        <v>240.6290241141767</v>
      </c>
      <c r="N2498" s="140">
        <v>23.75129084904243</v>
      </c>
      <c r="O2498" s="138">
        <v>146.05468503678202</v>
      </c>
      <c r="P2498" s="140">
        <v>19.975661815211097</v>
      </c>
      <c r="Q2498" s="139">
        <v>7.8341069179888354</v>
      </c>
    </row>
    <row r="2499" spans="1:17" ht="17" thickBot="1" x14ac:dyDescent="0.4">
      <c r="A2499" s="133" t="s">
        <v>71</v>
      </c>
      <c r="B2499" s="133" t="s">
        <v>58</v>
      </c>
      <c r="C2499" s="134">
        <v>2025</v>
      </c>
      <c r="D2499" s="134" t="s">
        <v>110</v>
      </c>
      <c r="E2499" s="135">
        <f>Tabla28[[#This Row],[Población en edad de trabajar (PET)]]/Tabla28[[#This Row],[Población total]]</f>
        <v>0.79114686682103907</v>
      </c>
      <c r="F2499" s="136">
        <f>Tabla28[[#This Row],[Fuerza de trabajo  ]]/Tabla28[[#This Row],[Población en edad de trabajar (PET)]]</f>
        <v>0.66096236658818353</v>
      </c>
      <c r="G2499" s="135">
        <f>Tabla28[[#This Row],[Población ocupada]]/Tabla28[[#This Row],[Población en edad de trabajar (PET)]]</f>
        <v>0.60820946794278574</v>
      </c>
      <c r="H2499" s="136">
        <f>Tabla28[[#This Row],[Población desocupada]]/Tabla28[[#This Row],[Fuerza de trabajo  ]]</f>
        <v>7.9812257568766337E-2</v>
      </c>
      <c r="I2499" s="135">
        <f>Tabla28[[#This Row],[Población subocupada]]/Tabla28[[#This Row],[Fuerza de trabajo  ]]</f>
        <v>7.5518386363375906E-2</v>
      </c>
      <c r="J2499" s="140">
        <v>519.24366666666742</v>
      </c>
      <c r="K2499" s="138">
        <v>410.79800000000193</v>
      </c>
      <c r="L2499" s="140">
        <v>271.52201826969389</v>
      </c>
      <c r="M2499" s="138">
        <v>249.85123301196168</v>
      </c>
      <c r="N2499" s="140">
        <v>21.670785257732089</v>
      </c>
      <c r="O2499" s="138">
        <v>139.27598173030717</v>
      </c>
      <c r="P2499" s="140">
        <v>20.504904681854356</v>
      </c>
      <c r="Q2499" s="139">
        <v>6.4351626247130076</v>
      </c>
    </row>
    <row r="2500" spans="1:17" ht="17" thickBot="1" x14ac:dyDescent="0.4">
      <c r="A2500" s="133" t="s">
        <v>71</v>
      </c>
      <c r="B2500" s="133" t="s">
        <v>58</v>
      </c>
      <c r="C2500" s="134">
        <v>2025</v>
      </c>
      <c r="D2500" s="134" t="s">
        <v>98</v>
      </c>
      <c r="E2500" s="135">
        <f>Tabla28[[#This Row],[Población en edad de trabajar (PET)]]/Tabla28[[#This Row],[Población total]]</f>
        <v>0.79144954959637115</v>
      </c>
      <c r="F2500" s="136">
        <f>Tabla28[[#This Row],[Fuerza de trabajo  ]]/Tabla28[[#This Row],[Población en edad de trabajar (PET)]]</f>
        <v>0.67694316031921975</v>
      </c>
      <c r="G2500" s="135">
        <f>Tabla28[[#This Row],[Población ocupada]]/Tabla28[[#This Row],[Población en edad de trabajar (PET)]]</f>
        <v>0.62447043416436898</v>
      </c>
      <c r="H2500" s="136">
        <f>Tabla28[[#This Row],[Población desocupada]]/Tabla28[[#This Row],[Fuerza de trabajo  ]]</f>
        <v>7.7514227531461061E-2</v>
      </c>
      <c r="I2500" s="135">
        <f>Tabla28[[#This Row],[Población subocupada]]/Tabla28[[#This Row],[Fuerza de trabajo  ]]</f>
        <v>7.6018610959747518E-2</v>
      </c>
      <c r="J2500" s="140">
        <v>519.49700000000166</v>
      </c>
      <c r="K2500" s="138">
        <v>411.15566666666734</v>
      </c>
      <c r="L2500" s="140">
        <v>278.32901637648945</v>
      </c>
      <c r="M2500" s="138">
        <v>256.75455767247433</v>
      </c>
      <c r="N2500" s="140">
        <v>21.574458704014955</v>
      </c>
      <c r="O2500" s="138">
        <v>132.82665029017693</v>
      </c>
      <c r="P2500" s="140">
        <v>21.158185214733546</v>
      </c>
      <c r="Q2500" s="139">
        <v>5.9406689446117866</v>
      </c>
    </row>
    <row r="2501" spans="1:17" ht="17" thickBot="1" x14ac:dyDescent="0.4">
      <c r="A2501" s="133" t="s">
        <v>71</v>
      </c>
      <c r="B2501" s="133" t="s">
        <v>58</v>
      </c>
      <c r="C2501" s="134">
        <v>2025</v>
      </c>
      <c r="D2501" s="134" t="s">
        <v>99</v>
      </c>
      <c r="E2501" s="135">
        <f>Tabla28[[#This Row],[Población en edad de trabajar (PET)]]/Tabla28[[#This Row],[Población total]]</f>
        <v>0.79176299845890807</v>
      </c>
      <c r="F2501" s="136">
        <f>Tabla28[[#This Row],[Fuerza de trabajo  ]]/Tabla28[[#This Row],[Población en edad de trabajar (PET)]]</f>
        <v>0.68360408822374386</v>
      </c>
      <c r="G2501" s="135">
        <f>Tabla28[[#This Row],[Población ocupada]]/Tabla28[[#This Row],[Población en edad de trabajar (PET)]]</f>
        <v>0.62822108605579496</v>
      </c>
      <c r="H2501" s="136">
        <f>Tabla28[[#This Row],[Población desocupada]]/Tabla28[[#This Row],[Fuerza de trabajo  ]]</f>
        <v>8.1016195078432204E-2</v>
      </c>
      <c r="I2501" s="135">
        <f>Tabla28[[#This Row],[Población subocupada]]/Tabla28[[#This Row],[Fuerza de trabajo  ]]</f>
        <v>6.73672186121137E-2</v>
      </c>
      <c r="J2501" s="140">
        <v>519.76033333333032</v>
      </c>
      <c r="K2501" s="138">
        <v>411.52699999999913</v>
      </c>
      <c r="L2501" s="140">
        <v>281.32153961445204</v>
      </c>
      <c r="M2501" s="138">
        <v>258.52993888128259</v>
      </c>
      <c r="N2501" s="140">
        <v>22.791600733169339</v>
      </c>
      <c r="O2501" s="138">
        <v>130.20546038554878</v>
      </c>
      <c r="P2501" s="140">
        <v>18.951849659503193</v>
      </c>
      <c r="Q2501" s="139">
        <v>6.8035231081140672</v>
      </c>
    </row>
    <row r="2502" spans="1:17" ht="17" thickBot="1" x14ac:dyDescent="0.4">
      <c r="A2502" s="133" t="s">
        <v>71</v>
      </c>
      <c r="B2502" s="133" t="s">
        <v>58</v>
      </c>
      <c r="C2502" s="134">
        <v>2025</v>
      </c>
      <c r="D2502" s="134" t="s">
        <v>100</v>
      </c>
      <c r="E2502" s="135">
        <f>Tabla28[[#This Row],[Población en edad de trabajar (PET)]]/Tabla28[[#This Row],[Población total]]</f>
        <v>0.79207426395317382</v>
      </c>
      <c r="F2502" s="136">
        <f>Tabla28[[#This Row],[Fuerza de trabajo  ]]/Tabla28[[#This Row],[Población en edad de trabajar (PET)]]</f>
        <v>0.68000077863989017</v>
      </c>
      <c r="G2502" s="135">
        <f>Tabla28[[#This Row],[Población ocupada]]/Tabla28[[#This Row],[Población en edad de trabajar (PET)]]</f>
        <v>0.62753748812639953</v>
      </c>
      <c r="H2502" s="136">
        <f>Tabla28[[#This Row],[Población desocupada]]/Tabla28[[#This Row],[Fuerza de trabajo  ]]</f>
        <v>7.7151809470609248E-2</v>
      </c>
      <c r="I2502" s="135">
        <f>Tabla28[[#This Row],[Población subocupada]]/Tabla28[[#This Row],[Fuerza de trabajo  ]]</f>
        <v>7.1454316420615241E-2</v>
      </c>
      <c r="J2502" s="140">
        <v>520.01900000000012</v>
      </c>
      <c r="K2502" s="138">
        <v>411.89366666666558</v>
      </c>
      <c r="L2502" s="140">
        <v>280.08801405017198</v>
      </c>
      <c r="M2502" s="138">
        <v>258.47871695517182</v>
      </c>
      <c r="N2502" s="140">
        <v>21.609297095000194</v>
      </c>
      <c r="O2502" s="138">
        <v>131.80565261649471</v>
      </c>
      <c r="P2502" s="140">
        <v>20.013497581562717</v>
      </c>
      <c r="Q2502" s="139">
        <v>7.2301667607282578</v>
      </c>
    </row>
    <row r="2503" spans="1:17" ht="17" thickBot="1" x14ac:dyDescent="0.4">
      <c r="A2503" s="133" t="s">
        <v>71</v>
      </c>
      <c r="B2503" s="133" t="s">
        <v>58</v>
      </c>
      <c r="C2503" s="134">
        <v>2025</v>
      </c>
      <c r="D2503" s="134" t="s">
        <v>101</v>
      </c>
      <c r="E2503" s="135">
        <f>Tabla28[[#This Row],[Población en edad de trabajar (PET)]]/Tabla28[[#This Row],[Población total]]</f>
        <v>0.79238986211902862</v>
      </c>
      <c r="F2503" s="136">
        <f>Tabla28[[#This Row],[Fuerza de trabajo  ]]/Tabla28[[#This Row],[Población en edad de trabajar (PET)]]</f>
        <v>0.66516601867836567</v>
      </c>
      <c r="G2503" s="135">
        <f>Tabla28[[#This Row],[Población ocupada]]/Tabla28[[#This Row],[Población en edad de trabajar (PET)]]</f>
        <v>0.61681399989945052</v>
      </c>
      <c r="H2503" s="136">
        <f>Tabla28[[#This Row],[Población desocupada]]/Tabla28[[#This Row],[Fuerza de trabajo  ]]</f>
        <v>7.2691655047239997E-2</v>
      </c>
      <c r="I2503" s="135">
        <f>Tabla28[[#This Row],[Población subocupada]]/Tabla28[[#This Row],[Fuerza de trabajo  ]]</f>
        <v>7.1106427425672233E-2</v>
      </c>
      <c r="J2503" s="140">
        <v>520.27966666666816</v>
      </c>
      <c r="K2503" s="138">
        <v>412.26433333333534</v>
      </c>
      <c r="L2503" s="140">
        <v>274.22422524642531</v>
      </c>
      <c r="M2503" s="138">
        <v>254.29041245921496</v>
      </c>
      <c r="N2503" s="140">
        <v>19.933812787209789</v>
      </c>
      <c r="O2503" s="138">
        <v>138.04010808690964</v>
      </c>
      <c r="P2503" s="140">
        <v>19.499104970846137</v>
      </c>
      <c r="Q2503" s="139">
        <v>7.5701320408333173</v>
      </c>
    </row>
    <row r="2504" spans="1:17" ht="17" thickBot="1" x14ac:dyDescent="0.4">
      <c r="A2504" s="133" t="s">
        <v>71</v>
      </c>
      <c r="B2504" s="133" t="s">
        <v>58</v>
      </c>
      <c r="C2504" s="134">
        <v>2025</v>
      </c>
      <c r="D2504" s="134" t="s">
        <v>102</v>
      </c>
      <c r="E2504" s="135">
        <f>Tabla28[[#This Row],[Población en edad de trabajar (PET)]]/Tabla28[[#This Row],[Población total]]</f>
        <v>0.79270821326571317</v>
      </c>
      <c r="F2504" s="136">
        <f>Tabla28[[#This Row],[Fuerza de trabajo  ]]/Tabla28[[#This Row],[Población en edad de trabajar (PET)]]</f>
        <v>0.65763573919658835</v>
      </c>
      <c r="G2504" s="135">
        <f>Tabla28[[#This Row],[Población ocupada]]/Tabla28[[#This Row],[Población en edad de trabajar (PET)]]</f>
        <v>0.61425978597386732</v>
      </c>
      <c r="H2504" s="136">
        <f>Tabla28[[#This Row],[Población desocupada]]/Tabla28[[#This Row],[Fuerza de trabajo  ]]</f>
        <v>6.595741477753736E-2</v>
      </c>
      <c r="I2504" s="135">
        <f>Tabla28[[#This Row],[Población subocupada]]/Tabla28[[#This Row],[Fuerza de trabajo  ]]</f>
        <v>7.3936687072408205E-2</v>
      </c>
      <c r="J2504" s="140">
        <v>520.53999999999803</v>
      </c>
      <c r="K2504" s="138">
        <v>412.6363333333328</v>
      </c>
      <c r="L2504" s="140">
        <v>271.36440009103615</v>
      </c>
      <c r="M2504" s="138">
        <v>253.46590579837439</v>
      </c>
      <c r="N2504" s="140">
        <v>17.898494292662068</v>
      </c>
      <c r="O2504" s="138">
        <v>141.27193324229708</v>
      </c>
      <c r="P2504" s="140">
        <v>20.06378473212272</v>
      </c>
      <c r="Q2504" s="139">
        <v>7.6505277795961533</v>
      </c>
    </row>
    <row r="2505" spans="1:17" ht="17" thickBot="1" x14ac:dyDescent="0.4">
      <c r="A2505" s="133" t="s">
        <v>71</v>
      </c>
      <c r="B2505" s="133" t="s">
        <v>58</v>
      </c>
      <c r="C2505" s="134">
        <v>2025</v>
      </c>
      <c r="D2505" s="134" t="s">
        <v>103</v>
      </c>
      <c r="E2505" s="135">
        <f>Tabla28[[#This Row],[Población en edad de trabajar (PET)]]/Tabla28[[#This Row],[Población total]]</f>
        <v>0.79302598119943224</v>
      </c>
      <c r="F2505" s="136">
        <f>Tabla28[[#This Row],[Fuerza de trabajo  ]]/Tabla28[[#This Row],[Población en edad de trabajar (PET)]]</f>
        <v>0.66395060697862174</v>
      </c>
      <c r="G2505" s="135">
        <f>Tabla28[[#This Row],[Población ocupada]]/Tabla28[[#This Row],[Población en edad de trabajar (PET)]]</f>
        <v>0.61872618444657723</v>
      </c>
      <c r="H2505" s="136">
        <f>Tabla28[[#This Row],[Población desocupada]]/Tabla28[[#This Row],[Fuerza de trabajo  ]]</f>
        <v>6.8114136890157342E-2</v>
      </c>
      <c r="I2505" s="135">
        <f>Tabla28[[#This Row],[Población subocupada]]/Tabla28[[#This Row],[Fuerza de trabajo  ]]</f>
        <v>7.609959108011502E-2</v>
      </c>
      <c r="J2505" s="140">
        <v>520.79966666666212</v>
      </c>
      <c r="K2505" s="138">
        <v>413.00766666666698</v>
      </c>
      <c r="L2505" s="140">
        <v>274.2166909701578</v>
      </c>
      <c r="M2505" s="138">
        <v>255.53865774385068</v>
      </c>
      <c r="N2505" s="140">
        <v>18.678033226307303</v>
      </c>
      <c r="O2505" s="138">
        <v>138.79097569650924</v>
      </c>
      <c r="P2505" s="140">
        <v>20.867778050171278</v>
      </c>
      <c r="Q2505" s="139">
        <v>9.3706613840231352</v>
      </c>
    </row>
    <row r="2506" spans="1:17" ht="17" thickBot="1" x14ac:dyDescent="0.4">
      <c r="A2506" s="133" t="s">
        <v>71</v>
      </c>
      <c r="B2506" s="133" t="s">
        <v>58</v>
      </c>
      <c r="C2506" s="134">
        <v>2025</v>
      </c>
      <c r="D2506" s="134" t="s">
        <v>104</v>
      </c>
      <c r="E2506" s="135">
        <f>Tabla28[[#This Row],[Población en edad de trabajar (PET)]]/Tabla28[[#This Row],[Población total]]</f>
        <v>0.7933466310298608</v>
      </c>
      <c r="F2506" s="136">
        <f>Tabla28[[#This Row],[Fuerza de trabajo  ]]/Tabla28[[#This Row],[Población en edad de trabajar (PET)]]</f>
        <v>0.67534544631418925</v>
      </c>
      <c r="G2506" s="135">
        <f>Tabla28[[#This Row],[Población ocupada]]/Tabla28[[#This Row],[Población en edad de trabajar (PET)]]</f>
        <v>0.62969575884051754</v>
      </c>
      <c r="H2506" s="136">
        <f>Tabla28[[#This Row],[Población desocupada]]/Tabla28[[#This Row],[Fuerza de trabajo  ]]</f>
        <v>6.7594573596094887E-2</v>
      </c>
      <c r="I2506" s="135">
        <f>Tabla28[[#This Row],[Población subocupada]]/Tabla28[[#This Row],[Fuerza de trabajo  ]]</f>
        <v>8.2697269782934055E-2</v>
      </c>
      <c r="J2506" s="140">
        <v>521.0593333333361</v>
      </c>
      <c r="K2506" s="138">
        <v>413.38066666666742</v>
      </c>
      <c r="L2506" s="140">
        <v>279.17475082765759</v>
      </c>
      <c r="M2506" s="138">
        <v>260.30405258666616</v>
      </c>
      <c r="N2506" s="140">
        <v>18.870698240991555</v>
      </c>
      <c r="O2506" s="138">
        <v>134.20591583900929</v>
      </c>
      <c r="P2506" s="140">
        <v>23.086989685778192</v>
      </c>
      <c r="Q2506" s="139">
        <v>11.095942701061995</v>
      </c>
    </row>
    <row r="2507" spans="1:17" ht="17" thickBot="1" x14ac:dyDescent="0.4">
      <c r="A2507" s="133" t="s">
        <v>71</v>
      </c>
      <c r="B2507" s="133" t="s">
        <v>58</v>
      </c>
      <c r="C2507" s="134">
        <v>2025</v>
      </c>
      <c r="D2507" s="134" t="s">
        <v>105</v>
      </c>
      <c r="E2507" s="135">
        <f>Tabla28[[#This Row],[Población en edad de trabajar (PET)]]/Tabla28[[#This Row],[Población total]]</f>
        <v>0.7936639877643058</v>
      </c>
      <c r="F2507" s="136">
        <f>Tabla28[[#This Row],[Fuerza de trabajo  ]]/Tabla28[[#This Row],[Población en edad de trabajar (PET)]]</f>
        <v>0.67709585448532228</v>
      </c>
      <c r="G2507" s="135">
        <f>Tabla28[[#This Row],[Población ocupada]]/Tabla28[[#This Row],[Población en edad de trabajar (PET)]]</f>
        <v>0.62982236399578184</v>
      </c>
      <c r="H2507" s="136">
        <f>Tabla28[[#This Row],[Población desocupada]]/Tabla28[[#This Row],[Fuerza de trabajo  ]]</f>
        <v>6.9818017901576351E-2</v>
      </c>
      <c r="I2507" s="135">
        <f>Tabla28[[#This Row],[Población subocupada]]/Tabla28[[#This Row],[Fuerza de trabajo  ]]</f>
        <v>8.062172759430497E-2</v>
      </c>
      <c r="J2507" s="140">
        <v>521.31633333333218</v>
      </c>
      <c r="K2507" s="138">
        <v>413.74999999999852</v>
      </c>
      <c r="L2507" s="140">
        <v>280.14840979330108</v>
      </c>
      <c r="M2507" s="138">
        <v>260.58900310325379</v>
      </c>
      <c r="N2507" s="140">
        <v>19.559406690046842</v>
      </c>
      <c r="O2507" s="138">
        <v>133.6015902066992</v>
      </c>
      <c r="P2507" s="140">
        <v>22.58604878033324</v>
      </c>
      <c r="Q2507" s="139">
        <v>13.264925704471764</v>
      </c>
    </row>
    <row r="2508" spans="1:17" ht="17" thickBot="1" x14ac:dyDescent="0.4">
      <c r="A2508" s="133" t="s">
        <v>71</v>
      </c>
      <c r="B2508" s="133" t="s">
        <v>58</v>
      </c>
      <c r="C2508" s="134">
        <v>2026</v>
      </c>
      <c r="D2508" s="134" t="s">
        <v>149</v>
      </c>
      <c r="E2508" s="135">
        <f>Tabla28[[#This Row],[Población en edad de trabajar (PET)]]/Tabla28[[#This Row],[Población total]]</f>
        <v>0.79398693445369917</v>
      </c>
      <c r="F2508" s="136">
        <f>Tabla28[[#This Row],[Fuerza de trabajo  ]]/Tabla28[[#This Row],[Población en edad de trabajar (PET)]]</f>
        <v>0.67267691053690137</v>
      </c>
      <c r="G2508" s="135">
        <f>Tabla28[[#This Row],[Población ocupada]]/Tabla28[[#This Row],[Población en edad de trabajar (PET)]]</f>
        <v>0.62080099524315713</v>
      </c>
      <c r="H2508" s="136">
        <f>Tabla28[[#This Row],[Población desocupada]]/Tabla28[[#This Row],[Fuerza de trabajo  ]]</f>
        <v>7.7118620367598076E-2</v>
      </c>
      <c r="I2508" s="135">
        <f>Tabla28[[#This Row],[Población subocupada]]/Tabla28[[#This Row],[Fuerza de trabajo  ]]</f>
        <v>8.3139984014607496E-2</v>
      </c>
      <c r="J2508" s="140">
        <v>521.57533333333367</v>
      </c>
      <c r="K2508" s="138">
        <v>414.12399999999991</v>
      </c>
      <c r="L2508" s="140">
        <v>278.57165289918368</v>
      </c>
      <c r="M2508" s="138">
        <v>257.08859135407715</v>
      </c>
      <c r="N2508" s="140">
        <v>21.483061545106448</v>
      </c>
      <c r="O2508" s="138">
        <v>135.55234710081672</v>
      </c>
      <c r="P2508" s="140">
        <v>23.16044276896092</v>
      </c>
      <c r="Q2508" s="139">
        <v>14.776518990650924</v>
      </c>
    </row>
    <row r="2509" spans="1:17" ht="17" thickBot="1" x14ac:dyDescent="0.4">
      <c r="A2509" s="133" t="s">
        <v>71</v>
      </c>
      <c r="B2509" s="133" t="s">
        <v>58</v>
      </c>
      <c r="C2509" s="134">
        <v>2026</v>
      </c>
      <c r="D2509" s="134" t="s">
        <v>150</v>
      </c>
      <c r="E2509" s="135">
        <f>Tabla28[[#This Row],[Población en edad de trabajar (PET)]]/Tabla28[[#This Row],[Población total]]</f>
        <v>0.79430905318671174</v>
      </c>
      <c r="F2509" s="136">
        <f>Tabla28[[#This Row],[Fuerza de trabajo  ]]/Tabla28[[#This Row],[Población en edad de trabajar (PET)]]</f>
        <v>0.66895168138387529</v>
      </c>
      <c r="G2509" s="135">
        <f>Tabla28[[#This Row],[Población ocupada]]/Tabla28[[#This Row],[Población en edad de trabajar (PET)]]</f>
        <v>0.6153486596151535</v>
      </c>
      <c r="H2509" s="136">
        <f>Tabla28[[#This Row],[Población desocupada]]/Tabla28[[#This Row],[Fuerza de trabajo  ]]</f>
        <v>8.0129885700909176E-2</v>
      </c>
      <c r="I2509" s="135">
        <f>Tabla28[[#This Row],[Población subocupada]]/Tabla28[[#This Row],[Fuerza de trabajo  ]]</f>
        <v>8.9833927993715978E-2</v>
      </c>
      <c r="J2509" s="140">
        <v>521.83466666666368</v>
      </c>
      <c r="K2509" s="138">
        <v>414.49800000000096</v>
      </c>
      <c r="L2509" s="140">
        <v>277.27913403025417</v>
      </c>
      <c r="M2509" s="138">
        <v>255.06078871316248</v>
      </c>
      <c r="N2509" s="140">
        <v>22.218345317091341</v>
      </c>
      <c r="O2509" s="138">
        <v>137.21886596974664</v>
      </c>
      <c r="P2509" s="140">
        <v>24.909073760633774</v>
      </c>
      <c r="Q2509" s="139">
        <v>14.031927146317983</v>
      </c>
    </row>
    <row r="2510" spans="1:17" ht="17" thickBot="1" x14ac:dyDescent="0.4">
      <c r="A2510" s="133" t="s">
        <v>71</v>
      </c>
      <c r="B2510" s="133" t="s">
        <v>58</v>
      </c>
      <c r="C2510" s="134">
        <v>2026</v>
      </c>
      <c r="D2510" s="134" t="s">
        <v>96</v>
      </c>
      <c r="E2510" s="135">
        <f>Tabla28[[#This Row],[Población en edad de trabajar (PET)]]/Tabla28[[#This Row],[Población total]]</f>
        <v>0.79462605186878288</v>
      </c>
      <c r="F2510" s="136">
        <f>Tabla28[[#This Row],[Fuerza de trabajo  ]]/Tabla28[[#This Row],[Población en edad de trabajar (PET)]]</f>
        <v>0.66780691992208463</v>
      </c>
      <c r="G2510" s="135">
        <f>Tabla28[[#This Row],[Población ocupada]]/Tabla28[[#This Row],[Población en edad de trabajar (PET)]]</f>
        <v>0.6142335174529342</v>
      </c>
      <c r="H2510" s="136">
        <f>Tabla28[[#This Row],[Población desocupada]]/Tabla28[[#This Row],[Fuerza de trabajo  ]]</f>
        <v>8.0222892082942004E-2</v>
      </c>
      <c r="I2510" s="135">
        <f>Tabla28[[#This Row],[Población subocupada]]/Tabla28[[#This Row],[Fuerza de trabajo  ]]</f>
        <v>9.3399463432381799E-2</v>
      </c>
      <c r="J2510" s="140">
        <v>522.08666666666886</v>
      </c>
      <c r="K2510" s="138">
        <v>414.86366666666839</v>
      </c>
      <c r="L2510" s="140">
        <v>277.04882742425025</v>
      </c>
      <c r="M2510" s="138">
        <v>254.82316924008936</v>
      </c>
      <c r="N2510" s="140">
        <v>22.225658184161251</v>
      </c>
      <c r="O2510" s="138">
        <v>137.81483924241613</v>
      </c>
      <c r="P2510" s="140">
        <v>25.876211825995515</v>
      </c>
      <c r="Q2510" s="139">
        <v>12.774258576675427</v>
      </c>
    </row>
    <row r="2511" spans="1:17" ht="17" thickBot="1" x14ac:dyDescent="0.4">
      <c r="A2511" s="133" t="s">
        <v>72</v>
      </c>
      <c r="B2511" s="133" t="s">
        <v>73</v>
      </c>
      <c r="C2511" s="134">
        <v>2010</v>
      </c>
      <c r="D2511" s="134" t="s">
        <v>96</v>
      </c>
      <c r="E2511" s="135">
        <f>Tabla28[[#This Row],[Población en edad de trabajar (PET)]]/Tabla28[[#This Row],[Población total]]</f>
        <v>0.76706548781310868</v>
      </c>
      <c r="F2511" s="136">
        <f>Tabla28[[#This Row],[Fuerza de trabajo  ]]/Tabla28[[#This Row],[Población en edad de trabajar (PET)]]</f>
        <v>0.64381741227870559</v>
      </c>
      <c r="G2511" s="135">
        <f>Tabla28[[#This Row],[Población ocupada]]/Tabla28[[#This Row],[Población en edad de trabajar (PET)]]</f>
        <v>0.54561810707079905</v>
      </c>
      <c r="H2511" s="136">
        <f>Tabla28[[#This Row],[Población desocupada]]/Tabla28[[#This Row],[Fuerza de trabajo  ]]</f>
        <v>0.1525266377315633</v>
      </c>
      <c r="I2511" s="135">
        <f>Tabla28[[#This Row],[Población subocupada]]/Tabla28[[#This Row],[Fuerza de trabajo  ]]</f>
        <v>5.3633617500553732E-2</v>
      </c>
      <c r="J2511" s="137">
        <v>143.22766666666666</v>
      </c>
      <c r="K2511" s="138">
        <v>109.86499999999999</v>
      </c>
      <c r="L2511" s="137">
        <v>70.73299999999999</v>
      </c>
      <c r="M2511" s="138">
        <v>59.944333333333333</v>
      </c>
      <c r="N2511" s="137">
        <v>10.788666666666666</v>
      </c>
      <c r="O2511" s="138">
        <v>39.131999999999998</v>
      </c>
      <c r="P2511" s="137">
        <v>3.7936666666666667</v>
      </c>
      <c r="Q2511" s="139">
        <v>0</v>
      </c>
    </row>
    <row r="2512" spans="1:17" ht="17" thickBot="1" x14ac:dyDescent="0.4">
      <c r="A2512" s="133" t="s">
        <v>72</v>
      </c>
      <c r="B2512" s="133" t="s">
        <v>73</v>
      </c>
      <c r="C2512" s="134">
        <v>2010</v>
      </c>
      <c r="D2512" s="134" t="s">
        <v>97</v>
      </c>
      <c r="E2512" s="135">
        <f>Tabla28[[#This Row],[Población en edad de trabajar (PET)]]/Tabla28[[#This Row],[Población total]]</f>
        <v>0.76729530519486555</v>
      </c>
      <c r="F2512" s="136">
        <f>Tabla28[[#This Row],[Fuerza de trabajo  ]]/Tabla28[[#This Row],[Población en edad de trabajar (PET)]]</f>
        <v>0.64504669840462259</v>
      </c>
      <c r="G2512" s="135">
        <f>Tabla28[[#This Row],[Población ocupada]]/Tabla28[[#This Row],[Población en edad de trabajar (PET)]]</f>
        <v>0.54989642766289937</v>
      </c>
      <c r="H2512" s="136">
        <f>Tabla28[[#This Row],[Población desocupada]]/Tabla28[[#This Row],[Fuerza de trabajo  ]]</f>
        <v>0.14750911984675844</v>
      </c>
      <c r="I2512" s="135">
        <f>Tabla28[[#This Row],[Población subocupada]]/Tabla28[[#This Row],[Fuerza de trabajo  ]]</f>
        <v>4.6258867495786324E-2</v>
      </c>
      <c r="J2512" s="137">
        <v>143.44933333333333</v>
      </c>
      <c r="K2512" s="138">
        <v>110.068</v>
      </c>
      <c r="L2512" s="137">
        <v>70.998999999999995</v>
      </c>
      <c r="M2512" s="138">
        <v>60.526000000000003</v>
      </c>
      <c r="N2512" s="137">
        <v>10.473000000000001</v>
      </c>
      <c r="O2512" s="138">
        <v>39.068999999999996</v>
      </c>
      <c r="P2512" s="137">
        <v>3.2843333333333331</v>
      </c>
      <c r="Q2512" s="139">
        <v>0</v>
      </c>
    </row>
    <row r="2513" spans="1:17" ht="17" thickBot="1" x14ac:dyDescent="0.4">
      <c r="A2513" s="133" t="s">
        <v>72</v>
      </c>
      <c r="B2513" s="133" t="s">
        <v>73</v>
      </c>
      <c r="C2513" s="134">
        <v>2010</v>
      </c>
      <c r="D2513" s="134" t="s">
        <v>98</v>
      </c>
      <c r="E2513" s="135">
        <f>Tabla28[[#This Row],[Población en edad de trabajar (PET)]]/Tabla28[[#This Row],[Población total]]</f>
        <v>0.76752026097387249</v>
      </c>
      <c r="F2513" s="136">
        <f>Tabla28[[#This Row],[Fuerza de trabajo  ]]/Tabla28[[#This Row],[Población en edad de trabajar (PET)]]</f>
        <v>0.64967261382942065</v>
      </c>
      <c r="G2513" s="135">
        <f>Tabla28[[#This Row],[Población ocupada]]/Tabla28[[#This Row],[Población en edad de trabajar (PET)]]</f>
        <v>0.56207943120053694</v>
      </c>
      <c r="H2513" s="136">
        <f>Tabla28[[#This Row],[Población desocupada]]/Tabla28[[#This Row],[Fuerza de trabajo  ]]</f>
        <v>0.13482665078427084</v>
      </c>
      <c r="I2513" s="135">
        <f>Tabla28[[#This Row],[Población subocupada]]/Tabla28[[#This Row],[Fuerza de trabajo  ]]</f>
        <v>6.288591197368236E-2</v>
      </c>
      <c r="J2513" s="137">
        <v>143.667</v>
      </c>
      <c r="K2513" s="138">
        <v>110.26733333333334</v>
      </c>
      <c r="L2513" s="137">
        <v>71.637666666666675</v>
      </c>
      <c r="M2513" s="138">
        <v>61.979000000000006</v>
      </c>
      <c r="N2513" s="137">
        <v>9.658666666666667</v>
      </c>
      <c r="O2513" s="138">
        <v>38.629666666666665</v>
      </c>
      <c r="P2513" s="137">
        <v>4.5049999999999999</v>
      </c>
      <c r="Q2513" s="139">
        <v>0</v>
      </c>
    </row>
    <row r="2514" spans="1:17" ht="17" thickBot="1" x14ac:dyDescent="0.4">
      <c r="A2514" s="133" t="s">
        <v>72</v>
      </c>
      <c r="B2514" s="133" t="s">
        <v>73</v>
      </c>
      <c r="C2514" s="134">
        <v>2010</v>
      </c>
      <c r="D2514" s="134" t="s">
        <v>99</v>
      </c>
      <c r="E2514" s="135">
        <f>Tabla28[[#This Row],[Población en edad de trabajar (PET)]]/Tabla28[[#This Row],[Población total]]</f>
        <v>0.76774888515665729</v>
      </c>
      <c r="F2514" s="136">
        <f>Tabla28[[#This Row],[Fuerza de trabajo  ]]/Tabla28[[#This Row],[Población en edad de trabajar (PET)]]</f>
        <v>0.6443464144977038</v>
      </c>
      <c r="G2514" s="135">
        <f>Tabla28[[#This Row],[Población ocupada]]/Tabla28[[#This Row],[Población en edad de trabajar (PET)]]</f>
        <v>0.55150595320712814</v>
      </c>
      <c r="H2514" s="136">
        <f>Tabla28[[#This Row],[Población desocupada]]/Tabla28[[#This Row],[Fuerza de trabajo  ]]</f>
        <v>0.14408470226834247</v>
      </c>
      <c r="I2514" s="135">
        <f>Tabla28[[#This Row],[Población subocupada]]/Tabla28[[#This Row],[Fuerza de trabajo  ]]</f>
        <v>9.3838387622454916E-2</v>
      </c>
      <c r="J2514" s="137">
        <v>143.89166666666665</v>
      </c>
      <c r="K2514" s="138">
        <v>110.47266666666667</v>
      </c>
      <c r="L2514" s="137">
        <v>71.182666666666663</v>
      </c>
      <c r="M2514" s="138">
        <v>60.926333333333332</v>
      </c>
      <c r="N2514" s="137">
        <v>10.256333333333332</v>
      </c>
      <c r="O2514" s="138">
        <v>39.29</v>
      </c>
      <c r="P2514" s="137">
        <v>6.6796666666666669</v>
      </c>
      <c r="Q2514" s="139">
        <v>0</v>
      </c>
    </row>
    <row r="2515" spans="1:17" ht="17" thickBot="1" x14ac:dyDescent="0.4">
      <c r="A2515" s="133" t="s">
        <v>72</v>
      </c>
      <c r="B2515" s="133" t="s">
        <v>73</v>
      </c>
      <c r="C2515" s="134">
        <v>2010</v>
      </c>
      <c r="D2515" s="134" t="s">
        <v>100</v>
      </c>
      <c r="E2515" s="135">
        <f>Tabla28[[#This Row],[Población en edad de trabajar (PET)]]/Tabla28[[#This Row],[Población total]]</f>
        <v>0.76797605582656225</v>
      </c>
      <c r="F2515" s="136">
        <f>Tabla28[[#This Row],[Fuerza de trabajo  ]]/Tabla28[[#This Row],[Población en edad de trabajar (PET)]]</f>
        <v>0.64004927324968519</v>
      </c>
      <c r="G2515" s="135">
        <f>Tabla28[[#This Row],[Población ocupada]]/Tabla28[[#This Row],[Población en edad de trabajar (PET)]]</f>
        <v>0.55179714841608785</v>
      </c>
      <c r="H2515" s="136">
        <f>Tabla28[[#This Row],[Población desocupada]]/Tabla28[[#This Row],[Fuerza de trabajo  ]]</f>
        <v>0.13788332949043117</v>
      </c>
      <c r="I2515" s="135">
        <f>Tabla28[[#This Row],[Población subocupada]]/Tabla28[[#This Row],[Fuerza de trabajo  ]]</f>
        <v>0.11658110327368211</v>
      </c>
      <c r="J2515" s="137">
        <v>144.11299999999997</v>
      </c>
      <c r="K2515" s="138">
        <v>110.67533333333334</v>
      </c>
      <c r="L2515" s="137">
        <v>70.837666666666664</v>
      </c>
      <c r="M2515" s="138">
        <v>61.070333333333338</v>
      </c>
      <c r="N2515" s="137">
        <v>9.7673333333333332</v>
      </c>
      <c r="O2515" s="138">
        <v>39.837666666666671</v>
      </c>
      <c r="P2515" s="137">
        <v>8.2583333333333346</v>
      </c>
      <c r="Q2515" s="139">
        <v>0</v>
      </c>
    </row>
    <row r="2516" spans="1:17" ht="17" thickBot="1" x14ac:dyDescent="0.4">
      <c r="A2516" s="133" t="s">
        <v>72</v>
      </c>
      <c r="B2516" s="133" t="s">
        <v>73</v>
      </c>
      <c r="C2516" s="134">
        <v>2010</v>
      </c>
      <c r="D2516" s="134" t="s">
        <v>101</v>
      </c>
      <c r="E2516" s="135">
        <f>Tabla28[[#This Row],[Población en edad de trabajar (PET)]]/Tabla28[[#This Row],[Población total]]</f>
        <v>0.76820289694416732</v>
      </c>
      <c r="F2516" s="136">
        <f>Tabla28[[#This Row],[Fuerza de trabajo  ]]/Tabla28[[#This Row],[Población en edad de trabajar (PET)]]</f>
        <v>0.63620813015951283</v>
      </c>
      <c r="G2516" s="135">
        <f>Tabla28[[#This Row],[Población ocupada]]/Tabla28[[#This Row],[Población en edad de trabajar (PET)]]</f>
        <v>0.54995821283196755</v>
      </c>
      <c r="H2516" s="136">
        <f>Tabla28[[#This Row],[Población desocupada]]/Tabla28[[#This Row],[Fuerza de trabajo  ]]</f>
        <v>0.13556871287690134</v>
      </c>
      <c r="I2516" s="135">
        <f>Tabla28[[#This Row],[Población subocupada]]/Tabla28[[#This Row],[Fuerza de trabajo  ]]</f>
        <v>0.13903235409470435</v>
      </c>
      <c r="J2516" s="137">
        <v>144.33599999999998</v>
      </c>
      <c r="K2516" s="138">
        <v>110.87933333333332</v>
      </c>
      <c r="L2516" s="137">
        <v>70.542333333333332</v>
      </c>
      <c r="M2516" s="138">
        <v>60.979000000000006</v>
      </c>
      <c r="N2516" s="137">
        <v>9.5633333333333326</v>
      </c>
      <c r="O2516" s="138">
        <v>40.336999999999996</v>
      </c>
      <c r="P2516" s="137">
        <v>9.8076666666666661</v>
      </c>
      <c r="Q2516" s="139">
        <v>0</v>
      </c>
    </row>
    <row r="2517" spans="1:17" ht="17" thickBot="1" x14ac:dyDescent="0.4">
      <c r="A2517" s="133" t="s">
        <v>72</v>
      </c>
      <c r="B2517" s="133" t="s">
        <v>73</v>
      </c>
      <c r="C2517" s="134">
        <v>2010</v>
      </c>
      <c r="D2517" s="134" t="s">
        <v>102</v>
      </c>
      <c r="E2517" s="135">
        <f>Tabla28[[#This Row],[Población en edad de trabajar (PET)]]/Tabla28[[#This Row],[Población total]]</f>
        <v>0.76842406242505867</v>
      </c>
      <c r="F2517" s="136">
        <f>Tabla28[[#This Row],[Fuerza de trabajo  ]]/Tabla28[[#This Row],[Población en edad de trabajar (PET)]]</f>
        <v>0.64544898032672748</v>
      </c>
      <c r="G2517" s="135">
        <f>Tabla28[[#This Row],[Población ocupada]]/Tabla28[[#This Row],[Población en edad de trabajar (PET)]]</f>
        <v>0.56227869068910452</v>
      </c>
      <c r="H2517" s="136">
        <f>Tabla28[[#This Row],[Población desocupada]]/Tabla28[[#This Row],[Fuerza de trabajo  ]]</f>
        <v>0.12885648931619959</v>
      </c>
      <c r="I2517" s="135">
        <f>Tabla28[[#This Row],[Población subocupada]]/Tabla28[[#This Row],[Fuerza de trabajo  ]]</f>
        <v>0.13377066557566064</v>
      </c>
      <c r="J2517" s="137">
        <v>144.55733333333333</v>
      </c>
      <c r="K2517" s="138">
        <v>111.08133333333335</v>
      </c>
      <c r="L2517" s="137">
        <v>71.697333333333333</v>
      </c>
      <c r="M2517" s="138">
        <v>62.458666666666659</v>
      </c>
      <c r="N2517" s="137">
        <v>9.238666666666667</v>
      </c>
      <c r="O2517" s="138">
        <v>39.384000000000007</v>
      </c>
      <c r="P2517" s="137">
        <v>9.5909999999999993</v>
      </c>
      <c r="Q2517" s="139">
        <v>0</v>
      </c>
    </row>
    <row r="2518" spans="1:17" ht="17" thickBot="1" x14ac:dyDescent="0.4">
      <c r="A2518" s="133" t="s">
        <v>72</v>
      </c>
      <c r="B2518" s="133" t="s">
        <v>73</v>
      </c>
      <c r="C2518" s="134">
        <v>2010</v>
      </c>
      <c r="D2518" s="134" t="s">
        <v>103</v>
      </c>
      <c r="E2518" s="135">
        <f>Tabla28[[#This Row],[Población en edad de trabajar (PET)]]/Tabla28[[#This Row],[Población total]]</f>
        <v>0.76863852056850912</v>
      </c>
      <c r="F2518" s="136">
        <f>Tabla28[[#This Row],[Fuerza de trabajo  ]]/Tabla28[[#This Row],[Población en edad de trabajar (PET)]]</f>
        <v>0.63749018997010565</v>
      </c>
      <c r="G2518" s="135">
        <f>Tabla28[[#This Row],[Población ocupada]]/Tabla28[[#This Row],[Población en edad de trabajar (PET)]]</f>
        <v>0.56393743147956221</v>
      </c>
      <c r="H2518" s="136">
        <f>Tabla28[[#This Row],[Población desocupada]]/Tabla28[[#This Row],[Fuerza de trabajo  ]]</f>
        <v>0.11537865154284588</v>
      </c>
      <c r="I2518" s="135">
        <f>Tabla28[[#This Row],[Población subocupada]]/Tabla28[[#This Row],[Fuerza de trabajo  ]]</f>
        <v>0.14110919505124025</v>
      </c>
      <c r="J2518" s="137">
        <v>144.77633333333333</v>
      </c>
      <c r="K2518" s="138">
        <v>111.28066666666666</v>
      </c>
      <c r="L2518" s="137">
        <v>70.940333333333328</v>
      </c>
      <c r="M2518" s="138">
        <v>62.755333333333333</v>
      </c>
      <c r="N2518" s="137">
        <v>8.1850000000000005</v>
      </c>
      <c r="O2518" s="138">
        <v>40.340333333333334</v>
      </c>
      <c r="P2518" s="137">
        <v>10.010333333333334</v>
      </c>
      <c r="Q2518" s="139">
        <v>0</v>
      </c>
    </row>
    <row r="2519" spans="1:17" ht="17" thickBot="1" x14ac:dyDescent="0.4">
      <c r="A2519" s="133" t="s">
        <v>72</v>
      </c>
      <c r="B2519" s="133" t="s">
        <v>73</v>
      </c>
      <c r="C2519" s="134">
        <v>2010</v>
      </c>
      <c r="D2519" s="134" t="s">
        <v>104</v>
      </c>
      <c r="E2519" s="135">
        <f>Tabla28[[#This Row],[Población en edad de trabajar (PET)]]/Tabla28[[#This Row],[Población total]]</f>
        <v>0.76885144144558371</v>
      </c>
      <c r="F2519" s="136">
        <f>Tabla28[[#This Row],[Fuerza de trabajo  ]]/Tabla28[[#This Row],[Población en edad de trabajar (PET)]]</f>
        <v>0.63368068533496791</v>
      </c>
      <c r="G2519" s="135">
        <f>Tabla28[[#This Row],[Población ocupada]]/Tabla28[[#This Row],[Población en edad de trabajar (PET)]]</f>
        <v>0.56230358664613445</v>
      </c>
      <c r="H2519" s="136">
        <f>Tabla28[[#This Row],[Población desocupada]]/Tabla28[[#This Row],[Fuerza de trabajo  ]]</f>
        <v>0.11263890527309191</v>
      </c>
      <c r="I2519" s="135">
        <f>Tabla28[[#This Row],[Población subocupada]]/Tabla28[[#This Row],[Fuerza de trabajo  ]]</f>
        <v>0.13414651409696829</v>
      </c>
      <c r="J2519" s="137">
        <v>144.99333333333334</v>
      </c>
      <c r="K2519" s="138">
        <v>111.47833333333334</v>
      </c>
      <c r="L2519" s="137">
        <v>70.641666666666666</v>
      </c>
      <c r="M2519" s="138">
        <v>62.684666666666665</v>
      </c>
      <c r="N2519" s="137">
        <v>7.9570000000000007</v>
      </c>
      <c r="O2519" s="138">
        <v>40.836666666666666</v>
      </c>
      <c r="P2519" s="137">
        <v>9.4763333333333346</v>
      </c>
      <c r="Q2519" s="139">
        <v>0</v>
      </c>
    </row>
    <row r="2520" spans="1:17" ht="17" thickBot="1" x14ac:dyDescent="0.4">
      <c r="A2520" s="133" t="s">
        <v>72</v>
      </c>
      <c r="B2520" s="133" t="s">
        <v>73</v>
      </c>
      <c r="C2520" s="134">
        <v>2010</v>
      </c>
      <c r="D2520" s="134" t="s">
        <v>105</v>
      </c>
      <c r="E2520" s="135">
        <f>Tabla28[[#This Row],[Población en edad de trabajar (PET)]]/Tabla28[[#This Row],[Población total]]</f>
        <v>0.76906195551617351</v>
      </c>
      <c r="F2520" s="136">
        <f>Tabla28[[#This Row],[Fuerza de trabajo  ]]/Tabla28[[#This Row],[Población en edad de trabajar (PET)]]</f>
        <v>0.621823305016447</v>
      </c>
      <c r="G2520" s="135">
        <f>Tabla28[[#This Row],[Población ocupada]]/Tabla28[[#This Row],[Población en edad de trabajar (PET)]]</f>
        <v>0.54580649397942793</v>
      </c>
      <c r="H2520" s="136">
        <f>Tabla28[[#This Row],[Población desocupada]]/Tabla28[[#This Row],[Fuerza de trabajo  ]]</f>
        <v>0.12224825030481656</v>
      </c>
      <c r="I2520" s="135">
        <f>Tabla28[[#This Row],[Población subocupada]]/Tabla28[[#This Row],[Fuerza de trabajo  ]]</f>
        <v>0.11748159099855034</v>
      </c>
      <c r="J2520" s="137">
        <v>145.20633333333333</v>
      </c>
      <c r="K2520" s="138">
        <v>111.67266666666666</v>
      </c>
      <c r="L2520" s="137">
        <v>69.440666666666672</v>
      </c>
      <c r="M2520" s="138">
        <v>60.951666666666661</v>
      </c>
      <c r="N2520" s="137">
        <v>8.488999999999999</v>
      </c>
      <c r="O2520" s="138">
        <v>42.231999999999999</v>
      </c>
      <c r="P2520" s="137">
        <v>8.1580000000000013</v>
      </c>
      <c r="Q2520" s="139">
        <v>0</v>
      </c>
    </row>
    <row r="2521" spans="1:17" ht="17" thickBot="1" x14ac:dyDescent="0.4">
      <c r="A2521" s="133" t="s">
        <v>72</v>
      </c>
      <c r="B2521" s="133" t="s">
        <v>73</v>
      </c>
      <c r="C2521" s="134">
        <v>2010</v>
      </c>
      <c r="D2521" s="134" t="s">
        <v>106</v>
      </c>
      <c r="E2521" s="135">
        <f>Tabla28[[#This Row],[Población en edad de trabajar (PET)]]/Tabla28[[#This Row],[Población total]]</f>
        <v>0.76927026506642693</v>
      </c>
      <c r="F2521" s="136">
        <f>Tabla28[[#This Row],[Fuerza de trabajo  ]]/Tabla28[[#This Row],[Población en edad de trabajar (PET)]]</f>
        <v>0.61870396414864959</v>
      </c>
      <c r="G2521" s="135">
        <f>Tabla28[[#This Row],[Población ocupada]]/Tabla28[[#This Row],[Población en edad de trabajar (PET)]]</f>
        <v>0.53578877738313746</v>
      </c>
      <c r="H2521" s="136">
        <f>Tabla28[[#This Row],[Población desocupada]]/Tabla28[[#This Row],[Fuerza de trabajo  ]]</f>
        <v>0.13401431309657968</v>
      </c>
      <c r="I2521" s="135">
        <f>Tabla28[[#This Row],[Población subocupada]]/Tabla28[[#This Row],[Fuerza de trabajo  ]]</f>
        <v>0.10887970641777676</v>
      </c>
      <c r="J2521" s="137">
        <v>145.42266666666669</v>
      </c>
      <c r="K2521" s="138">
        <v>111.86933333333333</v>
      </c>
      <c r="L2521" s="137">
        <v>69.213999999999999</v>
      </c>
      <c r="M2521" s="138">
        <v>59.938333333333333</v>
      </c>
      <c r="N2521" s="137">
        <v>9.2756666666666661</v>
      </c>
      <c r="O2521" s="138">
        <v>42.655333333333331</v>
      </c>
      <c r="P2521" s="137">
        <v>7.5360000000000005</v>
      </c>
      <c r="Q2521" s="139">
        <v>0</v>
      </c>
    </row>
    <row r="2522" spans="1:17" ht="17" thickBot="1" x14ac:dyDescent="0.4">
      <c r="A2522" s="133" t="s">
        <v>72</v>
      </c>
      <c r="B2522" s="133" t="s">
        <v>73</v>
      </c>
      <c r="C2522" s="134">
        <v>2010</v>
      </c>
      <c r="D2522" s="134" t="s">
        <v>107</v>
      </c>
      <c r="E2522" s="135">
        <f>Tabla28[[#This Row],[Población en edad de trabajar (PET)]]/Tabla28[[#This Row],[Población total]]</f>
        <v>0.76947989526495042</v>
      </c>
      <c r="F2522" s="136">
        <f>Tabla28[[#This Row],[Fuerza de trabajo  ]]/Tabla28[[#This Row],[Población en edad de trabajar (PET)]]</f>
        <v>0.62403664539924741</v>
      </c>
      <c r="G2522" s="135">
        <f>Tabla28[[#This Row],[Población ocupada]]/Tabla28[[#This Row],[Población en edad de trabajar (PET)]]</f>
        <v>0.53439224259730211</v>
      </c>
      <c r="H2522" s="136">
        <f>Tabla28[[#This Row],[Población desocupada]]/Tabla28[[#This Row],[Fuerza de trabajo  ]]</f>
        <v>0.14365246570510681</v>
      </c>
      <c r="I2522" s="135">
        <f>Tabla28[[#This Row],[Población subocupada]]/Tabla28[[#This Row],[Fuerza de trabajo  ]]</f>
        <v>0.10491997063842363</v>
      </c>
      <c r="J2522" s="137">
        <v>145.63733333333332</v>
      </c>
      <c r="K2522" s="138">
        <v>112.065</v>
      </c>
      <c r="L2522" s="137">
        <v>69.932666666666663</v>
      </c>
      <c r="M2522" s="138">
        <v>59.886666666666663</v>
      </c>
      <c r="N2522" s="137">
        <v>10.045999999999999</v>
      </c>
      <c r="O2522" s="138">
        <v>42.132333333333328</v>
      </c>
      <c r="P2522" s="137">
        <v>7.3373333333333335</v>
      </c>
      <c r="Q2522" s="139">
        <v>0</v>
      </c>
    </row>
    <row r="2523" spans="1:17" ht="17" thickBot="1" x14ac:dyDescent="0.4">
      <c r="A2523" s="133" t="s">
        <v>72</v>
      </c>
      <c r="B2523" s="133" t="s">
        <v>73</v>
      </c>
      <c r="C2523" s="134">
        <v>2011</v>
      </c>
      <c r="D2523" s="134" t="s">
        <v>96</v>
      </c>
      <c r="E2523" s="135">
        <f>Tabla28[[#This Row],[Población en edad de trabajar (PET)]]/Tabla28[[#This Row],[Población total]]</f>
        <v>0.76967591534488278</v>
      </c>
      <c r="F2523" s="136">
        <f>Tabla28[[#This Row],[Fuerza de trabajo  ]]/Tabla28[[#This Row],[Población en edad de trabajar (PET)]]</f>
        <v>0.63062560131130407</v>
      </c>
      <c r="G2523" s="135">
        <f>Tabla28[[#This Row],[Población ocupada]]/Tabla28[[#This Row],[Población en edad de trabajar (PET)]]</f>
        <v>0.54267974011473907</v>
      </c>
      <c r="H2523" s="136">
        <f>Tabla28[[#This Row],[Población desocupada]]/Tabla28[[#This Row],[Fuerza de trabajo  ]]</f>
        <v>0.13945812065620702</v>
      </c>
      <c r="I2523" s="135">
        <f>Tabla28[[#This Row],[Población subocupada]]/Tabla28[[#This Row],[Fuerza de trabajo  ]]</f>
        <v>0.1195543668656885</v>
      </c>
      <c r="J2523" s="137">
        <v>145.84666666666666</v>
      </c>
      <c r="K2523" s="138">
        <v>112.25466666666667</v>
      </c>
      <c r="L2523" s="137">
        <v>70.790666666666667</v>
      </c>
      <c r="M2523" s="138">
        <v>60.918333333333329</v>
      </c>
      <c r="N2523" s="137">
        <v>9.8723333333333319</v>
      </c>
      <c r="O2523" s="138">
        <v>41.463999999999999</v>
      </c>
      <c r="P2523" s="137">
        <v>8.4633333333333329</v>
      </c>
      <c r="Q2523" s="139">
        <v>0</v>
      </c>
    </row>
    <row r="2524" spans="1:17" ht="17" thickBot="1" x14ac:dyDescent="0.4">
      <c r="A2524" s="133" t="s">
        <v>72</v>
      </c>
      <c r="B2524" s="133" t="s">
        <v>73</v>
      </c>
      <c r="C2524" s="134">
        <v>2011</v>
      </c>
      <c r="D2524" s="134" t="s">
        <v>97</v>
      </c>
      <c r="E2524" s="135">
        <f>Tabla28[[#This Row],[Población en edad de trabajar (PET)]]/Tabla28[[#This Row],[Población total]]</f>
        <v>0.7698750690383922</v>
      </c>
      <c r="F2524" s="136">
        <f>Tabla28[[#This Row],[Fuerza de trabajo  ]]/Tabla28[[#This Row],[Población en edad de trabajar (PET)]]</f>
        <v>0.63760412652298926</v>
      </c>
      <c r="G2524" s="135">
        <f>Tabla28[[#This Row],[Población ocupada]]/Tabla28[[#This Row],[Población en edad de trabajar (PET)]]</f>
        <v>0.55054694216346012</v>
      </c>
      <c r="H2524" s="136">
        <f>Tabla28[[#This Row],[Población desocupada]]/Tabla28[[#This Row],[Fuerza de trabajo  ]]</f>
        <v>0.13653798766057754</v>
      </c>
      <c r="I2524" s="135">
        <f>Tabla28[[#This Row],[Población subocupada]]/Tabla28[[#This Row],[Fuerza de trabajo  ]]</f>
        <v>0.12046512276655989</v>
      </c>
      <c r="J2524" s="137">
        <v>146.054</v>
      </c>
      <c r="K2524" s="138">
        <v>112.44333333333334</v>
      </c>
      <c r="L2524" s="137">
        <v>71.694333333333333</v>
      </c>
      <c r="M2524" s="138">
        <v>61.905333333333338</v>
      </c>
      <c r="N2524" s="137">
        <v>9.7889999999999997</v>
      </c>
      <c r="O2524" s="138">
        <v>40.749000000000002</v>
      </c>
      <c r="P2524" s="137">
        <v>8.6366666666666667</v>
      </c>
      <c r="Q2524" s="139">
        <v>0</v>
      </c>
    </row>
    <row r="2525" spans="1:17" ht="17" thickBot="1" x14ac:dyDescent="0.4">
      <c r="A2525" s="133" t="s">
        <v>72</v>
      </c>
      <c r="B2525" s="133" t="s">
        <v>73</v>
      </c>
      <c r="C2525" s="134">
        <v>2011</v>
      </c>
      <c r="D2525" s="134" t="s">
        <v>98</v>
      </c>
      <c r="E2525" s="135">
        <f>Tabla28[[#This Row],[Población en edad de trabajar (PET)]]/Tabla28[[#This Row],[Población total]]</f>
        <v>0.77007051401847859</v>
      </c>
      <c r="F2525" s="136">
        <f>Tabla28[[#This Row],[Fuerza de trabajo  ]]/Tabla28[[#This Row],[Población en edad de trabajar (PET)]]</f>
        <v>0.64073219094971734</v>
      </c>
      <c r="G2525" s="135">
        <f>Tabla28[[#This Row],[Población ocupada]]/Tabla28[[#This Row],[Población en edad de trabajar (PET)]]</f>
        <v>0.55832371481843202</v>
      </c>
      <c r="H2525" s="136">
        <f>Tabla28[[#This Row],[Población desocupada]]/Tabla28[[#This Row],[Fuerza de trabajo  ]]</f>
        <v>0.12862071991759699</v>
      </c>
      <c r="I2525" s="135">
        <f>Tabla28[[#This Row],[Población subocupada]]/Tabla28[[#This Row],[Fuerza de trabajo  ]]</f>
        <v>0.11819101419419205</v>
      </c>
      <c r="J2525" s="137">
        <v>146.25933333333333</v>
      </c>
      <c r="K2525" s="138">
        <v>112.63</v>
      </c>
      <c r="L2525" s="137">
        <v>72.165666666666667</v>
      </c>
      <c r="M2525" s="138">
        <v>62.883999999999993</v>
      </c>
      <c r="N2525" s="137">
        <v>9.2819999999999983</v>
      </c>
      <c r="O2525" s="138">
        <v>40.464333333333336</v>
      </c>
      <c r="P2525" s="137">
        <v>8.5293333333333319</v>
      </c>
      <c r="Q2525" s="139">
        <v>0</v>
      </c>
    </row>
    <row r="2526" spans="1:17" ht="17" thickBot="1" x14ac:dyDescent="0.4">
      <c r="A2526" s="133" t="s">
        <v>72</v>
      </c>
      <c r="B2526" s="133" t="s">
        <v>73</v>
      </c>
      <c r="C2526" s="134">
        <v>2011</v>
      </c>
      <c r="D2526" s="134" t="s">
        <v>99</v>
      </c>
      <c r="E2526" s="135">
        <f>Tabla28[[#This Row],[Población en edad de trabajar (PET)]]/Tabla28[[#This Row],[Población total]]</f>
        <v>0.77027586740522613</v>
      </c>
      <c r="F2526" s="136">
        <f>Tabla28[[#This Row],[Fuerza de trabajo  ]]/Tabla28[[#This Row],[Población en edad de trabajar (PET)]]</f>
        <v>0.63733861198924568</v>
      </c>
      <c r="G2526" s="135">
        <f>Tabla28[[#This Row],[Población ocupada]]/Tabla28[[#This Row],[Población en edad de trabajar (PET)]]</f>
        <v>0.55712470824593019</v>
      </c>
      <c r="H2526" s="136">
        <f>Tabla28[[#This Row],[Población desocupada]]/Tabla28[[#This Row],[Fuerza de trabajo  ]]</f>
        <v>0.12586222881513071</v>
      </c>
      <c r="I2526" s="135">
        <f>Tabla28[[#This Row],[Población subocupada]]/Tabla28[[#This Row],[Fuerza de trabajo  ]]</f>
        <v>0.10474689412201002</v>
      </c>
      <c r="J2526" s="137">
        <v>146.47133333333332</v>
      </c>
      <c r="K2526" s="138">
        <v>112.82333333333334</v>
      </c>
      <c r="L2526" s="137">
        <v>71.906666666666666</v>
      </c>
      <c r="M2526" s="138">
        <v>62.856666666666662</v>
      </c>
      <c r="N2526" s="137">
        <v>9.0503333333333327</v>
      </c>
      <c r="O2526" s="138">
        <v>40.916666666666664</v>
      </c>
      <c r="P2526" s="137">
        <v>7.532</v>
      </c>
      <c r="Q2526" s="139">
        <v>0</v>
      </c>
    </row>
    <row r="2527" spans="1:17" ht="17" thickBot="1" x14ac:dyDescent="0.4">
      <c r="A2527" s="133" t="s">
        <v>72</v>
      </c>
      <c r="B2527" s="133" t="s">
        <v>73</v>
      </c>
      <c r="C2527" s="134">
        <v>2011</v>
      </c>
      <c r="D2527" s="134" t="s">
        <v>100</v>
      </c>
      <c r="E2527" s="135">
        <f>Tabla28[[#This Row],[Población en edad de trabajar (PET)]]/Tabla28[[#This Row],[Población total]]</f>
        <v>0.77048625235490487</v>
      </c>
      <c r="F2527" s="136">
        <f>Tabla28[[#This Row],[Fuerza de trabajo  ]]/Tabla28[[#This Row],[Población en edad de trabajar (PET)]]</f>
        <v>0.63800273710786792</v>
      </c>
      <c r="G2527" s="135">
        <f>Tabla28[[#This Row],[Población ocupada]]/Tabla28[[#This Row],[Población en edad de trabajar (PET)]]</f>
        <v>0.56235768808768194</v>
      </c>
      <c r="H2527" s="136">
        <f>Tabla28[[#This Row],[Población desocupada]]/Tabla28[[#This Row],[Fuerza de trabajo  ]]</f>
        <v>0.1185700218666642</v>
      </c>
      <c r="I2527" s="135">
        <f>Tabla28[[#This Row],[Población subocupada]]/Tabla28[[#This Row],[Fuerza de trabajo  ]]</f>
        <v>0.10126623241536493</v>
      </c>
      <c r="J2527" s="137">
        <v>146.67966666666666</v>
      </c>
      <c r="K2527" s="138">
        <v>113.01466666666666</v>
      </c>
      <c r="L2527" s="137">
        <v>72.103666666666655</v>
      </c>
      <c r="M2527" s="138">
        <v>63.55466666666667</v>
      </c>
      <c r="N2527" s="137">
        <v>8.5493333333333315</v>
      </c>
      <c r="O2527" s="138">
        <v>40.911000000000001</v>
      </c>
      <c r="P2527" s="137">
        <v>7.3016666666666667</v>
      </c>
      <c r="Q2527" s="139">
        <v>0</v>
      </c>
    </row>
    <row r="2528" spans="1:17" ht="17" thickBot="1" x14ac:dyDescent="0.4">
      <c r="A2528" s="133" t="s">
        <v>72</v>
      </c>
      <c r="B2528" s="133" t="s">
        <v>73</v>
      </c>
      <c r="C2528" s="134">
        <v>2011</v>
      </c>
      <c r="D2528" s="134" t="s">
        <v>101</v>
      </c>
      <c r="E2528" s="135">
        <f>Tabla28[[#This Row],[Población en edad de trabajar (PET)]]/Tabla28[[#This Row],[Población total]]</f>
        <v>0.77069585266005247</v>
      </c>
      <c r="F2528" s="136">
        <f>Tabla28[[#This Row],[Fuerza de trabajo  ]]/Tabla28[[#This Row],[Población en edad de trabajar (PET)]]</f>
        <v>0.63046749170398775</v>
      </c>
      <c r="G2528" s="135">
        <f>Tabla28[[#This Row],[Población ocupada]]/Tabla28[[#This Row],[Población en edad de trabajar (PET)]]</f>
        <v>0.55508934959852307</v>
      </c>
      <c r="H2528" s="136">
        <f>Tabla28[[#This Row],[Población desocupada]]/Tabla28[[#This Row],[Fuerza de trabajo  ]]</f>
        <v>0.11955445544554455</v>
      </c>
      <c r="I2528" s="135">
        <f>Tabla28[[#This Row],[Población subocupada]]/Tabla28[[#This Row],[Fuerza de trabajo  ]]</f>
        <v>9.5689333084251829E-2</v>
      </c>
      <c r="J2528" s="137">
        <v>146.88933333333333</v>
      </c>
      <c r="K2528" s="138">
        <v>113.20699999999999</v>
      </c>
      <c r="L2528" s="137">
        <v>71.373333333333335</v>
      </c>
      <c r="M2528" s="138">
        <v>62.84</v>
      </c>
      <c r="N2528" s="137">
        <v>8.5329999999999995</v>
      </c>
      <c r="O2528" s="138">
        <v>41.833666666666666</v>
      </c>
      <c r="P2528" s="137">
        <v>6.8296666666666672</v>
      </c>
      <c r="Q2528" s="139">
        <v>0</v>
      </c>
    </row>
    <row r="2529" spans="1:17" ht="17" thickBot="1" x14ac:dyDescent="0.4">
      <c r="A2529" s="133" t="s">
        <v>72</v>
      </c>
      <c r="B2529" s="133" t="s">
        <v>73</v>
      </c>
      <c r="C2529" s="134">
        <v>2011</v>
      </c>
      <c r="D2529" s="134" t="s">
        <v>102</v>
      </c>
      <c r="E2529" s="135">
        <f>Tabla28[[#This Row],[Población en edad de trabajar (PET)]]/Tabla28[[#This Row],[Población total]]</f>
        <v>0.77091061534800953</v>
      </c>
      <c r="F2529" s="136">
        <f>Tabla28[[#This Row],[Fuerza de trabajo  ]]/Tabla28[[#This Row],[Población en edad de trabajar (PET)]]</f>
        <v>0.63339986302134932</v>
      </c>
      <c r="G2529" s="135">
        <f>Tabla28[[#This Row],[Población ocupada]]/Tabla28[[#This Row],[Población en edad de trabajar (PET)]]</f>
        <v>0.559598940620049</v>
      </c>
      <c r="H2529" s="136">
        <f>Tabla28[[#This Row],[Población desocupada]]/Tabla28[[#This Row],[Fuerza de trabajo  ]]</f>
        <v>0.11650625110218023</v>
      </c>
      <c r="I2529" s="135">
        <f>Tabla28[[#This Row],[Población subocupada]]/Tabla28[[#This Row],[Fuerza de trabajo  ]]</f>
        <v>9.2193315450942545E-2</v>
      </c>
      <c r="J2529" s="137">
        <v>147.09833333333336</v>
      </c>
      <c r="K2529" s="138">
        <v>113.39966666666665</v>
      </c>
      <c r="L2529" s="137">
        <v>71.827333333333328</v>
      </c>
      <c r="M2529" s="138">
        <v>63.458333333333336</v>
      </c>
      <c r="N2529" s="137">
        <v>8.3683333333333323</v>
      </c>
      <c r="O2529" s="138">
        <v>41.572333333333333</v>
      </c>
      <c r="P2529" s="137">
        <v>6.6219999999999999</v>
      </c>
      <c r="Q2529" s="139">
        <v>0</v>
      </c>
    </row>
    <row r="2530" spans="1:17" ht="17" thickBot="1" x14ac:dyDescent="0.4">
      <c r="A2530" s="133" t="s">
        <v>72</v>
      </c>
      <c r="B2530" s="133" t="s">
        <v>73</v>
      </c>
      <c r="C2530" s="134">
        <v>2011</v>
      </c>
      <c r="D2530" s="134" t="s">
        <v>103</v>
      </c>
      <c r="E2530" s="135">
        <f>Tabla28[[#This Row],[Población en edad de trabajar (PET)]]/Tabla28[[#This Row],[Población total]]</f>
        <v>0.77111798009603505</v>
      </c>
      <c r="F2530" s="136">
        <f>Tabla28[[#This Row],[Fuerza de trabajo  ]]/Tabla28[[#This Row],[Población en edad de trabajar (PET)]]</f>
        <v>0.64044792149635832</v>
      </c>
      <c r="G2530" s="135">
        <f>Tabla28[[#This Row],[Población ocupada]]/Tabla28[[#This Row],[Población en edad de trabajar (PET)]]</f>
        <v>0.56416275889592515</v>
      </c>
      <c r="H2530" s="136">
        <f>Tabla28[[#This Row],[Población desocupada]]/Tabla28[[#This Row],[Fuerza de trabajo  ]]</f>
        <v>0.11910303874491404</v>
      </c>
      <c r="I2530" s="135">
        <f>Tabla28[[#This Row],[Población subocupada]]/Tabla28[[#This Row],[Fuerza de trabajo  ]]</f>
        <v>9.3888603790183628E-2</v>
      </c>
      <c r="J2530" s="137">
        <v>147.30733333333333</v>
      </c>
      <c r="K2530" s="138">
        <v>113.59133333333334</v>
      </c>
      <c r="L2530" s="137">
        <v>72.74933333333334</v>
      </c>
      <c r="M2530" s="138">
        <v>64.084000000000003</v>
      </c>
      <c r="N2530" s="137">
        <v>8.6646666666666672</v>
      </c>
      <c r="O2530" s="138">
        <v>40.842000000000006</v>
      </c>
      <c r="P2530" s="137">
        <v>6.8303333333333329</v>
      </c>
      <c r="Q2530" s="139">
        <v>0</v>
      </c>
    </row>
    <row r="2531" spans="1:17" ht="17" thickBot="1" x14ac:dyDescent="0.4">
      <c r="A2531" s="133" t="s">
        <v>72</v>
      </c>
      <c r="B2531" s="133" t="s">
        <v>73</v>
      </c>
      <c r="C2531" s="134">
        <v>2011</v>
      </c>
      <c r="D2531" s="134" t="s">
        <v>104</v>
      </c>
      <c r="E2531" s="135">
        <f>Tabla28[[#This Row],[Población en edad de trabajar (PET)]]/Tabla28[[#This Row],[Población total]]</f>
        <v>0.7713317289767142</v>
      </c>
      <c r="F2531" s="136">
        <f>Tabla28[[#This Row],[Fuerza de trabajo  ]]/Tabla28[[#This Row],[Población en edad de trabajar (PET)]]</f>
        <v>0.64579067171721616</v>
      </c>
      <c r="G2531" s="135">
        <f>Tabla28[[#This Row],[Población ocupada]]/Tabla28[[#This Row],[Población en edad de trabajar (PET)]]</f>
        <v>0.57052166550949324</v>
      </c>
      <c r="H2531" s="136">
        <f>Tabla28[[#This Row],[Población desocupada]]/Tabla28[[#This Row],[Fuerza de trabajo  ]]</f>
        <v>0.11654872074033751</v>
      </c>
      <c r="I2531" s="135">
        <f>Tabla28[[#This Row],[Población subocupada]]/Tabla28[[#This Row],[Fuerza de trabajo  ]]</f>
        <v>9.1462529486481578E-2</v>
      </c>
      <c r="J2531" s="137">
        <v>147.51500000000001</v>
      </c>
      <c r="K2531" s="138">
        <v>113.783</v>
      </c>
      <c r="L2531" s="137">
        <v>73.48</v>
      </c>
      <c r="M2531" s="138">
        <v>64.915666666666667</v>
      </c>
      <c r="N2531" s="137">
        <v>8.5640000000000001</v>
      </c>
      <c r="O2531" s="138">
        <v>40.302999999999997</v>
      </c>
      <c r="P2531" s="137">
        <v>6.7206666666666663</v>
      </c>
      <c r="Q2531" s="139">
        <v>0</v>
      </c>
    </row>
    <row r="2532" spans="1:17" ht="17" thickBot="1" x14ac:dyDescent="0.4">
      <c r="A2532" s="133" t="s">
        <v>72</v>
      </c>
      <c r="B2532" s="133" t="s">
        <v>73</v>
      </c>
      <c r="C2532" s="134">
        <v>2011</v>
      </c>
      <c r="D2532" s="134" t="s">
        <v>105</v>
      </c>
      <c r="E2532" s="135">
        <f>Tabla28[[#This Row],[Población en edad de trabajar (PET)]]/Tabla28[[#This Row],[Población total]]</f>
        <v>0.77153952730604147</v>
      </c>
      <c r="F2532" s="136">
        <f>Tabla28[[#This Row],[Fuerza de trabajo  ]]/Tabla28[[#This Row],[Población en edad de trabajar (PET)]]</f>
        <v>0.65130133921390276</v>
      </c>
      <c r="G2532" s="135">
        <f>Tabla28[[#This Row],[Población ocupada]]/Tabla28[[#This Row],[Población en edad de trabajar (PET)]]</f>
        <v>0.57403989857187565</v>
      </c>
      <c r="H2532" s="136">
        <f>Tabla28[[#This Row],[Población desocupada]]/Tabla28[[#This Row],[Fuerza de trabajo  ]]</f>
        <v>0.11862625790894109</v>
      </c>
      <c r="I2532" s="135">
        <f>Tabla28[[#This Row],[Población subocupada]]/Tabla28[[#This Row],[Fuerza de trabajo  ]]</f>
        <v>9.3299684315935535E-2</v>
      </c>
      <c r="J2532" s="137">
        <v>147.72066666666669</v>
      </c>
      <c r="K2532" s="138">
        <v>113.97233333333334</v>
      </c>
      <c r="L2532" s="137">
        <v>74.230333333333334</v>
      </c>
      <c r="M2532" s="138">
        <v>65.424666666666667</v>
      </c>
      <c r="N2532" s="137">
        <v>8.8056666666666672</v>
      </c>
      <c r="O2532" s="138">
        <v>39.741999999999997</v>
      </c>
      <c r="P2532" s="137">
        <v>6.9256666666666673</v>
      </c>
      <c r="Q2532" s="139">
        <v>0</v>
      </c>
    </row>
    <row r="2533" spans="1:17" ht="17" thickBot="1" x14ac:dyDescent="0.4">
      <c r="A2533" s="133" t="s">
        <v>72</v>
      </c>
      <c r="B2533" s="133" t="s">
        <v>73</v>
      </c>
      <c r="C2533" s="134">
        <v>2011</v>
      </c>
      <c r="D2533" s="134" t="s">
        <v>108</v>
      </c>
      <c r="E2533" s="135">
        <f>Tabla28[[#This Row],[Población en edad de trabajar (PET)]]/Tabla28[[#This Row],[Población total]]</f>
        <v>0.77175588343984047</v>
      </c>
      <c r="F2533" s="136">
        <f>Tabla28[[#This Row],[Fuerza de trabajo  ]]/Tabla28[[#This Row],[Población en edad de trabajar (PET)]]</f>
        <v>0.63707897318508833</v>
      </c>
      <c r="G2533" s="135">
        <f>Tabla28[[#This Row],[Población ocupada]]/Tabla28[[#This Row],[Población en edad de trabajar (PET)]]</f>
        <v>0.55211447724936935</v>
      </c>
      <c r="H2533" s="136">
        <f>Tabla28[[#This Row],[Población desocupada]]/Tabla28[[#This Row],[Fuerza de trabajo  ]]</f>
        <v>0.13336571996865221</v>
      </c>
      <c r="I2533" s="135">
        <f>Tabla28[[#This Row],[Población subocupada]]/Tabla28[[#This Row],[Fuerza de trabajo  ]]</f>
        <v>8.1774726508613782E-2</v>
      </c>
      <c r="J2533" s="137">
        <v>147.92933333333335</v>
      </c>
      <c r="K2533" s="138">
        <v>114.16533333333332</v>
      </c>
      <c r="L2533" s="137">
        <v>72.73233333333333</v>
      </c>
      <c r="M2533" s="138">
        <v>63.032333333333327</v>
      </c>
      <c r="N2533" s="137">
        <v>9.7000000000000011</v>
      </c>
      <c r="O2533" s="138">
        <v>41.433</v>
      </c>
      <c r="P2533" s="137">
        <v>5.9476666666666667</v>
      </c>
      <c r="Q2533" s="139">
        <v>0</v>
      </c>
    </row>
    <row r="2534" spans="1:17" ht="17" thickBot="1" x14ac:dyDescent="0.4">
      <c r="A2534" s="133" t="s">
        <v>72</v>
      </c>
      <c r="B2534" s="133" t="s">
        <v>73</v>
      </c>
      <c r="C2534" s="134">
        <v>2011</v>
      </c>
      <c r="D2534" s="134" t="s">
        <v>109</v>
      </c>
      <c r="E2534" s="135">
        <f>Tabla28[[#This Row],[Población en edad de trabajar (PET)]]/Tabla28[[#This Row],[Población total]]</f>
        <v>0.7719648795942522</v>
      </c>
      <c r="F2534" s="136">
        <f>Tabla28[[#This Row],[Fuerza de trabajo  ]]/Tabla28[[#This Row],[Población en edad de trabajar (PET)]]</f>
        <v>0.63625419736964839</v>
      </c>
      <c r="G2534" s="135">
        <f>Tabla28[[#This Row],[Población ocupada]]/Tabla28[[#This Row],[Población en edad de trabajar (PET)]]</f>
        <v>0.54794037403227314</v>
      </c>
      <c r="H2534" s="136">
        <f>Tabla28[[#This Row],[Población desocupada]]/Tabla28[[#This Row],[Fuerza de trabajo  ]]</f>
        <v>0.13880273592296169</v>
      </c>
      <c r="I2534" s="135">
        <f>Tabla28[[#This Row],[Población subocupada]]/Tabla28[[#This Row],[Fuerza de trabajo  ]]</f>
        <v>9.9962891868737996E-2</v>
      </c>
      <c r="J2534" s="137">
        <v>148.13800000000001</v>
      </c>
      <c r="K2534" s="138">
        <v>114.35733333333333</v>
      </c>
      <c r="L2534" s="137">
        <v>72.760333333333335</v>
      </c>
      <c r="M2534" s="138">
        <v>62.661000000000001</v>
      </c>
      <c r="N2534" s="137">
        <v>10.099333333333334</v>
      </c>
      <c r="O2534" s="138">
        <v>41.597000000000001</v>
      </c>
      <c r="P2534" s="137">
        <v>7.2733333333333334</v>
      </c>
      <c r="Q2534" s="139">
        <v>0</v>
      </c>
    </row>
    <row r="2535" spans="1:17" ht="17" thickBot="1" x14ac:dyDescent="0.4">
      <c r="A2535" s="133" t="s">
        <v>72</v>
      </c>
      <c r="B2535" s="133" t="s">
        <v>73</v>
      </c>
      <c r="C2535" s="134">
        <v>2012</v>
      </c>
      <c r="D2535" s="134" t="s">
        <v>96</v>
      </c>
      <c r="E2535" s="135">
        <f>Tabla28[[#This Row],[Población en edad de trabajar (PET)]]/Tabla28[[#This Row],[Población total]]</f>
        <v>0.77218011491437588</v>
      </c>
      <c r="F2535" s="136">
        <f>Tabla28[[#This Row],[Fuerza de trabajo  ]]/Tabla28[[#This Row],[Población en edad de trabajar (PET)]]</f>
        <v>0.63244781618025792</v>
      </c>
      <c r="G2535" s="135">
        <f>Tabla28[[#This Row],[Población ocupada]]/Tabla28[[#This Row],[Población en edad de trabajar (PET)]]</f>
        <v>0.54829895152208274</v>
      </c>
      <c r="H2535" s="136">
        <f>Tabla28[[#This Row],[Población desocupada]]/Tabla28[[#This Row],[Fuerza de trabajo  ]]</f>
        <v>0.13305266063910554</v>
      </c>
      <c r="I2535" s="135">
        <f>Tabla28[[#This Row],[Población subocupada]]/Tabla28[[#This Row],[Fuerza de trabajo  ]]</f>
        <v>0.11335035774265535</v>
      </c>
      <c r="J2535" s="137">
        <v>148.34233333333333</v>
      </c>
      <c r="K2535" s="138">
        <v>114.54699999999998</v>
      </c>
      <c r="L2535" s="137">
        <v>72.444999999999993</v>
      </c>
      <c r="M2535" s="138">
        <v>62.806000000000004</v>
      </c>
      <c r="N2535" s="137">
        <v>9.6389999999999993</v>
      </c>
      <c r="O2535" s="138">
        <v>42.102000000000004</v>
      </c>
      <c r="P2535" s="137">
        <v>8.211666666666666</v>
      </c>
      <c r="Q2535" s="139">
        <v>0</v>
      </c>
    </row>
    <row r="2536" spans="1:17" ht="17" thickBot="1" x14ac:dyDescent="0.4">
      <c r="A2536" s="133" t="s">
        <v>72</v>
      </c>
      <c r="B2536" s="133" t="s">
        <v>73</v>
      </c>
      <c r="C2536" s="134">
        <v>2012</v>
      </c>
      <c r="D2536" s="134" t="s">
        <v>110</v>
      </c>
      <c r="E2536" s="135">
        <f>Tabla28[[#This Row],[Población en edad de trabajar (PET)]]/Tabla28[[#This Row],[Población total]]</f>
        <v>0.77238751545533502</v>
      </c>
      <c r="F2536" s="136">
        <f>Tabla28[[#This Row],[Fuerza de trabajo  ]]/Tabla28[[#This Row],[Población en edad de trabajar (PET)]]</f>
        <v>0.63303370655944402</v>
      </c>
      <c r="G2536" s="135">
        <f>Tabla28[[#This Row],[Población ocupada]]/Tabla28[[#This Row],[Población en edad de trabajar (PET)]]</f>
        <v>0.55326461479462885</v>
      </c>
      <c r="H2536" s="136">
        <f>Tabla28[[#This Row],[Población desocupada]]/Tabla28[[#This Row],[Fuerza de trabajo  ]]</f>
        <v>0.12601081259695082</v>
      </c>
      <c r="I2536" s="135">
        <f>Tabla28[[#This Row],[Población subocupada]]/Tabla28[[#This Row],[Fuerza de trabajo  ]]</f>
        <v>0.12286249277171471</v>
      </c>
      <c r="J2536" s="137">
        <v>148.54633333333334</v>
      </c>
      <c r="K2536" s="138">
        <v>114.73533333333334</v>
      </c>
      <c r="L2536" s="137">
        <v>72.63133333333333</v>
      </c>
      <c r="M2536" s="138">
        <v>63.479000000000006</v>
      </c>
      <c r="N2536" s="137">
        <v>9.152333333333333</v>
      </c>
      <c r="O2536" s="138">
        <v>42.104000000000006</v>
      </c>
      <c r="P2536" s="137">
        <v>8.9236666666666675</v>
      </c>
      <c r="Q2536" s="139">
        <v>0</v>
      </c>
    </row>
    <row r="2537" spans="1:17" ht="17" thickBot="1" x14ac:dyDescent="0.4">
      <c r="A2537" s="133" t="s">
        <v>72</v>
      </c>
      <c r="B2537" s="133" t="s">
        <v>73</v>
      </c>
      <c r="C2537" s="134">
        <v>2012</v>
      </c>
      <c r="D2537" s="134" t="s">
        <v>98</v>
      </c>
      <c r="E2537" s="135">
        <f>Tabla28[[#This Row],[Población en edad de trabajar (PET)]]/Tabla28[[#This Row],[Población total]]</f>
        <v>0.77259872445892597</v>
      </c>
      <c r="F2537" s="136">
        <f>Tabla28[[#This Row],[Fuerza de trabajo  ]]/Tabla28[[#This Row],[Población en edad de trabajar (PET)]]</f>
        <v>0.63345573519430565</v>
      </c>
      <c r="G2537" s="135">
        <f>Tabla28[[#This Row],[Población ocupada]]/Tabla28[[#This Row],[Población en edad de trabajar (PET)]]</f>
        <v>0.55176844584442775</v>
      </c>
      <c r="H2537" s="136">
        <f>Tabla28[[#This Row],[Población desocupada]]/Tabla28[[#This Row],[Fuerza de trabajo  ]]</f>
        <v>0.12895500792146303</v>
      </c>
      <c r="I2537" s="135">
        <f>Tabla28[[#This Row],[Población subocupada]]/Tabla28[[#This Row],[Fuerza de trabajo  ]]</f>
        <v>0.1145864813135892</v>
      </c>
      <c r="J2537" s="137">
        <v>148.74733333333333</v>
      </c>
      <c r="K2537" s="138">
        <v>114.92200000000001</v>
      </c>
      <c r="L2537" s="137">
        <v>72.798000000000002</v>
      </c>
      <c r="M2537" s="138">
        <v>63.410333333333334</v>
      </c>
      <c r="N2537" s="137">
        <v>9.3876666666666662</v>
      </c>
      <c r="O2537" s="138">
        <v>42.124000000000002</v>
      </c>
      <c r="P2537" s="137">
        <v>8.3416666666666668</v>
      </c>
      <c r="Q2537" s="139">
        <v>0</v>
      </c>
    </row>
    <row r="2538" spans="1:17" ht="17" thickBot="1" x14ac:dyDescent="0.4">
      <c r="A2538" s="133" t="s">
        <v>72</v>
      </c>
      <c r="B2538" s="133" t="s">
        <v>73</v>
      </c>
      <c r="C2538" s="134">
        <v>2012</v>
      </c>
      <c r="D2538" s="134" t="s">
        <v>99</v>
      </c>
      <c r="E2538" s="135">
        <f>Tabla28[[#This Row],[Población en edad de trabajar (PET)]]/Tabla28[[#This Row],[Población total]]</f>
        <v>0.77280529204961745</v>
      </c>
      <c r="F2538" s="136">
        <f>Tabla28[[#This Row],[Fuerza de trabajo  ]]/Tabla28[[#This Row],[Población en edad de trabajar (PET)]]</f>
        <v>0.63317648080849043</v>
      </c>
      <c r="G2538" s="135">
        <f>Tabla28[[#This Row],[Población ocupada]]/Tabla28[[#This Row],[Población en edad de trabajar (PET)]]</f>
        <v>0.54696454167692254</v>
      </c>
      <c r="H2538" s="136">
        <f>Tabla28[[#This Row],[Población desocupada]]/Tabla28[[#This Row],[Fuerza de trabajo  ]]</f>
        <v>0.13615783552396893</v>
      </c>
      <c r="I2538" s="135">
        <f>Tabla28[[#This Row],[Población subocupada]]/Tabla28[[#This Row],[Fuerza de trabajo  ]]</f>
        <v>0.11197395018705009</v>
      </c>
      <c r="J2538" s="137">
        <v>148.953</v>
      </c>
      <c r="K2538" s="138">
        <v>115.11166666666666</v>
      </c>
      <c r="L2538" s="137">
        <v>72.88600000000001</v>
      </c>
      <c r="M2538" s="138">
        <v>62.96200000000001</v>
      </c>
      <c r="N2538" s="137">
        <v>9.9240000000000013</v>
      </c>
      <c r="O2538" s="138">
        <v>42.225666666666662</v>
      </c>
      <c r="P2538" s="137">
        <v>8.1613333333333333</v>
      </c>
      <c r="Q2538" s="139">
        <v>0</v>
      </c>
    </row>
    <row r="2539" spans="1:17" ht="17" thickBot="1" x14ac:dyDescent="0.4">
      <c r="A2539" s="133" t="s">
        <v>72</v>
      </c>
      <c r="B2539" s="133" t="s">
        <v>73</v>
      </c>
      <c r="C2539" s="134">
        <v>2012</v>
      </c>
      <c r="D2539" s="134" t="s">
        <v>100</v>
      </c>
      <c r="E2539" s="135">
        <f>Tabla28[[#This Row],[Población en edad de trabajar (PET)]]/Tabla28[[#This Row],[Población total]]</f>
        <v>0.7730126200942653</v>
      </c>
      <c r="F2539" s="136">
        <f>Tabla28[[#This Row],[Fuerza de trabajo  ]]/Tabla28[[#This Row],[Población en edad de trabajar (PET)]]</f>
        <v>0.63900396943563464</v>
      </c>
      <c r="G2539" s="135">
        <f>Tabla28[[#This Row],[Población ocupada]]/Tabla28[[#This Row],[Población en edad de trabajar (PET)]]</f>
        <v>0.55038118724576668</v>
      </c>
      <c r="H2539" s="136">
        <f>Tabla28[[#This Row],[Población desocupada]]/Tabla28[[#This Row],[Fuerza de trabajo  ]]</f>
        <v>0.13868893845548286</v>
      </c>
      <c r="I2539" s="135">
        <f>Tabla28[[#This Row],[Población subocupada]]/Tabla28[[#This Row],[Fuerza de trabajo  ]]</f>
        <v>0.11577318608133851</v>
      </c>
      <c r="J2539" s="137">
        <v>149.15366666666665</v>
      </c>
      <c r="K2539" s="138">
        <v>115.29766666666667</v>
      </c>
      <c r="L2539" s="137">
        <v>73.675666666666658</v>
      </c>
      <c r="M2539" s="138">
        <v>63.457666666666661</v>
      </c>
      <c r="N2539" s="137">
        <v>10.218000000000002</v>
      </c>
      <c r="O2539" s="138">
        <v>41.622</v>
      </c>
      <c r="P2539" s="137">
        <v>8.5296666666666674</v>
      </c>
      <c r="Q2539" s="139">
        <v>0</v>
      </c>
    </row>
    <row r="2540" spans="1:17" ht="17" thickBot="1" x14ac:dyDescent="0.4">
      <c r="A2540" s="133" t="s">
        <v>72</v>
      </c>
      <c r="B2540" s="133" t="s">
        <v>73</v>
      </c>
      <c r="C2540" s="134">
        <v>2012</v>
      </c>
      <c r="D2540" s="134" t="s">
        <v>101</v>
      </c>
      <c r="E2540" s="135">
        <f>Tabla28[[#This Row],[Población en edad de trabajar (PET)]]/Tabla28[[#This Row],[Población total]]</f>
        <v>0.77321775692800065</v>
      </c>
      <c r="F2540" s="136">
        <f>Tabla28[[#This Row],[Fuerza de trabajo  ]]/Tabla28[[#This Row],[Población en edad de trabajar (PET)]]</f>
        <v>0.64252809864399141</v>
      </c>
      <c r="G2540" s="135">
        <f>Tabla28[[#This Row],[Población ocupada]]/Tabla28[[#This Row],[Población en edad de trabajar (PET)]]</f>
        <v>0.55480895231168004</v>
      </c>
      <c r="H2540" s="136">
        <f>Tabla28[[#This Row],[Población desocupada]]/Tabla28[[#This Row],[Fuerza de trabajo  ]]</f>
        <v>0.13652188366148718</v>
      </c>
      <c r="I2540" s="135">
        <f>Tabla28[[#This Row],[Población subocupada]]/Tabla28[[#This Row],[Fuerza de trabajo  ]]</f>
        <v>0.11544456872812872</v>
      </c>
      <c r="J2540" s="137">
        <v>149.35766666666666</v>
      </c>
      <c r="K2540" s="138">
        <v>115.486</v>
      </c>
      <c r="L2540" s="137">
        <v>74.202999999999989</v>
      </c>
      <c r="M2540" s="138">
        <v>64.072666666666677</v>
      </c>
      <c r="N2540" s="137">
        <v>10.130333333333333</v>
      </c>
      <c r="O2540" s="138">
        <v>41.283000000000001</v>
      </c>
      <c r="P2540" s="137">
        <v>8.5663333333333345</v>
      </c>
      <c r="Q2540" s="139">
        <v>0</v>
      </c>
    </row>
    <row r="2541" spans="1:17" ht="17" thickBot="1" x14ac:dyDescent="0.4">
      <c r="A2541" s="133" t="s">
        <v>72</v>
      </c>
      <c r="B2541" s="133" t="s">
        <v>73</v>
      </c>
      <c r="C2541" s="134">
        <v>2012</v>
      </c>
      <c r="D2541" s="134" t="s">
        <v>102</v>
      </c>
      <c r="E2541" s="135">
        <f>Tabla28[[#This Row],[Población en edad de trabajar (PET)]]/Tabla28[[#This Row],[Población total]]</f>
        <v>0.77342254296482349</v>
      </c>
      <c r="F2541" s="136">
        <f>Tabla28[[#This Row],[Fuerza de trabajo  ]]/Tabla28[[#This Row],[Población en edad de trabajar (PET)]]</f>
        <v>0.63831191285804856</v>
      </c>
      <c r="G2541" s="135">
        <f>Tabla28[[#This Row],[Población ocupada]]/Tabla28[[#This Row],[Población en edad de trabajar (PET)]]</f>
        <v>0.5527001325572013</v>
      </c>
      <c r="H2541" s="136">
        <f>Tabla28[[#This Row],[Población desocupada]]/Tabla28[[#This Row],[Fuerza de trabajo  ]]</f>
        <v>0.13412668674127681</v>
      </c>
      <c r="I2541" s="135">
        <f>Tabla28[[#This Row],[Población subocupada]]/Tabla28[[#This Row],[Fuerza de trabajo  ]]</f>
        <v>0.11497605041827119</v>
      </c>
      <c r="J2541" s="137">
        <v>149.56033333333335</v>
      </c>
      <c r="K2541" s="138">
        <v>115.67333333333333</v>
      </c>
      <c r="L2541" s="137">
        <v>73.835666666666668</v>
      </c>
      <c r="M2541" s="138">
        <v>63.93266666666667</v>
      </c>
      <c r="N2541" s="137">
        <v>9.9033333333333342</v>
      </c>
      <c r="O2541" s="138">
        <v>41.837666666666671</v>
      </c>
      <c r="P2541" s="137">
        <v>8.4893333333333327</v>
      </c>
      <c r="Q2541" s="139">
        <v>0</v>
      </c>
    </row>
    <row r="2542" spans="1:17" ht="17" thickBot="1" x14ac:dyDescent="0.4">
      <c r="A2542" s="133" t="s">
        <v>72</v>
      </c>
      <c r="B2542" s="133" t="s">
        <v>73</v>
      </c>
      <c r="C2542" s="134">
        <v>2012</v>
      </c>
      <c r="D2542" s="134" t="s">
        <v>103</v>
      </c>
      <c r="E2542" s="135">
        <f>Tabla28[[#This Row],[Población en edad de trabajar (PET)]]/Tabla28[[#This Row],[Población total]]</f>
        <v>0.77362706824484639</v>
      </c>
      <c r="F2542" s="136">
        <f>Tabla28[[#This Row],[Fuerza de trabajo  ]]/Tabla28[[#This Row],[Población en edad de trabajar (PET)]]</f>
        <v>0.6380838123514756</v>
      </c>
      <c r="G2542" s="135">
        <f>Tabla28[[#This Row],[Población ocupada]]/Tabla28[[#This Row],[Población en edad de trabajar (PET)]]</f>
        <v>0.55703336728176611</v>
      </c>
      <c r="H2542" s="136">
        <f>Tabla28[[#This Row],[Población desocupada]]/Tabla28[[#This Row],[Fuerza de trabajo  ]]</f>
        <v>0.12702613745496844</v>
      </c>
      <c r="I2542" s="135">
        <f>Tabla28[[#This Row],[Población subocupada]]/Tabla28[[#This Row],[Fuerza de trabajo  ]]</f>
        <v>0.11425724449814914</v>
      </c>
      <c r="J2542" s="137">
        <v>149.76466666666667</v>
      </c>
      <c r="K2542" s="138">
        <v>115.86200000000001</v>
      </c>
      <c r="L2542" s="137">
        <v>73.929666666666677</v>
      </c>
      <c r="M2542" s="138">
        <v>64.538999999999987</v>
      </c>
      <c r="N2542" s="137">
        <v>9.391</v>
      </c>
      <c r="O2542" s="138">
        <v>41.932333333333332</v>
      </c>
      <c r="P2542" s="137">
        <v>8.447000000000001</v>
      </c>
      <c r="Q2542" s="139">
        <v>0</v>
      </c>
    </row>
    <row r="2543" spans="1:17" ht="17" thickBot="1" x14ac:dyDescent="0.4">
      <c r="A2543" s="133" t="s">
        <v>72</v>
      </c>
      <c r="B2543" s="133" t="s">
        <v>73</v>
      </c>
      <c r="C2543" s="134">
        <v>2012</v>
      </c>
      <c r="D2543" s="134" t="s">
        <v>104</v>
      </c>
      <c r="E2543" s="135">
        <f>Tabla28[[#This Row],[Población en edad de trabajar (PET)]]/Tabla28[[#This Row],[Población total]]</f>
        <v>0.77382931621575968</v>
      </c>
      <c r="F2543" s="136">
        <f>Tabla28[[#This Row],[Fuerza de trabajo  ]]/Tabla28[[#This Row],[Población en edad de trabajar (PET)]]</f>
        <v>0.6325828948275467</v>
      </c>
      <c r="G2543" s="135">
        <f>Tabla28[[#This Row],[Población ocupada]]/Tabla28[[#This Row],[Población en edad de trabajar (PET)]]</f>
        <v>0.5593562581860797</v>
      </c>
      <c r="H2543" s="136">
        <f>Tabla28[[#This Row],[Población desocupada]]/Tabla28[[#This Row],[Fuerza de trabajo  ]]</f>
        <v>0.11576270801643697</v>
      </c>
      <c r="I2543" s="135">
        <f>Tabla28[[#This Row],[Población subocupada]]/Tabla28[[#This Row],[Fuerza de trabajo  ]]</f>
        <v>0.10678139260335548</v>
      </c>
      <c r="J2543" s="137">
        <v>149.96933333333331</v>
      </c>
      <c r="K2543" s="138">
        <v>116.05066666666666</v>
      </c>
      <c r="L2543" s="137">
        <v>73.411666666666676</v>
      </c>
      <c r="M2543" s="138">
        <v>64.913666666666671</v>
      </c>
      <c r="N2543" s="137">
        <v>8.4983333333333331</v>
      </c>
      <c r="O2543" s="138">
        <v>42.639000000000003</v>
      </c>
      <c r="P2543" s="137">
        <v>7.8389999999999986</v>
      </c>
      <c r="Q2543" s="139">
        <v>0</v>
      </c>
    </row>
    <row r="2544" spans="1:17" ht="17" thickBot="1" x14ac:dyDescent="0.4">
      <c r="A2544" s="133" t="s">
        <v>72</v>
      </c>
      <c r="B2544" s="133" t="s">
        <v>73</v>
      </c>
      <c r="C2544" s="134">
        <v>2012</v>
      </c>
      <c r="D2544" s="134" t="s">
        <v>105</v>
      </c>
      <c r="E2544" s="135">
        <f>Tabla28[[#This Row],[Población en edad de trabajar (PET)]]/Tabla28[[#This Row],[Población total]]</f>
        <v>0.77403093806394041</v>
      </c>
      <c r="F2544" s="136">
        <f>Tabla28[[#This Row],[Fuerza de trabajo  ]]/Tabla28[[#This Row],[Población en edad de trabajar (PET)]]</f>
        <v>0.63392322008769431</v>
      </c>
      <c r="G2544" s="135">
        <f>Tabla28[[#This Row],[Población ocupada]]/Tabla28[[#This Row],[Población en edad de trabajar (PET)]]</f>
        <v>0.56613069275130412</v>
      </c>
      <c r="H2544" s="136">
        <f>Tabla28[[#This Row],[Población desocupada]]/Tabla28[[#This Row],[Fuerza de trabajo  ]]</f>
        <v>0.10694122756224667</v>
      </c>
      <c r="I2544" s="135">
        <f>Tabla28[[#This Row],[Población subocupada]]/Tabla28[[#This Row],[Fuerza de trabajo  ]]</f>
        <v>8.7878184713375787E-2</v>
      </c>
      <c r="J2544" s="137">
        <v>150.17100000000002</v>
      </c>
      <c r="K2544" s="138">
        <v>116.23700000000001</v>
      </c>
      <c r="L2544" s="137">
        <v>73.685333333333332</v>
      </c>
      <c r="M2544" s="138">
        <v>65.805333333333337</v>
      </c>
      <c r="N2544" s="137">
        <v>7.88</v>
      </c>
      <c r="O2544" s="138">
        <v>42.551666666666669</v>
      </c>
      <c r="P2544" s="137">
        <v>6.4753333333333325</v>
      </c>
      <c r="Q2544" s="139">
        <v>0</v>
      </c>
    </row>
    <row r="2545" spans="1:17" ht="17" thickBot="1" x14ac:dyDescent="0.4">
      <c r="A2545" s="133" t="s">
        <v>72</v>
      </c>
      <c r="B2545" s="133" t="s">
        <v>73</v>
      </c>
      <c r="C2545" s="134">
        <v>2012</v>
      </c>
      <c r="D2545" s="134" t="s">
        <v>111</v>
      </c>
      <c r="E2545" s="135">
        <f>Tabla28[[#This Row],[Población en edad de trabajar (PET)]]/Tabla28[[#This Row],[Población total]]</f>
        <v>0.77422787133442539</v>
      </c>
      <c r="F2545" s="136">
        <f>Tabla28[[#This Row],[Fuerza de trabajo  ]]/Tabla28[[#This Row],[Población en edad de trabajar (PET)]]</f>
        <v>0.62675221603793041</v>
      </c>
      <c r="G2545" s="135">
        <f>Tabla28[[#This Row],[Población ocupada]]/Tabla28[[#This Row],[Población en edad de trabajar (PET)]]</f>
        <v>0.5543730960397627</v>
      </c>
      <c r="H2545" s="136">
        <f>Tabla28[[#This Row],[Población desocupada]]/Tabla28[[#This Row],[Fuerza de trabajo  ]]</f>
        <v>0.11548739875837682</v>
      </c>
      <c r="I2545" s="135">
        <f>Tabla28[[#This Row],[Población subocupada]]/Tabla28[[#This Row],[Fuerza de trabajo  ]]</f>
        <v>7.535620149195775E-2</v>
      </c>
      <c r="J2545" s="137">
        <v>150.37433333333334</v>
      </c>
      <c r="K2545" s="138">
        <v>116.42399999999999</v>
      </c>
      <c r="L2545" s="137">
        <v>72.969000000000008</v>
      </c>
      <c r="M2545" s="138">
        <v>64.542333333333332</v>
      </c>
      <c r="N2545" s="137">
        <v>8.4269999999999996</v>
      </c>
      <c r="O2545" s="138">
        <v>43.455000000000005</v>
      </c>
      <c r="P2545" s="137">
        <v>5.4986666666666659</v>
      </c>
      <c r="Q2545" s="139">
        <v>0</v>
      </c>
    </row>
    <row r="2546" spans="1:17" ht="17" thickBot="1" x14ac:dyDescent="0.4">
      <c r="A2546" s="133" t="s">
        <v>72</v>
      </c>
      <c r="B2546" s="133" t="s">
        <v>73</v>
      </c>
      <c r="C2546" s="134">
        <v>2012</v>
      </c>
      <c r="D2546" s="134" t="s">
        <v>112</v>
      </c>
      <c r="E2546" s="135">
        <f>Tabla28[[#This Row],[Población en edad de trabajar (PET)]]/Tabla28[[#This Row],[Población total]]</f>
        <v>0.77442349029391644</v>
      </c>
      <c r="F2546" s="136">
        <f>Tabla28[[#This Row],[Fuerza de trabajo  ]]/Tabla28[[#This Row],[Población en edad de trabajar (PET)]]</f>
        <v>0.62451261762923505</v>
      </c>
      <c r="G2546" s="135">
        <f>Tabla28[[#This Row],[Población ocupada]]/Tabla28[[#This Row],[Población en edad de trabajar (PET)]]</f>
        <v>0.54463622122871813</v>
      </c>
      <c r="H2546" s="136">
        <f>Tabla28[[#This Row],[Población desocupada]]/Tabla28[[#This Row],[Fuerza de trabajo  ]]</f>
        <v>0.12790655095389794</v>
      </c>
      <c r="I2546" s="135">
        <f>Tabla28[[#This Row],[Población subocupada]]/Tabla28[[#This Row],[Fuerza de trabajo  ]]</f>
        <v>8.2271412354901305E-2</v>
      </c>
      <c r="J2546" s="137">
        <v>150.57566666666665</v>
      </c>
      <c r="K2546" s="138">
        <v>116.60933333333332</v>
      </c>
      <c r="L2546" s="137">
        <v>72.824000000000012</v>
      </c>
      <c r="M2546" s="138">
        <v>63.509666666666668</v>
      </c>
      <c r="N2546" s="137">
        <v>9.3146666666666658</v>
      </c>
      <c r="O2546" s="138">
        <v>43.785333333333334</v>
      </c>
      <c r="P2546" s="137">
        <v>5.9913333333333334</v>
      </c>
      <c r="Q2546" s="139">
        <v>0</v>
      </c>
    </row>
    <row r="2547" spans="1:17" ht="17" thickBot="1" x14ac:dyDescent="0.4">
      <c r="A2547" s="133" t="s">
        <v>72</v>
      </c>
      <c r="B2547" s="133" t="s">
        <v>73</v>
      </c>
      <c r="C2547" s="134">
        <v>2013</v>
      </c>
      <c r="D2547" s="134" t="s">
        <v>96</v>
      </c>
      <c r="E2547" s="135">
        <f>Tabla28[[#This Row],[Población en edad de trabajar (PET)]]/Tabla28[[#This Row],[Población total]]</f>
        <v>0.77461288810675533</v>
      </c>
      <c r="F2547" s="136">
        <f>Tabla28[[#This Row],[Fuerza de trabajo  ]]/Tabla28[[#This Row],[Población en edad de trabajar (PET)]]</f>
        <v>0.6181901728428888</v>
      </c>
      <c r="G2547" s="135">
        <f>Tabla28[[#This Row],[Población ocupada]]/Tabla28[[#This Row],[Población en edad de trabajar (PET)]]</f>
        <v>0.52890323538141892</v>
      </c>
      <c r="H2547" s="136">
        <f>Tabla28[[#This Row],[Población desocupada]]/Tabla28[[#This Row],[Fuerza de trabajo  ]]</f>
        <v>0.14444203343505743</v>
      </c>
      <c r="I2547" s="135">
        <f>Tabla28[[#This Row],[Población subocupada]]/Tabla28[[#This Row],[Fuerza de trabajo  ]]</f>
        <v>9.5383635196838415E-2</v>
      </c>
      <c r="J2547" s="137">
        <v>150.77466666666666</v>
      </c>
      <c r="K2547" s="138">
        <v>116.79199999999999</v>
      </c>
      <c r="L2547" s="137">
        <v>72.199666666666658</v>
      </c>
      <c r="M2547" s="138">
        <v>61.771666666666668</v>
      </c>
      <c r="N2547" s="137">
        <v>10.428666666666667</v>
      </c>
      <c r="O2547" s="138">
        <v>44.592333333333336</v>
      </c>
      <c r="P2547" s="137">
        <v>6.8866666666666667</v>
      </c>
      <c r="Q2547" s="139">
        <v>0</v>
      </c>
    </row>
    <row r="2548" spans="1:17" ht="17" thickBot="1" x14ac:dyDescent="0.4">
      <c r="A2548" s="133" t="s">
        <v>72</v>
      </c>
      <c r="B2548" s="133" t="s">
        <v>73</v>
      </c>
      <c r="C2548" s="134">
        <v>2013</v>
      </c>
      <c r="D2548" s="134" t="s">
        <v>110</v>
      </c>
      <c r="E2548" s="135">
        <f>Tabla28[[#This Row],[Población en edad de trabajar (PET)]]/Tabla28[[#This Row],[Población total]]</f>
        <v>0.77480421357555573</v>
      </c>
      <c r="F2548" s="136">
        <f>Tabla28[[#This Row],[Fuerza de trabajo  ]]/Tabla28[[#This Row],[Población en edad de trabajar (PET)]]</f>
        <v>0.61740215774445617</v>
      </c>
      <c r="G2548" s="135">
        <f>Tabla28[[#This Row],[Población ocupada]]/Tabla28[[#This Row],[Población en edad de trabajar (PET)]]</f>
        <v>0.53517020876434074</v>
      </c>
      <c r="H2548" s="136">
        <f>Tabla28[[#This Row],[Población desocupada]]/Tabla28[[#This Row],[Fuerza de trabajo  ]]</f>
        <v>0.13319486753438564</v>
      </c>
      <c r="I2548" s="135">
        <f>Tabla28[[#This Row],[Población subocupada]]/Tabla28[[#This Row],[Fuerza de trabajo  ]]</f>
        <v>0.10108464875842332</v>
      </c>
      <c r="J2548" s="137">
        <v>150.97233333333335</v>
      </c>
      <c r="K2548" s="138">
        <v>116.974</v>
      </c>
      <c r="L2548" s="137">
        <v>72.220000000000013</v>
      </c>
      <c r="M2548" s="138">
        <v>62.600999999999999</v>
      </c>
      <c r="N2548" s="137">
        <v>9.6193333333333335</v>
      </c>
      <c r="O2548" s="138">
        <v>44.753999999999998</v>
      </c>
      <c r="P2548" s="137">
        <v>7.3003333333333336</v>
      </c>
      <c r="Q2548" s="139">
        <v>0</v>
      </c>
    </row>
    <row r="2549" spans="1:17" ht="17" thickBot="1" x14ac:dyDescent="0.4">
      <c r="A2549" s="133" t="s">
        <v>72</v>
      </c>
      <c r="B2549" s="133" t="s">
        <v>73</v>
      </c>
      <c r="C2549" s="134">
        <v>2013</v>
      </c>
      <c r="D2549" s="134" t="s">
        <v>98</v>
      </c>
      <c r="E2549" s="135">
        <f>Tabla28[[#This Row],[Población en edad de trabajar (PET)]]/Tabla28[[#This Row],[Población total]]</f>
        <v>0.77499255796518229</v>
      </c>
      <c r="F2549" s="136">
        <f>Tabla28[[#This Row],[Fuerza de trabajo  ]]/Tabla28[[#This Row],[Población en edad de trabajar (PET)]]</f>
        <v>0.6112677579147735</v>
      </c>
      <c r="G2549" s="135">
        <f>Tabla28[[#This Row],[Población ocupada]]/Tabla28[[#This Row],[Población en edad de trabajar (PET)]]</f>
        <v>0.53297786680247994</v>
      </c>
      <c r="H2549" s="136">
        <f>Tabla28[[#This Row],[Población desocupada]]/Tabla28[[#This Row],[Fuerza de trabajo  ]]</f>
        <v>0.12808255522765991</v>
      </c>
      <c r="I2549" s="135">
        <f>Tabla28[[#This Row],[Población subocupada]]/Tabla28[[#This Row],[Fuerza de trabajo  ]]</f>
        <v>8.271814111097664E-2</v>
      </c>
      <c r="J2549" s="137">
        <v>151.16833333333332</v>
      </c>
      <c r="K2549" s="138">
        <v>117.15433333333333</v>
      </c>
      <c r="L2549" s="137">
        <v>71.612666666666669</v>
      </c>
      <c r="M2549" s="138">
        <v>62.440666666666665</v>
      </c>
      <c r="N2549" s="137">
        <v>9.1723333333333326</v>
      </c>
      <c r="O2549" s="138">
        <v>45.541666666666664</v>
      </c>
      <c r="P2549" s="137">
        <v>5.9236666666666666</v>
      </c>
      <c r="Q2549" s="139">
        <v>0</v>
      </c>
    </row>
    <row r="2550" spans="1:17" ht="17" thickBot="1" x14ac:dyDescent="0.4">
      <c r="A2550" s="133" t="s">
        <v>72</v>
      </c>
      <c r="B2550" s="133" t="s">
        <v>73</v>
      </c>
      <c r="C2550" s="134">
        <v>2013</v>
      </c>
      <c r="D2550" s="134" t="s">
        <v>99</v>
      </c>
      <c r="E2550" s="135">
        <f>Tabla28[[#This Row],[Población en edad de trabajar (PET)]]/Tabla28[[#This Row],[Población total]]</f>
        <v>0.77518442668076015</v>
      </c>
      <c r="F2550" s="136">
        <f>Tabla28[[#This Row],[Fuerza de trabajo  ]]/Tabla28[[#This Row],[Población en edad de trabajar (PET)]]</f>
        <v>0.61934156963118459</v>
      </c>
      <c r="G2550" s="135">
        <f>Tabla28[[#This Row],[Población ocupada]]/Tabla28[[#This Row],[Población en edad de trabajar (PET)]]</f>
        <v>0.5431127297106122</v>
      </c>
      <c r="H2550" s="136">
        <f>Tabla28[[#This Row],[Población desocupada]]/Tabla28[[#This Row],[Fuerza de trabajo  ]]</f>
        <v>0.12308045133473995</v>
      </c>
      <c r="I2550" s="135">
        <f>Tabla28[[#This Row],[Población subocupada]]/Tabla28[[#This Row],[Fuerza de trabajo  ]]</f>
        <v>7.5011466837904786E-2</v>
      </c>
      <c r="J2550" s="137">
        <v>151.37</v>
      </c>
      <c r="K2550" s="138">
        <v>117.33966666666667</v>
      </c>
      <c r="L2550" s="137">
        <v>72.673333333333332</v>
      </c>
      <c r="M2550" s="138">
        <v>63.728666666666669</v>
      </c>
      <c r="N2550" s="137">
        <v>8.9446666666666683</v>
      </c>
      <c r="O2550" s="138">
        <v>44.666333333333334</v>
      </c>
      <c r="P2550" s="137">
        <v>5.4513333333333334</v>
      </c>
      <c r="Q2550" s="139">
        <v>0</v>
      </c>
    </row>
    <row r="2551" spans="1:17" ht="17" thickBot="1" x14ac:dyDescent="0.4">
      <c r="A2551" s="133" t="s">
        <v>72</v>
      </c>
      <c r="B2551" s="133" t="s">
        <v>73</v>
      </c>
      <c r="C2551" s="134">
        <v>2013</v>
      </c>
      <c r="D2551" s="134" t="s">
        <v>100</v>
      </c>
      <c r="E2551" s="135">
        <f>Tabla28[[#This Row],[Población en edad de trabajar (PET)]]/Tabla28[[#This Row],[Población total]]</f>
        <v>0.77537524328960528</v>
      </c>
      <c r="F2551" s="136">
        <f>Tabla28[[#This Row],[Fuerza de trabajo  ]]/Tabla28[[#This Row],[Población en edad de trabajar (PET)]]</f>
        <v>0.62259088343492164</v>
      </c>
      <c r="G2551" s="135">
        <f>Tabla28[[#This Row],[Población ocupada]]/Tabla28[[#This Row],[Población en edad de trabajar (PET)]]</f>
        <v>0.54037672272220605</v>
      </c>
      <c r="H2551" s="136">
        <f>Tabla28[[#This Row],[Población desocupada]]/Tabla28[[#This Row],[Fuerza de trabajo  ]]</f>
        <v>0.13204710598847408</v>
      </c>
      <c r="I2551" s="135">
        <f>Tabla28[[#This Row],[Población subocupada]]/Tabla28[[#This Row],[Fuerza de trabajo  ]]</f>
        <v>7.2540488827133764E-2</v>
      </c>
      <c r="J2551" s="137">
        <v>151.56833333333336</v>
      </c>
      <c r="K2551" s="138">
        <v>117.52233333333334</v>
      </c>
      <c r="L2551" s="137">
        <v>73.168333333333337</v>
      </c>
      <c r="M2551" s="138">
        <v>63.506333333333338</v>
      </c>
      <c r="N2551" s="137">
        <v>9.6616666666666671</v>
      </c>
      <c r="O2551" s="138">
        <v>44.354000000000006</v>
      </c>
      <c r="P2551" s="137">
        <v>5.3076666666666661</v>
      </c>
      <c r="Q2551" s="139">
        <v>0</v>
      </c>
    </row>
    <row r="2552" spans="1:17" ht="17" thickBot="1" x14ac:dyDescent="0.4">
      <c r="A2552" s="133" t="s">
        <v>72</v>
      </c>
      <c r="B2552" s="133" t="s">
        <v>73</v>
      </c>
      <c r="C2552" s="134">
        <v>2013</v>
      </c>
      <c r="D2552" s="134" t="s">
        <v>101</v>
      </c>
      <c r="E2552" s="135">
        <f>Tabla28[[#This Row],[Población en edad de trabajar (PET)]]/Tabla28[[#This Row],[Población total]]</f>
        <v>0.77556511196816225</v>
      </c>
      <c r="F2552" s="136">
        <f>Tabla28[[#This Row],[Fuerza de trabajo  ]]/Tabla28[[#This Row],[Población en edad de trabajar (PET)]]</f>
        <v>0.62342369895871386</v>
      </c>
      <c r="G2552" s="135">
        <f>Tabla28[[#This Row],[Población ocupada]]/Tabla28[[#This Row],[Población en edad de trabajar (PET)]]</f>
        <v>0.53897955658258789</v>
      </c>
      <c r="H2552" s="136">
        <f>Tabla28[[#This Row],[Población desocupada]]/Tabla28[[#This Row],[Fuerza de trabajo  ]]</f>
        <v>0.13544770695544736</v>
      </c>
      <c r="I2552" s="135">
        <f>Tabla28[[#This Row],[Población subocupada]]/Tabla28[[#This Row],[Fuerza de trabajo  ]]</f>
        <v>7.3038556581146885E-2</v>
      </c>
      <c r="J2552" s="137">
        <v>151.76933333333332</v>
      </c>
      <c r="K2552" s="138">
        <v>117.70699999999999</v>
      </c>
      <c r="L2552" s="137">
        <v>73.38133333333333</v>
      </c>
      <c r="M2552" s="138">
        <v>63.44166666666667</v>
      </c>
      <c r="N2552" s="137">
        <v>9.9393333333333338</v>
      </c>
      <c r="O2552" s="138">
        <v>44.32566666666667</v>
      </c>
      <c r="P2552" s="137">
        <v>5.3596666666666666</v>
      </c>
      <c r="Q2552" s="139">
        <v>0</v>
      </c>
    </row>
    <row r="2553" spans="1:17" ht="17" thickBot="1" x14ac:dyDescent="0.4">
      <c r="A2553" s="133" t="s">
        <v>72</v>
      </c>
      <c r="B2553" s="133" t="s">
        <v>73</v>
      </c>
      <c r="C2553" s="134">
        <v>2013</v>
      </c>
      <c r="D2553" s="134" t="s">
        <v>102</v>
      </c>
      <c r="E2553" s="135">
        <f>Tabla28[[#This Row],[Población en edad de trabajar (PET)]]/Tabla28[[#This Row],[Población total]]</f>
        <v>0.77575470435856431</v>
      </c>
      <c r="F2553" s="136">
        <f>Tabla28[[#This Row],[Fuerza de trabajo  ]]/Tabla28[[#This Row],[Población en edad de trabajar (PET)]]</f>
        <v>0.6223563075391888</v>
      </c>
      <c r="G2553" s="135">
        <f>Tabla28[[#This Row],[Población ocupada]]/Tabla28[[#This Row],[Población en edad de trabajar (PET)]]</f>
        <v>0.54017281549005847</v>
      </c>
      <c r="H2553" s="136">
        <f>Tabla28[[#This Row],[Población desocupada]]/Tabla28[[#This Row],[Fuerza de trabajo  ]]</f>
        <v>0.13204761255735767</v>
      </c>
      <c r="I2553" s="135">
        <f>Tabla28[[#This Row],[Población subocupada]]/Tabla28[[#This Row],[Fuerza de trabajo  ]]</f>
        <v>7.7783835355049749E-2</v>
      </c>
      <c r="J2553" s="137">
        <v>151.96900000000002</v>
      </c>
      <c r="K2553" s="138">
        <v>117.89066666666668</v>
      </c>
      <c r="L2553" s="137">
        <v>73.37</v>
      </c>
      <c r="M2553" s="138">
        <v>63.681333333333328</v>
      </c>
      <c r="N2553" s="137">
        <v>9.6883333333333326</v>
      </c>
      <c r="O2553" s="138">
        <v>44.520666666666671</v>
      </c>
      <c r="P2553" s="137">
        <v>5.7070000000000007</v>
      </c>
      <c r="Q2553" s="139">
        <v>0</v>
      </c>
    </row>
    <row r="2554" spans="1:17" ht="17" thickBot="1" x14ac:dyDescent="0.4">
      <c r="A2554" s="133" t="s">
        <v>72</v>
      </c>
      <c r="B2554" s="133" t="s">
        <v>73</v>
      </c>
      <c r="C2554" s="134">
        <v>2013</v>
      </c>
      <c r="D2554" s="134" t="s">
        <v>103</v>
      </c>
      <c r="E2554" s="135">
        <f>Tabla28[[#This Row],[Población en edad de trabajar (PET)]]/Tabla28[[#This Row],[Población total]]</f>
        <v>0.77594187215642119</v>
      </c>
      <c r="F2554" s="136">
        <f>Tabla28[[#This Row],[Fuerza de trabajo  ]]/Tabla28[[#This Row],[Población en edad de trabajar (PET)]]</f>
        <v>0.62150717338648198</v>
      </c>
      <c r="G2554" s="135">
        <f>Tabla28[[#This Row],[Población ocupada]]/Tabla28[[#This Row],[Población en edad de trabajar (PET)]]</f>
        <v>0.54368962187981684</v>
      </c>
      <c r="H2554" s="136">
        <f>Tabla28[[#This Row],[Población desocupada]]/Tabla28[[#This Row],[Fuerza de trabajo  ]]</f>
        <v>0.12520780907909917</v>
      </c>
      <c r="I2554" s="135">
        <f>Tabla28[[#This Row],[Población subocupada]]/Tabla28[[#This Row],[Fuerza de trabajo  ]]</f>
        <v>7.7468499323201032E-2</v>
      </c>
      <c r="J2554" s="137">
        <v>152.17033333333333</v>
      </c>
      <c r="K2554" s="138">
        <v>118.07533333333333</v>
      </c>
      <c r="L2554" s="137">
        <v>73.384666666666661</v>
      </c>
      <c r="M2554" s="138">
        <v>64.196333333333328</v>
      </c>
      <c r="N2554" s="137">
        <v>9.1883333333333326</v>
      </c>
      <c r="O2554" s="138">
        <v>44.690666666666665</v>
      </c>
      <c r="P2554" s="137">
        <v>5.6849999999999996</v>
      </c>
      <c r="Q2554" s="139">
        <v>0</v>
      </c>
    </row>
    <row r="2555" spans="1:17" ht="17" thickBot="1" x14ac:dyDescent="0.4">
      <c r="A2555" s="133" t="s">
        <v>72</v>
      </c>
      <c r="B2555" s="133" t="s">
        <v>73</v>
      </c>
      <c r="C2555" s="134">
        <v>2013</v>
      </c>
      <c r="D2555" s="134" t="s">
        <v>104</v>
      </c>
      <c r="E2555" s="135">
        <f>Tabla28[[#This Row],[Población en edad de trabajar (PET)]]/Tabla28[[#This Row],[Población total]]</f>
        <v>0.77612926372530155</v>
      </c>
      <c r="F2555" s="136">
        <f>Tabla28[[#This Row],[Fuerza de trabajo  ]]/Tabla28[[#This Row],[Población en edad de trabajar (PET)]]</f>
        <v>0.62210170867415671</v>
      </c>
      <c r="G2555" s="135">
        <f>Tabla28[[#This Row],[Población ocupada]]/Tabla28[[#This Row],[Población en edad de trabajar (PET)]]</f>
        <v>0.55213964789248482</v>
      </c>
      <c r="H2555" s="136">
        <f>Tabla28[[#This Row],[Población desocupada]]/Tabla28[[#This Row],[Fuerza de trabajo  ]]</f>
        <v>0.11246533881871071</v>
      </c>
      <c r="I2555" s="135">
        <f>Tabla28[[#This Row],[Población subocupada]]/Tabla28[[#This Row],[Fuerza de trabajo  ]]</f>
        <v>8.4781702520977942E-2</v>
      </c>
      <c r="J2555" s="137">
        <v>152.37066666666666</v>
      </c>
      <c r="K2555" s="138">
        <v>118.25933333333334</v>
      </c>
      <c r="L2555" s="137">
        <v>73.569333333333333</v>
      </c>
      <c r="M2555" s="138">
        <v>65.295666666666662</v>
      </c>
      <c r="N2555" s="137">
        <v>8.2740000000000009</v>
      </c>
      <c r="O2555" s="138">
        <v>44.69</v>
      </c>
      <c r="P2555" s="137">
        <v>6.237333333333333</v>
      </c>
      <c r="Q2555" s="139">
        <v>0</v>
      </c>
    </row>
    <row r="2556" spans="1:17" ht="17" thickBot="1" x14ac:dyDescent="0.4">
      <c r="A2556" s="133" t="s">
        <v>72</v>
      </c>
      <c r="B2556" s="133" t="s">
        <v>73</v>
      </c>
      <c r="C2556" s="134">
        <v>2013</v>
      </c>
      <c r="D2556" s="134" t="s">
        <v>105</v>
      </c>
      <c r="E2556" s="135">
        <f>Tabla28[[#This Row],[Población en edad de trabajar (PET)]]/Tabla28[[#This Row],[Población total]]</f>
        <v>0.77631153486502313</v>
      </c>
      <c r="F2556" s="136">
        <f>Tabla28[[#This Row],[Fuerza de trabajo  ]]/Tabla28[[#This Row],[Población en edad de trabajar (PET)]]</f>
        <v>0.62401639067442671</v>
      </c>
      <c r="G2556" s="135">
        <f>Tabla28[[#This Row],[Población ocupada]]/Tabla28[[#This Row],[Población en edad de trabajar (PET)]]</f>
        <v>0.5510942126059597</v>
      </c>
      <c r="H2556" s="136">
        <f>Tabla28[[#This Row],[Población desocupada]]/Tabla28[[#This Row],[Fuerza de trabajo  ]]</f>
        <v>0.11686390532544377</v>
      </c>
      <c r="I2556" s="135">
        <f>Tabla28[[#This Row],[Población subocupada]]/Tabla28[[#This Row],[Fuerza de trabajo  ]]</f>
        <v>8.4121085293693165E-2</v>
      </c>
      <c r="J2556" s="137">
        <v>152.56933333333333</v>
      </c>
      <c r="K2556" s="138">
        <v>118.44133333333333</v>
      </c>
      <c r="L2556" s="137">
        <v>73.909333333333336</v>
      </c>
      <c r="M2556" s="138">
        <v>65.272333333333336</v>
      </c>
      <c r="N2556" s="137">
        <v>8.6373333333333324</v>
      </c>
      <c r="O2556" s="138">
        <v>44.532000000000004</v>
      </c>
      <c r="P2556" s="137">
        <v>6.2173333333333334</v>
      </c>
      <c r="Q2556" s="139">
        <v>0</v>
      </c>
    </row>
    <row r="2557" spans="1:17" ht="17" thickBot="1" x14ac:dyDescent="0.4">
      <c r="A2557" s="133" t="s">
        <v>72</v>
      </c>
      <c r="B2557" s="133" t="s">
        <v>73</v>
      </c>
      <c r="C2557" s="134">
        <v>2013</v>
      </c>
      <c r="D2557" s="134" t="s">
        <v>113</v>
      </c>
      <c r="E2557" s="135">
        <f>Tabla28[[#This Row],[Población en edad de trabajar (PET)]]/Tabla28[[#This Row],[Población total]]</f>
        <v>0.77649625799131583</v>
      </c>
      <c r="F2557" s="136">
        <f>Tabla28[[#This Row],[Fuerza de trabajo  ]]/Tabla28[[#This Row],[Población en edad de trabajar (PET)]]</f>
        <v>0.63646326248468577</v>
      </c>
      <c r="G2557" s="135">
        <f>Tabla28[[#This Row],[Población ocupada]]/Tabla28[[#This Row],[Población en edad de trabajar (PET)]]</f>
        <v>0.55526644111994072</v>
      </c>
      <c r="H2557" s="136">
        <f>Tabla28[[#This Row],[Población desocupada]]/Tabla28[[#This Row],[Fuerza de trabajo  ]]</f>
        <v>0.12757944742209781</v>
      </c>
      <c r="I2557" s="135">
        <f>Tabla28[[#This Row],[Población subocupada]]/Tabla28[[#This Row],[Fuerza de trabajo  ]]</f>
        <v>9.0652621168908001E-2</v>
      </c>
      <c r="J2557" s="137">
        <v>152.77000000000001</v>
      </c>
      <c r="K2557" s="138">
        <v>118.62533333333333</v>
      </c>
      <c r="L2557" s="137">
        <v>75.500666666666675</v>
      </c>
      <c r="M2557" s="138">
        <v>65.86866666666667</v>
      </c>
      <c r="N2557" s="137">
        <v>9.6323333333333334</v>
      </c>
      <c r="O2557" s="138">
        <v>43.124666666666677</v>
      </c>
      <c r="P2557" s="137">
        <v>6.844333333333334</v>
      </c>
      <c r="Q2557" s="139">
        <v>0</v>
      </c>
    </row>
    <row r="2558" spans="1:17" ht="17" thickBot="1" x14ac:dyDescent="0.4">
      <c r="A2558" s="133" t="s">
        <v>72</v>
      </c>
      <c r="B2558" s="133" t="s">
        <v>73</v>
      </c>
      <c r="C2558" s="134">
        <v>2013</v>
      </c>
      <c r="D2558" s="134" t="s">
        <v>114</v>
      </c>
      <c r="E2558" s="135">
        <f>Tabla28[[#This Row],[Población en edad de trabajar (PET)]]/Tabla28[[#This Row],[Población total]]</f>
        <v>0.77667903658459525</v>
      </c>
      <c r="F2558" s="136">
        <f>Tabla28[[#This Row],[Fuerza de trabajo  ]]/Tabla28[[#This Row],[Población en edad de trabajar (PET)]]</f>
        <v>0.64552149821140503</v>
      </c>
      <c r="G2558" s="135">
        <f>Tabla28[[#This Row],[Población ocupada]]/Tabla28[[#This Row],[Población en edad de trabajar (PET)]]</f>
        <v>0.55470014729606509</v>
      </c>
      <c r="H2558" s="136">
        <f>Tabla28[[#This Row],[Población desocupada]]/Tabla28[[#This Row],[Fuerza de trabajo  ]]</f>
        <v>0.14069454102920723</v>
      </c>
      <c r="I2558" s="135">
        <f>Tabla28[[#This Row],[Población subocupada]]/Tabla28[[#This Row],[Fuerza de trabajo  ]]</f>
        <v>8.7269645340751045E-2</v>
      </c>
      <c r="J2558" s="137">
        <v>152.96966666666665</v>
      </c>
      <c r="K2558" s="138">
        <v>118.80833333333334</v>
      </c>
      <c r="L2558" s="137">
        <v>76.693333333333342</v>
      </c>
      <c r="M2558" s="138">
        <v>65.903000000000006</v>
      </c>
      <c r="N2558" s="137">
        <v>10.790333333333335</v>
      </c>
      <c r="O2558" s="138">
        <v>42.115000000000002</v>
      </c>
      <c r="P2558" s="137">
        <v>6.6930000000000005</v>
      </c>
      <c r="Q2558" s="139">
        <v>0</v>
      </c>
    </row>
    <row r="2559" spans="1:17" ht="17" thickBot="1" x14ac:dyDescent="0.4">
      <c r="A2559" s="133" t="s">
        <v>72</v>
      </c>
      <c r="B2559" s="133" t="s">
        <v>73</v>
      </c>
      <c r="C2559" s="134">
        <v>2014</v>
      </c>
      <c r="D2559" s="134" t="s">
        <v>96</v>
      </c>
      <c r="E2559" s="135">
        <f>Tabla28[[#This Row],[Población en edad de trabajar (PET)]]/Tabla28[[#This Row],[Población total]]</f>
        <v>0.77685914441598369</v>
      </c>
      <c r="F2559" s="136">
        <f>Tabla28[[#This Row],[Fuerza de trabajo  ]]/Tabla28[[#This Row],[Población en edad de trabajar (PET)]]</f>
        <v>0.64474207627617186</v>
      </c>
      <c r="G2559" s="135">
        <f>Tabla28[[#This Row],[Población ocupada]]/Tabla28[[#This Row],[Población en edad de trabajar (PET)]]</f>
        <v>0.55397993086176267</v>
      </c>
      <c r="H2559" s="136">
        <f>Tabla28[[#This Row],[Población desocupada]]/Tabla28[[#This Row],[Fuerza de trabajo  ]]</f>
        <v>0.14076845201628499</v>
      </c>
      <c r="I2559" s="135">
        <f>Tabla28[[#This Row],[Población subocupada]]/Tabla28[[#This Row],[Fuerza de trabajo  ]]</f>
        <v>8.2024410061220673E-2</v>
      </c>
      <c r="J2559" s="137">
        <v>153.16633333333331</v>
      </c>
      <c r="K2559" s="138">
        <v>118.98866666666667</v>
      </c>
      <c r="L2559" s="137">
        <v>76.716999999999999</v>
      </c>
      <c r="M2559" s="138">
        <v>65.917333333333332</v>
      </c>
      <c r="N2559" s="137">
        <v>10.799333333333335</v>
      </c>
      <c r="O2559" s="138">
        <v>42.271666666666668</v>
      </c>
      <c r="P2559" s="137">
        <v>6.2926666666666664</v>
      </c>
      <c r="Q2559" s="139">
        <v>0</v>
      </c>
    </row>
    <row r="2560" spans="1:17" ht="17" thickBot="1" x14ac:dyDescent="0.4">
      <c r="A2560" s="133" t="s">
        <v>72</v>
      </c>
      <c r="B2560" s="133" t="s">
        <v>73</v>
      </c>
      <c r="C2560" s="134">
        <v>2014</v>
      </c>
      <c r="D2560" s="134" t="s">
        <v>110</v>
      </c>
      <c r="E2560" s="135">
        <f>Tabla28[[#This Row],[Población en edad de trabajar (PET)]]/Tabla28[[#This Row],[Población total]]</f>
        <v>0.77703710143667526</v>
      </c>
      <c r="F2560" s="136">
        <f>Tabla28[[#This Row],[Fuerza de trabajo  ]]/Tabla28[[#This Row],[Población en edad de trabajar (PET)]]</f>
        <v>0.63460016167515609</v>
      </c>
      <c r="G2560" s="135">
        <f>Tabla28[[#This Row],[Población ocupada]]/Tabla28[[#This Row],[Población en edad de trabajar (PET)]]</f>
        <v>0.55555275840752771</v>
      </c>
      <c r="H2560" s="136">
        <f>Tabla28[[#This Row],[Población desocupada]]/Tabla28[[#This Row],[Fuerza de trabajo  ]]</f>
        <v>0.12455812477410368</v>
      </c>
      <c r="I2560" s="135">
        <f>Tabla28[[#This Row],[Población subocupada]]/Tabla28[[#This Row],[Fuerza de trabajo  ]]</f>
        <v>7.7955164540670155E-2</v>
      </c>
      <c r="J2560" s="137">
        <v>153.36333333333334</v>
      </c>
      <c r="K2560" s="138">
        <v>119.16899999999998</v>
      </c>
      <c r="L2560" s="137">
        <v>75.62466666666667</v>
      </c>
      <c r="M2560" s="138">
        <v>66.204666666666654</v>
      </c>
      <c r="N2560" s="137">
        <v>9.4196666666666662</v>
      </c>
      <c r="O2560" s="138">
        <v>43.544333333333327</v>
      </c>
      <c r="P2560" s="137">
        <v>5.8953333333333333</v>
      </c>
      <c r="Q2560" s="139">
        <v>0</v>
      </c>
    </row>
    <row r="2561" spans="1:17" ht="17" thickBot="1" x14ac:dyDescent="0.4">
      <c r="A2561" s="133" t="s">
        <v>72</v>
      </c>
      <c r="B2561" s="133" t="s">
        <v>73</v>
      </c>
      <c r="C2561" s="134">
        <v>2014</v>
      </c>
      <c r="D2561" s="134" t="s">
        <v>98</v>
      </c>
      <c r="E2561" s="135">
        <f>Tabla28[[#This Row],[Población en edad de trabajar (PET)]]/Tabla28[[#This Row],[Población total]]</f>
        <v>0.77721146394778151</v>
      </c>
      <c r="F2561" s="136">
        <f>Tabla28[[#This Row],[Fuerza de trabajo  ]]/Tabla28[[#This Row],[Población en edad de trabajar (PET)]]</f>
        <v>0.6346744124341912</v>
      </c>
      <c r="G2561" s="135">
        <f>Tabla28[[#This Row],[Población ocupada]]/Tabla28[[#This Row],[Población en edad de trabajar (PET)]]</f>
        <v>0.55742434610174707</v>
      </c>
      <c r="H2561" s="136">
        <f>Tabla28[[#This Row],[Población desocupada]]/Tabla28[[#This Row],[Fuerza de trabajo  ]]</f>
        <v>0.1217072548208518</v>
      </c>
      <c r="I2561" s="135">
        <f>Tabla28[[#This Row],[Población subocupada]]/Tabla28[[#This Row],[Fuerza de trabajo  ]]</f>
        <v>8.6687320125680992E-2</v>
      </c>
      <c r="J2561" s="137">
        <v>153.55966666666666</v>
      </c>
      <c r="K2561" s="138">
        <v>119.34833333333334</v>
      </c>
      <c r="L2561" s="137">
        <v>75.74733333333333</v>
      </c>
      <c r="M2561" s="138">
        <v>66.527666666666676</v>
      </c>
      <c r="N2561" s="137">
        <v>9.2190000000000012</v>
      </c>
      <c r="O2561" s="138">
        <v>43.600999999999999</v>
      </c>
      <c r="P2561" s="137">
        <v>6.5663333333333327</v>
      </c>
      <c r="Q2561" s="139">
        <v>0</v>
      </c>
    </row>
    <row r="2562" spans="1:17" ht="17" thickBot="1" x14ac:dyDescent="0.4">
      <c r="A2562" s="133" t="s">
        <v>72</v>
      </c>
      <c r="B2562" s="133" t="s">
        <v>73</v>
      </c>
      <c r="C2562" s="134">
        <v>2014</v>
      </c>
      <c r="D2562" s="134" t="s">
        <v>99</v>
      </c>
      <c r="E2562" s="135">
        <f>Tabla28[[#This Row],[Población en edad de trabajar (PET)]]/Tabla28[[#This Row],[Población total]]</f>
        <v>0.77738973218350427</v>
      </c>
      <c r="F2562" s="136">
        <f>Tabla28[[#This Row],[Fuerza de trabajo  ]]/Tabla28[[#This Row],[Población en edad de trabajar (PET)]]</f>
        <v>0.63968666951106945</v>
      </c>
      <c r="G2562" s="135">
        <f>Tabla28[[#This Row],[Población ocupada]]/Tabla28[[#This Row],[Población en edad de trabajar (PET)]]</f>
        <v>0.56401440048633711</v>
      </c>
      <c r="H2562" s="136">
        <f>Tabla28[[#This Row],[Población desocupada]]/Tabla28[[#This Row],[Fuerza de trabajo  ]]</f>
        <v>0.11828711675697826</v>
      </c>
      <c r="I2562" s="135">
        <f>Tabla28[[#This Row],[Población subocupada]]/Tabla28[[#This Row],[Fuerza de trabajo  ]]</f>
        <v>9.7235724156571085E-2</v>
      </c>
      <c r="J2562" s="137">
        <v>153.76200000000003</v>
      </c>
      <c r="K2562" s="138">
        <v>119.533</v>
      </c>
      <c r="L2562" s="137">
        <v>76.463666666666668</v>
      </c>
      <c r="M2562" s="138">
        <v>67.418333333333337</v>
      </c>
      <c r="N2562" s="137">
        <v>9.0446666666666662</v>
      </c>
      <c r="O2562" s="138">
        <v>43.069333333333333</v>
      </c>
      <c r="P2562" s="137">
        <v>7.4349999999999996</v>
      </c>
      <c r="Q2562" s="139">
        <v>0</v>
      </c>
    </row>
    <row r="2563" spans="1:17" ht="17" thickBot="1" x14ac:dyDescent="0.4">
      <c r="A2563" s="133" t="s">
        <v>72</v>
      </c>
      <c r="B2563" s="133" t="s">
        <v>73</v>
      </c>
      <c r="C2563" s="134">
        <v>2014</v>
      </c>
      <c r="D2563" s="134" t="s">
        <v>115</v>
      </c>
      <c r="E2563" s="135">
        <f>Tabla28[[#This Row],[Población en edad de trabajar (PET)]]/Tabla28[[#This Row],[Población total]]</f>
        <v>0.77756632588993824</v>
      </c>
      <c r="F2563" s="136">
        <f>Tabla28[[#This Row],[Fuerza de trabajo  ]]/Tabla28[[#This Row],[Población en edad de trabajar (PET)]]</f>
        <v>0.64610869643906255</v>
      </c>
      <c r="G2563" s="135">
        <f>Tabla28[[#This Row],[Población ocupada]]/Tabla28[[#This Row],[Población en edad de trabajar (PET)]]</f>
        <v>0.56706585325785819</v>
      </c>
      <c r="H2563" s="136">
        <f>Tabla28[[#This Row],[Población desocupada]]/Tabla28[[#This Row],[Fuerza de trabajo  ]]</f>
        <v>0.12232813900572292</v>
      </c>
      <c r="I2563" s="135">
        <f>Tabla28[[#This Row],[Población subocupada]]/Tabla28[[#This Row],[Fuerza de trabajo  ]]</f>
        <v>0.10379749017444666</v>
      </c>
      <c r="J2563" s="137">
        <v>153.96200000000002</v>
      </c>
      <c r="K2563" s="138">
        <v>119.71566666666668</v>
      </c>
      <c r="L2563" s="137">
        <v>77.349333333333334</v>
      </c>
      <c r="M2563" s="138">
        <v>67.88666666666667</v>
      </c>
      <c r="N2563" s="137">
        <v>9.461999999999998</v>
      </c>
      <c r="O2563" s="138">
        <v>42.36633333333333</v>
      </c>
      <c r="P2563" s="137">
        <v>8.0286666666666662</v>
      </c>
      <c r="Q2563" s="139">
        <v>0</v>
      </c>
    </row>
    <row r="2564" spans="1:17" ht="17" thickBot="1" x14ac:dyDescent="0.4">
      <c r="A2564" s="133" t="s">
        <v>72</v>
      </c>
      <c r="B2564" s="133" t="s">
        <v>73</v>
      </c>
      <c r="C2564" s="134">
        <v>2014</v>
      </c>
      <c r="D2564" s="134" t="s">
        <v>101</v>
      </c>
      <c r="E2564" s="135">
        <f>Tabla28[[#This Row],[Población en edad de trabajar (PET)]]/Tabla28[[#This Row],[Población total]]</f>
        <v>0.7777429426416661</v>
      </c>
      <c r="F2564" s="136">
        <f>Tabla28[[#This Row],[Fuerza de trabajo  ]]/Tabla28[[#This Row],[Población en edad de trabajar (PET)]]</f>
        <v>0.64969155108520094</v>
      </c>
      <c r="G2564" s="135">
        <f>Tabla28[[#This Row],[Población ocupada]]/Tabla28[[#This Row],[Población en edad de trabajar (PET)]]</f>
        <v>0.56745982101900738</v>
      </c>
      <c r="H2564" s="136">
        <f>Tabla28[[#This Row],[Población desocupada]]/Tabla28[[#This Row],[Fuerza de trabajo  ]]</f>
        <v>0.12657041626728743</v>
      </c>
      <c r="I2564" s="135">
        <f>Tabla28[[#This Row],[Población subocupada]]/Tabla28[[#This Row],[Fuerza de trabajo  ]]</f>
        <v>9.8542551006435719E-2</v>
      </c>
      <c r="J2564" s="137">
        <v>154.16533333333334</v>
      </c>
      <c r="K2564" s="138">
        <v>119.901</v>
      </c>
      <c r="L2564" s="137">
        <v>77.898666666666671</v>
      </c>
      <c r="M2564" s="138">
        <v>68.039000000000001</v>
      </c>
      <c r="N2564" s="137">
        <v>9.8596666666666675</v>
      </c>
      <c r="O2564" s="138">
        <v>42.002333333333333</v>
      </c>
      <c r="P2564" s="137">
        <v>7.6763333333333348</v>
      </c>
      <c r="Q2564" s="139">
        <v>0</v>
      </c>
    </row>
    <row r="2565" spans="1:17" ht="17" thickBot="1" x14ac:dyDescent="0.4">
      <c r="A2565" s="133" t="s">
        <v>72</v>
      </c>
      <c r="B2565" s="133" t="s">
        <v>73</v>
      </c>
      <c r="C2565" s="134">
        <v>2014</v>
      </c>
      <c r="D2565" s="134" t="s">
        <v>102</v>
      </c>
      <c r="E2565" s="135">
        <f>Tabla28[[#This Row],[Población en edad de trabajar (PET)]]/Tabla28[[#This Row],[Población total]]</f>
        <v>0.77792125344953422</v>
      </c>
      <c r="F2565" s="136">
        <f>Tabla28[[#This Row],[Fuerza de trabajo  ]]/Tabla28[[#This Row],[Población en edad de trabajar (PET)]]</f>
        <v>0.64440404152556496</v>
      </c>
      <c r="G2565" s="135">
        <f>Tabla28[[#This Row],[Población ocupada]]/Tabla28[[#This Row],[Población en edad de trabajar (PET)]]</f>
        <v>0.56434519513684556</v>
      </c>
      <c r="H2565" s="136">
        <f>Tabla28[[#This Row],[Población desocupada]]/Tabla28[[#This Row],[Fuerza de trabajo  ]]</f>
        <v>0.12423703333577422</v>
      </c>
      <c r="I2565" s="135">
        <f>Tabla28[[#This Row],[Población subocupada]]/Tabla28[[#This Row],[Fuerza de trabajo  ]]</f>
        <v>0.10236783500536283</v>
      </c>
      <c r="J2565" s="137">
        <v>154.36866666666666</v>
      </c>
      <c r="K2565" s="138">
        <v>120.08666666666666</v>
      </c>
      <c r="L2565" s="137">
        <v>77.384333333333345</v>
      </c>
      <c r="M2565" s="138">
        <v>67.770333333333326</v>
      </c>
      <c r="N2565" s="137">
        <v>9.613999999999999</v>
      </c>
      <c r="O2565" s="138">
        <v>42.702333333333335</v>
      </c>
      <c r="P2565" s="137">
        <v>7.9216666666666669</v>
      </c>
      <c r="Q2565" s="139">
        <v>0</v>
      </c>
    </row>
    <row r="2566" spans="1:17" ht="17" thickBot="1" x14ac:dyDescent="0.4">
      <c r="A2566" s="133" t="s">
        <v>72</v>
      </c>
      <c r="B2566" s="133" t="s">
        <v>73</v>
      </c>
      <c r="C2566" s="134">
        <v>2014</v>
      </c>
      <c r="D2566" s="134" t="s">
        <v>103</v>
      </c>
      <c r="E2566" s="135">
        <f>Tabla28[[#This Row],[Población en edad de trabajar (PET)]]/Tabla28[[#This Row],[Población total]]</f>
        <v>0.77809238333477093</v>
      </c>
      <c r="F2566" s="136">
        <f>Tabla28[[#This Row],[Fuerza de trabajo  ]]/Tabla28[[#This Row],[Población en edad de trabajar (PET)]]</f>
        <v>0.64629715340463445</v>
      </c>
      <c r="G2566" s="135">
        <f>Tabla28[[#This Row],[Población ocupada]]/Tabla28[[#This Row],[Población en edad de trabajar (PET)]]</f>
        <v>0.56548333365667358</v>
      </c>
      <c r="H2566" s="136">
        <f>Tabla28[[#This Row],[Población desocupada]]/Tabla28[[#This Row],[Fuerza de trabajo  ]]</f>
        <v>0.12504127446986427</v>
      </c>
      <c r="I2566" s="135">
        <f>Tabla28[[#This Row],[Población subocupada]]/Tabla28[[#This Row],[Fuerza de trabajo  ]]</f>
        <v>0.10154162825103454</v>
      </c>
      <c r="J2566" s="137">
        <v>154.57333333333335</v>
      </c>
      <c r="K2566" s="138">
        <v>120.27233333333334</v>
      </c>
      <c r="L2566" s="137">
        <v>77.731666666666669</v>
      </c>
      <c r="M2566" s="138">
        <v>68.012</v>
      </c>
      <c r="N2566" s="137">
        <v>9.7196666666666669</v>
      </c>
      <c r="O2566" s="138">
        <v>42.540666666666674</v>
      </c>
      <c r="P2566" s="137">
        <v>7.8929999999999998</v>
      </c>
      <c r="Q2566" s="139">
        <v>0</v>
      </c>
    </row>
    <row r="2567" spans="1:17" ht="17" thickBot="1" x14ac:dyDescent="0.4">
      <c r="A2567" s="133" t="s">
        <v>72</v>
      </c>
      <c r="B2567" s="133" t="s">
        <v>73</v>
      </c>
      <c r="C2567" s="134">
        <v>2014</v>
      </c>
      <c r="D2567" s="134" t="s">
        <v>104</v>
      </c>
      <c r="E2567" s="135">
        <f>Tabla28[[#This Row],[Población en edad de trabajar (PET)]]/Tabla28[[#This Row],[Población total]]</f>
        <v>0.77826976503779643</v>
      </c>
      <c r="F2567" s="136">
        <f>Tabla28[[#This Row],[Fuerza de trabajo  ]]/Tabla28[[#This Row],[Población en edad de trabajar (PET)]]</f>
        <v>0.64286307260621955</v>
      </c>
      <c r="G2567" s="135">
        <f>Tabla28[[#This Row],[Población ocupada]]/Tabla28[[#This Row],[Población en edad de trabajar (PET)]]</f>
        <v>0.56815930310426299</v>
      </c>
      <c r="H2567" s="136">
        <f>Tabla28[[#This Row],[Población desocupada]]/Tabla28[[#This Row],[Fuerza de trabajo  ]]</f>
        <v>0.11620479179042158</v>
      </c>
      <c r="I2567" s="135">
        <f>Tabla28[[#This Row],[Población subocupada]]/Tabla28[[#This Row],[Fuerza de trabajo  ]]</f>
        <v>0.10456537272829015</v>
      </c>
      <c r="J2567" s="137">
        <v>154.77666666666667</v>
      </c>
      <c r="K2567" s="138">
        <v>120.45800000000001</v>
      </c>
      <c r="L2567" s="137">
        <v>77.438000000000002</v>
      </c>
      <c r="M2567" s="138">
        <v>68.439333333333323</v>
      </c>
      <c r="N2567" s="137">
        <v>8.9986666666666668</v>
      </c>
      <c r="O2567" s="138">
        <v>43.02</v>
      </c>
      <c r="P2567" s="137">
        <v>8.0973333333333333</v>
      </c>
      <c r="Q2567" s="139">
        <v>0</v>
      </c>
    </row>
    <row r="2568" spans="1:17" ht="17" thickBot="1" x14ac:dyDescent="0.4">
      <c r="A2568" s="133" t="s">
        <v>72</v>
      </c>
      <c r="B2568" s="133" t="s">
        <v>73</v>
      </c>
      <c r="C2568" s="134">
        <v>2014</v>
      </c>
      <c r="D2568" s="134" t="s">
        <v>105</v>
      </c>
      <c r="E2568" s="135">
        <f>Tabla28[[#This Row],[Población en edad de trabajar (PET)]]/Tabla28[[#This Row],[Población total]]</f>
        <v>0.77844477519486555</v>
      </c>
      <c r="F2568" s="136">
        <f>Tabla28[[#This Row],[Fuerza de trabajo  ]]/Tabla28[[#This Row],[Población en edad de trabajar (PET)]]</f>
        <v>0.64553625454856922</v>
      </c>
      <c r="G2568" s="135">
        <f>Tabla28[[#This Row],[Población ocupada]]/Tabla28[[#This Row],[Población en edad de trabajar (PET)]]</f>
        <v>0.56898490579592009</v>
      </c>
      <c r="H2568" s="136">
        <f>Tabla28[[#This Row],[Población desocupada]]/Tabla28[[#This Row],[Fuerza de trabajo  ]]</f>
        <v>0.11858566922191263</v>
      </c>
      <c r="I2568" s="135">
        <f>Tabla28[[#This Row],[Población subocupada]]/Tabla28[[#This Row],[Fuerza de trabajo  ]]</f>
        <v>8.9189640339500997E-2</v>
      </c>
      <c r="J2568" s="137">
        <v>154.97866666666667</v>
      </c>
      <c r="K2568" s="138">
        <v>120.64233333333334</v>
      </c>
      <c r="L2568" s="137">
        <v>77.879000000000005</v>
      </c>
      <c r="M2568" s="138">
        <v>68.643666666666661</v>
      </c>
      <c r="N2568" s="137">
        <v>9.2353333333333349</v>
      </c>
      <c r="O2568" s="138">
        <v>42.763333333333328</v>
      </c>
      <c r="P2568" s="137">
        <v>6.9459999999999988</v>
      </c>
      <c r="Q2568" s="139">
        <v>0</v>
      </c>
    </row>
    <row r="2569" spans="1:17" ht="17" thickBot="1" x14ac:dyDescent="0.4">
      <c r="A2569" s="133" t="s">
        <v>72</v>
      </c>
      <c r="B2569" s="133" t="s">
        <v>73</v>
      </c>
      <c r="C2569" s="134">
        <v>2014</v>
      </c>
      <c r="D2569" s="134" t="s">
        <v>116</v>
      </c>
      <c r="E2569" s="135">
        <f>Tabla28[[#This Row],[Población en edad de trabajar (PET)]]/Tabla28[[#This Row],[Población total]]</f>
        <v>0.77862385537872647</v>
      </c>
      <c r="F2569" s="136">
        <f>Tabla28[[#This Row],[Fuerza de trabajo  ]]/Tabla28[[#This Row],[Población en edad de trabajar (PET)]]</f>
        <v>0.63883846548556356</v>
      </c>
      <c r="G2569" s="135">
        <f>Tabla28[[#This Row],[Población ocupada]]/Tabla28[[#This Row],[Población en edad de trabajar (PET)]]</f>
        <v>0.55279652179670391</v>
      </c>
      <c r="H2569" s="136">
        <f>Tabla28[[#This Row],[Población desocupada]]/Tabla28[[#This Row],[Fuerza de trabajo  ]]</f>
        <v>0.13468497646499977</v>
      </c>
      <c r="I2569" s="135">
        <f>Tabla28[[#This Row],[Población subocupada]]/Tabla28[[#This Row],[Fuerza de trabajo  ]]</f>
        <v>8.1690201666882595E-2</v>
      </c>
      <c r="J2569" s="137">
        <v>155.18233333333333</v>
      </c>
      <c r="K2569" s="138">
        <v>120.82866666666666</v>
      </c>
      <c r="L2569" s="137">
        <v>77.19</v>
      </c>
      <c r="M2569" s="138">
        <v>66.793666666666667</v>
      </c>
      <c r="N2569" s="137">
        <v>10.396333333333333</v>
      </c>
      <c r="O2569" s="138">
        <v>43.638666666666666</v>
      </c>
      <c r="P2569" s="137">
        <v>6.3056666666666672</v>
      </c>
      <c r="Q2569" s="139">
        <v>0</v>
      </c>
    </row>
    <row r="2570" spans="1:17" ht="17" thickBot="1" x14ac:dyDescent="0.4">
      <c r="A2570" s="133" t="s">
        <v>72</v>
      </c>
      <c r="B2570" s="133" t="s">
        <v>73</v>
      </c>
      <c r="C2570" s="134">
        <v>2014</v>
      </c>
      <c r="D2570" s="134" t="s">
        <v>117</v>
      </c>
      <c r="E2570" s="135">
        <f>Tabla28[[#This Row],[Población en edad de trabajar (PET)]]/Tabla28[[#This Row],[Población total]]</f>
        <v>0.77879912476402946</v>
      </c>
      <c r="F2570" s="136">
        <f>Tabla28[[#This Row],[Fuerza de trabajo  ]]/Tabla28[[#This Row],[Población en edad de trabajar (PET)]]</f>
        <v>0.64014929278739563</v>
      </c>
      <c r="G2570" s="135">
        <f>Tabla28[[#This Row],[Población ocupada]]/Tabla28[[#This Row],[Población en edad de trabajar (PET)]]</f>
        <v>0.54688537233676271</v>
      </c>
      <c r="H2570" s="136">
        <f>Tabla28[[#This Row],[Población desocupada]]/Tabla28[[#This Row],[Fuerza de trabajo  ]]</f>
        <v>0.1456865875225363</v>
      </c>
      <c r="I2570" s="135">
        <f>Tabla28[[#This Row],[Población subocupada]]/Tabla28[[#This Row],[Fuerza de trabajo  ]]</f>
        <v>8.2649535505135457E-2</v>
      </c>
      <c r="J2570" s="137">
        <v>155.38666666666666</v>
      </c>
      <c r="K2570" s="138">
        <v>121.01499999999999</v>
      </c>
      <c r="L2570" s="137">
        <v>77.467666666666673</v>
      </c>
      <c r="M2570" s="138">
        <v>66.181333333333328</v>
      </c>
      <c r="N2570" s="137">
        <v>11.286000000000001</v>
      </c>
      <c r="O2570" s="138">
        <v>43.547333333333334</v>
      </c>
      <c r="P2570" s="137">
        <v>6.4026666666666658</v>
      </c>
      <c r="Q2570" s="139">
        <v>0</v>
      </c>
    </row>
    <row r="2571" spans="1:17" ht="17" thickBot="1" x14ac:dyDescent="0.4">
      <c r="A2571" s="133" t="s">
        <v>72</v>
      </c>
      <c r="B2571" s="133" t="s">
        <v>73</v>
      </c>
      <c r="C2571" s="134">
        <v>2015</v>
      </c>
      <c r="D2571" s="134" t="s">
        <v>96</v>
      </c>
      <c r="E2571" s="135">
        <f>Tabla28[[#This Row],[Población en edad de trabajar (PET)]]/Tabla28[[#This Row],[Población total]]</f>
        <v>0.77897111565307942</v>
      </c>
      <c r="F2571" s="136">
        <f>Tabla28[[#This Row],[Fuerza de trabajo  ]]/Tabla28[[#This Row],[Población en edad de trabajar (PET)]]</f>
        <v>0.63525774840411353</v>
      </c>
      <c r="G2571" s="135">
        <f>Tabla28[[#This Row],[Población ocupada]]/Tabla28[[#This Row],[Población en edad de trabajar (PET)]]</f>
        <v>0.54363556853717498</v>
      </c>
      <c r="H2571" s="136">
        <f>Tabla28[[#This Row],[Población desocupada]]/Tabla28[[#This Row],[Fuerza de trabajo  ]]</f>
        <v>0.14423268419822141</v>
      </c>
      <c r="I2571" s="135">
        <f>Tabla28[[#This Row],[Población subocupada]]/Tabla28[[#This Row],[Fuerza de trabajo  ]]</f>
        <v>8.7715500445937622E-2</v>
      </c>
      <c r="J2571" s="137">
        <v>155.58599999999998</v>
      </c>
      <c r="K2571" s="138">
        <v>121.197</v>
      </c>
      <c r="L2571" s="137">
        <v>76.991333333333344</v>
      </c>
      <c r="M2571" s="138">
        <v>65.887</v>
      </c>
      <c r="N2571" s="137">
        <v>11.104666666666667</v>
      </c>
      <c r="O2571" s="138">
        <v>44.205666666666666</v>
      </c>
      <c r="P2571" s="137">
        <v>6.753333333333333</v>
      </c>
      <c r="Q2571" s="139">
        <v>0</v>
      </c>
    </row>
    <row r="2572" spans="1:17" ht="17" thickBot="1" x14ac:dyDescent="0.4">
      <c r="A2572" s="133" t="s">
        <v>72</v>
      </c>
      <c r="B2572" s="133" t="s">
        <v>73</v>
      </c>
      <c r="C2572" s="134">
        <v>2015</v>
      </c>
      <c r="D2572" s="134" t="s">
        <v>110</v>
      </c>
      <c r="E2572" s="135">
        <f>Tabla28[[#This Row],[Población en edad de trabajar (PET)]]/Tabla28[[#This Row],[Población total]]</f>
        <v>0.77914552811258309</v>
      </c>
      <c r="F2572" s="136">
        <f>Tabla28[[#This Row],[Fuerza de trabajo  ]]/Tabla28[[#This Row],[Población en edad de trabajar (PET)]]</f>
        <v>0.6398872948568668</v>
      </c>
      <c r="G2572" s="135">
        <f>Tabla28[[#This Row],[Población ocupada]]/Tabla28[[#This Row],[Población en edad de trabajar (PET)]]</f>
        <v>0.55779708680273299</v>
      </c>
      <c r="H2572" s="136">
        <f>Tabla28[[#This Row],[Población desocupada]]/Tabla28[[#This Row],[Fuerza de trabajo  ]]</f>
        <v>0.12829283366093575</v>
      </c>
      <c r="I2572" s="135">
        <f>Tabla28[[#This Row],[Población subocupada]]/Tabla28[[#This Row],[Fuerza de trabajo  ]]</f>
        <v>9.4512587658686878E-2</v>
      </c>
      <c r="J2572" s="137">
        <v>155.78433333333331</v>
      </c>
      <c r="K2572" s="138">
        <v>121.37866666666666</v>
      </c>
      <c r="L2572" s="137">
        <v>77.668666666666681</v>
      </c>
      <c r="M2572" s="138">
        <v>67.704666666666654</v>
      </c>
      <c r="N2572" s="137">
        <v>9.9643333333333324</v>
      </c>
      <c r="O2572" s="138">
        <v>43.71</v>
      </c>
      <c r="P2572" s="137">
        <v>7.3406666666666665</v>
      </c>
      <c r="Q2572" s="139">
        <v>0</v>
      </c>
    </row>
    <row r="2573" spans="1:17" ht="17" thickBot="1" x14ac:dyDescent="0.4">
      <c r="A2573" s="133" t="s">
        <v>72</v>
      </c>
      <c r="B2573" s="133" t="s">
        <v>73</v>
      </c>
      <c r="C2573" s="134">
        <v>2015</v>
      </c>
      <c r="D2573" s="134" t="s">
        <v>98</v>
      </c>
      <c r="E2573" s="135">
        <f>Tabla28[[#This Row],[Población en edad de trabajar (PET)]]/Tabla28[[#This Row],[Población total]]</f>
        <v>0.77931738965976338</v>
      </c>
      <c r="F2573" s="136">
        <f>Tabla28[[#This Row],[Fuerza de trabajo  ]]/Tabla28[[#This Row],[Población en edad de trabajar (PET)]]</f>
        <v>0.63298352222401988</v>
      </c>
      <c r="G2573" s="135">
        <f>Tabla28[[#This Row],[Población ocupada]]/Tabla28[[#This Row],[Población en edad de trabajar (PET)]]</f>
        <v>0.5569290844126108</v>
      </c>
      <c r="H2573" s="136">
        <f>Tabla28[[#This Row],[Población desocupada]]/Tabla28[[#This Row],[Fuerza de trabajo  ]]</f>
        <v>0.1201566507243363</v>
      </c>
      <c r="I2573" s="135">
        <f>Tabla28[[#This Row],[Población subocupada]]/Tabla28[[#This Row],[Fuerza de trabajo  ]]</f>
        <v>9.1707388923546129E-2</v>
      </c>
      <c r="J2573" s="137">
        <v>155.97966666666665</v>
      </c>
      <c r="K2573" s="138">
        <v>121.55766666666666</v>
      </c>
      <c r="L2573" s="137">
        <v>76.944000000000003</v>
      </c>
      <c r="M2573" s="138">
        <v>67.698999999999998</v>
      </c>
      <c r="N2573" s="137">
        <v>9.245333333333333</v>
      </c>
      <c r="O2573" s="138">
        <v>44.613666666666667</v>
      </c>
      <c r="P2573" s="137">
        <v>7.0563333333333338</v>
      </c>
      <c r="Q2573" s="139">
        <v>0</v>
      </c>
    </row>
    <row r="2574" spans="1:17" ht="17" thickBot="1" x14ac:dyDescent="0.4">
      <c r="A2574" s="133" t="s">
        <v>72</v>
      </c>
      <c r="B2574" s="133" t="s">
        <v>73</v>
      </c>
      <c r="C2574" s="134">
        <v>2015</v>
      </c>
      <c r="D2574" s="134" t="s">
        <v>99</v>
      </c>
      <c r="E2574" s="135">
        <f>Tabla28[[#This Row],[Población en edad de trabajar (PET)]]/Tabla28[[#This Row],[Población total]]</f>
        <v>0.77949635143989537</v>
      </c>
      <c r="F2574" s="136">
        <f>Tabla28[[#This Row],[Fuerza de trabajo  ]]/Tabla28[[#This Row],[Población en edad de trabajar (PET)]]</f>
        <v>0.63238378428698938</v>
      </c>
      <c r="G2574" s="135">
        <f>Tabla28[[#This Row],[Población ocupada]]/Tabla28[[#This Row],[Población en edad de trabajar (PET)]]</f>
        <v>0.55491120566443786</v>
      </c>
      <c r="H2574" s="136">
        <f>Tabla28[[#This Row],[Población desocupada]]/Tabla28[[#This Row],[Fuerza de trabajo  ]]</f>
        <v>0.12250880011084025</v>
      </c>
      <c r="I2574" s="135">
        <f>Tabla28[[#This Row],[Población subocupada]]/Tabla28[[#This Row],[Fuerza de trabajo  ]]</f>
        <v>8.3026285595528285E-2</v>
      </c>
      <c r="J2574" s="137">
        <v>156.18033333333332</v>
      </c>
      <c r="K2574" s="138">
        <v>121.742</v>
      </c>
      <c r="L2574" s="137">
        <v>76.987666666666669</v>
      </c>
      <c r="M2574" s="138">
        <v>67.555999999999997</v>
      </c>
      <c r="N2574" s="137">
        <v>9.4316666666666666</v>
      </c>
      <c r="O2574" s="138">
        <v>44.754333333333335</v>
      </c>
      <c r="P2574" s="137">
        <v>6.3920000000000003</v>
      </c>
      <c r="Q2574" s="139">
        <v>0</v>
      </c>
    </row>
    <row r="2575" spans="1:17" ht="17" thickBot="1" x14ac:dyDescent="0.4">
      <c r="A2575" s="133" t="s">
        <v>72</v>
      </c>
      <c r="B2575" s="133" t="s">
        <v>73</v>
      </c>
      <c r="C2575" s="134">
        <v>2015</v>
      </c>
      <c r="D2575" s="134" t="s">
        <v>100</v>
      </c>
      <c r="E2575" s="135">
        <f>Tabla28[[#This Row],[Población en edad de trabajar (PET)]]/Tabla28[[#This Row],[Población total]]</f>
        <v>0.77967937008008281</v>
      </c>
      <c r="F2575" s="136">
        <f>Tabla28[[#This Row],[Fuerza de trabajo  ]]/Tabla28[[#This Row],[Población en edad de trabajar (PET)]]</f>
        <v>0.62069342606717737</v>
      </c>
      <c r="G2575" s="135">
        <f>Tabla28[[#This Row],[Población ocupada]]/Tabla28[[#This Row],[Población en edad de trabajar (PET)]]</f>
        <v>0.55090245996205345</v>
      </c>
      <c r="H2575" s="136">
        <f>Tabla28[[#This Row],[Población desocupada]]/Tabla28[[#This Row],[Fuerza de trabajo  ]]</f>
        <v>0.11244031783505698</v>
      </c>
      <c r="I2575" s="135">
        <f>Tabla28[[#This Row],[Población subocupada]]/Tabla28[[#This Row],[Fuerza de trabajo  ]]</f>
        <v>8.1784386617100358E-2</v>
      </c>
      <c r="J2575" s="137">
        <v>156.37966666666668</v>
      </c>
      <c r="K2575" s="138">
        <v>121.926</v>
      </c>
      <c r="L2575" s="137">
        <v>75.678666666666672</v>
      </c>
      <c r="M2575" s="138">
        <v>67.169333333333327</v>
      </c>
      <c r="N2575" s="137">
        <v>8.5093333333333323</v>
      </c>
      <c r="O2575" s="138">
        <v>46.247333333333337</v>
      </c>
      <c r="P2575" s="137">
        <v>6.1893333333333329</v>
      </c>
      <c r="Q2575" s="139">
        <v>0</v>
      </c>
    </row>
    <row r="2576" spans="1:17" ht="17" thickBot="1" x14ac:dyDescent="0.4">
      <c r="A2576" s="133" t="s">
        <v>72</v>
      </c>
      <c r="B2576" s="133" t="s">
        <v>73</v>
      </c>
      <c r="C2576" s="134">
        <v>2015</v>
      </c>
      <c r="D2576" s="134" t="s">
        <v>101</v>
      </c>
      <c r="E2576" s="135">
        <f>Tabla28[[#This Row],[Población en edad de trabajar (PET)]]/Tabla28[[#This Row],[Población total]]</f>
        <v>0.77986664906820391</v>
      </c>
      <c r="F2576" s="136">
        <f>Tabla28[[#This Row],[Fuerza de trabajo  ]]/Tabla28[[#This Row],[Población en edad de trabajar (PET)]]</f>
        <v>0.62042731613040591</v>
      </c>
      <c r="G2576" s="135">
        <f>Tabla28[[#This Row],[Población ocupada]]/Tabla28[[#This Row],[Población en edad de trabajar (PET)]]</f>
        <v>0.55767293691804998</v>
      </c>
      <c r="H2576" s="136">
        <f>Tabla28[[#This Row],[Población desocupada]]/Tabla28[[#This Row],[Fuerza de trabajo  ]]</f>
        <v>0.10114702815432744</v>
      </c>
      <c r="I2576" s="135">
        <f>Tabla28[[#This Row],[Población subocupada]]/Tabla28[[#This Row],[Fuerza de trabajo  ]]</f>
        <v>7.9741995661796086E-2</v>
      </c>
      <c r="J2576" s="137">
        <v>156.57933333333335</v>
      </c>
      <c r="K2576" s="138">
        <v>122.111</v>
      </c>
      <c r="L2576" s="137">
        <v>75.760999999999996</v>
      </c>
      <c r="M2576" s="138">
        <v>68.097999999999999</v>
      </c>
      <c r="N2576" s="137">
        <v>7.6630000000000011</v>
      </c>
      <c r="O2576" s="138">
        <v>46.35</v>
      </c>
      <c r="P2576" s="137">
        <v>6.0413333333333332</v>
      </c>
      <c r="Q2576" s="139">
        <v>0</v>
      </c>
    </row>
    <row r="2577" spans="1:17" ht="17" thickBot="1" x14ac:dyDescent="0.4">
      <c r="A2577" s="133" t="s">
        <v>72</v>
      </c>
      <c r="B2577" s="133" t="s">
        <v>73</v>
      </c>
      <c r="C2577" s="134">
        <v>2015</v>
      </c>
      <c r="D2577" s="134" t="s">
        <v>102</v>
      </c>
      <c r="E2577" s="135">
        <f>Tabla28[[#This Row],[Población en edad de trabajar (PET)]]/Tabla28[[#This Row],[Población total]]</f>
        <v>0.78005676804830604</v>
      </c>
      <c r="F2577" s="136">
        <f>Tabla28[[#This Row],[Fuerza de trabajo  ]]/Tabla28[[#This Row],[Población en edad de trabajar (PET)]]</f>
        <v>0.61599452694010159</v>
      </c>
      <c r="G2577" s="135">
        <f>Tabla28[[#This Row],[Población ocupada]]/Tabla28[[#This Row],[Población en edad de trabajar (PET)]]</f>
        <v>0.56343625302544631</v>
      </c>
      <c r="H2577" s="136">
        <f>Tabla28[[#This Row],[Población desocupada]]/Tabla28[[#This Row],[Fuerza de trabajo  ]]</f>
        <v>8.5318206556608156E-2</v>
      </c>
      <c r="I2577" s="135">
        <f>Tabla28[[#This Row],[Población subocupada]]/Tabla28[[#This Row],[Fuerza de trabajo  ]]</f>
        <v>7.9150092256228946E-2</v>
      </c>
      <c r="J2577" s="137">
        <v>156.77833333333334</v>
      </c>
      <c r="K2577" s="138">
        <v>122.29600000000001</v>
      </c>
      <c r="L2577" s="137">
        <v>75.333666666666673</v>
      </c>
      <c r="M2577" s="138">
        <v>68.905999999999992</v>
      </c>
      <c r="N2577" s="137">
        <v>6.4273333333333333</v>
      </c>
      <c r="O2577" s="138">
        <v>46.962333333333333</v>
      </c>
      <c r="P2577" s="137">
        <v>5.9626666666666663</v>
      </c>
      <c r="Q2577" s="139">
        <v>0</v>
      </c>
    </row>
    <row r="2578" spans="1:17" ht="17" thickBot="1" x14ac:dyDescent="0.4">
      <c r="A2578" s="133" t="s">
        <v>72</v>
      </c>
      <c r="B2578" s="133" t="s">
        <v>73</v>
      </c>
      <c r="C2578" s="134">
        <v>2015</v>
      </c>
      <c r="D2578" s="134" t="s">
        <v>103</v>
      </c>
      <c r="E2578" s="135">
        <f>Tabla28[[#This Row],[Población en edad de trabajar (PET)]]/Tabla28[[#This Row],[Población total]]</f>
        <v>0.78024479533852598</v>
      </c>
      <c r="F2578" s="136">
        <f>Tabla28[[#This Row],[Fuerza de trabajo  ]]/Tabla28[[#This Row],[Población en edad de trabajar (PET)]]</f>
        <v>0.61686933234631336</v>
      </c>
      <c r="G2578" s="135">
        <f>Tabla28[[#This Row],[Población ocupada]]/Tabla28[[#This Row],[Población en edad de trabajar (PET)]]</f>
        <v>0.56451463656255796</v>
      </c>
      <c r="H2578" s="136">
        <f>Tabla28[[#This Row],[Población desocupada]]/Tabla28[[#This Row],[Fuerza de trabajo  ]]</f>
        <v>8.4867201976528722E-2</v>
      </c>
      <c r="I2578" s="135">
        <f>Tabla28[[#This Row],[Población subocupada]]/Tabla28[[#This Row],[Fuerza de trabajo  ]]</f>
        <v>6.9015265154857494E-2</v>
      </c>
      <c r="J2578" s="137">
        <v>156.97466666666665</v>
      </c>
      <c r="K2578" s="138">
        <v>122.47866666666665</v>
      </c>
      <c r="L2578" s="137">
        <v>75.553333333333327</v>
      </c>
      <c r="M2578" s="138">
        <v>69.141000000000005</v>
      </c>
      <c r="N2578" s="137">
        <v>6.4119999999999999</v>
      </c>
      <c r="O2578" s="138">
        <v>46.925333333333334</v>
      </c>
      <c r="P2578" s="137">
        <v>5.2143333333333333</v>
      </c>
      <c r="Q2578" s="139">
        <v>0</v>
      </c>
    </row>
    <row r="2579" spans="1:17" ht="17" thickBot="1" x14ac:dyDescent="0.4">
      <c r="A2579" s="133" t="s">
        <v>72</v>
      </c>
      <c r="B2579" s="133" t="s">
        <v>73</v>
      </c>
      <c r="C2579" s="134">
        <v>2015</v>
      </c>
      <c r="D2579" s="134" t="s">
        <v>104</v>
      </c>
      <c r="E2579" s="135">
        <f>Tabla28[[#This Row],[Población en edad de trabajar (PET)]]/Tabla28[[#This Row],[Población total]]</f>
        <v>0.7804370601933347</v>
      </c>
      <c r="F2579" s="136">
        <f>Tabla28[[#This Row],[Fuerza de trabajo  ]]/Tabla28[[#This Row],[Población en edad de trabajar (PET)]]</f>
        <v>0.61210586243535781</v>
      </c>
      <c r="G2579" s="135">
        <f>Tabla28[[#This Row],[Población ocupada]]/Tabla28[[#This Row],[Población en edad de trabajar (PET)]]</f>
        <v>0.55778872623217668</v>
      </c>
      <c r="H2579" s="136">
        <f>Tabla28[[#This Row],[Población desocupada]]/Tabla28[[#This Row],[Fuerza de trabajo  ]]</f>
        <v>8.8729261654983183E-2</v>
      </c>
      <c r="I2579" s="135">
        <f>Tabla28[[#This Row],[Población subocupada]]/Tabla28[[#This Row],[Fuerza de trabajo  ]]</f>
        <v>6.6722309287138112E-2</v>
      </c>
      <c r="J2579" s="137">
        <v>157.17133333333334</v>
      </c>
      <c r="K2579" s="138">
        <v>122.66233333333334</v>
      </c>
      <c r="L2579" s="137">
        <v>75.082333333333338</v>
      </c>
      <c r="M2579" s="138">
        <v>68.419666666666672</v>
      </c>
      <c r="N2579" s="137">
        <v>6.661999999999999</v>
      </c>
      <c r="O2579" s="138">
        <v>47.580000000000005</v>
      </c>
      <c r="P2579" s="137">
        <v>5.0096666666666669</v>
      </c>
      <c r="Q2579" s="139">
        <v>0</v>
      </c>
    </row>
    <row r="2580" spans="1:17" ht="17" thickBot="1" x14ac:dyDescent="0.4">
      <c r="A2580" s="133" t="s">
        <v>72</v>
      </c>
      <c r="B2580" s="133" t="s">
        <v>73</v>
      </c>
      <c r="C2580" s="134">
        <v>2015</v>
      </c>
      <c r="D2580" s="134" t="s">
        <v>105</v>
      </c>
      <c r="E2580" s="135">
        <f>Tabla28[[#This Row],[Población en edad de trabajar (PET)]]/Tabla28[[#This Row],[Población total]]</f>
        <v>0.78062466240904904</v>
      </c>
      <c r="F2580" s="136">
        <f>Tabla28[[#This Row],[Fuerza de trabajo  ]]/Tabla28[[#This Row],[Población en edad de trabajar (PET)]]</f>
        <v>0.61280659052611863</v>
      </c>
      <c r="G2580" s="135">
        <f>Tabla28[[#This Row],[Población ocupada]]/Tabla28[[#This Row],[Población en edad de trabajar (PET)]]</f>
        <v>0.54794330975309946</v>
      </c>
      <c r="H2580" s="136">
        <f>Tabla28[[#This Row],[Población desocupada]]/Tabla28[[#This Row],[Fuerza de trabajo  ]]</f>
        <v>0.10584182397038572</v>
      </c>
      <c r="I2580" s="135">
        <f>Tabla28[[#This Row],[Población subocupada]]/Tabla28[[#This Row],[Fuerza de trabajo  ]]</f>
        <v>6.3598967396839332E-2</v>
      </c>
      <c r="J2580" s="137">
        <v>157.36500000000001</v>
      </c>
      <c r="K2580" s="138">
        <v>122.843</v>
      </c>
      <c r="L2580" s="137">
        <v>75.278999999999996</v>
      </c>
      <c r="M2580" s="138">
        <v>67.310999999999993</v>
      </c>
      <c r="N2580" s="137">
        <v>7.9676666666666662</v>
      </c>
      <c r="O2580" s="138">
        <v>47.564</v>
      </c>
      <c r="P2580" s="137">
        <v>4.7876666666666674</v>
      </c>
      <c r="Q2580" s="139">
        <v>0</v>
      </c>
    </row>
    <row r="2581" spans="1:17" ht="17" thickBot="1" x14ac:dyDescent="0.4">
      <c r="A2581" s="133" t="s">
        <v>72</v>
      </c>
      <c r="B2581" s="133" t="s">
        <v>73</v>
      </c>
      <c r="C2581" s="134">
        <v>2015</v>
      </c>
      <c r="D2581" s="134" t="s">
        <v>118</v>
      </c>
      <c r="E2581" s="135">
        <f>Tabla28[[#This Row],[Población en edad de trabajar (PET)]]/Tabla28[[#This Row],[Población total]]</f>
        <v>0.78081220937366458</v>
      </c>
      <c r="F2581" s="136">
        <f>Tabla28[[#This Row],[Fuerza de trabajo  ]]/Tabla28[[#This Row],[Población en edad de trabajar (PET)]]</f>
        <v>0.61491984100964836</v>
      </c>
      <c r="G2581" s="135">
        <f>Tabla28[[#This Row],[Población ocupada]]/Tabla28[[#This Row],[Población en edad de trabajar (PET)]]</f>
        <v>0.53874102834352533</v>
      </c>
      <c r="H2581" s="136">
        <f>Tabla28[[#This Row],[Población desocupada]]/Tabla28[[#This Row],[Fuerza de trabajo  ]]</f>
        <v>0.12387972893185402</v>
      </c>
      <c r="I2581" s="135">
        <f>Tabla28[[#This Row],[Población subocupada]]/Tabla28[[#This Row],[Fuerza de trabajo  ]]</f>
        <v>6.5396512068524898E-2</v>
      </c>
      <c r="J2581" s="137">
        <v>157.56200000000001</v>
      </c>
      <c r="K2581" s="138">
        <v>123.02633333333334</v>
      </c>
      <c r="L2581" s="137">
        <v>75.651333333333341</v>
      </c>
      <c r="M2581" s="138">
        <v>66.279333333333327</v>
      </c>
      <c r="N2581" s="137">
        <v>9.3716666666666661</v>
      </c>
      <c r="O2581" s="138">
        <v>47.375</v>
      </c>
      <c r="P2581" s="137">
        <v>4.9473333333333338</v>
      </c>
      <c r="Q2581" s="139">
        <v>0</v>
      </c>
    </row>
    <row r="2582" spans="1:17" ht="17" thickBot="1" x14ac:dyDescent="0.4">
      <c r="A2582" s="133" t="s">
        <v>72</v>
      </c>
      <c r="B2582" s="133" t="s">
        <v>73</v>
      </c>
      <c r="C2582" s="134">
        <v>2015</v>
      </c>
      <c r="D2582" s="134" t="s">
        <v>119</v>
      </c>
      <c r="E2582" s="135">
        <f>Tabla28[[#This Row],[Población en edad de trabajar (PET)]]/Tabla28[[#This Row],[Población total]]</f>
        <v>0.78099856321839078</v>
      </c>
      <c r="F2582" s="136">
        <f>Tabla28[[#This Row],[Fuerza de trabajo  ]]/Tabla28[[#This Row],[Población en edad de trabajar (PET)]]</f>
        <v>0.61723448520281043</v>
      </c>
      <c r="G2582" s="135">
        <f>Tabla28[[#This Row],[Población ocupada]]/Tabla28[[#This Row],[Población en edad de trabajar (PET)]]</f>
        <v>0.53394601643260442</v>
      </c>
      <c r="H2582" s="136">
        <f>Tabla28[[#This Row],[Población desocupada]]/Tabla28[[#This Row],[Fuerza de trabajo  ]]</f>
        <v>0.13493374943567582</v>
      </c>
      <c r="I2582" s="135">
        <f>Tabla28[[#This Row],[Población subocupada]]/Tabla28[[#This Row],[Fuerza de trabajo  ]]</f>
        <v>6.5404625924286322E-2</v>
      </c>
      <c r="J2582" s="137">
        <v>157.76</v>
      </c>
      <c r="K2582" s="138">
        <v>123.21033333333332</v>
      </c>
      <c r="L2582" s="137">
        <v>76.049666666666667</v>
      </c>
      <c r="M2582" s="138">
        <v>65.787666666666667</v>
      </c>
      <c r="N2582" s="137">
        <v>10.261666666666667</v>
      </c>
      <c r="O2582" s="138">
        <v>47.160666666666678</v>
      </c>
      <c r="P2582" s="137">
        <v>4.9740000000000002</v>
      </c>
      <c r="Q2582" s="139">
        <v>0</v>
      </c>
    </row>
    <row r="2583" spans="1:17" ht="17" thickBot="1" x14ac:dyDescent="0.4">
      <c r="A2583" s="133" t="s">
        <v>72</v>
      </c>
      <c r="B2583" s="133" t="s">
        <v>73</v>
      </c>
      <c r="C2583" s="134">
        <v>2016</v>
      </c>
      <c r="D2583" s="134" t="s">
        <v>120</v>
      </c>
      <c r="E2583" s="135">
        <f>Tabla28[[#This Row],[Población en edad de trabajar (PET)]]/Tabla28[[#This Row],[Población total]]</f>
        <v>0.7811804925401481</v>
      </c>
      <c r="F2583" s="136">
        <f>Tabla28[[#This Row],[Fuerza de trabajo  ]]/Tabla28[[#This Row],[Población en edad de trabajar (PET)]]</f>
        <v>0.61265121103901377</v>
      </c>
      <c r="G2583" s="135">
        <f>Tabla28[[#This Row],[Población ocupada]]/Tabla28[[#This Row],[Población en edad de trabajar (PET)]]</f>
        <v>0.52820534985871659</v>
      </c>
      <c r="H2583" s="136">
        <f>Tabla28[[#This Row],[Población desocupada]]/Tabla28[[#This Row],[Fuerza de trabajo  ]]</f>
        <v>0.13783235592398252</v>
      </c>
      <c r="I2583" s="135">
        <f>Tabla28[[#This Row],[Población subocupada]]/Tabla28[[#This Row],[Fuerza de trabajo  ]]</f>
        <v>7.3314520040566142E-2</v>
      </c>
      <c r="J2583" s="137">
        <v>157.95666666666668</v>
      </c>
      <c r="K2583" s="138">
        <v>123.39266666666667</v>
      </c>
      <c r="L2583" s="137">
        <v>75.596666666666678</v>
      </c>
      <c r="M2583" s="138">
        <v>65.176666666666662</v>
      </c>
      <c r="N2583" s="137">
        <v>10.419666666666666</v>
      </c>
      <c r="O2583" s="138">
        <v>47.795999999999999</v>
      </c>
      <c r="P2583" s="137">
        <v>5.5423333333333327</v>
      </c>
      <c r="Q2583" s="139">
        <v>0</v>
      </c>
    </row>
    <row r="2584" spans="1:17" ht="17" thickBot="1" x14ac:dyDescent="0.4">
      <c r="A2584" s="133" t="s">
        <v>72</v>
      </c>
      <c r="B2584" s="133" t="s">
        <v>73</v>
      </c>
      <c r="C2584" s="134">
        <v>2016</v>
      </c>
      <c r="D2584" s="134" t="s">
        <v>121</v>
      </c>
      <c r="E2584" s="135">
        <f>Tabla28[[#This Row],[Población en edad de trabajar (PET)]]/Tabla28[[#This Row],[Población total]]</f>
        <v>0.78136005817078191</v>
      </c>
      <c r="F2584" s="136">
        <f>Tabla28[[#This Row],[Fuerza de trabajo  ]]/Tabla28[[#This Row],[Población en edad de trabajar (PET)]]</f>
        <v>0.60786074966012815</v>
      </c>
      <c r="G2584" s="135">
        <f>Tabla28[[#This Row],[Población ocupada]]/Tabla28[[#This Row],[Población en edad de trabajar (PET)]]</f>
        <v>0.53017306488854354</v>
      </c>
      <c r="H2584" s="136">
        <f>Tabla28[[#This Row],[Población desocupada]]/Tabla28[[#This Row],[Fuerza de trabajo  ]]</f>
        <v>0.12780063101561562</v>
      </c>
      <c r="I2584" s="135">
        <f>Tabla28[[#This Row],[Población subocupada]]/Tabla28[[#This Row],[Fuerza de trabajo  ]]</f>
        <v>7.1439665233347091E-2</v>
      </c>
      <c r="J2584" s="137">
        <v>158.155</v>
      </c>
      <c r="K2584" s="138">
        <v>123.57600000000001</v>
      </c>
      <c r="L2584" s="137">
        <v>75.117000000000004</v>
      </c>
      <c r="M2584" s="138">
        <v>65.516666666666666</v>
      </c>
      <c r="N2584" s="137">
        <v>9.6</v>
      </c>
      <c r="O2584" s="138">
        <v>48.459000000000003</v>
      </c>
      <c r="P2584" s="137">
        <v>5.3663333333333334</v>
      </c>
      <c r="Q2584" s="139">
        <v>0</v>
      </c>
    </row>
    <row r="2585" spans="1:17" ht="17" thickBot="1" x14ac:dyDescent="0.4">
      <c r="A2585" s="133" t="s">
        <v>72</v>
      </c>
      <c r="B2585" s="133" t="s">
        <v>73</v>
      </c>
      <c r="C2585" s="134">
        <v>2016</v>
      </c>
      <c r="D2585" s="134" t="s">
        <v>98</v>
      </c>
      <c r="E2585" s="135">
        <f>Tabla28[[#This Row],[Población en edad de trabajar (PET)]]/Tabla28[[#This Row],[Población total]]</f>
        <v>0.78153595493555439</v>
      </c>
      <c r="F2585" s="136">
        <f>Tabla28[[#This Row],[Fuerza de trabajo  ]]/Tabla28[[#This Row],[Población en edad de trabajar (PET)]]</f>
        <v>0.60569503139216374</v>
      </c>
      <c r="G2585" s="135">
        <f>Tabla28[[#This Row],[Población ocupada]]/Tabla28[[#This Row],[Población en edad de trabajar (PET)]]</f>
        <v>0.53440478787731882</v>
      </c>
      <c r="H2585" s="136">
        <f>Tabla28[[#This Row],[Población desocupada]]/Tabla28[[#This Row],[Fuerza de trabajo  ]]</f>
        <v>0.11770434504195627</v>
      </c>
      <c r="I2585" s="135">
        <f>Tabla28[[#This Row],[Población subocupada]]/Tabla28[[#This Row],[Fuerza de trabajo  ]]</f>
        <v>7.1287859585462271E-2</v>
      </c>
      <c r="J2585" s="137">
        <v>158.35100000000003</v>
      </c>
      <c r="K2585" s="138">
        <v>123.75699999999999</v>
      </c>
      <c r="L2585" s="137">
        <v>74.959000000000003</v>
      </c>
      <c r="M2585" s="138">
        <v>66.13633333333334</v>
      </c>
      <c r="N2585" s="137">
        <v>8.8230000000000004</v>
      </c>
      <c r="O2585" s="138">
        <v>48.798000000000002</v>
      </c>
      <c r="P2585" s="137">
        <v>5.3436666666666666</v>
      </c>
      <c r="Q2585" s="139">
        <v>0</v>
      </c>
    </row>
    <row r="2586" spans="1:17" ht="17" thickBot="1" x14ac:dyDescent="0.4">
      <c r="A2586" s="133" t="s">
        <v>72</v>
      </c>
      <c r="B2586" s="133" t="s">
        <v>73</v>
      </c>
      <c r="C2586" s="134">
        <v>2016</v>
      </c>
      <c r="D2586" s="134" t="s">
        <v>99</v>
      </c>
      <c r="E2586" s="135">
        <f>Tabla28[[#This Row],[Población en edad de trabajar (PET)]]/Tabla28[[#This Row],[Población total]]</f>
        <v>0.78171172686372625</v>
      </c>
      <c r="F2586" s="136">
        <f>Tabla28[[#This Row],[Fuerza de trabajo  ]]/Tabla28[[#This Row],[Población en edad de trabajar (PET)]]</f>
        <v>0.60989056797613961</v>
      </c>
      <c r="G2586" s="135">
        <f>Tabla28[[#This Row],[Población ocupada]]/Tabla28[[#This Row],[Población en edad de trabajar (PET)]]</f>
        <v>0.5400600813814953</v>
      </c>
      <c r="H2586" s="136">
        <f>Tabla28[[#This Row],[Población desocupada]]/Tabla28[[#This Row],[Fuerza de trabajo  ]]</f>
        <v>0.11450115753500165</v>
      </c>
      <c r="I2586" s="135">
        <f>Tabla28[[#This Row],[Población subocupada]]/Tabla28[[#This Row],[Fuerza de trabajo  ]]</f>
        <v>7.1687796273839699E-2</v>
      </c>
      <c r="J2586" s="137">
        <v>158.55333333333331</v>
      </c>
      <c r="K2586" s="138">
        <v>123.943</v>
      </c>
      <c r="L2586" s="137">
        <v>75.591666666666669</v>
      </c>
      <c r="M2586" s="138">
        <v>66.936666666666667</v>
      </c>
      <c r="N2586" s="137">
        <v>8.6553333333333331</v>
      </c>
      <c r="O2586" s="138">
        <v>48.351333333333336</v>
      </c>
      <c r="P2586" s="137">
        <v>5.4189999999999996</v>
      </c>
      <c r="Q2586" s="139">
        <v>0</v>
      </c>
    </row>
    <row r="2587" spans="1:17" ht="17" thickBot="1" x14ac:dyDescent="0.4">
      <c r="A2587" s="133" t="s">
        <v>72</v>
      </c>
      <c r="B2587" s="133" t="s">
        <v>73</v>
      </c>
      <c r="C2587" s="134">
        <v>2016</v>
      </c>
      <c r="D2587" s="134" t="s">
        <v>100</v>
      </c>
      <c r="E2587" s="135">
        <f>Tabla28[[#This Row],[Población en edad de trabajar (PET)]]/Tabla28[[#This Row],[Población total]]</f>
        <v>0.7818858670205282</v>
      </c>
      <c r="F2587" s="136">
        <f>Tabla28[[#This Row],[Fuerza de trabajo  ]]/Tabla28[[#This Row],[Población en edad de trabajar (PET)]]</f>
        <v>0.61469220275626502</v>
      </c>
      <c r="G2587" s="135">
        <f>Tabla28[[#This Row],[Población ocupada]]/Tabla28[[#This Row],[Población en edad de trabajar (PET)]]</f>
        <v>0.54345199093418706</v>
      </c>
      <c r="H2587" s="136">
        <f>Tabla28[[#This Row],[Población desocupada]]/Tabla28[[#This Row],[Fuerza de trabajo  ]]</f>
        <v>0.11590011533219166</v>
      </c>
      <c r="I2587" s="135">
        <f>Tabla28[[#This Row],[Población subocupada]]/Tabla28[[#This Row],[Fuerza de trabajo  ]]</f>
        <v>7.118267920176144E-2</v>
      </c>
      <c r="J2587" s="137">
        <v>158.75633333333334</v>
      </c>
      <c r="K2587" s="138">
        <v>124.12933333333332</v>
      </c>
      <c r="L2587" s="137">
        <v>76.301333333333332</v>
      </c>
      <c r="M2587" s="138">
        <v>67.458333333333343</v>
      </c>
      <c r="N2587" s="137">
        <v>8.8433333333333337</v>
      </c>
      <c r="O2587" s="138">
        <v>47.827999999999996</v>
      </c>
      <c r="P2587" s="137">
        <v>5.4313333333333338</v>
      </c>
      <c r="Q2587" s="139">
        <v>0</v>
      </c>
    </row>
    <row r="2588" spans="1:17" ht="17" thickBot="1" x14ac:dyDescent="0.4">
      <c r="A2588" s="133" t="s">
        <v>72</v>
      </c>
      <c r="B2588" s="133" t="s">
        <v>73</v>
      </c>
      <c r="C2588" s="134">
        <v>2016</v>
      </c>
      <c r="D2588" s="134" t="s">
        <v>101</v>
      </c>
      <c r="E2588" s="135">
        <f>Tabla28[[#This Row],[Población en edad de trabajar (PET)]]/Tabla28[[#This Row],[Población total]]</f>
        <v>0.78205364781667808</v>
      </c>
      <c r="F2588" s="136">
        <f>Tabla28[[#This Row],[Fuerza de trabajo  ]]/Tabla28[[#This Row],[Población en edad de trabajar (PET)]]</f>
        <v>0.60665715695317368</v>
      </c>
      <c r="G2588" s="135">
        <f>Tabla28[[#This Row],[Población ocupada]]/Tabla28[[#This Row],[Población en edad de trabajar (PET)]]</f>
        <v>0.53266372080053204</v>
      </c>
      <c r="H2588" s="136">
        <f>Tabla28[[#This Row],[Población desocupada]]/Tabla28[[#This Row],[Fuerza de trabajo  ]]</f>
        <v>0.12196911435819917</v>
      </c>
      <c r="I2588" s="135">
        <f>Tabla28[[#This Row],[Población subocupada]]/Tabla28[[#This Row],[Fuerza de trabajo  ]]</f>
        <v>6.9426396881381094E-2</v>
      </c>
      <c r="J2588" s="137">
        <v>158.96266666666668</v>
      </c>
      <c r="K2588" s="138">
        <v>124.31733333333334</v>
      </c>
      <c r="L2588" s="137">
        <v>75.418000000000006</v>
      </c>
      <c r="M2588" s="138">
        <v>66.219333333333338</v>
      </c>
      <c r="N2588" s="137">
        <v>9.1986666666666661</v>
      </c>
      <c r="O2588" s="138">
        <v>48.899333333333338</v>
      </c>
      <c r="P2588" s="137">
        <v>5.2359999999999998</v>
      </c>
      <c r="Q2588" s="139">
        <v>0</v>
      </c>
    </row>
    <row r="2589" spans="1:17" ht="17" thickBot="1" x14ac:dyDescent="0.4">
      <c r="A2589" s="133" t="s">
        <v>72</v>
      </c>
      <c r="B2589" s="133" t="s">
        <v>73</v>
      </c>
      <c r="C2589" s="134">
        <v>2016</v>
      </c>
      <c r="D2589" s="134" t="s">
        <v>102</v>
      </c>
      <c r="E2589" s="135">
        <f>Tabla28[[#This Row],[Población en edad de trabajar (PET)]]/Tabla28[[#This Row],[Población total]]</f>
        <v>0.78221390143638259</v>
      </c>
      <c r="F2589" s="136">
        <f>Tabla28[[#This Row],[Fuerza de trabajo  ]]/Tabla28[[#This Row],[Población en edad de trabajar (PET)]]</f>
        <v>0.60372882989489229</v>
      </c>
      <c r="G2589" s="135">
        <f>Tabla28[[#This Row],[Población ocupada]]/Tabla28[[#This Row],[Población en edad de trabajar (PET)]]</f>
        <v>0.53390964923083517</v>
      </c>
      <c r="H2589" s="136">
        <f>Tabla28[[#This Row],[Población desocupada]]/Tabla28[[#This Row],[Fuerza de trabajo  ]]</f>
        <v>0.11564659033462527</v>
      </c>
      <c r="I2589" s="135">
        <f>Tabla28[[#This Row],[Población subocupada]]/Tabla28[[#This Row],[Fuerza de trabajo  ]]</f>
        <v>7.2029125610848496E-2</v>
      </c>
      <c r="J2589" s="137">
        <v>159.173</v>
      </c>
      <c r="K2589" s="138">
        <v>124.50733333333334</v>
      </c>
      <c r="L2589" s="137">
        <v>75.168666666666653</v>
      </c>
      <c r="M2589" s="138">
        <v>66.475666666666669</v>
      </c>
      <c r="N2589" s="137">
        <v>8.6929999999999996</v>
      </c>
      <c r="O2589" s="138">
        <v>49.338666666666661</v>
      </c>
      <c r="P2589" s="137">
        <v>5.4143333333333326</v>
      </c>
      <c r="Q2589" s="139">
        <v>0</v>
      </c>
    </row>
    <row r="2590" spans="1:17" ht="17" thickBot="1" x14ac:dyDescent="0.4">
      <c r="A2590" s="133" t="s">
        <v>72</v>
      </c>
      <c r="B2590" s="133" t="s">
        <v>73</v>
      </c>
      <c r="C2590" s="134">
        <v>2016</v>
      </c>
      <c r="D2590" s="134" t="s">
        <v>103</v>
      </c>
      <c r="E2590" s="135">
        <f>Tabla28[[#This Row],[Población en edad de trabajar (PET)]]/Tabla28[[#This Row],[Población total]]</f>
        <v>0.78236909415265943</v>
      </c>
      <c r="F2590" s="136">
        <f>Tabla28[[#This Row],[Fuerza de trabajo  ]]/Tabla28[[#This Row],[Población en edad de trabajar (PET)]]</f>
        <v>0.59433717644731598</v>
      </c>
      <c r="G2590" s="135">
        <f>Tabla28[[#This Row],[Población ocupada]]/Tabla28[[#This Row],[Población en edad de trabajar (PET)]]</f>
        <v>0.53271280363763696</v>
      </c>
      <c r="H2590" s="136">
        <f>Tabla28[[#This Row],[Población desocupada]]/Tabla28[[#This Row],[Fuerza de trabajo  ]]</f>
        <v>0.10368587941619629</v>
      </c>
      <c r="I2590" s="135">
        <f>Tabla28[[#This Row],[Población subocupada]]/Tabla28[[#This Row],[Fuerza de trabajo  ]]</f>
        <v>8.3895922819169272E-2</v>
      </c>
      <c r="J2590" s="137">
        <v>159.38300000000001</v>
      </c>
      <c r="K2590" s="138">
        <v>124.69633333333333</v>
      </c>
      <c r="L2590" s="137">
        <v>74.111666666666665</v>
      </c>
      <c r="M2590" s="138">
        <v>66.427333333333323</v>
      </c>
      <c r="N2590" s="137">
        <v>7.6843333333333339</v>
      </c>
      <c r="O2590" s="138">
        <v>50.584666666666671</v>
      </c>
      <c r="P2590" s="137">
        <v>6.2176666666666662</v>
      </c>
      <c r="Q2590" s="139">
        <v>0</v>
      </c>
    </row>
    <row r="2591" spans="1:17" ht="17" thickBot="1" x14ac:dyDescent="0.4">
      <c r="A2591" s="133" t="s">
        <v>72</v>
      </c>
      <c r="B2591" s="133" t="s">
        <v>73</v>
      </c>
      <c r="C2591" s="134">
        <v>2016</v>
      </c>
      <c r="D2591" s="134" t="s">
        <v>104</v>
      </c>
      <c r="E2591" s="135">
        <f>Tabla28[[#This Row],[Población en edad de trabajar (PET)]]/Tabla28[[#This Row],[Población total]]</f>
        <v>0.78251961202035136</v>
      </c>
      <c r="F2591" s="136">
        <f>Tabla28[[#This Row],[Fuerza de trabajo  ]]/Tabla28[[#This Row],[Población en edad de trabajar (PET)]]</f>
        <v>0.59682219392997926</v>
      </c>
      <c r="G2591" s="135">
        <f>Tabla28[[#This Row],[Población ocupada]]/Tabla28[[#This Row],[Población en edad de trabajar (PET)]]</f>
        <v>0.53988538972564537</v>
      </c>
      <c r="H2591" s="136">
        <f>Tabla28[[#This Row],[Población desocupada]]/Tabla28[[#This Row],[Fuerza de trabajo  ]]</f>
        <v>9.539994454531632E-2</v>
      </c>
      <c r="I2591" s="135">
        <f>Tabla28[[#This Row],[Población subocupada]]/Tabla28[[#This Row],[Fuerza de trabajo  ]]</f>
        <v>8.3378800211085569E-2</v>
      </c>
      <c r="J2591" s="137">
        <v>159.596</v>
      </c>
      <c r="K2591" s="138">
        <v>124.887</v>
      </c>
      <c r="L2591" s="137">
        <v>74.535333333333327</v>
      </c>
      <c r="M2591" s="138">
        <v>67.424666666666667</v>
      </c>
      <c r="N2591" s="137">
        <v>7.1106666666666669</v>
      </c>
      <c r="O2591" s="138">
        <v>50.351666666666667</v>
      </c>
      <c r="P2591" s="137">
        <v>6.2146666666666661</v>
      </c>
      <c r="Q2591" s="139">
        <v>0</v>
      </c>
    </row>
    <row r="2592" spans="1:17" ht="17" thickBot="1" x14ac:dyDescent="0.4">
      <c r="A2592" s="133" t="s">
        <v>72</v>
      </c>
      <c r="B2592" s="133" t="s">
        <v>73</v>
      </c>
      <c r="C2592" s="134">
        <v>2016</v>
      </c>
      <c r="D2592" s="134" t="s">
        <v>105</v>
      </c>
      <c r="E2592" s="135">
        <f>Tabla28[[#This Row],[Población en edad de trabajar (PET)]]/Tabla28[[#This Row],[Población total]]</f>
        <v>0.78266682797403497</v>
      </c>
      <c r="F2592" s="136">
        <f>Tabla28[[#This Row],[Fuerza de trabajo  ]]/Tabla28[[#This Row],[Población en edad de trabajar (PET)]]</f>
        <v>0.59093392462615579</v>
      </c>
      <c r="G2592" s="135">
        <f>Tabla28[[#This Row],[Población ocupada]]/Tabla28[[#This Row],[Población en edad de trabajar (PET)]]</f>
        <v>0.53253665153788554</v>
      </c>
      <c r="H2592" s="136">
        <f>Tabla28[[#This Row],[Población desocupada]]/Tabla28[[#This Row],[Fuerza de trabajo  ]]</f>
        <v>9.8826511283892263E-2</v>
      </c>
      <c r="I2592" s="135">
        <f>Tabla28[[#This Row],[Población subocupada]]/Tabla28[[#This Row],[Fuerza de trabajo  ]]</f>
        <v>7.8874497140692376E-2</v>
      </c>
      <c r="J2592" s="137">
        <v>159.80533333333332</v>
      </c>
      <c r="K2592" s="138">
        <v>125.07433333333331</v>
      </c>
      <c r="L2592" s="137">
        <v>73.910666666666671</v>
      </c>
      <c r="M2592" s="138">
        <v>66.606666666666669</v>
      </c>
      <c r="N2592" s="137">
        <v>7.3043333333333331</v>
      </c>
      <c r="O2592" s="138">
        <v>51.163666666666664</v>
      </c>
      <c r="P2592" s="137">
        <v>5.8296666666666672</v>
      </c>
      <c r="Q2592" s="139">
        <v>0</v>
      </c>
    </row>
    <row r="2593" spans="1:17" ht="17" thickBot="1" x14ac:dyDescent="0.4">
      <c r="A2593" s="133" t="s">
        <v>72</v>
      </c>
      <c r="B2593" s="133" t="s">
        <v>73</v>
      </c>
      <c r="C2593" s="134">
        <v>2016</v>
      </c>
      <c r="D2593" s="134" t="s">
        <v>122</v>
      </c>
      <c r="E2593" s="135">
        <f>Tabla28[[#This Row],[Población en edad de trabajar (PET)]]/Tabla28[[#This Row],[Población total]]</f>
        <v>0.78281265948826262</v>
      </c>
      <c r="F2593" s="136">
        <f>Tabla28[[#This Row],[Fuerza de trabajo  ]]/Tabla28[[#This Row],[Población en edad de trabajar (PET)]]</f>
        <v>0.58581920753612404</v>
      </c>
      <c r="G2593" s="135">
        <f>Tabla28[[#This Row],[Población ocupada]]/Tabla28[[#This Row],[Población en edad de trabajar (PET)]]</f>
        <v>0.51759493334042961</v>
      </c>
      <c r="H2593" s="136">
        <f>Tabla28[[#This Row],[Población desocupada]]/Tabla28[[#This Row],[Fuerza de trabajo  ]]</f>
        <v>0.11646414862931248</v>
      </c>
      <c r="I2593" s="135">
        <f>Tabla28[[#This Row],[Población subocupada]]/Tabla28[[#This Row],[Fuerza de trabajo  ]]</f>
        <v>7.157101001612573E-2</v>
      </c>
      <c r="J2593" s="137">
        <v>160.017</v>
      </c>
      <c r="K2593" s="138">
        <v>125.26333333333332</v>
      </c>
      <c r="L2593" s="137">
        <v>73.381666666666675</v>
      </c>
      <c r="M2593" s="138">
        <v>64.835666666666668</v>
      </c>
      <c r="N2593" s="137">
        <v>8.5463333333333331</v>
      </c>
      <c r="O2593" s="138">
        <v>51.881666666666668</v>
      </c>
      <c r="P2593" s="137">
        <v>5.2519999999999998</v>
      </c>
      <c r="Q2593" s="139">
        <v>0</v>
      </c>
    </row>
    <row r="2594" spans="1:17" ht="17" thickBot="1" x14ac:dyDescent="0.4">
      <c r="A2594" s="133" t="s">
        <v>72</v>
      </c>
      <c r="B2594" s="133" t="s">
        <v>73</v>
      </c>
      <c r="C2594" s="134">
        <v>2016</v>
      </c>
      <c r="D2594" s="134" t="s">
        <v>123</v>
      </c>
      <c r="E2594" s="135">
        <f>Tabla28[[#This Row],[Población en edad de trabajar (PET)]]/Tabla28[[#This Row],[Población total]]</f>
        <v>0.78295349345205278</v>
      </c>
      <c r="F2594" s="136">
        <f>Tabla28[[#This Row],[Fuerza de trabajo  ]]/Tabla28[[#This Row],[Población en edad de trabajar (PET)]]</f>
        <v>0.58198929731051086</v>
      </c>
      <c r="G2594" s="135">
        <f>Tabla28[[#This Row],[Población ocupada]]/Tabla28[[#This Row],[Población en edad de trabajar (PET)]]</f>
        <v>0.50949637840968875</v>
      </c>
      <c r="H2594" s="136">
        <f>Tabla28[[#This Row],[Población desocupada]]/Tabla28[[#This Row],[Fuerza de trabajo  ]]</f>
        <v>0.12456513600628215</v>
      </c>
      <c r="I2594" s="135">
        <f>Tabla28[[#This Row],[Población subocupada]]/Tabla28[[#This Row],[Fuerza de trabajo  ]]</f>
        <v>7.9741044769305228E-2</v>
      </c>
      <c r="J2594" s="137">
        <v>160.22833333333332</v>
      </c>
      <c r="K2594" s="138">
        <v>125.45133333333332</v>
      </c>
      <c r="L2594" s="137">
        <v>73.011333333333326</v>
      </c>
      <c r="M2594" s="138">
        <v>63.916999999999994</v>
      </c>
      <c r="N2594" s="137">
        <v>9.0946666666666669</v>
      </c>
      <c r="O2594" s="138">
        <v>52.44</v>
      </c>
      <c r="P2594" s="137">
        <v>5.8220000000000001</v>
      </c>
      <c r="Q2594" s="139">
        <v>0</v>
      </c>
    </row>
    <row r="2595" spans="1:17" ht="17" thickBot="1" x14ac:dyDescent="0.4">
      <c r="A2595" s="133" t="s">
        <v>72</v>
      </c>
      <c r="B2595" s="133" t="s">
        <v>73</v>
      </c>
      <c r="C2595" s="134">
        <v>2017</v>
      </c>
      <c r="D2595" s="134" t="s">
        <v>96</v>
      </c>
      <c r="E2595" s="135">
        <f>Tabla28[[#This Row],[Población en edad de trabajar (PET)]]/Tabla28[[#This Row],[Población total]]</f>
        <v>0.78309090115789837</v>
      </c>
      <c r="F2595" s="136">
        <f>Tabla28[[#This Row],[Fuerza de trabajo  ]]/Tabla28[[#This Row],[Población en edad de trabajar (PET)]]</f>
        <v>0.56932003905503792</v>
      </c>
      <c r="G2595" s="135">
        <f>Tabla28[[#This Row],[Población ocupada]]/Tabla28[[#This Row],[Población en edad de trabajar (PET)]]</f>
        <v>0.49879544923906355</v>
      </c>
      <c r="H2595" s="136">
        <f>Tabla28[[#This Row],[Población desocupada]]/Tabla28[[#This Row],[Fuerza de trabajo  ]]</f>
        <v>0.12387512291510351</v>
      </c>
      <c r="I2595" s="135">
        <f>Tabla28[[#This Row],[Población subocupada]]/Tabla28[[#This Row],[Fuerza de trabajo  ]]</f>
        <v>7.8045847916152086E-2</v>
      </c>
      <c r="J2595" s="137">
        <v>160.43433333333334</v>
      </c>
      <c r="K2595" s="138">
        <v>125.63466666666666</v>
      </c>
      <c r="L2595" s="137">
        <v>71.526333333333341</v>
      </c>
      <c r="M2595" s="138">
        <v>62.665999999999997</v>
      </c>
      <c r="N2595" s="137">
        <v>8.8603333333333332</v>
      </c>
      <c r="O2595" s="138">
        <v>54.108333333333327</v>
      </c>
      <c r="P2595" s="137">
        <v>5.5823333333333336</v>
      </c>
      <c r="Q2595" s="139">
        <v>0</v>
      </c>
    </row>
    <row r="2596" spans="1:17" ht="17" thickBot="1" x14ac:dyDescent="0.4">
      <c r="A2596" s="133" t="s">
        <v>72</v>
      </c>
      <c r="B2596" s="133" t="s">
        <v>73</v>
      </c>
      <c r="C2596" s="134">
        <v>2017</v>
      </c>
      <c r="D2596" s="134" t="s">
        <v>110</v>
      </c>
      <c r="E2596" s="135">
        <f>Tabla28[[#This Row],[Población en edad de trabajar (PET)]]/Tabla28[[#This Row],[Población total]]</f>
        <v>0.78322200710910783</v>
      </c>
      <c r="F2596" s="136">
        <f>Tabla28[[#This Row],[Fuerza de trabajo  ]]/Tabla28[[#This Row],[Población en edad de trabajar (PET)]]</f>
        <v>0.57205760793539784</v>
      </c>
      <c r="G2596" s="135">
        <f>Tabla28[[#This Row],[Población ocupada]]/Tabla28[[#This Row],[Población en edad de trabajar (PET)]]</f>
        <v>0.50202941862190287</v>
      </c>
      <c r="H2596" s="136">
        <f>Tabla28[[#This Row],[Población desocupada]]/Tabla28[[#This Row],[Fuerza de trabajo  ]]</f>
        <v>0.12241457563379367</v>
      </c>
      <c r="I2596" s="135">
        <f>Tabla28[[#This Row],[Población subocupada]]/Tabla28[[#This Row],[Fuerza de trabajo  ]]</f>
        <v>8.1205250043997354E-2</v>
      </c>
      <c r="J2596" s="137">
        <v>160.63900000000001</v>
      </c>
      <c r="K2596" s="138">
        <v>125.81599999999999</v>
      </c>
      <c r="L2596" s="137">
        <v>71.974000000000004</v>
      </c>
      <c r="M2596" s="138">
        <v>63.163333333333327</v>
      </c>
      <c r="N2596" s="137">
        <v>8.8106666666666662</v>
      </c>
      <c r="O2596" s="138">
        <v>53.842000000000006</v>
      </c>
      <c r="P2596" s="137">
        <v>5.844666666666666</v>
      </c>
      <c r="Q2596" s="139">
        <v>0</v>
      </c>
    </row>
    <row r="2597" spans="1:17" ht="17" thickBot="1" x14ac:dyDescent="0.4">
      <c r="A2597" s="133" t="s">
        <v>72</v>
      </c>
      <c r="B2597" s="133" t="s">
        <v>73</v>
      </c>
      <c r="C2597" s="134">
        <v>2017</v>
      </c>
      <c r="D2597" s="134" t="s">
        <v>98</v>
      </c>
      <c r="E2597" s="135">
        <f>Tabla28[[#This Row],[Población en edad de trabajar (PET)]]/Tabla28[[#This Row],[Población total]]</f>
        <v>0.78335226189390605</v>
      </c>
      <c r="F2597" s="136">
        <f>Tabla28[[#This Row],[Fuerza de trabajo  ]]/Tabla28[[#This Row],[Población en edad de trabajar (PET)]]</f>
        <v>0.57716545848986722</v>
      </c>
      <c r="G2597" s="135">
        <f>Tabla28[[#This Row],[Población ocupada]]/Tabla28[[#This Row],[Población en edad de trabajar (PET)]]</f>
        <v>0.50445261654055773</v>
      </c>
      <c r="H2597" s="136">
        <f>Tabla28[[#This Row],[Población desocupada]]/Tabla28[[#This Row],[Fuerza de trabajo  ]]</f>
        <v>0.12598266386134754</v>
      </c>
      <c r="I2597" s="135">
        <f>Tabla28[[#This Row],[Población subocupada]]/Tabla28[[#This Row],[Fuerza de trabajo  ]]</f>
        <v>8.2234354157785433E-2</v>
      </c>
      <c r="J2597" s="137">
        <v>160.83866666666668</v>
      </c>
      <c r="K2597" s="138">
        <v>125.99333333333334</v>
      </c>
      <c r="L2597" s="137">
        <v>72.719000000000008</v>
      </c>
      <c r="M2597" s="138">
        <v>63.55766666666667</v>
      </c>
      <c r="N2597" s="137">
        <v>9.1613333333333333</v>
      </c>
      <c r="O2597" s="138">
        <v>53.274333333333338</v>
      </c>
      <c r="P2597" s="137">
        <v>5.9799999999999995</v>
      </c>
      <c r="Q2597" s="139">
        <v>0</v>
      </c>
    </row>
    <row r="2598" spans="1:17" ht="17" thickBot="1" x14ac:dyDescent="0.4">
      <c r="A2598" s="133" t="s">
        <v>72</v>
      </c>
      <c r="B2598" s="133" t="s">
        <v>73</v>
      </c>
      <c r="C2598" s="134">
        <v>2017</v>
      </c>
      <c r="D2598" s="134" t="s">
        <v>99</v>
      </c>
      <c r="E2598" s="135">
        <f>Tabla28[[#This Row],[Población en edad de trabajar (PET)]]/Tabla28[[#This Row],[Población total]]</f>
        <v>0.78348829700035594</v>
      </c>
      <c r="F2598" s="136">
        <f>Tabla28[[#This Row],[Fuerza de trabajo  ]]/Tabla28[[#This Row],[Población en edad de trabajar (PET)]]</f>
        <v>0.59621633617068492</v>
      </c>
      <c r="G2598" s="135">
        <f>Tabla28[[#This Row],[Población ocupada]]/Tabla28[[#This Row],[Población en edad de trabajar (PET)]]</f>
        <v>0.52270673831375725</v>
      </c>
      <c r="H2598" s="136">
        <f>Tabla28[[#This Row],[Población desocupada]]/Tabla28[[#This Row],[Fuerza de trabajo  ]]</f>
        <v>0.12329792937819314</v>
      </c>
      <c r="I2598" s="135">
        <f>Tabla28[[#This Row],[Población subocupada]]/Tabla28[[#This Row],[Fuerza de trabajo  ]]</f>
        <v>8.749961228459642E-2</v>
      </c>
      <c r="J2598" s="137">
        <v>161.04133333333334</v>
      </c>
      <c r="K2598" s="138">
        <v>126.17399999999999</v>
      </c>
      <c r="L2598" s="137">
        <v>75.22699999999999</v>
      </c>
      <c r="M2598" s="138">
        <v>65.951999999999998</v>
      </c>
      <c r="N2598" s="137">
        <v>9.2753333333333341</v>
      </c>
      <c r="O2598" s="138">
        <v>50.947000000000003</v>
      </c>
      <c r="P2598" s="137">
        <v>6.5823333333333336</v>
      </c>
      <c r="Q2598" s="139">
        <v>0</v>
      </c>
    </row>
    <row r="2599" spans="1:17" ht="17" thickBot="1" x14ac:dyDescent="0.4">
      <c r="A2599" s="133" t="s">
        <v>72</v>
      </c>
      <c r="B2599" s="133" t="s">
        <v>73</v>
      </c>
      <c r="C2599" s="134">
        <v>2017</v>
      </c>
      <c r="D2599" s="134" t="s">
        <v>100</v>
      </c>
      <c r="E2599" s="135">
        <f>Tabla28[[#This Row],[Población en edad de trabajar (PET)]]/Tabla28[[#This Row],[Población total]]</f>
        <v>0.7836223096467162</v>
      </c>
      <c r="F2599" s="136">
        <f>Tabla28[[#This Row],[Fuerza de trabajo  ]]/Tabla28[[#This Row],[Población en edad de trabajar (PET)]]</f>
        <v>0.60483890115630279</v>
      </c>
      <c r="G2599" s="135">
        <f>Tabla28[[#This Row],[Población ocupada]]/Tabla28[[#This Row],[Población en edad de trabajar (PET)]]</f>
        <v>0.53479064932872178</v>
      </c>
      <c r="H2599" s="136">
        <f>Tabla28[[#This Row],[Población desocupada]]/Tabla28[[#This Row],[Fuerza de trabajo  ]]</f>
        <v>0.11581743477009238</v>
      </c>
      <c r="I2599" s="135">
        <f>Tabla28[[#This Row],[Población subocupada]]/Tabla28[[#This Row],[Fuerza de trabajo  ]]</f>
        <v>8.1398899095373914E-2</v>
      </c>
      <c r="J2599" s="137">
        <v>161.23966666666669</v>
      </c>
      <c r="K2599" s="138">
        <v>126.351</v>
      </c>
      <c r="L2599" s="137">
        <v>76.422000000000011</v>
      </c>
      <c r="M2599" s="138">
        <v>67.571333333333328</v>
      </c>
      <c r="N2599" s="137">
        <v>8.8510000000000009</v>
      </c>
      <c r="O2599" s="138">
        <v>49.929000000000002</v>
      </c>
      <c r="P2599" s="137">
        <v>6.2206666666666663</v>
      </c>
      <c r="Q2599" s="139">
        <v>0</v>
      </c>
    </row>
    <row r="2600" spans="1:17" ht="17" thickBot="1" x14ac:dyDescent="0.4">
      <c r="A2600" s="133" t="s">
        <v>72</v>
      </c>
      <c r="B2600" s="133" t="s">
        <v>73</v>
      </c>
      <c r="C2600" s="134">
        <v>2017</v>
      </c>
      <c r="D2600" s="134" t="s">
        <v>101</v>
      </c>
      <c r="E2600" s="135">
        <f>Tabla28[[#This Row],[Población en edad de trabajar (PET)]]/Tabla28[[#This Row],[Población total]]</f>
        <v>0.78375934074329501</v>
      </c>
      <c r="F2600" s="136">
        <f>Tabla28[[#This Row],[Fuerza de trabajo  ]]/Tabla28[[#This Row],[Población en edad de trabajar (PET)]]</f>
        <v>0.60464411700392806</v>
      </c>
      <c r="G2600" s="135">
        <f>Tabla28[[#This Row],[Población ocupada]]/Tabla28[[#This Row],[Población en edad de trabajar (PET)]]</f>
        <v>0.53681334748944221</v>
      </c>
      <c r="H2600" s="136">
        <f>Tabla28[[#This Row],[Población desocupada]]/Tabla28[[#This Row],[Fuerza de trabajo  ]]</f>
        <v>0.11218296450248137</v>
      </c>
      <c r="I2600" s="135">
        <f>Tabla28[[#This Row],[Población subocupada]]/Tabla28[[#This Row],[Fuerza de trabajo  ]]</f>
        <v>7.7016587584800594E-2</v>
      </c>
      <c r="J2600" s="137">
        <v>161.43433333333334</v>
      </c>
      <c r="K2600" s="138">
        <v>126.52566666666667</v>
      </c>
      <c r="L2600" s="137">
        <v>76.503</v>
      </c>
      <c r="M2600" s="138">
        <v>67.920666666666662</v>
      </c>
      <c r="N2600" s="137">
        <v>8.5823333333333327</v>
      </c>
      <c r="O2600" s="138">
        <v>50.022666666666659</v>
      </c>
      <c r="P2600" s="137">
        <v>5.8920000000000003</v>
      </c>
      <c r="Q2600" s="139">
        <v>0</v>
      </c>
    </row>
    <row r="2601" spans="1:17" ht="17" thickBot="1" x14ac:dyDescent="0.4">
      <c r="A2601" s="133" t="s">
        <v>72</v>
      </c>
      <c r="B2601" s="133" t="s">
        <v>73</v>
      </c>
      <c r="C2601" s="134">
        <v>2017</v>
      </c>
      <c r="D2601" s="134" t="s">
        <v>102</v>
      </c>
      <c r="E2601" s="135">
        <f>Tabla28[[#This Row],[Población en edad de trabajar (PET)]]/Tabla28[[#This Row],[Población total]]</f>
        <v>0.78389425902743548</v>
      </c>
      <c r="F2601" s="136">
        <f>Tabla28[[#This Row],[Fuerza de trabajo  ]]/Tabla28[[#This Row],[Población en edad de trabajar (PET)]]</f>
        <v>0.59789474791961006</v>
      </c>
      <c r="G2601" s="135">
        <f>Tabla28[[#This Row],[Población ocupada]]/Tabla28[[#This Row],[Población en edad de trabajar (PET)]]</f>
        <v>0.53274032681131389</v>
      </c>
      <c r="H2601" s="136">
        <f>Tabla28[[#This Row],[Población desocupada]]/Tabla28[[#This Row],[Fuerza de trabajo  ]]</f>
        <v>0.10896866116924374</v>
      </c>
      <c r="I2601" s="135">
        <f>Tabla28[[#This Row],[Población subocupada]]/Tabla28[[#This Row],[Fuerza de trabajo  ]]</f>
        <v>7.5368083851833592E-2</v>
      </c>
      <c r="J2601" s="137">
        <v>161.62766666666667</v>
      </c>
      <c r="K2601" s="138">
        <v>126.699</v>
      </c>
      <c r="L2601" s="137">
        <v>75.75266666666667</v>
      </c>
      <c r="M2601" s="138">
        <v>67.49766666666666</v>
      </c>
      <c r="N2601" s="137">
        <v>8.2546666666666653</v>
      </c>
      <c r="O2601" s="138">
        <v>50.946333333333335</v>
      </c>
      <c r="P2601" s="137">
        <v>5.7093333333333334</v>
      </c>
      <c r="Q2601" s="139">
        <v>0</v>
      </c>
    </row>
    <row r="2602" spans="1:17" ht="17" thickBot="1" x14ac:dyDescent="0.4">
      <c r="A2602" s="133" t="s">
        <v>72</v>
      </c>
      <c r="B2602" s="133" t="s">
        <v>73</v>
      </c>
      <c r="C2602" s="134">
        <v>2017</v>
      </c>
      <c r="D2602" s="134" t="s">
        <v>103</v>
      </c>
      <c r="E2602" s="135">
        <f>Tabla28[[#This Row],[Población en edad de trabajar (PET)]]/Tabla28[[#This Row],[Población total]]</f>
        <v>0.78402941570279416</v>
      </c>
      <c r="F2602" s="136">
        <f>Tabla28[[#This Row],[Fuerza de trabajo  ]]/Tabla28[[#This Row],[Población en edad de trabajar (PET)]]</f>
        <v>0.58547178089965879</v>
      </c>
      <c r="G2602" s="135">
        <f>Tabla28[[#This Row],[Población ocupada]]/Tabla28[[#This Row],[Población en edad de trabajar (PET)]]</f>
        <v>0.52200540709543353</v>
      </c>
      <c r="H2602" s="136">
        <f>Tabla28[[#This Row],[Población desocupada]]/Tabla28[[#This Row],[Fuerza de trabajo  ]]</f>
        <v>0.10839761798983114</v>
      </c>
      <c r="I2602" s="135">
        <f>Tabla28[[#This Row],[Población subocupada]]/Tabla28[[#This Row],[Fuerza de trabajo  ]]</f>
        <v>7.8757118431858231E-2</v>
      </c>
      <c r="J2602" s="137">
        <v>161.81833333333336</v>
      </c>
      <c r="K2602" s="138">
        <v>126.87033333333333</v>
      </c>
      <c r="L2602" s="137">
        <v>74.279000000000011</v>
      </c>
      <c r="M2602" s="138">
        <v>66.227000000000018</v>
      </c>
      <c r="N2602" s="137">
        <v>8.0516666666666676</v>
      </c>
      <c r="O2602" s="138">
        <v>52.591333333333331</v>
      </c>
      <c r="P2602" s="137">
        <v>5.8499999999999988</v>
      </c>
      <c r="Q2602" s="139">
        <v>0</v>
      </c>
    </row>
    <row r="2603" spans="1:17" ht="17" thickBot="1" x14ac:dyDescent="0.4">
      <c r="A2603" s="133" t="s">
        <v>72</v>
      </c>
      <c r="B2603" s="133" t="s">
        <v>73</v>
      </c>
      <c r="C2603" s="134">
        <v>2017</v>
      </c>
      <c r="D2603" s="134" t="s">
        <v>104</v>
      </c>
      <c r="E2603" s="135">
        <f>Tabla28[[#This Row],[Población en edad de trabajar (PET)]]/Tabla28[[#This Row],[Población total]]</f>
        <v>0.78416853211311188</v>
      </c>
      <c r="F2603" s="136">
        <f>Tabla28[[#This Row],[Fuerza de trabajo  ]]/Tabla28[[#This Row],[Población en edad de trabajar (PET)]]</f>
        <v>0.58685596291039044</v>
      </c>
      <c r="G2603" s="135">
        <f>Tabla28[[#This Row],[Población ocupada]]/Tabla28[[#This Row],[Población en edad de trabajar (PET)]]</f>
        <v>0.52691856605733989</v>
      </c>
      <c r="H2603" s="136">
        <f>Tabla28[[#This Row],[Población desocupada]]/Tabla28[[#This Row],[Fuerza de trabajo  ]]</f>
        <v>0.10213306269532212</v>
      </c>
      <c r="I2603" s="135">
        <f>Tabla28[[#This Row],[Población subocupada]]/Tabla28[[#This Row],[Fuerza de trabajo  ]]</f>
        <v>7.9121380253857274E-2</v>
      </c>
      <c r="J2603" s="137">
        <v>162.01066666666665</v>
      </c>
      <c r="K2603" s="138">
        <v>127.04366666666665</v>
      </c>
      <c r="L2603" s="137">
        <v>74.556333333333328</v>
      </c>
      <c r="M2603" s="138">
        <v>66.941666666666663</v>
      </c>
      <c r="N2603" s="137">
        <v>7.6146666666666674</v>
      </c>
      <c r="O2603" s="138">
        <v>52.487333333333332</v>
      </c>
      <c r="P2603" s="137">
        <v>5.899</v>
      </c>
      <c r="Q2603" s="139">
        <v>0</v>
      </c>
    </row>
    <row r="2604" spans="1:17" ht="17" thickBot="1" x14ac:dyDescent="0.4">
      <c r="A2604" s="133" t="s">
        <v>72</v>
      </c>
      <c r="B2604" s="133" t="s">
        <v>73</v>
      </c>
      <c r="C2604" s="134">
        <v>2017</v>
      </c>
      <c r="D2604" s="134" t="s">
        <v>105</v>
      </c>
      <c r="E2604" s="135">
        <f>Tabla28[[#This Row],[Población en edad de trabajar (PET)]]/Tabla28[[#This Row],[Población total]]</f>
        <v>0.78431054218291152</v>
      </c>
      <c r="F2604" s="136">
        <f>Tabla28[[#This Row],[Fuerza de trabajo  ]]/Tabla28[[#This Row],[Población en edad de trabajar (PET)]]</f>
        <v>0.58840406549439161</v>
      </c>
      <c r="G2604" s="135">
        <f>Tabla28[[#This Row],[Población ocupada]]/Tabla28[[#This Row],[Población en edad de trabajar (PET)]]</f>
        <v>0.5235935448878688</v>
      </c>
      <c r="H2604" s="136">
        <f>Tabla28[[#This Row],[Población desocupada]]/Tabla28[[#This Row],[Fuerza de trabajo  ]]</f>
        <v>0.1101462828134393</v>
      </c>
      <c r="I2604" s="135">
        <f>Tabla28[[#This Row],[Población subocupada]]/Tabla28[[#This Row],[Fuerza de trabajo  ]]</f>
        <v>7.9794268919911829E-2</v>
      </c>
      <c r="J2604" s="137">
        <v>162.20233333333331</v>
      </c>
      <c r="K2604" s="138">
        <v>127.21699999999998</v>
      </c>
      <c r="L2604" s="137">
        <v>74.855000000000004</v>
      </c>
      <c r="M2604" s="138">
        <v>66.61</v>
      </c>
      <c r="N2604" s="137">
        <v>8.2449999999999992</v>
      </c>
      <c r="O2604" s="138">
        <v>52.362000000000002</v>
      </c>
      <c r="P2604" s="137">
        <v>5.9729999999999999</v>
      </c>
      <c r="Q2604" s="139">
        <v>0</v>
      </c>
    </row>
    <row r="2605" spans="1:17" ht="17" thickBot="1" x14ac:dyDescent="0.4">
      <c r="A2605" s="133" t="s">
        <v>72</v>
      </c>
      <c r="B2605" s="133" t="s">
        <v>73</v>
      </c>
      <c r="C2605" s="134">
        <v>2017</v>
      </c>
      <c r="D2605" s="134" t="s">
        <v>124</v>
      </c>
      <c r="E2605" s="135">
        <f>Tabla28[[#This Row],[Población en edad de trabajar (PET)]]/Tabla28[[#This Row],[Población total]]</f>
        <v>0.78446018062397393</v>
      </c>
      <c r="F2605" s="136">
        <f>Tabla28[[#This Row],[Fuerza de trabajo  ]]/Tabla28[[#This Row],[Población en edad de trabajar (PET)]]</f>
        <v>0.58106591241506156</v>
      </c>
      <c r="G2605" s="135">
        <f>Tabla28[[#This Row],[Población ocupada]]/Tabla28[[#This Row],[Población en edad de trabajar (PET)]]</f>
        <v>0.51527647315856806</v>
      </c>
      <c r="H2605" s="136">
        <f>Tabla28[[#This Row],[Población desocupada]]/Tabla28[[#This Row],[Fuerza de trabajo  ]]</f>
        <v>0.11321748762816501</v>
      </c>
      <c r="I2605" s="135">
        <f>Tabla28[[#This Row],[Población subocupada]]/Tabla28[[#This Row],[Fuerza de trabajo  ]]</f>
        <v>6.9759587890686578E-2</v>
      </c>
      <c r="J2605" s="137">
        <v>162.39999999999998</v>
      </c>
      <c r="K2605" s="138">
        <v>127.39633333333335</v>
      </c>
      <c r="L2605" s="137">
        <v>74.025666666666666</v>
      </c>
      <c r="M2605" s="138">
        <v>65.644333333333336</v>
      </c>
      <c r="N2605" s="137">
        <v>8.3810000000000002</v>
      </c>
      <c r="O2605" s="138">
        <v>53.370666666666672</v>
      </c>
      <c r="P2605" s="137">
        <v>5.1640000000000006</v>
      </c>
      <c r="Q2605" s="139">
        <v>0</v>
      </c>
    </row>
    <row r="2606" spans="1:17" ht="17" thickBot="1" x14ac:dyDescent="0.4">
      <c r="A2606" s="133" t="s">
        <v>72</v>
      </c>
      <c r="B2606" s="133" t="s">
        <v>73</v>
      </c>
      <c r="C2606" s="134">
        <v>2017</v>
      </c>
      <c r="D2606" s="134" t="s">
        <v>125</v>
      </c>
      <c r="E2606" s="135">
        <f>Tabla28[[#This Row],[Población en edad de trabajar (PET)]]/Tabla28[[#This Row],[Población total]]</f>
        <v>0.7846155107663545</v>
      </c>
      <c r="F2606" s="136">
        <f>Tabla28[[#This Row],[Fuerza de trabajo  ]]/Tabla28[[#This Row],[Población en edad de trabajar (PET)]]</f>
        <v>0.57898930889253497</v>
      </c>
      <c r="G2606" s="135">
        <f>Tabla28[[#This Row],[Población ocupada]]/Tabla28[[#This Row],[Población en edad de trabajar (PET)]]</f>
        <v>0.50921755306363459</v>
      </c>
      <c r="H2606" s="136">
        <f>Tabla28[[#This Row],[Población desocupada]]/Tabla28[[#This Row],[Fuerza de trabajo  ]]</f>
        <v>0.12050160870369621</v>
      </c>
      <c r="I2606" s="135">
        <f>Tabla28[[#This Row],[Población subocupada]]/Tabla28[[#This Row],[Fuerza de trabajo  ]]</f>
        <v>7.1658386242311856E-2</v>
      </c>
      <c r="J2606" s="137">
        <v>162.60533333333333</v>
      </c>
      <c r="K2606" s="138">
        <v>127.58266666666667</v>
      </c>
      <c r="L2606" s="137">
        <v>73.868999999999986</v>
      </c>
      <c r="M2606" s="138">
        <v>64.967333333333343</v>
      </c>
      <c r="N2606" s="137">
        <v>8.9013333333333335</v>
      </c>
      <c r="O2606" s="138">
        <v>53.713666666666661</v>
      </c>
      <c r="P2606" s="137">
        <v>5.293333333333333</v>
      </c>
      <c r="Q2606" s="139">
        <v>0</v>
      </c>
    </row>
    <row r="2607" spans="1:17" ht="17" thickBot="1" x14ac:dyDescent="0.4">
      <c r="A2607" s="133" t="s">
        <v>72</v>
      </c>
      <c r="B2607" s="133" t="s">
        <v>73</v>
      </c>
      <c r="C2607" s="134">
        <v>2018</v>
      </c>
      <c r="D2607" s="134" t="s">
        <v>96</v>
      </c>
      <c r="E2607" s="135">
        <f>Tabla28[[#This Row],[Población en edad de trabajar (PET)]]/Tabla28[[#This Row],[Población total]]</f>
        <v>0.78477425906362341</v>
      </c>
      <c r="F2607" s="136">
        <f>Tabla28[[#This Row],[Fuerza de trabajo  ]]/Tabla28[[#This Row],[Población en edad de trabajar (PET)]]</f>
        <v>0.57134136160621118</v>
      </c>
      <c r="G2607" s="135">
        <f>Tabla28[[#This Row],[Población ocupada]]/Tabla28[[#This Row],[Población en edad de trabajar (PET)]]</f>
        <v>0.50380368994448388</v>
      </c>
      <c r="H2607" s="136">
        <f>Tabla28[[#This Row],[Población desocupada]]/Tabla28[[#This Row],[Fuerza de trabajo  ]]</f>
        <v>0.1182089661281632</v>
      </c>
      <c r="I2607" s="135">
        <f>Tabla28[[#This Row],[Población subocupada]]/Tabla28[[#This Row],[Fuerza de trabajo  ]]</f>
        <v>6.8524488360836883E-2</v>
      </c>
      <c r="J2607" s="137">
        <v>162.81200000000001</v>
      </c>
      <c r="K2607" s="138">
        <v>127.77066666666667</v>
      </c>
      <c r="L2607" s="137">
        <v>73.000666666666675</v>
      </c>
      <c r="M2607" s="138">
        <v>64.37133333333334</v>
      </c>
      <c r="N2607" s="137">
        <v>8.6293333333333333</v>
      </c>
      <c r="O2607" s="138">
        <v>54.77</v>
      </c>
      <c r="P2607" s="137">
        <v>5.0023333333333335</v>
      </c>
      <c r="Q2607" s="139">
        <v>0</v>
      </c>
    </row>
    <row r="2608" spans="1:17" ht="17" thickBot="1" x14ac:dyDescent="0.4">
      <c r="A2608" s="133" t="s">
        <v>72</v>
      </c>
      <c r="B2608" s="133" t="s">
        <v>73</v>
      </c>
      <c r="C2608" s="134">
        <v>2018</v>
      </c>
      <c r="D2608" s="134" t="s">
        <v>110</v>
      </c>
      <c r="E2608" s="135">
        <f>Tabla28[[#This Row],[Población en edad de trabajar (PET)]]/Tabla28[[#This Row],[Población total]]</f>
        <v>0.7849389374939939</v>
      </c>
      <c r="F2608" s="136">
        <f>Tabla28[[#This Row],[Fuerza de trabajo  ]]/Tabla28[[#This Row],[Población en edad de trabajar (PET)]]</f>
        <v>0.57951316080801241</v>
      </c>
      <c r="G2608" s="135">
        <f>Tabla28[[#This Row],[Población ocupada]]/Tabla28[[#This Row],[Población en edad de trabajar (PET)]]</f>
        <v>0.5113843268516951</v>
      </c>
      <c r="H2608" s="136">
        <f>Tabla28[[#This Row],[Población desocupada]]/Tabla28[[#This Row],[Fuerza de trabajo  ]]</f>
        <v>0.11756668075045623</v>
      </c>
      <c r="I2608" s="135">
        <f>Tabla28[[#This Row],[Población subocupada]]/Tabla28[[#This Row],[Fuerza de trabajo  ]]</f>
        <v>7.6061453267289345E-2</v>
      </c>
      <c r="J2608" s="137">
        <v>163.02966666666666</v>
      </c>
      <c r="K2608" s="138">
        <v>127.96833333333332</v>
      </c>
      <c r="L2608" s="137">
        <v>74.159333333333322</v>
      </c>
      <c r="M2608" s="138">
        <v>65.441000000000003</v>
      </c>
      <c r="N2608" s="137">
        <v>8.7186666666666657</v>
      </c>
      <c r="O2608" s="138">
        <v>53.808999999999997</v>
      </c>
      <c r="P2608" s="137">
        <v>5.6406666666666654</v>
      </c>
      <c r="Q2608" s="139">
        <v>0</v>
      </c>
    </row>
    <row r="2609" spans="1:17" ht="17" thickBot="1" x14ac:dyDescent="0.4">
      <c r="A2609" s="133" t="s">
        <v>72</v>
      </c>
      <c r="B2609" s="133" t="s">
        <v>73</v>
      </c>
      <c r="C2609" s="134">
        <v>2018</v>
      </c>
      <c r="D2609" s="134" t="s">
        <v>98</v>
      </c>
      <c r="E2609" s="135">
        <f>Tabla28[[#This Row],[Población en edad de trabajar (PET)]]/Tabla28[[#This Row],[Población total]]</f>
        <v>0.78510714322174935</v>
      </c>
      <c r="F2609" s="136">
        <f>Tabla28[[#This Row],[Fuerza de trabajo  ]]/Tabla28[[#This Row],[Población en edad de trabajar (PET)]]</f>
        <v>0.57446465445050676</v>
      </c>
      <c r="G2609" s="135">
        <f>Tabla28[[#This Row],[Población ocupada]]/Tabla28[[#This Row],[Población en edad de trabajar (PET)]]</f>
        <v>0.5062103724663084</v>
      </c>
      <c r="H2609" s="136">
        <f>Tabla28[[#This Row],[Población desocupada]]/Tabla28[[#This Row],[Fuerza de trabajo  ]]</f>
        <v>0.11881824602067978</v>
      </c>
      <c r="I2609" s="135">
        <f>Tabla28[[#This Row],[Población subocupada]]/Tabla28[[#This Row],[Fuerza de trabajo  ]]</f>
        <v>7.2673523712945678E-2</v>
      </c>
      <c r="J2609" s="137">
        <v>163.255</v>
      </c>
      <c r="K2609" s="138">
        <v>128.17266666666669</v>
      </c>
      <c r="L2609" s="137">
        <v>73.63066666666667</v>
      </c>
      <c r="M2609" s="138">
        <v>64.882333333333335</v>
      </c>
      <c r="N2609" s="137">
        <v>8.7486666666666668</v>
      </c>
      <c r="O2609" s="138">
        <v>54.542000000000002</v>
      </c>
      <c r="P2609" s="137">
        <v>5.3509999999999991</v>
      </c>
      <c r="Q2609" s="139">
        <v>0</v>
      </c>
    </row>
    <row r="2610" spans="1:17" ht="17" thickBot="1" x14ac:dyDescent="0.4">
      <c r="A2610" s="133" t="s">
        <v>72</v>
      </c>
      <c r="B2610" s="133" t="s">
        <v>73</v>
      </c>
      <c r="C2610" s="134">
        <v>2018</v>
      </c>
      <c r="D2610" s="134" t="s">
        <v>99</v>
      </c>
      <c r="E2610" s="135">
        <f>Tabla28[[#This Row],[Población en edad de trabajar (PET)]]/Tabla28[[#This Row],[Población total]]</f>
        <v>0.78528746786488257</v>
      </c>
      <c r="F2610" s="136">
        <f>Tabla28[[#This Row],[Fuerza de trabajo  ]]/Tabla28[[#This Row],[Población en edad de trabajar (PET)]]</f>
        <v>0.58007887037272621</v>
      </c>
      <c r="G2610" s="135">
        <f>Tabla28[[#This Row],[Población ocupada]]/Tabla28[[#This Row],[Población en edad de trabajar (PET)]]</f>
        <v>0.51330905088151524</v>
      </c>
      <c r="H2610" s="136">
        <f>Tabla28[[#This Row],[Población desocupada]]/Tabla28[[#This Row],[Fuerza de trabajo  ]]</f>
        <v>0.1151047261009667</v>
      </c>
      <c r="I2610" s="135">
        <f>Tabla28[[#This Row],[Población subocupada]]/Tabla28[[#This Row],[Fuerza de trabajo  ]]</f>
        <v>7.8401360544217688E-2</v>
      </c>
      <c r="J2610" s="137">
        <v>163.50233333333335</v>
      </c>
      <c r="K2610" s="138">
        <v>128.39633333333333</v>
      </c>
      <c r="L2610" s="137">
        <v>74.48</v>
      </c>
      <c r="M2610" s="138">
        <v>65.906999999999996</v>
      </c>
      <c r="N2610" s="137">
        <v>8.5730000000000004</v>
      </c>
      <c r="O2610" s="138">
        <v>53.916333333333334</v>
      </c>
      <c r="P2610" s="137">
        <v>5.8393333333333333</v>
      </c>
      <c r="Q2610" s="139">
        <v>0</v>
      </c>
    </row>
    <row r="2611" spans="1:17" ht="17" thickBot="1" x14ac:dyDescent="0.4">
      <c r="A2611" s="133" t="s">
        <v>72</v>
      </c>
      <c r="B2611" s="133" t="s">
        <v>73</v>
      </c>
      <c r="C2611" s="134">
        <v>2018</v>
      </c>
      <c r="D2611" s="134" t="s">
        <v>100</v>
      </c>
      <c r="E2611" s="135">
        <f>Tabla28[[#This Row],[Población en edad de trabajar (PET)]]/Tabla28[[#This Row],[Población total]]</f>
        <v>0.78547438955878868</v>
      </c>
      <c r="F2611" s="136">
        <f>Tabla28[[#This Row],[Fuerza de trabajo  ]]/Tabla28[[#This Row],[Población en edad de trabajar (PET)]]</f>
        <v>0.57868931900458942</v>
      </c>
      <c r="G2611" s="135">
        <f>Tabla28[[#This Row],[Población ocupada]]/Tabla28[[#This Row],[Población en edad de trabajar (PET)]]</f>
        <v>0.51144494170633692</v>
      </c>
      <c r="H2611" s="136">
        <f>Tabla28[[#This Row],[Población desocupada]]/Tabla28[[#This Row],[Fuerza de trabajo  ]]</f>
        <v>0.11620117235604158</v>
      </c>
      <c r="I2611" s="135">
        <f>Tabla28[[#This Row],[Población subocupada]]/Tabla28[[#This Row],[Fuerza de trabajo  ]]</f>
        <v>8.3018749636157657E-2</v>
      </c>
      <c r="J2611" s="137">
        <v>163.76133333333334</v>
      </c>
      <c r="K2611" s="138">
        <v>128.63033333333331</v>
      </c>
      <c r="L2611" s="137">
        <v>74.436999999999998</v>
      </c>
      <c r="M2611" s="138">
        <v>65.787333333333336</v>
      </c>
      <c r="N2611" s="137">
        <v>8.6496666666666666</v>
      </c>
      <c r="O2611" s="138">
        <v>54.193333333333328</v>
      </c>
      <c r="P2611" s="137">
        <v>6.1796666666666669</v>
      </c>
      <c r="Q2611" s="139">
        <v>0</v>
      </c>
    </row>
    <row r="2612" spans="1:17" ht="17" thickBot="1" x14ac:dyDescent="0.4">
      <c r="A2612" s="133" t="s">
        <v>72</v>
      </c>
      <c r="B2612" s="133" t="s">
        <v>73</v>
      </c>
      <c r="C2612" s="134">
        <v>2018</v>
      </c>
      <c r="D2612" s="134" t="s">
        <v>101</v>
      </c>
      <c r="E2612" s="135">
        <f>Tabla28[[#This Row],[Población en edad de trabajar (PET)]]/Tabla28[[#This Row],[Población total]]</f>
        <v>0.78567103279268125</v>
      </c>
      <c r="F2612" s="136">
        <f>Tabla28[[#This Row],[Fuerza de trabajo  ]]/Tabla28[[#This Row],[Población en edad de trabajar (PET)]]</f>
        <v>0.58083621710815592</v>
      </c>
      <c r="G2612" s="135">
        <f>Tabla28[[#This Row],[Población ocupada]]/Tabla28[[#This Row],[Población en edad de trabajar (PET)]]</f>
        <v>0.51058591062625769</v>
      </c>
      <c r="H2612" s="136">
        <f>Tabla28[[#This Row],[Población desocupada]]/Tabla28[[#This Row],[Fuerza de trabajo  ]]</f>
        <v>0.12094684252241983</v>
      </c>
      <c r="I2612" s="135">
        <f>Tabla28[[#This Row],[Población subocupada]]/Tabla28[[#This Row],[Fuerza de trabajo  ]]</f>
        <v>8.4883648442857257E-2</v>
      </c>
      <c r="J2612" s="137">
        <v>164.04066666666668</v>
      </c>
      <c r="K2612" s="138">
        <v>128.88199999999998</v>
      </c>
      <c r="L2612" s="137">
        <v>74.859333333333339</v>
      </c>
      <c r="M2612" s="138">
        <v>65.805333333333337</v>
      </c>
      <c r="N2612" s="137">
        <v>9.0540000000000003</v>
      </c>
      <c r="O2612" s="138">
        <v>54.022666666666673</v>
      </c>
      <c r="P2612" s="137">
        <v>6.3543333333333329</v>
      </c>
      <c r="Q2612" s="139">
        <v>0</v>
      </c>
    </row>
    <row r="2613" spans="1:17" ht="17" thickBot="1" x14ac:dyDescent="0.4">
      <c r="A2613" s="133" t="s">
        <v>72</v>
      </c>
      <c r="B2613" s="133" t="s">
        <v>73</v>
      </c>
      <c r="C2613" s="134">
        <v>2018</v>
      </c>
      <c r="D2613" s="134" t="s">
        <v>102</v>
      </c>
      <c r="E2613" s="135">
        <f>Tabla28[[#This Row],[Población en edad de trabajar (PET)]]/Tabla28[[#This Row],[Población total]]</f>
        <v>0.78587582883209972</v>
      </c>
      <c r="F2613" s="136">
        <f>Tabla28[[#This Row],[Fuerza de trabajo  ]]/Tabla28[[#This Row],[Población en edad de trabajar (PET)]]</f>
        <v>0.58078653338392083</v>
      </c>
      <c r="G2613" s="135">
        <f>Tabla28[[#This Row],[Población ocupada]]/Tabla28[[#This Row],[Población en edad de trabajar (PET)]]</f>
        <v>0.50043231719435177</v>
      </c>
      <c r="H2613" s="136">
        <f>Tabla28[[#This Row],[Población desocupada]]/Tabla28[[#This Row],[Fuerza de trabajo  ]]</f>
        <v>0.1383541311149033</v>
      </c>
      <c r="I2613" s="135">
        <f>Tabla28[[#This Row],[Población subocupada]]/Tabla28[[#This Row],[Fuerza de trabajo  ]]</f>
        <v>8.2106797497155853E-2</v>
      </c>
      <c r="J2613" s="137">
        <v>164.33766666666668</v>
      </c>
      <c r="K2613" s="138">
        <v>129.149</v>
      </c>
      <c r="L2613" s="137">
        <v>75.007999999999996</v>
      </c>
      <c r="M2613" s="138">
        <v>64.63033333333334</v>
      </c>
      <c r="N2613" s="137">
        <v>10.377666666666666</v>
      </c>
      <c r="O2613" s="138">
        <v>54.140999999999998</v>
      </c>
      <c r="P2613" s="137">
        <v>6.1586666666666661</v>
      </c>
      <c r="Q2613" s="139">
        <v>0</v>
      </c>
    </row>
    <row r="2614" spans="1:17" ht="17" thickBot="1" x14ac:dyDescent="0.4">
      <c r="A2614" s="133" t="s">
        <v>72</v>
      </c>
      <c r="B2614" s="133" t="s">
        <v>73</v>
      </c>
      <c r="C2614" s="134">
        <v>2018</v>
      </c>
      <c r="D2614" s="134" t="s">
        <v>103</v>
      </c>
      <c r="E2614" s="135">
        <f>Tabla28[[#This Row],[Población en edad de trabajar (PET)]]/Tabla28[[#This Row],[Población total]]</f>
        <v>0.78609041050962958</v>
      </c>
      <c r="F2614" s="136">
        <f>Tabla28[[#This Row],[Fuerza de trabajo  ]]/Tabla28[[#This Row],[Población en edad de trabajar (PET)]]</f>
        <v>0.5861952627824264</v>
      </c>
      <c r="G2614" s="135">
        <f>Tabla28[[#This Row],[Población ocupada]]/Tabla28[[#This Row],[Población en edad de trabajar (PET)]]</f>
        <v>0.50568265226494835</v>
      </c>
      <c r="H2614" s="136">
        <f>Tabla28[[#This Row],[Población desocupada]]/Tabla28[[#This Row],[Fuerza de trabajo  ]]</f>
        <v>0.13734776725304468</v>
      </c>
      <c r="I2614" s="135">
        <f>Tabla28[[#This Row],[Población subocupada]]/Tabla28[[#This Row],[Fuerza de trabajo  ]]</f>
        <v>7.9560831590601566E-2</v>
      </c>
      <c r="J2614" s="137">
        <v>164.649</v>
      </c>
      <c r="K2614" s="138">
        <v>129.429</v>
      </c>
      <c r="L2614" s="137">
        <v>75.870666666666665</v>
      </c>
      <c r="M2614" s="138">
        <v>65.45</v>
      </c>
      <c r="N2614" s="137">
        <v>10.420666666666667</v>
      </c>
      <c r="O2614" s="138">
        <v>53.558333333333337</v>
      </c>
      <c r="P2614" s="137">
        <v>6.0363333333333342</v>
      </c>
      <c r="Q2614" s="139">
        <v>0</v>
      </c>
    </row>
    <row r="2615" spans="1:17" ht="17" thickBot="1" x14ac:dyDescent="0.4">
      <c r="A2615" s="133" t="s">
        <v>72</v>
      </c>
      <c r="B2615" s="133" t="s">
        <v>73</v>
      </c>
      <c r="C2615" s="134">
        <v>2018</v>
      </c>
      <c r="D2615" s="134" t="s">
        <v>104</v>
      </c>
      <c r="E2615" s="135">
        <f>Tabla28[[#This Row],[Población en edad de trabajar (PET)]]/Tabla28[[#This Row],[Población total]]</f>
        <v>0.78631409647658812</v>
      </c>
      <c r="F2615" s="136">
        <f>Tabla28[[#This Row],[Fuerza de trabajo  ]]/Tabla28[[#This Row],[Población en edad de trabajar (PET)]]</f>
        <v>0.58405903983184337</v>
      </c>
      <c r="G2615" s="135">
        <f>Tabla28[[#This Row],[Población ocupada]]/Tabla28[[#This Row],[Población en edad de trabajar (PET)]]</f>
        <v>0.50145312608406289</v>
      </c>
      <c r="H2615" s="136">
        <f>Tabla28[[#This Row],[Población desocupada]]/Tabla28[[#This Row],[Fuerza de trabajo  ]]</f>
        <v>0.14143418407078087</v>
      </c>
      <c r="I2615" s="135">
        <f>Tabla28[[#This Row],[Población subocupada]]/Tabla28[[#This Row],[Fuerza de trabajo  ]]</f>
        <v>7.7758663927177687E-2</v>
      </c>
      <c r="J2615" s="137">
        <v>164.97266666666667</v>
      </c>
      <c r="K2615" s="138">
        <v>129.72033333333334</v>
      </c>
      <c r="L2615" s="137">
        <v>75.76433333333334</v>
      </c>
      <c r="M2615" s="138">
        <v>65.048666666666676</v>
      </c>
      <c r="N2615" s="137">
        <v>10.715666666666666</v>
      </c>
      <c r="O2615" s="138">
        <v>53.955999999999996</v>
      </c>
      <c r="P2615" s="137">
        <v>5.8913333333333329</v>
      </c>
      <c r="Q2615" s="139">
        <v>0</v>
      </c>
    </row>
    <row r="2616" spans="1:17" ht="17" thickBot="1" x14ac:dyDescent="0.4">
      <c r="A2616" s="133" t="s">
        <v>72</v>
      </c>
      <c r="B2616" s="133" t="s">
        <v>73</v>
      </c>
      <c r="C2616" s="134">
        <v>2018</v>
      </c>
      <c r="D2616" s="134" t="s">
        <v>105</v>
      </c>
      <c r="E2616" s="135">
        <f>Tabla28[[#This Row],[Población en edad de trabajar (PET)]]/Tabla28[[#This Row],[Población total]]</f>
        <v>0.78653903546625559</v>
      </c>
      <c r="F2616" s="136">
        <f>Tabla28[[#This Row],[Fuerza de trabajo  ]]/Tabla28[[#This Row],[Población en edad de trabajar (PET)]]</f>
        <v>0.57701428787517539</v>
      </c>
      <c r="G2616" s="135">
        <f>Tabla28[[#This Row],[Población ocupada]]/Tabla28[[#This Row],[Población en edad de trabajar (PET)]]</f>
        <v>0.49871427069793456</v>
      </c>
      <c r="H2616" s="136">
        <f>Tabla28[[#This Row],[Población desocupada]]/Tabla28[[#This Row],[Fuerza de trabajo  ]]</f>
        <v>0.13569857596694293</v>
      </c>
      <c r="I2616" s="135">
        <f>Tabla28[[#This Row],[Población subocupada]]/Tabla28[[#This Row],[Fuerza de trabajo  ]]</f>
        <v>6.8464665763223964E-2</v>
      </c>
      <c r="J2616" s="137">
        <v>165.30266666666668</v>
      </c>
      <c r="K2616" s="138">
        <v>130.01699999999997</v>
      </c>
      <c r="L2616" s="137">
        <v>75.021666666666661</v>
      </c>
      <c r="M2616" s="138">
        <v>64.841333333333338</v>
      </c>
      <c r="N2616" s="137">
        <v>10.180333333333335</v>
      </c>
      <c r="O2616" s="138">
        <v>54.995333333333328</v>
      </c>
      <c r="P2616" s="137">
        <v>5.136333333333333</v>
      </c>
      <c r="Q2616" s="139">
        <v>0</v>
      </c>
    </row>
    <row r="2617" spans="1:17" ht="17" thickBot="1" x14ac:dyDescent="0.4">
      <c r="A2617" s="133" t="s">
        <v>72</v>
      </c>
      <c r="B2617" s="133" t="s">
        <v>73</v>
      </c>
      <c r="C2617" s="134">
        <v>2018</v>
      </c>
      <c r="D2617" s="134" t="s">
        <v>126</v>
      </c>
      <c r="E2617" s="135">
        <f>Tabla28[[#This Row],[Población en edad de trabajar (PET)]]/Tabla28[[#This Row],[Población total]]</f>
        <v>0.78677248890194673</v>
      </c>
      <c r="F2617" s="136">
        <f>Tabla28[[#This Row],[Fuerza de trabajo  ]]/Tabla28[[#This Row],[Población en edad de trabajar (PET)]]</f>
        <v>0.57171320855095231</v>
      </c>
      <c r="G2617" s="135">
        <f>Tabla28[[#This Row],[Población ocupada]]/Tabla28[[#This Row],[Población en edad de trabajar (PET)]]</f>
        <v>0.48604766557366985</v>
      </c>
      <c r="H2617" s="136">
        <f>Tabla28[[#This Row],[Población desocupada]]/Tabla28[[#This Row],[Fuerza de trabajo  ]]</f>
        <v>0.14983558886030646</v>
      </c>
      <c r="I2617" s="135">
        <f>Tabla28[[#This Row],[Población subocupada]]/Tabla28[[#This Row],[Fuerza de trabajo  ]]</f>
        <v>6.7822391231405876E-2</v>
      </c>
      <c r="J2617" s="137">
        <v>165.64466666666667</v>
      </c>
      <c r="K2617" s="138">
        <v>130.32466666666667</v>
      </c>
      <c r="L2617" s="137">
        <v>74.50833333333334</v>
      </c>
      <c r="M2617" s="138">
        <v>63.344000000000001</v>
      </c>
      <c r="N2617" s="137">
        <v>11.164000000000001</v>
      </c>
      <c r="O2617" s="138">
        <v>55.81633333333334</v>
      </c>
      <c r="P2617" s="137">
        <v>5.0533333333333337</v>
      </c>
      <c r="Q2617" s="139">
        <v>0</v>
      </c>
    </row>
    <row r="2618" spans="1:17" ht="17" thickBot="1" x14ac:dyDescent="0.4">
      <c r="A2618" s="133" t="s">
        <v>72</v>
      </c>
      <c r="B2618" s="133" t="s">
        <v>73</v>
      </c>
      <c r="C2618" s="134">
        <v>2018</v>
      </c>
      <c r="D2618" s="134" t="s">
        <v>127</v>
      </c>
      <c r="E2618" s="135">
        <f>Tabla28[[#This Row],[Población en edad de trabajar (PET)]]/Tabla28[[#This Row],[Población total]]</f>
        <v>0.78700464679162563</v>
      </c>
      <c r="F2618" s="136">
        <f>Tabla28[[#This Row],[Fuerza de trabajo  ]]/Tabla28[[#This Row],[Población en edad de trabajar (PET)]]</f>
        <v>0.57003758506395574</v>
      </c>
      <c r="G2618" s="135">
        <f>Tabla28[[#This Row],[Población ocupada]]/Tabla28[[#This Row],[Población en edad de trabajar (PET)]]</f>
        <v>0.48404867431636256</v>
      </c>
      <c r="H2618" s="136">
        <f>Tabla28[[#This Row],[Población desocupada]]/Tabla28[[#This Row],[Fuerza de trabajo  ]]</f>
        <v>0.15084331524950312</v>
      </c>
      <c r="I2618" s="135">
        <f>Tabla28[[#This Row],[Población subocupada]]/Tabla28[[#This Row],[Fuerza de trabajo  ]]</f>
        <v>7.3293226620830432E-2</v>
      </c>
      <c r="J2618" s="137">
        <v>165.99266666666665</v>
      </c>
      <c r="K2618" s="138">
        <v>130.63700000000003</v>
      </c>
      <c r="L2618" s="137">
        <v>74.468000000000004</v>
      </c>
      <c r="M2618" s="138">
        <v>63.234666666666669</v>
      </c>
      <c r="N2618" s="137">
        <v>11.232999999999999</v>
      </c>
      <c r="O2618" s="138">
        <v>56.169000000000004</v>
      </c>
      <c r="P2618" s="137">
        <v>5.4580000000000011</v>
      </c>
      <c r="Q2618" s="139">
        <v>0</v>
      </c>
    </row>
    <row r="2619" spans="1:17" ht="17" thickBot="1" x14ac:dyDescent="0.4">
      <c r="A2619" s="133" t="s">
        <v>72</v>
      </c>
      <c r="B2619" s="133" t="s">
        <v>73</v>
      </c>
      <c r="C2619" s="134">
        <v>2019</v>
      </c>
      <c r="D2619" s="134" t="s">
        <v>96</v>
      </c>
      <c r="E2619" s="135">
        <f>Tabla28[[#This Row],[Población en edad de trabajar (PET)]]/Tabla28[[#This Row],[Población total]]</f>
        <v>0.78723557750114226</v>
      </c>
      <c r="F2619" s="136">
        <f>Tabla28[[#This Row],[Fuerza de trabajo  ]]/Tabla28[[#This Row],[Población en edad de trabajar (PET)]]</f>
        <v>0.57101873536299774</v>
      </c>
      <c r="G2619" s="135">
        <f>Tabla28[[#This Row],[Población ocupada]]/Tabla28[[#This Row],[Población en edad de trabajar (PET)]]</f>
        <v>0.4810049893086244</v>
      </c>
      <c r="H2619" s="136">
        <f>Tabla28[[#This Row],[Población desocupada]]/Tabla28[[#This Row],[Fuerza de trabajo  ]]</f>
        <v>0.15763711500140423</v>
      </c>
      <c r="I2619" s="135">
        <f>Tabla28[[#This Row],[Población subocupada]]/Tabla28[[#This Row],[Fuerza de trabajo  ]]</f>
        <v>9.1267346947873321E-2</v>
      </c>
      <c r="J2619" s="137">
        <v>166.33733333333333</v>
      </c>
      <c r="K2619" s="138">
        <v>130.94666666666666</v>
      </c>
      <c r="L2619" s="137">
        <v>74.77300000000001</v>
      </c>
      <c r="M2619" s="138">
        <v>62.985999999999997</v>
      </c>
      <c r="N2619" s="137">
        <v>11.787000000000001</v>
      </c>
      <c r="O2619" s="138">
        <v>56.173666666666669</v>
      </c>
      <c r="P2619" s="137">
        <v>6.8243333333333327</v>
      </c>
      <c r="Q2619" s="139">
        <v>0</v>
      </c>
    </row>
    <row r="2620" spans="1:17" ht="17" thickBot="1" x14ac:dyDescent="0.4">
      <c r="A2620" s="133" t="s">
        <v>72</v>
      </c>
      <c r="B2620" s="133" t="s">
        <v>73</v>
      </c>
      <c r="C2620" s="134">
        <v>2019</v>
      </c>
      <c r="D2620" s="134" t="s">
        <v>110</v>
      </c>
      <c r="E2620" s="135">
        <f>Tabla28[[#This Row],[Población en edad de trabajar (PET)]]/Tabla28[[#This Row],[Población total]]</f>
        <v>0.78746325367463255</v>
      </c>
      <c r="F2620" s="136">
        <f>Tabla28[[#This Row],[Fuerza de trabajo  ]]/Tabla28[[#This Row],[Población en edad de trabajar (PET)]]</f>
        <v>0.570557506774242</v>
      </c>
      <c r="G2620" s="135">
        <f>Tabla28[[#This Row],[Población ocupada]]/Tabla28[[#This Row],[Población en edad de trabajar (PET)]]</f>
        <v>0.48823808761945403</v>
      </c>
      <c r="H2620" s="136">
        <f>Tabla28[[#This Row],[Población desocupada]]/Tabla28[[#This Row],[Fuerza de trabajo  ]]</f>
        <v>0.1442878189692392</v>
      </c>
      <c r="I2620" s="135">
        <f>Tabla28[[#This Row],[Población subocupada]]/Tabla28[[#This Row],[Fuerza de trabajo  ]]</f>
        <v>9.3742349856900595E-2</v>
      </c>
      <c r="J2620" s="137">
        <v>166.68333333333331</v>
      </c>
      <c r="K2620" s="138">
        <v>131.25699999999998</v>
      </c>
      <c r="L2620" s="137">
        <v>74.88966666666667</v>
      </c>
      <c r="M2620" s="138">
        <v>64.084666666666664</v>
      </c>
      <c r="N2620" s="137">
        <v>10.805666666666667</v>
      </c>
      <c r="O2620" s="138">
        <v>56.367333333333328</v>
      </c>
      <c r="P2620" s="137">
        <v>7.0203333333333333</v>
      </c>
      <c r="Q2620" s="139">
        <v>0</v>
      </c>
    </row>
    <row r="2621" spans="1:17" ht="17" thickBot="1" x14ac:dyDescent="0.4">
      <c r="A2621" s="133" t="s">
        <v>72</v>
      </c>
      <c r="B2621" s="133" t="s">
        <v>73</v>
      </c>
      <c r="C2621" s="134">
        <v>2019</v>
      </c>
      <c r="D2621" s="134" t="s">
        <v>98</v>
      </c>
      <c r="E2621" s="135">
        <f>Tabla28[[#This Row],[Población en edad de trabajar (PET)]]/Tabla28[[#This Row],[Población total]]</f>
        <v>0.78769034266669335</v>
      </c>
      <c r="F2621" s="136">
        <f>Tabla28[[#This Row],[Fuerza de trabajo  ]]/Tabla28[[#This Row],[Población en edad de trabajar (PET)]]</f>
        <v>0.5736607142857143</v>
      </c>
      <c r="G2621" s="135">
        <f>Tabla28[[#This Row],[Población ocupada]]/Tabla28[[#This Row],[Población en edad de trabajar (PET)]]</f>
        <v>0.49801868817901723</v>
      </c>
      <c r="H2621" s="136">
        <f>Tabla28[[#This Row],[Población desocupada]]/Tabla28[[#This Row],[Fuerza de trabajo  ]]</f>
        <v>0.13186730678350123</v>
      </c>
      <c r="I2621" s="135">
        <f>Tabla28[[#This Row],[Población subocupada]]/Tabla28[[#This Row],[Fuerza de trabajo  ]]</f>
        <v>9.3186465680580519E-2</v>
      </c>
      <c r="J2621" s="137">
        <v>167.02333333333331</v>
      </c>
      <c r="K2621" s="138">
        <v>131.56266666666667</v>
      </c>
      <c r="L2621" s="137">
        <v>75.472333333333339</v>
      </c>
      <c r="M2621" s="138">
        <v>65.520666666666656</v>
      </c>
      <c r="N2621" s="137">
        <v>9.9523333333333337</v>
      </c>
      <c r="O2621" s="138">
        <v>56.090333333333326</v>
      </c>
      <c r="P2621" s="137">
        <v>7.0330000000000004</v>
      </c>
      <c r="Q2621" s="139">
        <v>0</v>
      </c>
    </row>
    <row r="2622" spans="1:17" ht="17" thickBot="1" x14ac:dyDescent="0.4">
      <c r="A2622" s="133" t="s">
        <v>72</v>
      </c>
      <c r="B2622" s="133" t="s">
        <v>73</v>
      </c>
      <c r="C2622" s="134">
        <v>2019</v>
      </c>
      <c r="D2622" s="134" t="s">
        <v>99</v>
      </c>
      <c r="E2622" s="135">
        <f>Tabla28[[#This Row],[Población en edad de trabajar (PET)]]/Tabla28[[#This Row],[Población total]]</f>
        <v>0.78791910219770389</v>
      </c>
      <c r="F2622" s="136">
        <f>Tabla28[[#This Row],[Fuerza de trabajo  ]]/Tabla28[[#This Row],[Población en edad de trabajar (PET)]]</f>
        <v>0.5774064394150028</v>
      </c>
      <c r="G2622" s="135">
        <f>Tabla28[[#This Row],[Población ocupada]]/Tabla28[[#This Row],[Población en edad de trabajar (PET)]]</f>
        <v>0.49889542143337379</v>
      </c>
      <c r="H2622" s="136">
        <f>Tabla28[[#This Row],[Población desocupada]]/Tabla28[[#This Row],[Fuerza de trabajo  ]]</f>
        <v>0.13597622101498444</v>
      </c>
      <c r="I2622" s="135">
        <f>Tabla28[[#This Row],[Población subocupada]]/Tabla28[[#This Row],[Fuerza de trabajo  ]]</f>
        <v>7.9724387905637017E-2</v>
      </c>
      <c r="J2622" s="137">
        <v>167.37166666666667</v>
      </c>
      <c r="K2622" s="138">
        <v>131.87533333333337</v>
      </c>
      <c r="L2622" s="137">
        <v>76.145666666666656</v>
      </c>
      <c r="M2622" s="138">
        <v>65.792000000000002</v>
      </c>
      <c r="N2622" s="137">
        <v>10.353999999999999</v>
      </c>
      <c r="O2622" s="138">
        <v>55.729666666666674</v>
      </c>
      <c r="P2622" s="137">
        <v>6.0706666666666669</v>
      </c>
      <c r="Q2622" s="139">
        <v>0</v>
      </c>
    </row>
    <row r="2623" spans="1:17" ht="17" thickBot="1" x14ac:dyDescent="0.4">
      <c r="A2623" s="133" t="s">
        <v>72</v>
      </c>
      <c r="B2623" s="133" t="s">
        <v>73</v>
      </c>
      <c r="C2623" s="134">
        <v>2019</v>
      </c>
      <c r="D2623" s="134" t="s">
        <v>100</v>
      </c>
      <c r="E2623" s="135">
        <f>Tabla28[[#This Row],[Población en edad de trabajar (PET)]]/Tabla28[[#This Row],[Población total]]</f>
        <v>0.78814548041969035</v>
      </c>
      <c r="F2623" s="136">
        <f>Tabla28[[#This Row],[Fuerza de trabajo  ]]/Tabla28[[#This Row],[Población en edad de trabajar (PET)]]</f>
        <v>0.58048075613680272</v>
      </c>
      <c r="G2623" s="135">
        <f>Tabla28[[#This Row],[Población ocupada]]/Tabla28[[#This Row],[Población en edad de trabajar (PET)]]</f>
        <v>0.50316990381851112</v>
      </c>
      <c r="H2623" s="136">
        <f>Tabla28[[#This Row],[Población desocupada]]/Tabla28[[#This Row],[Fuerza de trabajo  ]]</f>
        <v>0.13317983361209459</v>
      </c>
      <c r="I2623" s="135">
        <f>Tabla28[[#This Row],[Población subocupada]]/Tabla28[[#This Row],[Fuerza de trabajo  ]]</f>
        <v>8.3806503464604554E-2</v>
      </c>
      <c r="J2623" s="137">
        <v>167.71099999999998</v>
      </c>
      <c r="K2623" s="138">
        <v>132.18066666666667</v>
      </c>
      <c r="L2623" s="137">
        <v>76.728333333333339</v>
      </c>
      <c r="M2623" s="138">
        <v>66.509333333333345</v>
      </c>
      <c r="N2623" s="137">
        <v>10.218666666666666</v>
      </c>
      <c r="O2623" s="138">
        <v>55.452333333333335</v>
      </c>
      <c r="P2623" s="137">
        <v>6.4303333333333335</v>
      </c>
      <c r="Q2623" s="139">
        <v>0</v>
      </c>
    </row>
    <row r="2624" spans="1:17" ht="17" thickBot="1" x14ac:dyDescent="0.4">
      <c r="A2624" s="133" t="s">
        <v>72</v>
      </c>
      <c r="B2624" s="133" t="s">
        <v>73</v>
      </c>
      <c r="C2624" s="134">
        <v>2019</v>
      </c>
      <c r="D2624" s="134" t="s">
        <v>101</v>
      </c>
      <c r="E2624" s="135">
        <f>Tabla28[[#This Row],[Población en edad de trabajar (PET)]]/Tabla28[[#This Row],[Población total]]</f>
        <v>0.78836758618090519</v>
      </c>
      <c r="F2624" s="136">
        <f>Tabla28[[#This Row],[Fuerza de trabajo  ]]/Tabla28[[#This Row],[Población en edad de trabajar (PET)]]</f>
        <v>0.57200402566360531</v>
      </c>
      <c r="G2624" s="135">
        <f>Tabla28[[#This Row],[Población ocupada]]/Tabla28[[#This Row],[Población en edad de trabajar (PET)]]</f>
        <v>0.49477418543212981</v>
      </c>
      <c r="H2624" s="136">
        <f>Tabla28[[#This Row],[Población desocupada]]/Tabla28[[#This Row],[Fuerza de trabajo  ]]</f>
        <v>0.13501185433463975</v>
      </c>
      <c r="I2624" s="135">
        <f>Tabla28[[#This Row],[Población subocupada]]/Tabla28[[#This Row],[Fuerza de trabajo  ]]</f>
        <v>7.7864724227268922E-2</v>
      </c>
      <c r="J2624" s="137">
        <v>168.04766666666666</v>
      </c>
      <c r="K2624" s="138">
        <v>132.48333333333335</v>
      </c>
      <c r="L2624" s="137">
        <v>75.780999999999992</v>
      </c>
      <c r="M2624" s="138">
        <v>65.549333333333337</v>
      </c>
      <c r="N2624" s="137">
        <v>10.231333333333334</v>
      </c>
      <c r="O2624" s="138">
        <v>56.702333333333335</v>
      </c>
      <c r="P2624" s="137">
        <v>5.9006666666666661</v>
      </c>
      <c r="Q2624" s="139">
        <v>0</v>
      </c>
    </row>
    <row r="2625" spans="1:17" ht="17" thickBot="1" x14ac:dyDescent="0.4">
      <c r="A2625" s="133" t="s">
        <v>72</v>
      </c>
      <c r="B2625" s="133" t="s">
        <v>73</v>
      </c>
      <c r="C2625" s="134">
        <v>2019</v>
      </c>
      <c r="D2625" s="134" t="s">
        <v>102</v>
      </c>
      <c r="E2625" s="135">
        <f>Tabla28[[#This Row],[Población en edad de trabajar (PET)]]/Tabla28[[#This Row],[Población total]]</f>
        <v>0.78858823902060471</v>
      </c>
      <c r="F2625" s="136">
        <f>Tabla28[[#This Row],[Fuerza de trabajo  ]]/Tabla28[[#This Row],[Población en edad de trabajar (PET)]]</f>
        <v>0.56630549934979835</v>
      </c>
      <c r="G2625" s="135">
        <f>Tabla28[[#This Row],[Población ocupada]]/Tabla28[[#This Row],[Población en edad de trabajar (PET)]]</f>
        <v>0.4960435609959381</v>
      </c>
      <c r="H2625" s="136">
        <f>Tabla28[[#This Row],[Población desocupada]]/Tabla28[[#This Row],[Fuerza de trabajo  ]]</f>
        <v>0.12406186691255031</v>
      </c>
      <c r="I2625" s="135">
        <f>Tabla28[[#This Row],[Población subocupada]]/Tabla28[[#This Row],[Fuerza de trabajo  ]]</f>
        <v>8.61464396380901E-2</v>
      </c>
      <c r="J2625" s="137">
        <v>168.376</v>
      </c>
      <c r="K2625" s="138">
        <v>132.77933333333334</v>
      </c>
      <c r="L2625" s="137">
        <v>75.193666666666658</v>
      </c>
      <c r="M2625" s="138">
        <v>65.864333333333335</v>
      </c>
      <c r="N2625" s="137">
        <v>9.3286666666666687</v>
      </c>
      <c r="O2625" s="138">
        <v>57.585666666666668</v>
      </c>
      <c r="P2625" s="137">
        <v>6.4776666666666669</v>
      </c>
      <c r="Q2625" s="139">
        <v>0</v>
      </c>
    </row>
    <row r="2626" spans="1:17" ht="17" thickBot="1" x14ac:dyDescent="0.4">
      <c r="A2626" s="133" t="s">
        <v>72</v>
      </c>
      <c r="B2626" s="133" t="s">
        <v>73</v>
      </c>
      <c r="C2626" s="134">
        <v>2019</v>
      </c>
      <c r="D2626" s="134" t="s">
        <v>103</v>
      </c>
      <c r="E2626" s="135">
        <f>Tabla28[[#This Row],[Población en edad de trabajar (PET)]]/Tabla28[[#This Row],[Población total]]</f>
        <v>0.78880144166075539</v>
      </c>
      <c r="F2626" s="136">
        <f>Tabla28[[#This Row],[Fuerza de trabajo  ]]/Tabla28[[#This Row],[Población en edad de trabajar (PET)]]</f>
        <v>0.55785961387678817</v>
      </c>
      <c r="G2626" s="135">
        <f>Tabla28[[#This Row],[Población ocupada]]/Tabla28[[#This Row],[Población en edad de trabajar (PET)]]</f>
        <v>0.48435742574505442</v>
      </c>
      <c r="H2626" s="136">
        <f>Tabla28[[#This Row],[Población desocupada]]/Tabla28[[#This Row],[Fuerza de trabajo  ]]</f>
        <v>0.13175300969478709</v>
      </c>
      <c r="I2626" s="135">
        <f>Tabla28[[#This Row],[Población subocupada]]/Tabla28[[#This Row],[Fuerza de trabajo  ]]</f>
        <v>8.2372012195943381E-2</v>
      </c>
      <c r="J2626" s="137">
        <v>168.69433333333333</v>
      </c>
      <c r="K2626" s="138">
        <v>133.06633333333335</v>
      </c>
      <c r="L2626" s="137">
        <v>74.23233333333333</v>
      </c>
      <c r="M2626" s="138">
        <v>64.451666666666668</v>
      </c>
      <c r="N2626" s="137">
        <v>9.7803333333333331</v>
      </c>
      <c r="O2626" s="138">
        <v>58.834000000000003</v>
      </c>
      <c r="P2626" s="137">
        <v>6.1146666666666674</v>
      </c>
      <c r="Q2626" s="139">
        <v>0</v>
      </c>
    </row>
    <row r="2627" spans="1:17" ht="17" thickBot="1" x14ac:dyDescent="0.4">
      <c r="A2627" s="133" t="s">
        <v>72</v>
      </c>
      <c r="B2627" s="133" t="s">
        <v>73</v>
      </c>
      <c r="C2627" s="134">
        <v>2019</v>
      </c>
      <c r="D2627" s="134" t="s">
        <v>104</v>
      </c>
      <c r="E2627" s="135">
        <f>Tabla28[[#This Row],[Población en edad de trabajar (PET)]]/Tabla28[[#This Row],[Población total]]</f>
        <v>0.78901185162686194</v>
      </c>
      <c r="F2627" s="136">
        <f>Tabla28[[#This Row],[Fuerza de trabajo  ]]/Tabla28[[#This Row],[Población en edad de trabajar (PET)]]</f>
        <v>0.55575886652468243</v>
      </c>
      <c r="G2627" s="135">
        <f>Tabla28[[#This Row],[Población ocupada]]/Tabla28[[#This Row],[Población en edad de trabajar (PET)]]</f>
        <v>0.47912479627241006</v>
      </c>
      <c r="H2627" s="136">
        <f>Tabla28[[#This Row],[Población desocupada]]/Tabla28[[#This Row],[Fuerza de trabajo  ]]</f>
        <v>0.13788636608974125</v>
      </c>
      <c r="I2627" s="135">
        <f>Tabla28[[#This Row],[Población subocupada]]/Tabla28[[#This Row],[Fuerza de trabajo  ]]</f>
        <v>8.1762081249325325E-2</v>
      </c>
      <c r="J2627" s="137">
        <v>169.00633333333334</v>
      </c>
      <c r="K2627" s="138">
        <v>133.34799999999998</v>
      </c>
      <c r="L2627" s="137">
        <v>74.109333333333339</v>
      </c>
      <c r="M2627" s="138">
        <v>63.890333333333331</v>
      </c>
      <c r="N2627" s="137">
        <v>10.218666666666666</v>
      </c>
      <c r="O2627" s="138">
        <v>59.238666666666667</v>
      </c>
      <c r="P2627" s="137">
        <v>6.0593333333333339</v>
      </c>
      <c r="Q2627" s="139">
        <v>0</v>
      </c>
    </row>
    <row r="2628" spans="1:17" ht="17" thickBot="1" x14ac:dyDescent="0.4">
      <c r="A2628" s="133" t="s">
        <v>72</v>
      </c>
      <c r="B2628" s="133" t="s">
        <v>73</v>
      </c>
      <c r="C2628" s="134">
        <v>2019</v>
      </c>
      <c r="D2628" s="134" t="s">
        <v>105</v>
      </c>
      <c r="E2628" s="135">
        <f>Tabla28[[#This Row],[Población en edad de trabajar (PET)]]/Tabla28[[#This Row],[Población total]]</f>
        <v>0.78921691194566146</v>
      </c>
      <c r="F2628" s="136">
        <f>Tabla28[[#This Row],[Fuerza de trabajo  ]]/Tabla28[[#This Row],[Población en edad de trabajar (PET)]]</f>
        <v>0.55870459483663992</v>
      </c>
      <c r="G2628" s="135">
        <f>Tabla28[[#This Row],[Población ocupada]]/Tabla28[[#This Row],[Población en edad de trabajar (PET)]]</f>
        <v>0.47745489107251105</v>
      </c>
      <c r="H2628" s="136">
        <f>Tabla28[[#This Row],[Población desocupada]]/Tabla28[[#This Row],[Fuerza de trabajo  ]]</f>
        <v>0.14542515761461658</v>
      </c>
      <c r="I2628" s="135">
        <f>Tabla28[[#This Row],[Población subocupada]]/Tabla28[[#This Row],[Fuerza de trabajo  ]]</f>
        <v>7.7860727616938422E-2</v>
      </c>
      <c r="J2628" s="137">
        <v>169.30833333333331</v>
      </c>
      <c r="K2628" s="138">
        <v>133.62100000000001</v>
      </c>
      <c r="L2628" s="137">
        <v>74.654666666666671</v>
      </c>
      <c r="M2628" s="138">
        <v>63.798000000000002</v>
      </c>
      <c r="N2628" s="137">
        <v>10.856666666666664</v>
      </c>
      <c r="O2628" s="138">
        <v>58.966333333333331</v>
      </c>
      <c r="P2628" s="137">
        <v>5.812666666666666</v>
      </c>
      <c r="Q2628" s="139">
        <v>0</v>
      </c>
    </row>
    <row r="2629" spans="1:17" ht="17" thickBot="1" x14ac:dyDescent="0.4">
      <c r="A2629" s="133" t="s">
        <v>72</v>
      </c>
      <c r="B2629" s="133" t="s">
        <v>73</v>
      </c>
      <c r="C2629" s="134">
        <v>2019</v>
      </c>
      <c r="D2629" s="134" t="s">
        <v>128</v>
      </c>
      <c r="E2629" s="135">
        <f>Tabla28[[#This Row],[Población en edad de trabajar (PET)]]/Tabla28[[#This Row],[Población total]]</f>
        <v>0.789420414323869</v>
      </c>
      <c r="F2629" s="136">
        <f>Tabla28[[#This Row],[Fuerza de trabajo  ]]/Tabla28[[#This Row],[Población en edad de trabajar (PET)]]</f>
        <v>0.55850428201553459</v>
      </c>
      <c r="G2629" s="135">
        <f>Tabla28[[#This Row],[Población ocupada]]/Tabla28[[#This Row],[Población en edad de trabajar (PET)]]</f>
        <v>0.466077474606652</v>
      </c>
      <c r="H2629" s="136">
        <f>Tabla28[[#This Row],[Población desocupada]]/Tabla28[[#This Row],[Fuerza de trabajo  ]]</f>
        <v>0.16548988142997237</v>
      </c>
      <c r="I2629" s="135">
        <f>Tabla28[[#This Row],[Población subocupada]]/Tabla28[[#This Row],[Fuerza de trabajo  ]]</f>
        <v>7.455647677632167E-2</v>
      </c>
      <c r="J2629" s="137">
        <v>169.6096666666667</v>
      </c>
      <c r="K2629" s="138">
        <v>133.89333333333335</v>
      </c>
      <c r="L2629" s="137">
        <v>74.779999999999987</v>
      </c>
      <c r="M2629" s="138">
        <v>62.404666666666664</v>
      </c>
      <c r="N2629" s="137">
        <v>12.375333333333332</v>
      </c>
      <c r="O2629" s="138">
        <v>59.113333333333337</v>
      </c>
      <c r="P2629" s="137">
        <v>5.575333333333333</v>
      </c>
      <c r="Q2629" s="139">
        <v>0</v>
      </c>
    </row>
    <row r="2630" spans="1:17" ht="17" thickBot="1" x14ac:dyDescent="0.4">
      <c r="A2630" s="133" t="s">
        <v>72</v>
      </c>
      <c r="B2630" s="133" t="s">
        <v>73</v>
      </c>
      <c r="C2630" s="134">
        <v>2019</v>
      </c>
      <c r="D2630" s="134" t="s">
        <v>129</v>
      </c>
      <c r="E2630" s="135">
        <f>Tabla28[[#This Row],[Población en edad de trabajar (PET)]]/Tabla28[[#This Row],[Población total]]</f>
        <v>0.78962402592816394</v>
      </c>
      <c r="F2630" s="136">
        <f>Tabla28[[#This Row],[Fuerza de trabajo  ]]/Tabla28[[#This Row],[Población en edad de trabajar (PET)]]</f>
        <v>0.55986324922232933</v>
      </c>
      <c r="G2630" s="135">
        <f>Tabla28[[#This Row],[Población ocupada]]/Tabla28[[#This Row],[Población en edad de trabajar (PET)]]</f>
        <v>0.46172767116208341</v>
      </c>
      <c r="H2630" s="136">
        <f>Tabla28[[#This Row],[Población desocupada]]/Tabla28[[#This Row],[Fuerza de trabajo  ]]</f>
        <v>0.17528047005360881</v>
      </c>
      <c r="I2630" s="135">
        <f>Tabla28[[#This Row],[Población subocupada]]/Tabla28[[#This Row],[Fuerza de trabajo  ]]</f>
        <v>7.9019774913906327E-2</v>
      </c>
      <c r="J2630" s="137">
        <v>169.90533333333335</v>
      </c>
      <c r="K2630" s="138">
        <v>134.16133333333335</v>
      </c>
      <c r="L2630" s="137">
        <v>75.112000000000009</v>
      </c>
      <c r="M2630" s="138">
        <v>61.945999999999998</v>
      </c>
      <c r="N2630" s="137">
        <v>13.165666666666667</v>
      </c>
      <c r="O2630" s="138">
        <v>59.04933333333333</v>
      </c>
      <c r="P2630" s="137">
        <v>5.9353333333333325</v>
      </c>
      <c r="Q2630" s="139">
        <v>0</v>
      </c>
    </row>
    <row r="2631" spans="1:17" ht="17" thickBot="1" x14ac:dyDescent="0.4">
      <c r="A2631" s="133" t="s">
        <v>72</v>
      </c>
      <c r="B2631" s="133" t="s">
        <v>73</v>
      </c>
      <c r="C2631" s="134">
        <v>2020</v>
      </c>
      <c r="D2631" s="134" t="s">
        <v>130</v>
      </c>
      <c r="E2631" s="135">
        <f>Tabla28[[#This Row],[Población en edad de trabajar (PET)]]/Tabla28[[#This Row],[Población total]]</f>
        <v>0.78981828579934277</v>
      </c>
      <c r="F2631" s="136">
        <f>Tabla28[[#This Row],[Fuerza de trabajo  ]]/Tabla28[[#This Row],[Población en edad de trabajar (PET)]]</f>
        <v>0.53839515755070455</v>
      </c>
      <c r="G2631" s="135">
        <f>Tabla28[[#This Row],[Población ocupada]]/Tabla28[[#This Row],[Población en edad de trabajar (PET)]]</f>
        <v>0.43911601990740629</v>
      </c>
      <c r="H2631" s="136">
        <f>Tabla28[[#This Row],[Población desocupada]]/Tabla28[[#This Row],[Fuerza de trabajo  ]]</f>
        <v>0.18439366793019432</v>
      </c>
      <c r="I2631" s="135">
        <f>Tabla28[[#This Row],[Población subocupada]]/Tabla28[[#This Row],[Fuerza de trabajo  ]]</f>
        <v>0</v>
      </c>
      <c r="J2631" s="137">
        <v>170.19399999999999</v>
      </c>
      <c r="K2631" s="138">
        <v>134.42233333333334</v>
      </c>
      <c r="L2631" s="137">
        <v>72.37233333333333</v>
      </c>
      <c r="M2631" s="138">
        <v>59.027000000000008</v>
      </c>
      <c r="N2631" s="137">
        <v>13.344999999999999</v>
      </c>
      <c r="O2631" s="138">
        <v>62.050000000000004</v>
      </c>
      <c r="P2631" s="137">
        <v>0</v>
      </c>
      <c r="Q2631" s="139">
        <v>0</v>
      </c>
    </row>
    <row r="2632" spans="1:17" ht="17" thickBot="1" x14ac:dyDescent="0.4">
      <c r="A2632" s="133" t="s">
        <v>72</v>
      </c>
      <c r="B2632" s="133" t="s">
        <v>73</v>
      </c>
      <c r="C2632" s="134">
        <v>2020</v>
      </c>
      <c r="D2632" s="134" t="s">
        <v>131</v>
      </c>
      <c r="E2632" s="135">
        <f>Tabla28[[#This Row],[Población en edad de trabajar (PET)]]/Tabla28[[#This Row],[Población total]]</f>
        <v>0.79001519248705132</v>
      </c>
      <c r="F2632" s="136">
        <f>Tabla28[[#This Row],[Fuerza de trabajo  ]]/Tabla28[[#This Row],[Población en edad de trabajar (PET)]]</f>
        <v>0.50552292701519386</v>
      </c>
      <c r="G2632" s="135">
        <f>Tabla28[[#This Row],[Población ocupada]]/Tabla28[[#This Row],[Población en edad de trabajar (PET)]]</f>
        <v>0.40818427741601759</v>
      </c>
      <c r="H2632" s="136">
        <f>Tabla28[[#This Row],[Población desocupada]]/Tabla28[[#This Row],[Fuerza de trabajo  ]]</f>
        <v>0.19254551952725296</v>
      </c>
      <c r="I2632" s="135">
        <f>Tabla28[[#This Row],[Población subocupada]]/Tabla28[[#This Row],[Fuerza de trabajo  ]]</f>
        <v>0</v>
      </c>
      <c r="J2632" s="137">
        <v>170.47899999999998</v>
      </c>
      <c r="K2632" s="138">
        <v>134.68100000000001</v>
      </c>
      <c r="L2632" s="137">
        <v>68.084333333333333</v>
      </c>
      <c r="M2632" s="138">
        <v>54.974666666666671</v>
      </c>
      <c r="N2632" s="137">
        <v>13.109333333333334</v>
      </c>
      <c r="O2632" s="138">
        <v>66.596666666666678</v>
      </c>
      <c r="P2632" s="137">
        <v>0</v>
      </c>
      <c r="Q2632" s="139">
        <v>0</v>
      </c>
    </row>
    <row r="2633" spans="1:17" ht="17" thickBot="1" x14ac:dyDescent="0.4">
      <c r="A2633" s="133" t="s">
        <v>72</v>
      </c>
      <c r="B2633" s="133" t="s">
        <v>73</v>
      </c>
      <c r="C2633" s="134">
        <v>2020</v>
      </c>
      <c r="D2633" s="134" t="s">
        <v>132</v>
      </c>
      <c r="E2633" s="135">
        <f>Tabla28[[#This Row],[Población en edad de trabajar (PET)]]/Tabla28[[#This Row],[Población total]]</f>
        <v>0.79020252793909518</v>
      </c>
      <c r="F2633" s="136">
        <f>Tabla28[[#This Row],[Fuerza de trabajo  ]]/Tabla28[[#This Row],[Población en edad de trabajar (PET)]]</f>
        <v>0.47365495638597732</v>
      </c>
      <c r="G2633" s="135">
        <f>Tabla28[[#This Row],[Población ocupada]]/Tabla28[[#This Row],[Población en edad de trabajar (PET)]]</f>
        <v>0.36760778753016915</v>
      </c>
      <c r="H2633" s="136">
        <f>Tabla28[[#This Row],[Población desocupada]]/Tabla28[[#This Row],[Fuerza de trabajo  ]]</f>
        <v>0.22389118371093586</v>
      </c>
      <c r="I2633" s="135">
        <f>Tabla28[[#This Row],[Población subocupada]]/Tabla28[[#This Row],[Fuerza de trabajo  ]]</f>
        <v>0</v>
      </c>
      <c r="J2633" s="137">
        <v>170.75833333333333</v>
      </c>
      <c r="K2633" s="138">
        <v>134.93366666666665</v>
      </c>
      <c r="L2633" s="137">
        <v>63.911999999999999</v>
      </c>
      <c r="M2633" s="138">
        <v>49.602666666666664</v>
      </c>
      <c r="N2633" s="137">
        <v>14.309333333333333</v>
      </c>
      <c r="O2633" s="138">
        <v>71.021666666666661</v>
      </c>
      <c r="P2633" s="137">
        <v>0</v>
      </c>
      <c r="Q2633" s="139">
        <v>0</v>
      </c>
    </row>
    <row r="2634" spans="1:17" ht="17" thickBot="1" x14ac:dyDescent="0.4">
      <c r="A2634" s="133" t="s">
        <v>72</v>
      </c>
      <c r="B2634" s="133" t="s">
        <v>73</v>
      </c>
      <c r="C2634" s="134">
        <v>2020</v>
      </c>
      <c r="D2634" s="134" t="s">
        <v>133</v>
      </c>
      <c r="E2634" s="135">
        <f>Tabla28[[#This Row],[Población en edad de trabajar (PET)]]/Tabla28[[#This Row],[Población total]]</f>
        <v>0.79039764267506485</v>
      </c>
      <c r="F2634" s="136">
        <f>Tabla28[[#This Row],[Fuerza de trabajo  ]]/Tabla28[[#This Row],[Población en edad de trabajar (PET)]]</f>
        <v>0.47466294517372998</v>
      </c>
      <c r="G2634" s="135">
        <f>Tabla28[[#This Row],[Población ocupada]]/Tabla28[[#This Row],[Población en edad de trabajar (PET)]]</f>
        <v>0.35038908011401187</v>
      </c>
      <c r="H2634" s="136">
        <f>Tabla28[[#This Row],[Población desocupada]]/Tabla28[[#This Row],[Fuerza de trabajo  ]]</f>
        <v>0.26180977611552642</v>
      </c>
      <c r="I2634" s="135">
        <f>Tabla28[[#This Row],[Población subocupada]]/Tabla28[[#This Row],[Fuerza de trabajo  ]]</f>
        <v>0</v>
      </c>
      <c r="J2634" s="137">
        <v>171.04133333333334</v>
      </c>
      <c r="K2634" s="138">
        <v>135.19066666666666</v>
      </c>
      <c r="L2634" s="137">
        <v>64.17</v>
      </c>
      <c r="M2634" s="138">
        <v>47.369333333333337</v>
      </c>
      <c r="N2634" s="137">
        <v>16.800333333333331</v>
      </c>
      <c r="O2634" s="138">
        <v>71.020666666666671</v>
      </c>
      <c r="P2634" s="137">
        <v>0</v>
      </c>
      <c r="Q2634" s="139">
        <v>0</v>
      </c>
    </row>
    <row r="2635" spans="1:17" ht="17" thickBot="1" x14ac:dyDescent="0.4">
      <c r="A2635" s="133" t="s">
        <v>72</v>
      </c>
      <c r="B2635" s="133" t="s">
        <v>73</v>
      </c>
      <c r="C2635" s="134">
        <v>2020</v>
      </c>
      <c r="D2635" s="134" t="s">
        <v>134</v>
      </c>
      <c r="E2635" s="135">
        <f>Tabla28[[#This Row],[Población en edad de trabajar (PET)]]/Tabla28[[#This Row],[Población total]]</f>
        <v>0.79058770415718815</v>
      </c>
      <c r="F2635" s="136">
        <f>Tabla28[[#This Row],[Fuerza de trabajo  ]]/Tabla28[[#This Row],[Población en edad de trabajar (PET)]]</f>
        <v>0.49270186182519904</v>
      </c>
      <c r="G2635" s="135">
        <f>Tabla28[[#This Row],[Población ocupada]]/Tabla28[[#This Row],[Población en edad de trabajar (PET)]]</f>
        <v>0.35411107938602099</v>
      </c>
      <c r="H2635" s="136">
        <f>Tabla28[[#This Row],[Población desocupada]]/Tabla28[[#This Row],[Fuerza de trabajo  ]]</f>
        <v>0.28128231644260604</v>
      </c>
      <c r="I2635" s="135">
        <f>Tabla28[[#This Row],[Población subocupada]]/Tabla28[[#This Row],[Fuerza de trabajo  ]]</f>
        <v>0</v>
      </c>
      <c r="J2635" s="137">
        <v>171.2936666666667</v>
      </c>
      <c r="K2635" s="138">
        <v>135.42266666666669</v>
      </c>
      <c r="L2635" s="137">
        <v>66.722999999999999</v>
      </c>
      <c r="M2635" s="138">
        <v>47.954666666666668</v>
      </c>
      <c r="N2635" s="137">
        <v>18.768000000000001</v>
      </c>
      <c r="O2635" s="138">
        <v>68.699666666666687</v>
      </c>
      <c r="P2635" s="137">
        <v>0</v>
      </c>
      <c r="Q2635" s="139">
        <v>0</v>
      </c>
    </row>
    <row r="2636" spans="1:17" ht="17" thickBot="1" x14ac:dyDescent="0.4">
      <c r="A2636" s="133" t="s">
        <v>72</v>
      </c>
      <c r="B2636" s="133" t="s">
        <v>73</v>
      </c>
      <c r="C2636" s="134">
        <v>2020</v>
      </c>
      <c r="D2636" s="134" t="s">
        <v>135</v>
      </c>
      <c r="E2636" s="135">
        <f>Tabla28[[#This Row],[Población en edad de trabajar (PET)]]/Tabla28[[#This Row],[Población total]]</f>
        <v>0.79079296215955674</v>
      </c>
      <c r="F2636" s="136">
        <f>Tabla28[[#This Row],[Fuerza de trabajo  ]]/Tabla28[[#This Row],[Población en edad de trabajar (PET)]]</f>
        <v>0.51873936938974141</v>
      </c>
      <c r="G2636" s="135">
        <f>Tabla28[[#This Row],[Población ocupada]]/Tabla28[[#This Row],[Población en edad de trabajar (PET)]]</f>
        <v>0.36985920893512003</v>
      </c>
      <c r="H2636" s="136">
        <f>Tabla28[[#This Row],[Población desocupada]]/Tabla28[[#This Row],[Fuerza de trabajo  ]]</f>
        <v>0.28699430455919567</v>
      </c>
      <c r="I2636" s="135">
        <f>Tabla28[[#This Row],[Población subocupada]]/Tabla28[[#This Row],[Fuerza de trabajo  ]]</f>
        <v>0</v>
      </c>
      <c r="J2636" s="137">
        <v>171.49199999999999</v>
      </c>
      <c r="K2636" s="138">
        <v>135.61466666666669</v>
      </c>
      <c r="L2636" s="137">
        <v>70.348666666666659</v>
      </c>
      <c r="M2636" s="138">
        <v>50.158333333333331</v>
      </c>
      <c r="N2636" s="137">
        <v>20.189666666666668</v>
      </c>
      <c r="O2636" s="138">
        <v>65.266000000000005</v>
      </c>
      <c r="P2636" s="137">
        <v>0</v>
      </c>
      <c r="Q2636" s="139">
        <v>0</v>
      </c>
    </row>
    <row r="2637" spans="1:17" ht="17" thickBot="1" x14ac:dyDescent="0.4">
      <c r="A2637" s="133" t="s">
        <v>72</v>
      </c>
      <c r="B2637" s="133" t="s">
        <v>73</v>
      </c>
      <c r="C2637" s="134">
        <v>2020</v>
      </c>
      <c r="D2637" s="134" t="s">
        <v>136</v>
      </c>
      <c r="E2637" s="135">
        <f>Tabla28[[#This Row],[Población en edad de trabajar (PET)]]/Tabla28[[#This Row],[Población total]]</f>
        <v>0.79100796271120588</v>
      </c>
      <c r="F2637" s="136">
        <f>Tabla28[[#This Row],[Fuerza de trabajo  ]]/Tabla28[[#This Row],[Población en edad de trabajar (PET)]]</f>
        <v>0.52813965479142633</v>
      </c>
      <c r="G2637" s="135">
        <f>Tabla28[[#This Row],[Población ocupada]]/Tabla28[[#This Row],[Población en edad de trabajar (PET)]]</f>
        <v>0.3848658204227946</v>
      </c>
      <c r="H2637" s="136">
        <f>Tabla28[[#This Row],[Población desocupada]]/Tabla28[[#This Row],[Fuerza de trabajo  ]]</f>
        <v>0.27127555716716417</v>
      </c>
      <c r="I2637" s="135">
        <f>Tabla28[[#This Row],[Población subocupada]]/Tabla28[[#This Row],[Fuerza de trabajo  ]]</f>
        <v>0</v>
      </c>
      <c r="J2637" s="137">
        <v>171.63333333333335</v>
      </c>
      <c r="K2637" s="138">
        <v>135.76333333333332</v>
      </c>
      <c r="L2637" s="137">
        <v>71.701999999999998</v>
      </c>
      <c r="M2637" s="138">
        <v>52.250666666666667</v>
      </c>
      <c r="N2637" s="137">
        <v>19.451000000000004</v>
      </c>
      <c r="O2637" s="138">
        <v>64.061333333333337</v>
      </c>
      <c r="P2637" s="137">
        <v>0</v>
      </c>
      <c r="Q2637" s="139">
        <v>0</v>
      </c>
    </row>
    <row r="2638" spans="1:17" ht="17" thickBot="1" x14ac:dyDescent="0.4">
      <c r="A2638" s="133" t="s">
        <v>72</v>
      </c>
      <c r="B2638" s="133" t="s">
        <v>73</v>
      </c>
      <c r="C2638" s="134">
        <v>2020</v>
      </c>
      <c r="D2638" s="134" t="s">
        <v>137</v>
      </c>
      <c r="E2638" s="135">
        <f>Tabla28[[#This Row],[Población en edad de trabajar (PET)]]/Tabla28[[#This Row],[Población total]]</f>
        <v>0.79122900994480316</v>
      </c>
      <c r="F2638" s="136">
        <f>Tabla28[[#This Row],[Fuerza de trabajo  ]]/Tabla28[[#This Row],[Población en edad de trabajar (PET)]]</f>
        <v>0.54167034605912523</v>
      </c>
      <c r="G2638" s="135">
        <f>Tabla28[[#This Row],[Población ocupada]]/Tabla28[[#This Row],[Población en edad de trabajar (PET)]]</f>
        <v>0.4028002629539143</v>
      </c>
      <c r="H2638" s="136">
        <f>Tabla28[[#This Row],[Población desocupada]]/Tabla28[[#This Row],[Fuerza de trabajo  ]]</f>
        <v>0.25636926811154481</v>
      </c>
      <c r="I2638" s="135">
        <f>Tabla28[[#This Row],[Población subocupada]]/Tabla28[[#This Row],[Fuerza de trabajo  ]]</f>
        <v>7.2006919475061812E-2</v>
      </c>
      <c r="J2638" s="137">
        <v>171.74799999999996</v>
      </c>
      <c r="K2638" s="138">
        <v>135.89200000000002</v>
      </c>
      <c r="L2638" s="137">
        <v>73.608666666666664</v>
      </c>
      <c r="M2638" s="138">
        <v>54.737333333333332</v>
      </c>
      <c r="N2638" s="137">
        <v>18.870999999999999</v>
      </c>
      <c r="O2638" s="138">
        <v>62.283333333333339</v>
      </c>
      <c r="P2638" s="137">
        <v>5.3003333333333336</v>
      </c>
      <c r="Q2638" s="139">
        <v>0</v>
      </c>
    </row>
    <row r="2639" spans="1:17" ht="17" thickBot="1" x14ac:dyDescent="0.4">
      <c r="A2639" s="133" t="s">
        <v>72</v>
      </c>
      <c r="B2639" s="133" t="s">
        <v>73</v>
      </c>
      <c r="C2639" s="134">
        <v>2020</v>
      </c>
      <c r="D2639" s="134" t="s">
        <v>104</v>
      </c>
      <c r="E2639" s="135">
        <f>Tabla28[[#This Row],[Población en edad de trabajar (PET)]]/Tabla28[[#This Row],[Población total]]</f>
        <v>0.79144935772236313</v>
      </c>
      <c r="F2639" s="136">
        <f>Tabla28[[#This Row],[Fuerza de trabajo  ]]/Tabla28[[#This Row],[Población en edad de trabajar (PET)]]</f>
        <v>0.54274483471833868</v>
      </c>
      <c r="G2639" s="135">
        <f>Tabla28[[#This Row],[Población ocupada]]/Tabla28[[#This Row],[Población en edad de trabajar (PET)]]</f>
        <v>0.41590840585108596</v>
      </c>
      <c r="H2639" s="136">
        <f>Tabla28[[#This Row],[Población desocupada]]/Tabla28[[#This Row],[Fuerza de trabajo  ]]</f>
        <v>0.2336944006718652</v>
      </c>
      <c r="I2639" s="135">
        <f>Tabla28[[#This Row],[Población subocupada]]/Tabla28[[#This Row],[Fuerza de trabajo  ]]</f>
        <v>7.2812487300935091E-2</v>
      </c>
      <c r="J2639" s="137">
        <v>171.86233333333334</v>
      </c>
      <c r="K2639" s="138">
        <v>136.02033333333335</v>
      </c>
      <c r="L2639" s="137">
        <v>73.824333333333342</v>
      </c>
      <c r="M2639" s="138">
        <v>56.572000000000003</v>
      </c>
      <c r="N2639" s="137">
        <v>17.252333333333336</v>
      </c>
      <c r="O2639" s="138">
        <v>62.195999999999998</v>
      </c>
      <c r="P2639" s="137">
        <v>5.3753333333333329</v>
      </c>
      <c r="Q2639" s="139">
        <v>0</v>
      </c>
    </row>
    <row r="2640" spans="1:17" ht="17" thickBot="1" x14ac:dyDescent="0.4">
      <c r="A2640" s="133" t="s">
        <v>72</v>
      </c>
      <c r="B2640" s="133" t="s">
        <v>73</v>
      </c>
      <c r="C2640" s="134">
        <v>2020</v>
      </c>
      <c r="D2640" s="134" t="s">
        <v>105</v>
      </c>
      <c r="E2640" s="135">
        <f>Tabla28[[#This Row],[Población en edad de trabajar (PET)]]/Tabla28[[#This Row],[Población total]]</f>
        <v>0.79166941251720191</v>
      </c>
      <c r="F2640" s="136">
        <f>Tabla28[[#This Row],[Fuerza de trabajo  ]]/Tabla28[[#This Row],[Población en edad de trabajar (PET)]]</f>
        <v>0.55201911635809875</v>
      </c>
      <c r="G2640" s="135">
        <f>Tabla28[[#This Row],[Población ocupada]]/Tabla28[[#This Row],[Población en edad de trabajar (PET)]]</f>
        <v>0.42837731303526044</v>
      </c>
      <c r="H2640" s="136">
        <f>Tabla28[[#This Row],[Población desocupada]]/Tabla28[[#This Row],[Fuerza de trabajo  ]]</f>
        <v>0.22398101743025678</v>
      </c>
      <c r="I2640" s="135">
        <f>Tabla28[[#This Row],[Población subocupada]]/Tabla28[[#This Row],[Fuerza de trabajo  ]]</f>
        <v>6.6279327626735246E-2</v>
      </c>
      <c r="J2640" s="137">
        <v>171.97666666666669</v>
      </c>
      <c r="K2640" s="138">
        <v>136.14866666666668</v>
      </c>
      <c r="L2640" s="137">
        <v>75.15666666666668</v>
      </c>
      <c r="M2640" s="138">
        <v>58.323</v>
      </c>
      <c r="N2640" s="137">
        <v>16.833666666666669</v>
      </c>
      <c r="O2640" s="138">
        <v>60.991999999999997</v>
      </c>
      <c r="P2640" s="137">
        <v>4.9813333333333327</v>
      </c>
      <c r="Q2640" s="139">
        <v>0</v>
      </c>
    </row>
    <row r="2641" spans="1:17" ht="17" thickBot="1" x14ac:dyDescent="0.4">
      <c r="A2641" s="133" t="s">
        <v>72</v>
      </c>
      <c r="B2641" s="133" t="s">
        <v>73</v>
      </c>
      <c r="C2641" s="134">
        <v>2020</v>
      </c>
      <c r="D2641" s="134" t="s">
        <v>138</v>
      </c>
      <c r="E2641" s="135">
        <f>Tabla28[[#This Row],[Población en edad de trabajar (PET)]]/Tabla28[[#This Row],[Población total]]</f>
        <v>0.7918899025703604</v>
      </c>
      <c r="F2641" s="136">
        <f>Tabla28[[#This Row],[Fuerza de trabajo  ]]/Tabla28[[#This Row],[Población en edad de trabajar (PET)]]</f>
        <v>0.54659282976501178</v>
      </c>
      <c r="G2641" s="135">
        <f>Tabla28[[#This Row],[Población ocupada]]/Tabla28[[#This Row],[Población en edad de trabajar (PET)]]</f>
        <v>0.41999711370768711</v>
      </c>
      <c r="H2641" s="136">
        <f>Tabla28[[#This Row],[Población desocupada]]/Tabla28[[#This Row],[Fuerza de trabajo  ]]</f>
        <v>0.23160881219709747</v>
      </c>
      <c r="I2641" s="135">
        <f>Tabla28[[#This Row],[Población subocupada]]/Tabla28[[#This Row],[Fuerza de trabajo  ]]</f>
        <v>5.617484773765679E-2</v>
      </c>
      <c r="J2641" s="137">
        <v>172.09</v>
      </c>
      <c r="K2641" s="138">
        <v>136.27633333333333</v>
      </c>
      <c r="L2641" s="137">
        <v>74.487666666666669</v>
      </c>
      <c r="M2641" s="138">
        <v>57.235666666666667</v>
      </c>
      <c r="N2641" s="137">
        <v>17.251999999999999</v>
      </c>
      <c r="O2641" s="138">
        <v>61.788666666666664</v>
      </c>
      <c r="P2641" s="137">
        <v>4.184333333333333</v>
      </c>
      <c r="Q2641" s="139">
        <v>0</v>
      </c>
    </row>
    <row r="2642" spans="1:17" ht="17" thickBot="1" x14ac:dyDescent="0.4">
      <c r="A2642" s="133" t="s">
        <v>72</v>
      </c>
      <c r="B2642" s="133" t="s">
        <v>73</v>
      </c>
      <c r="C2642" s="134">
        <v>2020</v>
      </c>
      <c r="D2642" s="134" t="s">
        <v>139</v>
      </c>
      <c r="E2642" s="135">
        <f>Tabla28[[#This Row],[Población en edad de trabajar (PET)]]/Tabla28[[#This Row],[Población total]]</f>
        <v>0.79210582858602929</v>
      </c>
      <c r="F2642" s="136">
        <f>Tabla28[[#This Row],[Fuerza de trabajo  ]]/Tabla28[[#This Row],[Población en edad de trabajar (PET)]]</f>
        <v>0.54075301374114459</v>
      </c>
      <c r="G2642" s="135">
        <f>Tabla28[[#This Row],[Población ocupada]]/Tabla28[[#This Row],[Población en edad de trabajar (PET)]]</f>
        <v>0.41348064192136535</v>
      </c>
      <c r="H2642" s="136">
        <f>Tabla28[[#This Row],[Población desocupada]]/Tabla28[[#This Row],[Fuerza de trabajo  ]]</f>
        <v>0.23536137309574703</v>
      </c>
      <c r="I2642" s="135">
        <f>Tabla28[[#This Row],[Población subocupada]]/Tabla28[[#This Row],[Fuerza de trabajo  ]]</f>
        <v>4.1747822903909507E-2</v>
      </c>
      <c r="J2642" s="137">
        <v>172.20299999999997</v>
      </c>
      <c r="K2642" s="138">
        <v>136.40299999999999</v>
      </c>
      <c r="L2642" s="137">
        <v>73.760333333333335</v>
      </c>
      <c r="M2642" s="138">
        <v>56.4</v>
      </c>
      <c r="N2642" s="137">
        <v>17.360333333333333</v>
      </c>
      <c r="O2642" s="138">
        <v>62.642666666666663</v>
      </c>
      <c r="P2642" s="137">
        <v>3.079333333333333</v>
      </c>
      <c r="Q2642" s="139">
        <v>0</v>
      </c>
    </row>
    <row r="2643" spans="1:17" ht="17" thickBot="1" x14ac:dyDescent="0.4">
      <c r="A2643" s="133" t="s">
        <v>72</v>
      </c>
      <c r="B2643" s="133" t="s">
        <v>73</v>
      </c>
      <c r="C2643" s="134">
        <v>2021</v>
      </c>
      <c r="D2643" s="134" t="s">
        <v>96</v>
      </c>
      <c r="E2643" s="135">
        <f>Tabla28[[#This Row],[Población en edad de trabajar (PET)]]/Tabla28[[#This Row],[Población total]]</f>
        <v>0.79231084699072996</v>
      </c>
      <c r="F2643" s="136">
        <f>Tabla28[[#This Row],[Fuerza de trabajo  ]]/Tabla28[[#This Row],[Población en edad de trabajar (PET)]]</f>
        <v>0.53040232045979485</v>
      </c>
      <c r="G2643" s="135">
        <f>Tabla28[[#This Row],[Población ocupada]]/Tabla28[[#This Row],[Población en edad de trabajar (PET)]]</f>
        <v>0.40743797213690325</v>
      </c>
      <c r="H2643" s="136">
        <f>Tabla28[[#This Row],[Población desocupada]]/Tabla28[[#This Row],[Fuerza de trabajo  ]]</f>
        <v>0.23183222165449113</v>
      </c>
      <c r="I2643" s="135">
        <f>Tabla28[[#This Row],[Población subocupada]]/Tabla28[[#This Row],[Fuerza de trabajo  ]]</f>
        <v>2.7333950165485937E-2</v>
      </c>
      <c r="J2643" s="137">
        <v>172.31200000000001</v>
      </c>
      <c r="K2643" s="138">
        <v>136.52466666666666</v>
      </c>
      <c r="L2643" s="137">
        <v>72.412999999999997</v>
      </c>
      <c r="M2643" s="138">
        <v>55.625333333333337</v>
      </c>
      <c r="N2643" s="137">
        <v>16.787666666666667</v>
      </c>
      <c r="O2643" s="138">
        <v>64.111666666666665</v>
      </c>
      <c r="P2643" s="137">
        <v>1.9793333333333332</v>
      </c>
      <c r="Q2643" s="139">
        <v>2.4510000000000001</v>
      </c>
    </row>
    <row r="2644" spans="1:17" ht="17" thickBot="1" x14ac:dyDescent="0.4">
      <c r="A2644" s="133" t="s">
        <v>72</v>
      </c>
      <c r="B2644" s="133" t="s">
        <v>73</v>
      </c>
      <c r="C2644" s="134">
        <v>2021</v>
      </c>
      <c r="D2644" s="134" t="s">
        <v>110</v>
      </c>
      <c r="E2644" s="135">
        <f>Tabla28[[#This Row],[Población en edad de trabajar (PET)]]/Tabla28[[#This Row],[Población total]]</f>
        <v>0.79252060371843236</v>
      </c>
      <c r="F2644" s="136">
        <f>Tabla28[[#This Row],[Fuerza de trabajo  ]]/Tabla28[[#This Row],[Población en edad de trabajar (PET)]]</f>
        <v>0.5352319851685613</v>
      </c>
      <c r="G2644" s="135">
        <f>Tabla28[[#This Row],[Población ocupada]]/Tabla28[[#This Row],[Población en edad de trabajar (PET)]]</f>
        <v>0.42375713519051567</v>
      </c>
      <c r="H2644" s="136">
        <f>Tabla28[[#This Row],[Población desocupada]]/Tabla28[[#This Row],[Fuerza de trabajo  ]]</f>
        <v>0.20827389443651922</v>
      </c>
      <c r="I2644" s="135">
        <f>Tabla28[[#This Row],[Población subocupada]]/Tabla28[[#This Row],[Fuerza de trabajo  ]]</f>
        <v>1.8996139700017772E-2</v>
      </c>
      <c r="J2644" s="137">
        <v>172.42033333333333</v>
      </c>
      <c r="K2644" s="138">
        <v>136.64666666666668</v>
      </c>
      <c r="L2644" s="137">
        <v>73.137666666666675</v>
      </c>
      <c r="M2644" s="138">
        <v>57.905000000000001</v>
      </c>
      <c r="N2644" s="137">
        <v>15.232666666666667</v>
      </c>
      <c r="O2644" s="138">
        <v>63.509000000000007</v>
      </c>
      <c r="P2644" s="137">
        <v>1.3893333333333333</v>
      </c>
      <c r="Q2644" s="139">
        <v>2.3416666666666663</v>
      </c>
    </row>
    <row r="2645" spans="1:17" ht="17" thickBot="1" x14ac:dyDescent="0.4">
      <c r="A2645" s="133" t="s">
        <v>72</v>
      </c>
      <c r="B2645" s="133" t="s">
        <v>73</v>
      </c>
      <c r="C2645" s="134">
        <v>2021</v>
      </c>
      <c r="D2645" s="134" t="s">
        <v>98</v>
      </c>
      <c r="E2645" s="135">
        <f>Tabla28[[#This Row],[Población en edad de trabajar (PET)]]/Tabla28[[#This Row],[Población total]]</f>
        <v>0.79272663339689764</v>
      </c>
      <c r="F2645" s="136">
        <f>Tabla28[[#This Row],[Fuerza de trabajo  ]]/Tabla28[[#This Row],[Población en edad de trabajar (PET)]]</f>
        <v>0.52826068412522387</v>
      </c>
      <c r="G2645" s="135">
        <f>Tabla28[[#This Row],[Población ocupada]]/Tabla28[[#This Row],[Población en edad de trabajar (PET)]]</f>
        <v>0.42341916379278827</v>
      </c>
      <c r="H2645" s="136">
        <f>Tabla28[[#This Row],[Población desocupada]]/Tabla28[[#This Row],[Fuerza de trabajo  ]]</f>
        <v>0.1984654991049514</v>
      </c>
      <c r="I2645" s="135">
        <f>Tabla28[[#This Row],[Población subocupada]]/Tabla28[[#This Row],[Fuerza de trabajo  ]]</f>
        <v>2.1587281082178385E-2</v>
      </c>
      <c r="J2645" s="137">
        <v>172.529</v>
      </c>
      <c r="K2645" s="138">
        <v>136.76833333333335</v>
      </c>
      <c r="L2645" s="137">
        <v>72.249333333333325</v>
      </c>
      <c r="M2645" s="138">
        <v>57.910333333333334</v>
      </c>
      <c r="N2645" s="137">
        <v>14.339</v>
      </c>
      <c r="O2645" s="138">
        <v>64.519000000000005</v>
      </c>
      <c r="P2645" s="137">
        <v>1.5596666666666668</v>
      </c>
      <c r="Q2645" s="139">
        <v>2.4990000000000001</v>
      </c>
    </row>
    <row r="2646" spans="1:17" ht="17" thickBot="1" x14ac:dyDescent="0.4">
      <c r="A2646" s="133" t="s">
        <v>72</v>
      </c>
      <c r="B2646" s="133" t="s">
        <v>73</v>
      </c>
      <c r="C2646" s="134">
        <v>2021</v>
      </c>
      <c r="D2646" s="134" t="s">
        <v>140</v>
      </c>
      <c r="E2646" s="135">
        <f>Tabla28[[#This Row],[Población en edad de trabajar (PET)]]/Tabla28[[#This Row],[Población total]]</f>
        <v>0.79294139453700474</v>
      </c>
      <c r="F2646" s="136">
        <f>Tabla28[[#This Row],[Fuerza de trabajo  ]]/Tabla28[[#This Row],[Población en edad de trabajar (PET)]]</f>
        <v>0.53169248151241466</v>
      </c>
      <c r="G2646" s="135">
        <f>Tabla28[[#This Row],[Población ocupada]]/Tabla28[[#This Row],[Población en edad de trabajar (PET)]]</f>
        <v>0.42087897906160737</v>
      </c>
      <c r="H2646" s="136">
        <f>Tabla28[[#This Row],[Población desocupada]]/Tabla28[[#This Row],[Fuerza de trabajo  ]]</f>
        <v>0.20841653080290903</v>
      </c>
      <c r="I2646" s="135">
        <f>Tabla28[[#This Row],[Población subocupada]]/Tabla28[[#This Row],[Fuerza de trabajo  ]]</f>
        <v>3.4746011101137592E-2</v>
      </c>
      <c r="J2646" s="137">
        <v>172.64033333333336</v>
      </c>
      <c r="K2646" s="138">
        <v>136.89366666666669</v>
      </c>
      <c r="L2646" s="137">
        <v>72.785333333333327</v>
      </c>
      <c r="M2646" s="138">
        <v>57.615666666666669</v>
      </c>
      <c r="N2646" s="137">
        <v>15.169666666666666</v>
      </c>
      <c r="O2646" s="138">
        <v>64.108333333333334</v>
      </c>
      <c r="P2646" s="137">
        <v>2.5289999999999999</v>
      </c>
      <c r="Q2646" s="139">
        <v>3.1389999999999998</v>
      </c>
    </row>
    <row r="2647" spans="1:17" ht="17" thickBot="1" x14ac:dyDescent="0.4">
      <c r="A2647" s="133" t="s">
        <v>72</v>
      </c>
      <c r="B2647" s="133" t="s">
        <v>73</v>
      </c>
      <c r="C2647" s="134">
        <v>2021</v>
      </c>
      <c r="D2647" s="134" t="s">
        <v>100</v>
      </c>
      <c r="E2647" s="135">
        <f>Tabla28[[#This Row],[Población en edad de trabajar (PET)]]/Tabla28[[#This Row],[Población total]]</f>
        <v>0.79314962498721653</v>
      </c>
      <c r="F2647" s="136">
        <f>Tabla28[[#This Row],[Fuerza de trabajo  ]]/Tabla28[[#This Row],[Población en edad de trabajar (PET)]]</f>
        <v>0.53515031054691786</v>
      </c>
      <c r="G2647" s="135">
        <f>Tabla28[[#This Row],[Población ocupada]]/Tabla28[[#This Row],[Población en edad de trabajar (PET)]]</f>
        <v>0.42145583616551796</v>
      </c>
      <c r="H2647" s="136">
        <f>Tabla28[[#This Row],[Población desocupada]]/Tabla28[[#This Row],[Fuerza de trabajo  ]]</f>
        <v>0.21245334654707618</v>
      </c>
      <c r="I2647" s="135">
        <f>Tabla28[[#This Row],[Población subocupada]]/Tabla28[[#This Row],[Fuerza de trabajo  ]]</f>
        <v>5.5961413446195651E-2</v>
      </c>
      <c r="J2647" s="137">
        <v>172.74966666666668</v>
      </c>
      <c r="K2647" s="138">
        <v>137.01633333333334</v>
      </c>
      <c r="L2647" s="137">
        <v>73.324333333333342</v>
      </c>
      <c r="M2647" s="138">
        <v>57.746333333333332</v>
      </c>
      <c r="N2647" s="137">
        <v>15.577999999999998</v>
      </c>
      <c r="O2647" s="138">
        <v>63.692000000000007</v>
      </c>
      <c r="P2647" s="137">
        <v>4.1033333333333326</v>
      </c>
      <c r="Q2647" s="139">
        <v>3.9043333333333337</v>
      </c>
    </row>
    <row r="2648" spans="1:17" ht="17" thickBot="1" x14ac:dyDescent="0.4">
      <c r="A2648" s="133" t="s">
        <v>72</v>
      </c>
      <c r="B2648" s="133" t="s">
        <v>73</v>
      </c>
      <c r="C2648" s="134">
        <v>2021</v>
      </c>
      <c r="D2648" s="134" t="s">
        <v>101</v>
      </c>
      <c r="E2648" s="135">
        <f>Tabla28[[#This Row],[Población en edad de trabajar (PET)]]/Tabla28[[#This Row],[Población total]]</f>
        <v>0.79336258014751948</v>
      </c>
      <c r="F2648" s="136">
        <f>Tabla28[[#This Row],[Fuerza de trabajo  ]]/Tabla28[[#This Row],[Población en edad de trabajar (PET)]]</f>
        <v>0.54934883743540641</v>
      </c>
      <c r="G2648" s="135">
        <f>Tabla28[[#This Row],[Población ocupada]]/Tabla28[[#This Row],[Población en edad de trabajar (PET)]]</f>
        <v>0.42631095382311907</v>
      </c>
      <c r="H2648" s="136">
        <f>Tabla28[[#This Row],[Población desocupada]]/Tabla28[[#This Row],[Fuerza de trabajo  ]]</f>
        <v>0.22397040865086812</v>
      </c>
      <c r="I2648" s="135">
        <f>Tabla28[[#This Row],[Población subocupada]]/Tabla28[[#This Row],[Fuerza de trabajo  ]]</f>
        <v>6.1470187423676624E-2</v>
      </c>
      <c r="J2648" s="137">
        <v>172.85833333333335</v>
      </c>
      <c r="K2648" s="138">
        <v>137.13933333333333</v>
      </c>
      <c r="L2648" s="137">
        <v>75.337333333333333</v>
      </c>
      <c r="M2648" s="138">
        <v>58.463999999999999</v>
      </c>
      <c r="N2648" s="137">
        <v>16.873333333333335</v>
      </c>
      <c r="O2648" s="138">
        <v>61.802</v>
      </c>
      <c r="P2648" s="137">
        <v>4.6310000000000002</v>
      </c>
      <c r="Q2648" s="139">
        <v>4.3786666666666667</v>
      </c>
    </row>
    <row r="2649" spans="1:17" ht="17" thickBot="1" x14ac:dyDescent="0.4">
      <c r="A2649" s="133" t="s">
        <v>72</v>
      </c>
      <c r="B2649" s="133" t="s">
        <v>73</v>
      </c>
      <c r="C2649" s="134">
        <v>2021</v>
      </c>
      <c r="D2649" s="134" t="s">
        <v>102</v>
      </c>
      <c r="E2649" s="135">
        <f>Tabla28[[#This Row],[Población en edad de trabajar (PET)]]/Tabla28[[#This Row],[Población total]]</f>
        <v>0.7935713514846906</v>
      </c>
      <c r="F2649" s="136">
        <f>Tabla28[[#This Row],[Fuerza de trabajo  ]]/Tabla28[[#This Row],[Población en edad de trabajar (PET)]]</f>
        <v>0.53450742020637187</v>
      </c>
      <c r="G2649" s="135">
        <f>Tabla28[[#This Row],[Población ocupada]]/Tabla28[[#This Row],[Población en edad de trabajar (PET)]]</f>
        <v>0.42402879200351645</v>
      </c>
      <c r="H2649" s="136">
        <f>Tabla28[[#This Row],[Población desocupada]]/Tabla28[[#This Row],[Fuerza de trabajo  ]]</f>
        <v>0.20669241253975462</v>
      </c>
      <c r="I2649" s="135">
        <f>Tabla28[[#This Row],[Población subocupada]]/Tabla28[[#This Row],[Fuerza de trabajo  ]]</f>
        <v>6.8891412994093584E-2</v>
      </c>
      <c r="J2649" s="137">
        <v>172.96533333333332</v>
      </c>
      <c r="K2649" s="138">
        <v>137.26033333333334</v>
      </c>
      <c r="L2649" s="137">
        <v>73.366666666666674</v>
      </c>
      <c r="M2649" s="138">
        <v>58.202333333333335</v>
      </c>
      <c r="N2649" s="137">
        <v>15.164333333333332</v>
      </c>
      <c r="O2649" s="138">
        <v>63.893666666666661</v>
      </c>
      <c r="P2649" s="137">
        <v>5.0543333333333331</v>
      </c>
      <c r="Q2649" s="139">
        <v>4.1613333333333333</v>
      </c>
    </row>
    <row r="2650" spans="1:17" ht="17" thickBot="1" x14ac:dyDescent="0.4">
      <c r="A2650" s="133" t="s">
        <v>72</v>
      </c>
      <c r="B2650" s="133" t="s">
        <v>73</v>
      </c>
      <c r="C2650" s="134">
        <v>2021</v>
      </c>
      <c r="D2650" s="134" t="s">
        <v>103</v>
      </c>
      <c r="E2650" s="135">
        <f>Tabla28[[#This Row],[Población en edad de trabajar (PET)]]/Tabla28[[#This Row],[Población total]]</f>
        <v>0.79378026185532846</v>
      </c>
      <c r="F2650" s="136">
        <f>Tabla28[[#This Row],[Fuerza de trabajo  ]]/Tabla28[[#This Row],[Población en edad de trabajar (PET)]]</f>
        <v>0.53800482839777264</v>
      </c>
      <c r="G2650" s="135">
        <f>Tabla28[[#This Row],[Población ocupada]]/Tabla28[[#This Row],[Población en edad de trabajar (PET)]]</f>
        <v>0.43018355190527607</v>
      </c>
      <c r="H2650" s="136">
        <f>Tabla28[[#This Row],[Población desocupada]]/Tabla28[[#This Row],[Fuerza de trabajo  ]]</f>
        <v>0.20040949597719812</v>
      </c>
      <c r="I2650" s="135">
        <f>Tabla28[[#This Row],[Población subocupada]]/Tabla28[[#This Row],[Fuerza de trabajo  ]]</f>
        <v>5.9417505502038469E-2</v>
      </c>
      <c r="J2650" s="137">
        <v>173.07266666666669</v>
      </c>
      <c r="K2650" s="138">
        <v>137.38166666666666</v>
      </c>
      <c r="L2650" s="137">
        <v>73.911999999999992</v>
      </c>
      <c r="M2650" s="138">
        <v>59.099333333333334</v>
      </c>
      <c r="N2650" s="137">
        <v>14.812666666666667</v>
      </c>
      <c r="O2650" s="138">
        <v>63.469666666666662</v>
      </c>
      <c r="P2650" s="137">
        <v>4.3916666666666666</v>
      </c>
      <c r="Q2650" s="139">
        <v>3.9740000000000002</v>
      </c>
    </row>
    <row r="2651" spans="1:17" ht="17" thickBot="1" x14ac:dyDescent="0.4">
      <c r="A2651" s="133" t="s">
        <v>72</v>
      </c>
      <c r="B2651" s="133" t="s">
        <v>73</v>
      </c>
      <c r="C2651" s="134">
        <v>2021</v>
      </c>
      <c r="D2651" s="134" t="s">
        <v>104</v>
      </c>
      <c r="E2651" s="135">
        <f>Tabla28[[#This Row],[Población en edad de trabajar (PET)]]/Tabla28[[#This Row],[Población total]]</f>
        <v>0.79398540235902815</v>
      </c>
      <c r="F2651" s="136">
        <f>Tabla28[[#This Row],[Fuerza de trabajo  ]]/Tabla28[[#This Row],[Población en edad de trabajar (PET)]]</f>
        <v>0.55772792506254476</v>
      </c>
      <c r="G2651" s="135">
        <f>Tabla28[[#This Row],[Población ocupada]]/Tabla28[[#This Row],[Población en edad de trabajar (PET)]]</f>
        <v>0.46237127397552508</v>
      </c>
      <c r="H2651" s="136">
        <f>Tabla28[[#This Row],[Población desocupada]]/Tabla28[[#This Row],[Fuerza de trabajo  ]]</f>
        <v>0.17097342055506051</v>
      </c>
      <c r="I2651" s="135">
        <f>Tabla28[[#This Row],[Población subocupada]]/Tabla28[[#This Row],[Fuerza de trabajo  ]]</f>
        <v>5.1255080086062638E-2</v>
      </c>
      <c r="J2651" s="137">
        <v>173.17866666666666</v>
      </c>
      <c r="K2651" s="138">
        <v>137.50133333333335</v>
      </c>
      <c r="L2651" s="137">
        <v>76.688333333333333</v>
      </c>
      <c r="M2651" s="138">
        <v>63.576666666666675</v>
      </c>
      <c r="N2651" s="137">
        <v>13.111666666666666</v>
      </c>
      <c r="O2651" s="138">
        <v>60.812999999999995</v>
      </c>
      <c r="P2651" s="137">
        <v>3.9306666666666668</v>
      </c>
      <c r="Q2651" s="139">
        <v>3.4893333333333332</v>
      </c>
    </row>
    <row r="2652" spans="1:17" ht="17" thickBot="1" x14ac:dyDescent="0.4">
      <c r="A2652" s="133" t="s">
        <v>72</v>
      </c>
      <c r="B2652" s="133" t="s">
        <v>73</v>
      </c>
      <c r="C2652" s="134">
        <v>2021</v>
      </c>
      <c r="D2652" s="134" t="s">
        <v>105</v>
      </c>
      <c r="E2652" s="135">
        <f>Tabla28[[#This Row],[Población en edad de trabajar (PET)]]/Tabla28[[#This Row],[Población total]]</f>
        <v>0.79418786056559398</v>
      </c>
      <c r="F2652" s="136">
        <f>Tabla28[[#This Row],[Fuerza de trabajo  ]]/Tabla28[[#This Row],[Población en edad de trabajar (PET)]]</f>
        <v>0.59078897331495706</v>
      </c>
      <c r="G2652" s="135">
        <f>Tabla28[[#This Row],[Población ocupada]]/Tabla28[[#This Row],[Población en edad de trabajar (PET)]]</f>
        <v>0.49471361477329689</v>
      </c>
      <c r="H2652" s="136">
        <f>Tabla28[[#This Row],[Población desocupada]]/Tabla28[[#This Row],[Fuerza de trabajo  ]]</f>
        <v>0.16262212546482499</v>
      </c>
      <c r="I2652" s="135">
        <f>Tabla28[[#This Row],[Población subocupada]]/Tabla28[[#This Row],[Fuerza de trabajo  ]]</f>
        <v>4.1400686321537955E-2</v>
      </c>
      <c r="J2652" s="137">
        <v>173.28099999999998</v>
      </c>
      <c r="K2652" s="138">
        <v>137.61766666666668</v>
      </c>
      <c r="L2652" s="137">
        <v>81.302999999999997</v>
      </c>
      <c r="M2652" s="138">
        <v>68.081333333333319</v>
      </c>
      <c r="N2652" s="137">
        <v>13.221666666666666</v>
      </c>
      <c r="O2652" s="138">
        <v>56.31466666666666</v>
      </c>
      <c r="P2652" s="137">
        <v>3.3660000000000001</v>
      </c>
      <c r="Q2652" s="139">
        <v>3.152333333333333</v>
      </c>
    </row>
    <row r="2653" spans="1:17" ht="17" thickBot="1" x14ac:dyDescent="0.4">
      <c r="A2653" s="133" t="s">
        <v>72</v>
      </c>
      <c r="B2653" s="133" t="s">
        <v>73</v>
      </c>
      <c r="C2653" s="134">
        <v>2021</v>
      </c>
      <c r="D2653" s="134" t="s">
        <v>141</v>
      </c>
      <c r="E2653" s="135">
        <f>Tabla28[[#This Row],[Población en edad de trabajar (PET)]]/Tabla28[[#This Row],[Población total]]</f>
        <v>0.79439121173204563</v>
      </c>
      <c r="F2653" s="136">
        <f>Tabla28[[#This Row],[Fuerza de trabajo  ]]/Tabla28[[#This Row],[Población en edad de trabajar (PET)]]</f>
        <v>0.60439592353358307</v>
      </c>
      <c r="G2653" s="135">
        <f>Tabla28[[#This Row],[Población ocupada]]/Tabla28[[#This Row],[Población en edad de trabajar (PET)]]</f>
        <v>0.50610719722362729</v>
      </c>
      <c r="H2653" s="136">
        <f>Tabla28[[#This Row],[Población desocupada]]/Tabla28[[#This Row],[Fuerza de trabajo  ]]</f>
        <v>0.16262307947961252</v>
      </c>
      <c r="I2653" s="135">
        <f>Tabla28[[#This Row],[Población subocupada]]/Tabla28[[#This Row],[Fuerza de trabajo  ]]</f>
        <v>4.1015147935628278E-2</v>
      </c>
      <c r="J2653" s="137">
        <v>173.38266666666664</v>
      </c>
      <c r="K2653" s="138">
        <v>137.73366666666666</v>
      </c>
      <c r="L2653" s="137">
        <v>83.245666666666679</v>
      </c>
      <c r="M2653" s="138">
        <v>69.707999999999998</v>
      </c>
      <c r="N2653" s="137">
        <v>13.537666666666667</v>
      </c>
      <c r="O2653" s="138">
        <v>54.488</v>
      </c>
      <c r="P2653" s="137">
        <v>3.4143333333333334</v>
      </c>
      <c r="Q2653" s="139">
        <v>2.9073333333333333</v>
      </c>
    </row>
    <row r="2654" spans="1:17" ht="17" thickBot="1" x14ac:dyDescent="0.4">
      <c r="A2654" s="133" t="s">
        <v>72</v>
      </c>
      <c r="B2654" s="133" t="s">
        <v>73</v>
      </c>
      <c r="C2654" s="134">
        <v>2021</v>
      </c>
      <c r="D2654" s="134" t="s">
        <v>142</v>
      </c>
      <c r="E2654" s="135">
        <f>Tabla28[[#This Row],[Población en edad de trabajar (PET)]]/Tabla28[[#This Row],[Población total]]</f>
        <v>0.79459269393056708</v>
      </c>
      <c r="F2654" s="136">
        <f>Tabla28[[#This Row],[Fuerza de trabajo  ]]/Tabla28[[#This Row],[Población en edad de trabajar (PET)]]</f>
        <v>0.60218454760229345</v>
      </c>
      <c r="G2654" s="135">
        <f>Tabla28[[#This Row],[Población ocupada]]/Tabla28[[#This Row],[Población en edad de trabajar (PET)]]</f>
        <v>0.49694468021308641</v>
      </c>
      <c r="H2654" s="136">
        <f>Tabla28[[#This Row],[Población desocupada]]/Tabla28[[#This Row],[Fuerza de trabajo  ]]</f>
        <v>0.17476749602454339</v>
      </c>
      <c r="I2654" s="135">
        <f>Tabla28[[#This Row],[Población subocupada]]/Tabla28[[#This Row],[Fuerza de trabajo  ]]</f>
        <v>4.3521210466292932E-2</v>
      </c>
      <c r="J2654" s="137">
        <v>173.48133333333331</v>
      </c>
      <c r="K2654" s="138">
        <v>137.84700000000001</v>
      </c>
      <c r="L2654" s="137">
        <v>83.009333333333345</v>
      </c>
      <c r="M2654" s="138">
        <v>68.502333333333326</v>
      </c>
      <c r="N2654" s="137">
        <v>14.507333333333333</v>
      </c>
      <c r="O2654" s="138">
        <v>54.837666666666671</v>
      </c>
      <c r="P2654" s="137">
        <v>3.6126666666666662</v>
      </c>
      <c r="Q2654" s="139">
        <v>3.299666666666667</v>
      </c>
    </row>
    <row r="2655" spans="1:17" ht="17" thickBot="1" x14ac:dyDescent="0.4">
      <c r="A2655" s="133" t="s">
        <v>72</v>
      </c>
      <c r="B2655" s="133" t="s">
        <v>73</v>
      </c>
      <c r="C2655" s="134">
        <v>2022</v>
      </c>
      <c r="D2655" s="134" t="s">
        <v>96</v>
      </c>
      <c r="E2655" s="135">
        <f>Tabla28[[#This Row],[Población en edad de trabajar (PET)]]/Tabla28[[#This Row],[Población total]]</f>
        <v>0.79478582155188648</v>
      </c>
      <c r="F2655" s="136">
        <f>Tabla28[[#This Row],[Fuerza de trabajo  ]]/Tabla28[[#This Row],[Población en edad de trabajar (PET)]]</f>
        <v>0.59573008079792789</v>
      </c>
      <c r="G2655" s="135">
        <f>Tabla28[[#This Row],[Población ocupada]]/Tabla28[[#This Row],[Población en edad de trabajar (PET)]]</f>
        <v>0.49828932616847715</v>
      </c>
      <c r="H2655" s="136">
        <f>Tabla28[[#This Row],[Población desocupada]]/Tabla28[[#This Row],[Fuerza de trabajo  ]]</f>
        <v>0.16356933110530669</v>
      </c>
      <c r="I2655" s="135">
        <f>Tabla28[[#This Row],[Población subocupada]]/Tabla28[[#This Row],[Fuerza de trabajo  ]]</f>
        <v>4.8857054786742161E-2</v>
      </c>
      <c r="J2655" s="137">
        <v>173.57799999999997</v>
      </c>
      <c r="K2655" s="138">
        <v>137.95733333333334</v>
      </c>
      <c r="L2655" s="137">
        <v>82.185333333333332</v>
      </c>
      <c r="M2655" s="138">
        <v>68.742666666666665</v>
      </c>
      <c r="N2655" s="137">
        <v>13.442999999999998</v>
      </c>
      <c r="O2655" s="138">
        <v>55.771999999999998</v>
      </c>
      <c r="P2655" s="137">
        <v>4.0153333333333334</v>
      </c>
      <c r="Q2655" s="139">
        <v>3.4436666666666667</v>
      </c>
    </row>
    <row r="2656" spans="1:17" ht="17" thickBot="1" x14ac:dyDescent="0.4">
      <c r="A2656" s="133" t="s">
        <v>72</v>
      </c>
      <c r="B2656" s="133" t="s">
        <v>73</v>
      </c>
      <c r="C2656" s="134">
        <v>2022</v>
      </c>
      <c r="D2656" s="134" t="s">
        <v>110</v>
      </c>
      <c r="E2656" s="135">
        <f>Tabla28[[#This Row],[Población en edad de trabajar (PET)]]/Tabla28[[#This Row],[Población total]]</f>
        <v>0.7949763249669396</v>
      </c>
      <c r="F2656" s="136">
        <f>Tabla28[[#This Row],[Fuerza de trabajo  ]]/Tabla28[[#This Row],[Población en edad de trabajar (PET)]]</f>
        <v>0.5903576352087071</v>
      </c>
      <c r="G2656" s="135">
        <f>Tabla28[[#This Row],[Población ocupada]]/Tabla28[[#This Row],[Población en edad de trabajar (PET)]]</f>
        <v>0.50544311468325143</v>
      </c>
      <c r="H2656" s="136">
        <f>Tabla28[[#This Row],[Población desocupada]]/Tabla28[[#This Row],[Fuerza de trabajo  ]]</f>
        <v>0.14383572848250872</v>
      </c>
      <c r="I2656" s="135">
        <f>Tabla28[[#This Row],[Población subocupada]]/Tabla28[[#This Row],[Fuerza de trabajo  ]]</f>
        <v>4.8318760684110215E-2</v>
      </c>
      <c r="J2656" s="137">
        <v>173.67099999999996</v>
      </c>
      <c r="K2656" s="138">
        <v>138.06433333333334</v>
      </c>
      <c r="L2656" s="137">
        <v>81.507333333333335</v>
      </c>
      <c r="M2656" s="138">
        <v>69.783666666666662</v>
      </c>
      <c r="N2656" s="137">
        <v>11.723666666666666</v>
      </c>
      <c r="O2656" s="138">
        <v>56.556999999999995</v>
      </c>
      <c r="P2656" s="137">
        <v>3.938333333333333</v>
      </c>
      <c r="Q2656" s="139">
        <v>3.0816666666666666</v>
      </c>
    </row>
    <row r="2657" spans="1:17" ht="17" thickBot="1" x14ac:dyDescent="0.4">
      <c r="A2657" s="133" t="s">
        <v>72</v>
      </c>
      <c r="B2657" s="133" t="s">
        <v>73</v>
      </c>
      <c r="C2657" s="134">
        <v>2022</v>
      </c>
      <c r="D2657" s="134" t="s">
        <v>98</v>
      </c>
      <c r="E2657" s="135">
        <f>Tabla28[[#This Row],[Población en edad de trabajar (PET)]]/Tabla28[[#This Row],[Población total]]</f>
        <v>0.79516431321469172</v>
      </c>
      <c r="F2657" s="136">
        <f>Tabla28[[#This Row],[Fuerza de trabajo  ]]/Tabla28[[#This Row],[Población en edad de trabajar (PET)]]</f>
        <v>0.59579698537074921</v>
      </c>
      <c r="G2657" s="135">
        <f>Tabla28[[#This Row],[Población ocupada]]/Tabla28[[#This Row],[Población en edad de trabajar (PET)]]</f>
        <v>0.52035887983942564</v>
      </c>
      <c r="H2657" s="136">
        <f>Tabla28[[#This Row],[Población desocupada]]/Tabla28[[#This Row],[Fuerza de trabajo  ]]</f>
        <v>0.1266130828255016</v>
      </c>
      <c r="I2657" s="135">
        <f>Tabla28[[#This Row],[Población subocupada]]/Tabla28[[#This Row],[Fuerza de trabajo  ]]</f>
        <v>4.7946065231915462E-2</v>
      </c>
      <c r="J2657" s="137">
        <v>173.76366666666669</v>
      </c>
      <c r="K2657" s="138">
        <v>138.17066666666665</v>
      </c>
      <c r="L2657" s="137">
        <v>82.321666666666658</v>
      </c>
      <c r="M2657" s="138">
        <v>71.898333333333326</v>
      </c>
      <c r="N2657" s="137">
        <v>10.423</v>
      </c>
      <c r="O2657" s="138">
        <v>55.849000000000011</v>
      </c>
      <c r="P2657" s="137">
        <v>3.9470000000000005</v>
      </c>
      <c r="Q2657" s="139">
        <v>2.4783333333333335</v>
      </c>
    </row>
    <row r="2658" spans="1:17" ht="17" thickBot="1" x14ac:dyDescent="0.4">
      <c r="A2658" s="133" t="s">
        <v>72</v>
      </c>
      <c r="B2658" s="133" t="s">
        <v>73</v>
      </c>
      <c r="C2658" s="134">
        <v>2022</v>
      </c>
      <c r="D2658" s="134" t="s">
        <v>99</v>
      </c>
      <c r="E2658" s="135">
        <f>Tabla28[[#This Row],[Población en edad de trabajar (PET)]]/Tabla28[[#This Row],[Población total]]</f>
        <v>0.79535706821942331</v>
      </c>
      <c r="F2658" s="136">
        <f>Tabla28[[#This Row],[Fuerza de trabajo  ]]/Tabla28[[#This Row],[Población en edad de trabajar (PET)]]</f>
        <v>0.60511484167084517</v>
      </c>
      <c r="G2658" s="135">
        <f>Tabla28[[#This Row],[Población ocupada]]/Tabla28[[#This Row],[Población en edad de trabajar (PET)]]</f>
        <v>0.52303824198711779</v>
      </c>
      <c r="H2658" s="136">
        <f>Tabla28[[#This Row],[Población desocupada]]/Tabla28[[#This Row],[Fuerza de trabajo  ]]</f>
        <v>0.13563407045625667</v>
      </c>
      <c r="I2658" s="135">
        <f>Tabla28[[#This Row],[Población subocupada]]/Tabla28[[#This Row],[Fuerza de trabajo  ]]</f>
        <v>4.1880958166846595E-2</v>
      </c>
      <c r="J2658" s="137">
        <v>173.85566666666668</v>
      </c>
      <c r="K2658" s="138">
        <v>138.27733333333333</v>
      </c>
      <c r="L2658" s="137">
        <v>83.673666666666676</v>
      </c>
      <c r="M2658" s="138">
        <v>72.324333333333342</v>
      </c>
      <c r="N2658" s="137">
        <v>11.349000000000002</v>
      </c>
      <c r="O2658" s="138">
        <v>54.603666666666669</v>
      </c>
      <c r="P2658" s="137">
        <v>3.5043333333333333</v>
      </c>
      <c r="Q2658" s="139">
        <v>2.3883333333333332</v>
      </c>
    </row>
    <row r="2659" spans="1:17" ht="17" thickBot="1" x14ac:dyDescent="0.4">
      <c r="A2659" s="133" t="s">
        <v>72</v>
      </c>
      <c r="B2659" s="133" t="s">
        <v>73</v>
      </c>
      <c r="C2659" s="134">
        <v>2022</v>
      </c>
      <c r="D2659" s="134" t="s">
        <v>100</v>
      </c>
      <c r="E2659" s="135">
        <f>Tabla28[[#This Row],[Población en edad de trabajar (PET)]]/Tabla28[[#This Row],[Población total]]</f>
        <v>0.79554500317146404</v>
      </c>
      <c r="F2659" s="136">
        <f>Tabla28[[#This Row],[Fuerza de trabajo  ]]/Tabla28[[#This Row],[Población en edad de trabajar (PET)]]</f>
        <v>0.61879859712680785</v>
      </c>
      <c r="G2659" s="135">
        <f>Tabla28[[#This Row],[Población ocupada]]/Tabla28[[#This Row],[Población en edad de trabajar (PET)]]</f>
        <v>0.53282443851349393</v>
      </c>
      <c r="H2659" s="136">
        <f>Tabla28[[#This Row],[Población desocupada]]/Tabla28[[#This Row],[Fuerza de trabajo  ]]</f>
        <v>0.13893722289046412</v>
      </c>
      <c r="I2659" s="135">
        <f>Tabla28[[#This Row],[Población subocupada]]/Tabla28[[#This Row],[Fuerza de trabajo  ]]</f>
        <v>4.2231590584406731E-2</v>
      </c>
      <c r="J2659" s="137">
        <v>173.947</v>
      </c>
      <c r="K2659" s="138">
        <v>138.38266666666667</v>
      </c>
      <c r="L2659" s="137">
        <v>85.631000000000014</v>
      </c>
      <c r="M2659" s="138">
        <v>73.733666666666664</v>
      </c>
      <c r="N2659" s="137">
        <v>11.897333333333334</v>
      </c>
      <c r="O2659" s="138">
        <v>52.751666666666665</v>
      </c>
      <c r="P2659" s="137">
        <v>3.6163333333333334</v>
      </c>
      <c r="Q2659" s="139">
        <v>3.0166666666666671</v>
      </c>
    </row>
    <row r="2660" spans="1:17" ht="17" thickBot="1" x14ac:dyDescent="0.4">
      <c r="A2660" s="133" t="s">
        <v>72</v>
      </c>
      <c r="B2660" s="133" t="s">
        <v>73</v>
      </c>
      <c r="C2660" s="134">
        <v>2022</v>
      </c>
      <c r="D2660" s="134" t="s">
        <v>101</v>
      </c>
      <c r="E2660" s="135">
        <f>Tabla28[[#This Row],[Población en edad de trabajar (PET)]]/Tabla28[[#This Row],[Población total]]</f>
        <v>0.79573035257343361</v>
      </c>
      <c r="F2660" s="136">
        <f>Tabla28[[#This Row],[Fuerza de trabajo  ]]/Tabla28[[#This Row],[Población en edad de trabajar (PET)]]</f>
        <v>0.61853538538562636</v>
      </c>
      <c r="G2660" s="135">
        <f>Tabla28[[#This Row],[Población ocupada]]/Tabla28[[#This Row],[Población en edad de trabajar (PET)]]</f>
        <v>0.53465124899507521</v>
      </c>
      <c r="H2660" s="136">
        <f>Tabla28[[#This Row],[Población desocupada]]/Tabla28[[#This Row],[Fuerza de trabajo  ]]</f>
        <v>0.13561736057873786</v>
      </c>
      <c r="I2660" s="135">
        <f>Tabla28[[#This Row],[Población subocupada]]/Tabla28[[#This Row],[Fuerza de trabajo  ]]</f>
        <v>4.4786806396002694E-2</v>
      </c>
      <c r="J2660" s="137">
        <v>174.03466666666668</v>
      </c>
      <c r="K2660" s="138">
        <v>138.48466666666667</v>
      </c>
      <c r="L2660" s="137">
        <v>85.657666666666671</v>
      </c>
      <c r="M2660" s="138">
        <v>74.040999999999997</v>
      </c>
      <c r="N2660" s="137">
        <v>11.616666666666667</v>
      </c>
      <c r="O2660" s="138">
        <v>52.826999999999998</v>
      </c>
      <c r="P2660" s="137">
        <v>3.8363333333333336</v>
      </c>
      <c r="Q2660" s="139">
        <v>3.1916666666666664</v>
      </c>
    </row>
    <row r="2661" spans="1:17" ht="17" thickBot="1" x14ac:dyDescent="0.4">
      <c r="A2661" s="133" t="s">
        <v>72</v>
      </c>
      <c r="B2661" s="133" t="s">
        <v>73</v>
      </c>
      <c r="C2661" s="134">
        <v>2022</v>
      </c>
      <c r="D2661" s="134" t="s">
        <v>102</v>
      </c>
      <c r="E2661" s="135">
        <f>Tabla28[[#This Row],[Población en edad de trabajar (PET)]]/Tabla28[[#This Row],[Población total]]</f>
        <v>0.79591434325489496</v>
      </c>
      <c r="F2661" s="136">
        <f>Tabla28[[#This Row],[Fuerza de trabajo  ]]/Tabla28[[#This Row],[Población en edad de trabajar (PET)]]</f>
        <v>0.62348920162498778</v>
      </c>
      <c r="G2661" s="135">
        <f>Tabla28[[#This Row],[Población ocupada]]/Tabla28[[#This Row],[Población en edad de trabajar (PET)]]</f>
        <v>0.54232400176064377</v>
      </c>
      <c r="H2661" s="136">
        <f>Tabla28[[#This Row],[Población desocupada]]/Tabla28[[#This Row],[Fuerza de trabajo  ]]</f>
        <v>0.1301789985340637</v>
      </c>
      <c r="I2661" s="135">
        <f>Tabla28[[#This Row],[Población subocupada]]/Tabla28[[#This Row],[Fuerza de trabajo  ]]</f>
        <v>4.4232698094282846E-2</v>
      </c>
      <c r="J2661" s="137">
        <v>174.12133333333335</v>
      </c>
      <c r="K2661" s="138">
        <v>138.58566666666667</v>
      </c>
      <c r="L2661" s="137">
        <v>86.40666666666668</v>
      </c>
      <c r="M2661" s="138">
        <v>75.158333333333317</v>
      </c>
      <c r="N2661" s="137">
        <v>11.248333333333333</v>
      </c>
      <c r="O2661" s="138">
        <v>52.179000000000002</v>
      </c>
      <c r="P2661" s="137">
        <v>3.8220000000000005</v>
      </c>
      <c r="Q2661" s="139">
        <v>3.5529999999999995</v>
      </c>
    </row>
    <row r="2662" spans="1:17" ht="17" thickBot="1" x14ac:dyDescent="0.4">
      <c r="A2662" s="133" t="s">
        <v>72</v>
      </c>
      <c r="B2662" s="133" t="s">
        <v>73</v>
      </c>
      <c r="C2662" s="134">
        <v>2022</v>
      </c>
      <c r="D2662" s="134" t="s">
        <v>103</v>
      </c>
      <c r="E2662" s="135">
        <f>Tabla28[[#This Row],[Población en edad de trabajar (PET)]]/Tabla28[[#This Row],[Población total]]</f>
        <v>0.79609733322873166</v>
      </c>
      <c r="F2662" s="136">
        <f>Tabla28[[#This Row],[Fuerza de trabajo  ]]/Tabla28[[#This Row],[Población en edad de trabajar (PET)]]</f>
        <v>0.61914078460969013</v>
      </c>
      <c r="G2662" s="135">
        <f>Tabla28[[#This Row],[Población ocupada]]/Tabla28[[#This Row],[Población en edad de trabajar (PET)]]</f>
        <v>0.54183591553019561</v>
      </c>
      <c r="H2662" s="136">
        <f>Tabla28[[#This Row],[Población desocupada]]/Tabla28[[#This Row],[Fuerza de trabajo  ]]</f>
        <v>0.12485830525318713</v>
      </c>
      <c r="I2662" s="135">
        <f>Tabla28[[#This Row],[Población subocupada]]/Tabla28[[#This Row],[Fuerza de trabajo  ]]</f>
        <v>4.3723505023369927E-2</v>
      </c>
      <c r="J2662" s="137">
        <v>174.20566666666664</v>
      </c>
      <c r="K2662" s="138">
        <v>138.68466666666666</v>
      </c>
      <c r="L2662" s="137">
        <v>85.865333333333339</v>
      </c>
      <c r="M2662" s="138">
        <v>75.144333333333336</v>
      </c>
      <c r="N2662" s="137">
        <v>10.720999999999998</v>
      </c>
      <c r="O2662" s="138">
        <v>52.819333333333333</v>
      </c>
      <c r="P2662" s="137">
        <v>3.7543333333333333</v>
      </c>
      <c r="Q2662" s="139">
        <v>3.4806666666666666</v>
      </c>
    </row>
    <row r="2663" spans="1:17" ht="17" thickBot="1" x14ac:dyDescent="0.4">
      <c r="A2663" s="133" t="s">
        <v>72</v>
      </c>
      <c r="B2663" s="133" t="s">
        <v>73</v>
      </c>
      <c r="C2663" s="134">
        <v>2022</v>
      </c>
      <c r="D2663" s="134" t="s">
        <v>104</v>
      </c>
      <c r="E2663" s="135">
        <f>Tabla28[[#This Row],[Población en edad de trabajar (PET)]]/Tabla28[[#This Row],[Población total]]</f>
        <v>0.79627940245528051</v>
      </c>
      <c r="F2663" s="136">
        <f>Tabla28[[#This Row],[Fuerza de trabajo  ]]/Tabla28[[#This Row],[Población en edad de trabajar (PET)]]</f>
        <v>0.63318626261849931</v>
      </c>
      <c r="G2663" s="135">
        <f>Tabla28[[#This Row],[Población ocupada]]/Tabla28[[#This Row],[Población en edad de trabajar (PET)]]</f>
        <v>0.56007042101293869</v>
      </c>
      <c r="H2663" s="136">
        <f>Tabla28[[#This Row],[Población desocupada]]/Tabla28[[#This Row],[Fuerza de trabajo  ]]</f>
        <v>0.11547667365881598</v>
      </c>
      <c r="I2663" s="135">
        <f>Tabla28[[#This Row],[Población subocupada]]/Tabla28[[#This Row],[Fuerza de trabajo  ]]</f>
        <v>4.4608142503290607E-2</v>
      </c>
      <c r="J2663" s="137">
        <v>174.29100000000003</v>
      </c>
      <c r="K2663" s="138">
        <v>138.78433333333331</v>
      </c>
      <c r="L2663" s="137">
        <v>87.876333333333335</v>
      </c>
      <c r="M2663" s="138">
        <v>77.728999999999999</v>
      </c>
      <c r="N2663" s="137">
        <v>10.147666666666666</v>
      </c>
      <c r="O2663" s="138">
        <v>50.907999999999994</v>
      </c>
      <c r="P2663" s="137">
        <v>3.92</v>
      </c>
      <c r="Q2663" s="139">
        <v>3.9063333333333339</v>
      </c>
    </row>
    <row r="2664" spans="1:17" ht="17" thickBot="1" x14ac:dyDescent="0.4">
      <c r="A2664" s="133" t="s">
        <v>72</v>
      </c>
      <c r="B2664" s="133" t="s">
        <v>73</v>
      </c>
      <c r="C2664" s="134">
        <v>2022</v>
      </c>
      <c r="D2664" s="134" t="s">
        <v>105</v>
      </c>
      <c r="E2664" s="135">
        <f>Tabla28[[#This Row],[Población en edad de trabajar (PET)]]/Tabla28[[#This Row],[Población total]]</f>
        <v>0.79645711511221806</v>
      </c>
      <c r="F2664" s="136">
        <f>Tabla28[[#This Row],[Fuerza de trabajo  ]]/Tabla28[[#This Row],[Población en edad de trabajar (PET)]]</f>
        <v>0.63201032993882211</v>
      </c>
      <c r="G2664" s="135">
        <f>Tabla28[[#This Row],[Población ocupada]]/Tabla28[[#This Row],[Población en edad de trabajar (PET)]]</f>
        <v>0.56207203596277966</v>
      </c>
      <c r="H2664" s="136">
        <f>Tabla28[[#This Row],[Población desocupada]]/Tabla28[[#This Row],[Fuerza de trabajo  ]]</f>
        <v>0.1106638463670921</v>
      </c>
      <c r="I2664" s="135">
        <f>Tabla28[[#This Row],[Población subocupada]]/Tabla28[[#This Row],[Fuerza de trabajo  ]]</f>
        <v>5.4023673807290493E-2</v>
      </c>
      <c r="J2664" s="137">
        <v>174.37766666666667</v>
      </c>
      <c r="K2664" s="138">
        <v>138.88433333333333</v>
      </c>
      <c r="L2664" s="137">
        <v>87.776333333333341</v>
      </c>
      <c r="M2664" s="138">
        <v>78.063000000000002</v>
      </c>
      <c r="N2664" s="137">
        <v>9.7136666666666667</v>
      </c>
      <c r="O2664" s="138">
        <v>51.107999999999997</v>
      </c>
      <c r="P2664" s="137">
        <v>4.742</v>
      </c>
      <c r="Q2664" s="139">
        <v>4.1900000000000004</v>
      </c>
    </row>
    <row r="2665" spans="1:17" ht="17" thickBot="1" x14ac:dyDescent="0.4">
      <c r="A2665" s="133" t="s">
        <v>72</v>
      </c>
      <c r="B2665" s="133" t="s">
        <v>73</v>
      </c>
      <c r="C2665" s="134">
        <v>2022</v>
      </c>
      <c r="D2665" s="134" t="s">
        <v>143</v>
      </c>
      <c r="E2665" s="135">
        <f>Tabla28[[#This Row],[Población en edad de trabajar (PET)]]/Tabla28[[#This Row],[Población total]]</f>
        <v>0.79663928162017572</v>
      </c>
      <c r="F2665" s="136">
        <f>Tabla28[[#This Row],[Fuerza de trabajo  ]]/Tabla28[[#This Row],[Población en edad de trabajar (PET)]]</f>
        <v>0.64202407419398944</v>
      </c>
      <c r="G2665" s="135">
        <f>Tabla28[[#This Row],[Población ocupada]]/Tabla28[[#This Row],[Población en edad de trabajar (PET)]]</f>
        <v>0.56682999129414979</v>
      </c>
      <c r="H2665" s="136">
        <f>Tabla28[[#This Row],[Población desocupada]]/Tabla28[[#This Row],[Fuerza de trabajo  ]]</f>
        <v>0.11712408339216805</v>
      </c>
      <c r="I2665" s="135">
        <f>Tabla28[[#This Row],[Población subocupada]]/Tabla28[[#This Row],[Fuerza de trabajo  ]]</f>
        <v>5.5200056780189695E-2</v>
      </c>
      <c r="J2665" s="137">
        <v>174.46666666666667</v>
      </c>
      <c r="K2665" s="138">
        <v>138.98699999999999</v>
      </c>
      <c r="L2665" s="137">
        <v>89.233000000000004</v>
      </c>
      <c r="M2665" s="138">
        <v>78.781999999999996</v>
      </c>
      <c r="N2665" s="137">
        <v>10.451333333333332</v>
      </c>
      <c r="O2665" s="138">
        <v>49.753999999999998</v>
      </c>
      <c r="P2665" s="137">
        <v>4.9256666666666673</v>
      </c>
      <c r="Q2665" s="139">
        <v>5.0076666666666663</v>
      </c>
    </row>
    <row r="2666" spans="1:17" ht="17" thickBot="1" x14ac:dyDescent="0.4">
      <c r="A2666" s="133" t="s">
        <v>72</v>
      </c>
      <c r="B2666" s="133" t="s">
        <v>73</v>
      </c>
      <c r="C2666" s="134">
        <v>2022</v>
      </c>
      <c r="D2666" s="134" t="s">
        <v>144</v>
      </c>
      <c r="E2666" s="135">
        <f>Tabla28[[#This Row],[Población en edad de trabajar (PET)]]/Tabla28[[#This Row],[Población total]]</f>
        <v>0.79682666381503053</v>
      </c>
      <c r="F2666" s="136">
        <f>Tabla28[[#This Row],[Fuerza de trabajo  ]]/Tabla28[[#This Row],[Población en edad de trabajar (PET)]]</f>
        <v>0.63372467821289835</v>
      </c>
      <c r="G2666" s="135">
        <f>Tabla28[[#This Row],[Población ocupada]]/Tabla28[[#This Row],[Población en edad de trabajar (PET)]]</f>
        <v>0.55607399365891896</v>
      </c>
      <c r="H2666" s="136">
        <f>Tabla28[[#This Row],[Población desocupada]]/Tabla28[[#This Row],[Fuerza de trabajo  ]]</f>
        <v>0.1225344123430646</v>
      </c>
      <c r="I2666" s="135">
        <f>Tabla28[[#This Row],[Población subocupada]]/Tabla28[[#This Row],[Fuerza de trabajo  ]]</f>
        <v>6.995159582513992E-2</v>
      </c>
      <c r="J2666" s="137">
        <v>174.55866666666668</v>
      </c>
      <c r="K2666" s="138">
        <v>139.09299999999999</v>
      </c>
      <c r="L2666" s="137">
        <v>88.146666666666661</v>
      </c>
      <c r="M2666" s="138">
        <v>77.346000000000004</v>
      </c>
      <c r="N2666" s="137">
        <v>10.801</v>
      </c>
      <c r="O2666" s="138">
        <v>50.946333333333335</v>
      </c>
      <c r="P2666" s="137">
        <v>6.1659999999999995</v>
      </c>
      <c r="Q2666" s="139">
        <v>5.7950000000000008</v>
      </c>
    </row>
    <row r="2667" spans="1:17" ht="17" thickBot="1" x14ac:dyDescent="0.4">
      <c r="A2667" s="133" t="s">
        <v>72</v>
      </c>
      <c r="B2667" s="133" t="s">
        <v>73</v>
      </c>
      <c r="C2667" s="134">
        <v>2023</v>
      </c>
      <c r="D2667" s="134" t="s">
        <v>96</v>
      </c>
      <c r="E2667" s="135">
        <f>Tabla28[[#This Row],[Población en edad de trabajar (PET)]]/Tabla28[[#This Row],[Población total]]</f>
        <v>0.79701691939193253</v>
      </c>
      <c r="F2667" s="136">
        <f>Tabla28[[#This Row],[Fuerza de trabajo  ]]/Tabla28[[#This Row],[Población en edad de trabajar (PET)]]</f>
        <v>0.63620537307142466</v>
      </c>
      <c r="G2667" s="135">
        <f>Tabla28[[#This Row],[Población ocupada]]/Tabla28[[#This Row],[Población en edad de trabajar (PET)]]</f>
        <v>0.56185689210514345</v>
      </c>
      <c r="H2667" s="136">
        <f>Tabla28[[#This Row],[Población desocupada]]/Tabla28[[#This Row],[Fuerza de trabajo  ]]</f>
        <v>0.11686239084613069</v>
      </c>
      <c r="I2667" s="135">
        <f>Tabla28[[#This Row],[Población subocupada]]/Tabla28[[#This Row],[Fuerza de trabajo  ]]</f>
        <v>7.7935862691960248E-2</v>
      </c>
      <c r="J2667" s="137">
        <v>174.65166666666667</v>
      </c>
      <c r="K2667" s="138">
        <v>139.20033333333333</v>
      </c>
      <c r="L2667" s="137">
        <v>88.56</v>
      </c>
      <c r="M2667" s="138">
        <v>78.210666666666668</v>
      </c>
      <c r="N2667" s="137">
        <v>10.349333333333334</v>
      </c>
      <c r="O2667" s="138">
        <v>50.640333333333331</v>
      </c>
      <c r="P2667" s="137">
        <v>6.9020000000000001</v>
      </c>
      <c r="Q2667" s="139">
        <v>5.9813333333333345</v>
      </c>
    </row>
    <row r="2668" spans="1:17" ht="17" thickBot="1" x14ac:dyDescent="0.4">
      <c r="A2668" s="133" t="s">
        <v>72</v>
      </c>
      <c r="B2668" s="133" t="s">
        <v>73</v>
      </c>
      <c r="C2668" s="134">
        <v>2023</v>
      </c>
      <c r="D2668" s="134" t="s">
        <v>110</v>
      </c>
      <c r="E2668" s="135">
        <f>Tabla28[[#This Row],[Población en edad de trabajar (PET)]]/Tabla28[[#This Row],[Población total]]</f>
        <v>0.79720746583246704</v>
      </c>
      <c r="F2668" s="136">
        <f>Tabla28[[#This Row],[Fuerza de trabajo  ]]/Tabla28[[#This Row],[Población en edad de trabajar (PET)]]</f>
        <v>0.62874336029095079</v>
      </c>
      <c r="G2668" s="135">
        <f>Tabla28[[#This Row],[Población ocupada]]/Tabla28[[#This Row],[Población en edad de trabajar (PET)]]</f>
        <v>0.56343494281475814</v>
      </c>
      <c r="H2668" s="136">
        <f>Tabla28[[#This Row],[Población desocupada]]/Tabla28[[#This Row],[Fuerza de trabajo  ]]</f>
        <v>0.10387134338241172</v>
      </c>
      <c r="I2668" s="135">
        <f>Tabla28[[#This Row],[Población subocupada]]/Tabla28[[#This Row],[Fuerza de trabajo  ]]</f>
        <v>8.0007002134890037E-2</v>
      </c>
      <c r="J2668" s="137">
        <v>174.75166666666667</v>
      </c>
      <c r="K2668" s="138">
        <v>139.31333333333333</v>
      </c>
      <c r="L2668" s="137">
        <v>87.592333333333329</v>
      </c>
      <c r="M2668" s="138">
        <v>78.494</v>
      </c>
      <c r="N2668" s="137">
        <v>9.0983333333333345</v>
      </c>
      <c r="O2668" s="138">
        <v>51.721000000000004</v>
      </c>
      <c r="P2668" s="137">
        <v>7.008</v>
      </c>
      <c r="Q2668" s="139">
        <v>5.2919999999999998</v>
      </c>
    </row>
    <row r="2669" spans="1:17" ht="17" thickBot="1" x14ac:dyDescent="0.4">
      <c r="A2669" s="133" t="s">
        <v>72</v>
      </c>
      <c r="B2669" s="133" t="s">
        <v>73</v>
      </c>
      <c r="C2669" s="134">
        <v>2023</v>
      </c>
      <c r="D2669" s="134" t="s">
        <v>98</v>
      </c>
      <c r="E2669" s="135">
        <f>Tabla28[[#This Row],[Población en edad de trabajar (PET)]]/Tabla28[[#This Row],[Población total]]</f>
        <v>0.79739784392782587</v>
      </c>
      <c r="F2669" s="136">
        <f>Tabla28[[#This Row],[Fuerza de trabajo  ]]/Tabla28[[#This Row],[Población en edad de trabajar (PET)]]</f>
        <v>0.62527642503831105</v>
      </c>
      <c r="G2669" s="135">
        <f>Tabla28[[#This Row],[Población ocupada]]/Tabla28[[#This Row],[Población en edad de trabajar (PET)]]</f>
        <v>0.56645556758876081</v>
      </c>
      <c r="H2669" s="136">
        <f>Tabla28[[#This Row],[Población desocupada]]/Tabla28[[#This Row],[Fuerza de trabajo  ]]</f>
        <v>9.4064118985260653E-2</v>
      </c>
      <c r="I2669" s="135">
        <f>Tabla28[[#This Row],[Población subocupada]]/Tabla28[[#This Row],[Fuerza de trabajo  ]]</f>
        <v>7.483989370853962E-2</v>
      </c>
      <c r="J2669" s="137">
        <v>174.85500000000002</v>
      </c>
      <c r="K2669" s="138">
        <v>139.429</v>
      </c>
      <c r="L2669" s="137">
        <v>87.181666666666672</v>
      </c>
      <c r="M2669" s="138">
        <v>78.980333333333334</v>
      </c>
      <c r="N2669" s="137">
        <v>8.2006666666666668</v>
      </c>
      <c r="O2669" s="138">
        <v>52.24733333333333</v>
      </c>
      <c r="P2669" s="137">
        <v>6.5246666666666657</v>
      </c>
      <c r="Q2669" s="139">
        <v>4.3890000000000002</v>
      </c>
    </row>
    <row r="2670" spans="1:17" ht="17" thickBot="1" x14ac:dyDescent="0.4">
      <c r="A2670" s="133" t="s">
        <v>72</v>
      </c>
      <c r="B2670" s="133" t="s">
        <v>73</v>
      </c>
      <c r="C2670" s="134">
        <v>2023</v>
      </c>
      <c r="D2670" s="134" t="s">
        <v>99</v>
      </c>
      <c r="E2670" s="135">
        <f>Tabla28[[#This Row],[Población en edad de trabajar (PET)]]/Tabla28[[#This Row],[Población total]]</f>
        <v>0.79759958850088597</v>
      </c>
      <c r="F2670" s="136">
        <f>Tabla28[[#This Row],[Fuerza de trabajo  ]]/Tabla28[[#This Row],[Población en edad de trabajar (PET)]]</f>
        <v>0.62264610622259164</v>
      </c>
      <c r="G2670" s="135">
        <f>Tabla28[[#This Row],[Población ocupada]]/Tabla28[[#This Row],[Población en edad de trabajar (PET)]]</f>
        <v>0.5624695462753303</v>
      </c>
      <c r="H2670" s="136">
        <f>Tabla28[[#This Row],[Población desocupada]]/Tabla28[[#This Row],[Fuerza de trabajo  ]]</f>
        <v>9.6642652733982384E-2</v>
      </c>
      <c r="I2670" s="135">
        <f>Tabla28[[#This Row],[Población subocupada]]/Tabla28[[#This Row],[Fuerza de trabajo  ]]</f>
        <v>6.8608496175416783E-2</v>
      </c>
      <c r="J2670" s="137">
        <v>174.97</v>
      </c>
      <c r="K2670" s="138">
        <v>139.55600000000001</v>
      </c>
      <c r="L2670" s="137">
        <v>86.894000000000005</v>
      </c>
      <c r="M2670" s="138">
        <v>78.495999999999995</v>
      </c>
      <c r="N2670" s="137">
        <v>8.3976666666666659</v>
      </c>
      <c r="O2670" s="138">
        <v>52.661999999999999</v>
      </c>
      <c r="P2670" s="137">
        <v>5.961666666666666</v>
      </c>
      <c r="Q2670" s="139">
        <v>3.6686666666666667</v>
      </c>
    </row>
    <row r="2671" spans="1:17" ht="17" thickBot="1" x14ac:dyDescent="0.4">
      <c r="A2671" s="133" t="s">
        <v>72</v>
      </c>
      <c r="B2671" s="133" t="s">
        <v>73</v>
      </c>
      <c r="C2671" s="134">
        <v>2023</v>
      </c>
      <c r="D2671" s="134" t="s">
        <v>100</v>
      </c>
      <c r="E2671" s="135">
        <f>Tabla28[[#This Row],[Población en edad de trabajar (PET)]]/Tabla28[[#This Row],[Población total]]</f>
        <v>0.7978049384126269</v>
      </c>
      <c r="F2671" s="136">
        <f>Tabla28[[#This Row],[Fuerza de trabajo  ]]/Tabla28[[#This Row],[Población en edad de trabajar (PET)]]</f>
        <v>0.6245030033462603</v>
      </c>
      <c r="G2671" s="135">
        <f>Tabla28[[#This Row],[Población ocupada]]/Tabla28[[#This Row],[Población en edad de trabajar (PET)]]</f>
        <v>0.56651097313334808</v>
      </c>
      <c r="H2671" s="136">
        <f>Tabla28[[#This Row],[Población desocupada]]/Tabla28[[#This Row],[Fuerza de trabajo  ]]</f>
        <v>9.2861090983029776E-2</v>
      </c>
      <c r="I2671" s="135">
        <f>Tabla28[[#This Row],[Población subocupada]]/Tabla28[[#This Row],[Fuerza de trabajo  ]]</f>
        <v>7.8942874950551925E-2</v>
      </c>
      <c r="J2671" s="140">
        <v>175.08999999999972</v>
      </c>
      <c r="K2671" s="138">
        <v>139.68766666666662</v>
      </c>
      <c r="L2671" s="140">
        <v>87.235367363764595</v>
      </c>
      <c r="M2671" s="138">
        <v>79.134595978060048</v>
      </c>
      <c r="N2671" s="140">
        <v>8.1007713857045704</v>
      </c>
      <c r="O2671" s="138">
        <v>52.452299302901686</v>
      </c>
      <c r="P2671" s="140">
        <v>6.8866106970631273</v>
      </c>
      <c r="Q2671" s="139">
        <v>3.3677153289792217</v>
      </c>
    </row>
    <row r="2672" spans="1:17" ht="17" thickBot="1" x14ac:dyDescent="0.4">
      <c r="A2672" s="133" t="s">
        <v>72</v>
      </c>
      <c r="B2672" s="133" t="s">
        <v>73</v>
      </c>
      <c r="C2672" s="134">
        <v>2023</v>
      </c>
      <c r="D2672" s="134" t="s">
        <v>101</v>
      </c>
      <c r="E2672" s="135">
        <f>Tabla28[[#This Row],[Población en edad de trabajar (PET)]]/Tabla28[[#This Row],[Población total]]</f>
        <v>0.79801849857893448</v>
      </c>
      <c r="F2672" s="136">
        <f>Tabla28[[#This Row],[Fuerza de trabajo  ]]/Tabla28[[#This Row],[Población en edad de trabajar (PET)]]</f>
        <v>0.63003639698385905</v>
      </c>
      <c r="G2672" s="135">
        <f>Tabla28[[#This Row],[Población ocupada]]/Tabla28[[#This Row],[Población en edad de trabajar (PET)]]</f>
        <v>0.57013970691050331</v>
      </c>
      <c r="H2672" s="136">
        <f>Tabla28[[#This Row],[Población desocupada]]/Tabla28[[#This Row],[Fuerza de trabajo  ]]</f>
        <v>9.5068618829159859E-2</v>
      </c>
      <c r="I2672" s="135">
        <f>Tabla28[[#This Row],[Población subocupada]]/Tabla28[[#This Row],[Fuerza de trabajo  ]]</f>
        <v>8.0762510703497464E-2</v>
      </c>
      <c r="J2672" s="140">
        <v>175.22066666666629</v>
      </c>
      <c r="K2672" s="138">
        <v>139.82933333333298</v>
      </c>
      <c r="L2672" s="140">
        <v>88.097569365988136</v>
      </c>
      <c r="M2672" s="138">
        <v>79.722255124157542</v>
      </c>
      <c r="N2672" s="140">
        <v>8.3753142418305959</v>
      </c>
      <c r="O2672" s="138">
        <v>51.731763967345088</v>
      </c>
      <c r="P2672" s="140">
        <v>7.1149808888727275</v>
      </c>
      <c r="Q2672" s="139">
        <v>3.1470553207734433</v>
      </c>
    </row>
    <row r="2673" spans="1:17" ht="17" thickBot="1" x14ac:dyDescent="0.4">
      <c r="A2673" s="133" t="s">
        <v>72</v>
      </c>
      <c r="B2673" s="133" t="s">
        <v>73</v>
      </c>
      <c r="C2673" s="134">
        <v>2023</v>
      </c>
      <c r="D2673" s="134" t="s">
        <v>102</v>
      </c>
      <c r="E2673" s="135">
        <f>Tabla28[[#This Row],[Población en edad de trabajar (PET)]]/Tabla28[[#This Row],[Población total]]</f>
        <v>0.79823752706342554</v>
      </c>
      <c r="F2673" s="136">
        <f>Tabla28[[#This Row],[Fuerza de trabajo  ]]/Tabla28[[#This Row],[Población en edad de trabajar (PET)]]</f>
        <v>0.63584965513403224</v>
      </c>
      <c r="G2673" s="135">
        <f>Tabla28[[#This Row],[Población ocupada]]/Tabla28[[#This Row],[Población en edad de trabajar (PET)]]</f>
        <v>0.57933651545561593</v>
      </c>
      <c r="H2673" s="136">
        <f>Tabla28[[#This Row],[Población desocupada]]/Tabla28[[#This Row],[Fuerza de trabajo  ]]</f>
        <v>8.8878147879946703E-2</v>
      </c>
      <c r="I2673" s="135">
        <f>Tabla28[[#This Row],[Población subocupada]]/Tabla28[[#This Row],[Fuerza de trabajo  ]]</f>
        <v>8.9538635180214945E-2</v>
      </c>
      <c r="J2673" s="140">
        <v>175.35966666666667</v>
      </c>
      <c r="K2673" s="138">
        <v>139.97866666666661</v>
      </c>
      <c r="L2673" s="140">
        <v>89.005386926121616</v>
      </c>
      <c r="M2673" s="138">
        <v>81.094752984789807</v>
      </c>
      <c r="N2673" s="140">
        <v>7.9106339413317119</v>
      </c>
      <c r="O2673" s="138">
        <v>50.973279740545145</v>
      </c>
      <c r="P2673" s="140">
        <v>7.9694208690518762</v>
      </c>
      <c r="Q2673" s="139">
        <v>2.8477347317588531</v>
      </c>
    </row>
    <row r="2674" spans="1:17" ht="17" thickBot="1" x14ac:dyDescent="0.4">
      <c r="A2674" s="133" t="s">
        <v>72</v>
      </c>
      <c r="B2674" s="133" t="s">
        <v>73</v>
      </c>
      <c r="C2674" s="134">
        <v>2023</v>
      </c>
      <c r="D2674" s="134" t="s">
        <v>103</v>
      </c>
      <c r="E2674" s="135">
        <f>Tabla28[[#This Row],[Población en edad de trabajar (PET)]]/Tabla28[[#This Row],[Población total]]</f>
        <v>0.79846311339192078</v>
      </c>
      <c r="F2674" s="136">
        <f>Tabla28[[#This Row],[Fuerza de trabajo  ]]/Tabla28[[#This Row],[Población en edad de trabajar (PET)]]</f>
        <v>0.6312500095613619</v>
      </c>
      <c r="G2674" s="135">
        <f>Tabla28[[#This Row],[Población ocupada]]/Tabla28[[#This Row],[Población en edad de trabajar (PET)]]</f>
        <v>0.57205919837109409</v>
      </c>
      <c r="H2674" s="136">
        <f>Tabla28[[#This Row],[Población desocupada]]/Tabla28[[#This Row],[Fuerza de trabajo  ]]</f>
        <v>9.37676202672795E-2</v>
      </c>
      <c r="I2674" s="135">
        <f>Tabla28[[#This Row],[Población subocupada]]/Tabla28[[#This Row],[Fuerza de trabajo  ]]</f>
        <v>8.6205400988632261E-2</v>
      </c>
      <c r="J2674" s="140">
        <v>175.50633333333309</v>
      </c>
      <c r="K2674" s="138">
        <v>140.13533333333339</v>
      </c>
      <c r="L2674" s="140">
        <v>88.460430506551347</v>
      </c>
      <c r="M2674" s="138">
        <v>80.16570645013276</v>
      </c>
      <c r="N2674" s="140">
        <v>8.2947240564183744</v>
      </c>
      <c r="O2674" s="138">
        <v>51.674902826782287</v>
      </c>
      <c r="P2674" s="140">
        <v>7.6257668834442969</v>
      </c>
      <c r="Q2674" s="139">
        <v>2.8640918821970631</v>
      </c>
    </row>
    <row r="2675" spans="1:17" ht="17" thickBot="1" x14ac:dyDescent="0.4">
      <c r="A2675" s="133" t="s">
        <v>72</v>
      </c>
      <c r="B2675" s="133" t="s">
        <v>73</v>
      </c>
      <c r="C2675" s="134">
        <v>2023</v>
      </c>
      <c r="D2675" s="134" t="s">
        <v>104</v>
      </c>
      <c r="E2675" s="135">
        <f>Tabla28[[#This Row],[Población en edad de trabajar (PET)]]/Tabla28[[#This Row],[Población total]]</f>
        <v>0.79869634521234356</v>
      </c>
      <c r="F2675" s="136">
        <f>Tabla28[[#This Row],[Fuerza de trabajo  ]]/Tabla28[[#This Row],[Población en edad de trabajar (PET)]]</f>
        <v>0.62837636732517699</v>
      </c>
      <c r="G2675" s="135">
        <f>Tabla28[[#This Row],[Población ocupada]]/Tabla28[[#This Row],[Población en edad de trabajar (PET)]]</f>
        <v>0.56821592589210113</v>
      </c>
      <c r="H2675" s="136">
        <f>Tabla28[[#This Row],[Población desocupada]]/Tabla28[[#This Row],[Fuerza de trabajo  ]]</f>
        <v>9.5739503522643862E-2</v>
      </c>
      <c r="I2675" s="135">
        <f>Tabla28[[#This Row],[Población subocupada]]/Tabla28[[#This Row],[Fuerza de trabajo  ]]</f>
        <v>9.3069428078539879E-2</v>
      </c>
      <c r="J2675" s="140">
        <v>175.65999999999991</v>
      </c>
      <c r="K2675" s="138">
        <v>140.29900000000021</v>
      </c>
      <c r="L2675" s="140">
        <v>88.160575959355128</v>
      </c>
      <c r="M2675" s="138">
        <v>79.72012618673601</v>
      </c>
      <c r="N2675" s="140">
        <v>8.440449772618992</v>
      </c>
      <c r="O2675" s="138">
        <v>52.138424040644772</v>
      </c>
      <c r="P2675" s="140">
        <v>8.2050543836118539</v>
      </c>
      <c r="Q2675" s="139">
        <v>3.1535331296723896</v>
      </c>
    </row>
    <row r="2676" spans="1:17" ht="17" thickBot="1" x14ac:dyDescent="0.4">
      <c r="A2676" s="133" t="s">
        <v>72</v>
      </c>
      <c r="B2676" s="133" t="s">
        <v>73</v>
      </c>
      <c r="C2676" s="134">
        <v>2023</v>
      </c>
      <c r="D2676" s="134" t="s">
        <v>105</v>
      </c>
      <c r="E2676" s="135">
        <f>Tabla28[[#This Row],[Población en edad de trabajar (PET)]]/Tabla28[[#This Row],[Población total]]</f>
        <v>0.7989314768786836</v>
      </c>
      <c r="F2676" s="136">
        <f>Tabla28[[#This Row],[Fuerza de trabajo  ]]/Tabla28[[#This Row],[Población en edad de trabajar (PET)]]</f>
        <v>0.62668425959361396</v>
      </c>
      <c r="G2676" s="135">
        <f>Tabla28[[#This Row],[Población ocupada]]/Tabla28[[#This Row],[Población en edad de trabajar (PET)]]</f>
        <v>0.55960728182494746</v>
      </c>
      <c r="H2676" s="136">
        <f>Tabla28[[#This Row],[Población desocupada]]/Tabla28[[#This Row],[Fuerza de trabajo  ]]</f>
        <v>0.107034725608337</v>
      </c>
      <c r="I2676" s="135">
        <f>Tabla28[[#This Row],[Población subocupada]]/Tabla28[[#This Row],[Fuerza de trabajo  ]]</f>
        <v>9.0808844567592958E-2</v>
      </c>
      <c r="J2676" s="140">
        <v>175.81900000000067</v>
      </c>
      <c r="K2676" s="138">
        <v>140.46733333333381</v>
      </c>
      <c r="L2676" s="140">
        <v>88.028666787089662</v>
      </c>
      <c r="M2676" s="138">
        <v>78.606542591865775</v>
      </c>
      <c r="N2676" s="140">
        <v>9.422124195223871</v>
      </c>
      <c r="O2676" s="138">
        <v>52.43866654624361</v>
      </c>
      <c r="P2676" s="140">
        <v>7.9937815197612583</v>
      </c>
      <c r="Q2676" s="139">
        <v>4.4838826177099564</v>
      </c>
    </row>
    <row r="2677" spans="1:17" ht="17" thickBot="1" x14ac:dyDescent="0.4">
      <c r="A2677" s="133" t="s">
        <v>72</v>
      </c>
      <c r="B2677" s="133" t="s">
        <v>73</v>
      </c>
      <c r="C2677" s="134">
        <v>2023</v>
      </c>
      <c r="D2677" s="134" t="s">
        <v>145</v>
      </c>
      <c r="E2677" s="135">
        <f>Tabla28[[#This Row],[Población en edad de trabajar (PET)]]/Tabla28[[#This Row],[Población total]]</f>
        <v>0.79917076423035283</v>
      </c>
      <c r="F2677" s="136">
        <f>Tabla28[[#This Row],[Fuerza de trabajo  ]]/Tabla28[[#This Row],[Población en edad de trabajar (PET)]]</f>
        <v>0.63127880565731831</v>
      </c>
      <c r="G2677" s="135">
        <f>Tabla28[[#This Row],[Población ocupada]]/Tabla28[[#This Row],[Población en edad de trabajar (PET)]]</f>
        <v>0.56111528242562558</v>
      </c>
      <c r="H2677" s="136">
        <f>Tabla28[[#This Row],[Población desocupada]]/Tabla28[[#This Row],[Fuerza de trabajo  ]]</f>
        <v>0.11114506396050272</v>
      </c>
      <c r="I2677" s="135">
        <f>Tabla28[[#This Row],[Población subocupada]]/Tabla28[[#This Row],[Fuerza de trabajo  ]]</f>
        <v>8.8783606387961289E-2</v>
      </c>
      <c r="J2677" s="140">
        <v>175.9853333333331</v>
      </c>
      <c r="K2677" s="138">
        <v>140.6423333333332</v>
      </c>
      <c r="L2677" s="140">
        <v>88.784524211525024</v>
      </c>
      <c r="M2677" s="138">
        <v>78.91656258933223</v>
      </c>
      <c r="N2677" s="140">
        <v>9.8679616221927517</v>
      </c>
      <c r="O2677" s="138">
        <v>51.857809121808145</v>
      </c>
      <c r="P2677" s="140">
        <v>7.8826102509384572</v>
      </c>
      <c r="Q2677" s="139">
        <v>5.073329390655207</v>
      </c>
    </row>
    <row r="2678" spans="1:17" ht="17" thickBot="1" x14ac:dyDescent="0.4">
      <c r="A2678" s="133" t="s">
        <v>72</v>
      </c>
      <c r="B2678" s="133" t="s">
        <v>73</v>
      </c>
      <c r="C2678" s="134">
        <v>2023</v>
      </c>
      <c r="D2678" s="134" t="s">
        <v>146</v>
      </c>
      <c r="E2678" s="135">
        <f>Tabla28[[#This Row],[Población en edad de trabajar (PET)]]/Tabla28[[#This Row],[Población total]]</f>
        <v>0.79941150869491473</v>
      </c>
      <c r="F2678" s="136">
        <f>Tabla28[[#This Row],[Fuerza de trabajo  ]]/Tabla28[[#This Row],[Población en edad de trabajar (PET)]]</f>
        <v>0.63884586779552244</v>
      </c>
      <c r="G2678" s="135">
        <f>Tabla28[[#This Row],[Población ocupada]]/Tabla28[[#This Row],[Población en edad de trabajar (PET)]]</f>
        <v>0.55604102481632833</v>
      </c>
      <c r="H2678" s="136">
        <f>Tabla28[[#This Row],[Población desocupada]]/Tabla28[[#This Row],[Fuerza de trabajo  ]]</f>
        <v>0.12961630833573423</v>
      </c>
      <c r="I2678" s="135">
        <f>Tabla28[[#This Row],[Población subocupada]]/Tabla28[[#This Row],[Fuerza de trabajo  ]]</f>
        <v>7.4925429640390742E-2</v>
      </c>
      <c r="J2678" s="140">
        <v>176.15666666666613</v>
      </c>
      <c r="K2678" s="138">
        <v>140.82166666666677</v>
      </c>
      <c r="L2678" s="140">
        <v>89.963339846078526</v>
      </c>
      <c r="M2678" s="138">
        <v>78.302623849676777</v>
      </c>
      <c r="N2678" s="140">
        <v>11.660715996401761</v>
      </c>
      <c r="O2678" s="138">
        <v>50.858326820587884</v>
      </c>
      <c r="P2678" s="140">
        <v>6.7405418898519178</v>
      </c>
      <c r="Q2678" s="139">
        <v>4.9772815363613221</v>
      </c>
    </row>
    <row r="2679" spans="1:17" ht="17" thickBot="1" x14ac:dyDescent="0.4">
      <c r="A2679" s="133" t="s">
        <v>72</v>
      </c>
      <c r="B2679" s="133" t="s">
        <v>73</v>
      </c>
      <c r="C2679" s="134">
        <v>2024</v>
      </c>
      <c r="D2679" s="134" t="s">
        <v>96</v>
      </c>
      <c r="E2679" s="135">
        <f>Tabla28[[#This Row],[Población en edad de trabajar (PET)]]/Tabla28[[#This Row],[Población total]]</f>
        <v>0.79964989489285154</v>
      </c>
      <c r="F2679" s="136">
        <f>Tabla28[[#This Row],[Fuerza de trabajo  ]]/Tabla28[[#This Row],[Población en edad de trabajar (PET)]]</f>
        <v>0.64132013203327998</v>
      </c>
      <c r="G2679" s="135">
        <f>Tabla28[[#This Row],[Población ocupada]]/Tabla28[[#This Row],[Población en edad de trabajar (PET)]]</f>
        <v>0.5565430819630659</v>
      </c>
      <c r="H2679" s="136">
        <f>Tabla28[[#This Row],[Población desocupada]]/Tabla28[[#This Row],[Fuerza de trabajo  ]]</f>
        <v>0.13219146855944197</v>
      </c>
      <c r="I2679" s="135">
        <f>Tabla28[[#This Row],[Población subocupada]]/Tabla28[[#This Row],[Fuerza de trabajo  ]]</f>
        <v>6.6449565343785544E-2</v>
      </c>
      <c r="J2679" s="140">
        <v>176.3279999999998</v>
      </c>
      <c r="K2679" s="138">
        <v>141.00066666666658</v>
      </c>
      <c r="L2679" s="140">
        <v>90.426566163447106</v>
      </c>
      <c r="M2679" s="138">
        <v>78.472945585513543</v>
      </c>
      <c r="N2679" s="140">
        <v>11.953620577933616</v>
      </c>
      <c r="O2679" s="138">
        <v>50.574100503219768</v>
      </c>
      <c r="P2679" s="140">
        <v>6.0088060170921249</v>
      </c>
      <c r="Q2679" s="139">
        <v>3.9622650818834759</v>
      </c>
    </row>
    <row r="2680" spans="1:17" ht="17" thickBot="1" x14ac:dyDescent="0.4">
      <c r="A2680" s="133" t="s">
        <v>72</v>
      </c>
      <c r="B2680" s="133" t="s">
        <v>73</v>
      </c>
      <c r="C2680" s="134">
        <v>2024</v>
      </c>
      <c r="D2680" s="134" t="s">
        <v>110</v>
      </c>
      <c r="E2680" s="135">
        <f>Tabla28[[#This Row],[Población en edad de trabajar (PET)]]/Tabla28[[#This Row],[Población total]]</f>
        <v>0.79988819831202485</v>
      </c>
      <c r="F2680" s="136">
        <f>Tabla28[[#This Row],[Fuerza de trabajo  ]]/Tabla28[[#This Row],[Población en edad de trabajar (PET)]]</f>
        <v>0.63416435745729827</v>
      </c>
      <c r="G2680" s="135">
        <f>Tabla28[[#This Row],[Población ocupada]]/Tabla28[[#This Row],[Población en edad de trabajar (PET)]]</f>
        <v>0.5532631626233776</v>
      </c>
      <c r="H2680" s="136">
        <f>Tabla28[[#This Row],[Población desocupada]]/Tabla28[[#This Row],[Fuerza de trabajo  ]]</f>
        <v>0.12757133680343544</v>
      </c>
      <c r="I2680" s="135">
        <f>Tabla28[[#This Row],[Población subocupada]]/Tabla28[[#This Row],[Fuerza de trabajo  ]]</f>
        <v>6.423474586626618E-2</v>
      </c>
      <c r="J2680" s="140">
        <v>176.50300000000018</v>
      </c>
      <c r="K2680" s="138">
        <v>141.18266666666747</v>
      </c>
      <c r="L2680" s="140">
        <v>89.533015090775095</v>
      </c>
      <c r="M2680" s="138">
        <v>78.111168667602556</v>
      </c>
      <c r="N2680" s="140">
        <v>11.421846423172337</v>
      </c>
      <c r="O2680" s="138">
        <v>51.64965157589176</v>
      </c>
      <c r="P2680" s="140">
        <v>5.7511304709965128</v>
      </c>
      <c r="Q2680" s="139">
        <v>3.6139855154360325</v>
      </c>
    </row>
    <row r="2681" spans="1:17" ht="17" thickBot="1" x14ac:dyDescent="0.4">
      <c r="A2681" s="133" t="s">
        <v>72</v>
      </c>
      <c r="B2681" s="133" t="s">
        <v>73</v>
      </c>
      <c r="C2681" s="134">
        <v>2024</v>
      </c>
      <c r="D2681" s="134" t="s">
        <v>98</v>
      </c>
      <c r="E2681" s="135">
        <f>Tabla28[[#This Row],[Población en edad de trabajar (PET)]]/Tabla28[[#This Row],[Población total]]</f>
        <v>0.80012187920374778</v>
      </c>
      <c r="F2681" s="136">
        <f>Tabla28[[#This Row],[Fuerza de trabajo  ]]/Tabla28[[#This Row],[Población en edad de trabajar (PET)]]</f>
        <v>0.62183321492886401</v>
      </c>
      <c r="G2681" s="135">
        <f>Tabla28[[#This Row],[Población ocupada]]/Tabla28[[#This Row],[Población en edad de trabajar (PET)]]</f>
        <v>0.55272556617323942</v>
      </c>
      <c r="H2681" s="136">
        <f>Tabla28[[#This Row],[Población desocupada]]/Tabla28[[#This Row],[Fuerza de trabajo  ]]</f>
        <v>0.11113534481031274</v>
      </c>
      <c r="I2681" s="135">
        <f>Tabla28[[#This Row],[Población subocupada]]/Tabla28[[#This Row],[Fuerza de trabajo  ]]</f>
        <v>6.7708170273212145E-2</v>
      </c>
      <c r="J2681" s="140">
        <v>176.67766666666628</v>
      </c>
      <c r="K2681" s="138">
        <v>141.36366666666638</v>
      </c>
      <c r="L2681" s="140">
        <v>87.904623317465436</v>
      </c>
      <c r="M2681" s="138">
        <v>78.135312694658268</v>
      </c>
      <c r="N2681" s="140">
        <v>9.7693106228071791</v>
      </c>
      <c r="O2681" s="138">
        <v>53.459043349201472</v>
      </c>
      <c r="P2681" s="140">
        <v>5.9518612033815241</v>
      </c>
      <c r="Q2681" s="139">
        <v>3.9279624319775426</v>
      </c>
    </row>
    <row r="2682" spans="1:17" ht="17" thickBot="1" x14ac:dyDescent="0.4">
      <c r="A2682" s="133" t="s">
        <v>72</v>
      </c>
      <c r="B2682" s="133" t="s">
        <v>73</v>
      </c>
      <c r="C2682" s="134">
        <v>2024</v>
      </c>
      <c r="D2682" s="134" t="s">
        <v>99</v>
      </c>
      <c r="E2682" s="135">
        <f>Tabla28[[#This Row],[Población en edad de trabajar (PET)]]/Tabla28[[#This Row],[Población total]]</f>
        <v>0.8003588546054593</v>
      </c>
      <c r="F2682" s="136">
        <f>Tabla28[[#This Row],[Fuerza de trabajo  ]]/Tabla28[[#This Row],[Población en edad de trabajar (PET)]]</f>
        <v>0.62127573263231672</v>
      </c>
      <c r="G2682" s="135">
        <f>Tabla28[[#This Row],[Población ocupada]]/Tabla28[[#This Row],[Población en edad de trabajar (PET)]]</f>
        <v>0.55490768077811181</v>
      </c>
      <c r="H2682" s="136">
        <f>Tabla28[[#This Row],[Población desocupada]]/Tabla28[[#This Row],[Fuerza de trabajo  ]]</f>
        <v>0.10682543735131314</v>
      </c>
      <c r="I2682" s="135">
        <f>Tabla28[[#This Row],[Población subocupada]]/Tabla28[[#This Row],[Fuerza de trabajo  ]]</f>
        <v>6.8032644728803937E-2</v>
      </c>
      <c r="J2682" s="140">
        <v>176.85899999999992</v>
      </c>
      <c r="K2682" s="138">
        <v>141.55066666666687</v>
      </c>
      <c r="L2682" s="140">
        <v>87.941994137926315</v>
      </c>
      <c r="M2682" s="138">
        <v>78.547552152595685</v>
      </c>
      <c r="N2682" s="140">
        <v>9.3944419853305945</v>
      </c>
      <c r="O2682" s="138">
        <v>53.60867252874062</v>
      </c>
      <c r="P2682" s="140">
        <v>5.9829264439280996</v>
      </c>
      <c r="Q2682" s="139">
        <v>3.8378410368857474</v>
      </c>
    </row>
    <row r="2683" spans="1:17" ht="17" thickBot="1" x14ac:dyDescent="0.4">
      <c r="A2683" s="133" t="s">
        <v>72</v>
      </c>
      <c r="B2683" s="133" t="s">
        <v>73</v>
      </c>
      <c r="C2683" s="134">
        <v>2024</v>
      </c>
      <c r="D2683" s="134" t="s">
        <v>100</v>
      </c>
      <c r="E2683" s="135">
        <f>Tabla28[[#This Row],[Población en edad de trabajar (PET)]]/Tabla28[[#This Row],[Población total]]</f>
        <v>0.80058857531259608</v>
      </c>
      <c r="F2683" s="136">
        <f>Tabla28[[#This Row],[Fuerza de trabajo  ]]/Tabla28[[#This Row],[Población en edad de trabajar (PET)]]</f>
        <v>0.63016414323954795</v>
      </c>
      <c r="G2683" s="135">
        <f>Tabla28[[#This Row],[Población ocupada]]/Tabla28[[#This Row],[Población en edad de trabajar (PET)]]</f>
        <v>0.5610336891890586</v>
      </c>
      <c r="H2683" s="136">
        <f>Tabla28[[#This Row],[Población desocupada]]/Tabla28[[#This Row],[Fuerza de trabajo  ]]</f>
        <v>0.10970229707946179</v>
      </c>
      <c r="I2683" s="135">
        <f>Tabla28[[#This Row],[Población subocupada]]/Tabla28[[#This Row],[Fuerza de trabajo  ]]</f>
        <v>7.6914852214344964E-2</v>
      </c>
      <c r="J2683" s="140">
        <v>177.03766666666721</v>
      </c>
      <c r="K2683" s="138">
        <v>141.73433333333338</v>
      </c>
      <c r="L2683" s="140">
        <v>89.315894732628536</v>
      </c>
      <c r="M2683" s="138">
        <v>79.517735914751782</v>
      </c>
      <c r="N2683" s="140">
        <v>9.798158817876752</v>
      </c>
      <c r="O2683" s="138">
        <v>52.418438600704654</v>
      </c>
      <c r="P2683" s="140">
        <v>6.8697188437521159</v>
      </c>
      <c r="Q2683" s="139">
        <v>3.1713175152319466</v>
      </c>
    </row>
    <row r="2684" spans="1:17" ht="17" thickBot="1" x14ac:dyDescent="0.4">
      <c r="A2684" s="133" t="s">
        <v>72</v>
      </c>
      <c r="B2684" s="133" t="s">
        <v>73</v>
      </c>
      <c r="C2684" s="134">
        <v>2024</v>
      </c>
      <c r="D2684" s="134" t="s">
        <v>101</v>
      </c>
      <c r="E2684" s="135">
        <f>Tabla28[[#This Row],[Población en edad de trabajar (PET)]]/Tabla28[[#This Row],[Población total]]</f>
        <v>0.80081668582047527</v>
      </c>
      <c r="F2684" s="136">
        <f>Tabla28[[#This Row],[Fuerza de trabajo  ]]/Tabla28[[#This Row],[Población en edad de trabajar (PET)]]</f>
        <v>0.63151273527203455</v>
      </c>
      <c r="G2684" s="135">
        <f>Tabla28[[#This Row],[Población ocupada]]/Tabla28[[#This Row],[Población en edad de trabajar (PET)]]</f>
        <v>0.55779051707821237</v>
      </c>
      <c r="H2684" s="136">
        <f>Tabla28[[#This Row],[Población desocupada]]/Tabla28[[#This Row],[Fuerza de trabajo  ]]</f>
        <v>0.11673908391105586</v>
      </c>
      <c r="I2684" s="135">
        <f>Tabla28[[#This Row],[Población subocupada]]/Tabla28[[#This Row],[Fuerza de trabajo  ]]</f>
        <v>7.2392246505752017E-2</v>
      </c>
      <c r="J2684" s="140">
        <v>177.22033333333346</v>
      </c>
      <c r="K2684" s="138">
        <v>141.92099999999999</v>
      </c>
      <c r="L2684" s="140">
        <v>89.624918902542404</v>
      </c>
      <c r="M2684" s="138">
        <v>79.16218797425698</v>
      </c>
      <c r="N2684" s="140">
        <v>10.462730928285474</v>
      </c>
      <c r="O2684" s="138">
        <v>52.296081097457638</v>
      </c>
      <c r="P2684" s="140">
        <v>6.4881492222508834</v>
      </c>
      <c r="Q2684" s="139">
        <v>2.8282138897561415</v>
      </c>
    </row>
    <row r="2685" spans="1:17" ht="17" thickBot="1" x14ac:dyDescent="0.4">
      <c r="A2685" s="133" t="s">
        <v>72</v>
      </c>
      <c r="B2685" s="133" t="s">
        <v>73</v>
      </c>
      <c r="C2685" s="134">
        <v>2024</v>
      </c>
      <c r="D2685" s="134" t="s">
        <v>102</v>
      </c>
      <c r="E2685" s="135">
        <f>Tabla28[[#This Row],[Población en edad de trabajar (PET)]]/Tabla28[[#This Row],[Población total]]</f>
        <v>0.80104133588625448</v>
      </c>
      <c r="F2685" s="136">
        <f>Tabla28[[#This Row],[Fuerza de trabajo  ]]/Tabla28[[#This Row],[Población en edad de trabajar (PET)]]</f>
        <v>0.61874493215718596</v>
      </c>
      <c r="G2685" s="135">
        <f>Tabla28[[#This Row],[Población ocupada]]/Tabla28[[#This Row],[Población en edad de trabajar (PET)]]</f>
        <v>0.54789707177285885</v>
      </c>
      <c r="H2685" s="136">
        <f>Tabla28[[#This Row],[Población desocupada]]/Tabla28[[#This Row],[Fuerza de trabajo  ]]</f>
        <v>0.11450253036792313</v>
      </c>
      <c r="I2685" s="135">
        <f>Tabla28[[#This Row],[Población subocupada]]/Tabla28[[#This Row],[Fuerza de trabajo  ]]</f>
        <v>6.9176269721474198E-2</v>
      </c>
      <c r="J2685" s="140">
        <v>177.40033333333392</v>
      </c>
      <c r="K2685" s="138">
        <v>142.10500000000064</v>
      </c>
      <c r="L2685" s="140">
        <v>87.926748584197313</v>
      </c>
      <c r="M2685" s="138">
        <v>77.858913384282459</v>
      </c>
      <c r="N2685" s="140">
        <v>10.067835199914795</v>
      </c>
      <c r="O2685" s="138">
        <v>54.178251415802407</v>
      </c>
      <c r="P2685" s="140">
        <v>6.0824444757926832</v>
      </c>
      <c r="Q2685" s="139">
        <v>3.1092086211038081</v>
      </c>
    </row>
    <row r="2686" spans="1:17" ht="17" thickBot="1" x14ac:dyDescent="0.4">
      <c r="A2686" s="133" t="s">
        <v>72</v>
      </c>
      <c r="B2686" s="133" t="s">
        <v>73</v>
      </c>
      <c r="C2686" s="134">
        <v>2024</v>
      </c>
      <c r="D2686" s="134" t="s">
        <v>103</v>
      </c>
      <c r="E2686" s="135">
        <f>Tabla28[[#This Row],[Población en edad de trabajar (PET)]]/Tabla28[[#This Row],[Población total]]</f>
        <v>0.80126216125404837</v>
      </c>
      <c r="F2686" s="136">
        <f>Tabla28[[#This Row],[Fuerza de trabajo  ]]/Tabla28[[#This Row],[Población en edad de trabajar (PET)]]</f>
        <v>0.61473536206266199</v>
      </c>
      <c r="G2686" s="135">
        <f>Tabla28[[#This Row],[Población ocupada]]/Tabla28[[#This Row],[Población en edad de trabajar (PET)]]</f>
        <v>0.54589422085606021</v>
      </c>
      <c r="H2686" s="136">
        <f>Tabla28[[#This Row],[Población desocupada]]/Tabla28[[#This Row],[Fuerza de trabajo  ]]</f>
        <v>0.11198500274266847</v>
      </c>
      <c r="I2686" s="135">
        <f>Tabla28[[#This Row],[Población subocupada]]/Tabla28[[#This Row],[Fuerza de trabajo  ]]</f>
        <v>5.631770149147055E-2</v>
      </c>
      <c r="J2686" s="140">
        <v>177.57900000000015</v>
      </c>
      <c r="K2686" s="138">
        <v>142.28733333333278</v>
      </c>
      <c r="L2686" s="140">
        <v>87.469055373597001</v>
      </c>
      <c r="M2686" s="138">
        <v>77.673832967686224</v>
      </c>
      <c r="N2686" s="140">
        <v>9.7952224059108808</v>
      </c>
      <c r="O2686" s="138">
        <v>54.818277959736335</v>
      </c>
      <c r="P2686" s="140">
        <v>4.926056150271144</v>
      </c>
      <c r="Q2686" s="139">
        <v>3.620744990036437</v>
      </c>
    </row>
    <row r="2687" spans="1:17" ht="17" thickBot="1" x14ac:dyDescent="0.4">
      <c r="A2687" s="133" t="s">
        <v>72</v>
      </c>
      <c r="B2687" s="133" t="s">
        <v>73</v>
      </c>
      <c r="C2687" s="134">
        <v>2024</v>
      </c>
      <c r="D2687" s="134" t="s">
        <v>104</v>
      </c>
      <c r="E2687" s="135">
        <f>Tabla28[[#This Row],[Población en edad de trabajar (PET)]]/Tabla28[[#This Row],[Población total]]</f>
        <v>0.8014825705139893</v>
      </c>
      <c r="F2687" s="136">
        <f>Tabla28[[#This Row],[Fuerza de trabajo  ]]/Tabla28[[#This Row],[Población en edad de trabajar (PET)]]</f>
        <v>0.61669587971042017</v>
      </c>
      <c r="G2687" s="135">
        <f>Tabla28[[#This Row],[Población ocupada]]/Tabla28[[#This Row],[Población en edad de trabajar (PET)]]</f>
        <v>0.5525636497267834</v>
      </c>
      <c r="H2687" s="136">
        <f>Tabla28[[#This Row],[Población desocupada]]/Tabla28[[#This Row],[Fuerza de trabajo  ]]</f>
        <v>0.10399328436206075</v>
      </c>
      <c r="I2687" s="135">
        <f>Tabla28[[#This Row],[Población subocupada]]/Tabla28[[#This Row],[Fuerza de trabajo  ]]</f>
        <v>5.8806640159720792E-2</v>
      </c>
      <c r="J2687" s="140">
        <v>177.75433333333189</v>
      </c>
      <c r="K2687" s="138">
        <v>142.46699999999933</v>
      </c>
      <c r="L2687" s="140">
        <v>87.858811894704019</v>
      </c>
      <c r="M2687" s="138">
        <v>78.722085485625286</v>
      </c>
      <c r="N2687" s="140">
        <v>9.1367264090787597</v>
      </c>
      <c r="O2687" s="138">
        <v>54.608188105295973</v>
      </c>
      <c r="P2687" s="140">
        <v>5.1666815359524563</v>
      </c>
      <c r="Q2687" s="139">
        <v>3.6007374836940755</v>
      </c>
    </row>
    <row r="2688" spans="1:17" ht="17" thickBot="1" x14ac:dyDescent="0.4">
      <c r="A2688" s="133" t="s">
        <v>72</v>
      </c>
      <c r="B2688" s="133" t="s">
        <v>73</v>
      </c>
      <c r="C2688" s="134">
        <v>2024</v>
      </c>
      <c r="D2688" s="134" t="s">
        <v>105</v>
      </c>
      <c r="E2688" s="135">
        <f>Tabla28[[#This Row],[Población en edad de trabajar (PET)]]/Tabla28[[#This Row],[Población total]]</f>
        <v>0.80169132083389971</v>
      </c>
      <c r="F2688" s="136">
        <f>Tabla28[[#This Row],[Fuerza de trabajo  ]]/Tabla28[[#This Row],[Población en edad de trabajar (PET)]]</f>
        <v>0.62564466044035405</v>
      </c>
      <c r="G2688" s="135">
        <f>Tabla28[[#This Row],[Población ocupada]]/Tabla28[[#This Row],[Población en edad de trabajar (PET)]]</f>
        <v>0.56354722685874636</v>
      </c>
      <c r="H2688" s="136">
        <f>Tabla28[[#This Row],[Población desocupada]]/Tabla28[[#This Row],[Fuerza de trabajo  ]]</f>
        <v>9.9253518023955586E-2</v>
      </c>
      <c r="I2688" s="135">
        <f>Tabla28[[#This Row],[Población subocupada]]/Tabla28[[#This Row],[Fuerza de trabajo  ]]</f>
        <v>5.2771789710225336E-2</v>
      </c>
      <c r="J2688" s="140">
        <v>177.9279999999998</v>
      </c>
      <c r="K2688" s="138">
        <v>142.64333333333394</v>
      </c>
      <c r="L2688" s="140">
        <v>89.244039847413944</v>
      </c>
      <c r="M2688" s="138">
        <v>80.386254929888125</v>
      </c>
      <c r="N2688" s="140">
        <v>8.85778491752591</v>
      </c>
      <c r="O2688" s="138">
        <v>53.399293485919365</v>
      </c>
      <c r="P2688" s="140">
        <v>4.7095677037186991</v>
      </c>
      <c r="Q2688" s="139">
        <v>3.9377704390086001</v>
      </c>
    </row>
    <row r="2689" spans="1:17" ht="17" thickBot="1" x14ac:dyDescent="0.4">
      <c r="A2689" s="133" t="s">
        <v>72</v>
      </c>
      <c r="B2689" s="133" t="s">
        <v>73</v>
      </c>
      <c r="C2689" s="134">
        <v>2024</v>
      </c>
      <c r="D2689" s="134" t="s">
        <v>147</v>
      </c>
      <c r="E2689" s="135">
        <f>Tabla28[[#This Row],[Población en edad de trabajar (PET)]]/Tabla28[[#This Row],[Población total]]</f>
        <v>0.80190376016963971</v>
      </c>
      <c r="F2689" s="136">
        <f>Tabla28[[#This Row],[Fuerza de trabajo  ]]/Tabla28[[#This Row],[Población en edad de trabajar (PET)]]</f>
        <v>0.61960499888324605</v>
      </c>
      <c r="G2689" s="135">
        <f>Tabla28[[#This Row],[Población ocupada]]/Tabla28[[#This Row],[Población en edad de trabajar (PET)]]</f>
        <v>0.55455473576657133</v>
      </c>
      <c r="H2689" s="136">
        <f>Tabla28[[#This Row],[Población desocupada]]/Tabla28[[#This Row],[Fuerza de trabajo  ]]</f>
        <v>0.1049866660758389</v>
      </c>
      <c r="I2689" s="135">
        <f>Tabla28[[#This Row],[Población subocupada]]/Tabla28[[#This Row],[Fuerza de trabajo  ]]</f>
        <v>5.5800909735245249E-2</v>
      </c>
      <c r="J2689" s="140">
        <v>178.10366666666658</v>
      </c>
      <c r="K2689" s="138">
        <v>142.82200000000006</v>
      </c>
      <c r="L2689" s="140">
        <v>88.493225150503008</v>
      </c>
      <c r="M2689" s="138">
        <v>79.202616471653286</v>
      </c>
      <c r="N2689" s="140">
        <v>9.2906086788498872</v>
      </c>
      <c r="O2689" s="138">
        <v>54.32877484949632</v>
      </c>
      <c r="P2689" s="140">
        <v>4.938002468803953</v>
      </c>
      <c r="Q2689" s="139">
        <v>4.4935367721468236</v>
      </c>
    </row>
    <row r="2690" spans="1:17" ht="17" thickBot="1" x14ac:dyDescent="0.4">
      <c r="A2690" s="133" t="s">
        <v>72</v>
      </c>
      <c r="B2690" s="133" t="s">
        <v>73</v>
      </c>
      <c r="C2690" s="134">
        <v>2024</v>
      </c>
      <c r="D2690" s="134" t="s">
        <v>148</v>
      </c>
      <c r="E2690" s="135">
        <f>Tabla28[[#This Row],[Población en edad de trabajar (PET)]]/Tabla28[[#This Row],[Población total]]</f>
        <v>0.80211241139856515</v>
      </c>
      <c r="F2690" s="136">
        <f>Tabla28[[#This Row],[Fuerza de trabajo  ]]/Tabla28[[#This Row],[Población en edad de trabajar (PET)]]</f>
        <v>0.61714369568587224</v>
      </c>
      <c r="G2690" s="135">
        <f>Tabla28[[#This Row],[Población ocupada]]/Tabla28[[#This Row],[Población en edad de trabajar (PET)]]</f>
        <v>0.54894610341574346</v>
      </c>
      <c r="H2690" s="136">
        <f>Tabla28[[#This Row],[Población desocupada]]/Tabla28[[#This Row],[Fuerza de trabajo  ]]</f>
        <v>0.11050520769613933</v>
      </c>
      <c r="I2690" s="135">
        <f>Tabla28[[#This Row],[Población subocupada]]/Tabla28[[#This Row],[Fuerza de trabajo  ]]</f>
        <v>5.1571425333799624E-2</v>
      </c>
      <c r="J2690" s="140">
        <v>178.27966666666686</v>
      </c>
      <c r="K2690" s="138">
        <v>143.00033333333255</v>
      </c>
      <c r="L2690" s="140">
        <v>88.251754197644473</v>
      </c>
      <c r="M2690" s="138">
        <v>78.499475770485361</v>
      </c>
      <c r="N2690" s="140">
        <v>9.7522784271593395</v>
      </c>
      <c r="O2690" s="138">
        <v>54.74857913568836</v>
      </c>
      <c r="P2690" s="140">
        <v>4.5512687521806594</v>
      </c>
      <c r="Q2690" s="139">
        <v>4.3056816389566874</v>
      </c>
    </row>
    <row r="2691" spans="1:17" ht="17" thickBot="1" x14ac:dyDescent="0.4">
      <c r="A2691" s="133" t="s">
        <v>72</v>
      </c>
      <c r="B2691" s="133" t="s">
        <v>73</v>
      </c>
      <c r="C2691" s="134">
        <v>2025</v>
      </c>
      <c r="D2691" s="134" t="s">
        <v>96</v>
      </c>
      <c r="E2691" s="135">
        <f>Tabla28[[#This Row],[Población en edad de trabajar (PET)]]/Tabla28[[#This Row],[Población total]]</f>
        <v>0.80232073776447477</v>
      </c>
      <c r="F2691" s="136">
        <f>Tabla28[[#This Row],[Fuerza de trabajo  ]]/Tabla28[[#This Row],[Población en edad de trabajar (PET)]]</f>
        <v>0.61777066089883648</v>
      </c>
      <c r="G2691" s="135">
        <f>Tabla28[[#This Row],[Población ocupada]]/Tabla28[[#This Row],[Población en edad de trabajar (PET)]]</f>
        <v>0.54254610583641472</v>
      </c>
      <c r="H2691" s="136">
        <f>Tabla28[[#This Row],[Población desocupada]]/Tabla28[[#This Row],[Fuerza de trabajo  ]]</f>
        <v>0.12176776888849429</v>
      </c>
      <c r="I2691" s="135">
        <f>Tabla28[[#This Row],[Población subocupada]]/Tabla28[[#This Row],[Fuerza de trabajo  ]]</f>
        <v>5.4960729681843422E-2</v>
      </c>
      <c r="J2691" s="140">
        <v>178.4489999999995</v>
      </c>
      <c r="K2691" s="138">
        <v>143.17333333333235</v>
      </c>
      <c r="L2691" s="140">
        <v>88.44828475642214</v>
      </c>
      <c r="M2691" s="138">
        <v>77.67813445961842</v>
      </c>
      <c r="N2691" s="140">
        <v>10.770150296803743</v>
      </c>
      <c r="O2691" s="138">
        <v>54.725048576911078</v>
      </c>
      <c r="P2691" s="140">
        <v>4.8611822693204294</v>
      </c>
      <c r="Q2691" s="139">
        <v>3.6781899798885447</v>
      </c>
    </row>
    <row r="2692" spans="1:17" ht="17" thickBot="1" x14ac:dyDescent="0.4">
      <c r="A2692" s="133" t="s">
        <v>72</v>
      </c>
      <c r="B2692" s="133" t="s">
        <v>73</v>
      </c>
      <c r="C2692" s="134">
        <v>2025</v>
      </c>
      <c r="D2692" s="134" t="s">
        <v>110</v>
      </c>
      <c r="E2692" s="135">
        <f>Tabla28[[#This Row],[Población en edad de trabajar (PET)]]/Tabla28[[#This Row],[Población total]]</f>
        <v>0.80252753999667592</v>
      </c>
      <c r="F2692" s="136">
        <f>Tabla28[[#This Row],[Fuerza de trabajo  ]]/Tabla28[[#This Row],[Población en edad de trabajar (PET)]]</f>
        <v>0.6195065172856683</v>
      </c>
      <c r="G2692" s="135">
        <f>Tabla28[[#This Row],[Población ocupada]]/Tabla28[[#This Row],[Población en edad de trabajar (PET)]]</f>
        <v>0.54967626577987971</v>
      </c>
      <c r="H2692" s="136">
        <f>Tabla28[[#This Row],[Población desocupada]]/Tabla28[[#This Row],[Fuerza de trabajo  ]]</f>
        <v>0.11271915558168163</v>
      </c>
      <c r="I2692" s="135">
        <f>Tabla28[[#This Row],[Población subocupada]]/Tabla28[[#This Row],[Fuerza de trabajo  ]]</f>
        <v>5.3769090476855609E-2</v>
      </c>
      <c r="J2692" s="140">
        <v>178.61900000000014</v>
      </c>
      <c r="K2692" s="138">
        <v>143.34666666666638</v>
      </c>
      <c r="L2692" s="140">
        <v>88.804194231176083</v>
      </c>
      <c r="M2692" s="138">
        <v>78.79426044532633</v>
      </c>
      <c r="N2692" s="140">
        <v>10.009933785849812</v>
      </c>
      <c r="O2692" s="138">
        <v>54.542472435490197</v>
      </c>
      <c r="P2692" s="140">
        <v>4.774920754340366</v>
      </c>
      <c r="Q2692" s="139">
        <v>2.8206394002442399</v>
      </c>
    </row>
    <row r="2693" spans="1:17" ht="17" thickBot="1" x14ac:dyDescent="0.4">
      <c r="A2693" s="133" t="s">
        <v>72</v>
      </c>
      <c r="B2693" s="133" t="s">
        <v>73</v>
      </c>
      <c r="C2693" s="134">
        <v>2025</v>
      </c>
      <c r="D2693" s="134" t="s">
        <v>98</v>
      </c>
      <c r="E2693" s="135">
        <f>Tabla28[[#This Row],[Población en edad de trabajar (PET)]]/Tabla28[[#This Row],[Población total]]</f>
        <v>0.80273250329071388</v>
      </c>
      <c r="F2693" s="136">
        <f>Tabla28[[#This Row],[Fuerza de trabajo  ]]/Tabla28[[#This Row],[Población en edad de trabajar (PET)]]</f>
        <v>0.61974108106263714</v>
      </c>
      <c r="G2693" s="135">
        <f>Tabla28[[#This Row],[Población ocupada]]/Tabla28[[#This Row],[Población en edad de trabajar (PET)]]</f>
        <v>0.54935542491800482</v>
      </c>
      <c r="H2693" s="136">
        <f>Tabla28[[#This Row],[Población desocupada]]/Tabla28[[#This Row],[Fuerza de trabajo  ]]</f>
        <v>0.11357268106859356</v>
      </c>
      <c r="I2693" s="135">
        <f>Tabla28[[#This Row],[Población subocupada]]/Tabla28[[#This Row],[Fuerza de trabajo  ]]</f>
        <v>5.0168872106316029E-2</v>
      </c>
      <c r="J2693" s="140">
        <v>178.78599999999977</v>
      </c>
      <c r="K2693" s="138">
        <v>143.5173333333334</v>
      </c>
      <c r="L2693" s="140">
        <v>88.943587311226892</v>
      </c>
      <c r="M2693" s="138">
        <v>78.842025636432311</v>
      </c>
      <c r="N2693" s="140">
        <v>10.101561674794576</v>
      </c>
      <c r="O2693" s="138">
        <v>54.573746022106818</v>
      </c>
      <c r="P2693" s="140">
        <v>4.4621994564938952</v>
      </c>
      <c r="Q2693" s="139">
        <v>2.6580317077189917</v>
      </c>
    </row>
    <row r="2694" spans="1:17" ht="17" thickBot="1" x14ac:dyDescent="0.4">
      <c r="A2694" s="133" t="s">
        <v>72</v>
      </c>
      <c r="B2694" s="133" t="s">
        <v>73</v>
      </c>
      <c r="C2694" s="134">
        <v>2025</v>
      </c>
      <c r="D2694" s="134" t="s">
        <v>99</v>
      </c>
      <c r="E2694" s="135">
        <f>Tabla28[[#This Row],[Población en edad de trabajar (PET)]]/Tabla28[[#This Row],[Población total]]</f>
        <v>0.80294555363705222</v>
      </c>
      <c r="F2694" s="136">
        <f>Tabla28[[#This Row],[Fuerza de trabajo  ]]/Tabla28[[#This Row],[Población en edad de trabajar (PET)]]</f>
        <v>0.61261373144674058</v>
      </c>
      <c r="G2694" s="135">
        <f>Tabla28[[#This Row],[Población ocupada]]/Tabla28[[#This Row],[Población en edad de trabajar (PET)]]</f>
        <v>0.54888141779168953</v>
      </c>
      <c r="H2694" s="136">
        <f>Tabla28[[#This Row],[Población desocupada]]/Tabla28[[#This Row],[Fuerza de trabajo  ]]</f>
        <v>0.10403343964318461</v>
      </c>
      <c r="I2694" s="135">
        <f>Tabla28[[#This Row],[Población subocupada]]/Tabla28[[#This Row],[Fuerza de trabajo  ]]</f>
        <v>5.0158496722554333E-2</v>
      </c>
      <c r="J2694" s="140">
        <v>178.95900000000046</v>
      </c>
      <c r="K2694" s="138">
        <v>143.69433333333359</v>
      </c>
      <c r="L2694" s="140">
        <v>88.02912173108524</v>
      </c>
      <c r="M2694" s="138">
        <v>78.87114940863178</v>
      </c>
      <c r="N2694" s="140">
        <v>9.1579723224534071</v>
      </c>
      <c r="O2694" s="138">
        <v>55.665211602248341</v>
      </c>
      <c r="P2694" s="140">
        <v>4.4154084138379757</v>
      </c>
      <c r="Q2694" s="139">
        <v>2.3263326568675349</v>
      </c>
    </row>
    <row r="2695" spans="1:17" ht="17" thickBot="1" x14ac:dyDescent="0.4">
      <c r="A2695" s="133" t="s">
        <v>72</v>
      </c>
      <c r="B2695" s="133" t="s">
        <v>73</v>
      </c>
      <c r="C2695" s="134">
        <v>2025</v>
      </c>
      <c r="D2695" s="134" t="s">
        <v>100</v>
      </c>
      <c r="E2695" s="135">
        <f>Tabla28[[#This Row],[Población en edad de trabajar (PET)]]/Tabla28[[#This Row],[Población total]]</f>
        <v>0.80315825123840801</v>
      </c>
      <c r="F2695" s="136">
        <f>Tabla28[[#This Row],[Fuerza de trabajo  ]]/Tabla28[[#This Row],[Población en edad de trabajar (PET)]]</f>
        <v>0.61584153487303117</v>
      </c>
      <c r="G2695" s="135">
        <f>Tabla28[[#This Row],[Población ocupada]]/Tabla28[[#This Row],[Población en edad de trabajar (PET)]]</f>
        <v>0.54836828291253759</v>
      </c>
      <c r="H2695" s="136">
        <f>Tabla28[[#This Row],[Población desocupada]]/Tabla28[[#This Row],[Fuerza de trabajo  ]]</f>
        <v>0.10956268478124677</v>
      </c>
      <c r="I2695" s="135">
        <f>Tabla28[[#This Row],[Población subocupada]]/Tabla28[[#This Row],[Fuerza de trabajo  ]]</f>
        <v>4.5870140572776927E-2</v>
      </c>
      <c r="J2695" s="140">
        <v>179.12866666666596</v>
      </c>
      <c r="K2695" s="138">
        <v>143.86866666666714</v>
      </c>
      <c r="L2695" s="140">
        <v>88.600300500136782</v>
      </c>
      <c r="M2695" s="138">
        <v>78.893013704916498</v>
      </c>
      <c r="N2695" s="140">
        <v>9.7072867952202273</v>
      </c>
      <c r="O2695" s="138">
        <v>55.268366166530079</v>
      </c>
      <c r="P2695" s="140">
        <v>4.0641082387315519</v>
      </c>
      <c r="Q2695" s="139">
        <v>2.1922511153359521</v>
      </c>
    </row>
    <row r="2696" spans="1:17" ht="17" thickBot="1" x14ac:dyDescent="0.4">
      <c r="A2696" s="133" t="s">
        <v>72</v>
      </c>
      <c r="B2696" s="133" t="s">
        <v>73</v>
      </c>
      <c r="C2696" s="134">
        <v>2025</v>
      </c>
      <c r="D2696" s="134" t="s">
        <v>101</v>
      </c>
      <c r="E2696" s="135">
        <f>Tabla28[[#This Row],[Población en edad de trabajar (PET)]]/Tabla28[[#This Row],[Población total]]</f>
        <v>0.80337273959334354</v>
      </c>
      <c r="F2696" s="136">
        <f>Tabla28[[#This Row],[Fuerza de trabajo  ]]/Tabla28[[#This Row],[Población en edad de trabajar (PET)]]</f>
        <v>0.61220267961615349</v>
      </c>
      <c r="G2696" s="135">
        <f>Tabla28[[#This Row],[Población ocupada]]/Tabla28[[#This Row],[Población en edad de trabajar (PET)]]</f>
        <v>0.55078968203087608</v>
      </c>
      <c r="H2696" s="136">
        <f>Tabla28[[#This Row],[Población desocupada]]/Tabla28[[#This Row],[Fuerza de trabajo  ]]</f>
        <v>0.1003148134271195</v>
      </c>
      <c r="I2696" s="135">
        <f>Tabla28[[#This Row],[Población subocupada]]/Tabla28[[#This Row],[Fuerza de trabajo  ]]</f>
        <v>5.2314206478595554E-2</v>
      </c>
      <c r="J2696" s="140">
        <v>179.30033333333469</v>
      </c>
      <c r="K2696" s="138">
        <v>144.04500000000078</v>
      </c>
      <c r="L2696" s="140">
        <v>88.184734985309305</v>
      </c>
      <c r="M2696" s="138">
        <v>79.338499748137977</v>
      </c>
      <c r="N2696" s="140">
        <v>8.84623523717128</v>
      </c>
      <c r="O2696" s="138">
        <v>55.860265014690775</v>
      </c>
      <c r="P2696" s="140">
        <v>4.6133144342817003</v>
      </c>
      <c r="Q2696" s="139">
        <v>1.8997746532584354</v>
      </c>
    </row>
    <row r="2697" spans="1:17" ht="17" thickBot="1" x14ac:dyDescent="0.4">
      <c r="A2697" s="133" t="s">
        <v>72</v>
      </c>
      <c r="B2697" s="133" t="s">
        <v>73</v>
      </c>
      <c r="C2697" s="134">
        <v>2025</v>
      </c>
      <c r="D2697" s="134" t="s">
        <v>102</v>
      </c>
      <c r="E2697" s="135">
        <f>Tabla28[[#This Row],[Población en edad de trabajar (PET)]]/Tabla28[[#This Row],[Población total]]</f>
        <v>0.8035920247392786</v>
      </c>
      <c r="F2697" s="136">
        <f>Tabla28[[#This Row],[Fuerza de trabajo  ]]/Tabla28[[#This Row],[Población en edad de trabajar (PET)]]</f>
        <v>0.61819093865649721</v>
      </c>
      <c r="G2697" s="135">
        <f>Tabla28[[#This Row],[Población ocupada]]/Tabla28[[#This Row],[Población en edad de trabajar (PET)]]</f>
        <v>0.56105560872272819</v>
      </c>
      <c r="H2697" s="136">
        <f>Tabla28[[#This Row],[Población desocupada]]/Tabla28[[#This Row],[Fuerza de trabajo  ]]</f>
        <v>9.242343483380773E-2</v>
      </c>
      <c r="I2697" s="135">
        <f>Tabla28[[#This Row],[Población subocupada]]/Tabla28[[#This Row],[Fuerza de trabajo  ]]</f>
        <v>4.4282766340935961E-2</v>
      </c>
      <c r="J2697" s="140">
        <v>179.47166666666669</v>
      </c>
      <c r="K2697" s="138">
        <v>144.22199999999958</v>
      </c>
      <c r="L2697" s="140">
        <v>89.156733554917082</v>
      </c>
      <c r="M2697" s="138">
        <v>80.916562001209073</v>
      </c>
      <c r="N2697" s="140">
        <v>8.2401715537080378</v>
      </c>
      <c r="O2697" s="138">
        <v>55.06526644508304</v>
      </c>
      <c r="P2697" s="140">
        <v>3.9481067997334782</v>
      </c>
      <c r="Q2697" s="139">
        <v>1.6154900303260924</v>
      </c>
    </row>
    <row r="2698" spans="1:17" ht="17" thickBot="1" x14ac:dyDescent="0.4">
      <c r="A2698" s="133" t="s">
        <v>72</v>
      </c>
      <c r="B2698" s="133" t="s">
        <v>73</v>
      </c>
      <c r="C2698" s="134">
        <v>2025</v>
      </c>
      <c r="D2698" s="134" t="s">
        <v>103</v>
      </c>
      <c r="E2698" s="135">
        <f>Tabla28[[#This Row],[Población en edad de trabajar (PET)]]/Tabla28[[#This Row],[Población total]]</f>
        <v>0.80381423863670609</v>
      </c>
      <c r="F2698" s="136">
        <f>Tabla28[[#This Row],[Fuerza de trabajo  ]]/Tabla28[[#This Row],[Población en edad de trabajar (PET)]]</f>
        <v>0.61521609126342791</v>
      </c>
      <c r="G2698" s="135">
        <f>Tabla28[[#This Row],[Población ocupada]]/Tabla28[[#This Row],[Población en edad de trabajar (PET)]]</f>
        <v>0.56189602177226927</v>
      </c>
      <c r="H2698" s="136">
        <f>Tabla28[[#This Row],[Población desocupada]]/Tabla28[[#This Row],[Fuerza de trabajo  ]]</f>
        <v>8.6668847334047311E-2</v>
      </c>
      <c r="I2698" s="135">
        <f>Tabla28[[#This Row],[Población subocupada]]/Tabla28[[#This Row],[Fuerza de trabajo  ]]</f>
        <v>4.4858781384712533E-2</v>
      </c>
      <c r="J2698" s="140">
        <v>179.64266666666526</v>
      </c>
      <c r="K2698" s="138">
        <v>144.39933333333312</v>
      </c>
      <c r="L2698" s="140">
        <v>88.836793434378009</v>
      </c>
      <c r="M2698" s="138">
        <v>81.137410946567712</v>
      </c>
      <c r="N2698" s="140">
        <v>7.6993824878104045</v>
      </c>
      <c r="O2698" s="138">
        <v>55.562539898955528</v>
      </c>
      <c r="P2698" s="140">
        <v>3.9851102955916287</v>
      </c>
      <c r="Q2698" s="139">
        <v>1.9956949033144822</v>
      </c>
    </row>
    <row r="2699" spans="1:17" ht="17" thickBot="1" x14ac:dyDescent="0.4">
      <c r="A2699" s="133" t="s">
        <v>72</v>
      </c>
      <c r="B2699" s="133" t="s">
        <v>73</v>
      </c>
      <c r="C2699" s="134">
        <v>2025</v>
      </c>
      <c r="D2699" s="134" t="s">
        <v>104</v>
      </c>
      <c r="E2699" s="135">
        <f>Tabla28[[#This Row],[Población en edad de trabajar (PET)]]/Tabla28[[#This Row],[Población total]]</f>
        <v>0.80404013814403108</v>
      </c>
      <c r="F2699" s="136">
        <f>Tabla28[[#This Row],[Fuerza de trabajo  ]]/Tabla28[[#This Row],[Población en edad de trabajar (PET)]]</f>
        <v>0.61183058445341898</v>
      </c>
      <c r="G2699" s="135">
        <f>Tabla28[[#This Row],[Población ocupada]]/Tabla28[[#This Row],[Población en edad de trabajar (PET)]]</f>
        <v>0.55758605981228226</v>
      </c>
      <c r="H2699" s="136">
        <f>Tabla28[[#This Row],[Población desocupada]]/Tabla28[[#This Row],[Fuerza de trabajo  ]]</f>
        <v>8.8659387123634817E-2</v>
      </c>
      <c r="I2699" s="135">
        <f>Tabla28[[#This Row],[Población subocupada]]/Tabla28[[#This Row],[Fuerza de trabajo  ]]</f>
        <v>3.4227955017161034E-2</v>
      </c>
      <c r="J2699" s="140">
        <v>179.81233333333404</v>
      </c>
      <c r="K2699" s="138">
        <v>144.57633333333447</v>
      </c>
      <c r="L2699" s="140">
        <v>88.456222521466358</v>
      </c>
      <c r="M2699" s="138">
        <v>80.613748045441099</v>
      </c>
      <c r="N2699" s="140">
        <v>7.8424744760250711</v>
      </c>
      <c r="O2699" s="138">
        <v>56.120110811867129</v>
      </c>
      <c r="P2699" s="140">
        <v>3.0276756054527372</v>
      </c>
      <c r="Q2699" s="139">
        <v>2.2766058944307397</v>
      </c>
    </row>
    <row r="2700" spans="1:17" ht="17" thickBot="1" x14ac:dyDescent="0.4">
      <c r="A2700" s="133" t="s">
        <v>72</v>
      </c>
      <c r="B2700" s="133" t="s">
        <v>73</v>
      </c>
      <c r="C2700" s="134">
        <v>2025</v>
      </c>
      <c r="D2700" s="134" t="s">
        <v>105</v>
      </c>
      <c r="E2700" s="135">
        <f>Tabla28[[#This Row],[Población en edad de trabajar (PET)]]/Tabla28[[#This Row],[Población total]]</f>
        <v>0.80426379919287061</v>
      </c>
      <c r="F2700" s="136">
        <f>Tabla28[[#This Row],[Fuerza de trabajo  ]]/Tabla28[[#This Row],[Población en edad de trabajar (PET)]]</f>
        <v>0.61141904401013536</v>
      </c>
      <c r="G2700" s="135">
        <f>Tabla28[[#This Row],[Población ocupada]]/Tabla28[[#This Row],[Población en edad de trabajar (PET)]]</f>
        <v>0.55118101164839672</v>
      </c>
      <c r="H2700" s="136">
        <f>Tabla28[[#This Row],[Población desocupada]]/Tabla28[[#This Row],[Fuerza de trabajo  ]]</f>
        <v>9.8521681573171704E-2</v>
      </c>
      <c r="I2700" s="135">
        <f>Tabla28[[#This Row],[Población subocupada]]/Tabla28[[#This Row],[Fuerza de trabajo  ]]</f>
        <v>3.7252004775713783E-2</v>
      </c>
      <c r="J2700" s="140">
        <v>179.9803333333347</v>
      </c>
      <c r="K2700" s="138">
        <v>144.75166666666701</v>
      </c>
      <c r="L2700" s="140">
        <v>88.503925652207315</v>
      </c>
      <c r="M2700" s="138">
        <v>79.784370071125025</v>
      </c>
      <c r="N2700" s="140">
        <v>8.7195555810824317</v>
      </c>
      <c r="O2700" s="138">
        <v>56.247741014459372</v>
      </c>
      <c r="P2700" s="140">
        <v>3.2969486610654446</v>
      </c>
      <c r="Q2700" s="139">
        <v>2.5350411299275213</v>
      </c>
    </row>
    <row r="2701" spans="1:17" ht="17" thickBot="1" x14ac:dyDescent="0.4">
      <c r="A2701" s="133" t="s">
        <v>72</v>
      </c>
      <c r="B2701" s="133" t="s">
        <v>73</v>
      </c>
      <c r="C2701" s="134">
        <v>2026</v>
      </c>
      <c r="D2701" s="134" t="s">
        <v>149</v>
      </c>
      <c r="E2701" s="135">
        <f>Tabla28[[#This Row],[Población en edad de trabajar (PET)]]/Tabla28[[#This Row],[Población total]]</f>
        <v>0.80449034043915024</v>
      </c>
      <c r="F2701" s="136">
        <f>Tabla28[[#This Row],[Fuerza de trabajo  ]]/Tabla28[[#This Row],[Población en edad de trabajar (PET)]]</f>
        <v>0.60091402660825588</v>
      </c>
      <c r="G2701" s="135">
        <f>Tabla28[[#This Row],[Población ocupada]]/Tabla28[[#This Row],[Población en edad de trabajar (PET)]]</f>
        <v>0.53364477250273312</v>
      </c>
      <c r="H2701" s="136">
        <f>Tabla28[[#This Row],[Población desocupada]]/Tabla28[[#This Row],[Fuerza de trabajo  ]]</f>
        <v>0.11194488916361547</v>
      </c>
      <c r="I2701" s="135">
        <f>Tabla28[[#This Row],[Población subocupada]]/Tabla28[[#This Row],[Fuerza de trabajo  ]]</f>
        <v>3.1427055211853364E-2</v>
      </c>
      <c r="J2701" s="140">
        <v>180.14966666666857</v>
      </c>
      <c r="K2701" s="138">
        <v>144.92866666666762</v>
      </c>
      <c r="L2701" s="140">
        <v>87.089668657632956</v>
      </c>
      <c r="M2701" s="138">
        <v>77.340425352458283</v>
      </c>
      <c r="N2701" s="140">
        <v>9.7492433051747174</v>
      </c>
      <c r="O2701" s="138">
        <v>57.838998009033325</v>
      </c>
      <c r="P2701" s="140">
        <v>2.7369718252854462</v>
      </c>
      <c r="Q2701" s="139">
        <v>2.3827954258682973</v>
      </c>
    </row>
    <row r="2702" spans="1:17" ht="17" thickBot="1" x14ac:dyDescent="0.4">
      <c r="A2702" s="133" t="s">
        <v>72</v>
      </c>
      <c r="B2702" s="133" t="s">
        <v>73</v>
      </c>
      <c r="C2702" s="134">
        <v>2026</v>
      </c>
      <c r="D2702" s="134" t="s">
        <v>150</v>
      </c>
      <c r="E2702" s="135">
        <f>Tabla28[[#This Row],[Población en edad de trabajar (PET)]]/Tabla28[[#This Row],[Población total]]</f>
        <v>0.80472091896908071</v>
      </c>
      <c r="F2702" s="136">
        <f>Tabla28[[#This Row],[Fuerza de trabajo  ]]/Tabla28[[#This Row],[Población en edad de trabajar (PET)]]</f>
        <v>0.60741258807549792</v>
      </c>
      <c r="G2702" s="135">
        <f>Tabla28[[#This Row],[Población ocupada]]/Tabla28[[#This Row],[Población en edad de trabajar (PET)]]</f>
        <v>0.53526241321958623</v>
      </c>
      <c r="H2702" s="136">
        <f>Tabla28[[#This Row],[Población desocupada]]/Tabla28[[#This Row],[Fuerza de trabajo  ]]</f>
        <v>0.11878281134164585</v>
      </c>
      <c r="I2702" s="135">
        <f>Tabla28[[#This Row],[Población subocupada]]/Tabla28[[#This Row],[Fuerza de trabajo  ]]</f>
        <v>3.2598629952394743E-2</v>
      </c>
      <c r="J2702" s="140">
        <v>180.31799999999996</v>
      </c>
      <c r="K2702" s="138">
        <v>145.10566666666665</v>
      </c>
      <c r="L2702" s="140">
        <v>88.139008534420498</v>
      </c>
      <c r="M2702" s="138">
        <v>77.669609311836865</v>
      </c>
      <c r="N2702" s="140">
        <v>10.469399222583784</v>
      </c>
      <c r="O2702" s="138">
        <v>56.966658132246124</v>
      </c>
      <c r="P2702" s="140">
        <v>2.8732109235845358</v>
      </c>
      <c r="Q2702" s="139">
        <v>2.0231016405746178</v>
      </c>
    </row>
    <row r="2703" spans="1:17" ht="17" thickBot="1" x14ac:dyDescent="0.4">
      <c r="A2703" s="133" t="s">
        <v>72</v>
      </c>
      <c r="B2703" s="133" t="s">
        <v>73</v>
      </c>
      <c r="C2703" s="134">
        <v>2026</v>
      </c>
      <c r="D2703" s="134" t="s">
        <v>96</v>
      </c>
      <c r="E2703" s="135">
        <f>Tabla28[[#This Row],[Población en edad de trabajar (PET)]]/Tabla28[[#This Row],[Población total]]</f>
        <v>0.80494935764363307</v>
      </c>
      <c r="F2703" s="136">
        <f>Tabla28[[#This Row],[Fuerza de trabajo  ]]/Tabla28[[#This Row],[Población en edad de trabajar (PET)]]</f>
        <v>0.60543242734751523</v>
      </c>
      <c r="G2703" s="135">
        <f>Tabla28[[#This Row],[Población ocupada]]/Tabla28[[#This Row],[Población en edad de trabajar (PET)]]</f>
        <v>0.53190649432421522</v>
      </c>
      <c r="H2703" s="136">
        <f>Tabla28[[#This Row],[Población desocupada]]/Tabla28[[#This Row],[Fuerza de trabajo  ]]</f>
        <v>0.12144366522524633</v>
      </c>
      <c r="I2703" s="135">
        <f>Tabla28[[#This Row],[Población subocupada]]/Tabla28[[#This Row],[Fuerza de trabajo  ]]</f>
        <v>3.3496411610019386E-2</v>
      </c>
      <c r="J2703" s="140">
        <v>180.48133333333487</v>
      </c>
      <c r="K2703" s="138">
        <v>145.27833333333433</v>
      </c>
      <c r="L2703" s="140">
        <v>87.956213991002031</v>
      </c>
      <c r="M2703" s="138">
        <v>77.274488984598648</v>
      </c>
      <c r="N2703" s="140">
        <v>10.681725006403378</v>
      </c>
      <c r="O2703" s="138">
        <v>57.322119342331355</v>
      </c>
      <c r="P2703" s="140">
        <v>2.9462175475015502</v>
      </c>
      <c r="Q2703" s="139">
        <v>1.5879057006496351</v>
      </c>
    </row>
    <row r="2704" spans="1:17" ht="17" thickBot="1" x14ac:dyDescent="0.4">
      <c r="A2704" s="133" t="s">
        <v>74</v>
      </c>
      <c r="B2704" s="133" t="s">
        <v>73</v>
      </c>
      <c r="C2704" s="134">
        <v>2010</v>
      </c>
      <c r="D2704" s="134" t="s">
        <v>96</v>
      </c>
      <c r="E2704" s="135">
        <f>Tabla28[[#This Row],[Población en edad de trabajar (PET)]]/Tabla28[[#This Row],[Población total]]</f>
        <v>0.69498998089488462</v>
      </c>
      <c r="F2704" s="136">
        <f>Tabla28[[#This Row],[Fuerza de trabajo  ]]/Tabla28[[#This Row],[Población en edad de trabajar (PET)]]</f>
        <v>0.62870012654021612</v>
      </c>
      <c r="G2704" s="135">
        <f>Tabla28[[#This Row],[Población ocupada]]/Tabla28[[#This Row],[Población en edad de trabajar (PET)]]</f>
        <v>0.53462402115940377</v>
      </c>
      <c r="H2704" s="136">
        <f>Tabla28[[#This Row],[Población desocupada]]/Tabla28[[#This Row],[Fuerza de trabajo  ]]</f>
        <v>0.14963055502167552</v>
      </c>
      <c r="I2704" s="135">
        <f>Tabla28[[#This Row],[Población subocupada]]/Tabla28[[#This Row],[Fuerza de trabajo  ]]</f>
        <v>4.7323125547227021E-2</v>
      </c>
      <c r="J2704" s="137">
        <v>142.89366666666663</v>
      </c>
      <c r="K2704" s="138">
        <v>99.309666666666658</v>
      </c>
      <c r="L2704" s="137">
        <v>62.436000000000007</v>
      </c>
      <c r="M2704" s="138">
        <v>53.093333333333334</v>
      </c>
      <c r="N2704" s="137">
        <v>9.3423333333333343</v>
      </c>
      <c r="O2704" s="138">
        <v>36.873666666666672</v>
      </c>
      <c r="P2704" s="137">
        <v>2.9546666666666668</v>
      </c>
      <c r="Q2704" s="139">
        <v>0</v>
      </c>
    </row>
    <row r="2705" spans="1:17" ht="17" thickBot="1" x14ac:dyDescent="0.4">
      <c r="A2705" s="133" t="s">
        <v>74</v>
      </c>
      <c r="B2705" s="133" t="s">
        <v>73</v>
      </c>
      <c r="C2705" s="134">
        <v>2010</v>
      </c>
      <c r="D2705" s="134" t="s">
        <v>97</v>
      </c>
      <c r="E2705" s="135">
        <f>Tabla28[[#This Row],[Población en edad de trabajar (PET)]]/Tabla28[[#This Row],[Población total]]</f>
        <v>0.69529107832347836</v>
      </c>
      <c r="F2705" s="136">
        <f>Tabla28[[#This Row],[Fuerza de trabajo  ]]/Tabla28[[#This Row],[Población en edad de trabajar (PET)]]</f>
        <v>0.63136397475536721</v>
      </c>
      <c r="G2705" s="135">
        <f>Tabla28[[#This Row],[Población ocupada]]/Tabla28[[#This Row],[Población en edad de trabajar (PET)]]</f>
        <v>0.544614053561009</v>
      </c>
      <c r="H2705" s="136">
        <f>Tabla28[[#This Row],[Población desocupada]]/Tabla28[[#This Row],[Fuerza de trabajo  ]]</f>
        <v>0.13740080945855507</v>
      </c>
      <c r="I2705" s="135">
        <f>Tabla28[[#This Row],[Población subocupada]]/Tabla28[[#This Row],[Fuerza de trabajo  ]]</f>
        <v>5.4266653919287838E-2</v>
      </c>
      <c r="J2705" s="137">
        <v>142.96266666666668</v>
      </c>
      <c r="K2705" s="138">
        <v>99.400666666666666</v>
      </c>
      <c r="L2705" s="137">
        <v>62.758000000000003</v>
      </c>
      <c r="M2705" s="138">
        <v>54.134999999999998</v>
      </c>
      <c r="N2705" s="137">
        <v>8.6229999999999993</v>
      </c>
      <c r="O2705" s="138">
        <v>36.642666666666663</v>
      </c>
      <c r="P2705" s="137">
        <v>3.4056666666666664</v>
      </c>
      <c r="Q2705" s="139">
        <v>0</v>
      </c>
    </row>
    <row r="2706" spans="1:17" ht="17" thickBot="1" x14ac:dyDescent="0.4">
      <c r="A2706" s="133" t="s">
        <v>74</v>
      </c>
      <c r="B2706" s="133" t="s">
        <v>73</v>
      </c>
      <c r="C2706" s="134">
        <v>2010</v>
      </c>
      <c r="D2706" s="134" t="s">
        <v>98</v>
      </c>
      <c r="E2706" s="135">
        <f>Tabla28[[#This Row],[Población en edad de trabajar (PET)]]/Tabla28[[#This Row],[Población total]]</f>
        <v>0.69559219020186347</v>
      </c>
      <c r="F2706" s="136">
        <f>Tabla28[[#This Row],[Fuerza de trabajo  ]]/Tabla28[[#This Row],[Población en edad de trabajar (PET)]]</f>
        <v>0.62691972661484852</v>
      </c>
      <c r="G2706" s="135">
        <f>Tabla28[[#This Row],[Población ocupada]]/Tabla28[[#This Row],[Población en edad de trabajar (PET)]]</f>
        <v>0.54311176628249802</v>
      </c>
      <c r="H2706" s="136">
        <f>Tabla28[[#This Row],[Población desocupada]]/Tabla28[[#This Row],[Fuerza de trabajo  ]]</f>
        <v>0.1336821235230303</v>
      </c>
      <c r="I2706" s="135">
        <f>Tabla28[[#This Row],[Población subocupada]]/Tabla28[[#This Row],[Fuerza de trabajo  ]]</f>
        <v>5.6930468194716845E-2</v>
      </c>
      <c r="J2706" s="137">
        <v>143.03399999999999</v>
      </c>
      <c r="K2706" s="138">
        <v>99.493333333333339</v>
      </c>
      <c r="L2706" s="137">
        <v>62.374333333333333</v>
      </c>
      <c r="M2706" s="138">
        <v>54.036000000000001</v>
      </c>
      <c r="N2706" s="137">
        <v>8.3383333333333329</v>
      </c>
      <c r="O2706" s="138">
        <v>37.119</v>
      </c>
      <c r="P2706" s="137">
        <v>3.5510000000000002</v>
      </c>
      <c r="Q2706" s="139">
        <v>0</v>
      </c>
    </row>
    <row r="2707" spans="1:17" ht="17" thickBot="1" x14ac:dyDescent="0.4">
      <c r="A2707" s="133" t="s">
        <v>74</v>
      </c>
      <c r="B2707" s="133" t="s">
        <v>73</v>
      </c>
      <c r="C2707" s="134">
        <v>2010</v>
      </c>
      <c r="D2707" s="134" t="s">
        <v>99</v>
      </c>
      <c r="E2707" s="135">
        <f>Tabla28[[#This Row],[Población en edad de trabajar (PET)]]/Tabla28[[#This Row],[Población total]]</f>
        <v>0.69589998975113898</v>
      </c>
      <c r="F2707" s="136">
        <f>Tabla28[[#This Row],[Fuerza de trabajo  ]]/Tabla28[[#This Row],[Población en edad de trabajar (PET)]]</f>
        <v>0.62357201910557269</v>
      </c>
      <c r="G2707" s="135">
        <f>Tabla28[[#This Row],[Población ocupada]]/Tabla28[[#This Row],[Población en edad de trabajar (PET)]]</f>
        <v>0.53577274142207321</v>
      </c>
      <c r="H2707" s="136">
        <f>Tabla28[[#This Row],[Población desocupada]]/Tabla28[[#This Row],[Fuerza de trabajo  ]]</f>
        <v>0.14080054106570625</v>
      </c>
      <c r="I2707" s="135">
        <f>Tabla28[[#This Row],[Población subocupada]]/Tabla28[[#This Row],[Fuerza de trabajo  ]]</f>
        <v>6.4020740852071142E-2</v>
      </c>
      <c r="J2707" s="137">
        <v>143.10533333333333</v>
      </c>
      <c r="K2707" s="138">
        <v>99.586999999999989</v>
      </c>
      <c r="L2707" s="137">
        <v>62.099666666666657</v>
      </c>
      <c r="M2707" s="138">
        <v>53.356000000000002</v>
      </c>
      <c r="N2707" s="137">
        <v>8.7436666666666678</v>
      </c>
      <c r="O2707" s="138">
        <v>37.487333333333332</v>
      </c>
      <c r="P2707" s="137">
        <v>3.9756666666666667</v>
      </c>
      <c r="Q2707" s="139">
        <v>0</v>
      </c>
    </row>
    <row r="2708" spans="1:17" ht="17" thickBot="1" x14ac:dyDescent="0.4">
      <c r="A2708" s="133" t="s">
        <v>74</v>
      </c>
      <c r="B2708" s="133" t="s">
        <v>73</v>
      </c>
      <c r="C2708" s="134">
        <v>2010</v>
      </c>
      <c r="D2708" s="134" t="s">
        <v>100</v>
      </c>
      <c r="E2708" s="135">
        <f>Tabla28[[#This Row],[Población en edad de trabajar (PET)]]/Tabla28[[#This Row],[Población total]]</f>
        <v>0.69620869079353265</v>
      </c>
      <c r="F2708" s="136">
        <f>Tabla28[[#This Row],[Fuerza de trabajo  ]]/Tabla28[[#This Row],[Población en edad de trabajar (PET)]]</f>
        <v>0.62621135209967693</v>
      </c>
      <c r="G2708" s="135">
        <f>Tabla28[[#This Row],[Población ocupada]]/Tabla28[[#This Row],[Población en edad de trabajar (PET)]]</f>
        <v>0.53558315443109095</v>
      </c>
      <c r="H2708" s="136">
        <f>Tabla28[[#This Row],[Población desocupada]]/Tabla28[[#This Row],[Fuerza de trabajo  ]]</f>
        <v>0.14472995631881924</v>
      </c>
      <c r="I2708" s="135">
        <f>Tabla28[[#This Row],[Población subocupada]]/Tabla28[[#This Row],[Fuerza de trabajo  ]]</f>
        <v>6.6525690728696088E-2</v>
      </c>
      <c r="J2708" s="137">
        <v>143.17833333333331</v>
      </c>
      <c r="K2708" s="138">
        <v>99.682000000000002</v>
      </c>
      <c r="L2708" s="137">
        <v>62.421999999999997</v>
      </c>
      <c r="M2708" s="138">
        <v>53.388000000000005</v>
      </c>
      <c r="N2708" s="137">
        <v>9.0343333333333344</v>
      </c>
      <c r="O2708" s="138">
        <v>37.26</v>
      </c>
      <c r="P2708" s="137">
        <v>4.1526666666666667</v>
      </c>
      <c r="Q2708" s="139">
        <v>0</v>
      </c>
    </row>
    <row r="2709" spans="1:17" ht="17" thickBot="1" x14ac:dyDescent="0.4">
      <c r="A2709" s="133" t="s">
        <v>74</v>
      </c>
      <c r="B2709" s="133" t="s">
        <v>73</v>
      </c>
      <c r="C2709" s="134">
        <v>2010</v>
      </c>
      <c r="D2709" s="134" t="s">
        <v>101</v>
      </c>
      <c r="E2709" s="135">
        <f>Tabla28[[#This Row],[Población en edad de trabajar (PET)]]/Tabla28[[#This Row],[Población total]]</f>
        <v>0.69651820015869714</v>
      </c>
      <c r="F2709" s="136">
        <f>Tabla28[[#This Row],[Fuerza de trabajo  ]]/Tabla28[[#This Row],[Población en edad de trabajar (PET)]]</f>
        <v>0.63513603805858454</v>
      </c>
      <c r="G2709" s="135">
        <f>Tabla28[[#This Row],[Población ocupada]]/Tabla28[[#This Row],[Población en edad de trabajar (PET)]]</f>
        <v>0.54606652234338249</v>
      </c>
      <c r="H2709" s="136">
        <f>Tabla28[[#This Row],[Población desocupada]]/Tabla28[[#This Row],[Fuerza de trabajo  ]]</f>
        <v>0.14024743048907498</v>
      </c>
      <c r="I2709" s="135">
        <f>Tabla28[[#This Row],[Población subocupada]]/Tabla28[[#This Row],[Fuerza de trabajo  ]]</f>
        <v>6.6354923887772616E-2</v>
      </c>
      <c r="J2709" s="137">
        <v>143.24966666666668</v>
      </c>
      <c r="K2709" s="138">
        <v>99.775999999999996</v>
      </c>
      <c r="L2709" s="137">
        <v>63.371333333333325</v>
      </c>
      <c r="M2709" s="138">
        <v>54.484333333333332</v>
      </c>
      <c r="N2709" s="137">
        <v>8.8876666666666662</v>
      </c>
      <c r="O2709" s="138">
        <v>36.404666666666664</v>
      </c>
      <c r="P2709" s="137">
        <v>4.2050000000000001</v>
      </c>
      <c r="Q2709" s="139">
        <v>0</v>
      </c>
    </row>
    <row r="2710" spans="1:17" ht="17" thickBot="1" x14ac:dyDescent="0.4">
      <c r="A2710" s="133" t="s">
        <v>74</v>
      </c>
      <c r="B2710" s="133" t="s">
        <v>73</v>
      </c>
      <c r="C2710" s="134">
        <v>2010</v>
      </c>
      <c r="D2710" s="134" t="s">
        <v>102</v>
      </c>
      <c r="E2710" s="135">
        <f>Tabla28[[#This Row],[Población en edad de trabajar (PET)]]/Tabla28[[#This Row],[Población total]]</f>
        <v>0.69682860119822865</v>
      </c>
      <c r="F2710" s="136">
        <f>Tabla28[[#This Row],[Fuerza de trabajo  ]]/Tabla28[[#This Row],[Población en edad de trabajar (PET)]]</f>
        <v>0.6428571428571429</v>
      </c>
      <c r="G2710" s="135">
        <f>Tabla28[[#This Row],[Población ocupada]]/Tabla28[[#This Row],[Población en edad de trabajar (PET)]]</f>
        <v>0.55897254467414748</v>
      </c>
      <c r="H2710" s="136">
        <f>Tabla28[[#This Row],[Población desocupada]]/Tabla28[[#This Row],[Fuerza de trabajo  ]]</f>
        <v>0.13049753645987466</v>
      </c>
      <c r="I2710" s="135">
        <f>Tabla28[[#This Row],[Población subocupada]]/Tabla28[[#This Row],[Fuerza de trabajo  ]]</f>
        <v>6.7234656739820042E-2</v>
      </c>
      <c r="J2710" s="137">
        <v>143.32266666666666</v>
      </c>
      <c r="K2710" s="138">
        <v>99.871333333333325</v>
      </c>
      <c r="L2710" s="137">
        <v>64.203000000000003</v>
      </c>
      <c r="M2710" s="138">
        <v>55.825333333333333</v>
      </c>
      <c r="N2710" s="137">
        <v>8.3783333333333339</v>
      </c>
      <c r="O2710" s="138">
        <v>35.668333333333329</v>
      </c>
      <c r="P2710" s="137">
        <v>4.3166666666666664</v>
      </c>
      <c r="Q2710" s="139">
        <v>0</v>
      </c>
    </row>
    <row r="2711" spans="1:17" ht="17" thickBot="1" x14ac:dyDescent="0.4">
      <c r="A2711" s="133" t="s">
        <v>74</v>
      </c>
      <c r="B2711" s="133" t="s">
        <v>73</v>
      </c>
      <c r="C2711" s="134">
        <v>2010</v>
      </c>
      <c r="D2711" s="134" t="s">
        <v>103</v>
      </c>
      <c r="E2711" s="135">
        <f>Tabla28[[#This Row],[Población en edad de trabajar (PET)]]/Tabla28[[#This Row],[Población total]]</f>
        <v>0.69713516604599901</v>
      </c>
      <c r="F2711" s="136">
        <f>Tabla28[[#This Row],[Fuerza de trabajo  ]]/Tabla28[[#This Row],[Población en edad de trabajar (PET)]]</f>
        <v>0.64170126210840472</v>
      </c>
      <c r="G2711" s="135">
        <f>Tabla28[[#This Row],[Población ocupada]]/Tabla28[[#This Row],[Población en edad de trabajar (PET)]]</f>
        <v>0.56139648877106996</v>
      </c>
      <c r="H2711" s="136">
        <f>Tabla28[[#This Row],[Población desocupada]]/Tabla28[[#This Row],[Fuerza de trabajo  ]]</f>
        <v>0.12514874534277684</v>
      </c>
      <c r="I2711" s="135">
        <f>Tabla28[[#This Row],[Población subocupada]]/Tabla28[[#This Row],[Fuerza de trabajo  ]]</f>
        <v>6.803053371647709E-2</v>
      </c>
      <c r="J2711" s="137">
        <v>143.39400000000001</v>
      </c>
      <c r="K2711" s="138">
        <v>99.964999999999989</v>
      </c>
      <c r="L2711" s="137">
        <v>64.147666666666666</v>
      </c>
      <c r="M2711" s="138">
        <v>56.120000000000005</v>
      </c>
      <c r="N2711" s="137">
        <v>8.0280000000000005</v>
      </c>
      <c r="O2711" s="138">
        <v>35.81733333333333</v>
      </c>
      <c r="P2711" s="137">
        <v>4.3639999999999999</v>
      </c>
      <c r="Q2711" s="139">
        <v>0</v>
      </c>
    </row>
    <row r="2712" spans="1:17" ht="17" thickBot="1" x14ac:dyDescent="0.4">
      <c r="A2712" s="133" t="s">
        <v>74</v>
      </c>
      <c r="B2712" s="133" t="s">
        <v>73</v>
      </c>
      <c r="C2712" s="134">
        <v>2010</v>
      </c>
      <c r="D2712" s="134" t="s">
        <v>104</v>
      </c>
      <c r="E2712" s="135">
        <f>Tabla28[[#This Row],[Población en edad de trabajar (PET)]]/Tabla28[[#This Row],[Población total]]</f>
        <v>0.69744585837792383</v>
      </c>
      <c r="F2712" s="136">
        <f>Tabla28[[#This Row],[Fuerza de trabajo  ]]/Tabla28[[#This Row],[Población en edad de trabajar (PET)]]</f>
        <v>0.63325004997001799</v>
      </c>
      <c r="G2712" s="135">
        <f>Tabla28[[#This Row],[Población ocupada]]/Tabla28[[#This Row],[Población en edad de trabajar (PET)]]</f>
        <v>0.55226197614764472</v>
      </c>
      <c r="H2712" s="136">
        <f>Tabla28[[#This Row],[Población desocupada]]/Tabla28[[#This Row],[Fuerza de trabajo  ]]</f>
        <v>0.12789272393457801</v>
      </c>
      <c r="I2712" s="135">
        <f>Tabla28[[#This Row],[Población subocupada]]/Tabla28[[#This Row],[Fuerza de trabajo  ]]</f>
        <v>6.4680228734960987E-2</v>
      </c>
      <c r="J2712" s="137">
        <v>143.46633333333332</v>
      </c>
      <c r="K2712" s="138">
        <v>100.06</v>
      </c>
      <c r="L2712" s="137">
        <v>63.363</v>
      </c>
      <c r="M2712" s="138">
        <v>55.259333333333331</v>
      </c>
      <c r="N2712" s="137">
        <v>8.1036666666666672</v>
      </c>
      <c r="O2712" s="138">
        <v>36.696999999999996</v>
      </c>
      <c r="P2712" s="137">
        <v>4.0983333333333327</v>
      </c>
      <c r="Q2712" s="139">
        <v>0</v>
      </c>
    </row>
    <row r="2713" spans="1:17" ht="17" thickBot="1" x14ac:dyDescent="0.4">
      <c r="A2713" s="133" t="s">
        <v>74</v>
      </c>
      <c r="B2713" s="133" t="s">
        <v>73</v>
      </c>
      <c r="C2713" s="134">
        <v>2010</v>
      </c>
      <c r="D2713" s="134" t="s">
        <v>105</v>
      </c>
      <c r="E2713" s="135">
        <f>Tabla28[[#This Row],[Población en edad de trabajar (PET)]]/Tabla28[[#This Row],[Población total]]</f>
        <v>0.69774808353711359</v>
      </c>
      <c r="F2713" s="136">
        <f>Tabla28[[#This Row],[Fuerza de trabajo  ]]/Tabla28[[#This Row],[Población en edad de trabajar (PET)]]</f>
        <v>0.63024116515453066</v>
      </c>
      <c r="G2713" s="135">
        <f>Tabla28[[#This Row],[Población ocupada]]/Tabla28[[#This Row],[Población en edad de trabajar (PET)]]</f>
        <v>0.55125841215743965</v>
      </c>
      <c r="H2713" s="136">
        <f>Tabla28[[#This Row],[Población desocupada]]/Tabla28[[#This Row],[Fuerza de trabajo  ]]</f>
        <v>0.12532147591109047</v>
      </c>
      <c r="I2713" s="135">
        <f>Tabla28[[#This Row],[Población subocupada]]/Tabla28[[#This Row],[Fuerza de trabajo  ]]</f>
        <v>6.734755308643281E-2</v>
      </c>
      <c r="J2713" s="137">
        <v>143.53700000000001</v>
      </c>
      <c r="K2713" s="138">
        <v>100.15266666666668</v>
      </c>
      <c r="L2713" s="137">
        <v>63.120333333333328</v>
      </c>
      <c r="M2713" s="138">
        <v>55.21</v>
      </c>
      <c r="N2713" s="137">
        <v>7.910333333333333</v>
      </c>
      <c r="O2713" s="138">
        <v>37.032333333333334</v>
      </c>
      <c r="P2713" s="137">
        <v>4.2510000000000003</v>
      </c>
      <c r="Q2713" s="139">
        <v>0</v>
      </c>
    </row>
    <row r="2714" spans="1:17" ht="17" thickBot="1" x14ac:dyDescent="0.4">
      <c r="A2714" s="133" t="s">
        <v>74</v>
      </c>
      <c r="B2714" s="133" t="s">
        <v>73</v>
      </c>
      <c r="C2714" s="134">
        <v>2010</v>
      </c>
      <c r="D2714" s="134" t="s">
        <v>106</v>
      </c>
      <c r="E2714" s="135">
        <f>Tabla28[[#This Row],[Población en edad de trabajar (PET)]]/Tabla28[[#This Row],[Población total]]</f>
        <v>0.69805605524284797</v>
      </c>
      <c r="F2714" s="136">
        <f>Tabla28[[#This Row],[Fuerza de trabajo  ]]/Tabla28[[#This Row],[Población en edad de trabajar (PET)]]</f>
        <v>0.62481213007913816</v>
      </c>
      <c r="G2714" s="135">
        <f>Tabla28[[#This Row],[Población ocupada]]/Tabla28[[#This Row],[Población en edad de trabajar (PET)]]</f>
        <v>0.54558422557691033</v>
      </c>
      <c r="H2714" s="136">
        <f>Tabla28[[#This Row],[Población desocupada]]/Tabla28[[#This Row],[Fuerza de trabajo  ]]</f>
        <v>0.12680276308366947</v>
      </c>
      <c r="I2714" s="135">
        <f>Tabla28[[#This Row],[Población subocupada]]/Tabla28[[#This Row],[Fuerza de trabajo  ]]</f>
        <v>5.8880504081828149E-2</v>
      </c>
      <c r="J2714" s="137">
        <v>143.60833333333335</v>
      </c>
      <c r="K2714" s="138">
        <v>100.24666666666667</v>
      </c>
      <c r="L2714" s="137">
        <v>62.635333333333335</v>
      </c>
      <c r="M2714" s="138">
        <v>54.693000000000005</v>
      </c>
      <c r="N2714" s="137">
        <v>7.942333333333333</v>
      </c>
      <c r="O2714" s="138">
        <v>37.611333333333334</v>
      </c>
      <c r="P2714" s="137">
        <v>3.6880000000000002</v>
      </c>
      <c r="Q2714" s="139">
        <v>0</v>
      </c>
    </row>
    <row r="2715" spans="1:17" ht="17" thickBot="1" x14ac:dyDescent="0.4">
      <c r="A2715" s="133" t="s">
        <v>74</v>
      </c>
      <c r="B2715" s="133" t="s">
        <v>73</v>
      </c>
      <c r="C2715" s="134">
        <v>2010</v>
      </c>
      <c r="D2715" s="134" t="s">
        <v>107</v>
      </c>
      <c r="E2715" s="135">
        <f>Tabla28[[#This Row],[Población en edad de trabajar (PET)]]/Tabla28[[#This Row],[Población total]]</f>
        <v>0.69836118058101071</v>
      </c>
      <c r="F2715" s="136">
        <f>Tabla28[[#This Row],[Fuerza de trabajo  ]]/Tabla28[[#This Row],[Población en edad de trabajar (PET)]]</f>
        <v>0.63197828737339001</v>
      </c>
      <c r="G2715" s="135">
        <f>Tabla28[[#This Row],[Población ocupada]]/Tabla28[[#This Row],[Población en edad de trabajar (PET)]]</f>
        <v>0.54649312511004144</v>
      </c>
      <c r="H2715" s="136">
        <f>Tabla28[[#This Row],[Población desocupada]]/Tabla28[[#This Row],[Fuerza de trabajo  ]]</f>
        <v>0.13526072329688815</v>
      </c>
      <c r="I2715" s="135">
        <f>Tabla28[[#This Row],[Población subocupada]]/Tabla28[[#This Row],[Fuerza de trabajo  ]]</f>
        <v>7.0006307821698907E-2</v>
      </c>
      <c r="J2715" s="137">
        <v>143.68066666666667</v>
      </c>
      <c r="K2715" s="138">
        <v>100.34100000000001</v>
      </c>
      <c r="L2715" s="137">
        <v>63.413333333333334</v>
      </c>
      <c r="M2715" s="138">
        <v>54.835666666666668</v>
      </c>
      <c r="N2715" s="137">
        <v>8.5773333333333337</v>
      </c>
      <c r="O2715" s="138">
        <v>36.927666666666667</v>
      </c>
      <c r="P2715" s="137">
        <v>4.4393333333333338</v>
      </c>
      <c r="Q2715" s="139">
        <v>0</v>
      </c>
    </row>
    <row r="2716" spans="1:17" ht="17" thickBot="1" x14ac:dyDescent="0.4">
      <c r="A2716" s="133" t="s">
        <v>74</v>
      </c>
      <c r="B2716" s="133" t="s">
        <v>73</v>
      </c>
      <c r="C2716" s="134">
        <v>2011</v>
      </c>
      <c r="D2716" s="134" t="s">
        <v>96</v>
      </c>
      <c r="E2716" s="135">
        <f>Tabla28[[#This Row],[Población en edad de trabajar (PET)]]/Tabla28[[#This Row],[Población total]]</f>
        <v>0.69866342648845692</v>
      </c>
      <c r="F2716" s="136">
        <f>Tabla28[[#This Row],[Fuerza de trabajo  ]]/Tabla28[[#This Row],[Población en edad de trabajar (PET)]]</f>
        <v>0.63902754729505473</v>
      </c>
      <c r="G2716" s="135">
        <f>Tabla28[[#This Row],[Población ocupada]]/Tabla28[[#This Row],[Población en edad de trabajar (PET)]]</f>
        <v>0.54245270494523734</v>
      </c>
      <c r="H2716" s="136">
        <f>Tabla28[[#This Row],[Población desocupada]]/Tabla28[[#This Row],[Fuerza de trabajo  ]]</f>
        <v>0.15112262970099566</v>
      </c>
      <c r="I2716" s="135">
        <f>Tabla28[[#This Row],[Población subocupada]]/Tabla28[[#This Row],[Fuerza de trabajo  ]]</f>
        <v>6.3665023709482238E-2</v>
      </c>
      <c r="J2716" s="137">
        <v>143.75066666666666</v>
      </c>
      <c r="K2716" s="138">
        <v>100.43333333333334</v>
      </c>
      <c r="L2716" s="137">
        <v>64.179666666666662</v>
      </c>
      <c r="M2716" s="138">
        <v>54.480333333333334</v>
      </c>
      <c r="N2716" s="137">
        <v>9.6989999999999998</v>
      </c>
      <c r="O2716" s="138">
        <v>36.253666666666668</v>
      </c>
      <c r="P2716" s="137">
        <v>4.0860000000000003</v>
      </c>
      <c r="Q2716" s="139">
        <v>0</v>
      </c>
    </row>
    <row r="2717" spans="1:17" ht="17" thickBot="1" x14ac:dyDescent="0.4">
      <c r="A2717" s="133" t="s">
        <v>74</v>
      </c>
      <c r="B2717" s="133" t="s">
        <v>73</v>
      </c>
      <c r="C2717" s="134">
        <v>2011</v>
      </c>
      <c r="D2717" s="134" t="s">
        <v>97</v>
      </c>
      <c r="E2717" s="135">
        <f>Tabla28[[#This Row],[Población en edad de trabajar (PET)]]/Tabla28[[#This Row],[Población total]]</f>
        <v>0.69896652505348167</v>
      </c>
      <c r="F2717" s="136">
        <f>Tabla28[[#This Row],[Fuerza de trabajo  ]]/Tabla28[[#This Row],[Población en edad de trabajar (PET)]]</f>
        <v>0.63617884830920435</v>
      </c>
      <c r="G2717" s="135">
        <f>Tabla28[[#This Row],[Población ocupada]]/Tabla28[[#This Row],[Población en edad de trabajar (PET)]]</f>
        <v>0.54180731760695544</v>
      </c>
      <c r="H2717" s="136">
        <f>Tabla28[[#This Row],[Población desocupada]]/Tabla28[[#This Row],[Fuerza de trabajo  ]]</f>
        <v>0.14833598290375544</v>
      </c>
      <c r="I2717" s="135">
        <f>Tabla28[[#This Row],[Población subocupada]]/Tabla28[[#This Row],[Fuerza de trabajo  ]]</f>
        <v>6.5393135440827699E-2</v>
      </c>
      <c r="J2717" s="137">
        <v>143.81899999999999</v>
      </c>
      <c r="K2717" s="138">
        <v>100.52466666666668</v>
      </c>
      <c r="L2717" s="137">
        <v>63.951666666666675</v>
      </c>
      <c r="M2717" s="138">
        <v>54.465000000000003</v>
      </c>
      <c r="N2717" s="137">
        <v>9.4863333333333344</v>
      </c>
      <c r="O2717" s="138">
        <v>36.573</v>
      </c>
      <c r="P2717" s="137">
        <v>4.1819999999999995</v>
      </c>
      <c r="Q2717" s="139">
        <v>0</v>
      </c>
    </row>
    <row r="2718" spans="1:17" ht="17" thickBot="1" x14ac:dyDescent="0.4">
      <c r="A2718" s="133" t="s">
        <v>74</v>
      </c>
      <c r="B2718" s="133" t="s">
        <v>73</v>
      </c>
      <c r="C2718" s="134">
        <v>2011</v>
      </c>
      <c r="D2718" s="134" t="s">
        <v>98</v>
      </c>
      <c r="E2718" s="135">
        <f>Tabla28[[#This Row],[Población en edad de trabajar (PET)]]/Tabla28[[#This Row],[Población total]]</f>
        <v>0.69926236876001968</v>
      </c>
      <c r="F2718" s="136">
        <f>Tabla28[[#This Row],[Fuerza de trabajo  ]]/Tabla28[[#This Row],[Población en edad de trabajar (PET)]]</f>
        <v>0.64072449459643899</v>
      </c>
      <c r="G2718" s="135">
        <f>Tabla28[[#This Row],[Población ocupada]]/Tabla28[[#This Row],[Población en edad de trabajar (PET)]]</f>
        <v>0.54619034051378557</v>
      </c>
      <c r="H2718" s="136">
        <f>Tabla28[[#This Row],[Población desocupada]]/Tabla28[[#This Row],[Fuerza de trabajo  ]]</f>
        <v>0.14753742340805093</v>
      </c>
      <c r="I2718" s="135">
        <f>Tabla28[[#This Row],[Población subocupada]]/Tabla28[[#This Row],[Fuerza de trabajo  ]]</f>
        <v>6.5467049303239502E-2</v>
      </c>
      <c r="J2718" s="137">
        <v>143.88399999999999</v>
      </c>
      <c r="K2718" s="138">
        <v>100.61266666666667</v>
      </c>
      <c r="L2718" s="137">
        <v>64.464999999999989</v>
      </c>
      <c r="M2718" s="138">
        <v>54.95366666666667</v>
      </c>
      <c r="N2718" s="137">
        <v>9.511000000000001</v>
      </c>
      <c r="O2718" s="138">
        <v>36.147666666666659</v>
      </c>
      <c r="P2718" s="137">
        <v>4.2203333333333335</v>
      </c>
      <c r="Q2718" s="139">
        <v>0</v>
      </c>
    </row>
    <row r="2719" spans="1:17" ht="17" thickBot="1" x14ac:dyDescent="0.4">
      <c r="A2719" s="133" t="s">
        <v>74</v>
      </c>
      <c r="B2719" s="133" t="s">
        <v>73</v>
      </c>
      <c r="C2719" s="134">
        <v>2011</v>
      </c>
      <c r="D2719" s="134" t="s">
        <v>99</v>
      </c>
      <c r="E2719" s="135">
        <f>Tabla28[[#This Row],[Población en edad de trabajar (PET)]]/Tabla28[[#This Row],[Población total]]</f>
        <v>0.6995669792752115</v>
      </c>
      <c r="F2719" s="136">
        <f>Tabla28[[#This Row],[Fuerza de trabajo  ]]/Tabla28[[#This Row],[Población en edad de trabajar (PET)]]</f>
        <v>0.64102903597389005</v>
      </c>
      <c r="G2719" s="135">
        <f>Tabla28[[#This Row],[Población ocupada]]/Tabla28[[#This Row],[Población en edad de trabajar (PET)]]</f>
        <v>0.54805897228805589</v>
      </c>
      <c r="H2719" s="136">
        <f>Tabla28[[#This Row],[Población desocupada]]/Tabla28[[#This Row],[Fuerza de trabajo  ]]</f>
        <v>0.14502736755137871</v>
      </c>
      <c r="I2719" s="135">
        <f>Tabla28[[#This Row],[Población subocupada]]/Tabla28[[#This Row],[Fuerza de trabajo  ]]</f>
        <v>6.7417122792522988E-2</v>
      </c>
      <c r="J2719" s="137">
        <v>143.94999999999996</v>
      </c>
      <c r="K2719" s="138">
        <v>100.70266666666667</v>
      </c>
      <c r="L2719" s="137">
        <v>64.553333333333327</v>
      </c>
      <c r="M2719" s="138">
        <v>55.191000000000003</v>
      </c>
      <c r="N2719" s="137">
        <v>9.3620000000000001</v>
      </c>
      <c r="O2719" s="138">
        <v>36.149333333333331</v>
      </c>
      <c r="P2719" s="137">
        <v>4.3520000000000003</v>
      </c>
      <c r="Q2719" s="139">
        <v>0</v>
      </c>
    </row>
    <row r="2720" spans="1:17" ht="17" thickBot="1" x14ac:dyDescent="0.4">
      <c r="A2720" s="133" t="s">
        <v>74</v>
      </c>
      <c r="B2720" s="133" t="s">
        <v>73</v>
      </c>
      <c r="C2720" s="134">
        <v>2011</v>
      </c>
      <c r="D2720" s="134" t="s">
        <v>100</v>
      </c>
      <c r="E2720" s="135">
        <f>Tabla28[[#This Row],[Población en edad de trabajar (PET)]]/Tabla28[[#This Row],[Población total]]</f>
        <v>0.69986737615409356</v>
      </c>
      <c r="F2720" s="136">
        <f>Tabla28[[#This Row],[Fuerza de trabajo  ]]/Tabla28[[#This Row],[Población en edad de trabajar (PET)]]</f>
        <v>0.64559804482483785</v>
      </c>
      <c r="G2720" s="135">
        <f>Tabla28[[#This Row],[Población ocupada]]/Tabla28[[#This Row],[Población en edad de trabajar (PET)]]</f>
        <v>0.55136799425882266</v>
      </c>
      <c r="H2720" s="136">
        <f>Tabla28[[#This Row],[Población desocupada]]/Tabla28[[#This Row],[Fuerza de trabajo  ]]</f>
        <v>0.14595264683885378</v>
      </c>
      <c r="I2720" s="135">
        <f>Tabla28[[#This Row],[Población subocupada]]/Tabla28[[#This Row],[Fuerza de trabajo  ]]</f>
        <v>7.0087186369830037E-2</v>
      </c>
      <c r="J2720" s="137">
        <v>144.01633333333334</v>
      </c>
      <c r="K2720" s="138">
        <v>100.79233333333333</v>
      </c>
      <c r="L2720" s="137">
        <v>65.071333333333328</v>
      </c>
      <c r="M2720" s="138">
        <v>55.573666666666668</v>
      </c>
      <c r="N2720" s="137">
        <v>9.4973333333333336</v>
      </c>
      <c r="O2720" s="138">
        <v>35.721000000000004</v>
      </c>
      <c r="P2720" s="137">
        <v>4.5606666666666662</v>
      </c>
      <c r="Q2720" s="139">
        <v>0</v>
      </c>
    </row>
    <row r="2721" spans="1:17" ht="17" thickBot="1" x14ac:dyDescent="0.4">
      <c r="A2721" s="133" t="s">
        <v>74</v>
      </c>
      <c r="B2721" s="133" t="s">
        <v>73</v>
      </c>
      <c r="C2721" s="134">
        <v>2011</v>
      </c>
      <c r="D2721" s="134" t="s">
        <v>101</v>
      </c>
      <c r="E2721" s="135">
        <f>Tabla28[[#This Row],[Población en edad de trabajar (PET)]]/Tabla28[[#This Row],[Población total]]</f>
        <v>0.7001753631034181</v>
      </c>
      <c r="F2721" s="136">
        <f>Tabla28[[#This Row],[Fuerza de trabajo  ]]/Tabla28[[#This Row],[Población en edad de trabajar (PET)]]</f>
        <v>0.63785651978536106</v>
      </c>
      <c r="G2721" s="135">
        <f>Tabla28[[#This Row],[Población ocupada]]/Tabla28[[#This Row],[Población en edad de trabajar (PET)]]</f>
        <v>0.54750733525415662</v>
      </c>
      <c r="H2721" s="136">
        <f>Tabla28[[#This Row],[Población desocupada]]/Tabla28[[#This Row],[Fuerza de trabajo  ]]</f>
        <v>0.14164499652932463</v>
      </c>
      <c r="I2721" s="135">
        <f>Tabla28[[#This Row],[Población subocupada]]/Tabla28[[#This Row],[Fuerza de trabajo  ]]</f>
        <v>7.3293411932907185E-2</v>
      </c>
      <c r="J2721" s="137">
        <v>144.08199999999999</v>
      </c>
      <c r="K2721" s="138">
        <v>100.88266666666668</v>
      </c>
      <c r="L2721" s="137">
        <v>64.348666666666659</v>
      </c>
      <c r="M2721" s="138">
        <v>55.234000000000002</v>
      </c>
      <c r="N2721" s="137">
        <v>9.1146666666666665</v>
      </c>
      <c r="O2721" s="138">
        <v>36.533999999999999</v>
      </c>
      <c r="P2721" s="137">
        <v>4.716333333333333</v>
      </c>
      <c r="Q2721" s="139">
        <v>0</v>
      </c>
    </row>
    <row r="2722" spans="1:17" ht="17" thickBot="1" x14ac:dyDescent="0.4">
      <c r="A2722" s="133" t="s">
        <v>74</v>
      </c>
      <c r="B2722" s="133" t="s">
        <v>73</v>
      </c>
      <c r="C2722" s="134">
        <v>2011</v>
      </c>
      <c r="D2722" s="134" t="s">
        <v>102</v>
      </c>
      <c r="E2722" s="135">
        <f>Tabla28[[#This Row],[Población en edad de trabajar (PET)]]/Tabla28[[#This Row],[Población total]]</f>
        <v>0.70048122616704855</v>
      </c>
      <c r="F2722" s="136">
        <f>Tabla28[[#This Row],[Fuerza de trabajo  ]]/Tabla28[[#This Row],[Población en edad de trabajar (PET)]]</f>
        <v>0.62527978238047766</v>
      </c>
      <c r="G2722" s="135">
        <f>Tabla28[[#This Row],[Población ocupada]]/Tabla28[[#This Row],[Población en edad de trabajar (PET)]]</f>
        <v>0.54223971160131257</v>
      </c>
      <c r="H2722" s="136">
        <f>Tabla28[[#This Row],[Población desocupada]]/Tabla28[[#This Row],[Fuerza de trabajo  ]]</f>
        <v>0.13279938333526922</v>
      </c>
      <c r="I2722" s="135">
        <f>Tabla28[[#This Row],[Población subocupada]]/Tabla28[[#This Row],[Fuerza de trabajo  ]]</f>
        <v>8.7257003474018782E-2</v>
      </c>
      <c r="J2722" s="137">
        <v>144.14566666666667</v>
      </c>
      <c r="K2722" s="138">
        <v>100.97133333333333</v>
      </c>
      <c r="L2722" s="137">
        <v>63.135333333333335</v>
      </c>
      <c r="M2722" s="138">
        <v>54.750666666666667</v>
      </c>
      <c r="N2722" s="137">
        <v>8.3843333333333341</v>
      </c>
      <c r="O2722" s="138">
        <v>37.835999999999991</v>
      </c>
      <c r="P2722" s="137">
        <v>5.5090000000000003</v>
      </c>
      <c r="Q2722" s="139">
        <v>0</v>
      </c>
    </row>
    <row r="2723" spans="1:17" ht="17" thickBot="1" x14ac:dyDescent="0.4">
      <c r="A2723" s="133" t="s">
        <v>74</v>
      </c>
      <c r="B2723" s="133" t="s">
        <v>73</v>
      </c>
      <c r="C2723" s="134">
        <v>2011</v>
      </c>
      <c r="D2723" s="134" t="s">
        <v>103</v>
      </c>
      <c r="E2723" s="135">
        <f>Tabla28[[#This Row],[Población en edad de trabajar (PET)]]/Tabla28[[#This Row],[Población total]]</f>
        <v>0.70078660074291355</v>
      </c>
      <c r="F2723" s="136">
        <f>Tabla28[[#This Row],[Fuerza de trabajo  ]]/Tabla28[[#This Row],[Población en edad de trabajar (PET)]]</f>
        <v>0.6366652923229158</v>
      </c>
      <c r="G2723" s="135">
        <f>Tabla28[[#This Row],[Población ocupada]]/Tabla28[[#This Row],[Población en edad de trabajar (PET)]]</f>
        <v>0.55259503587037195</v>
      </c>
      <c r="H2723" s="136">
        <f>Tabla28[[#This Row],[Población desocupada]]/Tabla28[[#This Row],[Fuerza de trabajo  ]]</f>
        <v>0.13204262748612844</v>
      </c>
      <c r="I2723" s="135">
        <f>Tabla28[[#This Row],[Población subocupada]]/Tabla28[[#This Row],[Fuerza de trabajo  ]]</f>
        <v>9.2798192942736793E-2</v>
      </c>
      <c r="J2723" s="137">
        <v>144.20699999999999</v>
      </c>
      <c r="K2723" s="138">
        <v>101.05833333333334</v>
      </c>
      <c r="L2723" s="137">
        <v>64.340333333333334</v>
      </c>
      <c r="M2723" s="138">
        <v>55.844333333333338</v>
      </c>
      <c r="N2723" s="137">
        <v>8.4956666666666667</v>
      </c>
      <c r="O2723" s="138">
        <v>36.717999999999996</v>
      </c>
      <c r="P2723" s="137">
        <v>5.9706666666666663</v>
      </c>
      <c r="Q2723" s="139">
        <v>0</v>
      </c>
    </row>
    <row r="2724" spans="1:17" ht="17" thickBot="1" x14ac:dyDescent="0.4">
      <c r="A2724" s="133" t="s">
        <v>74</v>
      </c>
      <c r="B2724" s="133" t="s">
        <v>73</v>
      </c>
      <c r="C2724" s="134">
        <v>2011</v>
      </c>
      <c r="D2724" s="134" t="s">
        <v>104</v>
      </c>
      <c r="E2724" s="135">
        <f>Tabla28[[#This Row],[Población en edad de trabajar (PET)]]/Tabla28[[#This Row],[Población total]]</f>
        <v>0.70108619052350174</v>
      </c>
      <c r="F2724" s="136">
        <f>Tabla28[[#This Row],[Fuerza de trabajo  ]]/Tabla28[[#This Row],[Población en edad de trabajar (PET)]]</f>
        <v>0.63861278458151516</v>
      </c>
      <c r="G2724" s="135">
        <f>Tabla28[[#This Row],[Población ocupada]]/Tabla28[[#This Row],[Población en edad de trabajar (PET)]]</f>
        <v>0.55435556375812378</v>
      </c>
      <c r="H2724" s="136">
        <f>Tabla28[[#This Row],[Población desocupada]]/Tabla28[[#This Row],[Fuerza de trabajo  ]]</f>
        <v>0.13193272540550027</v>
      </c>
      <c r="I2724" s="135">
        <f>Tabla28[[#This Row],[Población subocupada]]/Tabla28[[#This Row],[Fuerza de trabajo  ]]</f>
        <v>9.1390441392763699E-2</v>
      </c>
      <c r="J2724" s="137">
        <v>144.26566666666668</v>
      </c>
      <c r="K2724" s="138">
        <v>101.14266666666667</v>
      </c>
      <c r="L2724" s="137">
        <v>64.590999999999994</v>
      </c>
      <c r="M2724" s="138">
        <v>56.068999999999996</v>
      </c>
      <c r="N2724" s="137">
        <v>8.5216666666666665</v>
      </c>
      <c r="O2724" s="138">
        <v>36.551666666666669</v>
      </c>
      <c r="P2724" s="137">
        <v>5.9029999999999996</v>
      </c>
      <c r="Q2724" s="139">
        <v>0</v>
      </c>
    </row>
    <row r="2725" spans="1:17" ht="17" thickBot="1" x14ac:dyDescent="0.4">
      <c r="A2725" s="133" t="s">
        <v>74</v>
      </c>
      <c r="B2725" s="133" t="s">
        <v>73</v>
      </c>
      <c r="C2725" s="134">
        <v>2011</v>
      </c>
      <c r="D2725" s="134" t="s">
        <v>105</v>
      </c>
      <c r="E2725" s="135">
        <f>Tabla28[[#This Row],[Población en edad de trabajar (PET)]]/Tabla28[[#This Row],[Población total]]</f>
        <v>0.70138691610370107</v>
      </c>
      <c r="F2725" s="136">
        <f>Tabla28[[#This Row],[Fuerza de trabajo  ]]/Tabla28[[#This Row],[Población en edad de trabajar (PET)]]</f>
        <v>0.6507904624229871</v>
      </c>
      <c r="G2725" s="135">
        <f>Tabla28[[#This Row],[Población ocupada]]/Tabla28[[#This Row],[Población en edad de trabajar (PET)]]</f>
        <v>0.56383465653329301</v>
      </c>
      <c r="H2725" s="136">
        <f>Tabla28[[#This Row],[Población desocupada]]/Tabla28[[#This Row],[Fuerza de trabajo  ]]</f>
        <v>0.13361061355839582</v>
      </c>
      <c r="I2725" s="135">
        <f>Tabla28[[#This Row],[Población subocupada]]/Tabla28[[#This Row],[Fuerza de trabajo  ]]</f>
        <v>7.6940202596719187E-2</v>
      </c>
      <c r="J2725" s="137">
        <v>144.32500000000002</v>
      </c>
      <c r="K2725" s="138">
        <v>101.22766666666666</v>
      </c>
      <c r="L2725" s="137">
        <v>65.878</v>
      </c>
      <c r="M2725" s="138">
        <v>57.07566666666667</v>
      </c>
      <c r="N2725" s="137">
        <v>8.8019999999999996</v>
      </c>
      <c r="O2725" s="138">
        <v>35.349666666666671</v>
      </c>
      <c r="P2725" s="137">
        <v>5.0686666666666662</v>
      </c>
      <c r="Q2725" s="139">
        <v>0</v>
      </c>
    </row>
    <row r="2726" spans="1:17" ht="17" thickBot="1" x14ac:dyDescent="0.4">
      <c r="A2726" s="133" t="s">
        <v>74</v>
      </c>
      <c r="B2726" s="133" t="s">
        <v>73</v>
      </c>
      <c r="C2726" s="134">
        <v>2011</v>
      </c>
      <c r="D2726" s="134" t="s">
        <v>108</v>
      </c>
      <c r="E2726" s="135">
        <f>Tabla28[[#This Row],[Población en edad de trabajar (PET)]]/Tabla28[[#This Row],[Población total]]</f>
        <v>0.70168763707722503</v>
      </c>
      <c r="F2726" s="136">
        <f>Tabla28[[#This Row],[Fuerza de trabajo  ]]/Tabla28[[#This Row],[Población en edad de trabajar (PET)]]</f>
        <v>0.64561947252053076</v>
      </c>
      <c r="G2726" s="135">
        <f>Tabla28[[#This Row],[Población ocupada]]/Tabla28[[#This Row],[Población en edad de trabajar (PET)]]</f>
        <v>0.55569922615287426</v>
      </c>
      <c r="H2726" s="136">
        <f>Tabla28[[#This Row],[Población desocupada]]/Tabla28[[#This Row],[Fuerza de trabajo  ]]</f>
        <v>0.13927746946138911</v>
      </c>
      <c r="I2726" s="135">
        <f>Tabla28[[#This Row],[Población subocupada]]/Tabla28[[#This Row],[Fuerza de trabajo  ]]</f>
        <v>7.4765450218369542E-2</v>
      </c>
      <c r="J2726" s="137">
        <v>144.38333333333333</v>
      </c>
      <c r="K2726" s="138">
        <v>101.312</v>
      </c>
      <c r="L2726" s="137">
        <v>65.409000000000006</v>
      </c>
      <c r="M2726" s="138">
        <v>56.298999999999999</v>
      </c>
      <c r="N2726" s="137">
        <v>9.1100000000000012</v>
      </c>
      <c r="O2726" s="138">
        <v>35.902999999999999</v>
      </c>
      <c r="P2726" s="137">
        <v>4.8903333333333334</v>
      </c>
      <c r="Q2726" s="139">
        <v>0</v>
      </c>
    </row>
    <row r="2727" spans="1:17" ht="17" thickBot="1" x14ac:dyDescent="0.4">
      <c r="A2727" s="133" t="s">
        <v>74</v>
      </c>
      <c r="B2727" s="133" t="s">
        <v>73</v>
      </c>
      <c r="C2727" s="134">
        <v>2011</v>
      </c>
      <c r="D2727" s="134" t="s">
        <v>109</v>
      </c>
      <c r="E2727" s="135">
        <f>Tabla28[[#This Row],[Población en edad de trabajar (PET)]]/Tabla28[[#This Row],[Población total]]</f>
        <v>0.70199317377789161</v>
      </c>
      <c r="F2727" s="136">
        <f>Tabla28[[#This Row],[Fuerza de trabajo  ]]/Tabla28[[#This Row],[Población en edad de trabajar (PET)]]</f>
        <v>0.65382946409199383</v>
      </c>
      <c r="G2727" s="135">
        <f>Tabla28[[#This Row],[Población ocupada]]/Tabla28[[#This Row],[Población en edad de trabajar (PET)]]</f>
        <v>0.55827859852594053</v>
      </c>
      <c r="H2727" s="136">
        <f>Tabla28[[#This Row],[Población desocupada]]/Tabla28[[#This Row],[Fuerza de trabajo  ]]</f>
        <v>0.14614034823094058</v>
      </c>
      <c r="I2727" s="135">
        <f>Tabla28[[#This Row],[Población subocupada]]/Tabla28[[#This Row],[Fuerza de trabajo  ]]</f>
        <v>6.5608800800438433E-2</v>
      </c>
      <c r="J2727" s="137">
        <v>144.44300000000001</v>
      </c>
      <c r="K2727" s="138">
        <v>101.39800000000001</v>
      </c>
      <c r="L2727" s="137">
        <v>66.296999999999997</v>
      </c>
      <c r="M2727" s="138">
        <v>56.608333333333327</v>
      </c>
      <c r="N2727" s="137">
        <v>9.6886666666666663</v>
      </c>
      <c r="O2727" s="138">
        <v>35.100999999999999</v>
      </c>
      <c r="P2727" s="137">
        <v>4.3496666666666668</v>
      </c>
      <c r="Q2727" s="139">
        <v>0</v>
      </c>
    </row>
    <row r="2728" spans="1:17" ht="17" thickBot="1" x14ac:dyDescent="0.4">
      <c r="A2728" s="133" t="s">
        <v>74</v>
      </c>
      <c r="B2728" s="133" t="s">
        <v>73</v>
      </c>
      <c r="C2728" s="134">
        <v>2012</v>
      </c>
      <c r="D2728" s="134" t="s">
        <v>96</v>
      </c>
      <c r="E2728" s="135">
        <f>Tabla28[[#This Row],[Población en edad de trabajar (PET)]]/Tabla28[[#This Row],[Población total]]</f>
        <v>0.70229340444378818</v>
      </c>
      <c r="F2728" s="136">
        <f>Tabla28[[#This Row],[Fuerza de trabajo  ]]/Tabla28[[#This Row],[Población en edad de trabajar (PET)]]</f>
        <v>0.65133175889399464</v>
      </c>
      <c r="G2728" s="135">
        <f>Tabla28[[#This Row],[Población ocupada]]/Tabla28[[#This Row],[Población en edad de trabajar (PET)]]</f>
        <v>0.55730225622193674</v>
      </c>
      <c r="H2728" s="136">
        <f>Tabla28[[#This Row],[Población desocupada]]/Tabla28[[#This Row],[Fuerza de trabajo  ]]</f>
        <v>0.14437003267842016</v>
      </c>
      <c r="I2728" s="135">
        <f>Tabla28[[#This Row],[Población subocupada]]/Tabla28[[#This Row],[Fuerza de trabajo  ]]</f>
        <v>7.0853673296486078E-2</v>
      </c>
      <c r="J2728" s="137">
        <v>144.50133333333335</v>
      </c>
      <c r="K2728" s="138">
        <v>101.48233333333333</v>
      </c>
      <c r="L2728" s="137">
        <v>66.098666666666659</v>
      </c>
      <c r="M2728" s="138">
        <v>56.556333333333328</v>
      </c>
      <c r="N2728" s="137">
        <v>9.5426666666666673</v>
      </c>
      <c r="O2728" s="138">
        <v>35.383666666666663</v>
      </c>
      <c r="P2728" s="137">
        <v>4.6833333333333336</v>
      </c>
      <c r="Q2728" s="139">
        <v>0</v>
      </c>
    </row>
    <row r="2729" spans="1:17" ht="17" thickBot="1" x14ac:dyDescent="0.4">
      <c r="A2729" s="133" t="s">
        <v>74</v>
      </c>
      <c r="B2729" s="133" t="s">
        <v>73</v>
      </c>
      <c r="C2729" s="134">
        <v>2012</v>
      </c>
      <c r="D2729" s="134" t="s">
        <v>110</v>
      </c>
      <c r="E2729" s="135">
        <f>Tabla28[[#This Row],[Población en edad de trabajar (PET)]]/Tabla28[[#This Row],[Población total]]</f>
        <v>0.70259526142848894</v>
      </c>
      <c r="F2729" s="136">
        <f>Tabla28[[#This Row],[Fuerza de trabajo  ]]/Tabla28[[#This Row],[Población en edad de trabajar (PET)]]</f>
        <v>0.65091008145770568</v>
      </c>
      <c r="G2729" s="135">
        <f>Tabla28[[#This Row],[Población ocupada]]/Tabla28[[#This Row],[Población en edad de trabajar (PET)]]</f>
        <v>0.55637057020393965</v>
      </c>
      <c r="H2729" s="136">
        <f>Tabla28[[#This Row],[Población desocupada]]/Tabla28[[#This Row],[Fuerza de trabajo  ]]</f>
        <v>0.14524204486439338</v>
      </c>
      <c r="I2729" s="135">
        <f>Tabla28[[#This Row],[Población subocupada]]/Tabla28[[#This Row],[Fuerza de trabajo  ]]</f>
        <v>7.1426050390508811E-2</v>
      </c>
      <c r="J2729" s="137">
        <v>144.55833333333334</v>
      </c>
      <c r="K2729" s="138">
        <v>101.56599999999999</v>
      </c>
      <c r="L2729" s="137">
        <v>66.11033333333333</v>
      </c>
      <c r="M2729" s="138">
        <v>56.508333333333326</v>
      </c>
      <c r="N2729" s="137">
        <v>9.6020000000000003</v>
      </c>
      <c r="O2729" s="138">
        <v>35.455666666666666</v>
      </c>
      <c r="P2729" s="137">
        <v>4.7220000000000004</v>
      </c>
      <c r="Q2729" s="139">
        <v>0</v>
      </c>
    </row>
    <row r="2730" spans="1:17" ht="17" thickBot="1" x14ac:dyDescent="0.4">
      <c r="A2730" s="133" t="s">
        <v>74</v>
      </c>
      <c r="B2730" s="133" t="s">
        <v>73</v>
      </c>
      <c r="C2730" s="134">
        <v>2012</v>
      </c>
      <c r="D2730" s="134" t="s">
        <v>98</v>
      </c>
      <c r="E2730" s="135">
        <f>Tabla28[[#This Row],[Población en edad de trabajar (PET)]]/Tabla28[[#This Row],[Población total]]</f>
        <v>0.70289021604589697</v>
      </c>
      <c r="F2730" s="136">
        <f>Tabla28[[#This Row],[Fuerza de trabajo  ]]/Tabla28[[#This Row],[Población en edad de trabajar (PET)]]</f>
        <v>0.64039954876961003</v>
      </c>
      <c r="G2730" s="135">
        <f>Tabla28[[#This Row],[Población ocupada]]/Tabla28[[#This Row],[Población en edad de trabajar (PET)]]</f>
        <v>0.55445590009969037</v>
      </c>
      <c r="H2730" s="136">
        <f>Tabla28[[#This Row],[Población desocupada]]/Tabla28[[#This Row],[Fuerza de trabajo  ]]</f>
        <v>0.13420828938070317</v>
      </c>
      <c r="I2730" s="135">
        <f>Tabla28[[#This Row],[Población subocupada]]/Tabla28[[#This Row],[Fuerza de trabajo  ]]</f>
        <v>8.0133752547545664E-2</v>
      </c>
      <c r="J2730" s="137">
        <v>144.61433333333332</v>
      </c>
      <c r="K2730" s="138">
        <v>101.64800000000001</v>
      </c>
      <c r="L2730" s="137">
        <v>65.095333333333329</v>
      </c>
      <c r="M2730" s="138">
        <v>56.359333333333332</v>
      </c>
      <c r="N2730" s="137">
        <v>8.7363333333333326</v>
      </c>
      <c r="O2730" s="138">
        <v>36.552666666666674</v>
      </c>
      <c r="P2730" s="137">
        <v>5.2163333333333339</v>
      </c>
      <c r="Q2730" s="139">
        <v>0</v>
      </c>
    </row>
    <row r="2731" spans="1:17" ht="17" thickBot="1" x14ac:dyDescent="0.4">
      <c r="A2731" s="133" t="s">
        <v>74</v>
      </c>
      <c r="B2731" s="133" t="s">
        <v>73</v>
      </c>
      <c r="C2731" s="134">
        <v>2012</v>
      </c>
      <c r="D2731" s="134" t="s">
        <v>99</v>
      </c>
      <c r="E2731" s="135">
        <f>Tabla28[[#This Row],[Población en edad de trabajar (PET)]]/Tabla28[[#This Row],[Población total]]</f>
        <v>0.70319347480472805</v>
      </c>
      <c r="F2731" s="136">
        <f>Tabla28[[#This Row],[Fuerza de trabajo  ]]/Tabla28[[#This Row],[Población en edad de trabajar (PET)]]</f>
        <v>0.62685579289171112</v>
      </c>
      <c r="G2731" s="135">
        <f>Tabla28[[#This Row],[Población ocupada]]/Tabla28[[#This Row],[Población en edad de trabajar (PET)]]</f>
        <v>0.54159171409567064</v>
      </c>
      <c r="H2731" s="136">
        <f>Tabla28[[#This Row],[Población desocupada]]/Tabla28[[#This Row],[Fuerza de trabajo  ]]</f>
        <v>0.13602387722672912</v>
      </c>
      <c r="I2731" s="135">
        <f>Tabla28[[#This Row],[Población subocupada]]/Tabla28[[#This Row],[Fuerza de trabajo  ]]</f>
        <v>7.275027180730953E-2</v>
      </c>
      <c r="J2731" s="137">
        <v>144.66999999999999</v>
      </c>
      <c r="K2731" s="138">
        <v>101.73099999999999</v>
      </c>
      <c r="L2731" s="137">
        <v>63.770666666666664</v>
      </c>
      <c r="M2731" s="138">
        <v>55.096666666666664</v>
      </c>
      <c r="N2731" s="137">
        <v>8.6743333333333332</v>
      </c>
      <c r="O2731" s="138">
        <v>37.960333333333331</v>
      </c>
      <c r="P2731" s="137">
        <v>4.6393333333333331</v>
      </c>
      <c r="Q2731" s="139">
        <v>0</v>
      </c>
    </row>
    <row r="2732" spans="1:17" ht="17" thickBot="1" x14ac:dyDescent="0.4">
      <c r="A2732" s="133" t="s">
        <v>74</v>
      </c>
      <c r="B2732" s="133" t="s">
        <v>73</v>
      </c>
      <c r="C2732" s="134">
        <v>2012</v>
      </c>
      <c r="D2732" s="134" t="s">
        <v>100</v>
      </c>
      <c r="E2732" s="135">
        <f>Tabla28[[#This Row],[Población en edad de trabajar (PET)]]/Tabla28[[#This Row],[Población total]]</f>
        <v>0.70349556288996018</v>
      </c>
      <c r="F2732" s="136">
        <f>Tabla28[[#This Row],[Fuerza de trabajo  ]]/Tabla28[[#This Row],[Población en edad de trabajar (PET)]]</f>
        <v>0.61918917768618054</v>
      </c>
      <c r="G2732" s="135">
        <f>Tabla28[[#This Row],[Población ocupada]]/Tabla28[[#This Row],[Población en edad de trabajar (PET)]]</f>
        <v>0.5413154009094987</v>
      </c>
      <c r="H2732" s="136">
        <f>Tabla28[[#This Row],[Población desocupada]]/Tabla28[[#This Row],[Fuerza de trabajo  ]]</f>
        <v>0.1257673415218345</v>
      </c>
      <c r="I2732" s="135">
        <f>Tabla28[[#This Row],[Población subocupada]]/Tabla28[[#This Row],[Fuerza de trabajo  ]]</f>
        <v>7.1206120754836691E-2</v>
      </c>
      <c r="J2732" s="137">
        <v>144.72633333333332</v>
      </c>
      <c r="K2732" s="138">
        <v>101.81433333333332</v>
      </c>
      <c r="L2732" s="137">
        <v>63.042333333333339</v>
      </c>
      <c r="M2732" s="138">
        <v>55.113666666666667</v>
      </c>
      <c r="N2732" s="137">
        <v>7.9286666666666656</v>
      </c>
      <c r="O2732" s="138">
        <v>38.771999999999998</v>
      </c>
      <c r="P2732" s="137">
        <v>4.4889999999999999</v>
      </c>
      <c r="Q2732" s="139">
        <v>0</v>
      </c>
    </row>
    <row r="2733" spans="1:17" ht="17" thickBot="1" x14ac:dyDescent="0.4">
      <c r="A2733" s="133" t="s">
        <v>74</v>
      </c>
      <c r="B2733" s="133" t="s">
        <v>73</v>
      </c>
      <c r="C2733" s="134">
        <v>2012</v>
      </c>
      <c r="D2733" s="134" t="s">
        <v>101</v>
      </c>
      <c r="E2733" s="135">
        <f>Tabla28[[#This Row],[Población en edad de trabajar (PET)]]/Tabla28[[#This Row],[Población total]]</f>
        <v>0.70380270243513854</v>
      </c>
      <c r="F2733" s="136">
        <f>Tabla28[[#This Row],[Fuerza de trabajo  ]]/Tabla28[[#This Row],[Población en edad de trabajar (PET)]]</f>
        <v>0.62324989532084163</v>
      </c>
      <c r="G2733" s="135">
        <f>Tabla28[[#This Row],[Población ocupada]]/Tabla28[[#This Row],[Población en edad de trabajar (PET)]]</f>
        <v>0.54732479325866223</v>
      </c>
      <c r="H2733" s="136">
        <f>Tabla28[[#This Row],[Población desocupada]]/Tabla28[[#This Row],[Fuerza de trabajo  ]]</f>
        <v>0.12181603464112321</v>
      </c>
      <c r="I2733" s="135">
        <f>Tabla28[[#This Row],[Población subocupada]]/Tabla28[[#This Row],[Fuerza de trabajo  ]]</f>
        <v>6.736648733761974E-2</v>
      </c>
      <c r="J2733" s="137">
        <v>144.78300000000002</v>
      </c>
      <c r="K2733" s="138">
        <v>101.89866666666667</v>
      </c>
      <c r="L2733" s="137">
        <v>63.508333333333333</v>
      </c>
      <c r="M2733" s="138">
        <v>55.771666666666668</v>
      </c>
      <c r="N2733" s="137">
        <v>7.7363333333333335</v>
      </c>
      <c r="O2733" s="138">
        <v>38.390333333333331</v>
      </c>
      <c r="P2733" s="137">
        <v>4.2783333333333333</v>
      </c>
      <c r="Q2733" s="139">
        <v>0</v>
      </c>
    </row>
    <row r="2734" spans="1:17" ht="17" thickBot="1" x14ac:dyDescent="0.4">
      <c r="A2734" s="133" t="s">
        <v>74</v>
      </c>
      <c r="B2734" s="133" t="s">
        <v>73</v>
      </c>
      <c r="C2734" s="134">
        <v>2012</v>
      </c>
      <c r="D2734" s="134" t="s">
        <v>102</v>
      </c>
      <c r="E2734" s="135">
        <f>Tabla28[[#This Row],[Población en edad de trabajar (PET)]]/Tabla28[[#This Row],[Población total]]</f>
        <v>0.70411190304681737</v>
      </c>
      <c r="F2734" s="136">
        <f>Tabla28[[#This Row],[Fuerza de trabajo  ]]/Tabla28[[#This Row],[Población en edad de trabajar (PET)]]</f>
        <v>0.63299558751429974</v>
      </c>
      <c r="G2734" s="135">
        <f>Tabla28[[#This Row],[Población ocupada]]/Tabla28[[#This Row],[Población en edad de trabajar (PET)]]</f>
        <v>0.5568556953750613</v>
      </c>
      <c r="H2734" s="136">
        <f>Tabla28[[#This Row],[Población desocupada]]/Tabla28[[#This Row],[Fuerza de trabajo  ]]</f>
        <v>0.12028502827046704</v>
      </c>
      <c r="I2734" s="135">
        <f>Tabla28[[#This Row],[Población subocupada]]/Tabla28[[#This Row],[Fuerza de trabajo  ]]</f>
        <v>7.5785505899362296E-2</v>
      </c>
      <c r="J2734" s="137">
        <v>144.83966666666666</v>
      </c>
      <c r="K2734" s="138">
        <v>101.98333333333333</v>
      </c>
      <c r="L2734" s="137">
        <v>64.555000000000007</v>
      </c>
      <c r="M2734" s="138">
        <v>56.79</v>
      </c>
      <c r="N2734" s="137">
        <v>7.7650000000000006</v>
      </c>
      <c r="O2734" s="138">
        <v>37.428333333333335</v>
      </c>
      <c r="P2734" s="137">
        <v>4.8923333333333332</v>
      </c>
      <c r="Q2734" s="139">
        <v>0</v>
      </c>
    </row>
    <row r="2735" spans="1:17" ht="17" thickBot="1" x14ac:dyDescent="0.4">
      <c r="A2735" s="133" t="s">
        <v>74</v>
      </c>
      <c r="B2735" s="133" t="s">
        <v>73</v>
      </c>
      <c r="C2735" s="134">
        <v>2012</v>
      </c>
      <c r="D2735" s="134" t="s">
        <v>103</v>
      </c>
      <c r="E2735" s="135">
        <f>Tabla28[[#This Row],[Población en edad de trabajar (PET)]]/Tabla28[[#This Row],[Población total]]</f>
        <v>0.70441762079270109</v>
      </c>
      <c r="F2735" s="136">
        <f>Tabla28[[#This Row],[Fuerza de trabajo  ]]/Tabla28[[#This Row],[Población en edad de trabajar (PET)]]</f>
        <v>0.6403737377695915</v>
      </c>
      <c r="G2735" s="135">
        <f>Tabla28[[#This Row],[Población ocupada]]/Tabla28[[#This Row],[Población en edad de trabajar (PET)]]</f>
        <v>0.55748455278180564</v>
      </c>
      <c r="H2735" s="136">
        <f>Tabla28[[#This Row],[Población desocupada]]/Tabla28[[#This Row],[Fuerza de trabajo  ]]</f>
        <v>0.12944386363056837</v>
      </c>
      <c r="I2735" s="135">
        <f>Tabla28[[#This Row],[Población subocupada]]/Tabla28[[#This Row],[Fuerza de trabajo  ]]</f>
        <v>7.6619833235586604E-2</v>
      </c>
      <c r="J2735" s="137">
        <v>144.89699999999999</v>
      </c>
      <c r="K2735" s="138">
        <v>102.068</v>
      </c>
      <c r="L2735" s="137">
        <v>65.361666666666665</v>
      </c>
      <c r="M2735" s="138">
        <v>56.901333333333334</v>
      </c>
      <c r="N2735" s="137">
        <v>8.4606666666666666</v>
      </c>
      <c r="O2735" s="138">
        <v>36.706333333333333</v>
      </c>
      <c r="P2735" s="137">
        <v>5.008</v>
      </c>
      <c r="Q2735" s="139">
        <v>0</v>
      </c>
    </row>
    <row r="2736" spans="1:17" ht="17" thickBot="1" x14ac:dyDescent="0.4">
      <c r="A2736" s="133" t="s">
        <v>74</v>
      </c>
      <c r="B2736" s="133" t="s">
        <v>73</v>
      </c>
      <c r="C2736" s="134">
        <v>2012</v>
      </c>
      <c r="D2736" s="134" t="s">
        <v>104</v>
      </c>
      <c r="E2736" s="135">
        <f>Tabla28[[#This Row],[Población en edad de trabajar (PET)]]/Tabla28[[#This Row],[Población total]]</f>
        <v>0.7047290538442964</v>
      </c>
      <c r="F2736" s="136">
        <f>Tabla28[[#This Row],[Fuerza de trabajo  ]]/Tabla28[[#This Row],[Población en edad de trabajar (PET)]]</f>
        <v>0.6393582238580966</v>
      </c>
      <c r="G2736" s="135">
        <f>Tabla28[[#This Row],[Población ocupada]]/Tabla28[[#This Row],[Población en edad de trabajar (PET)]]</f>
        <v>0.56084277985525133</v>
      </c>
      <c r="H2736" s="136">
        <f>Tabla28[[#This Row],[Población desocupada]]/Tabla28[[#This Row],[Fuerza de trabajo  ]]</f>
        <v>0.12280862921623567</v>
      </c>
      <c r="I2736" s="135">
        <f>Tabla28[[#This Row],[Población subocupada]]/Tabla28[[#This Row],[Fuerza de trabajo  ]]</f>
        <v>8.1831590443964694E-2</v>
      </c>
      <c r="J2736" s="137">
        <v>144.95500000000001</v>
      </c>
      <c r="K2736" s="138">
        <v>102.154</v>
      </c>
      <c r="L2736" s="137">
        <v>65.313000000000002</v>
      </c>
      <c r="M2736" s="138">
        <v>57.292333333333339</v>
      </c>
      <c r="N2736" s="137">
        <v>8.0210000000000008</v>
      </c>
      <c r="O2736" s="138">
        <v>36.841000000000001</v>
      </c>
      <c r="P2736" s="137">
        <v>5.344666666666666</v>
      </c>
      <c r="Q2736" s="139">
        <v>0</v>
      </c>
    </row>
    <row r="2737" spans="1:17" ht="17" thickBot="1" x14ac:dyDescent="0.4">
      <c r="A2737" s="133" t="s">
        <v>74</v>
      </c>
      <c r="B2737" s="133" t="s">
        <v>73</v>
      </c>
      <c r="C2737" s="134">
        <v>2012</v>
      </c>
      <c r="D2737" s="134" t="s">
        <v>105</v>
      </c>
      <c r="E2737" s="135">
        <f>Tabla28[[#This Row],[Población en edad de trabajar (PET)]]/Tabla28[[#This Row],[Población total]]</f>
        <v>0.70503428444017402</v>
      </c>
      <c r="F2737" s="136">
        <f>Tabla28[[#This Row],[Fuerza de trabajo  ]]/Tabla28[[#This Row],[Población en edad de trabajar (PET)]]</f>
        <v>0.63667040519568596</v>
      </c>
      <c r="G2737" s="135">
        <f>Tabla28[[#This Row],[Población ocupada]]/Tabla28[[#This Row],[Población en edad de trabajar (PET)]]</f>
        <v>0.5593089372579193</v>
      </c>
      <c r="H2737" s="136">
        <f>Tabla28[[#This Row],[Población desocupada]]/Tabla28[[#This Row],[Fuerza de trabajo  ]]</f>
        <v>0.12151456648760477</v>
      </c>
      <c r="I2737" s="135">
        <f>Tabla28[[#This Row],[Población subocupada]]/Tabla28[[#This Row],[Fuerza de trabajo  ]]</f>
        <v>7.616360349657153E-2</v>
      </c>
      <c r="J2737" s="137">
        <v>145.01233333333334</v>
      </c>
      <c r="K2737" s="138">
        <v>102.23866666666667</v>
      </c>
      <c r="L2737" s="137">
        <v>65.092333333333343</v>
      </c>
      <c r="M2737" s="138">
        <v>57.183</v>
      </c>
      <c r="N2737" s="137">
        <v>7.9096666666666664</v>
      </c>
      <c r="O2737" s="138">
        <v>37.146333333333331</v>
      </c>
      <c r="P2737" s="137">
        <v>4.9576666666666673</v>
      </c>
      <c r="Q2737" s="139">
        <v>0</v>
      </c>
    </row>
    <row r="2738" spans="1:17" ht="17" thickBot="1" x14ac:dyDescent="0.4">
      <c r="A2738" s="133" t="s">
        <v>74</v>
      </c>
      <c r="B2738" s="133" t="s">
        <v>73</v>
      </c>
      <c r="C2738" s="134">
        <v>2012</v>
      </c>
      <c r="D2738" s="134" t="s">
        <v>111</v>
      </c>
      <c r="E2738" s="135">
        <f>Tabla28[[#This Row],[Población en edad de trabajar (PET)]]/Tabla28[[#This Row],[Población total]]</f>
        <v>0.70534481292810092</v>
      </c>
      <c r="F2738" s="136">
        <f>Tabla28[[#This Row],[Fuerza de trabajo  ]]/Tabla28[[#This Row],[Población en edad de trabajar (PET)]]</f>
        <v>0.63503718592310021</v>
      </c>
      <c r="G2738" s="135">
        <f>Tabla28[[#This Row],[Población ocupada]]/Tabla28[[#This Row],[Población en edad de trabajar (PET)]]</f>
        <v>0.55758035775366399</v>
      </c>
      <c r="H2738" s="136">
        <f>Tabla28[[#This Row],[Población desocupada]]/Tabla28[[#This Row],[Fuerza de trabajo  ]]</f>
        <v>0.12197211421067213</v>
      </c>
      <c r="I2738" s="135">
        <f>Tabla28[[#This Row],[Población subocupada]]/Tabla28[[#This Row],[Fuerza de trabajo  ]]</f>
        <v>7.9548369225086943E-2</v>
      </c>
      <c r="J2738" s="137">
        <v>145.06899999999999</v>
      </c>
      <c r="K2738" s="138">
        <v>102.32366666666667</v>
      </c>
      <c r="L2738" s="137">
        <v>64.979333333333329</v>
      </c>
      <c r="M2738" s="138">
        <v>57.053666666666665</v>
      </c>
      <c r="N2738" s="137">
        <v>7.9256666666666673</v>
      </c>
      <c r="O2738" s="138">
        <v>37.344333333333331</v>
      </c>
      <c r="P2738" s="137">
        <v>5.1689999999999996</v>
      </c>
      <c r="Q2738" s="139">
        <v>0</v>
      </c>
    </row>
    <row r="2739" spans="1:17" ht="17" thickBot="1" x14ac:dyDescent="0.4">
      <c r="A2739" s="133" t="s">
        <v>74</v>
      </c>
      <c r="B2739" s="133" t="s">
        <v>73</v>
      </c>
      <c r="C2739" s="134">
        <v>2012</v>
      </c>
      <c r="D2739" s="134" t="s">
        <v>112</v>
      </c>
      <c r="E2739" s="135">
        <f>Tabla28[[#This Row],[Población en edad de trabajar (PET)]]/Tabla28[[#This Row],[Población total]]</f>
        <v>0.7056514498995119</v>
      </c>
      <c r="F2739" s="136">
        <f>Tabla28[[#This Row],[Fuerza de trabajo  ]]/Tabla28[[#This Row],[Población en edad de trabajar (PET)]]</f>
        <v>0.61870693274917565</v>
      </c>
      <c r="G2739" s="135">
        <f>Tabla28[[#This Row],[Población ocupada]]/Tabla28[[#This Row],[Población en edad de trabajar (PET)]]</f>
        <v>0.53279865114265534</v>
      </c>
      <c r="H2739" s="136">
        <f>Tabla28[[#This Row],[Población desocupada]]/Tabla28[[#This Row],[Fuerza de trabajo  ]]</f>
        <v>0.13885659271573697</v>
      </c>
      <c r="I2739" s="135">
        <f>Tabla28[[#This Row],[Población subocupada]]/Tabla28[[#This Row],[Fuerza de trabajo  ]]</f>
        <v>7.9234642073642295E-2</v>
      </c>
      <c r="J2739" s="137">
        <v>145.125</v>
      </c>
      <c r="K2739" s="138">
        <v>102.40766666666666</v>
      </c>
      <c r="L2739" s="137">
        <v>63.36033333333333</v>
      </c>
      <c r="M2739" s="138">
        <v>54.562666666666665</v>
      </c>
      <c r="N2739" s="137">
        <v>8.798</v>
      </c>
      <c r="O2739" s="138">
        <v>39.047333333333334</v>
      </c>
      <c r="P2739" s="137">
        <v>5.0203333333333333</v>
      </c>
      <c r="Q2739" s="139">
        <v>0</v>
      </c>
    </row>
    <row r="2740" spans="1:17" ht="17" thickBot="1" x14ac:dyDescent="0.4">
      <c r="A2740" s="133" t="s">
        <v>74</v>
      </c>
      <c r="B2740" s="133" t="s">
        <v>73</v>
      </c>
      <c r="C2740" s="134">
        <v>2013</v>
      </c>
      <c r="D2740" s="134" t="s">
        <v>96</v>
      </c>
      <c r="E2740" s="135">
        <f>Tabla28[[#This Row],[Población en edad de trabajar (PET)]]/Tabla28[[#This Row],[Población total]]</f>
        <v>0.70595514982584806</v>
      </c>
      <c r="F2740" s="136">
        <f>Tabla28[[#This Row],[Fuerza de trabajo  ]]/Tabla28[[#This Row],[Población en edad de trabajar (PET)]]</f>
        <v>0.60930949585489358</v>
      </c>
      <c r="G2740" s="135">
        <f>Tabla28[[#This Row],[Población ocupada]]/Tabla28[[#This Row],[Población en edad de trabajar (PET)]]</f>
        <v>0.52289809445443636</v>
      </c>
      <c r="H2740" s="136">
        <f>Tabla28[[#This Row],[Población desocupada]]/Tabla28[[#This Row],[Fuerza de trabajo  ]]</f>
        <v>0.14181857001788145</v>
      </c>
      <c r="I2740" s="135">
        <f>Tabla28[[#This Row],[Población subocupada]]/Tabla28[[#This Row],[Fuerza de trabajo  ]]</f>
        <v>7.7861699004510398E-2</v>
      </c>
      <c r="J2740" s="137">
        <v>145.17966666666666</v>
      </c>
      <c r="K2740" s="138">
        <v>102.49033333333334</v>
      </c>
      <c r="L2740" s="137">
        <v>62.448333333333331</v>
      </c>
      <c r="M2740" s="138">
        <v>53.592000000000006</v>
      </c>
      <c r="N2740" s="137">
        <v>8.8563333333333336</v>
      </c>
      <c r="O2740" s="138">
        <v>40.042000000000002</v>
      </c>
      <c r="P2740" s="137">
        <v>4.862333333333333</v>
      </c>
      <c r="Q2740" s="139">
        <v>0</v>
      </c>
    </row>
    <row r="2741" spans="1:17" ht="17" thickBot="1" x14ac:dyDescent="0.4">
      <c r="A2741" s="133" t="s">
        <v>74</v>
      </c>
      <c r="B2741" s="133" t="s">
        <v>73</v>
      </c>
      <c r="C2741" s="134">
        <v>2013</v>
      </c>
      <c r="D2741" s="134" t="s">
        <v>110</v>
      </c>
      <c r="E2741" s="135">
        <f>Tabla28[[#This Row],[Población en edad de trabajar (PET)]]/Tabla28[[#This Row],[Población total]]</f>
        <v>0.70626239350763798</v>
      </c>
      <c r="F2741" s="136">
        <f>Tabla28[[#This Row],[Fuerza de trabajo  ]]/Tabla28[[#This Row],[Población en edad de trabajar (PET)]]</f>
        <v>0.60698281268786947</v>
      </c>
      <c r="G2741" s="135">
        <f>Tabla28[[#This Row],[Población ocupada]]/Tabla28[[#This Row],[Población en edad de trabajar (PET)]]</f>
        <v>0.5282441904675248</v>
      </c>
      <c r="H2741" s="136">
        <f>Tabla28[[#This Row],[Población desocupada]]/Tabla28[[#This Row],[Fuerza de trabajo  ]]</f>
        <v>0.1297266911154536</v>
      </c>
      <c r="I2741" s="135">
        <f>Tabla28[[#This Row],[Población subocupada]]/Tabla28[[#This Row],[Fuerza de trabajo  ]]</f>
        <v>7.2869877131461314E-2</v>
      </c>
      <c r="J2741" s="137">
        <v>145.23733333333334</v>
      </c>
      <c r="K2741" s="138">
        <v>102.57566666666666</v>
      </c>
      <c r="L2741" s="137">
        <v>62.261666666666663</v>
      </c>
      <c r="M2741" s="138">
        <v>54.185000000000002</v>
      </c>
      <c r="N2741" s="137">
        <v>8.077</v>
      </c>
      <c r="O2741" s="138">
        <v>40.314</v>
      </c>
      <c r="P2741" s="137">
        <v>4.5369999999999999</v>
      </c>
      <c r="Q2741" s="139">
        <v>0</v>
      </c>
    </row>
    <row r="2742" spans="1:17" ht="17" thickBot="1" x14ac:dyDescent="0.4">
      <c r="A2742" s="133" t="s">
        <v>74</v>
      </c>
      <c r="B2742" s="133" t="s">
        <v>73</v>
      </c>
      <c r="C2742" s="134">
        <v>2013</v>
      </c>
      <c r="D2742" s="134" t="s">
        <v>98</v>
      </c>
      <c r="E2742" s="135">
        <f>Tabla28[[#This Row],[Población en edad de trabajar (PET)]]/Tabla28[[#This Row],[Población total]]</f>
        <v>0.70657021721774071</v>
      </c>
      <c r="F2742" s="136">
        <f>Tabla28[[#This Row],[Fuerza de trabajo  ]]/Tabla28[[#This Row],[Población en edad de trabajar (PET)]]</f>
        <v>0.61561740000064946</v>
      </c>
      <c r="G2742" s="135">
        <f>Tabla28[[#This Row],[Población ocupada]]/Tabla28[[#This Row],[Población en edad de trabajar (PET)]]</f>
        <v>0.54156641567389774</v>
      </c>
      <c r="H2742" s="136">
        <f>Tabla28[[#This Row],[Población desocupada]]/Tabla28[[#This Row],[Fuerza de trabajo  ]]</f>
        <v>0.1202873478343425</v>
      </c>
      <c r="I2742" s="135">
        <f>Tabla28[[#This Row],[Población subocupada]]/Tabla28[[#This Row],[Fuerza de trabajo  ]]</f>
        <v>6.9015169096394435E-2</v>
      </c>
      <c r="J2742" s="137">
        <v>145.292</v>
      </c>
      <c r="K2742" s="138">
        <v>102.65899999999999</v>
      </c>
      <c r="L2742" s="137">
        <v>63.198666666666668</v>
      </c>
      <c r="M2742" s="138">
        <v>55.596666666666664</v>
      </c>
      <c r="N2742" s="137">
        <v>7.6020000000000003</v>
      </c>
      <c r="O2742" s="138">
        <v>39.460333333333331</v>
      </c>
      <c r="P2742" s="137">
        <v>4.3616666666666664</v>
      </c>
      <c r="Q2742" s="139">
        <v>0</v>
      </c>
    </row>
    <row r="2743" spans="1:17" ht="17" thickBot="1" x14ac:dyDescent="0.4">
      <c r="A2743" s="133" t="s">
        <v>74</v>
      </c>
      <c r="B2743" s="133" t="s">
        <v>73</v>
      </c>
      <c r="C2743" s="134">
        <v>2013</v>
      </c>
      <c r="D2743" s="134" t="s">
        <v>99</v>
      </c>
      <c r="E2743" s="135">
        <f>Tabla28[[#This Row],[Población en edad de trabajar (PET)]]/Tabla28[[#This Row],[Población total]]</f>
        <v>0.70688911822038747</v>
      </c>
      <c r="F2743" s="136">
        <f>Tabla28[[#This Row],[Fuerza de trabajo  ]]/Tabla28[[#This Row],[Población en edad de trabajar (PET)]]</f>
        <v>0.62887888943319958</v>
      </c>
      <c r="G2743" s="135">
        <f>Tabla28[[#This Row],[Población ocupada]]/Tabla28[[#This Row],[Población en edad de trabajar (PET)]]</f>
        <v>0.55497519781727811</v>
      </c>
      <c r="H2743" s="136">
        <f>Tabla28[[#This Row],[Población desocupada]]/Tabla28[[#This Row],[Fuerza de trabajo  ]]</f>
        <v>0.11752173128014649</v>
      </c>
      <c r="I2743" s="135">
        <f>Tabla28[[#This Row],[Población subocupada]]/Tabla28[[#This Row],[Fuerza de trabajo  ]]</f>
        <v>7.8392530114266556E-2</v>
      </c>
      <c r="J2743" s="137">
        <v>145.35000000000002</v>
      </c>
      <c r="K2743" s="138">
        <v>102.74633333333334</v>
      </c>
      <c r="L2743" s="137">
        <v>64.615000000000009</v>
      </c>
      <c r="M2743" s="138">
        <v>57.021666666666668</v>
      </c>
      <c r="N2743" s="137">
        <v>7.5936666666666666</v>
      </c>
      <c r="O2743" s="138">
        <v>38.13133333333333</v>
      </c>
      <c r="P2743" s="137">
        <v>5.0653333333333341</v>
      </c>
      <c r="Q2743" s="139">
        <v>0</v>
      </c>
    </row>
    <row r="2744" spans="1:17" ht="17" thickBot="1" x14ac:dyDescent="0.4">
      <c r="A2744" s="133" t="s">
        <v>74</v>
      </c>
      <c r="B2744" s="133" t="s">
        <v>73</v>
      </c>
      <c r="C2744" s="134">
        <v>2013</v>
      </c>
      <c r="D2744" s="134" t="s">
        <v>100</v>
      </c>
      <c r="E2744" s="135">
        <f>Tabla28[[#This Row],[Población en edad de trabajar (PET)]]/Tabla28[[#This Row],[Población total]]</f>
        <v>0.70721279380850099</v>
      </c>
      <c r="F2744" s="136">
        <f>Tabla28[[#This Row],[Fuerza de trabajo  ]]/Tabla28[[#This Row],[Población en edad de trabajar (PET)]]</f>
        <v>0.62202830525066932</v>
      </c>
      <c r="G2744" s="135">
        <f>Tabla28[[#This Row],[Población ocupada]]/Tabla28[[#This Row],[Población en edad de trabajar (PET)]]</f>
        <v>0.54439308382010665</v>
      </c>
      <c r="H2744" s="136">
        <f>Tabla28[[#This Row],[Población desocupada]]/Tabla28[[#This Row],[Fuerza de trabajo  ]]</f>
        <v>0.12480978883955558</v>
      </c>
      <c r="I2744" s="135">
        <f>Tabla28[[#This Row],[Población subocupada]]/Tabla28[[#This Row],[Fuerza de trabajo  ]]</f>
        <v>8.89771329706293E-2</v>
      </c>
      <c r="J2744" s="137">
        <v>145.40366666666668</v>
      </c>
      <c r="K2744" s="138">
        <v>102.83133333333335</v>
      </c>
      <c r="L2744" s="137">
        <v>63.963999999999999</v>
      </c>
      <c r="M2744" s="138">
        <v>55.980666666666671</v>
      </c>
      <c r="N2744" s="137">
        <v>7.9833333333333334</v>
      </c>
      <c r="O2744" s="138">
        <v>38.867333333333335</v>
      </c>
      <c r="P2744" s="137">
        <v>5.6913333333333327</v>
      </c>
      <c r="Q2744" s="139">
        <v>0</v>
      </c>
    </row>
    <row r="2745" spans="1:17" ht="17" thickBot="1" x14ac:dyDescent="0.4">
      <c r="A2745" s="133" t="s">
        <v>74</v>
      </c>
      <c r="B2745" s="133" t="s">
        <v>73</v>
      </c>
      <c r="C2745" s="134">
        <v>2013</v>
      </c>
      <c r="D2745" s="134" t="s">
        <v>101</v>
      </c>
      <c r="E2745" s="135">
        <f>Tabla28[[#This Row],[Población en edad de trabajar (PET)]]/Tabla28[[#This Row],[Población total]]</f>
        <v>0.70753930060956038</v>
      </c>
      <c r="F2745" s="136">
        <f>Tabla28[[#This Row],[Fuerza de trabajo  ]]/Tabla28[[#This Row],[Población en edad de trabajar (PET)]]</f>
        <v>0.62282838228244963</v>
      </c>
      <c r="G2745" s="135">
        <f>Tabla28[[#This Row],[Población ocupada]]/Tabla28[[#This Row],[Población en edad de trabajar (PET)]]</f>
        <v>0.53999598388371406</v>
      </c>
      <c r="H2745" s="136">
        <f>Tabla28[[#This Row],[Población desocupada]]/Tabla28[[#This Row],[Fuerza de trabajo  ]]</f>
        <v>0.13299913677444852</v>
      </c>
      <c r="I2745" s="135">
        <f>Tabla28[[#This Row],[Población subocupada]]/Tabla28[[#This Row],[Fuerza de trabajo  ]]</f>
        <v>9.1865919231209237E-2</v>
      </c>
      <c r="J2745" s="137">
        <v>145.46</v>
      </c>
      <c r="K2745" s="138">
        <v>102.91866666666665</v>
      </c>
      <c r="L2745" s="137">
        <v>64.100666666666669</v>
      </c>
      <c r="M2745" s="138">
        <v>55.57566666666667</v>
      </c>
      <c r="N2745" s="137">
        <v>8.5253333333333341</v>
      </c>
      <c r="O2745" s="138">
        <v>38.818000000000005</v>
      </c>
      <c r="P2745" s="137">
        <v>5.8886666666666665</v>
      </c>
      <c r="Q2745" s="139">
        <v>0</v>
      </c>
    </row>
    <row r="2746" spans="1:17" ht="17" thickBot="1" x14ac:dyDescent="0.4">
      <c r="A2746" s="133" t="s">
        <v>74</v>
      </c>
      <c r="B2746" s="133" t="s">
        <v>73</v>
      </c>
      <c r="C2746" s="134">
        <v>2013</v>
      </c>
      <c r="D2746" s="134" t="s">
        <v>102</v>
      </c>
      <c r="E2746" s="135">
        <f>Tabla28[[#This Row],[Población en edad de trabajar (PET)]]/Tabla28[[#This Row],[Población total]]</f>
        <v>0.70787041915399551</v>
      </c>
      <c r="F2746" s="136">
        <f>Tabla28[[#This Row],[Fuerza de trabajo  ]]/Tabla28[[#This Row],[Población en edad de trabajar (PET)]]</f>
        <v>0.6200674394371849</v>
      </c>
      <c r="G2746" s="135">
        <f>Tabla28[[#This Row],[Población ocupada]]/Tabla28[[#This Row],[Población en edad de trabajar (PET)]]</f>
        <v>0.53100143033739133</v>
      </c>
      <c r="H2746" s="136">
        <f>Tabla28[[#This Row],[Población desocupada]]/Tabla28[[#This Row],[Fuerza de trabajo  ]]</f>
        <v>0.14363922927582823</v>
      </c>
      <c r="I2746" s="135">
        <f>Tabla28[[#This Row],[Población subocupada]]/Tabla28[[#This Row],[Fuerza de trabajo  ]]</f>
        <v>8.7384923699977024E-2</v>
      </c>
      <c r="J2746" s="137">
        <v>145.5153333333333</v>
      </c>
      <c r="K2746" s="138">
        <v>103.00600000000001</v>
      </c>
      <c r="L2746" s="137">
        <v>63.870666666666672</v>
      </c>
      <c r="M2746" s="138">
        <v>54.696333333333335</v>
      </c>
      <c r="N2746" s="137">
        <v>9.1743333333333332</v>
      </c>
      <c r="O2746" s="138">
        <v>39.135333333333335</v>
      </c>
      <c r="P2746" s="137">
        <v>5.5813333333333333</v>
      </c>
      <c r="Q2746" s="139">
        <v>0</v>
      </c>
    </row>
    <row r="2747" spans="1:17" ht="17" thickBot="1" x14ac:dyDescent="0.4">
      <c r="A2747" s="133" t="s">
        <v>74</v>
      </c>
      <c r="B2747" s="133" t="s">
        <v>73</v>
      </c>
      <c r="C2747" s="134">
        <v>2013</v>
      </c>
      <c r="D2747" s="134" t="s">
        <v>103</v>
      </c>
      <c r="E2747" s="135">
        <f>Tabla28[[#This Row],[Población en edad de trabajar (PET)]]/Tabla28[[#This Row],[Población total]]</f>
        <v>0.708195369925122</v>
      </c>
      <c r="F2747" s="136">
        <f>Tabla28[[#This Row],[Fuerza de trabajo  ]]/Tabla28[[#This Row],[Población en edad de trabajar (PET)]]</f>
        <v>0.62521825165871259</v>
      </c>
      <c r="G2747" s="135">
        <f>Tabla28[[#This Row],[Población ocupada]]/Tabla28[[#This Row],[Población en edad de trabajar (PET)]]</f>
        <v>0.54124148010191542</v>
      </c>
      <c r="H2747" s="136">
        <f>Tabla28[[#This Row],[Población desocupada]]/Tabla28[[#This Row],[Fuerza de trabajo  ]]</f>
        <v>0.13432110257802601</v>
      </c>
      <c r="I2747" s="135">
        <f>Tabla28[[#This Row],[Población subocupada]]/Tabla28[[#This Row],[Fuerza de trabajo  ]]</f>
        <v>8.3825925063998136E-2</v>
      </c>
      <c r="J2747" s="137">
        <v>145.57</v>
      </c>
      <c r="K2747" s="138">
        <v>103.092</v>
      </c>
      <c r="L2747" s="137">
        <v>64.454999999999998</v>
      </c>
      <c r="M2747" s="138">
        <v>55.797666666666665</v>
      </c>
      <c r="N2747" s="137">
        <v>8.6576666666666657</v>
      </c>
      <c r="O2747" s="138">
        <v>38.637</v>
      </c>
      <c r="P2747" s="137">
        <v>5.4029999999999996</v>
      </c>
      <c r="Q2747" s="139">
        <v>0</v>
      </c>
    </row>
    <row r="2748" spans="1:17" ht="17" thickBot="1" x14ac:dyDescent="0.4">
      <c r="A2748" s="133" t="s">
        <v>74</v>
      </c>
      <c r="B2748" s="133" t="s">
        <v>73</v>
      </c>
      <c r="C2748" s="134">
        <v>2013</v>
      </c>
      <c r="D2748" s="134" t="s">
        <v>104</v>
      </c>
      <c r="E2748" s="135">
        <f>Tabla28[[#This Row],[Población en edad de trabajar (PET)]]/Tabla28[[#This Row],[Población total]]</f>
        <v>0.70852598906783604</v>
      </c>
      <c r="F2748" s="136">
        <f>Tabla28[[#This Row],[Fuerza de trabajo  ]]/Tabla28[[#This Row],[Población en edad de trabajar (PET)]]</f>
        <v>0.62806505178685668</v>
      </c>
      <c r="G2748" s="135">
        <f>Tabla28[[#This Row],[Población ocupada]]/Tabla28[[#This Row],[Población en edad de trabajar (PET)]]</f>
        <v>0.55460072753587608</v>
      </c>
      <c r="H2748" s="136">
        <f>Tabla28[[#This Row],[Población desocupada]]/Tabla28[[#This Row],[Fuerza de trabajo  ]]</f>
        <v>0.11696929170310166</v>
      </c>
      <c r="I2748" s="135">
        <f>Tabla28[[#This Row],[Población subocupada]]/Tabla28[[#This Row],[Fuerza de trabajo  ]]</f>
        <v>8.3421634689573559E-2</v>
      </c>
      <c r="J2748" s="137">
        <v>145.62533333333337</v>
      </c>
      <c r="K2748" s="138">
        <v>103.17933333333333</v>
      </c>
      <c r="L2748" s="137">
        <v>64.803333333333342</v>
      </c>
      <c r="M2748" s="138">
        <v>57.223333333333336</v>
      </c>
      <c r="N2748" s="137">
        <v>7.5799999999999992</v>
      </c>
      <c r="O2748" s="138">
        <v>38.375999999999998</v>
      </c>
      <c r="P2748" s="137">
        <v>5.4059999999999997</v>
      </c>
      <c r="Q2748" s="139">
        <v>0</v>
      </c>
    </row>
    <row r="2749" spans="1:17" ht="17" thickBot="1" x14ac:dyDescent="0.4">
      <c r="A2749" s="133" t="s">
        <v>74</v>
      </c>
      <c r="B2749" s="133" t="s">
        <v>73</v>
      </c>
      <c r="C2749" s="134">
        <v>2013</v>
      </c>
      <c r="D2749" s="134" t="s">
        <v>105</v>
      </c>
      <c r="E2749" s="135">
        <f>Tabla28[[#This Row],[Población en edad de trabajar (PET)]]/Tabla28[[#This Row],[Población total]]</f>
        <v>0.70885427154075664</v>
      </c>
      <c r="F2749" s="136">
        <f>Tabla28[[#This Row],[Fuerza de trabajo  ]]/Tabla28[[#This Row],[Población en edad de trabajar (PET)]]</f>
        <v>0.62715951348001231</v>
      </c>
      <c r="G2749" s="135">
        <f>Tabla28[[#This Row],[Población ocupada]]/Tabla28[[#This Row],[Población en edad de trabajar (PET)]]</f>
        <v>0.56171560272699095</v>
      </c>
      <c r="H2749" s="136">
        <f>Tabla28[[#This Row],[Población desocupada]]/Tabla28[[#This Row],[Fuerza de trabajo  ]]</f>
        <v>0.10435485282234198</v>
      </c>
      <c r="I2749" s="135">
        <f>Tabla28[[#This Row],[Población subocupada]]/Tabla28[[#This Row],[Fuerza de trabajo  ]]</f>
        <v>8.5352233013706383E-2</v>
      </c>
      <c r="J2749" s="137">
        <v>145.67733333333334</v>
      </c>
      <c r="K2749" s="138">
        <v>103.264</v>
      </c>
      <c r="L2749" s="137">
        <v>64.762999999999991</v>
      </c>
      <c r="M2749" s="138">
        <v>58.004999999999995</v>
      </c>
      <c r="N2749" s="137">
        <v>6.7583333333333329</v>
      </c>
      <c r="O2749" s="138">
        <v>38.501000000000005</v>
      </c>
      <c r="P2749" s="137">
        <v>5.5276666666666658</v>
      </c>
      <c r="Q2749" s="139">
        <v>0</v>
      </c>
    </row>
    <row r="2750" spans="1:17" ht="17" thickBot="1" x14ac:dyDescent="0.4">
      <c r="A2750" s="133" t="s">
        <v>74</v>
      </c>
      <c r="B2750" s="133" t="s">
        <v>73</v>
      </c>
      <c r="C2750" s="134">
        <v>2013</v>
      </c>
      <c r="D2750" s="134" t="s">
        <v>113</v>
      </c>
      <c r="E2750" s="135">
        <f>Tabla28[[#This Row],[Población en edad de trabajar (PET)]]/Tabla28[[#This Row],[Población total]]</f>
        <v>0.70919346464131239</v>
      </c>
      <c r="F2750" s="136">
        <f>Tabla28[[#This Row],[Fuerza de trabajo  ]]/Tabla28[[#This Row],[Población en edad de trabajar (PET)]]</f>
        <v>0.63329172754335539</v>
      </c>
      <c r="G2750" s="135">
        <f>Tabla28[[#This Row],[Población ocupada]]/Tabla28[[#This Row],[Población en edad de trabajar (PET)]]</f>
        <v>0.56160398383502186</v>
      </c>
      <c r="H2750" s="136">
        <f>Tabla28[[#This Row],[Población desocupada]]/Tabla28[[#This Row],[Fuerza de trabajo  ]]</f>
        <v>0.11319861067256079</v>
      </c>
      <c r="I2750" s="135">
        <f>Tabla28[[#This Row],[Población subocupada]]/Tabla28[[#This Row],[Fuerza de trabajo  ]]</f>
        <v>8.8157104006029927E-2</v>
      </c>
      <c r="J2750" s="137">
        <v>145.73033333333333</v>
      </c>
      <c r="K2750" s="138">
        <v>103.351</v>
      </c>
      <c r="L2750" s="137">
        <v>65.451333333333324</v>
      </c>
      <c r="M2750" s="138">
        <v>58.042333333333339</v>
      </c>
      <c r="N2750" s="137">
        <v>7.4089999999999989</v>
      </c>
      <c r="O2750" s="138">
        <v>37.899666666666661</v>
      </c>
      <c r="P2750" s="137">
        <v>5.77</v>
      </c>
      <c r="Q2750" s="139">
        <v>0</v>
      </c>
    </row>
    <row r="2751" spans="1:17" ht="17" thickBot="1" x14ac:dyDescent="0.4">
      <c r="A2751" s="133" t="s">
        <v>74</v>
      </c>
      <c r="B2751" s="133" t="s">
        <v>73</v>
      </c>
      <c r="C2751" s="134">
        <v>2013</v>
      </c>
      <c r="D2751" s="134" t="s">
        <v>114</v>
      </c>
      <c r="E2751" s="135">
        <f>Tabla28[[#This Row],[Población en edad de trabajar (PET)]]/Tabla28[[#This Row],[Población total]]</f>
        <v>0.70953366335501733</v>
      </c>
      <c r="F2751" s="136">
        <f>Tabla28[[#This Row],[Fuerza de trabajo  ]]/Tabla28[[#This Row],[Población en edad de trabajar (PET)]]</f>
        <v>0.63952293022161621</v>
      </c>
      <c r="G2751" s="135">
        <f>Tabla28[[#This Row],[Población ocupada]]/Tabla28[[#This Row],[Población en edad de trabajar (PET)]]</f>
        <v>0.55613561878244722</v>
      </c>
      <c r="H2751" s="136">
        <f>Tabla28[[#This Row],[Población desocupada]]/Tabla28[[#This Row],[Fuerza de trabajo  ]]</f>
        <v>0.13038986953958412</v>
      </c>
      <c r="I2751" s="135">
        <f>Tabla28[[#This Row],[Población subocupada]]/Tabla28[[#This Row],[Fuerza de trabajo  ]]</f>
        <v>9.8558334299146913E-2</v>
      </c>
      <c r="J2751" s="137">
        <v>145.78166666666667</v>
      </c>
      <c r="K2751" s="138">
        <v>103.43700000000001</v>
      </c>
      <c r="L2751" s="137">
        <v>66.150333333333322</v>
      </c>
      <c r="M2751" s="138">
        <v>57.524999999999999</v>
      </c>
      <c r="N2751" s="137">
        <v>8.6253333333333337</v>
      </c>
      <c r="O2751" s="138">
        <v>37.286666666666669</v>
      </c>
      <c r="P2751" s="137">
        <v>6.5196666666666667</v>
      </c>
      <c r="Q2751" s="139">
        <v>0</v>
      </c>
    </row>
    <row r="2752" spans="1:17" ht="17" thickBot="1" x14ac:dyDescent="0.4">
      <c r="A2752" s="133" t="s">
        <v>74</v>
      </c>
      <c r="B2752" s="133" t="s">
        <v>73</v>
      </c>
      <c r="C2752" s="134">
        <v>2014</v>
      </c>
      <c r="D2752" s="134" t="s">
        <v>96</v>
      </c>
      <c r="E2752" s="135">
        <f>Tabla28[[#This Row],[Población en edad de trabajar (PET)]]/Tabla28[[#This Row],[Población total]]</f>
        <v>0.70986278637601063</v>
      </c>
      <c r="F2752" s="136">
        <f>Tabla28[[#This Row],[Fuerza de trabajo  ]]/Tabla28[[#This Row],[Población en edad de trabajar (PET)]]</f>
        <v>0.64832560535806283</v>
      </c>
      <c r="G2752" s="135">
        <f>Tabla28[[#This Row],[Población ocupada]]/Tabla28[[#This Row],[Población en edad de trabajar (PET)]]</f>
        <v>0.55713227717671299</v>
      </c>
      <c r="H2752" s="136">
        <f>Tabla28[[#This Row],[Población desocupada]]/Tabla28[[#This Row],[Fuerza de trabajo  ]]</f>
        <v>0.14065479974570883</v>
      </c>
      <c r="I2752" s="135">
        <f>Tabla28[[#This Row],[Población subocupada]]/Tabla28[[#This Row],[Fuerza de trabajo  ]]</f>
        <v>0.10186546408137316</v>
      </c>
      <c r="J2752" s="137">
        <v>145.83099999999999</v>
      </c>
      <c r="K2752" s="138">
        <v>103.52</v>
      </c>
      <c r="L2752" s="137">
        <v>67.114666666666665</v>
      </c>
      <c r="M2752" s="138">
        <v>57.67433333333333</v>
      </c>
      <c r="N2752" s="137">
        <v>9.44</v>
      </c>
      <c r="O2752" s="138">
        <v>36.405333333333338</v>
      </c>
      <c r="P2752" s="137">
        <v>6.836666666666666</v>
      </c>
      <c r="Q2752" s="139">
        <v>0</v>
      </c>
    </row>
    <row r="2753" spans="1:17" ht="17" thickBot="1" x14ac:dyDescent="0.4">
      <c r="A2753" s="133" t="s">
        <v>74</v>
      </c>
      <c r="B2753" s="133" t="s">
        <v>73</v>
      </c>
      <c r="C2753" s="134">
        <v>2014</v>
      </c>
      <c r="D2753" s="134" t="s">
        <v>110</v>
      </c>
      <c r="E2753" s="135">
        <f>Tabla28[[#This Row],[Población en edad de trabajar (PET)]]/Tabla28[[#This Row],[Población total]]</f>
        <v>0.7101955945526004</v>
      </c>
      <c r="F2753" s="136">
        <f>Tabla28[[#This Row],[Fuerza de trabajo  ]]/Tabla28[[#This Row],[Población en edad de trabajar (PET)]]</f>
        <v>0.64693542678806992</v>
      </c>
      <c r="G2753" s="135">
        <f>Tabla28[[#This Row],[Población ocupada]]/Tabla28[[#This Row],[Población en edad de trabajar (PET)]]</f>
        <v>0.55953154660403459</v>
      </c>
      <c r="H2753" s="136">
        <f>Tabla28[[#This Row],[Población desocupada]]/Tabla28[[#This Row],[Fuerza de trabajo  ]]</f>
        <v>0.13510448889463578</v>
      </c>
      <c r="I2753" s="135">
        <f>Tabla28[[#This Row],[Población subocupada]]/Tabla28[[#This Row],[Fuerza de trabajo  ]]</f>
        <v>0.10373295403682224</v>
      </c>
      <c r="J2753" s="137">
        <v>145.88</v>
      </c>
      <c r="K2753" s="138">
        <v>103.60333333333334</v>
      </c>
      <c r="L2753" s="137">
        <v>67.024666666666675</v>
      </c>
      <c r="M2753" s="138">
        <v>57.969333333333331</v>
      </c>
      <c r="N2753" s="137">
        <v>9.0553333333333335</v>
      </c>
      <c r="O2753" s="138">
        <v>36.578666666666663</v>
      </c>
      <c r="P2753" s="137">
        <v>6.9526666666666657</v>
      </c>
      <c r="Q2753" s="139">
        <v>0</v>
      </c>
    </row>
    <row r="2754" spans="1:17" ht="17" thickBot="1" x14ac:dyDescent="0.4">
      <c r="A2754" s="133" t="s">
        <v>74</v>
      </c>
      <c r="B2754" s="133" t="s">
        <v>73</v>
      </c>
      <c r="C2754" s="134">
        <v>2014</v>
      </c>
      <c r="D2754" s="134" t="s">
        <v>98</v>
      </c>
      <c r="E2754" s="135">
        <f>Tabla28[[#This Row],[Población en edad de trabajar (PET)]]/Tabla28[[#This Row],[Población total]]</f>
        <v>0.71052421187762826</v>
      </c>
      <c r="F2754" s="136">
        <f>Tabla28[[#This Row],[Fuerza de trabajo  ]]/Tabla28[[#This Row],[Población en edad de trabajar (PET)]]</f>
        <v>0.64499411677715124</v>
      </c>
      <c r="G2754" s="135">
        <f>Tabla28[[#This Row],[Población ocupada]]/Tabla28[[#This Row],[Población en edad de trabajar (PET)]]</f>
        <v>0.55376236923492383</v>
      </c>
      <c r="H2754" s="136">
        <f>Tabla28[[#This Row],[Población desocupada]]/Tabla28[[#This Row],[Fuerza de trabajo  ]]</f>
        <v>0.14144585999960127</v>
      </c>
      <c r="I2754" s="135">
        <f>Tabla28[[#This Row],[Población subocupada]]/Tabla28[[#This Row],[Fuerza de trabajo  ]]</f>
        <v>0.10266762366170226</v>
      </c>
      <c r="J2754" s="137">
        <v>145.92699999999999</v>
      </c>
      <c r="K2754" s="138">
        <v>103.68466666666666</v>
      </c>
      <c r="L2754" s="137">
        <v>66.875999999999991</v>
      </c>
      <c r="M2754" s="138">
        <v>57.416666666666664</v>
      </c>
      <c r="N2754" s="137">
        <v>9.4593333333333334</v>
      </c>
      <c r="O2754" s="138">
        <v>36.808666666666667</v>
      </c>
      <c r="P2754" s="137">
        <v>6.8659999999999997</v>
      </c>
      <c r="Q2754" s="139">
        <v>0</v>
      </c>
    </row>
    <row r="2755" spans="1:17" ht="17" thickBot="1" x14ac:dyDescent="0.4">
      <c r="A2755" s="133" t="s">
        <v>74</v>
      </c>
      <c r="B2755" s="133" t="s">
        <v>73</v>
      </c>
      <c r="C2755" s="134">
        <v>2014</v>
      </c>
      <c r="D2755" s="134" t="s">
        <v>99</v>
      </c>
      <c r="E2755" s="135">
        <f>Tabla28[[#This Row],[Población en edad de trabajar (PET)]]/Tabla28[[#This Row],[Población total]]</f>
        <v>0.71086860217116277</v>
      </c>
      <c r="F2755" s="136">
        <f>Tabla28[[#This Row],[Fuerza de trabajo  ]]/Tabla28[[#This Row],[Población en edad de trabajar (PET)]]</f>
        <v>0.64177896275356972</v>
      </c>
      <c r="G2755" s="135">
        <f>Tabla28[[#This Row],[Población ocupada]]/Tabla28[[#This Row],[Población en edad de trabajar (PET)]]</f>
        <v>0.55820176354379147</v>
      </c>
      <c r="H2755" s="136">
        <f>Tabla28[[#This Row],[Población desocupada]]/Tabla28[[#This Row],[Fuerza de trabajo  ]]</f>
        <v>0.13022738989634064</v>
      </c>
      <c r="I2755" s="135">
        <f>Tabla28[[#This Row],[Población subocupada]]/Tabla28[[#This Row],[Fuerza de trabajo  ]]</f>
        <v>0.10418992036598611</v>
      </c>
      <c r="J2755" s="137">
        <v>145.97400000000002</v>
      </c>
      <c r="K2755" s="138">
        <v>103.76833333333333</v>
      </c>
      <c r="L2755" s="137">
        <v>66.596333333333334</v>
      </c>
      <c r="M2755" s="138">
        <v>57.923666666666662</v>
      </c>
      <c r="N2755" s="137">
        <v>8.6726666666666663</v>
      </c>
      <c r="O2755" s="138">
        <v>37.171999999999997</v>
      </c>
      <c r="P2755" s="137">
        <v>6.9386666666666663</v>
      </c>
      <c r="Q2755" s="139">
        <v>0</v>
      </c>
    </row>
    <row r="2756" spans="1:17" ht="17" thickBot="1" x14ac:dyDescent="0.4">
      <c r="A2756" s="133" t="s">
        <v>74</v>
      </c>
      <c r="B2756" s="133" t="s">
        <v>73</v>
      </c>
      <c r="C2756" s="134">
        <v>2014</v>
      </c>
      <c r="D2756" s="134" t="s">
        <v>115</v>
      </c>
      <c r="E2756" s="135">
        <f>Tabla28[[#This Row],[Población en edad de trabajar (PET)]]/Tabla28[[#This Row],[Población total]]</f>
        <v>0.71120424967527052</v>
      </c>
      <c r="F2756" s="136">
        <f>Tabla28[[#This Row],[Fuerza de trabajo  ]]/Tabla28[[#This Row],[Población en edad de trabajar (PET)]]</f>
        <v>0.6500731829445221</v>
      </c>
      <c r="G2756" s="135">
        <f>Tabla28[[#This Row],[Población ocupada]]/Tabla28[[#This Row],[Población en edad de trabajar (PET)]]</f>
        <v>0.56279610204527064</v>
      </c>
      <c r="H2756" s="136">
        <f>Tabla28[[#This Row],[Población desocupada]]/Tabla28[[#This Row],[Fuerza de trabajo  ]]</f>
        <v>0.13425731623619333</v>
      </c>
      <c r="I2756" s="135">
        <f>Tabla28[[#This Row],[Población subocupada]]/Tabla28[[#This Row],[Fuerza de trabajo  ]]</f>
        <v>0.1035703528877346</v>
      </c>
      <c r="J2756" s="137">
        <v>146.01900000000001</v>
      </c>
      <c r="K2756" s="138">
        <v>103.84933333333333</v>
      </c>
      <c r="L2756" s="137">
        <v>67.509666666666661</v>
      </c>
      <c r="M2756" s="138">
        <v>58.445999999999998</v>
      </c>
      <c r="N2756" s="137">
        <v>9.0636666666666663</v>
      </c>
      <c r="O2756" s="138">
        <v>36.339666666666666</v>
      </c>
      <c r="P2756" s="137">
        <v>6.992</v>
      </c>
      <c r="Q2756" s="139">
        <v>0</v>
      </c>
    </row>
    <row r="2757" spans="1:17" ht="17" thickBot="1" x14ac:dyDescent="0.4">
      <c r="A2757" s="133" t="s">
        <v>74</v>
      </c>
      <c r="B2757" s="133" t="s">
        <v>73</v>
      </c>
      <c r="C2757" s="134">
        <v>2014</v>
      </c>
      <c r="D2757" s="134" t="s">
        <v>101</v>
      </c>
      <c r="E2757" s="135">
        <f>Tabla28[[#This Row],[Población en edad de trabajar (PET)]]/Tabla28[[#This Row],[Población total]]</f>
        <v>0.71154552736617016</v>
      </c>
      <c r="F2757" s="136">
        <f>Tabla28[[#This Row],[Fuerza de trabajo  ]]/Tabla28[[#This Row],[Población en edad de trabajar (PET)]]</f>
        <v>0.6478944161134097</v>
      </c>
      <c r="G2757" s="135">
        <f>Tabla28[[#This Row],[Población ocupada]]/Tabla28[[#This Row],[Población en edad de trabajar (PET)]]</f>
        <v>0.56417781198883865</v>
      </c>
      <c r="H2757" s="136">
        <f>Tabla28[[#This Row],[Población desocupada]]/Tabla28[[#This Row],[Fuerza de trabajo  ]]</f>
        <v>0.12921334409203639</v>
      </c>
      <c r="I2757" s="135">
        <f>Tabla28[[#This Row],[Población subocupada]]/Tabla28[[#This Row],[Fuerza de trabajo  ]]</f>
        <v>0.10570425777324549</v>
      </c>
      <c r="J2757" s="137">
        <v>146.06233333333333</v>
      </c>
      <c r="K2757" s="138">
        <v>103.92999999999999</v>
      </c>
      <c r="L2757" s="137">
        <v>67.335666666666668</v>
      </c>
      <c r="M2757" s="138">
        <v>58.634999999999998</v>
      </c>
      <c r="N2757" s="137">
        <v>8.700666666666665</v>
      </c>
      <c r="O2757" s="138">
        <v>36.594333333333331</v>
      </c>
      <c r="P2757" s="137">
        <v>7.1176666666666675</v>
      </c>
      <c r="Q2757" s="139">
        <v>0</v>
      </c>
    </row>
    <row r="2758" spans="1:17" ht="17" thickBot="1" x14ac:dyDescent="0.4">
      <c r="A2758" s="133" t="s">
        <v>74</v>
      </c>
      <c r="B2758" s="133" t="s">
        <v>73</v>
      </c>
      <c r="C2758" s="134">
        <v>2014</v>
      </c>
      <c r="D2758" s="134" t="s">
        <v>102</v>
      </c>
      <c r="E2758" s="135">
        <f>Tabla28[[#This Row],[Población en edad de trabajar (PET)]]/Tabla28[[#This Row],[Población total]]</f>
        <v>0.7118895413831966</v>
      </c>
      <c r="F2758" s="136">
        <f>Tabla28[[#This Row],[Fuerza de trabajo  ]]/Tabla28[[#This Row],[Población en edad de trabajar (PET)]]</f>
        <v>0.6525602979162527</v>
      </c>
      <c r="G2758" s="135">
        <f>Tabla28[[#This Row],[Población ocupada]]/Tabla28[[#This Row],[Población en edad de trabajar (PET)]]</f>
        <v>0.56452501970939073</v>
      </c>
      <c r="H2758" s="136">
        <f>Tabla28[[#This Row],[Población desocupada]]/Tabla28[[#This Row],[Fuerza de trabajo  ]]</f>
        <v>0.13490749971761262</v>
      </c>
      <c r="I2758" s="135">
        <f>Tabla28[[#This Row],[Población subocupada]]/Tabla28[[#This Row],[Fuerza de trabajo  ]]</f>
        <v>0.11992377996375617</v>
      </c>
      <c r="J2758" s="137">
        <v>146.10599999999999</v>
      </c>
      <c r="K2758" s="138">
        <v>104.01133333333333</v>
      </c>
      <c r="L2758" s="137">
        <v>67.873666666666665</v>
      </c>
      <c r="M2758" s="138">
        <v>58.717000000000006</v>
      </c>
      <c r="N2758" s="137">
        <v>9.1566666666666663</v>
      </c>
      <c r="O2758" s="138">
        <v>36.137666666666668</v>
      </c>
      <c r="P2758" s="137">
        <v>8.1396666666666651</v>
      </c>
      <c r="Q2758" s="139">
        <v>0</v>
      </c>
    </row>
    <row r="2759" spans="1:17" ht="17" thickBot="1" x14ac:dyDescent="0.4">
      <c r="A2759" s="133" t="s">
        <v>74</v>
      </c>
      <c r="B2759" s="133" t="s">
        <v>73</v>
      </c>
      <c r="C2759" s="134">
        <v>2014</v>
      </c>
      <c r="D2759" s="134" t="s">
        <v>103</v>
      </c>
      <c r="E2759" s="135">
        <f>Tabla28[[#This Row],[Población en edad de trabajar (PET)]]/Tabla28[[#This Row],[Población total]]</f>
        <v>0.71223266072287938</v>
      </c>
      <c r="F2759" s="136">
        <f>Tabla28[[#This Row],[Fuerza de trabajo  ]]/Tabla28[[#This Row],[Población en edad de trabajar (PET)]]</f>
        <v>0.65626761285033564</v>
      </c>
      <c r="G2759" s="135">
        <f>Tabla28[[#This Row],[Población ocupada]]/Tabla28[[#This Row],[Población en edad de trabajar (PET)]]</f>
        <v>0.57276028590459604</v>
      </c>
      <c r="H2759" s="136">
        <f>Tabla28[[#This Row],[Población desocupada]]/Tabla28[[#This Row],[Fuerza de trabajo  ]]</f>
        <v>0.12724584500375727</v>
      </c>
      <c r="I2759" s="135">
        <f>Tabla28[[#This Row],[Población subocupada]]/Tabla28[[#This Row],[Fuerza de trabajo  ]]</f>
        <v>0.13989869909336664</v>
      </c>
      <c r="J2759" s="137">
        <v>146.14700000000002</v>
      </c>
      <c r="K2759" s="138">
        <v>104.09066666666666</v>
      </c>
      <c r="L2759" s="137">
        <v>68.311333333333337</v>
      </c>
      <c r="M2759" s="138">
        <v>59.619000000000007</v>
      </c>
      <c r="N2759" s="137">
        <v>8.6923333333333321</v>
      </c>
      <c r="O2759" s="138">
        <v>35.779333333333334</v>
      </c>
      <c r="P2759" s="137">
        <v>9.5566666666666666</v>
      </c>
      <c r="Q2759" s="139">
        <v>0</v>
      </c>
    </row>
    <row r="2760" spans="1:17" ht="17" thickBot="1" x14ac:dyDescent="0.4">
      <c r="A2760" s="133" t="s">
        <v>74</v>
      </c>
      <c r="B2760" s="133" t="s">
        <v>73</v>
      </c>
      <c r="C2760" s="134">
        <v>2014</v>
      </c>
      <c r="D2760" s="134" t="s">
        <v>104</v>
      </c>
      <c r="E2760" s="135">
        <f>Tabla28[[#This Row],[Población en edad de trabajar (PET)]]/Tabla28[[#This Row],[Población total]]</f>
        <v>0.71257786776844434</v>
      </c>
      <c r="F2760" s="136">
        <f>Tabla28[[#This Row],[Fuerza de trabajo  ]]/Tabla28[[#This Row],[Población en edad de trabajar (PET)]]</f>
        <v>0.6702580069181564</v>
      </c>
      <c r="G2760" s="135">
        <f>Tabla28[[#This Row],[Población ocupada]]/Tabla28[[#This Row],[Población en edad de trabajar (PET)]]</f>
        <v>0.59522704800791004</v>
      </c>
      <c r="H2760" s="136">
        <f>Tabla28[[#This Row],[Población desocupada]]/Tabla28[[#This Row],[Fuerza de trabajo  ]]</f>
        <v>0.11194339811804471</v>
      </c>
      <c r="I2760" s="135">
        <f>Tabla28[[#This Row],[Población subocupada]]/Tabla28[[#This Row],[Fuerza de trabajo  ]]</f>
        <v>0.15074261325389207</v>
      </c>
      <c r="J2760" s="137">
        <v>146.18800000000002</v>
      </c>
      <c r="K2760" s="138">
        <v>104.17033333333335</v>
      </c>
      <c r="L2760" s="137">
        <v>69.820999999999998</v>
      </c>
      <c r="M2760" s="138">
        <v>62.005000000000003</v>
      </c>
      <c r="N2760" s="137">
        <v>7.8159999999999998</v>
      </c>
      <c r="O2760" s="138">
        <v>34.349333333333334</v>
      </c>
      <c r="P2760" s="137">
        <v>10.524999999999999</v>
      </c>
      <c r="Q2760" s="139">
        <v>0</v>
      </c>
    </row>
    <row r="2761" spans="1:17" ht="17" thickBot="1" x14ac:dyDescent="0.4">
      <c r="A2761" s="133" t="s">
        <v>74</v>
      </c>
      <c r="B2761" s="133" t="s">
        <v>73</v>
      </c>
      <c r="C2761" s="134">
        <v>2014</v>
      </c>
      <c r="D2761" s="134" t="s">
        <v>105</v>
      </c>
      <c r="E2761" s="135">
        <f>Tabla28[[#This Row],[Población en edad de trabajar (PET)]]/Tabla28[[#This Row],[Población total]]</f>
        <v>0.7129163589280666</v>
      </c>
      <c r="F2761" s="136">
        <f>Tabla28[[#This Row],[Fuerza de trabajo  ]]/Tabla28[[#This Row],[Población en edad de trabajar (PET)]]</f>
        <v>0.68659131241106963</v>
      </c>
      <c r="G2761" s="135">
        <f>Tabla28[[#This Row],[Población ocupada]]/Tabla28[[#This Row],[Población en edad de trabajar (PET)]]</f>
        <v>0.60443812051351753</v>
      </c>
      <c r="H2761" s="136">
        <f>Tabla28[[#This Row],[Población desocupada]]/Tabla28[[#This Row],[Fuerza de trabajo  ]]</f>
        <v>0.1196537014269215</v>
      </c>
      <c r="I2761" s="135">
        <f>Tabla28[[#This Row],[Población subocupada]]/Tabla28[[#This Row],[Fuerza de trabajo  ]]</f>
        <v>0.14860660929175515</v>
      </c>
      <c r="J2761" s="137">
        <v>146.22800000000001</v>
      </c>
      <c r="K2761" s="138">
        <v>104.24833333333333</v>
      </c>
      <c r="L2761" s="137">
        <v>71.575999999999993</v>
      </c>
      <c r="M2761" s="138">
        <v>63.011666666666677</v>
      </c>
      <c r="N2761" s="137">
        <v>8.564333333333332</v>
      </c>
      <c r="O2761" s="138">
        <v>32.672333333333334</v>
      </c>
      <c r="P2761" s="137">
        <v>10.636666666666665</v>
      </c>
      <c r="Q2761" s="139">
        <v>0</v>
      </c>
    </row>
    <row r="2762" spans="1:17" ht="17" thickBot="1" x14ac:dyDescent="0.4">
      <c r="A2762" s="133" t="s">
        <v>74</v>
      </c>
      <c r="B2762" s="133" t="s">
        <v>73</v>
      </c>
      <c r="C2762" s="134">
        <v>2014</v>
      </c>
      <c r="D2762" s="134" t="s">
        <v>116</v>
      </c>
      <c r="E2762" s="135">
        <f>Tabla28[[#This Row],[Población en edad de trabajar (PET)]]/Tabla28[[#This Row],[Población total]]</f>
        <v>0.71326346206874547</v>
      </c>
      <c r="F2762" s="136">
        <f>Tabla28[[#This Row],[Fuerza de trabajo  ]]/Tabla28[[#This Row],[Población en edad de trabajar (PET)]]</f>
        <v>0.68725977283256379</v>
      </c>
      <c r="G2762" s="135">
        <f>Tabla28[[#This Row],[Población ocupada]]/Tabla28[[#This Row],[Población en edad de trabajar (PET)]]</f>
        <v>0.59055545792929376</v>
      </c>
      <c r="H2762" s="136">
        <f>Tabla28[[#This Row],[Población desocupada]]/Tabla28[[#This Row],[Fuerza de trabajo  ]]</f>
        <v>0.14070998874952351</v>
      </c>
      <c r="I2762" s="135">
        <f>Tabla28[[#This Row],[Población subocupada]]/Tabla28[[#This Row],[Fuerza de trabajo  ]]</f>
        <v>0.13686065215572149</v>
      </c>
      <c r="J2762" s="137">
        <v>146.26900000000001</v>
      </c>
      <c r="K2762" s="138">
        <v>104.32833333333333</v>
      </c>
      <c r="L2762" s="137">
        <v>71.700666666666663</v>
      </c>
      <c r="M2762" s="138">
        <v>61.611666666666672</v>
      </c>
      <c r="N2762" s="137">
        <v>10.089</v>
      </c>
      <c r="O2762" s="138">
        <v>32.627666666666663</v>
      </c>
      <c r="P2762" s="137">
        <v>9.8130000000000006</v>
      </c>
      <c r="Q2762" s="139">
        <v>0</v>
      </c>
    </row>
    <row r="2763" spans="1:17" ht="17" thickBot="1" x14ac:dyDescent="0.4">
      <c r="A2763" s="133" t="s">
        <v>74</v>
      </c>
      <c r="B2763" s="133" t="s">
        <v>73</v>
      </c>
      <c r="C2763" s="134">
        <v>2014</v>
      </c>
      <c r="D2763" s="134" t="s">
        <v>117</v>
      </c>
      <c r="E2763" s="135">
        <f>Tabla28[[#This Row],[Población en edad de trabajar (PET)]]/Tabla28[[#This Row],[Población total]]</f>
        <v>0.71361622145013404</v>
      </c>
      <c r="F2763" s="136">
        <f>Tabla28[[#This Row],[Fuerza de trabajo  ]]/Tabla28[[#This Row],[Población en edad de trabajar (PET)]]</f>
        <v>0.67823027609633979</v>
      </c>
      <c r="G2763" s="135">
        <f>Tabla28[[#This Row],[Población ocupada]]/Tabla28[[#This Row],[Población en edad de trabajar (PET)]]</f>
        <v>0.57397581283681964</v>
      </c>
      <c r="H2763" s="136">
        <f>Tabla28[[#This Row],[Población desocupada]]/Tabla28[[#This Row],[Fuerza de trabajo  ]]</f>
        <v>0.15371543697455259</v>
      </c>
      <c r="I2763" s="135">
        <f>Tabla28[[#This Row],[Población subocupada]]/Tabla28[[#This Row],[Fuerza de trabajo  ]]</f>
        <v>0.12838569370828196</v>
      </c>
      <c r="J2763" s="137">
        <v>146.30833333333331</v>
      </c>
      <c r="K2763" s="138">
        <v>104.40800000000002</v>
      </c>
      <c r="L2763" s="137">
        <v>70.812666666666658</v>
      </c>
      <c r="M2763" s="138">
        <v>59.927666666666674</v>
      </c>
      <c r="N2763" s="137">
        <v>10.885</v>
      </c>
      <c r="O2763" s="138">
        <v>33.595333333333336</v>
      </c>
      <c r="P2763" s="137">
        <v>9.091333333333333</v>
      </c>
      <c r="Q2763" s="139">
        <v>0</v>
      </c>
    </row>
    <row r="2764" spans="1:17" ht="17" thickBot="1" x14ac:dyDescent="0.4">
      <c r="A2764" s="133" t="s">
        <v>74</v>
      </c>
      <c r="B2764" s="133" t="s">
        <v>73</v>
      </c>
      <c r="C2764" s="134">
        <v>2015</v>
      </c>
      <c r="D2764" s="134" t="s">
        <v>96</v>
      </c>
      <c r="E2764" s="135">
        <f>Tabla28[[#This Row],[Población en edad de trabajar (PET)]]/Tabla28[[#This Row],[Población total]]</f>
        <v>0.71396748823002865</v>
      </c>
      <c r="F2764" s="136">
        <f>Tabla28[[#This Row],[Fuerza de trabajo  ]]/Tabla28[[#This Row],[Población en edad de trabajar (PET)]]</f>
        <v>0.65634640353983442</v>
      </c>
      <c r="G2764" s="135">
        <f>Tabla28[[#This Row],[Población ocupada]]/Tabla28[[#This Row],[Población en edad de trabajar (PET)]]</f>
        <v>0.56549618612841779</v>
      </c>
      <c r="H2764" s="136">
        <f>Tabla28[[#This Row],[Población desocupada]]/Tabla28[[#This Row],[Fuerza de trabajo  ]]</f>
        <v>0.1384180928263479</v>
      </c>
      <c r="I2764" s="135">
        <f>Tabla28[[#This Row],[Población subocupada]]/Tabla28[[#This Row],[Fuerza de trabajo  ]]</f>
        <v>0.12172218198785838</v>
      </c>
      <c r="J2764" s="137">
        <v>146.34700000000001</v>
      </c>
      <c r="K2764" s="138">
        <v>104.48700000000001</v>
      </c>
      <c r="L2764" s="137">
        <v>68.579666666666682</v>
      </c>
      <c r="M2764" s="138">
        <v>59.086999999999996</v>
      </c>
      <c r="N2764" s="137">
        <v>9.4926666666666666</v>
      </c>
      <c r="O2764" s="138">
        <v>35.907333333333334</v>
      </c>
      <c r="P2764" s="137">
        <v>8.347666666666667</v>
      </c>
      <c r="Q2764" s="139">
        <v>0</v>
      </c>
    </row>
    <row r="2765" spans="1:17" ht="17" thickBot="1" x14ac:dyDescent="0.4">
      <c r="A2765" s="133" t="s">
        <v>74</v>
      </c>
      <c r="B2765" s="133" t="s">
        <v>73</v>
      </c>
      <c r="C2765" s="134">
        <v>2015</v>
      </c>
      <c r="D2765" s="134" t="s">
        <v>110</v>
      </c>
      <c r="E2765" s="135">
        <f>Tabla28[[#This Row],[Población en edad de trabajar (PET)]]/Tabla28[[#This Row],[Población total]]</f>
        <v>0.7143244246389121</v>
      </c>
      <c r="F2765" s="136">
        <f>Tabla28[[#This Row],[Fuerza de trabajo  ]]/Tabla28[[#This Row],[Población en edad de trabajar (PET)]]</f>
        <v>0.63633002021026319</v>
      </c>
      <c r="G2765" s="135">
        <f>Tabla28[[#This Row],[Población ocupada]]/Tabla28[[#This Row],[Población en edad de trabajar (PET)]]</f>
        <v>0.56153610751605021</v>
      </c>
      <c r="H2765" s="136">
        <f>Tabla28[[#This Row],[Población desocupada]]/Tabla28[[#This Row],[Fuerza de trabajo  ]]</f>
        <v>0.11753950044585158</v>
      </c>
      <c r="I2765" s="135">
        <f>Tabla28[[#This Row],[Población subocupada]]/Tabla28[[#This Row],[Fuerza de trabajo  ]]</f>
        <v>0.11482932400885693</v>
      </c>
      <c r="J2765" s="137">
        <v>146.38633333333334</v>
      </c>
      <c r="K2765" s="138">
        <v>104.56733333333334</v>
      </c>
      <c r="L2765" s="137">
        <v>66.539333333333332</v>
      </c>
      <c r="M2765" s="138">
        <v>58.718333333333334</v>
      </c>
      <c r="N2765" s="137">
        <v>7.8210000000000006</v>
      </c>
      <c r="O2765" s="138">
        <v>38.027999999999999</v>
      </c>
      <c r="P2765" s="137">
        <v>7.6406666666666672</v>
      </c>
      <c r="Q2765" s="139">
        <v>0</v>
      </c>
    </row>
    <row r="2766" spans="1:17" ht="17" thickBot="1" x14ac:dyDescent="0.4">
      <c r="A2766" s="133" t="s">
        <v>74</v>
      </c>
      <c r="B2766" s="133" t="s">
        <v>73</v>
      </c>
      <c r="C2766" s="134">
        <v>2015</v>
      </c>
      <c r="D2766" s="134" t="s">
        <v>98</v>
      </c>
      <c r="E2766" s="135">
        <f>Tabla28[[#This Row],[Población en edad de trabajar (PET)]]/Tabla28[[#This Row],[Población total]]</f>
        <v>0.71467563894472541</v>
      </c>
      <c r="F2766" s="136">
        <f>Tabla28[[#This Row],[Fuerza de trabajo  ]]/Tabla28[[#This Row],[Población en edad de trabajar (PET)]]</f>
        <v>0.63158800033127149</v>
      </c>
      <c r="G2766" s="135">
        <f>Tabla28[[#This Row],[Población ocupada]]/Tabla28[[#This Row],[Población en edad de trabajar (PET)]]</f>
        <v>0.55740232272203138</v>
      </c>
      <c r="H2766" s="136">
        <f>Tabla28[[#This Row],[Población desocupada]]/Tabla28[[#This Row],[Fuerza de trabajo  ]]</f>
        <v>0.11745897257441419</v>
      </c>
      <c r="I2766" s="135">
        <f>Tabla28[[#This Row],[Población subocupada]]/Tabla28[[#This Row],[Fuerza de trabajo  ]]</f>
        <v>0.11910813891326492</v>
      </c>
      <c r="J2766" s="137">
        <v>146.42633333333333</v>
      </c>
      <c r="K2766" s="138">
        <v>104.64733333333334</v>
      </c>
      <c r="L2766" s="137">
        <v>66.094000000000008</v>
      </c>
      <c r="M2766" s="138">
        <v>58.330666666666666</v>
      </c>
      <c r="N2766" s="137">
        <v>7.7633333333333328</v>
      </c>
      <c r="O2766" s="138">
        <v>38.553333333333335</v>
      </c>
      <c r="P2766" s="137">
        <v>7.8723333333333327</v>
      </c>
      <c r="Q2766" s="139">
        <v>0</v>
      </c>
    </row>
    <row r="2767" spans="1:17" ht="17" thickBot="1" x14ac:dyDescent="0.4">
      <c r="A2767" s="133" t="s">
        <v>74</v>
      </c>
      <c r="B2767" s="133" t="s">
        <v>73</v>
      </c>
      <c r="C2767" s="134">
        <v>2015</v>
      </c>
      <c r="D2767" s="134" t="s">
        <v>99</v>
      </c>
      <c r="E2767" s="135">
        <f>Tabla28[[#This Row],[Población en edad de trabajar (PET)]]/Tabla28[[#This Row],[Población total]]</f>
        <v>0.71504583481260975</v>
      </c>
      <c r="F2767" s="136">
        <f>Tabla28[[#This Row],[Fuerza de trabajo  ]]/Tabla28[[#This Row],[Población en edad de trabajar (PET)]]</f>
        <v>0.63592557464496458</v>
      </c>
      <c r="G2767" s="135">
        <f>Tabla28[[#This Row],[Población ocupada]]/Tabla28[[#This Row],[Población en edad de trabajar (PET)]]</f>
        <v>0.54912251666168044</v>
      </c>
      <c r="H2767" s="136">
        <f>Tabla28[[#This Row],[Población desocupada]]/Tabla28[[#This Row],[Fuerza de trabajo  ]]</f>
        <v>0.13649876879341755</v>
      </c>
      <c r="I2767" s="135">
        <f>Tabla28[[#This Row],[Población subocupada]]/Tabla28[[#This Row],[Fuerza de trabajo  ]]</f>
        <v>0.12366118796420492</v>
      </c>
      <c r="J2767" s="137">
        <v>146.46799999999999</v>
      </c>
      <c r="K2767" s="138">
        <v>104.73133333333332</v>
      </c>
      <c r="L2767" s="137">
        <v>66.601333333333329</v>
      </c>
      <c r="M2767" s="138">
        <v>57.510333333333335</v>
      </c>
      <c r="N2767" s="137">
        <v>9.0909999999999993</v>
      </c>
      <c r="O2767" s="138">
        <v>38.129999999999995</v>
      </c>
      <c r="P2767" s="137">
        <v>8.2359999999999989</v>
      </c>
      <c r="Q2767" s="139">
        <v>0</v>
      </c>
    </row>
    <row r="2768" spans="1:17" ht="17" thickBot="1" x14ac:dyDescent="0.4">
      <c r="A2768" s="133" t="s">
        <v>74</v>
      </c>
      <c r="B2768" s="133" t="s">
        <v>73</v>
      </c>
      <c r="C2768" s="134">
        <v>2015</v>
      </c>
      <c r="D2768" s="134" t="s">
        <v>100</v>
      </c>
      <c r="E2768" s="135">
        <f>Tabla28[[#This Row],[Población en edad de trabajar (PET)]]/Tabla28[[#This Row],[Población total]]</f>
        <v>0.71541419243282611</v>
      </c>
      <c r="F2768" s="136">
        <f>Tabla28[[#This Row],[Fuerza de trabajo  ]]/Tabla28[[#This Row],[Población en edad de trabajar (PET)]]</f>
        <v>0.64908124129421263</v>
      </c>
      <c r="G2768" s="135">
        <f>Tabla28[[#This Row],[Población ocupada]]/Tabla28[[#This Row],[Población en edad de trabajar (PET)]]</f>
        <v>0.55872868473442172</v>
      </c>
      <c r="H2768" s="136">
        <f>Tabla28[[#This Row],[Población desocupada]]/Tabla28[[#This Row],[Fuerza de trabajo  ]]</f>
        <v>0.13919579031949869</v>
      </c>
      <c r="I2768" s="135">
        <f>Tabla28[[#This Row],[Población subocupada]]/Tabla28[[#This Row],[Fuerza de trabajo  ]]</f>
        <v>0.12499203825556954</v>
      </c>
      <c r="J2768" s="137">
        <v>146.51</v>
      </c>
      <c r="K2768" s="138">
        <v>104.81533333333334</v>
      </c>
      <c r="L2768" s="137">
        <v>68.033666666666662</v>
      </c>
      <c r="M2768" s="138">
        <v>58.563333333333333</v>
      </c>
      <c r="N2768" s="137">
        <v>9.4700000000000006</v>
      </c>
      <c r="O2768" s="138">
        <v>36.781666666666666</v>
      </c>
      <c r="P2768" s="137">
        <v>8.5036666666666658</v>
      </c>
      <c r="Q2768" s="139">
        <v>0</v>
      </c>
    </row>
    <row r="2769" spans="1:17" ht="17" thickBot="1" x14ac:dyDescent="0.4">
      <c r="A2769" s="133" t="s">
        <v>74</v>
      </c>
      <c r="B2769" s="133" t="s">
        <v>73</v>
      </c>
      <c r="C2769" s="134">
        <v>2015</v>
      </c>
      <c r="D2769" s="134" t="s">
        <v>101</v>
      </c>
      <c r="E2769" s="135">
        <f>Tabla28[[#This Row],[Población en edad de trabajar (PET)]]/Tabla28[[#This Row],[Población total]]</f>
        <v>0.71579533952758423</v>
      </c>
      <c r="F2769" s="136">
        <f>Tabla28[[#This Row],[Fuerza de trabajo  ]]/Tabla28[[#This Row],[Población en edad de trabajar (PET)]]</f>
        <v>0.65120129137631355</v>
      </c>
      <c r="G2769" s="135">
        <f>Tabla28[[#This Row],[Población ocupada]]/Tabla28[[#This Row],[Población en edad de trabajar (PET)]]</f>
        <v>0.56936857926362328</v>
      </c>
      <c r="H2769" s="136">
        <f>Tabla28[[#This Row],[Población desocupada]]/Tabla28[[#This Row],[Fuerza de trabajo  ]]</f>
        <v>0.125654475809403</v>
      </c>
      <c r="I2769" s="135">
        <f>Tabla28[[#This Row],[Población subocupada]]/Tabla28[[#This Row],[Fuerza de trabajo  ]]</f>
        <v>0.11888159660380121</v>
      </c>
      <c r="J2769" s="137">
        <v>146.55166666666665</v>
      </c>
      <c r="K2769" s="138">
        <v>104.901</v>
      </c>
      <c r="L2769" s="137">
        <v>68.311666666666667</v>
      </c>
      <c r="M2769" s="138">
        <v>59.727333333333341</v>
      </c>
      <c r="N2769" s="137">
        <v>8.5836666666666677</v>
      </c>
      <c r="O2769" s="138">
        <v>36.589333333333336</v>
      </c>
      <c r="P2769" s="137">
        <v>8.1210000000000004</v>
      </c>
      <c r="Q2769" s="139">
        <v>0</v>
      </c>
    </row>
    <row r="2770" spans="1:17" ht="17" thickBot="1" x14ac:dyDescent="0.4">
      <c r="A2770" s="133" t="s">
        <v>74</v>
      </c>
      <c r="B2770" s="133" t="s">
        <v>73</v>
      </c>
      <c r="C2770" s="134">
        <v>2015</v>
      </c>
      <c r="D2770" s="134" t="s">
        <v>102</v>
      </c>
      <c r="E2770" s="135">
        <f>Tabla28[[#This Row],[Población en edad de trabajar (PET)]]/Tabla28[[#This Row],[Población total]]</f>
        <v>0.71618044976011275</v>
      </c>
      <c r="F2770" s="136">
        <f>Tabla28[[#This Row],[Fuerza de trabajo  ]]/Tabla28[[#This Row],[Población en edad de trabajar (PET)]]</f>
        <v>0.65347065901723655</v>
      </c>
      <c r="G2770" s="135">
        <f>Tabla28[[#This Row],[Población ocupada]]/Tabla28[[#This Row],[Población en edad de trabajar (PET)]]</f>
        <v>0.58650851353625277</v>
      </c>
      <c r="H2770" s="136">
        <f>Tabla28[[#This Row],[Población desocupada]]/Tabla28[[#This Row],[Fuerza de trabajo  ]]</f>
        <v>0.10246182399440298</v>
      </c>
      <c r="I2770" s="135">
        <f>Tabla28[[#This Row],[Población subocupada]]/Tabla28[[#This Row],[Fuerza de trabajo  ]]</f>
        <v>0.10644582966918179</v>
      </c>
      <c r="J2770" s="137">
        <v>146.59666666666666</v>
      </c>
      <c r="K2770" s="138">
        <v>104.98966666666666</v>
      </c>
      <c r="L2770" s="137">
        <v>68.60766666666666</v>
      </c>
      <c r="M2770" s="138">
        <v>61.577333333333335</v>
      </c>
      <c r="N2770" s="137">
        <v>7.0296666666666674</v>
      </c>
      <c r="O2770" s="138">
        <v>36.382000000000005</v>
      </c>
      <c r="P2770" s="137">
        <v>7.3029999999999999</v>
      </c>
      <c r="Q2770" s="139">
        <v>0</v>
      </c>
    </row>
    <row r="2771" spans="1:17" ht="17" thickBot="1" x14ac:dyDescent="0.4">
      <c r="A2771" s="133" t="s">
        <v>74</v>
      </c>
      <c r="B2771" s="133" t="s">
        <v>73</v>
      </c>
      <c r="C2771" s="134">
        <v>2015</v>
      </c>
      <c r="D2771" s="134" t="s">
        <v>103</v>
      </c>
      <c r="E2771" s="135">
        <f>Tabla28[[#This Row],[Población en edad de trabajar (PET)]]/Tabla28[[#This Row],[Población total]]</f>
        <v>0.71656888529233254</v>
      </c>
      <c r="F2771" s="136">
        <f>Tabla28[[#This Row],[Fuerza de trabajo  ]]/Tabla28[[#This Row],[Población en edad de trabajar (PET)]]</f>
        <v>0.65130472849085463</v>
      </c>
      <c r="G2771" s="135">
        <f>Tabla28[[#This Row],[Población ocupada]]/Tabla28[[#This Row],[Población en edad de trabajar (PET)]]</f>
        <v>0.58920244386780785</v>
      </c>
      <c r="H2771" s="136">
        <f>Tabla28[[#This Row],[Población desocupada]]/Tabla28[[#This Row],[Fuerza de trabajo  ]]</f>
        <v>9.5345711001578043E-2</v>
      </c>
      <c r="I2771" s="135">
        <f>Tabla28[[#This Row],[Población subocupada]]/Tabla28[[#This Row],[Fuerza de trabajo  ]]</f>
        <v>0.10423931890354379</v>
      </c>
      <c r="J2771" s="137">
        <v>146.64233333333334</v>
      </c>
      <c r="K2771" s="138">
        <v>105.07933333333334</v>
      </c>
      <c r="L2771" s="137">
        <v>68.438666666666677</v>
      </c>
      <c r="M2771" s="138">
        <v>61.913000000000004</v>
      </c>
      <c r="N2771" s="137">
        <v>6.5253333333333332</v>
      </c>
      <c r="O2771" s="138">
        <v>36.640666666666668</v>
      </c>
      <c r="P2771" s="137">
        <v>7.1340000000000003</v>
      </c>
      <c r="Q2771" s="139">
        <v>0</v>
      </c>
    </row>
    <row r="2772" spans="1:17" ht="17" thickBot="1" x14ac:dyDescent="0.4">
      <c r="A2772" s="133" t="s">
        <v>74</v>
      </c>
      <c r="B2772" s="133" t="s">
        <v>73</v>
      </c>
      <c r="C2772" s="134">
        <v>2015</v>
      </c>
      <c r="D2772" s="134" t="s">
        <v>104</v>
      </c>
      <c r="E2772" s="135">
        <f>Tabla28[[#This Row],[Población en edad de trabajar (PET)]]/Tabla28[[#This Row],[Población total]]</f>
        <v>0.71695960915752988</v>
      </c>
      <c r="F2772" s="136">
        <f>Tabla28[[#This Row],[Fuerza de trabajo  ]]/Tabla28[[#This Row],[Población en edad de trabajar (PET)]]</f>
        <v>0.64978955108457259</v>
      </c>
      <c r="G2772" s="135">
        <f>Tabla28[[#This Row],[Población ocupada]]/Tabla28[[#This Row],[Población en edad de trabajar (PET)]]</f>
        <v>0.59077828065771609</v>
      </c>
      <c r="H2772" s="136">
        <f>Tabla28[[#This Row],[Población desocupada]]/Tabla28[[#This Row],[Fuerza de trabajo  ]]</f>
        <v>9.0815973153707694E-2</v>
      </c>
      <c r="I2772" s="135">
        <f>Tabla28[[#This Row],[Población subocupada]]/Tabla28[[#This Row],[Fuerza de trabajo  ]]</f>
        <v>9.6352045420180568E-2</v>
      </c>
      <c r="J2772" s="137">
        <v>146.69166666666669</v>
      </c>
      <c r="K2772" s="138">
        <v>105.17200000000001</v>
      </c>
      <c r="L2772" s="137">
        <v>68.339666666666673</v>
      </c>
      <c r="M2772" s="138">
        <v>62.133333333333326</v>
      </c>
      <c r="N2772" s="137">
        <v>6.2063333333333333</v>
      </c>
      <c r="O2772" s="138">
        <v>36.832333333333338</v>
      </c>
      <c r="P2772" s="137">
        <v>6.5846666666666671</v>
      </c>
      <c r="Q2772" s="139">
        <v>0</v>
      </c>
    </row>
    <row r="2773" spans="1:17" ht="17" thickBot="1" x14ac:dyDescent="0.4">
      <c r="A2773" s="133" t="s">
        <v>74</v>
      </c>
      <c r="B2773" s="133" t="s">
        <v>73</v>
      </c>
      <c r="C2773" s="134">
        <v>2015</v>
      </c>
      <c r="D2773" s="134" t="s">
        <v>105</v>
      </c>
      <c r="E2773" s="135">
        <f>Tabla28[[#This Row],[Población en edad de trabajar (PET)]]/Tabla28[[#This Row],[Población total]]</f>
        <v>0.71733811887373222</v>
      </c>
      <c r="F2773" s="136">
        <f>Tabla28[[#This Row],[Fuerza de trabajo  ]]/Tabla28[[#This Row],[Población en edad de trabajar (PET)]]</f>
        <v>0.65039916651624696</v>
      </c>
      <c r="G2773" s="135">
        <f>Tabla28[[#This Row],[Población ocupada]]/Tabla28[[#This Row],[Población en edad de trabajar (PET)]]</f>
        <v>0.58753954456066337</v>
      </c>
      <c r="H2773" s="136">
        <f>Tabla28[[#This Row],[Población desocupada]]/Tabla28[[#This Row],[Fuerza de trabajo  ]]</f>
        <v>9.6647759086593468E-2</v>
      </c>
      <c r="I2773" s="135">
        <f>Tabla28[[#This Row],[Población subocupada]]/Tabla28[[#This Row],[Fuerza de trabajo  ]]</f>
        <v>9.9408428074104729E-2</v>
      </c>
      <c r="J2773" s="137">
        <v>146.73833333333334</v>
      </c>
      <c r="K2773" s="138">
        <v>105.26100000000001</v>
      </c>
      <c r="L2773" s="137">
        <v>68.461666666666673</v>
      </c>
      <c r="M2773" s="138">
        <v>61.844999999999999</v>
      </c>
      <c r="N2773" s="137">
        <v>6.6166666666666671</v>
      </c>
      <c r="O2773" s="138">
        <v>36.79933333333333</v>
      </c>
      <c r="P2773" s="137">
        <v>6.8056666666666672</v>
      </c>
      <c r="Q2773" s="139">
        <v>0</v>
      </c>
    </row>
    <row r="2774" spans="1:17" ht="17" thickBot="1" x14ac:dyDescent="0.4">
      <c r="A2774" s="133" t="s">
        <v>74</v>
      </c>
      <c r="B2774" s="133" t="s">
        <v>73</v>
      </c>
      <c r="C2774" s="134">
        <v>2015</v>
      </c>
      <c r="D2774" s="134" t="s">
        <v>118</v>
      </c>
      <c r="E2774" s="135">
        <f>Tabla28[[#This Row],[Población en edad de trabajar (PET)]]/Tabla28[[#This Row],[Población total]]</f>
        <v>0.71771534457857589</v>
      </c>
      <c r="F2774" s="136">
        <f>Tabla28[[#This Row],[Fuerza de trabajo  ]]/Tabla28[[#This Row],[Población en edad de trabajar (PET)]]</f>
        <v>0.64084845723542661</v>
      </c>
      <c r="G2774" s="135">
        <f>Tabla28[[#This Row],[Población ocupada]]/Tabla28[[#This Row],[Población en edad de trabajar (PET)]]</f>
        <v>0.56736148024400734</v>
      </c>
      <c r="H2774" s="136">
        <f>Tabla28[[#This Row],[Población desocupada]]/Tabla28[[#This Row],[Fuerza de trabajo  ]]</f>
        <v>0.11467138004581723</v>
      </c>
      <c r="I2774" s="135">
        <f>Tabla28[[#This Row],[Población subocupada]]/Tabla28[[#This Row],[Fuerza de trabajo  ]]</f>
        <v>9.2695908049608977E-2</v>
      </c>
      <c r="J2774" s="137">
        <v>146.78799999999998</v>
      </c>
      <c r="K2774" s="138">
        <v>105.35199999999999</v>
      </c>
      <c r="L2774" s="137">
        <v>67.514666666666656</v>
      </c>
      <c r="M2774" s="138">
        <v>59.772666666666659</v>
      </c>
      <c r="N2774" s="137">
        <v>7.742</v>
      </c>
      <c r="O2774" s="138">
        <v>37.837333333333333</v>
      </c>
      <c r="P2774" s="137">
        <v>6.2583333333333329</v>
      </c>
      <c r="Q2774" s="139">
        <v>0</v>
      </c>
    </row>
    <row r="2775" spans="1:17" ht="17" thickBot="1" x14ac:dyDescent="0.4">
      <c r="A2775" s="133" t="s">
        <v>74</v>
      </c>
      <c r="B2775" s="133" t="s">
        <v>73</v>
      </c>
      <c r="C2775" s="134">
        <v>2015</v>
      </c>
      <c r="D2775" s="134" t="s">
        <v>119</v>
      </c>
      <c r="E2775" s="135">
        <f>Tabla28[[#This Row],[Población en edad de trabajar (PET)]]/Tabla28[[#This Row],[Población total]]</f>
        <v>0.71808323477400204</v>
      </c>
      <c r="F2775" s="136">
        <f>Tabla28[[#This Row],[Fuerza de trabajo  ]]/Tabla28[[#This Row],[Población en edad de trabajar (PET)]]</f>
        <v>0.64174187939619054</v>
      </c>
      <c r="G2775" s="135">
        <f>Tabla28[[#This Row],[Población ocupada]]/Tabla28[[#This Row],[Población en edad de trabajar (PET)]]</f>
        <v>0.55855844463763538</v>
      </c>
      <c r="H2775" s="136">
        <f>Tabla28[[#This Row],[Población desocupada]]/Tabla28[[#This Row],[Fuerza de trabajo  ]]</f>
        <v>0.12962132818388267</v>
      </c>
      <c r="I2775" s="135">
        <f>Tabla28[[#This Row],[Población subocupada]]/Tabla28[[#This Row],[Fuerza de trabajo  ]]</f>
        <v>9.2793560559411625E-2</v>
      </c>
      <c r="J2775" s="137">
        <v>146.83766666666668</v>
      </c>
      <c r="K2775" s="138">
        <v>105.44166666666666</v>
      </c>
      <c r="L2775" s="137">
        <v>67.666333333333327</v>
      </c>
      <c r="M2775" s="138">
        <v>58.895333333333333</v>
      </c>
      <c r="N2775" s="137">
        <v>8.770999999999999</v>
      </c>
      <c r="O2775" s="138">
        <v>37.775333333333329</v>
      </c>
      <c r="P2775" s="137">
        <v>6.2789999999999999</v>
      </c>
      <c r="Q2775" s="139">
        <v>0</v>
      </c>
    </row>
    <row r="2776" spans="1:17" ht="17" thickBot="1" x14ac:dyDescent="0.4">
      <c r="A2776" s="133" t="s">
        <v>74</v>
      </c>
      <c r="B2776" s="133" t="s">
        <v>73</v>
      </c>
      <c r="C2776" s="134">
        <v>2016</v>
      </c>
      <c r="D2776" s="134" t="s">
        <v>120</v>
      </c>
      <c r="E2776" s="135">
        <f>Tabla28[[#This Row],[Población en edad de trabajar (PET)]]/Tabla28[[#This Row],[Población total]]</f>
        <v>0.71843690785517345</v>
      </c>
      <c r="F2776" s="136">
        <f>Tabla28[[#This Row],[Fuerza de trabajo  ]]/Tabla28[[#This Row],[Población en edad de trabajar (PET)]]</f>
        <v>0.63712688335070589</v>
      </c>
      <c r="G2776" s="135">
        <f>Tabla28[[#This Row],[Población ocupada]]/Tabla28[[#This Row],[Población en edad de trabajar (PET)]]</f>
        <v>0.55076913357970869</v>
      </c>
      <c r="H2776" s="136">
        <f>Tabla28[[#This Row],[Población desocupada]]/Tabla28[[#This Row],[Fuerza de trabajo  ]]</f>
        <v>0.13554246732901024</v>
      </c>
      <c r="I2776" s="135">
        <f>Tabla28[[#This Row],[Población subocupada]]/Tabla28[[#This Row],[Fuerza de trabajo  ]]</f>
        <v>9.1934876157613976E-2</v>
      </c>
      <c r="J2776" s="137">
        <v>146.88833333333335</v>
      </c>
      <c r="K2776" s="138">
        <v>105.53000000000002</v>
      </c>
      <c r="L2776" s="137">
        <v>67.236000000000004</v>
      </c>
      <c r="M2776" s="138">
        <v>58.122666666666667</v>
      </c>
      <c r="N2776" s="137">
        <v>9.1133333333333333</v>
      </c>
      <c r="O2776" s="138">
        <v>38.294000000000004</v>
      </c>
      <c r="P2776" s="137">
        <v>6.1813333333333338</v>
      </c>
      <c r="Q2776" s="139">
        <v>0</v>
      </c>
    </row>
    <row r="2777" spans="1:17" ht="17" thickBot="1" x14ac:dyDescent="0.4">
      <c r="A2777" s="133" t="s">
        <v>74</v>
      </c>
      <c r="B2777" s="133" t="s">
        <v>73</v>
      </c>
      <c r="C2777" s="134">
        <v>2016</v>
      </c>
      <c r="D2777" s="134" t="s">
        <v>121</v>
      </c>
      <c r="E2777" s="135">
        <f>Tabla28[[#This Row],[Población en edad de trabajar (PET)]]/Tabla28[[#This Row],[Población total]]</f>
        <v>0.71877190554725012</v>
      </c>
      <c r="F2777" s="136">
        <f>Tabla28[[#This Row],[Fuerza de trabajo  ]]/Tabla28[[#This Row],[Población en edad de trabajar (PET)]]</f>
        <v>0.64109782732196285</v>
      </c>
      <c r="G2777" s="135">
        <f>Tabla28[[#This Row],[Población ocupada]]/Tabla28[[#This Row],[Población en edad de trabajar (PET)]]</f>
        <v>0.56133933418338355</v>
      </c>
      <c r="H2777" s="136">
        <f>Tabla28[[#This Row],[Población desocupada]]/Tabla28[[#This Row],[Fuerza de trabajo  ]]</f>
        <v>0.12440923949430902</v>
      </c>
      <c r="I2777" s="135">
        <f>Tabla28[[#This Row],[Población subocupada]]/Tabla28[[#This Row],[Fuerza de trabajo  ]]</f>
        <v>9.0676814619353313E-2</v>
      </c>
      <c r="J2777" s="137">
        <v>146.93766666666667</v>
      </c>
      <c r="K2777" s="138">
        <v>105.61466666666666</v>
      </c>
      <c r="L2777" s="137">
        <v>67.709333333333333</v>
      </c>
      <c r="M2777" s="138">
        <v>59.285666666666664</v>
      </c>
      <c r="N2777" s="137">
        <v>8.4236666666666675</v>
      </c>
      <c r="O2777" s="138">
        <v>37.905333333333338</v>
      </c>
      <c r="P2777" s="137">
        <v>6.1396666666666668</v>
      </c>
      <c r="Q2777" s="139">
        <v>0</v>
      </c>
    </row>
    <row r="2778" spans="1:17" ht="17" thickBot="1" x14ac:dyDescent="0.4">
      <c r="A2778" s="133" t="s">
        <v>74</v>
      </c>
      <c r="B2778" s="133" t="s">
        <v>73</v>
      </c>
      <c r="C2778" s="134">
        <v>2016</v>
      </c>
      <c r="D2778" s="134" t="s">
        <v>98</v>
      </c>
      <c r="E2778" s="135">
        <f>Tabla28[[#This Row],[Población en edad de trabajar (PET)]]/Tabla28[[#This Row],[Población total]]</f>
        <v>0.71908109579100155</v>
      </c>
      <c r="F2778" s="136">
        <f>Tabla28[[#This Row],[Fuerza de trabajo  ]]/Tabla28[[#This Row],[Población en edad de trabajar (PET)]]</f>
        <v>0.64860006433585826</v>
      </c>
      <c r="G2778" s="135">
        <f>Tabla28[[#This Row],[Población ocupada]]/Tabla28[[#This Row],[Población en edad de trabajar (PET)]]</f>
        <v>0.57189216805535403</v>
      </c>
      <c r="H2778" s="136">
        <f>Tabla28[[#This Row],[Población desocupada]]/Tabla28[[#This Row],[Fuerza de trabajo  ]]</f>
        <v>0.11826200270346496</v>
      </c>
      <c r="I2778" s="135">
        <f>Tabla28[[#This Row],[Población subocupada]]/Tabla28[[#This Row],[Fuerza de trabajo  ]]</f>
        <v>8.6005192986550766E-2</v>
      </c>
      <c r="J2778" s="137">
        <v>146.98666666666665</v>
      </c>
      <c r="K2778" s="138">
        <v>105.69533333333334</v>
      </c>
      <c r="L2778" s="137">
        <v>68.553999999999988</v>
      </c>
      <c r="M2778" s="138">
        <v>60.446333333333335</v>
      </c>
      <c r="N2778" s="137">
        <v>8.1073333333333348</v>
      </c>
      <c r="O2778" s="138">
        <v>37.141333333333336</v>
      </c>
      <c r="P2778" s="137">
        <v>5.8959999999999999</v>
      </c>
      <c r="Q2778" s="139">
        <v>0</v>
      </c>
    </row>
    <row r="2779" spans="1:17" ht="17" thickBot="1" x14ac:dyDescent="0.4">
      <c r="A2779" s="133" t="s">
        <v>74</v>
      </c>
      <c r="B2779" s="133" t="s">
        <v>73</v>
      </c>
      <c r="C2779" s="134">
        <v>2016</v>
      </c>
      <c r="D2779" s="134" t="s">
        <v>99</v>
      </c>
      <c r="E2779" s="135">
        <f>Tabla28[[#This Row],[Población en edad de trabajar (PET)]]/Tabla28[[#This Row],[Población total]]</f>
        <v>0.71938128951669755</v>
      </c>
      <c r="F2779" s="136">
        <f>Tabla28[[#This Row],[Fuerza de trabajo  ]]/Tabla28[[#This Row],[Población en edad de trabajar (PET)]]</f>
        <v>0.65196154124924754</v>
      </c>
      <c r="G2779" s="135">
        <f>Tabla28[[#This Row],[Población ocupada]]/Tabla28[[#This Row],[Población en edad de trabajar (PET)]]</f>
        <v>0.56628966334412134</v>
      </c>
      <c r="H2779" s="136">
        <f>Tabla28[[#This Row],[Población desocupada]]/Tabla28[[#This Row],[Fuerza de trabajo  ]]</f>
        <v>0.13140150325059818</v>
      </c>
      <c r="I2779" s="135">
        <f>Tabla28[[#This Row],[Población subocupada]]/Tabla28[[#This Row],[Fuerza de trabajo  ]]</f>
        <v>8.2760954153273572E-2</v>
      </c>
      <c r="J2779" s="137">
        <v>147.03700000000001</v>
      </c>
      <c r="K2779" s="138">
        <v>105.77566666666667</v>
      </c>
      <c r="L2779" s="137">
        <v>68.961666666666659</v>
      </c>
      <c r="M2779" s="138">
        <v>59.899666666666668</v>
      </c>
      <c r="N2779" s="137">
        <v>9.0616666666666674</v>
      </c>
      <c r="O2779" s="138">
        <v>36.814</v>
      </c>
      <c r="P2779" s="137">
        <v>5.7073333333333336</v>
      </c>
      <c r="Q2779" s="139">
        <v>0</v>
      </c>
    </row>
    <row r="2780" spans="1:17" ht="17" thickBot="1" x14ac:dyDescent="0.4">
      <c r="A2780" s="133" t="s">
        <v>74</v>
      </c>
      <c r="B2780" s="133" t="s">
        <v>73</v>
      </c>
      <c r="C2780" s="134">
        <v>2016</v>
      </c>
      <c r="D2780" s="134" t="s">
        <v>100</v>
      </c>
      <c r="E2780" s="135">
        <f>Tabla28[[#This Row],[Población en edad de trabajar (PET)]]/Tabla28[[#This Row],[Población total]]</f>
        <v>0.71965698461008509</v>
      </c>
      <c r="F2780" s="136">
        <f>Tabla28[[#This Row],[Fuerza de trabajo  ]]/Tabla28[[#This Row],[Población en edad de trabajar (PET)]]</f>
        <v>0.64867520264014766</v>
      </c>
      <c r="G2780" s="135">
        <f>Tabla28[[#This Row],[Población ocupada]]/Tabla28[[#This Row],[Población en edad de trabajar (PET)]]</f>
        <v>0.56260273713778264</v>
      </c>
      <c r="H2780" s="136">
        <f>Tabla28[[#This Row],[Población desocupada]]/Tabla28[[#This Row],[Fuerza de trabajo  ]]</f>
        <v>0.13268476445687211</v>
      </c>
      <c r="I2780" s="135">
        <f>Tabla28[[#This Row],[Población subocupada]]/Tabla28[[#This Row],[Fuerza de trabajo  ]]</f>
        <v>8.3818789079187536E-2</v>
      </c>
      <c r="J2780" s="137">
        <v>147.08766666666668</v>
      </c>
      <c r="K2780" s="138">
        <v>105.85266666666666</v>
      </c>
      <c r="L2780" s="137">
        <v>68.664000000000001</v>
      </c>
      <c r="M2780" s="138">
        <v>59.552999999999997</v>
      </c>
      <c r="N2780" s="137">
        <v>9.1106666666666669</v>
      </c>
      <c r="O2780" s="138">
        <v>37.18866666666667</v>
      </c>
      <c r="P2780" s="137">
        <v>5.7553333333333327</v>
      </c>
      <c r="Q2780" s="139">
        <v>0</v>
      </c>
    </row>
    <row r="2781" spans="1:17" ht="17" thickBot="1" x14ac:dyDescent="0.4">
      <c r="A2781" s="133" t="s">
        <v>74</v>
      </c>
      <c r="B2781" s="133" t="s">
        <v>73</v>
      </c>
      <c r="C2781" s="134">
        <v>2016</v>
      </c>
      <c r="D2781" s="134" t="s">
        <v>101</v>
      </c>
      <c r="E2781" s="135">
        <f>Tabla28[[#This Row],[Población en edad de trabajar (PET)]]/Tabla28[[#This Row],[Población total]]</f>
        <v>0.71991210085746982</v>
      </c>
      <c r="F2781" s="136">
        <f>Tabla28[[#This Row],[Fuerza de trabajo  ]]/Tabla28[[#This Row],[Población en edad de trabajar (PET)]]</f>
        <v>0.63304802064321219</v>
      </c>
      <c r="G2781" s="135">
        <f>Tabla28[[#This Row],[Población ocupada]]/Tabla28[[#This Row],[Población en edad de trabajar (PET)]]</f>
        <v>0.54691295865063883</v>
      </c>
      <c r="H2781" s="136">
        <f>Tabla28[[#This Row],[Población desocupada]]/Tabla28[[#This Row],[Fuerza de trabajo  ]]</f>
        <v>0.13606402545111101</v>
      </c>
      <c r="I2781" s="135">
        <f>Tabla28[[#This Row],[Población subocupada]]/Tabla28[[#This Row],[Fuerza de trabajo  ]]</f>
        <v>8.1021026992096248E-2</v>
      </c>
      <c r="J2781" s="137">
        <v>147.13833333333332</v>
      </c>
      <c r="K2781" s="138">
        <v>105.92666666666668</v>
      </c>
      <c r="L2781" s="137">
        <v>67.056666666666658</v>
      </c>
      <c r="M2781" s="138">
        <v>57.93266666666667</v>
      </c>
      <c r="N2781" s="137">
        <v>9.1240000000000006</v>
      </c>
      <c r="O2781" s="138">
        <v>38.870000000000005</v>
      </c>
      <c r="P2781" s="137">
        <v>5.4329999999999998</v>
      </c>
      <c r="Q2781" s="139">
        <v>0</v>
      </c>
    </row>
    <row r="2782" spans="1:17" ht="17" thickBot="1" x14ac:dyDescent="0.4">
      <c r="A2782" s="133" t="s">
        <v>74</v>
      </c>
      <c r="B2782" s="133" t="s">
        <v>73</v>
      </c>
      <c r="C2782" s="134">
        <v>2016</v>
      </c>
      <c r="D2782" s="134" t="s">
        <v>102</v>
      </c>
      <c r="E2782" s="135">
        <f>Tabla28[[#This Row],[Población en edad de trabajar (PET)]]/Tabla28[[#This Row],[Población total]]</f>
        <v>0.720145662399308</v>
      </c>
      <c r="F2782" s="136">
        <f>Tabla28[[#This Row],[Fuerza de trabajo  ]]/Tabla28[[#This Row],[Población en edad de trabajar (PET)]]</f>
        <v>0.62587973357987881</v>
      </c>
      <c r="G2782" s="135">
        <f>Tabla28[[#This Row],[Población ocupada]]/Tabla28[[#This Row],[Población en edad de trabajar (PET)]]</f>
        <v>0.55194437630898685</v>
      </c>
      <c r="H2782" s="136">
        <f>Tabla28[[#This Row],[Población desocupada]]/Tabla28[[#This Row],[Fuerza de trabajo  ]]</f>
        <v>0.11812527006521761</v>
      </c>
      <c r="I2782" s="135">
        <f>Tabla28[[#This Row],[Población subocupada]]/Tabla28[[#This Row],[Fuerza de trabajo  ]]</f>
        <v>8.3175062554641105E-2</v>
      </c>
      <c r="J2782" s="137">
        <v>147.18966666666665</v>
      </c>
      <c r="K2782" s="138">
        <v>105.998</v>
      </c>
      <c r="L2782" s="137">
        <v>66.341999999999999</v>
      </c>
      <c r="M2782" s="138">
        <v>58.504999999999995</v>
      </c>
      <c r="N2782" s="137">
        <v>7.8366666666666669</v>
      </c>
      <c r="O2782" s="138">
        <v>39.656000000000006</v>
      </c>
      <c r="P2782" s="137">
        <v>5.5179999999999998</v>
      </c>
      <c r="Q2782" s="139">
        <v>0</v>
      </c>
    </row>
    <row r="2783" spans="1:17" ht="17" thickBot="1" x14ac:dyDescent="0.4">
      <c r="A2783" s="133" t="s">
        <v>74</v>
      </c>
      <c r="B2783" s="133" t="s">
        <v>73</v>
      </c>
      <c r="C2783" s="134">
        <v>2016</v>
      </c>
      <c r="D2783" s="134" t="s">
        <v>103</v>
      </c>
      <c r="E2783" s="135">
        <f>Tabla28[[#This Row],[Población en edad de trabajar (PET)]]/Tabla28[[#This Row],[Población total]]</f>
        <v>0.72036684038232546</v>
      </c>
      <c r="F2783" s="136">
        <f>Tabla28[[#This Row],[Fuerza de trabajo  ]]/Tabla28[[#This Row],[Población en edad de trabajar (PET)]]</f>
        <v>0.62710127938805593</v>
      </c>
      <c r="G2783" s="135">
        <f>Tabla28[[#This Row],[Población ocupada]]/Tabla28[[#This Row],[Población en edad de trabajar (PET)]]</f>
        <v>0.55331726372490175</v>
      </c>
      <c r="H2783" s="136">
        <f>Tabla28[[#This Row],[Población desocupada]]/Tabla28[[#This Row],[Fuerza de trabajo  ]]</f>
        <v>0.11765383902216564</v>
      </c>
      <c r="I2783" s="135">
        <f>Tabla28[[#This Row],[Población subocupada]]/Tabla28[[#This Row],[Fuerza de trabajo  ]]</f>
        <v>8.7585132026680959E-2</v>
      </c>
      <c r="J2783" s="137">
        <v>147.23933333333332</v>
      </c>
      <c r="K2783" s="138">
        <v>106.06633333333333</v>
      </c>
      <c r="L2783" s="137">
        <v>66.51433333333334</v>
      </c>
      <c r="M2783" s="138">
        <v>58.688333333333333</v>
      </c>
      <c r="N2783" s="137">
        <v>7.8256666666666668</v>
      </c>
      <c r="O2783" s="138">
        <v>39.552</v>
      </c>
      <c r="P2783" s="137">
        <v>5.8256666666666668</v>
      </c>
      <c r="Q2783" s="139">
        <v>0</v>
      </c>
    </row>
    <row r="2784" spans="1:17" ht="17" thickBot="1" x14ac:dyDescent="0.4">
      <c r="A2784" s="133" t="s">
        <v>74</v>
      </c>
      <c r="B2784" s="133" t="s">
        <v>73</v>
      </c>
      <c r="C2784" s="134">
        <v>2016</v>
      </c>
      <c r="D2784" s="134" t="s">
        <v>104</v>
      </c>
      <c r="E2784" s="135">
        <f>Tabla28[[#This Row],[Población en edad de trabajar (PET)]]/Tabla28[[#This Row],[Población total]]</f>
        <v>0.72058886764056906</v>
      </c>
      <c r="F2784" s="136">
        <f>Tabla28[[#This Row],[Fuerza de trabajo  ]]/Tabla28[[#This Row],[Población en edad de trabajar (PET)]]</f>
        <v>0.63539916395260077</v>
      </c>
      <c r="G2784" s="135">
        <f>Tabla28[[#This Row],[Población ocupada]]/Tabla28[[#This Row],[Población en edad de trabajar (PET)]]</f>
        <v>0.56445133996853047</v>
      </c>
      <c r="H2784" s="136">
        <f>Tabla28[[#This Row],[Población desocupada]]/Tabla28[[#This Row],[Fuerza de trabajo  ]]</f>
        <v>0.11165372467414354</v>
      </c>
      <c r="I2784" s="135">
        <f>Tabla28[[#This Row],[Población subocupada]]/Tabla28[[#This Row],[Fuerza de trabajo  ]]</f>
        <v>8.5214494372581107E-2</v>
      </c>
      <c r="J2784" s="137">
        <v>147.28833333333333</v>
      </c>
      <c r="K2784" s="138">
        <v>106.13433333333334</v>
      </c>
      <c r="L2784" s="137">
        <v>67.437666666666658</v>
      </c>
      <c r="M2784" s="138">
        <v>59.907666666666671</v>
      </c>
      <c r="N2784" s="137">
        <v>7.5296666666666665</v>
      </c>
      <c r="O2784" s="138">
        <v>38.696666666666665</v>
      </c>
      <c r="P2784" s="137">
        <v>5.7466666666666661</v>
      </c>
      <c r="Q2784" s="139">
        <v>0</v>
      </c>
    </row>
    <row r="2785" spans="1:17" ht="17" thickBot="1" x14ac:dyDescent="0.4">
      <c r="A2785" s="133" t="s">
        <v>74</v>
      </c>
      <c r="B2785" s="133" t="s">
        <v>73</v>
      </c>
      <c r="C2785" s="134">
        <v>2016</v>
      </c>
      <c r="D2785" s="134" t="s">
        <v>105</v>
      </c>
      <c r="E2785" s="135">
        <f>Tabla28[[#This Row],[Población en edad de trabajar (PET)]]/Tabla28[[#This Row],[Población total]]</f>
        <v>0.72081863697757698</v>
      </c>
      <c r="F2785" s="136">
        <f>Tabla28[[#This Row],[Fuerza de trabajo  ]]/Tabla28[[#This Row],[Población en edad de trabajar (PET)]]</f>
        <v>0.63154574330516899</v>
      </c>
      <c r="G2785" s="135">
        <f>Tabla28[[#This Row],[Población ocupada]]/Tabla28[[#This Row],[Población en edad de trabajar (PET)]]</f>
        <v>0.56160625729746028</v>
      </c>
      <c r="H2785" s="136">
        <f>Tabla28[[#This Row],[Población desocupada]]/Tabla28[[#This Row],[Fuerza de trabajo  ]]</f>
        <v>0.11074334163299586</v>
      </c>
      <c r="I2785" s="135">
        <f>Tabla28[[#This Row],[Población subocupada]]/Tabla28[[#This Row],[Fuerza de trabajo  ]]</f>
        <v>8.2425091818123075E-2</v>
      </c>
      <c r="J2785" s="137">
        <v>147.33433333333335</v>
      </c>
      <c r="K2785" s="138">
        <v>106.20133333333332</v>
      </c>
      <c r="L2785" s="137">
        <v>67.071000000000012</v>
      </c>
      <c r="M2785" s="138">
        <v>59.643333333333338</v>
      </c>
      <c r="N2785" s="137">
        <v>7.4276666666666671</v>
      </c>
      <c r="O2785" s="138">
        <v>39.130333333333333</v>
      </c>
      <c r="P2785" s="137">
        <v>5.5283333333333333</v>
      </c>
      <c r="Q2785" s="139">
        <v>0</v>
      </c>
    </row>
    <row r="2786" spans="1:17" ht="17" thickBot="1" x14ac:dyDescent="0.4">
      <c r="A2786" s="133" t="s">
        <v>74</v>
      </c>
      <c r="B2786" s="133" t="s">
        <v>73</v>
      </c>
      <c r="C2786" s="134">
        <v>2016</v>
      </c>
      <c r="D2786" s="134" t="s">
        <v>122</v>
      </c>
      <c r="E2786" s="135">
        <f>Tabla28[[#This Row],[Población en edad de trabajar (PET)]]/Tabla28[[#This Row],[Población total]]</f>
        <v>0.72108003455965841</v>
      </c>
      <c r="F2786" s="136">
        <f>Tabla28[[#This Row],[Fuerza de trabajo  ]]/Tabla28[[#This Row],[Población en edad de trabajar (PET)]]</f>
        <v>0.62928227744076481</v>
      </c>
      <c r="G2786" s="135">
        <f>Tabla28[[#This Row],[Población ocupada]]/Tabla28[[#This Row],[Población en edad de trabajar (PET)]]</f>
        <v>0.55666940598593528</v>
      </c>
      <c r="H2786" s="136">
        <f>Tabla28[[#This Row],[Población desocupada]]/Tabla28[[#This Row],[Fuerza de trabajo  ]]</f>
        <v>0.11538998325225296</v>
      </c>
      <c r="I2786" s="135">
        <f>Tabla28[[#This Row],[Población subocupada]]/Tabla28[[#This Row],[Fuerza de trabajo  ]]</f>
        <v>8.7212895765212531E-2</v>
      </c>
      <c r="J2786" s="137">
        <v>147.37800000000001</v>
      </c>
      <c r="K2786" s="138">
        <v>106.27133333333335</v>
      </c>
      <c r="L2786" s="137">
        <v>66.87466666666667</v>
      </c>
      <c r="M2786" s="138">
        <v>59.157999999999994</v>
      </c>
      <c r="N2786" s="137">
        <v>7.7166666666666659</v>
      </c>
      <c r="O2786" s="138">
        <v>39.396666666666668</v>
      </c>
      <c r="P2786" s="137">
        <v>5.8323333333333336</v>
      </c>
      <c r="Q2786" s="139">
        <v>0</v>
      </c>
    </row>
    <row r="2787" spans="1:17" ht="17" thickBot="1" x14ac:dyDescent="0.4">
      <c r="A2787" s="133" t="s">
        <v>74</v>
      </c>
      <c r="B2787" s="133" t="s">
        <v>73</v>
      </c>
      <c r="C2787" s="134">
        <v>2016</v>
      </c>
      <c r="D2787" s="134" t="s">
        <v>123</v>
      </c>
      <c r="E2787" s="135">
        <f>Tabla28[[#This Row],[Población en edad de trabajar (PET)]]/Tabla28[[#This Row],[Población total]]</f>
        <v>0.72137956920683588</v>
      </c>
      <c r="F2787" s="136">
        <f>Tabla28[[#This Row],[Fuerza de trabajo  ]]/Tabla28[[#This Row],[Población en edad de trabajar (PET)]]</f>
        <v>0.62037782925277307</v>
      </c>
      <c r="G2787" s="135">
        <f>Tabla28[[#This Row],[Población ocupada]]/Tabla28[[#This Row],[Población en edad de trabajar (PET)]]</f>
        <v>0.54019803593985571</v>
      </c>
      <c r="H2787" s="136">
        <f>Tabla28[[#This Row],[Población desocupada]]/Tabla28[[#This Row],[Fuerza de trabajo  ]]</f>
        <v>0.12924853855831367</v>
      </c>
      <c r="I2787" s="135">
        <f>Tabla28[[#This Row],[Población subocupada]]/Tabla28[[#This Row],[Fuerza de trabajo  ]]</f>
        <v>9.4264883463604177E-2</v>
      </c>
      <c r="J2787" s="137">
        <v>147.41800000000001</v>
      </c>
      <c r="K2787" s="138">
        <v>106.34433333333334</v>
      </c>
      <c r="L2787" s="137">
        <v>65.973666666666659</v>
      </c>
      <c r="M2787" s="138">
        <v>57.447000000000003</v>
      </c>
      <c r="N2787" s="137">
        <v>8.5269999999999992</v>
      </c>
      <c r="O2787" s="138">
        <v>40.370666666666665</v>
      </c>
      <c r="P2787" s="137">
        <v>6.2190000000000003</v>
      </c>
      <c r="Q2787" s="139">
        <v>0</v>
      </c>
    </row>
    <row r="2788" spans="1:17" ht="17" thickBot="1" x14ac:dyDescent="0.4">
      <c r="A2788" s="133" t="s">
        <v>74</v>
      </c>
      <c r="B2788" s="133" t="s">
        <v>73</v>
      </c>
      <c r="C2788" s="134">
        <v>2017</v>
      </c>
      <c r="D2788" s="134" t="s">
        <v>96</v>
      </c>
      <c r="E2788" s="135">
        <f>Tabla28[[#This Row],[Población en edad de trabajar (PET)]]/Tabla28[[#This Row],[Población total]]</f>
        <v>0.72171949281472447</v>
      </c>
      <c r="F2788" s="136">
        <f>Tabla28[[#This Row],[Fuerza de trabajo  ]]/Tabla28[[#This Row],[Población en edad de trabajar (PET)]]</f>
        <v>0.62051543873057247</v>
      </c>
      <c r="G2788" s="135">
        <f>Tabla28[[#This Row],[Población ocupada]]/Tabla28[[#This Row],[Población en edad de trabajar (PET)]]</f>
        <v>0.53604563023472884</v>
      </c>
      <c r="H2788" s="136">
        <f>Tabla28[[#This Row],[Población desocupada]]/Tabla28[[#This Row],[Fuerza de trabajo  ]]</f>
        <v>0.13613350361168458</v>
      </c>
      <c r="I2788" s="135">
        <f>Tabla28[[#This Row],[Población subocupada]]/Tabla28[[#This Row],[Fuerza de trabajo  ]]</f>
        <v>0.10234873073642022</v>
      </c>
      <c r="J2788" s="137">
        <v>147.45433333333335</v>
      </c>
      <c r="K2788" s="138">
        <v>106.42066666666666</v>
      </c>
      <c r="L2788" s="137">
        <v>66.035666666666671</v>
      </c>
      <c r="M2788" s="138">
        <v>57.046333333333337</v>
      </c>
      <c r="N2788" s="137">
        <v>8.9896666666666665</v>
      </c>
      <c r="O2788" s="138">
        <v>40.384999999999998</v>
      </c>
      <c r="P2788" s="137">
        <v>6.7586666666666666</v>
      </c>
      <c r="Q2788" s="139">
        <v>0</v>
      </c>
    </row>
    <row r="2789" spans="1:17" ht="17" thickBot="1" x14ac:dyDescent="0.4">
      <c r="A2789" s="133" t="s">
        <v>74</v>
      </c>
      <c r="B2789" s="133" t="s">
        <v>73</v>
      </c>
      <c r="C2789" s="134">
        <v>2017</v>
      </c>
      <c r="D2789" s="134" t="s">
        <v>110</v>
      </c>
      <c r="E2789" s="135">
        <f>Tabla28[[#This Row],[Población en edad de trabajar (PET)]]/Tabla28[[#This Row],[Población total]]</f>
        <v>0.72211725353704281</v>
      </c>
      <c r="F2789" s="136">
        <f>Tabla28[[#This Row],[Fuerza de trabajo  ]]/Tabla28[[#This Row],[Población en edad de trabajar (PET)]]</f>
        <v>0.61538365236551196</v>
      </c>
      <c r="G2789" s="135">
        <f>Tabla28[[#This Row],[Población ocupada]]/Tabla28[[#This Row],[Población en edad de trabajar (PET)]]</f>
        <v>0.53865943888728918</v>
      </c>
      <c r="H2789" s="136">
        <f>Tabla28[[#This Row],[Población desocupada]]/Tabla28[[#This Row],[Fuerza de trabajo  ]]</f>
        <v>0.1246821279625674</v>
      </c>
      <c r="I2789" s="135">
        <f>Tabla28[[#This Row],[Población subocupada]]/Tabla28[[#This Row],[Fuerza de trabajo  ]]</f>
        <v>8.8861763808361333E-2</v>
      </c>
      <c r="J2789" s="137">
        <v>147.48666666666668</v>
      </c>
      <c r="K2789" s="138">
        <v>106.50266666666666</v>
      </c>
      <c r="L2789" s="137">
        <v>65.539999999999992</v>
      </c>
      <c r="M2789" s="138">
        <v>57.368666666666662</v>
      </c>
      <c r="N2789" s="137">
        <v>8.1716666666666669</v>
      </c>
      <c r="O2789" s="138">
        <v>40.962666666666671</v>
      </c>
      <c r="P2789" s="137">
        <v>5.8240000000000007</v>
      </c>
      <c r="Q2789" s="139">
        <v>0</v>
      </c>
    </row>
    <row r="2790" spans="1:17" ht="17" thickBot="1" x14ac:dyDescent="0.4">
      <c r="A2790" s="133" t="s">
        <v>74</v>
      </c>
      <c r="B2790" s="133" t="s">
        <v>73</v>
      </c>
      <c r="C2790" s="134">
        <v>2017</v>
      </c>
      <c r="D2790" s="134" t="s">
        <v>98</v>
      </c>
      <c r="E2790" s="135">
        <f>Tabla28[[#This Row],[Población en edad de trabajar (PET)]]/Tabla28[[#This Row],[Población total]]</f>
        <v>0.72257485747083328</v>
      </c>
      <c r="F2790" s="136">
        <f>Tabla28[[#This Row],[Fuerza de trabajo  ]]/Tabla28[[#This Row],[Población en edad de trabajar (PET)]]</f>
        <v>0.61422777067195378</v>
      </c>
      <c r="G2790" s="135">
        <f>Tabla28[[#This Row],[Población ocupada]]/Tabla28[[#This Row],[Población en edad de trabajar (PET)]]</f>
        <v>0.54024311299719474</v>
      </c>
      <c r="H2790" s="136">
        <f>Tabla28[[#This Row],[Población desocupada]]/Tabla28[[#This Row],[Fuerza de trabajo  ]]</f>
        <v>0.12045150220710654</v>
      </c>
      <c r="I2790" s="135">
        <f>Tabla28[[#This Row],[Población subocupada]]/Tabla28[[#This Row],[Fuerza de trabajo  ]]</f>
        <v>8.4939234564255575E-2</v>
      </c>
      <c r="J2790" s="137">
        <v>147.51366666666667</v>
      </c>
      <c r="K2790" s="138">
        <v>106.58966666666667</v>
      </c>
      <c r="L2790" s="137">
        <v>65.470333333333329</v>
      </c>
      <c r="M2790" s="138">
        <v>57.584333333333326</v>
      </c>
      <c r="N2790" s="137">
        <v>7.8860000000000001</v>
      </c>
      <c r="O2790" s="138">
        <v>41.119333333333337</v>
      </c>
      <c r="P2790" s="137">
        <v>5.5609999999999999</v>
      </c>
      <c r="Q2790" s="139">
        <v>0</v>
      </c>
    </row>
    <row r="2791" spans="1:17" ht="17" thickBot="1" x14ac:dyDescent="0.4">
      <c r="A2791" s="133" t="s">
        <v>74</v>
      </c>
      <c r="B2791" s="133" t="s">
        <v>73</v>
      </c>
      <c r="C2791" s="134">
        <v>2017</v>
      </c>
      <c r="D2791" s="134" t="s">
        <v>99</v>
      </c>
      <c r="E2791" s="135">
        <f>Tabla28[[#This Row],[Población en edad de trabajar (PET)]]/Tabla28[[#This Row],[Población total]]</f>
        <v>0.72313198134692525</v>
      </c>
      <c r="F2791" s="136">
        <f>Tabla28[[#This Row],[Fuerza de trabajo  ]]/Tabla28[[#This Row],[Población en edad de trabajar (PET)]]</f>
        <v>0.61087470005998812</v>
      </c>
      <c r="G2791" s="135">
        <f>Tabla28[[#This Row],[Población ocupada]]/Tabla28[[#This Row],[Población en edad de trabajar (PET)]]</f>
        <v>0.53996700659868024</v>
      </c>
      <c r="H2791" s="136">
        <f>Tabla28[[#This Row],[Población desocupada]]/Tabla28[[#This Row],[Fuerza de trabajo  ]]</f>
        <v>0.116075675509797</v>
      </c>
      <c r="I2791" s="135">
        <f>Tabla28[[#This Row],[Población subocupada]]/Tabla28[[#This Row],[Fuerza de trabajo  ]]</f>
        <v>8.1004915123338392E-2</v>
      </c>
      <c r="J2791" s="137">
        <v>147.53600000000003</v>
      </c>
      <c r="K2791" s="138">
        <v>106.68799999999999</v>
      </c>
      <c r="L2791" s="137">
        <v>65.173000000000002</v>
      </c>
      <c r="M2791" s="138">
        <v>57.607999999999997</v>
      </c>
      <c r="N2791" s="137">
        <v>7.5650000000000004</v>
      </c>
      <c r="O2791" s="138">
        <v>41.515000000000001</v>
      </c>
      <c r="P2791" s="137">
        <v>5.2793333333333328</v>
      </c>
      <c r="Q2791" s="139">
        <v>0</v>
      </c>
    </row>
    <row r="2792" spans="1:17" ht="17" thickBot="1" x14ac:dyDescent="0.4">
      <c r="A2792" s="133" t="s">
        <v>74</v>
      </c>
      <c r="B2792" s="133" t="s">
        <v>73</v>
      </c>
      <c r="C2792" s="134">
        <v>2017</v>
      </c>
      <c r="D2792" s="134" t="s">
        <v>100</v>
      </c>
      <c r="E2792" s="135">
        <f>Tabla28[[#This Row],[Población en edad de trabajar (PET)]]/Tabla28[[#This Row],[Población total]]</f>
        <v>0.72377484146867666</v>
      </c>
      <c r="F2792" s="136">
        <f>Tabla28[[#This Row],[Fuerza de trabajo  ]]/Tabla28[[#This Row],[Población en edad de trabajar (PET)]]</f>
        <v>0.62024008689572507</v>
      </c>
      <c r="G2792" s="135">
        <f>Tabla28[[#This Row],[Población ocupada]]/Tabla28[[#This Row],[Población en edad de trabajar (PET)]]</f>
        <v>0.54060127846584094</v>
      </c>
      <c r="H2792" s="136">
        <f>Tabla28[[#This Row],[Población desocupada]]/Tabla28[[#This Row],[Fuerza de trabajo  ]]</f>
        <v>0.1283999698060036</v>
      </c>
      <c r="I2792" s="135">
        <f>Tabla28[[#This Row],[Población subocupada]]/Tabla28[[#This Row],[Fuerza de trabajo  ]]</f>
        <v>8.983217170319302E-2</v>
      </c>
      <c r="J2792" s="137">
        <v>147.55233333333334</v>
      </c>
      <c r="K2792" s="138">
        <v>106.79466666666667</v>
      </c>
      <c r="L2792" s="137">
        <v>66.23833333333333</v>
      </c>
      <c r="M2792" s="138">
        <v>57.733333333333327</v>
      </c>
      <c r="N2792" s="137">
        <v>8.5050000000000008</v>
      </c>
      <c r="O2792" s="138">
        <v>40.556333333333335</v>
      </c>
      <c r="P2792" s="137">
        <v>5.950333333333333</v>
      </c>
      <c r="Q2792" s="139">
        <v>0</v>
      </c>
    </row>
    <row r="2793" spans="1:17" ht="17" thickBot="1" x14ac:dyDescent="0.4">
      <c r="A2793" s="133" t="s">
        <v>74</v>
      </c>
      <c r="B2793" s="133" t="s">
        <v>73</v>
      </c>
      <c r="C2793" s="134">
        <v>2017</v>
      </c>
      <c r="D2793" s="134" t="s">
        <v>101</v>
      </c>
      <c r="E2793" s="135">
        <f>Tabla28[[#This Row],[Población en edad de trabajar (PET)]]/Tabla28[[#This Row],[Población total]]</f>
        <v>0.72453020278252789</v>
      </c>
      <c r="F2793" s="136">
        <f>Tabla28[[#This Row],[Fuerza de trabajo  ]]/Tabla28[[#This Row],[Población en edad de trabajar (PET)]]</f>
        <v>0.62270415878132968</v>
      </c>
      <c r="G2793" s="135">
        <f>Tabla28[[#This Row],[Población ocupada]]/Tabla28[[#This Row],[Población en edad de trabajar (PET)]]</f>
        <v>0.54215056914726134</v>
      </c>
      <c r="H2793" s="136">
        <f>Tabla28[[#This Row],[Población desocupada]]/Tabla28[[#This Row],[Fuerza de trabajo  ]]</f>
        <v>0.12936593767523832</v>
      </c>
      <c r="I2793" s="135">
        <f>Tabla28[[#This Row],[Población subocupada]]/Tabla28[[#This Row],[Fuerza de trabajo  ]]</f>
        <v>9.1058840022430504E-2</v>
      </c>
      <c r="J2793" s="137">
        <v>147.56366666666665</v>
      </c>
      <c r="K2793" s="138">
        <v>106.91433333333333</v>
      </c>
      <c r="L2793" s="137">
        <v>66.576000000000008</v>
      </c>
      <c r="M2793" s="138">
        <v>57.963666666666676</v>
      </c>
      <c r="N2793" s="137">
        <v>8.6126666666666676</v>
      </c>
      <c r="O2793" s="138">
        <v>40.338333333333331</v>
      </c>
      <c r="P2793" s="137">
        <v>6.062333333333334</v>
      </c>
      <c r="Q2793" s="139">
        <v>0</v>
      </c>
    </row>
    <row r="2794" spans="1:17" ht="17" thickBot="1" x14ac:dyDescent="0.4">
      <c r="A2794" s="133" t="s">
        <v>74</v>
      </c>
      <c r="B2794" s="133" t="s">
        <v>73</v>
      </c>
      <c r="C2794" s="134">
        <v>2017</v>
      </c>
      <c r="D2794" s="134" t="s">
        <v>102</v>
      </c>
      <c r="E2794" s="135">
        <f>Tabla28[[#This Row],[Población en edad de trabajar (PET)]]/Tabla28[[#This Row],[Población total]]</f>
        <v>0.72538434084923176</v>
      </c>
      <c r="F2794" s="136">
        <f>Tabla28[[#This Row],[Fuerza de trabajo  ]]/Tabla28[[#This Row],[Población en edad de trabajar (PET)]]</f>
        <v>0.62859198086768053</v>
      </c>
      <c r="G2794" s="135">
        <f>Tabla28[[#This Row],[Población ocupada]]/Tabla28[[#This Row],[Población en edad de trabajar (PET)]]</f>
        <v>0.54797092784275625</v>
      </c>
      <c r="H2794" s="136">
        <f>Tabla28[[#This Row],[Población desocupada]]/Tabla28[[#This Row],[Fuerza de trabajo  ]]</f>
        <v>0.12826152649595515</v>
      </c>
      <c r="I2794" s="135">
        <f>Tabla28[[#This Row],[Población subocupada]]/Tabla28[[#This Row],[Fuerza de trabajo  ]]</f>
        <v>8.3592174813361675E-2</v>
      </c>
      <c r="J2794" s="137">
        <v>147.56866666666667</v>
      </c>
      <c r="K2794" s="138">
        <v>107.044</v>
      </c>
      <c r="L2794" s="137">
        <v>67.286999999999992</v>
      </c>
      <c r="M2794" s="138">
        <v>58.657000000000004</v>
      </c>
      <c r="N2794" s="137">
        <v>8.6303333333333327</v>
      </c>
      <c r="O2794" s="138">
        <v>39.756999999999998</v>
      </c>
      <c r="P2794" s="137">
        <v>5.6246666666666663</v>
      </c>
      <c r="Q2794" s="139">
        <v>0</v>
      </c>
    </row>
    <row r="2795" spans="1:17" ht="17" thickBot="1" x14ac:dyDescent="0.4">
      <c r="A2795" s="133" t="s">
        <v>74</v>
      </c>
      <c r="B2795" s="133" t="s">
        <v>73</v>
      </c>
      <c r="C2795" s="134">
        <v>2017</v>
      </c>
      <c r="D2795" s="134" t="s">
        <v>103</v>
      </c>
      <c r="E2795" s="135">
        <f>Tabla28[[#This Row],[Población en edad de trabajar (PET)]]/Tabla28[[#This Row],[Población total]]</f>
        <v>0.72632280360954571</v>
      </c>
      <c r="F2795" s="136">
        <f>Tabla28[[#This Row],[Fuerza de trabajo  ]]/Tabla28[[#This Row],[Población en edad de trabajar (PET)]]</f>
        <v>0.61436026297293767</v>
      </c>
      <c r="G2795" s="135">
        <f>Tabla28[[#This Row],[Población ocupada]]/Tabla28[[#This Row],[Población en edad de trabajar (PET)]]</f>
        <v>0.54396773170291779</v>
      </c>
      <c r="H2795" s="136">
        <f>Tabla28[[#This Row],[Población desocupada]]/Tabla28[[#This Row],[Fuerza de trabajo  ]]</f>
        <v>0.11458364970893442</v>
      </c>
      <c r="I2795" s="135">
        <f>Tabla28[[#This Row],[Población subocupada]]/Tabla28[[#This Row],[Fuerza de trabajo  ]]</f>
        <v>7.926094659579852E-2</v>
      </c>
      <c r="J2795" s="137">
        <v>147.57166666666666</v>
      </c>
      <c r="K2795" s="138">
        <v>107.18466666666667</v>
      </c>
      <c r="L2795" s="137">
        <v>65.850000000000009</v>
      </c>
      <c r="M2795" s="138">
        <v>58.305000000000007</v>
      </c>
      <c r="N2795" s="137">
        <v>7.5453333333333328</v>
      </c>
      <c r="O2795" s="138">
        <v>41.334666666666664</v>
      </c>
      <c r="P2795" s="137">
        <v>5.2193333333333332</v>
      </c>
      <c r="Q2795" s="139">
        <v>0</v>
      </c>
    </row>
    <row r="2796" spans="1:17" ht="17" thickBot="1" x14ac:dyDescent="0.4">
      <c r="A2796" s="133" t="s">
        <v>74</v>
      </c>
      <c r="B2796" s="133" t="s">
        <v>73</v>
      </c>
      <c r="C2796" s="134">
        <v>2017</v>
      </c>
      <c r="D2796" s="134" t="s">
        <v>104</v>
      </c>
      <c r="E2796" s="135">
        <f>Tabla28[[#This Row],[Población en edad de trabajar (PET)]]/Tabla28[[#This Row],[Población total]]</f>
        <v>0.7273294015870041</v>
      </c>
      <c r="F2796" s="136">
        <f>Tabla28[[#This Row],[Fuerza de trabajo  ]]/Tabla28[[#This Row],[Población en edad de trabajar (PET)]]</f>
        <v>0.62129662985552969</v>
      </c>
      <c r="G2796" s="135">
        <f>Tabla28[[#This Row],[Población ocupada]]/Tabla28[[#This Row],[Población en edad de trabajar (PET)]]</f>
        <v>0.55372914622178604</v>
      </c>
      <c r="H2796" s="136">
        <f>Tabla28[[#This Row],[Población desocupada]]/Tabla28[[#This Row],[Fuerza de trabajo  ]]</f>
        <v>0.10874737578726382</v>
      </c>
      <c r="I2796" s="135">
        <f>Tabla28[[#This Row],[Población subocupada]]/Tabla28[[#This Row],[Fuerza de trabajo  ]]</f>
        <v>7.4052784164750571E-2</v>
      </c>
      <c r="J2796" s="137">
        <v>147.57366666666667</v>
      </c>
      <c r="K2796" s="138">
        <v>107.33466666666668</v>
      </c>
      <c r="L2796" s="137">
        <v>66.686666666666667</v>
      </c>
      <c r="M2796" s="138">
        <v>59.434333333333335</v>
      </c>
      <c r="N2796" s="137">
        <v>7.2519999999999998</v>
      </c>
      <c r="O2796" s="138">
        <v>40.648000000000003</v>
      </c>
      <c r="P2796" s="137">
        <v>4.9383333333333335</v>
      </c>
      <c r="Q2796" s="139">
        <v>0</v>
      </c>
    </row>
    <row r="2797" spans="1:17" ht="17" thickBot="1" x14ac:dyDescent="0.4">
      <c r="A2797" s="133" t="s">
        <v>74</v>
      </c>
      <c r="B2797" s="133" t="s">
        <v>73</v>
      </c>
      <c r="C2797" s="134">
        <v>2017</v>
      </c>
      <c r="D2797" s="134" t="s">
        <v>105</v>
      </c>
      <c r="E2797" s="135">
        <f>Tabla28[[#This Row],[Población en edad de trabajar (PET)]]/Tabla28[[#This Row],[Población total]]</f>
        <v>0.72836921242182162</v>
      </c>
      <c r="F2797" s="136">
        <f>Tabla28[[#This Row],[Fuerza de trabajo  ]]/Tabla28[[#This Row],[Población en edad de trabajar (PET)]]</f>
        <v>0.61922747739366657</v>
      </c>
      <c r="G2797" s="135">
        <f>Tabla28[[#This Row],[Población ocupada]]/Tabla28[[#This Row],[Población en edad de trabajar (PET)]]</f>
        <v>0.54622049392823036</v>
      </c>
      <c r="H2797" s="136">
        <f>Tabla28[[#This Row],[Población desocupada]]/Tabla28[[#This Row],[Fuerza de trabajo  ]]</f>
        <v>0.11789509529962039</v>
      </c>
      <c r="I2797" s="135">
        <f>Tabla28[[#This Row],[Población subocupada]]/Tabla28[[#This Row],[Fuerza de trabajo  ]]</f>
        <v>7.253387818875634E-2</v>
      </c>
      <c r="J2797" s="137">
        <v>147.57899999999998</v>
      </c>
      <c r="K2797" s="138">
        <v>107.492</v>
      </c>
      <c r="L2797" s="137">
        <v>66.562000000000012</v>
      </c>
      <c r="M2797" s="138">
        <v>58.714333333333336</v>
      </c>
      <c r="N2797" s="137">
        <v>7.8473333333333342</v>
      </c>
      <c r="O2797" s="138">
        <v>40.93</v>
      </c>
      <c r="P2797" s="137">
        <v>4.8280000000000003</v>
      </c>
      <c r="Q2797" s="139">
        <v>0</v>
      </c>
    </row>
    <row r="2798" spans="1:17" ht="17" thickBot="1" x14ac:dyDescent="0.4">
      <c r="A2798" s="133" t="s">
        <v>74</v>
      </c>
      <c r="B2798" s="133" t="s">
        <v>73</v>
      </c>
      <c r="C2798" s="134">
        <v>2017</v>
      </c>
      <c r="D2798" s="134" t="s">
        <v>124</v>
      </c>
      <c r="E2798" s="135">
        <f>Tabla28[[#This Row],[Población en edad de trabajar (PET)]]/Tabla28[[#This Row],[Población total]]</f>
        <v>0.72945095647853286</v>
      </c>
      <c r="F2798" s="136">
        <f>Tabla28[[#This Row],[Fuerza de trabajo  ]]/Tabla28[[#This Row],[Población en edad de trabajar (PET)]]</f>
        <v>0.62631626204799706</v>
      </c>
      <c r="G2798" s="135">
        <f>Tabla28[[#This Row],[Población ocupada]]/Tabla28[[#This Row],[Población en edad de trabajar (PET)]]</f>
        <v>0.54233247362831638</v>
      </c>
      <c r="H2798" s="136">
        <f>Tabla28[[#This Row],[Población desocupada]]/Tabla28[[#This Row],[Fuerza de trabajo  ]]</f>
        <v>0.13408671837537753</v>
      </c>
      <c r="I2798" s="135">
        <f>Tabla28[[#This Row],[Población subocupada]]/Tabla28[[#This Row],[Fuerza de trabajo  ]]</f>
        <v>7.387029319728898E-2</v>
      </c>
      <c r="J2798" s="137">
        <v>147.59</v>
      </c>
      <c r="K2798" s="138">
        <v>107.65966666666667</v>
      </c>
      <c r="L2798" s="137">
        <v>67.429000000000016</v>
      </c>
      <c r="M2798" s="138">
        <v>58.387333333333338</v>
      </c>
      <c r="N2798" s="137">
        <v>9.0413333333333341</v>
      </c>
      <c r="O2798" s="138">
        <v>40.230666666666671</v>
      </c>
      <c r="P2798" s="137">
        <v>4.9809999999999999</v>
      </c>
      <c r="Q2798" s="139">
        <v>0</v>
      </c>
    </row>
    <row r="2799" spans="1:17" ht="17" thickBot="1" x14ac:dyDescent="0.4">
      <c r="A2799" s="133" t="s">
        <v>74</v>
      </c>
      <c r="B2799" s="133" t="s">
        <v>73</v>
      </c>
      <c r="C2799" s="134">
        <v>2017</v>
      </c>
      <c r="D2799" s="134" t="s">
        <v>125</v>
      </c>
      <c r="E2799" s="135">
        <f>Tabla28[[#This Row],[Población en edad de trabajar (PET)]]/Tabla28[[#This Row],[Población total]]</f>
        <v>0.73054696797591823</v>
      </c>
      <c r="F2799" s="136">
        <f>Tabla28[[#This Row],[Fuerza de trabajo  ]]/Tabla28[[#This Row],[Población en edad de trabajar (PET)]]</f>
        <v>0.61461253836904151</v>
      </c>
      <c r="G2799" s="135">
        <f>Tabla28[[#This Row],[Población ocupada]]/Tabla28[[#This Row],[Población en edad de trabajar (PET)]]</f>
        <v>0.52271849101863044</v>
      </c>
      <c r="H2799" s="136">
        <f>Tabla28[[#This Row],[Población desocupada]]/Tabla28[[#This Row],[Fuerza de trabajo  ]]</f>
        <v>0.14951541274160207</v>
      </c>
      <c r="I2799" s="135">
        <f>Tabla28[[#This Row],[Población subocupada]]/Tabla28[[#This Row],[Fuerza de trabajo  ]]</f>
        <v>7.3042664802418153E-2</v>
      </c>
      <c r="J2799" s="137">
        <v>147.60766666666666</v>
      </c>
      <c r="K2799" s="138">
        <v>107.83433333333333</v>
      </c>
      <c r="L2799" s="137">
        <v>66.276333333333341</v>
      </c>
      <c r="M2799" s="138">
        <v>56.366999999999997</v>
      </c>
      <c r="N2799" s="137">
        <v>9.9093333333333344</v>
      </c>
      <c r="O2799" s="138">
        <v>41.558</v>
      </c>
      <c r="P2799" s="137">
        <v>4.8410000000000002</v>
      </c>
      <c r="Q2799" s="139">
        <v>0</v>
      </c>
    </row>
    <row r="2800" spans="1:17" ht="17" thickBot="1" x14ac:dyDescent="0.4">
      <c r="A2800" s="133" t="s">
        <v>74</v>
      </c>
      <c r="B2800" s="133" t="s">
        <v>73</v>
      </c>
      <c r="C2800" s="134">
        <v>2018</v>
      </c>
      <c r="D2800" s="134" t="s">
        <v>96</v>
      </c>
      <c r="E2800" s="135">
        <f>Tabla28[[#This Row],[Población en edad de trabajar (PET)]]/Tabla28[[#This Row],[Población total]]</f>
        <v>0.7316145259469321</v>
      </c>
      <c r="F2800" s="136">
        <f>Tabla28[[#This Row],[Fuerza de trabajo  ]]/Tabla28[[#This Row],[Población en edad de trabajar (PET)]]</f>
        <v>0.61420834169148386</v>
      </c>
      <c r="G2800" s="135">
        <f>Tabla28[[#This Row],[Población ocupada]]/Tabla28[[#This Row],[Población en edad de trabajar (PET)]]</f>
        <v>0.52470566451154965</v>
      </c>
      <c r="H2800" s="136">
        <f>Tabla28[[#This Row],[Población desocupada]]/Tabla28[[#This Row],[Fuerza de trabajo  ]]</f>
        <v>0.14572038688606961</v>
      </c>
      <c r="I2800" s="135">
        <f>Tabla28[[#This Row],[Población subocupada]]/Tabla28[[#This Row],[Fuerza de trabajo  ]]</f>
        <v>7.6397437507850774E-2</v>
      </c>
      <c r="J2800" s="137">
        <v>147.63466666666667</v>
      </c>
      <c r="K2800" s="138">
        <v>108.01166666666667</v>
      </c>
      <c r="L2800" s="137">
        <v>66.341666666666654</v>
      </c>
      <c r="M2800" s="138">
        <v>56.67433333333333</v>
      </c>
      <c r="N2800" s="137">
        <v>9.6673333333333336</v>
      </c>
      <c r="O2800" s="138">
        <v>41.67</v>
      </c>
      <c r="P2800" s="137">
        <v>5.0683333333333325</v>
      </c>
      <c r="Q2800" s="139">
        <v>0</v>
      </c>
    </row>
    <row r="2801" spans="1:17" ht="17" thickBot="1" x14ac:dyDescent="0.4">
      <c r="A2801" s="133" t="s">
        <v>74</v>
      </c>
      <c r="B2801" s="133" t="s">
        <v>73</v>
      </c>
      <c r="C2801" s="134">
        <v>2018</v>
      </c>
      <c r="D2801" s="134" t="s">
        <v>110</v>
      </c>
      <c r="E2801" s="135">
        <f>Tabla28[[#This Row],[Población en edad de trabajar (PET)]]/Tabla28[[#This Row],[Población total]]</f>
        <v>0.73265420366666811</v>
      </c>
      <c r="F2801" s="136">
        <f>Tabla28[[#This Row],[Fuerza de trabajo  ]]/Tabla28[[#This Row],[Población en edad de trabajar (PET)]]</f>
        <v>0.60610822018676502</v>
      </c>
      <c r="G2801" s="135">
        <f>Tabla28[[#This Row],[Población ocupada]]/Tabla28[[#This Row],[Población en edad de trabajar (PET)]]</f>
        <v>0.51780306181237856</v>
      </c>
      <c r="H2801" s="136">
        <f>Tabla28[[#This Row],[Población desocupada]]/Tabla28[[#This Row],[Fuerza de trabajo  ]]</f>
        <v>0.14569206526711737</v>
      </c>
      <c r="I2801" s="135">
        <f>Tabla28[[#This Row],[Población subocupada]]/Tabla28[[#This Row],[Fuerza de trabajo  ]]</f>
        <v>6.7315610227214967E-2</v>
      </c>
      <c r="J2801" s="137">
        <v>147.67266666666669</v>
      </c>
      <c r="K2801" s="138">
        <v>108.193</v>
      </c>
      <c r="L2801" s="137">
        <v>65.576666666666668</v>
      </c>
      <c r="M2801" s="138">
        <v>56.022666666666673</v>
      </c>
      <c r="N2801" s="137">
        <v>9.5540000000000003</v>
      </c>
      <c r="O2801" s="138">
        <v>42.616333333333337</v>
      </c>
      <c r="P2801" s="137">
        <v>4.4143333333333334</v>
      </c>
      <c r="Q2801" s="139">
        <v>0</v>
      </c>
    </row>
    <row r="2802" spans="1:17" ht="17" thickBot="1" x14ac:dyDescent="0.4">
      <c r="A2802" s="133" t="s">
        <v>74</v>
      </c>
      <c r="B2802" s="133" t="s">
        <v>73</v>
      </c>
      <c r="C2802" s="134">
        <v>2018</v>
      </c>
      <c r="D2802" s="134" t="s">
        <v>98</v>
      </c>
      <c r="E2802" s="135">
        <f>Tabla28[[#This Row],[Población en edad de trabajar (PET)]]/Tabla28[[#This Row],[Población total]]</f>
        <v>0.73364095852700939</v>
      </c>
      <c r="F2802" s="136">
        <f>Tabla28[[#This Row],[Fuerza de trabajo  ]]/Tabla28[[#This Row],[Población en edad de trabajar (PET)]]</f>
        <v>0.6060990050286803</v>
      </c>
      <c r="G2802" s="135">
        <f>Tabla28[[#This Row],[Población ocupada]]/Tabla28[[#This Row],[Población en edad de trabajar (PET)]]</f>
        <v>0.5209497593307395</v>
      </c>
      <c r="H2802" s="136">
        <f>Tabla28[[#This Row],[Población desocupada]]/Tabla28[[#This Row],[Fuerza de trabajo  ]]</f>
        <v>0.14048227986846915</v>
      </c>
      <c r="I2802" s="135">
        <f>Tabla28[[#This Row],[Población subocupada]]/Tabla28[[#This Row],[Fuerza de trabajo  ]]</f>
        <v>6.118316891974182E-2</v>
      </c>
      <c r="J2802" s="137">
        <v>147.72666666666666</v>
      </c>
      <c r="K2802" s="138">
        <v>108.37833333333333</v>
      </c>
      <c r="L2802" s="137">
        <v>65.687999999999988</v>
      </c>
      <c r="M2802" s="138">
        <v>56.459666666666664</v>
      </c>
      <c r="N2802" s="137">
        <v>9.2279999999999998</v>
      </c>
      <c r="O2802" s="138">
        <v>42.690333333333335</v>
      </c>
      <c r="P2802" s="137">
        <v>4.0190000000000001</v>
      </c>
      <c r="Q2802" s="139">
        <v>0</v>
      </c>
    </row>
    <row r="2803" spans="1:17" ht="17" thickBot="1" x14ac:dyDescent="0.4">
      <c r="A2803" s="133" t="s">
        <v>74</v>
      </c>
      <c r="B2803" s="133" t="s">
        <v>73</v>
      </c>
      <c r="C2803" s="134">
        <v>2018</v>
      </c>
      <c r="D2803" s="134" t="s">
        <v>99</v>
      </c>
      <c r="E2803" s="135">
        <f>Tabla28[[#This Row],[Población en edad de trabajar (PET)]]/Tabla28[[#This Row],[Población total]]</f>
        <v>0.73459676091628934</v>
      </c>
      <c r="F2803" s="136">
        <f>Tabla28[[#This Row],[Fuerza de trabajo  ]]/Tabla28[[#This Row],[Población en edad de trabajar (PET)]]</f>
        <v>0.6024782173536618</v>
      </c>
      <c r="G2803" s="135">
        <f>Tabla28[[#This Row],[Población ocupada]]/Tabla28[[#This Row],[Población en edad de trabajar (PET)]]</f>
        <v>0.51780374434326637</v>
      </c>
      <c r="H2803" s="136">
        <f>Tabla28[[#This Row],[Población desocupada]]/Tabla28[[#This Row],[Fuerza de trabajo  ]]</f>
        <v>0.14053852974449393</v>
      </c>
      <c r="I2803" s="135">
        <f>Tabla28[[#This Row],[Población subocupada]]/Tabla28[[#This Row],[Fuerza de trabajo  ]]</f>
        <v>5.2996871146261178E-2</v>
      </c>
      <c r="J2803" s="137">
        <v>147.79900000000001</v>
      </c>
      <c r="K2803" s="138">
        <v>108.57266666666665</v>
      </c>
      <c r="L2803" s="137">
        <v>65.412666666666667</v>
      </c>
      <c r="M2803" s="138">
        <v>56.219333333333338</v>
      </c>
      <c r="N2803" s="137">
        <v>9.1929999999999996</v>
      </c>
      <c r="O2803" s="138">
        <v>43.16</v>
      </c>
      <c r="P2803" s="137">
        <v>3.4666666666666668</v>
      </c>
      <c r="Q2803" s="139">
        <v>0</v>
      </c>
    </row>
    <row r="2804" spans="1:17" ht="17" thickBot="1" x14ac:dyDescent="0.4">
      <c r="A2804" s="133" t="s">
        <v>74</v>
      </c>
      <c r="B2804" s="133" t="s">
        <v>73</v>
      </c>
      <c r="C2804" s="134">
        <v>2018</v>
      </c>
      <c r="D2804" s="134" t="s">
        <v>100</v>
      </c>
      <c r="E2804" s="135">
        <f>Tabla28[[#This Row],[Población en edad de trabajar (PET)]]/Tabla28[[#This Row],[Población total]]</f>
        <v>0.73546057569426126</v>
      </c>
      <c r="F2804" s="136">
        <f>Tabla28[[#This Row],[Fuerza de trabajo  ]]/Tabla28[[#This Row],[Población en edad de trabajar (PET)]]</f>
        <v>0.61382024124742574</v>
      </c>
      <c r="G2804" s="135">
        <f>Tabla28[[#This Row],[Población ocupada]]/Tabla28[[#This Row],[Población en edad de trabajar (PET)]]</f>
        <v>0.53337685103461807</v>
      </c>
      <c r="H2804" s="136">
        <f>Tabla28[[#This Row],[Población desocupada]]/Tabla28[[#This Row],[Fuerza de trabajo  ]]</f>
        <v>0.13104866894334274</v>
      </c>
      <c r="I2804" s="135">
        <f>Tabla28[[#This Row],[Población subocupada]]/Tabla28[[#This Row],[Fuerza de trabajo  ]]</f>
        <v>5.5234357837557174E-2</v>
      </c>
      <c r="J2804" s="137">
        <v>147.89099999999999</v>
      </c>
      <c r="K2804" s="138">
        <v>108.76799999999999</v>
      </c>
      <c r="L2804" s="137">
        <v>66.763999999999996</v>
      </c>
      <c r="M2804" s="138">
        <v>58.014333333333333</v>
      </c>
      <c r="N2804" s="137">
        <v>8.7493333333333343</v>
      </c>
      <c r="O2804" s="138">
        <v>42.003999999999998</v>
      </c>
      <c r="P2804" s="137">
        <v>3.6876666666666669</v>
      </c>
      <c r="Q2804" s="139">
        <v>0</v>
      </c>
    </row>
    <row r="2805" spans="1:17" ht="17" thickBot="1" x14ac:dyDescent="0.4">
      <c r="A2805" s="133" t="s">
        <v>74</v>
      </c>
      <c r="B2805" s="133" t="s">
        <v>73</v>
      </c>
      <c r="C2805" s="134">
        <v>2018</v>
      </c>
      <c r="D2805" s="134" t="s">
        <v>101</v>
      </c>
      <c r="E2805" s="135">
        <f>Tabla28[[#This Row],[Población en edad de trabajar (PET)]]/Tabla28[[#This Row],[Población total]]</f>
        <v>0.73623426024562</v>
      </c>
      <c r="F2805" s="136">
        <f>Tabla28[[#This Row],[Fuerza de trabajo  ]]/Tabla28[[#This Row],[Población en edad de trabajar (PET)]]</f>
        <v>0.62059577488054529</v>
      </c>
      <c r="G2805" s="135">
        <f>Tabla28[[#This Row],[Población ocupada]]/Tabla28[[#This Row],[Población en edad de trabajar (PET)]]</f>
        <v>0.54251427033178135</v>
      </c>
      <c r="H2805" s="136">
        <f>Tabla28[[#This Row],[Población desocupada]]/Tabla28[[#This Row],[Fuerza de trabajo  ]]</f>
        <v>0.12581208040458611</v>
      </c>
      <c r="I2805" s="135">
        <f>Tabla28[[#This Row],[Población subocupada]]/Tabla28[[#This Row],[Fuerza de trabajo  ]]</f>
        <v>6.1289273144907674E-2</v>
      </c>
      <c r="J2805" s="137">
        <v>148.00633333333334</v>
      </c>
      <c r="K2805" s="138">
        <v>108.96733333333333</v>
      </c>
      <c r="L2805" s="137">
        <v>67.62466666666667</v>
      </c>
      <c r="M2805" s="138">
        <v>59.11633333333333</v>
      </c>
      <c r="N2805" s="137">
        <v>8.5080000000000009</v>
      </c>
      <c r="O2805" s="138">
        <v>41.342666666666666</v>
      </c>
      <c r="P2805" s="137">
        <v>4.1446666666666667</v>
      </c>
      <c r="Q2805" s="139">
        <v>0</v>
      </c>
    </row>
    <row r="2806" spans="1:17" ht="17" thickBot="1" x14ac:dyDescent="0.4">
      <c r="A2806" s="133" t="s">
        <v>74</v>
      </c>
      <c r="B2806" s="133" t="s">
        <v>73</v>
      </c>
      <c r="C2806" s="134">
        <v>2018</v>
      </c>
      <c r="D2806" s="134" t="s">
        <v>102</v>
      </c>
      <c r="E2806" s="135">
        <f>Tabla28[[#This Row],[Población en edad de trabajar (PET)]]/Tabla28[[#This Row],[Población total]]</f>
        <v>0.73690759320218613</v>
      </c>
      <c r="F2806" s="136">
        <f>Tabla28[[#This Row],[Fuerza de trabajo  ]]/Tabla28[[#This Row],[Población en edad de trabajar (PET)]]</f>
        <v>0.6193173317374483</v>
      </c>
      <c r="G2806" s="135">
        <f>Tabla28[[#This Row],[Población ocupada]]/Tabla28[[#This Row],[Población en edad de trabajar (PET)]]</f>
        <v>0.5428766843048588</v>
      </c>
      <c r="H2806" s="136">
        <f>Tabla28[[#This Row],[Población desocupada]]/Tabla28[[#This Row],[Fuerza de trabajo  ]]</f>
        <v>0.12341740948173859</v>
      </c>
      <c r="I2806" s="135">
        <f>Tabla28[[#This Row],[Población subocupada]]/Tabla28[[#This Row],[Fuerza de trabajo  ]]</f>
        <v>6.5487694249428116E-2</v>
      </c>
      <c r="J2806" s="137">
        <v>148.14566666666667</v>
      </c>
      <c r="K2806" s="138">
        <v>109.16966666666667</v>
      </c>
      <c r="L2806" s="137">
        <v>67.61066666666666</v>
      </c>
      <c r="M2806" s="138">
        <v>59.265666666666668</v>
      </c>
      <c r="N2806" s="137">
        <v>8.3443333333333332</v>
      </c>
      <c r="O2806" s="138">
        <v>41.558999999999997</v>
      </c>
      <c r="P2806" s="137">
        <v>4.4276666666666671</v>
      </c>
      <c r="Q2806" s="139">
        <v>0</v>
      </c>
    </row>
    <row r="2807" spans="1:17" ht="17" thickBot="1" x14ac:dyDescent="0.4">
      <c r="A2807" s="133" t="s">
        <v>74</v>
      </c>
      <c r="B2807" s="133" t="s">
        <v>73</v>
      </c>
      <c r="C2807" s="134">
        <v>2018</v>
      </c>
      <c r="D2807" s="134" t="s">
        <v>103</v>
      </c>
      <c r="E2807" s="135">
        <f>Tabla28[[#This Row],[Población en edad de trabajar (PET)]]/Tabla28[[#This Row],[Población total]]</f>
        <v>0.73749592618814852</v>
      </c>
      <c r="F2807" s="136">
        <f>Tabla28[[#This Row],[Fuerza de trabajo  ]]/Tabla28[[#This Row],[Población en edad de trabajar (PET)]]</f>
        <v>0.61605861216677893</v>
      </c>
      <c r="G2807" s="135">
        <f>Tabla28[[#This Row],[Población ocupada]]/Tabla28[[#This Row],[Población en edad de trabajar (PET)]]</f>
        <v>0.54208330412680594</v>
      </c>
      <c r="H2807" s="136">
        <f>Tabla28[[#This Row],[Población desocupada]]/Tabla28[[#This Row],[Fuerza de trabajo  ]]</f>
        <v>0.12006846638270925</v>
      </c>
      <c r="I2807" s="135">
        <f>Tabla28[[#This Row],[Población subocupada]]/Tabla28[[#This Row],[Fuerza de trabajo  ]]</f>
        <v>6.6438115591437724E-2</v>
      </c>
      <c r="J2807" s="137">
        <v>148.30499999999998</v>
      </c>
      <c r="K2807" s="138">
        <v>109.37433333333335</v>
      </c>
      <c r="L2807" s="137">
        <v>67.381000000000014</v>
      </c>
      <c r="M2807" s="138">
        <v>59.29</v>
      </c>
      <c r="N2807" s="137">
        <v>8.0903333333333336</v>
      </c>
      <c r="O2807" s="138">
        <v>41.993333333333332</v>
      </c>
      <c r="P2807" s="137">
        <v>4.4766666666666666</v>
      </c>
      <c r="Q2807" s="139">
        <v>0</v>
      </c>
    </row>
    <row r="2808" spans="1:17" ht="17" thickBot="1" x14ac:dyDescent="0.4">
      <c r="A2808" s="133" t="s">
        <v>74</v>
      </c>
      <c r="B2808" s="133" t="s">
        <v>73</v>
      </c>
      <c r="C2808" s="134">
        <v>2018</v>
      </c>
      <c r="D2808" s="134" t="s">
        <v>104</v>
      </c>
      <c r="E2808" s="135">
        <f>Tabla28[[#This Row],[Población en edad de trabajar (PET)]]/Tabla28[[#This Row],[Población total]]</f>
        <v>0.73800025592270235</v>
      </c>
      <c r="F2808" s="136">
        <f>Tabla28[[#This Row],[Fuerza de trabajo  ]]/Tabla28[[#This Row],[Población en edad de trabajar (PET)]]</f>
        <v>0.61378901259353902</v>
      </c>
      <c r="G2808" s="135">
        <f>Tabla28[[#This Row],[Población ocupada]]/Tabla28[[#This Row],[Población en edad de trabajar (PET)]]</f>
        <v>0.53794792237026223</v>
      </c>
      <c r="H2808" s="136">
        <f>Tabla28[[#This Row],[Población desocupada]]/Tabla28[[#This Row],[Fuerza de trabajo  ]]</f>
        <v>0.12355719432839225</v>
      </c>
      <c r="I2808" s="135">
        <f>Tabla28[[#This Row],[Población subocupada]]/Tabla28[[#This Row],[Fuerza de trabajo  ]]</f>
        <v>7.4096651253611673E-2</v>
      </c>
      <c r="J2808" s="137">
        <v>148.48233333333334</v>
      </c>
      <c r="K2808" s="138">
        <v>109.58</v>
      </c>
      <c r="L2808" s="137">
        <v>67.259</v>
      </c>
      <c r="M2808" s="138">
        <v>58.948333333333331</v>
      </c>
      <c r="N2808" s="137">
        <v>8.3103333333333342</v>
      </c>
      <c r="O2808" s="138">
        <v>42.320999999999998</v>
      </c>
      <c r="P2808" s="137">
        <v>4.9836666666666671</v>
      </c>
      <c r="Q2808" s="139">
        <v>0</v>
      </c>
    </row>
    <row r="2809" spans="1:17" ht="17" thickBot="1" x14ac:dyDescent="0.4">
      <c r="A2809" s="133" t="s">
        <v>74</v>
      </c>
      <c r="B2809" s="133" t="s">
        <v>73</v>
      </c>
      <c r="C2809" s="134">
        <v>2018</v>
      </c>
      <c r="D2809" s="134" t="s">
        <v>105</v>
      </c>
      <c r="E2809" s="135">
        <f>Tabla28[[#This Row],[Población en edad de trabajar (PET)]]/Tabla28[[#This Row],[Población total]]</f>
        <v>0.73843304664448495</v>
      </c>
      <c r="F2809" s="136">
        <f>Tabla28[[#This Row],[Fuerza de trabajo  ]]/Tabla28[[#This Row],[Población en edad de trabajar (PET)]]</f>
        <v>0.61830271747381205</v>
      </c>
      <c r="G2809" s="135">
        <f>Tabla28[[#This Row],[Población ocupada]]/Tabla28[[#This Row],[Población en edad de trabajar (PET)]]</f>
        <v>0.53792621830878995</v>
      </c>
      <c r="H2809" s="136">
        <f>Tabla28[[#This Row],[Población desocupada]]/Tabla28[[#This Row],[Fuerza de trabajo  ]]</f>
        <v>0.13000029464048948</v>
      </c>
      <c r="I2809" s="135">
        <f>Tabla28[[#This Row],[Población subocupada]]/Tabla28[[#This Row],[Fuerza de trabajo  ]]</f>
        <v>7.5540910831966526E-2</v>
      </c>
      <c r="J2809" s="137">
        <v>148.67066666666668</v>
      </c>
      <c r="K2809" s="138">
        <v>109.78333333333335</v>
      </c>
      <c r="L2809" s="137">
        <v>67.879333333333335</v>
      </c>
      <c r="M2809" s="138">
        <v>59.05533333333333</v>
      </c>
      <c r="N2809" s="137">
        <v>8.8243333333333336</v>
      </c>
      <c r="O2809" s="138">
        <v>41.904000000000003</v>
      </c>
      <c r="P2809" s="137">
        <v>5.1276666666666664</v>
      </c>
      <c r="Q2809" s="139">
        <v>0</v>
      </c>
    </row>
    <row r="2810" spans="1:17" ht="17" thickBot="1" x14ac:dyDescent="0.4">
      <c r="A2810" s="133" t="s">
        <v>74</v>
      </c>
      <c r="B2810" s="133" t="s">
        <v>73</v>
      </c>
      <c r="C2810" s="134">
        <v>2018</v>
      </c>
      <c r="D2810" s="134" t="s">
        <v>126</v>
      </c>
      <c r="E2810" s="135">
        <f>Tabla28[[#This Row],[Población en edad de trabajar (PET)]]/Tabla28[[#This Row],[Población total]]</f>
        <v>0.73880197662884906</v>
      </c>
      <c r="F2810" s="136">
        <f>Tabla28[[#This Row],[Fuerza de trabajo  ]]/Tabla28[[#This Row],[Población en edad de trabajar (PET)]]</f>
        <v>0.6219879198576812</v>
      </c>
      <c r="G2810" s="135">
        <f>Tabla28[[#This Row],[Población ocupada]]/Tabla28[[#This Row],[Población en edad de trabajar (PET)]]</f>
        <v>0.52518615723581141</v>
      </c>
      <c r="H2810" s="136">
        <f>Tabla28[[#This Row],[Población desocupada]]/Tabla28[[#This Row],[Fuerza de trabajo  ]]</f>
        <v>0.15563773857030785</v>
      </c>
      <c r="I2810" s="135">
        <f>Tabla28[[#This Row],[Población subocupada]]/Tabla28[[#This Row],[Fuerza de trabajo  ]]</f>
        <v>7.2327549663065871E-2</v>
      </c>
      <c r="J2810" s="137">
        <v>148.87300000000002</v>
      </c>
      <c r="K2810" s="138">
        <v>109.98766666666666</v>
      </c>
      <c r="L2810" s="137">
        <v>68.411000000000016</v>
      </c>
      <c r="M2810" s="138">
        <v>57.764000000000003</v>
      </c>
      <c r="N2810" s="137">
        <v>10.647333333333334</v>
      </c>
      <c r="O2810" s="138">
        <v>41.576666666666661</v>
      </c>
      <c r="P2810" s="137">
        <v>4.9480000000000004</v>
      </c>
      <c r="Q2810" s="139">
        <v>0</v>
      </c>
    </row>
    <row r="2811" spans="1:17" ht="17" thickBot="1" x14ac:dyDescent="0.4">
      <c r="A2811" s="133" t="s">
        <v>74</v>
      </c>
      <c r="B2811" s="133" t="s">
        <v>73</v>
      </c>
      <c r="C2811" s="134">
        <v>2018</v>
      </c>
      <c r="D2811" s="134" t="s">
        <v>127</v>
      </c>
      <c r="E2811" s="135">
        <f>Tabla28[[#This Row],[Población en edad de trabajar (PET)]]/Tabla28[[#This Row],[Población total]]</f>
        <v>0.73912936546974906</v>
      </c>
      <c r="F2811" s="136">
        <f>Tabla28[[#This Row],[Fuerza de trabajo  ]]/Tabla28[[#This Row],[Población en edad de trabajar (PET)]]</f>
        <v>0.61705229851504784</v>
      </c>
      <c r="G2811" s="135">
        <f>Tabla28[[#This Row],[Población ocupada]]/Tabla28[[#This Row],[Población en edad de trabajar (PET)]]</f>
        <v>0.51228587071930509</v>
      </c>
      <c r="H2811" s="136">
        <f>Tabla28[[#This Row],[Población desocupada]]/Tabla28[[#This Row],[Fuerza de trabajo  ]]</f>
        <v>0.16979023173045338</v>
      </c>
      <c r="I2811" s="135">
        <f>Tabla28[[#This Row],[Población subocupada]]/Tabla28[[#This Row],[Fuerza de trabajo  ]]</f>
        <v>6.3298151352782273E-2</v>
      </c>
      <c r="J2811" s="137">
        <v>149.08666666666667</v>
      </c>
      <c r="K2811" s="138">
        <v>110.19433333333332</v>
      </c>
      <c r="L2811" s="137">
        <v>67.995666666666679</v>
      </c>
      <c r="M2811" s="138">
        <v>56.451000000000001</v>
      </c>
      <c r="N2811" s="137">
        <v>11.545</v>
      </c>
      <c r="O2811" s="138">
        <v>42.198666666666668</v>
      </c>
      <c r="P2811" s="137">
        <v>4.3040000000000003</v>
      </c>
      <c r="Q2811" s="139">
        <v>0</v>
      </c>
    </row>
    <row r="2812" spans="1:17" ht="17" thickBot="1" x14ac:dyDescent="0.4">
      <c r="A2812" s="133" t="s">
        <v>74</v>
      </c>
      <c r="B2812" s="133" t="s">
        <v>73</v>
      </c>
      <c r="C2812" s="134">
        <v>2019</v>
      </c>
      <c r="D2812" s="134" t="s">
        <v>96</v>
      </c>
      <c r="E2812" s="135">
        <f>Tabla28[[#This Row],[Población en edad de trabajar (PET)]]/Tabla28[[#This Row],[Población total]]</f>
        <v>0.73941300445627223</v>
      </c>
      <c r="F2812" s="136">
        <f>Tabla28[[#This Row],[Fuerza de trabajo  ]]/Tabla28[[#This Row],[Población en edad de trabajar (PET)]]</f>
        <v>0.62018968021280885</v>
      </c>
      <c r="G2812" s="135">
        <f>Tabla28[[#This Row],[Población ocupada]]/Tabla28[[#This Row],[Población en edad de trabajar (PET)]]</f>
        <v>0.50601922165289293</v>
      </c>
      <c r="H2812" s="136">
        <f>Tabla28[[#This Row],[Población desocupada]]/Tabla28[[#This Row],[Fuerza de trabajo  ]]</f>
        <v>0.18408958130477121</v>
      </c>
      <c r="I2812" s="135">
        <f>Tabla28[[#This Row],[Población subocupada]]/Tabla28[[#This Row],[Fuerza de trabajo  ]]</f>
        <v>6.587147030185006E-2</v>
      </c>
      <c r="J2812" s="137">
        <v>149.30266666666668</v>
      </c>
      <c r="K2812" s="138">
        <v>110.39633333333335</v>
      </c>
      <c r="L2812" s="137">
        <v>68.466666666666654</v>
      </c>
      <c r="M2812" s="138">
        <v>55.862666666666662</v>
      </c>
      <c r="N2812" s="137">
        <v>12.603999999999999</v>
      </c>
      <c r="O2812" s="138">
        <v>41.92966666666667</v>
      </c>
      <c r="P2812" s="137">
        <v>4.51</v>
      </c>
      <c r="Q2812" s="139">
        <v>0</v>
      </c>
    </row>
    <row r="2813" spans="1:17" ht="17" thickBot="1" x14ac:dyDescent="0.4">
      <c r="A2813" s="133" t="s">
        <v>74</v>
      </c>
      <c r="B2813" s="133" t="s">
        <v>73</v>
      </c>
      <c r="C2813" s="134">
        <v>2019</v>
      </c>
      <c r="D2813" s="134" t="s">
        <v>110</v>
      </c>
      <c r="E2813" s="135">
        <f>Tabla28[[#This Row],[Población en edad de trabajar (PET)]]/Tabla28[[#This Row],[Población total]]</f>
        <v>0.73967282990097516</v>
      </c>
      <c r="F2813" s="136">
        <f>Tabla28[[#This Row],[Fuerza de trabajo  ]]/Tabla28[[#This Row],[Población en edad de trabajar (PET)]]</f>
        <v>0.61859625434752463</v>
      </c>
      <c r="G2813" s="135">
        <f>Tabla28[[#This Row],[Población ocupada]]/Tabla28[[#This Row],[Población en edad de trabajar (PET)]]</f>
        <v>0.50719715007323729</v>
      </c>
      <c r="H2813" s="136">
        <f>Tabla28[[#This Row],[Población desocupada]]/Tabla28[[#This Row],[Fuerza de trabajo  ]]</f>
        <v>0.18008370320927267</v>
      </c>
      <c r="I2813" s="135">
        <f>Tabla28[[#This Row],[Población subocupada]]/Tabla28[[#This Row],[Fuerza de trabajo  ]]</f>
        <v>6.9247596821421786E-2</v>
      </c>
      <c r="J2813" s="137">
        <v>149.52466666666666</v>
      </c>
      <c r="K2813" s="138">
        <v>110.59933333333333</v>
      </c>
      <c r="L2813" s="137">
        <v>68.416333333333327</v>
      </c>
      <c r="M2813" s="138">
        <v>56.095666666666659</v>
      </c>
      <c r="N2813" s="137">
        <v>12.320666666666668</v>
      </c>
      <c r="O2813" s="138">
        <v>42.183</v>
      </c>
      <c r="P2813" s="137">
        <v>4.7376666666666667</v>
      </c>
      <c r="Q2813" s="139">
        <v>0</v>
      </c>
    </row>
    <row r="2814" spans="1:17" ht="17" thickBot="1" x14ac:dyDescent="0.4">
      <c r="A2814" s="133" t="s">
        <v>74</v>
      </c>
      <c r="B2814" s="133" t="s">
        <v>73</v>
      </c>
      <c r="C2814" s="134">
        <v>2019</v>
      </c>
      <c r="D2814" s="134" t="s">
        <v>98</v>
      </c>
      <c r="E2814" s="135">
        <f>Tabla28[[#This Row],[Población en edad de trabajar (PET)]]/Tabla28[[#This Row],[Población total]]</f>
        <v>0.73991109251142517</v>
      </c>
      <c r="F2814" s="136">
        <f>Tabla28[[#This Row],[Fuerza de trabajo  ]]/Tabla28[[#This Row],[Población en edad de trabajar (PET)]]</f>
        <v>0.62459573213474484</v>
      </c>
      <c r="G2814" s="135">
        <f>Tabla28[[#This Row],[Población ocupada]]/Tabla28[[#This Row],[Población en edad de trabajar (PET)]]</f>
        <v>0.51660845209406991</v>
      </c>
      <c r="H2814" s="136">
        <f>Tabla28[[#This Row],[Población desocupada]]/Tabla28[[#This Row],[Fuerza de trabajo  ]]</f>
        <v>0.17288666249217283</v>
      </c>
      <c r="I2814" s="135">
        <f>Tabla28[[#This Row],[Población subocupada]]/Tabla28[[#This Row],[Fuerza de trabajo  ]]</f>
        <v>7.5718896006936071E-2</v>
      </c>
      <c r="J2814" s="137">
        <v>149.74366666666666</v>
      </c>
      <c r="K2814" s="138">
        <v>110.79700000000001</v>
      </c>
      <c r="L2814" s="137">
        <v>69.203333333333333</v>
      </c>
      <c r="M2814" s="138">
        <v>57.238666666666667</v>
      </c>
      <c r="N2814" s="137">
        <v>11.964333333333334</v>
      </c>
      <c r="O2814" s="138">
        <v>41.593666666666671</v>
      </c>
      <c r="P2814" s="137">
        <v>5.2399999999999993</v>
      </c>
      <c r="Q2814" s="139">
        <v>0</v>
      </c>
    </row>
    <row r="2815" spans="1:17" ht="17" thickBot="1" x14ac:dyDescent="0.4">
      <c r="A2815" s="133" t="s">
        <v>74</v>
      </c>
      <c r="B2815" s="133" t="s">
        <v>73</v>
      </c>
      <c r="C2815" s="134">
        <v>2019</v>
      </c>
      <c r="D2815" s="134" t="s">
        <v>99</v>
      </c>
      <c r="E2815" s="135">
        <f>Tabla28[[#This Row],[Población en edad de trabajar (PET)]]/Tabla28[[#This Row],[Población total]]</f>
        <v>0.74015576517865878</v>
      </c>
      <c r="F2815" s="136">
        <f>Tabla28[[#This Row],[Fuerza de trabajo  ]]/Tabla28[[#This Row],[Población en edad de trabajar (PET)]]</f>
        <v>0.62222148815923017</v>
      </c>
      <c r="G2815" s="135">
        <f>Tabla28[[#This Row],[Población ocupada]]/Tabla28[[#This Row],[Población en edad de trabajar (PET)]]</f>
        <v>0.52121308580729242</v>
      </c>
      <c r="H2815" s="136">
        <f>Tabla28[[#This Row],[Población desocupada]]/Tabla28[[#This Row],[Fuerza de trabajo  ]]</f>
        <v>0.16233029763369872</v>
      </c>
      <c r="I2815" s="135">
        <f>Tabla28[[#This Row],[Población subocupada]]/Tabla28[[#This Row],[Fuerza de trabajo  ]]</f>
        <v>7.6095192590769356E-2</v>
      </c>
      <c r="J2815" s="137">
        <v>149.96933333333334</v>
      </c>
      <c r="K2815" s="138">
        <v>111.00066666666667</v>
      </c>
      <c r="L2815" s="137">
        <v>69.066999999999993</v>
      </c>
      <c r="M2815" s="138">
        <v>57.854999999999997</v>
      </c>
      <c r="N2815" s="137">
        <v>11.211666666666668</v>
      </c>
      <c r="O2815" s="138">
        <v>41.933666666666667</v>
      </c>
      <c r="P2815" s="137">
        <v>5.2556666666666665</v>
      </c>
      <c r="Q2815" s="139">
        <v>0</v>
      </c>
    </row>
    <row r="2816" spans="1:17" ht="17" thickBot="1" x14ac:dyDescent="0.4">
      <c r="A2816" s="133" t="s">
        <v>74</v>
      </c>
      <c r="B2816" s="133" t="s">
        <v>73</v>
      </c>
      <c r="C2816" s="134">
        <v>2019</v>
      </c>
      <c r="D2816" s="134" t="s">
        <v>100</v>
      </c>
      <c r="E2816" s="135">
        <f>Tabla28[[#This Row],[Población en edad de trabajar (PET)]]/Tabla28[[#This Row],[Población total]]</f>
        <v>0.74041144079740229</v>
      </c>
      <c r="F2816" s="136">
        <f>Tabla28[[#This Row],[Fuerza de trabajo  ]]/Tabla28[[#This Row],[Población en edad de trabajar (PET)]]</f>
        <v>0.61977446178380224</v>
      </c>
      <c r="G2816" s="135">
        <f>Tabla28[[#This Row],[Población ocupada]]/Tabla28[[#This Row],[Población en edad de trabajar (PET)]]</f>
        <v>0.51872290933507592</v>
      </c>
      <c r="H2816" s="136">
        <f>Tabla28[[#This Row],[Población desocupada]]/Tabla28[[#This Row],[Fuerza de trabajo  ]]</f>
        <v>0.16304084968900842</v>
      </c>
      <c r="I2816" s="135">
        <f>Tabla28[[#This Row],[Población subocupada]]/Tabla28[[#This Row],[Fuerza de trabajo  ]]</f>
        <v>7.5416670697143529E-2</v>
      </c>
      <c r="J2816" s="137">
        <v>150.18766666666667</v>
      </c>
      <c r="K2816" s="138">
        <v>111.20066666666666</v>
      </c>
      <c r="L2816" s="137">
        <v>68.919333333333327</v>
      </c>
      <c r="M2816" s="138">
        <v>57.682333333333332</v>
      </c>
      <c r="N2816" s="137">
        <v>11.236666666666666</v>
      </c>
      <c r="O2816" s="138">
        <v>42.281333333333329</v>
      </c>
      <c r="P2816" s="137">
        <v>5.1976666666666667</v>
      </c>
      <c r="Q2816" s="139">
        <v>0</v>
      </c>
    </row>
    <row r="2817" spans="1:17" ht="17" thickBot="1" x14ac:dyDescent="0.4">
      <c r="A2817" s="133" t="s">
        <v>74</v>
      </c>
      <c r="B2817" s="133" t="s">
        <v>73</v>
      </c>
      <c r="C2817" s="134">
        <v>2019</v>
      </c>
      <c r="D2817" s="134" t="s">
        <v>101</v>
      </c>
      <c r="E2817" s="135">
        <f>Tabla28[[#This Row],[Población en edad de trabajar (PET)]]/Tabla28[[#This Row],[Población total]]</f>
        <v>0.7406878791169581</v>
      </c>
      <c r="F2817" s="136">
        <f>Tabla28[[#This Row],[Fuerza de trabajo  ]]/Tabla28[[#This Row],[Población en edad de trabajar (PET)]]</f>
        <v>0.62147524894676365</v>
      </c>
      <c r="G2817" s="135">
        <f>Tabla28[[#This Row],[Población ocupada]]/Tabla28[[#This Row],[Población en edad de trabajar (PET)]]</f>
        <v>0.52584019532746085</v>
      </c>
      <c r="H2817" s="136">
        <f>Tabla28[[#This Row],[Población desocupada]]/Tabla28[[#This Row],[Fuerza de trabajo  ]]</f>
        <v>0.15387911527091699</v>
      </c>
      <c r="I2817" s="135">
        <f>Tabla28[[#This Row],[Población subocupada]]/Tabla28[[#This Row],[Fuerza de trabajo  ]]</f>
        <v>7.5564992152218083E-2</v>
      </c>
      <c r="J2817" s="137">
        <v>150.40433333333331</v>
      </c>
      <c r="K2817" s="138">
        <v>111.40266666666666</v>
      </c>
      <c r="L2817" s="137">
        <v>69.233999999999995</v>
      </c>
      <c r="M2817" s="138">
        <v>58.580000000000005</v>
      </c>
      <c r="N2817" s="137">
        <v>10.653666666666666</v>
      </c>
      <c r="O2817" s="138">
        <v>42.168666666666667</v>
      </c>
      <c r="P2817" s="137">
        <v>5.2316666666666665</v>
      </c>
      <c r="Q2817" s="139">
        <v>0</v>
      </c>
    </row>
    <row r="2818" spans="1:17" ht="17" thickBot="1" x14ac:dyDescent="0.4">
      <c r="A2818" s="133" t="s">
        <v>74</v>
      </c>
      <c r="B2818" s="133" t="s">
        <v>73</v>
      </c>
      <c r="C2818" s="134">
        <v>2019</v>
      </c>
      <c r="D2818" s="134" t="s">
        <v>102</v>
      </c>
      <c r="E2818" s="135">
        <f>Tabla28[[#This Row],[Población en edad de trabajar (PET)]]/Tabla28[[#This Row],[Población total]]</f>
        <v>0.7409836138136171</v>
      </c>
      <c r="F2818" s="136">
        <f>Tabla28[[#This Row],[Fuerza de trabajo  ]]/Tabla28[[#This Row],[Población en edad de trabajar (PET)]]</f>
        <v>0.61862136322500294</v>
      </c>
      <c r="G2818" s="135">
        <f>Tabla28[[#This Row],[Población ocupada]]/Tabla28[[#This Row],[Población en edad de trabajar (PET)]]</f>
        <v>0.52927191324008604</v>
      </c>
      <c r="H2818" s="136">
        <f>Tabla28[[#This Row],[Población desocupada]]/Tabla28[[#This Row],[Fuerza de trabajo  ]]</f>
        <v>0.14442835071456159</v>
      </c>
      <c r="I2818" s="135">
        <f>Tabla28[[#This Row],[Población subocupada]]/Tabla28[[#This Row],[Fuerza de trabajo  ]]</f>
        <v>7.2523174971031293E-2</v>
      </c>
      <c r="J2818" s="137">
        <v>150.61466666666666</v>
      </c>
      <c r="K2818" s="138">
        <v>111.60300000000001</v>
      </c>
      <c r="L2818" s="137">
        <v>69.040000000000006</v>
      </c>
      <c r="M2818" s="138">
        <v>59.068333333333328</v>
      </c>
      <c r="N2818" s="137">
        <v>9.9713333333333338</v>
      </c>
      <c r="O2818" s="138">
        <v>42.562999999999995</v>
      </c>
      <c r="P2818" s="137">
        <v>5.0070000000000006</v>
      </c>
      <c r="Q2818" s="139">
        <v>0</v>
      </c>
    </row>
    <row r="2819" spans="1:17" ht="17" thickBot="1" x14ac:dyDescent="0.4">
      <c r="A2819" s="133" t="s">
        <v>74</v>
      </c>
      <c r="B2819" s="133" t="s">
        <v>73</v>
      </c>
      <c r="C2819" s="134">
        <v>2019</v>
      </c>
      <c r="D2819" s="134" t="s">
        <v>103</v>
      </c>
      <c r="E2819" s="135">
        <f>Tabla28[[#This Row],[Población en edad de trabajar (PET)]]/Tabla28[[#This Row],[Población total]]</f>
        <v>0.74129860141096582</v>
      </c>
      <c r="F2819" s="136">
        <f>Tabla28[[#This Row],[Fuerza de trabajo  ]]/Tabla28[[#This Row],[Población en edad de trabajar (PET)]]</f>
        <v>0.62559592134881725</v>
      </c>
      <c r="G2819" s="135">
        <f>Tabla28[[#This Row],[Población ocupada]]/Tabla28[[#This Row],[Población en edad de trabajar (PET)]]</f>
        <v>0.53968485860377757</v>
      </c>
      <c r="H2819" s="136">
        <f>Tabla28[[#This Row],[Población desocupada]]/Tabla28[[#This Row],[Fuerza de trabajo  ]]</f>
        <v>0.13732199706426212</v>
      </c>
      <c r="I2819" s="135">
        <f>Tabla28[[#This Row],[Población subocupada]]/Tabla28[[#This Row],[Fuerza de trabajo  ]]</f>
        <v>7.2430752807061002E-2</v>
      </c>
      <c r="J2819" s="137">
        <v>150.81866666666667</v>
      </c>
      <c r="K2819" s="138">
        <v>111.80166666666666</v>
      </c>
      <c r="L2819" s="137">
        <v>69.942666666666682</v>
      </c>
      <c r="M2819" s="138">
        <v>60.337666666666671</v>
      </c>
      <c r="N2819" s="137">
        <v>9.6046666666666667</v>
      </c>
      <c r="O2819" s="138">
        <v>41.859000000000002</v>
      </c>
      <c r="P2819" s="137">
        <v>5.0659999999999998</v>
      </c>
      <c r="Q2819" s="139">
        <v>0</v>
      </c>
    </row>
    <row r="2820" spans="1:17" ht="17" thickBot="1" x14ac:dyDescent="0.4">
      <c r="A2820" s="133" t="s">
        <v>74</v>
      </c>
      <c r="B2820" s="133" t="s">
        <v>73</v>
      </c>
      <c r="C2820" s="134">
        <v>2019</v>
      </c>
      <c r="D2820" s="134" t="s">
        <v>104</v>
      </c>
      <c r="E2820" s="135">
        <f>Tabla28[[#This Row],[Población en edad de trabajar (PET)]]/Tabla28[[#This Row],[Población total]]</f>
        <v>0.74163009985608697</v>
      </c>
      <c r="F2820" s="136">
        <f>Tabla28[[#This Row],[Fuerza de trabajo  ]]/Tabla28[[#This Row],[Población en edad de trabajar (PET)]]</f>
        <v>0.62933597621407344</v>
      </c>
      <c r="G2820" s="135">
        <f>Tabla28[[#This Row],[Población ocupada]]/Tabla28[[#This Row],[Población en edad de trabajar (PET)]]</f>
        <v>0.53473096485980542</v>
      </c>
      <c r="H2820" s="136">
        <f>Tabla28[[#This Row],[Población desocupada]]/Tabla28[[#This Row],[Fuerza de trabajo  ]]</f>
        <v>0.15032512827788419</v>
      </c>
      <c r="I2820" s="135">
        <f>Tabla28[[#This Row],[Población subocupada]]/Tabla28[[#This Row],[Fuerza de trabajo  ]]</f>
        <v>6.4264264264264265E-2</v>
      </c>
      <c r="J2820" s="137">
        <v>151.01733333333334</v>
      </c>
      <c r="K2820" s="138">
        <v>111.99899999999998</v>
      </c>
      <c r="L2820" s="137">
        <v>70.484999999999999</v>
      </c>
      <c r="M2820" s="138">
        <v>59.889333333333333</v>
      </c>
      <c r="N2820" s="137">
        <v>10.595666666666666</v>
      </c>
      <c r="O2820" s="138">
        <v>41.514000000000003</v>
      </c>
      <c r="P2820" s="137">
        <v>4.5296666666666665</v>
      </c>
      <c r="Q2820" s="139">
        <v>0</v>
      </c>
    </row>
    <row r="2821" spans="1:17" ht="17" thickBot="1" x14ac:dyDescent="0.4">
      <c r="A2821" s="133" t="s">
        <v>74</v>
      </c>
      <c r="B2821" s="133" t="s">
        <v>73</v>
      </c>
      <c r="C2821" s="134">
        <v>2019</v>
      </c>
      <c r="D2821" s="134" t="s">
        <v>105</v>
      </c>
      <c r="E2821" s="135">
        <f>Tabla28[[#This Row],[Población en edad de trabajar (PET)]]/Tabla28[[#This Row],[Población total]]</f>
        <v>0.74197680006701627</v>
      </c>
      <c r="F2821" s="136">
        <f>Tabla28[[#This Row],[Fuerza de trabajo  ]]/Tabla28[[#This Row],[Población en edad de trabajar (PET)]]</f>
        <v>0.62735124503456863</v>
      </c>
      <c r="G2821" s="135">
        <f>Tabla28[[#This Row],[Población ocupada]]/Tabla28[[#This Row],[Población en edad de trabajar (PET)]]</f>
        <v>0.5261054676938709</v>
      </c>
      <c r="H2821" s="136">
        <f>Tabla28[[#This Row],[Población desocupada]]/Tabla28[[#This Row],[Fuerza de trabajo  ]]</f>
        <v>0.16139084640448587</v>
      </c>
      <c r="I2821" s="135">
        <f>Tabla28[[#This Row],[Población subocupada]]/Tabla28[[#This Row],[Fuerza de trabajo  ]]</f>
        <v>6.0250435705084489E-2</v>
      </c>
      <c r="J2821" s="137">
        <v>151.20733333333331</v>
      </c>
      <c r="K2821" s="138">
        <v>112.19233333333334</v>
      </c>
      <c r="L2821" s="137">
        <v>70.384</v>
      </c>
      <c r="M2821" s="138">
        <v>59.024999999999999</v>
      </c>
      <c r="N2821" s="137">
        <v>11.359333333333334</v>
      </c>
      <c r="O2821" s="138">
        <v>41.80833333333333</v>
      </c>
      <c r="P2821" s="137">
        <v>4.2406666666666668</v>
      </c>
      <c r="Q2821" s="139">
        <v>0</v>
      </c>
    </row>
    <row r="2822" spans="1:17" ht="17" thickBot="1" x14ac:dyDescent="0.4">
      <c r="A2822" s="133" t="s">
        <v>74</v>
      </c>
      <c r="B2822" s="133" t="s">
        <v>73</v>
      </c>
      <c r="C2822" s="134">
        <v>2019</v>
      </c>
      <c r="D2822" s="134" t="s">
        <v>128</v>
      </c>
      <c r="E2822" s="135">
        <f>Tabla28[[#This Row],[Población en edad de trabajar (PET)]]/Tabla28[[#This Row],[Población total]]</f>
        <v>0.74234231060539346</v>
      </c>
      <c r="F2822" s="136">
        <f>Tabla28[[#This Row],[Fuerza de trabajo  ]]/Tabla28[[#This Row],[Población en edad de trabajar (PET)]]</f>
        <v>0.62327085063471344</v>
      </c>
      <c r="G2822" s="135">
        <f>Tabla28[[#This Row],[Población ocupada]]/Tabla28[[#This Row],[Población en edad de trabajar (PET)]]</f>
        <v>0.51058547870447268</v>
      </c>
      <c r="H2822" s="136">
        <f>Tabla28[[#This Row],[Población desocupada]]/Tabla28[[#This Row],[Fuerza de trabajo  ]]</f>
        <v>0.18080155323543129</v>
      </c>
      <c r="I2822" s="135">
        <f>Tabla28[[#This Row],[Población subocupada]]/Tabla28[[#This Row],[Fuerza de trabajo  ]]</f>
        <v>5.4482207269370239E-2</v>
      </c>
      <c r="J2822" s="137">
        <v>151.39466666666667</v>
      </c>
      <c r="K2822" s="138">
        <v>112.38666666666667</v>
      </c>
      <c r="L2822" s="137">
        <v>70.047333333333327</v>
      </c>
      <c r="M2822" s="138">
        <v>57.383000000000003</v>
      </c>
      <c r="N2822" s="137">
        <v>12.664666666666667</v>
      </c>
      <c r="O2822" s="138">
        <v>42.339333333333336</v>
      </c>
      <c r="P2822" s="137">
        <v>3.8163333333333331</v>
      </c>
      <c r="Q2822" s="139">
        <v>0</v>
      </c>
    </row>
    <row r="2823" spans="1:17" ht="17" thickBot="1" x14ac:dyDescent="0.4">
      <c r="A2823" s="133" t="s">
        <v>74</v>
      </c>
      <c r="B2823" s="133" t="s">
        <v>73</v>
      </c>
      <c r="C2823" s="134">
        <v>2019</v>
      </c>
      <c r="D2823" s="134" t="s">
        <v>129</v>
      </c>
      <c r="E2823" s="135">
        <f>Tabla28[[#This Row],[Población en edad de trabajar (PET)]]/Tabla28[[#This Row],[Población total]]</f>
        <v>0.74272048555752246</v>
      </c>
      <c r="F2823" s="136">
        <f>Tabla28[[#This Row],[Fuerza de trabajo  ]]/Tabla28[[#This Row],[Población en edad de trabajar (PET)]]</f>
        <v>0.61365365768443869</v>
      </c>
      <c r="G2823" s="135">
        <f>Tabla28[[#This Row],[Población ocupada]]/Tabla28[[#This Row],[Población en edad de trabajar (PET)]]</f>
        <v>0.49942411492830313</v>
      </c>
      <c r="H2823" s="136">
        <f>Tabla28[[#This Row],[Población desocupada]]/Tabla28[[#This Row],[Fuerza de trabajo  ]]</f>
        <v>0.1861514262554522</v>
      </c>
      <c r="I2823" s="135">
        <f>Tabla28[[#This Row],[Población subocupada]]/Tabla28[[#This Row],[Fuerza de trabajo  ]]</f>
        <v>5.7759485853244294E-2</v>
      </c>
      <c r="J2823" s="137">
        <v>151.57833333333335</v>
      </c>
      <c r="K2823" s="138">
        <v>112.58033333333333</v>
      </c>
      <c r="L2823" s="137">
        <v>69.085333333333338</v>
      </c>
      <c r="M2823" s="138">
        <v>56.225333333333339</v>
      </c>
      <c r="N2823" s="137">
        <v>12.860333333333335</v>
      </c>
      <c r="O2823" s="138">
        <v>43.495000000000005</v>
      </c>
      <c r="P2823" s="137">
        <v>3.9903333333333335</v>
      </c>
      <c r="Q2823" s="139">
        <v>0</v>
      </c>
    </row>
    <row r="2824" spans="1:17" ht="17" thickBot="1" x14ac:dyDescent="0.4">
      <c r="A2824" s="133" t="s">
        <v>74</v>
      </c>
      <c r="B2824" s="133" t="s">
        <v>73</v>
      </c>
      <c r="C2824" s="134">
        <v>2020</v>
      </c>
      <c r="D2824" s="134" t="s">
        <v>130</v>
      </c>
      <c r="E2824" s="135">
        <f>Tabla28[[#This Row],[Población en edad de trabajar (PET)]]/Tabla28[[#This Row],[Población total]]</f>
        <v>0.74310572430804644</v>
      </c>
      <c r="F2824" s="136">
        <f>Tabla28[[#This Row],[Fuerza de trabajo  ]]/Tabla28[[#This Row],[Población en edad de trabajar (PET)]]</f>
        <v>0.59932370319792627</v>
      </c>
      <c r="G2824" s="135">
        <f>Tabla28[[#This Row],[Población ocupada]]/Tabla28[[#This Row],[Población en edad de trabajar (PET)]]</f>
        <v>0.48655534963184982</v>
      </c>
      <c r="H2824" s="136">
        <f>Tabla28[[#This Row],[Población desocupada]]/Tabla28[[#This Row],[Fuerza de trabajo  ]]</f>
        <v>0.18815934187878217</v>
      </c>
      <c r="I2824" s="135">
        <f>Tabla28[[#This Row],[Población subocupada]]/Tabla28[[#This Row],[Fuerza de trabajo  ]]</f>
        <v>0</v>
      </c>
      <c r="J2824" s="137">
        <v>151.75633333333334</v>
      </c>
      <c r="K2824" s="138">
        <v>112.771</v>
      </c>
      <c r="L2824" s="137">
        <v>67.586333333333343</v>
      </c>
      <c r="M2824" s="138">
        <v>54.869333333333337</v>
      </c>
      <c r="N2824" s="137">
        <v>12.716999999999999</v>
      </c>
      <c r="O2824" s="138">
        <v>45.184666666666665</v>
      </c>
      <c r="P2824" s="137">
        <v>0</v>
      </c>
      <c r="Q2824" s="139">
        <v>0</v>
      </c>
    </row>
    <row r="2825" spans="1:17" ht="17" thickBot="1" x14ac:dyDescent="0.4">
      <c r="A2825" s="133" t="s">
        <v>74</v>
      </c>
      <c r="B2825" s="133" t="s">
        <v>73</v>
      </c>
      <c r="C2825" s="134">
        <v>2020</v>
      </c>
      <c r="D2825" s="134" t="s">
        <v>131</v>
      </c>
      <c r="E2825" s="135">
        <f>Tabla28[[#This Row],[Población en edad de trabajar (PET)]]/Tabla28[[#This Row],[Población total]]</f>
        <v>0.74350153576129874</v>
      </c>
      <c r="F2825" s="136">
        <f>Tabla28[[#This Row],[Fuerza de trabajo  ]]/Tabla28[[#This Row],[Población en edad de trabajar (PET)]]</f>
        <v>0.58708481858313066</v>
      </c>
      <c r="G2825" s="135">
        <f>Tabla28[[#This Row],[Población ocupada]]/Tabla28[[#This Row],[Población en edad de trabajar (PET)]]</f>
        <v>0.45959136941998535</v>
      </c>
      <c r="H2825" s="136">
        <f>Tabla28[[#This Row],[Población desocupada]]/Tabla28[[#This Row],[Fuerza de trabajo  ]]</f>
        <v>0.21716359396047372</v>
      </c>
      <c r="I2825" s="135">
        <f>Tabla28[[#This Row],[Población subocupada]]/Tabla28[[#This Row],[Fuerza de trabajo  ]]</f>
        <v>0</v>
      </c>
      <c r="J2825" s="137">
        <v>151.93333333333334</v>
      </c>
      <c r="K2825" s="138">
        <v>112.96266666666666</v>
      </c>
      <c r="L2825" s="137">
        <v>66.318666666666658</v>
      </c>
      <c r="M2825" s="138">
        <v>51.916666666666664</v>
      </c>
      <c r="N2825" s="137">
        <v>14.402000000000001</v>
      </c>
      <c r="O2825" s="138">
        <v>46.644000000000005</v>
      </c>
      <c r="P2825" s="137">
        <v>0</v>
      </c>
      <c r="Q2825" s="139">
        <v>0</v>
      </c>
    </row>
    <row r="2826" spans="1:17" ht="17" thickBot="1" x14ac:dyDescent="0.4">
      <c r="A2826" s="133" t="s">
        <v>74</v>
      </c>
      <c r="B2826" s="133" t="s">
        <v>73</v>
      </c>
      <c r="C2826" s="134">
        <v>2020</v>
      </c>
      <c r="D2826" s="134" t="s">
        <v>132</v>
      </c>
      <c r="E2826" s="135">
        <f>Tabla28[[#This Row],[Población en edad de trabajar (PET)]]/Tabla28[[#This Row],[Población total]]</f>
        <v>0.74389835002881788</v>
      </c>
      <c r="F2826" s="136">
        <f>Tabla28[[#This Row],[Fuerza de trabajo  ]]/Tabla28[[#This Row],[Población en edad de trabajar (PET)]]</f>
        <v>0.59804565634307361</v>
      </c>
      <c r="G2826" s="135">
        <f>Tabla28[[#This Row],[Población ocupada]]/Tabla28[[#This Row],[Población en edad de trabajar (PET)]]</f>
        <v>0.43270417647422743</v>
      </c>
      <c r="H2826" s="136">
        <f>Tabla28[[#This Row],[Población desocupada]]/Tabla28[[#This Row],[Fuerza de trabajo  ]]</f>
        <v>0.27646966099524156</v>
      </c>
      <c r="I2826" s="135">
        <f>Tabla28[[#This Row],[Población subocupada]]/Tabla28[[#This Row],[Fuerza de trabajo  ]]</f>
        <v>0</v>
      </c>
      <c r="J2826" s="137">
        <v>152.10366666666667</v>
      </c>
      <c r="K2826" s="138">
        <v>113.14966666666665</v>
      </c>
      <c r="L2826" s="137">
        <v>67.668666666666653</v>
      </c>
      <c r="M2826" s="138">
        <v>48.960333333333331</v>
      </c>
      <c r="N2826" s="137">
        <v>18.708333333333332</v>
      </c>
      <c r="O2826" s="138">
        <v>45.481000000000002</v>
      </c>
      <c r="P2826" s="137">
        <v>0</v>
      </c>
      <c r="Q2826" s="139">
        <v>0</v>
      </c>
    </row>
    <row r="2827" spans="1:17" ht="17" thickBot="1" x14ac:dyDescent="0.4">
      <c r="A2827" s="133" t="s">
        <v>74</v>
      </c>
      <c r="B2827" s="133" t="s">
        <v>73</v>
      </c>
      <c r="C2827" s="134">
        <v>2020</v>
      </c>
      <c r="D2827" s="134" t="s">
        <v>133</v>
      </c>
      <c r="E2827" s="135">
        <f>Tabla28[[#This Row],[Población en edad de trabajar (PET)]]/Tabla28[[#This Row],[Población total]]</f>
        <v>0.74430537131649566</v>
      </c>
      <c r="F2827" s="136">
        <f>Tabla28[[#This Row],[Fuerza de trabajo  ]]/Tabla28[[#This Row],[Población en edad de trabajar (PET)]]</f>
        <v>0.62524704138531395</v>
      </c>
      <c r="G2827" s="135">
        <f>Tabla28[[#This Row],[Población ocupada]]/Tabla28[[#This Row],[Población en edad de trabajar (PET)]]</f>
        <v>0.42691986448015429</v>
      </c>
      <c r="H2827" s="136">
        <f>Tabla28[[#This Row],[Población desocupada]]/Tabla28[[#This Row],[Fuerza de trabajo  ]]</f>
        <v>0.31719810535327075</v>
      </c>
      <c r="I2827" s="135">
        <f>Tabla28[[#This Row],[Población subocupada]]/Tabla28[[#This Row],[Fuerza de trabajo  ]]</f>
        <v>0</v>
      </c>
      <c r="J2827" s="137">
        <v>152.27800000000002</v>
      </c>
      <c r="K2827" s="138">
        <v>113.34133333333334</v>
      </c>
      <c r="L2827" s="137">
        <v>70.86633333333333</v>
      </c>
      <c r="M2827" s="138">
        <v>48.387666666666661</v>
      </c>
      <c r="N2827" s="137">
        <v>22.478666666666669</v>
      </c>
      <c r="O2827" s="138">
        <v>42.475000000000001</v>
      </c>
      <c r="P2827" s="137">
        <v>0</v>
      </c>
      <c r="Q2827" s="139">
        <v>0</v>
      </c>
    </row>
    <row r="2828" spans="1:17" ht="17" thickBot="1" x14ac:dyDescent="0.4">
      <c r="A2828" s="133" t="s">
        <v>74</v>
      </c>
      <c r="B2828" s="133" t="s">
        <v>73</v>
      </c>
      <c r="C2828" s="134">
        <v>2020</v>
      </c>
      <c r="D2828" s="134" t="s">
        <v>134</v>
      </c>
      <c r="E2828" s="135">
        <f>Tabla28[[#This Row],[Población en edad de trabajar (PET)]]/Tabla28[[#This Row],[Población total]]</f>
        <v>0.74469210955573339</v>
      </c>
      <c r="F2828" s="136">
        <f>Tabla28[[#This Row],[Fuerza de trabajo  ]]/Tabla28[[#This Row],[Población en edad de trabajar (PET)]]</f>
        <v>0.62506459644836987</v>
      </c>
      <c r="G2828" s="135">
        <f>Tabla28[[#This Row],[Población ocupada]]/Tabla28[[#This Row],[Población en edad de trabajar (PET)]]</f>
        <v>0.42982476745278586</v>
      </c>
      <c r="H2828" s="136">
        <f>Tabla28[[#This Row],[Población desocupada]]/Tabla28[[#This Row],[Fuerza de trabajo  ]]</f>
        <v>0.31235614096071995</v>
      </c>
      <c r="I2828" s="135">
        <f>Tabla28[[#This Row],[Población subocupada]]/Tabla28[[#This Row],[Fuerza de trabajo  ]]</f>
        <v>0</v>
      </c>
      <c r="J2828" s="137">
        <v>152.446</v>
      </c>
      <c r="K2828" s="138">
        <v>113.52533333333334</v>
      </c>
      <c r="L2828" s="137">
        <v>70.960666666666668</v>
      </c>
      <c r="M2828" s="138">
        <v>48.795999999999999</v>
      </c>
      <c r="N2828" s="137">
        <v>22.164999999999996</v>
      </c>
      <c r="O2828" s="138">
        <v>42.564666666666675</v>
      </c>
      <c r="P2828" s="137">
        <v>0</v>
      </c>
      <c r="Q2828" s="139">
        <v>0</v>
      </c>
    </row>
    <row r="2829" spans="1:17" ht="17" thickBot="1" x14ac:dyDescent="0.4">
      <c r="A2829" s="133" t="s">
        <v>74</v>
      </c>
      <c r="B2829" s="133" t="s">
        <v>73</v>
      </c>
      <c r="C2829" s="134">
        <v>2020</v>
      </c>
      <c r="D2829" s="134" t="s">
        <v>135</v>
      </c>
      <c r="E2829" s="135">
        <f>Tabla28[[#This Row],[Población en edad de trabajar (PET)]]/Tabla28[[#This Row],[Población total]]</f>
        <v>0.74505272722507143</v>
      </c>
      <c r="F2829" s="136">
        <f>Tabla28[[#This Row],[Fuerza de trabajo  ]]/Tabla28[[#This Row],[Población en edad de trabajar (PET)]]</f>
        <v>0.61078667628244587</v>
      </c>
      <c r="G2829" s="135">
        <f>Tabla28[[#This Row],[Población ocupada]]/Tabla28[[#This Row],[Población en edad de trabajar (PET)]]</f>
        <v>0.4405404771537294</v>
      </c>
      <c r="H2829" s="136">
        <f>Tabla28[[#This Row],[Población desocupada]]/Tabla28[[#This Row],[Fuerza de trabajo  ]]</f>
        <v>0.27873746658155057</v>
      </c>
      <c r="I2829" s="135">
        <f>Tabla28[[#This Row],[Población subocupada]]/Tabla28[[#This Row],[Fuerza de trabajo  ]]</f>
        <v>0</v>
      </c>
      <c r="J2829" s="137">
        <v>152.60933333333332</v>
      </c>
      <c r="K2829" s="138">
        <v>113.702</v>
      </c>
      <c r="L2829" s="137">
        <v>69.447666666666663</v>
      </c>
      <c r="M2829" s="138">
        <v>50.090333333333341</v>
      </c>
      <c r="N2829" s="137">
        <v>19.357666666666663</v>
      </c>
      <c r="O2829" s="138">
        <v>44.254333333333335</v>
      </c>
      <c r="P2829" s="137">
        <v>0</v>
      </c>
      <c r="Q2829" s="139">
        <v>0</v>
      </c>
    </row>
    <row r="2830" spans="1:17" ht="17" thickBot="1" x14ac:dyDescent="0.4">
      <c r="A2830" s="133" t="s">
        <v>74</v>
      </c>
      <c r="B2830" s="133" t="s">
        <v>73</v>
      </c>
      <c r="C2830" s="134">
        <v>2020</v>
      </c>
      <c r="D2830" s="134" t="s">
        <v>136</v>
      </c>
      <c r="E2830" s="135">
        <f>Tabla28[[#This Row],[Población en edad de trabajar (PET)]]/Tabla28[[#This Row],[Población total]]</f>
        <v>0.74538559393226611</v>
      </c>
      <c r="F2830" s="136">
        <f>Tabla28[[#This Row],[Fuerza de trabajo  ]]/Tabla28[[#This Row],[Población en edad de trabajar (PET)]]</f>
        <v>0.59850119289823045</v>
      </c>
      <c r="G2830" s="135">
        <f>Tabla28[[#This Row],[Población ocupada]]/Tabla28[[#This Row],[Población en edad de trabajar (PET)]]</f>
        <v>0.43363826641881698</v>
      </c>
      <c r="H2830" s="136">
        <f>Tabla28[[#This Row],[Población desocupada]]/Tabla28[[#This Row],[Fuerza de trabajo  ]]</f>
        <v>0.27546453673496335</v>
      </c>
      <c r="I2830" s="135">
        <f>Tabla28[[#This Row],[Población subocupada]]/Tabla28[[#This Row],[Fuerza de trabajo  ]]</f>
        <v>0</v>
      </c>
      <c r="J2830" s="137">
        <v>152.76433333333333</v>
      </c>
      <c r="K2830" s="138">
        <v>113.86833333333334</v>
      </c>
      <c r="L2830" s="137">
        <v>68.150333333333336</v>
      </c>
      <c r="M2830" s="138">
        <v>49.377666666666663</v>
      </c>
      <c r="N2830" s="137">
        <v>18.773</v>
      </c>
      <c r="O2830" s="138">
        <v>45.717999999999996</v>
      </c>
      <c r="P2830" s="137">
        <v>0</v>
      </c>
      <c r="Q2830" s="139">
        <v>0</v>
      </c>
    </row>
    <row r="2831" spans="1:17" ht="17" thickBot="1" x14ac:dyDescent="0.4">
      <c r="A2831" s="133" t="s">
        <v>74</v>
      </c>
      <c r="B2831" s="133" t="s">
        <v>73</v>
      </c>
      <c r="C2831" s="134">
        <v>2020</v>
      </c>
      <c r="D2831" s="134" t="s">
        <v>137</v>
      </c>
      <c r="E2831" s="135">
        <f>Tabla28[[#This Row],[Población en edad de trabajar (PET)]]/Tabla28[[#This Row],[Población total]]</f>
        <v>0.74569916381106838</v>
      </c>
      <c r="F2831" s="136">
        <f>Tabla28[[#This Row],[Fuerza de trabajo  ]]/Tabla28[[#This Row],[Población en edad de trabajar (PET)]]</f>
        <v>0.60588211220504662</v>
      </c>
      <c r="G2831" s="135">
        <f>Tabla28[[#This Row],[Población ocupada]]/Tabla28[[#This Row],[Población en edad de trabajar (PET)]]</f>
        <v>0.4551285049460958</v>
      </c>
      <c r="H2831" s="136">
        <f>Tabla28[[#This Row],[Población desocupada]]/Tabla28[[#This Row],[Fuerza de trabajo  ]]</f>
        <v>0.24881673220273565</v>
      </c>
      <c r="I2831" s="135">
        <f>Tabla28[[#This Row],[Población subocupada]]/Tabla28[[#This Row],[Fuerza de trabajo  ]]</f>
        <v>6.6412563626275553E-2</v>
      </c>
      <c r="J2831" s="137">
        <v>152.916</v>
      </c>
      <c r="K2831" s="138">
        <v>114.02933333333333</v>
      </c>
      <c r="L2831" s="137">
        <v>69.088333333333324</v>
      </c>
      <c r="M2831" s="138">
        <v>51.898000000000003</v>
      </c>
      <c r="N2831" s="137">
        <v>17.190333333333331</v>
      </c>
      <c r="O2831" s="138">
        <v>44.940999999999995</v>
      </c>
      <c r="P2831" s="137">
        <v>4.5883333333333338</v>
      </c>
      <c r="Q2831" s="139">
        <v>0</v>
      </c>
    </row>
    <row r="2832" spans="1:17" ht="17" thickBot="1" x14ac:dyDescent="0.4">
      <c r="A2832" s="133" t="s">
        <v>74</v>
      </c>
      <c r="B2832" s="133" t="s">
        <v>73</v>
      </c>
      <c r="C2832" s="134">
        <v>2020</v>
      </c>
      <c r="D2832" s="134" t="s">
        <v>104</v>
      </c>
      <c r="E2832" s="135">
        <f>Tabla28[[#This Row],[Población en edad de trabajar (PET)]]/Tabla28[[#This Row],[Población total]]</f>
        <v>0.74601643296261522</v>
      </c>
      <c r="F2832" s="136">
        <f>Tabla28[[#This Row],[Fuerza de trabajo  ]]/Tabla28[[#This Row],[Población en edad de trabajar (PET)]]</f>
        <v>0.61598505414951699</v>
      </c>
      <c r="G2832" s="135">
        <f>Tabla28[[#This Row],[Población ocupada]]/Tabla28[[#This Row],[Población en edad de trabajar (PET)]]</f>
        <v>0.48221385410281109</v>
      </c>
      <c r="H2832" s="136">
        <f>Tabla28[[#This Row],[Población desocupada]]/Tabla28[[#This Row],[Fuerza de trabajo  ]]</f>
        <v>0.21717104701968551</v>
      </c>
      <c r="I2832" s="135">
        <f>Tabla28[[#This Row],[Población subocupada]]/Tabla28[[#This Row],[Fuerza de trabajo  ]]</f>
        <v>7.2666786719616322E-2</v>
      </c>
      <c r="J2832" s="137">
        <v>153.06633333333335</v>
      </c>
      <c r="K2832" s="138">
        <v>114.19</v>
      </c>
      <c r="L2832" s="137">
        <v>70.339333333333343</v>
      </c>
      <c r="M2832" s="138">
        <v>55.064</v>
      </c>
      <c r="N2832" s="137">
        <v>15.275666666666668</v>
      </c>
      <c r="O2832" s="138">
        <v>43.850666666666662</v>
      </c>
      <c r="P2832" s="137">
        <v>5.1113333333333335</v>
      </c>
      <c r="Q2832" s="139">
        <v>0</v>
      </c>
    </row>
    <row r="2833" spans="1:17" ht="17" thickBot="1" x14ac:dyDescent="0.4">
      <c r="A2833" s="133" t="s">
        <v>74</v>
      </c>
      <c r="B2833" s="133" t="s">
        <v>73</v>
      </c>
      <c r="C2833" s="134">
        <v>2020</v>
      </c>
      <c r="D2833" s="134" t="s">
        <v>105</v>
      </c>
      <c r="E2833" s="135">
        <f>Tabla28[[#This Row],[Población en edad de trabajar (PET)]]/Tabla28[[#This Row],[Población total]]</f>
        <v>0.7463286964316016</v>
      </c>
      <c r="F2833" s="136">
        <f>Tabla28[[#This Row],[Fuerza de trabajo  ]]/Tabla28[[#This Row],[Población en edad de trabajar (PET)]]</f>
        <v>0.61544044985089508</v>
      </c>
      <c r="G2833" s="135">
        <f>Tabla28[[#This Row],[Población ocupada]]/Tabla28[[#This Row],[Población en edad de trabajar (PET)]]</f>
        <v>0.5035519914180856</v>
      </c>
      <c r="H2833" s="136">
        <f>Tabla28[[#This Row],[Población desocupada]]/Tabla28[[#This Row],[Fuerza de trabajo  ]]</f>
        <v>0.18180698638247483</v>
      </c>
      <c r="I2833" s="135">
        <f>Tabla28[[#This Row],[Población subocupada]]/Tabla28[[#This Row],[Fuerza de trabajo  ]]</f>
        <v>6.24558910597987E-2</v>
      </c>
      <c r="J2833" s="137">
        <v>153.21533333333335</v>
      </c>
      <c r="K2833" s="138">
        <v>114.34899999999999</v>
      </c>
      <c r="L2833" s="137">
        <v>70.375</v>
      </c>
      <c r="M2833" s="138">
        <v>57.580666666666666</v>
      </c>
      <c r="N2833" s="137">
        <v>12.794666666666666</v>
      </c>
      <c r="O2833" s="138">
        <v>43.973999999999997</v>
      </c>
      <c r="P2833" s="137">
        <v>4.3953333333333333</v>
      </c>
      <c r="Q2833" s="139">
        <v>0</v>
      </c>
    </row>
    <row r="2834" spans="1:17" ht="17" thickBot="1" x14ac:dyDescent="0.4">
      <c r="A2834" s="133" t="s">
        <v>74</v>
      </c>
      <c r="B2834" s="133" t="s">
        <v>73</v>
      </c>
      <c r="C2834" s="134">
        <v>2020</v>
      </c>
      <c r="D2834" s="134" t="s">
        <v>138</v>
      </c>
      <c r="E2834" s="135">
        <f>Tabla28[[#This Row],[Población en edad de trabajar (PET)]]/Tabla28[[#This Row],[Población total]]</f>
        <v>0.74664580141057824</v>
      </c>
      <c r="F2834" s="136">
        <f>Tabla28[[#This Row],[Fuerza de trabajo  ]]/Tabla28[[#This Row],[Población en edad de trabajar (PET)]]</f>
        <v>0.6158682843902098</v>
      </c>
      <c r="G2834" s="135">
        <f>Tabla28[[#This Row],[Población ocupada]]/Tabla28[[#This Row],[Población en edad de trabajar (PET)]]</f>
        <v>0.51409492093803122</v>
      </c>
      <c r="H2834" s="136">
        <f>Tabla28[[#This Row],[Población desocupada]]/Tabla28[[#This Row],[Fuerza de trabajo  ]]</f>
        <v>0.16526128715117597</v>
      </c>
      <c r="I2834" s="135">
        <f>Tabla28[[#This Row],[Población subocupada]]/Tabla28[[#This Row],[Fuerza de trabajo  ]]</f>
        <v>6.4499357180670042E-2</v>
      </c>
      <c r="J2834" s="137">
        <v>153.36500000000001</v>
      </c>
      <c r="K2834" s="138">
        <v>114.50933333333334</v>
      </c>
      <c r="L2834" s="137">
        <v>70.522666666666666</v>
      </c>
      <c r="M2834" s="138">
        <v>58.868666666666662</v>
      </c>
      <c r="N2834" s="137">
        <v>11.654666666666666</v>
      </c>
      <c r="O2834" s="138">
        <v>43.986666666666672</v>
      </c>
      <c r="P2834" s="137">
        <v>4.5486666666666666</v>
      </c>
      <c r="Q2834" s="139">
        <v>0</v>
      </c>
    </row>
    <row r="2835" spans="1:17" ht="17" thickBot="1" x14ac:dyDescent="0.4">
      <c r="A2835" s="133" t="s">
        <v>74</v>
      </c>
      <c r="B2835" s="133" t="s">
        <v>73</v>
      </c>
      <c r="C2835" s="134">
        <v>2020</v>
      </c>
      <c r="D2835" s="134" t="s">
        <v>139</v>
      </c>
      <c r="E2835" s="135">
        <f>Tabla28[[#This Row],[Población en edad de trabajar (PET)]]/Tabla28[[#This Row],[Población total]]</f>
        <v>0.74696500884821226</v>
      </c>
      <c r="F2835" s="136">
        <f>Tabla28[[#This Row],[Fuerza de trabajo  ]]/Tabla28[[#This Row],[Población en edad de trabajar (PET)]]</f>
        <v>0.5938501966506885</v>
      </c>
      <c r="G2835" s="135">
        <f>Tabla28[[#This Row],[Población ocupada]]/Tabla28[[#This Row],[Población en edad de trabajar (PET)]]</f>
        <v>0.49916136402615036</v>
      </c>
      <c r="H2835" s="136">
        <f>Tabla28[[#This Row],[Población desocupada]]/Tabla28[[#This Row],[Fuerza de trabajo  ]]</f>
        <v>0.1594539162273424</v>
      </c>
      <c r="I2835" s="135">
        <f>Tabla28[[#This Row],[Población subocupada]]/Tabla28[[#This Row],[Fuerza de trabajo  ]]</f>
        <v>6.2337547909599549E-2</v>
      </c>
      <c r="J2835" s="137">
        <v>153.51500000000001</v>
      </c>
      <c r="K2835" s="138">
        <v>114.67033333333332</v>
      </c>
      <c r="L2835" s="137">
        <v>68.096999999999994</v>
      </c>
      <c r="M2835" s="138">
        <v>57.238999999999997</v>
      </c>
      <c r="N2835" s="137">
        <v>10.858333333333334</v>
      </c>
      <c r="O2835" s="138">
        <v>46.573333333333331</v>
      </c>
      <c r="P2835" s="137">
        <v>4.2450000000000001</v>
      </c>
      <c r="Q2835" s="139">
        <v>0</v>
      </c>
    </row>
    <row r="2836" spans="1:17" ht="17" thickBot="1" x14ac:dyDescent="0.4">
      <c r="A2836" s="133" t="s">
        <v>74</v>
      </c>
      <c r="B2836" s="133" t="s">
        <v>73</v>
      </c>
      <c r="C2836" s="134">
        <v>2021</v>
      </c>
      <c r="D2836" s="134" t="s">
        <v>96</v>
      </c>
      <c r="E2836" s="135">
        <f>Tabla28[[#This Row],[Población en edad de trabajar (PET)]]/Tabla28[[#This Row],[Población total]]</f>
        <v>0.74727651359031644</v>
      </c>
      <c r="F2836" s="136">
        <f>Tabla28[[#This Row],[Fuerza de trabajo  ]]/Tabla28[[#This Row],[Población en edad de trabajar (PET)]]</f>
        <v>0.58303796659961049</v>
      </c>
      <c r="G2836" s="135">
        <f>Tabla28[[#This Row],[Población ocupada]]/Tabla28[[#This Row],[Población en edad de trabajar (PET)]]</f>
        <v>0.49598388328151727</v>
      </c>
      <c r="H2836" s="136">
        <f>Tabla28[[#This Row],[Población desocupada]]/Tabla28[[#This Row],[Fuerza de trabajo  ]]</f>
        <v>0.14932113179552797</v>
      </c>
      <c r="I2836" s="135">
        <f>Tabla28[[#This Row],[Población subocupada]]/Tabla28[[#This Row],[Fuerza de trabajo  ]]</f>
        <v>6.8454411025198017E-2</v>
      </c>
      <c r="J2836" s="137">
        <v>153.66333333333333</v>
      </c>
      <c r="K2836" s="138">
        <v>114.82899999999999</v>
      </c>
      <c r="L2836" s="137">
        <v>66.949666666666673</v>
      </c>
      <c r="M2836" s="138">
        <v>56.95333333333334</v>
      </c>
      <c r="N2836" s="137">
        <v>9.9969999999999999</v>
      </c>
      <c r="O2836" s="138">
        <v>47.879333333333335</v>
      </c>
      <c r="P2836" s="137">
        <v>4.5829999999999993</v>
      </c>
      <c r="Q2836" s="139">
        <v>4.7433333333333332</v>
      </c>
    </row>
    <row r="2837" spans="1:17" ht="17" thickBot="1" x14ac:dyDescent="0.4">
      <c r="A2837" s="133" t="s">
        <v>74</v>
      </c>
      <c r="B2837" s="133" t="s">
        <v>73</v>
      </c>
      <c r="C2837" s="134">
        <v>2021</v>
      </c>
      <c r="D2837" s="134" t="s">
        <v>110</v>
      </c>
      <c r="E2837" s="135">
        <f>Tabla28[[#This Row],[Población en edad de trabajar (PET)]]/Tabla28[[#This Row],[Población total]]</f>
        <v>0.74759065779864031</v>
      </c>
      <c r="F2837" s="136">
        <f>Tabla28[[#This Row],[Fuerza de trabajo  ]]/Tabla28[[#This Row],[Población en edad de trabajar (PET)]]</f>
        <v>0.5741253409785978</v>
      </c>
      <c r="G2837" s="135">
        <f>Tabla28[[#This Row],[Población ocupada]]/Tabla28[[#This Row],[Población en edad de trabajar (PET)]]</f>
        <v>0.48654203494287795</v>
      </c>
      <c r="H2837" s="136">
        <f>Tabla28[[#This Row],[Población desocupada]]/Tabla28[[#This Row],[Fuerza de trabajo  ]]</f>
        <v>0.15256094359057218</v>
      </c>
      <c r="I2837" s="135">
        <f>Tabla28[[#This Row],[Población subocupada]]/Tabla28[[#This Row],[Fuerza de trabajo  ]]</f>
        <v>7.9307454607880759E-2</v>
      </c>
      <c r="J2837" s="137">
        <v>153.81100000000001</v>
      </c>
      <c r="K2837" s="138">
        <v>114.98766666666667</v>
      </c>
      <c r="L2837" s="137">
        <v>66.01733333333334</v>
      </c>
      <c r="M2837" s="138">
        <v>55.946333333333335</v>
      </c>
      <c r="N2837" s="137">
        <v>10.071666666666667</v>
      </c>
      <c r="O2837" s="138">
        <v>48.970333333333336</v>
      </c>
      <c r="P2837" s="137">
        <v>5.2356666666666669</v>
      </c>
      <c r="Q2837" s="139">
        <v>3.9226666666666667</v>
      </c>
    </row>
    <row r="2838" spans="1:17" ht="17" thickBot="1" x14ac:dyDescent="0.4">
      <c r="A2838" s="133" t="s">
        <v>74</v>
      </c>
      <c r="B2838" s="133" t="s">
        <v>73</v>
      </c>
      <c r="C2838" s="134">
        <v>2021</v>
      </c>
      <c r="D2838" s="134" t="s">
        <v>98</v>
      </c>
      <c r="E2838" s="135">
        <f>Tabla28[[#This Row],[Población en edad de trabajar (PET)]]/Tabla28[[#This Row],[Población total]]</f>
        <v>0.7479079837618402</v>
      </c>
      <c r="F2838" s="136">
        <f>Tabla28[[#This Row],[Fuerza de trabajo  ]]/Tabla28[[#This Row],[Población en edad de trabajar (PET)]]</f>
        <v>0.56910606762389992</v>
      </c>
      <c r="G2838" s="135">
        <f>Tabla28[[#This Row],[Población ocupada]]/Tabla28[[#This Row],[Población en edad de trabajar (PET)]]</f>
        <v>0.46740099583140349</v>
      </c>
      <c r="H2838" s="136">
        <f>Tabla28[[#This Row],[Población desocupada]]/Tabla28[[#This Row],[Fuerza de trabajo  ]]</f>
        <v>0.17872039554000163</v>
      </c>
      <c r="I2838" s="135">
        <f>Tabla28[[#This Row],[Población subocupada]]/Tabla28[[#This Row],[Fuerza de trabajo  ]]</f>
        <v>7.5272645885895675E-2</v>
      </c>
      <c r="J2838" s="137">
        <v>153.95833333333334</v>
      </c>
      <c r="K2838" s="138">
        <v>115.14666666666666</v>
      </c>
      <c r="L2838" s="137">
        <v>65.530666666666662</v>
      </c>
      <c r="M2838" s="138">
        <v>53.81966666666667</v>
      </c>
      <c r="N2838" s="137">
        <v>11.711666666666666</v>
      </c>
      <c r="O2838" s="138">
        <v>49.616000000000007</v>
      </c>
      <c r="P2838" s="137">
        <v>4.932666666666667</v>
      </c>
      <c r="Q2838" s="139">
        <v>3.2126666666666668</v>
      </c>
    </row>
    <row r="2839" spans="1:17" ht="17" thickBot="1" x14ac:dyDescent="0.4">
      <c r="A2839" s="133" t="s">
        <v>74</v>
      </c>
      <c r="B2839" s="133" t="s">
        <v>73</v>
      </c>
      <c r="C2839" s="134">
        <v>2021</v>
      </c>
      <c r="D2839" s="134" t="s">
        <v>140</v>
      </c>
      <c r="E2839" s="135">
        <f>Tabla28[[#This Row],[Población en edad de trabajar (PET)]]/Tabla28[[#This Row],[Población total]]</f>
        <v>0.74823013347810952</v>
      </c>
      <c r="F2839" s="136">
        <f>Tabla28[[#This Row],[Fuerza de trabajo  ]]/Tabla28[[#This Row],[Población en edad de trabajar (PET)]]</f>
        <v>0.57209965194667034</v>
      </c>
      <c r="G2839" s="135">
        <f>Tabla28[[#This Row],[Población ocupada]]/Tabla28[[#This Row],[Población en edad de trabajar (PET)]]</f>
        <v>0.46121980550641178</v>
      </c>
      <c r="H2839" s="136">
        <f>Tabla28[[#This Row],[Población desocupada]]/Tabla28[[#This Row],[Fuerza de trabajo  ]]</f>
        <v>0.19381212007902859</v>
      </c>
      <c r="I2839" s="135">
        <f>Tabla28[[#This Row],[Población subocupada]]/Tabla28[[#This Row],[Fuerza de trabajo  ]]</f>
        <v>7.1555256868263736E-2</v>
      </c>
      <c r="J2839" s="137">
        <v>154.10766666666666</v>
      </c>
      <c r="K2839" s="138">
        <v>115.30800000000001</v>
      </c>
      <c r="L2839" s="137">
        <v>65.967666666666673</v>
      </c>
      <c r="M2839" s="138">
        <v>53.182333333333332</v>
      </c>
      <c r="N2839" s="137">
        <v>12.785333333333334</v>
      </c>
      <c r="O2839" s="138">
        <v>49.340333333333326</v>
      </c>
      <c r="P2839" s="137">
        <v>4.7203333333333335</v>
      </c>
      <c r="Q2839" s="139">
        <v>2.6016666666666666</v>
      </c>
    </row>
    <row r="2840" spans="1:17" ht="17" thickBot="1" x14ac:dyDescent="0.4">
      <c r="A2840" s="133" t="s">
        <v>74</v>
      </c>
      <c r="B2840" s="133" t="s">
        <v>73</v>
      </c>
      <c r="C2840" s="134">
        <v>2021</v>
      </c>
      <c r="D2840" s="134" t="s">
        <v>100</v>
      </c>
      <c r="E2840" s="135">
        <f>Tabla28[[#This Row],[Población en edad de trabajar (PET)]]/Tabla28[[#This Row],[Población total]]</f>
        <v>0.74856137727462291</v>
      </c>
      <c r="F2840" s="136">
        <f>Tabla28[[#This Row],[Fuerza de trabajo  ]]/Tabla28[[#This Row],[Población en edad de trabajar (PET)]]</f>
        <v>0.57048708037562312</v>
      </c>
      <c r="G2840" s="135">
        <f>Tabla28[[#This Row],[Población ocupada]]/Tabla28[[#This Row],[Población en edad de trabajar (PET)]]</f>
        <v>0.4619830201696829</v>
      </c>
      <c r="H2840" s="136">
        <f>Tabla28[[#This Row],[Población desocupada]]/Tabla28[[#This Row],[Fuerza de trabajo  ]]</f>
        <v>0.19019041305920872</v>
      </c>
      <c r="I2840" s="135">
        <f>Tabla28[[#This Row],[Población subocupada]]/Tabla28[[#This Row],[Fuerza de trabajo  ]]</f>
        <v>6.2932958208305731E-2</v>
      </c>
      <c r="J2840" s="137">
        <v>154.25633333333334</v>
      </c>
      <c r="K2840" s="138">
        <v>115.47033333333333</v>
      </c>
      <c r="L2840" s="137">
        <v>65.874333333333325</v>
      </c>
      <c r="M2840" s="138">
        <v>53.345333333333336</v>
      </c>
      <c r="N2840" s="137">
        <v>12.528666666666666</v>
      </c>
      <c r="O2840" s="138">
        <v>49.595999999999997</v>
      </c>
      <c r="P2840" s="137">
        <v>4.1456666666666671</v>
      </c>
      <c r="Q2840" s="139">
        <v>2.3333333333333335</v>
      </c>
    </row>
    <row r="2841" spans="1:17" ht="17" thickBot="1" x14ac:dyDescent="0.4">
      <c r="A2841" s="133" t="s">
        <v>74</v>
      </c>
      <c r="B2841" s="133" t="s">
        <v>73</v>
      </c>
      <c r="C2841" s="134">
        <v>2021</v>
      </c>
      <c r="D2841" s="134" t="s">
        <v>101</v>
      </c>
      <c r="E2841" s="135">
        <f>Tabla28[[#This Row],[Población en edad de trabajar (PET)]]/Tabla28[[#This Row],[Población total]]</f>
        <v>0.74888713305614218</v>
      </c>
      <c r="F2841" s="136">
        <f>Tabla28[[#This Row],[Fuerza de trabajo  ]]/Tabla28[[#This Row],[Población en edad de trabajar (PET)]]</f>
        <v>0.56850428656262064</v>
      </c>
      <c r="G2841" s="135">
        <f>Tabla28[[#This Row],[Población ocupada]]/Tabla28[[#This Row],[Población en edad de trabajar (PET)]]</f>
        <v>0.47855565612946738</v>
      </c>
      <c r="H2841" s="136">
        <f>Tabla28[[#This Row],[Población desocupada]]/Tabla28[[#This Row],[Fuerza de trabajo  ]]</f>
        <v>0.1582147221532049</v>
      </c>
      <c r="I2841" s="135">
        <f>Tabla28[[#This Row],[Población subocupada]]/Tabla28[[#This Row],[Fuerza de trabajo  ]]</f>
        <v>7.97969707879298E-2</v>
      </c>
      <c r="J2841" s="137">
        <v>154.40599999999998</v>
      </c>
      <c r="K2841" s="138">
        <v>115.63266666666668</v>
      </c>
      <c r="L2841" s="137">
        <v>65.737666666666669</v>
      </c>
      <c r="M2841" s="138">
        <v>55.336666666666666</v>
      </c>
      <c r="N2841" s="137">
        <v>10.400666666666666</v>
      </c>
      <c r="O2841" s="138">
        <v>49.895000000000003</v>
      </c>
      <c r="P2841" s="137">
        <v>5.2456666666666667</v>
      </c>
      <c r="Q2841" s="139">
        <v>2.0246666666666671</v>
      </c>
    </row>
    <row r="2842" spans="1:17" ht="17" thickBot="1" x14ac:dyDescent="0.4">
      <c r="A2842" s="133" t="s">
        <v>74</v>
      </c>
      <c r="B2842" s="133" t="s">
        <v>73</v>
      </c>
      <c r="C2842" s="134">
        <v>2021</v>
      </c>
      <c r="D2842" s="134" t="s">
        <v>102</v>
      </c>
      <c r="E2842" s="135">
        <f>Tabla28[[#This Row],[Población en edad de trabajar (PET)]]/Tabla28[[#This Row],[Población total]]</f>
        <v>0.74922196653215989</v>
      </c>
      <c r="F2842" s="136">
        <f>Tabla28[[#This Row],[Fuerza de trabajo  ]]/Tabla28[[#This Row],[Población en edad de trabajar (PET)]]</f>
        <v>0.562786600689137</v>
      </c>
      <c r="G2842" s="135">
        <f>Tabla28[[#This Row],[Población ocupada]]/Tabla28[[#This Row],[Población en edad de trabajar (PET)]]</f>
        <v>0.47902219689053543</v>
      </c>
      <c r="H2842" s="136">
        <f>Tabla28[[#This Row],[Población desocupada]]/Tabla28[[#This Row],[Fuerza de trabajo  ]]</f>
        <v>0.14884377541469104</v>
      </c>
      <c r="I2842" s="135">
        <f>Tabla28[[#This Row],[Población subocupada]]/Tabla28[[#This Row],[Fuerza de trabajo  ]]</f>
        <v>8.4216933409033953E-2</v>
      </c>
      <c r="J2842" s="137">
        <v>154.55633333333333</v>
      </c>
      <c r="K2842" s="138">
        <v>115.79700000000001</v>
      </c>
      <c r="L2842" s="137">
        <v>65.168999999999997</v>
      </c>
      <c r="M2842" s="138">
        <v>55.469333333333338</v>
      </c>
      <c r="N2842" s="137">
        <v>9.6999999999999993</v>
      </c>
      <c r="O2842" s="138">
        <v>50.628000000000007</v>
      </c>
      <c r="P2842" s="137">
        <v>5.4883333333333333</v>
      </c>
      <c r="Q2842" s="139">
        <v>1.5766666666666669</v>
      </c>
    </row>
    <row r="2843" spans="1:17" ht="17" thickBot="1" x14ac:dyDescent="0.4">
      <c r="A2843" s="133" t="s">
        <v>74</v>
      </c>
      <c r="B2843" s="133" t="s">
        <v>73</v>
      </c>
      <c r="C2843" s="134">
        <v>2021</v>
      </c>
      <c r="D2843" s="134" t="s">
        <v>103</v>
      </c>
      <c r="E2843" s="135">
        <f>Tabla28[[#This Row],[Población en edad de trabajar (PET)]]/Tabla28[[#This Row],[Población total]]</f>
        <v>0.74955453043090414</v>
      </c>
      <c r="F2843" s="136">
        <f>Tabla28[[#This Row],[Fuerza de trabajo  ]]/Tabla28[[#This Row],[Población en edad de trabajar (PET)]]</f>
        <v>0.57486611801161891</v>
      </c>
      <c r="G2843" s="135">
        <f>Tabla28[[#This Row],[Población ocupada]]/Tabla28[[#This Row],[Población en edad de trabajar (PET)]]</f>
        <v>0.4908718786021658</v>
      </c>
      <c r="H2843" s="136">
        <f>Tabla28[[#This Row],[Población desocupada]]/Tabla28[[#This Row],[Fuerza de trabajo  ]]</f>
        <v>0.14611095832187415</v>
      </c>
      <c r="I2843" s="135">
        <f>Tabla28[[#This Row],[Población subocupada]]/Tabla28[[#This Row],[Fuerza de trabajo  ]]</f>
        <v>9.8157361802135162E-2</v>
      </c>
      <c r="J2843" s="137">
        <v>154.70566666666667</v>
      </c>
      <c r="K2843" s="138">
        <v>115.96033333333332</v>
      </c>
      <c r="L2843" s="137">
        <v>66.661666666666662</v>
      </c>
      <c r="M2843" s="138">
        <v>56.921666666666674</v>
      </c>
      <c r="N2843" s="137">
        <v>9.74</v>
      </c>
      <c r="O2843" s="138">
        <v>49.298666666666662</v>
      </c>
      <c r="P2843" s="137">
        <v>6.543333333333333</v>
      </c>
      <c r="Q2843" s="139">
        <v>2.1513333333333335</v>
      </c>
    </row>
    <row r="2844" spans="1:17" ht="17" thickBot="1" x14ac:dyDescent="0.4">
      <c r="A2844" s="133" t="s">
        <v>74</v>
      </c>
      <c r="B2844" s="133" t="s">
        <v>73</v>
      </c>
      <c r="C2844" s="134">
        <v>2021</v>
      </c>
      <c r="D2844" s="134" t="s">
        <v>104</v>
      </c>
      <c r="E2844" s="135">
        <f>Tabla28[[#This Row],[Población en edad de trabajar (PET)]]/Tabla28[[#This Row],[Población total]]</f>
        <v>0.7498918347622624</v>
      </c>
      <c r="F2844" s="136">
        <f>Tabla28[[#This Row],[Fuerza de trabajo  ]]/Tabla28[[#This Row],[Población en edad de trabajar (PET)]]</f>
        <v>0.60072622891998562</v>
      </c>
      <c r="G2844" s="135">
        <f>Tabla28[[#This Row],[Población ocupada]]/Tabla28[[#This Row],[Población en edad de trabajar (PET)]]</f>
        <v>0.51378543236454965</v>
      </c>
      <c r="H2844" s="136">
        <f>Tabla28[[#This Row],[Población desocupada]]/Tabla28[[#This Row],[Fuerza de trabajo  ]]</f>
        <v>0.14472615372853331</v>
      </c>
      <c r="I2844" s="135">
        <f>Tabla28[[#This Row],[Población subocupada]]/Tabla28[[#This Row],[Fuerza de trabajo  ]]</f>
        <v>0.10426800714838637</v>
      </c>
      <c r="J2844" s="137">
        <v>154.85566666666668</v>
      </c>
      <c r="K2844" s="138">
        <v>116.125</v>
      </c>
      <c r="L2844" s="137">
        <v>69.759333333333331</v>
      </c>
      <c r="M2844" s="138">
        <v>59.663333333333334</v>
      </c>
      <c r="N2844" s="137">
        <v>10.095999999999998</v>
      </c>
      <c r="O2844" s="138">
        <v>46.365666666666669</v>
      </c>
      <c r="P2844" s="137">
        <v>7.2736666666666672</v>
      </c>
      <c r="Q2844" s="139">
        <v>3.3916666666666671</v>
      </c>
    </row>
    <row r="2845" spans="1:17" ht="17" thickBot="1" x14ac:dyDescent="0.4">
      <c r="A2845" s="133" t="s">
        <v>74</v>
      </c>
      <c r="B2845" s="133" t="s">
        <v>73</v>
      </c>
      <c r="C2845" s="134">
        <v>2021</v>
      </c>
      <c r="D2845" s="134" t="s">
        <v>105</v>
      </c>
      <c r="E2845" s="135">
        <f>Tabla28[[#This Row],[Población en edad de trabajar (PET)]]/Tabla28[[#This Row],[Población total]]</f>
        <v>0.75022633775829928</v>
      </c>
      <c r="F2845" s="136">
        <f>Tabla28[[#This Row],[Fuerza de trabajo  ]]/Tabla28[[#This Row],[Población en edad de trabajar (PET)]]</f>
        <v>0.62084760580740395</v>
      </c>
      <c r="G2845" s="135">
        <f>Tabla28[[#This Row],[Población ocupada]]/Tabla28[[#This Row],[Población en edad de trabajar (PET)]]</f>
        <v>0.5371275421724736</v>
      </c>
      <c r="H2845" s="136">
        <f>Tabla28[[#This Row],[Población desocupada]]/Tabla28[[#This Row],[Fuerza de trabajo  ]]</f>
        <v>0.13484339218438354</v>
      </c>
      <c r="I2845" s="135">
        <f>Tabla28[[#This Row],[Población subocupada]]/Tabla28[[#This Row],[Fuerza de trabajo  ]]</f>
        <v>0.12061387308857206</v>
      </c>
      <c r="J2845" s="137">
        <v>155.00433333333334</v>
      </c>
      <c r="K2845" s="138">
        <v>116.28833333333334</v>
      </c>
      <c r="L2845" s="137">
        <v>72.197333333333333</v>
      </c>
      <c r="M2845" s="138">
        <v>62.461666666666666</v>
      </c>
      <c r="N2845" s="137">
        <v>9.7353333333333332</v>
      </c>
      <c r="O2845" s="138">
        <v>44.091000000000001</v>
      </c>
      <c r="P2845" s="137">
        <v>8.7080000000000002</v>
      </c>
      <c r="Q2845" s="139">
        <v>4.698666666666667</v>
      </c>
    </row>
    <row r="2846" spans="1:17" ht="17" thickBot="1" x14ac:dyDescent="0.4">
      <c r="A2846" s="133" t="s">
        <v>74</v>
      </c>
      <c r="B2846" s="133" t="s">
        <v>73</v>
      </c>
      <c r="C2846" s="134">
        <v>2021</v>
      </c>
      <c r="D2846" s="134" t="s">
        <v>141</v>
      </c>
      <c r="E2846" s="135">
        <f>Tabla28[[#This Row],[Población en edad de trabajar (PET)]]/Tabla28[[#This Row],[Población total]]</f>
        <v>0.75055750581138025</v>
      </c>
      <c r="F2846" s="136">
        <f>Tabla28[[#This Row],[Fuerza de trabajo  ]]/Tabla28[[#This Row],[Población en edad de trabajar (PET)]]</f>
        <v>0.6309898986429433</v>
      </c>
      <c r="G2846" s="135">
        <f>Tabla28[[#This Row],[Población ocupada]]/Tabla28[[#This Row],[Población en edad de trabajar (PET)]]</f>
        <v>0.54261662072538563</v>
      </c>
      <c r="H2846" s="136">
        <f>Tabla28[[#This Row],[Población desocupada]]/Tabla28[[#This Row],[Fuerza de trabajo  ]]</f>
        <v>0.14005951678899664</v>
      </c>
      <c r="I2846" s="135">
        <f>Tabla28[[#This Row],[Población subocupada]]/Tabla28[[#This Row],[Fuerza de trabajo  ]]</f>
        <v>0.12293936727120967</v>
      </c>
      <c r="J2846" s="137">
        <v>155.15533333333335</v>
      </c>
      <c r="K2846" s="138">
        <v>116.45299999999999</v>
      </c>
      <c r="L2846" s="137">
        <v>73.480666666666664</v>
      </c>
      <c r="M2846" s="138">
        <v>63.18933333333333</v>
      </c>
      <c r="N2846" s="137">
        <v>10.291666666666666</v>
      </c>
      <c r="O2846" s="138">
        <v>42.972333333333331</v>
      </c>
      <c r="P2846" s="137">
        <v>9.033666666666667</v>
      </c>
      <c r="Q2846" s="139">
        <v>5.8479999999999999</v>
      </c>
    </row>
    <row r="2847" spans="1:17" ht="17" thickBot="1" x14ac:dyDescent="0.4">
      <c r="A2847" s="133" t="s">
        <v>74</v>
      </c>
      <c r="B2847" s="133" t="s">
        <v>73</v>
      </c>
      <c r="C2847" s="134">
        <v>2021</v>
      </c>
      <c r="D2847" s="134" t="s">
        <v>142</v>
      </c>
      <c r="E2847" s="135">
        <f>Tabla28[[#This Row],[Población en edad de trabajar (PET)]]/Tabla28[[#This Row],[Población total]]</f>
        <v>0.7508869681678767</v>
      </c>
      <c r="F2847" s="136">
        <f>Tabla28[[#This Row],[Fuerza de trabajo  ]]/Tabla28[[#This Row],[Población en edad de trabajar (PET)]]</f>
        <v>0.63958061786833154</v>
      </c>
      <c r="G2847" s="135">
        <f>Tabla28[[#This Row],[Población ocupada]]/Tabla28[[#This Row],[Población en edad de trabajar (PET)]]</f>
        <v>0.54468512039514316</v>
      </c>
      <c r="H2847" s="136">
        <f>Tabla28[[#This Row],[Población desocupada]]/Tabla28[[#This Row],[Fuerza de trabajo  ]]</f>
        <v>0.1483714403189188</v>
      </c>
      <c r="I2847" s="135">
        <f>Tabla28[[#This Row],[Población subocupada]]/Tabla28[[#This Row],[Fuerza de trabajo  ]]</f>
        <v>0.12577986735551225</v>
      </c>
      <c r="J2847" s="137">
        <v>155.30433333333335</v>
      </c>
      <c r="K2847" s="138">
        <v>116.61599999999999</v>
      </c>
      <c r="L2847" s="137">
        <v>74.585333333333338</v>
      </c>
      <c r="M2847" s="138">
        <v>63.519000000000005</v>
      </c>
      <c r="N2847" s="137">
        <v>11.066333333333333</v>
      </c>
      <c r="O2847" s="138">
        <v>42.030666666666669</v>
      </c>
      <c r="P2847" s="137">
        <v>9.381333333333334</v>
      </c>
      <c r="Q2847" s="139">
        <v>5.8880000000000008</v>
      </c>
    </row>
    <row r="2848" spans="1:17" ht="17" thickBot="1" x14ac:dyDescent="0.4">
      <c r="A2848" s="133" t="s">
        <v>74</v>
      </c>
      <c r="B2848" s="133" t="s">
        <v>73</v>
      </c>
      <c r="C2848" s="134">
        <v>2022</v>
      </c>
      <c r="D2848" s="134" t="s">
        <v>96</v>
      </c>
      <c r="E2848" s="135">
        <f>Tabla28[[#This Row],[Población en edad de trabajar (PET)]]/Tabla28[[#This Row],[Población total]]</f>
        <v>0.75120616527359041</v>
      </c>
      <c r="F2848" s="136">
        <f>Tabla28[[#This Row],[Fuerza de trabajo  ]]/Tabla28[[#This Row],[Población en edad de trabajar (PET)]]</f>
        <v>0.65053606905528538</v>
      </c>
      <c r="G2848" s="135">
        <f>Tabla28[[#This Row],[Población ocupada]]/Tabla28[[#This Row],[Población en edad de trabajar (PET)]]</f>
        <v>0.5532672238587838</v>
      </c>
      <c r="H2848" s="136">
        <f>Tabla28[[#This Row],[Población desocupada]]/Tabla28[[#This Row],[Fuerza de trabajo  ]]</f>
        <v>0.14952106397075923</v>
      </c>
      <c r="I2848" s="135">
        <f>Tabla28[[#This Row],[Población subocupada]]/Tabla28[[#This Row],[Fuerza de trabajo  ]]</f>
        <v>0.12370283588049198</v>
      </c>
      <c r="J2848" s="137">
        <v>155.45133333333334</v>
      </c>
      <c r="K2848" s="138">
        <v>116.776</v>
      </c>
      <c r="L2848" s="137">
        <v>75.966999999999999</v>
      </c>
      <c r="M2848" s="138">
        <v>64.608333333333334</v>
      </c>
      <c r="N2848" s="137">
        <v>11.358666666666666</v>
      </c>
      <c r="O2848" s="138">
        <v>40.809000000000005</v>
      </c>
      <c r="P2848" s="137">
        <v>9.397333333333334</v>
      </c>
      <c r="Q2848" s="139">
        <v>5.833333333333333</v>
      </c>
    </row>
    <row r="2849" spans="1:17" ht="17" thickBot="1" x14ac:dyDescent="0.4">
      <c r="A2849" s="133" t="s">
        <v>74</v>
      </c>
      <c r="B2849" s="133" t="s">
        <v>73</v>
      </c>
      <c r="C2849" s="134">
        <v>2022</v>
      </c>
      <c r="D2849" s="134" t="s">
        <v>110</v>
      </c>
      <c r="E2849" s="135">
        <f>Tabla28[[#This Row],[Población en edad de trabajar (PET)]]/Tabla28[[#This Row],[Población total]]</f>
        <v>0.75152102006889576</v>
      </c>
      <c r="F2849" s="136">
        <f>Tabla28[[#This Row],[Fuerza de trabajo  ]]/Tabla28[[#This Row],[Población en edad de trabajar (PET)]]</f>
        <v>0.65347886569138314</v>
      </c>
      <c r="G2849" s="135">
        <f>Tabla28[[#This Row],[Población ocupada]]/Tabla28[[#This Row],[Población en edad de trabajar (PET)]]</f>
        <v>0.55736821701006833</v>
      </c>
      <c r="H2849" s="136">
        <f>Tabla28[[#This Row],[Población desocupada]]/Tabla28[[#This Row],[Fuerza de trabajo  ]]</f>
        <v>0.14707101198291772</v>
      </c>
      <c r="I2849" s="135">
        <f>Tabla28[[#This Row],[Población subocupada]]/Tabla28[[#This Row],[Fuerza de trabajo  ]]</f>
        <v>0.12756769018028905</v>
      </c>
      <c r="J2849" s="137">
        <v>155.59733333333335</v>
      </c>
      <c r="K2849" s="138">
        <v>116.93466666666667</v>
      </c>
      <c r="L2849" s="137">
        <v>76.414333333333332</v>
      </c>
      <c r="M2849" s="138">
        <v>65.175666666666672</v>
      </c>
      <c r="N2849" s="137">
        <v>11.238333333333335</v>
      </c>
      <c r="O2849" s="138">
        <v>40.520333333333333</v>
      </c>
      <c r="P2849" s="137">
        <v>9.7479999999999993</v>
      </c>
      <c r="Q2849" s="139">
        <v>5.5293333333333328</v>
      </c>
    </row>
    <row r="2850" spans="1:17" ht="17" thickBot="1" x14ac:dyDescent="0.4">
      <c r="A2850" s="133" t="s">
        <v>74</v>
      </c>
      <c r="B2850" s="133" t="s">
        <v>73</v>
      </c>
      <c r="C2850" s="134">
        <v>2022</v>
      </c>
      <c r="D2850" s="134" t="s">
        <v>98</v>
      </c>
      <c r="E2850" s="135">
        <f>Tabla28[[#This Row],[Población en edad de trabajar (PET)]]/Tabla28[[#This Row],[Población total]]</f>
        <v>0.7518219273369362</v>
      </c>
      <c r="F2850" s="136">
        <f>Tabla28[[#This Row],[Fuerza de trabajo  ]]/Tabla28[[#This Row],[Población en edad de trabajar (PET)]]</f>
        <v>0.65412645543314263</v>
      </c>
      <c r="G2850" s="135">
        <f>Tabla28[[#This Row],[Población ocupada]]/Tabla28[[#This Row],[Población en edad de trabajar (PET)]]</f>
        <v>0.55857887095396708</v>
      </c>
      <c r="H2850" s="136">
        <f>Tabla28[[#This Row],[Población desocupada]]/Tabla28[[#This Row],[Fuerza de trabajo  ]]</f>
        <v>0.14606898052442607</v>
      </c>
      <c r="I2850" s="135">
        <f>Tabla28[[#This Row],[Población subocupada]]/Tabla28[[#This Row],[Fuerza de trabajo  ]]</f>
        <v>0.11898161244695897</v>
      </c>
      <c r="J2850" s="137">
        <v>155.74166666666665</v>
      </c>
      <c r="K2850" s="138">
        <v>117.08999999999999</v>
      </c>
      <c r="L2850" s="137">
        <v>76.591666666666669</v>
      </c>
      <c r="M2850" s="138">
        <v>65.403999999999996</v>
      </c>
      <c r="N2850" s="137">
        <v>11.187666666666667</v>
      </c>
      <c r="O2850" s="138">
        <v>40.498333333333335</v>
      </c>
      <c r="P2850" s="137">
        <v>9.1129999999999995</v>
      </c>
      <c r="Q2850" s="139">
        <v>5.3106666666666671</v>
      </c>
    </row>
    <row r="2851" spans="1:17" ht="17" thickBot="1" x14ac:dyDescent="0.4">
      <c r="A2851" s="133" t="s">
        <v>74</v>
      </c>
      <c r="B2851" s="133" t="s">
        <v>73</v>
      </c>
      <c r="C2851" s="134">
        <v>2022</v>
      </c>
      <c r="D2851" s="134" t="s">
        <v>99</v>
      </c>
      <c r="E2851" s="135">
        <f>Tabla28[[#This Row],[Población en edad de trabajar (PET)]]/Tabla28[[#This Row],[Población total]]</f>
        <v>0.75212489121626125</v>
      </c>
      <c r="F2851" s="136">
        <f>Tabla28[[#This Row],[Fuerza de trabajo  ]]/Tabla28[[#This Row],[Población en edad de trabajar (PET)]]</f>
        <v>0.64717254162793147</v>
      </c>
      <c r="G2851" s="135">
        <f>Tabla28[[#This Row],[Población ocupada]]/Tabla28[[#This Row],[Población en edad de trabajar (PET)]]</f>
        <v>0.55406016256002188</v>
      </c>
      <c r="H2851" s="136">
        <f>Tabla28[[#This Row],[Población desocupada]]/Tabla28[[#This Row],[Fuerza de trabajo  ]]</f>
        <v>0.14387566387425813</v>
      </c>
      <c r="I2851" s="135">
        <f>Tabla28[[#This Row],[Población subocupada]]/Tabla28[[#This Row],[Fuerza de trabajo  ]]</f>
        <v>0.11806748344981791</v>
      </c>
      <c r="J2851" s="137">
        <v>155.8903333333333</v>
      </c>
      <c r="K2851" s="138">
        <v>117.24900000000001</v>
      </c>
      <c r="L2851" s="137">
        <v>75.88033333333334</v>
      </c>
      <c r="M2851" s="138">
        <v>64.963000000000008</v>
      </c>
      <c r="N2851" s="137">
        <v>10.917333333333332</v>
      </c>
      <c r="O2851" s="138">
        <v>41.368666666666662</v>
      </c>
      <c r="P2851" s="137">
        <v>8.9589999999999996</v>
      </c>
      <c r="Q2851" s="139">
        <v>5.3293333333333335</v>
      </c>
    </row>
    <row r="2852" spans="1:17" ht="17" thickBot="1" x14ac:dyDescent="0.4">
      <c r="A2852" s="133" t="s">
        <v>74</v>
      </c>
      <c r="B2852" s="133" t="s">
        <v>73</v>
      </c>
      <c r="C2852" s="134">
        <v>2022</v>
      </c>
      <c r="D2852" s="134" t="s">
        <v>100</v>
      </c>
      <c r="E2852" s="135">
        <f>Tabla28[[#This Row],[Población en edad de trabajar (PET)]]/Tabla28[[#This Row],[Población total]]</f>
        <v>0.75241714625069955</v>
      </c>
      <c r="F2852" s="136">
        <f>Tabla28[[#This Row],[Fuerza de trabajo  ]]/Tabla28[[#This Row],[Población en edad de trabajar (PET)]]</f>
        <v>0.64098836796633896</v>
      </c>
      <c r="G2852" s="135">
        <f>Tabla28[[#This Row],[Población ocupada]]/Tabla28[[#This Row],[Población en edad de trabajar (PET)]]</f>
        <v>0.55320441659545105</v>
      </c>
      <c r="H2852" s="136">
        <f>Tabla28[[#This Row],[Población desocupada]]/Tabla28[[#This Row],[Fuerza de trabajo  ]]</f>
        <v>0.13695092728343822</v>
      </c>
      <c r="I2852" s="135">
        <f>Tabla28[[#This Row],[Población subocupada]]/Tabla28[[#This Row],[Fuerza de trabajo  ]]</f>
        <v>0.11010466542940286</v>
      </c>
      <c r="J2852" s="137">
        <v>156.03800000000001</v>
      </c>
      <c r="K2852" s="138">
        <v>117.40566666666666</v>
      </c>
      <c r="L2852" s="137">
        <v>75.25566666666667</v>
      </c>
      <c r="M2852" s="138">
        <v>64.949333333333328</v>
      </c>
      <c r="N2852" s="137">
        <v>10.306333333333333</v>
      </c>
      <c r="O2852" s="138">
        <v>42.150000000000006</v>
      </c>
      <c r="P2852" s="137">
        <v>8.2859999999999996</v>
      </c>
      <c r="Q2852" s="139">
        <v>4.8246666666666664</v>
      </c>
    </row>
    <row r="2853" spans="1:17" ht="17" thickBot="1" x14ac:dyDescent="0.4">
      <c r="A2853" s="133" t="s">
        <v>74</v>
      </c>
      <c r="B2853" s="133" t="s">
        <v>73</v>
      </c>
      <c r="C2853" s="134">
        <v>2022</v>
      </c>
      <c r="D2853" s="134" t="s">
        <v>101</v>
      </c>
      <c r="E2853" s="135">
        <f>Tabla28[[#This Row],[Población en edad de trabajar (PET)]]/Tabla28[[#This Row],[Población total]]</f>
        <v>0.75270558959551137</v>
      </c>
      <c r="F2853" s="136">
        <f>Tabla28[[#This Row],[Fuerza de trabajo  ]]/Tabla28[[#This Row],[Población en edad de trabajar (PET)]]</f>
        <v>0.64097387813197315</v>
      </c>
      <c r="G2853" s="135">
        <f>Tabla28[[#This Row],[Población ocupada]]/Tabla28[[#This Row],[Población en edad de trabajar (PET)]]</f>
        <v>0.54917732985911261</v>
      </c>
      <c r="H2853" s="136">
        <f>Tabla28[[#This Row],[Población desocupada]]/Tabla28[[#This Row],[Fuerza de trabajo  ]]</f>
        <v>0.14321417986703058</v>
      </c>
      <c r="I2853" s="135">
        <f>Tabla28[[#This Row],[Población subocupada]]/Tabla28[[#This Row],[Fuerza de trabajo  ]]</f>
        <v>0.1250293054713868</v>
      </c>
      <c r="J2853" s="137">
        <v>156.18899999999999</v>
      </c>
      <c r="K2853" s="138">
        <v>117.56433333333332</v>
      </c>
      <c r="L2853" s="137">
        <v>75.355666666666664</v>
      </c>
      <c r="M2853" s="138">
        <v>64.563666666666663</v>
      </c>
      <c r="N2853" s="137">
        <v>10.792000000000002</v>
      </c>
      <c r="O2853" s="138">
        <v>42.208666666666666</v>
      </c>
      <c r="P2853" s="137">
        <v>9.4216666666666669</v>
      </c>
      <c r="Q2853" s="139">
        <v>4.5163333333333329</v>
      </c>
    </row>
    <row r="2854" spans="1:17" ht="17" thickBot="1" x14ac:dyDescent="0.4">
      <c r="A2854" s="133" t="s">
        <v>74</v>
      </c>
      <c r="B2854" s="133" t="s">
        <v>73</v>
      </c>
      <c r="C2854" s="134">
        <v>2022</v>
      </c>
      <c r="D2854" s="134" t="s">
        <v>102</v>
      </c>
      <c r="E2854" s="135">
        <f>Tabla28[[#This Row],[Población en edad de trabajar (PET)]]/Tabla28[[#This Row],[Población total]]</f>
        <v>0.75298389400833232</v>
      </c>
      <c r="F2854" s="136">
        <f>Tabla28[[#This Row],[Fuerza de trabajo  ]]/Tabla28[[#This Row],[Población en edad de trabajar (PET)]]</f>
        <v>0.63794055436158381</v>
      </c>
      <c r="G2854" s="135">
        <f>Tabla28[[#This Row],[Población ocupada]]/Tabla28[[#This Row],[Población en edad de trabajar (PET)]]</f>
        <v>0.54679284069962042</v>
      </c>
      <c r="H2854" s="136">
        <f>Tabla28[[#This Row],[Población desocupada]]/Tabla28[[#This Row],[Fuerza de trabajo  ]]</f>
        <v>0.14288250620292325</v>
      </c>
      <c r="I2854" s="135">
        <f>Tabla28[[#This Row],[Población subocupada]]/Tabla28[[#This Row],[Fuerza de trabajo  ]]</f>
        <v>0.12591379379219431</v>
      </c>
      <c r="J2854" s="137">
        <v>156.33933333333334</v>
      </c>
      <c r="K2854" s="138">
        <v>117.721</v>
      </c>
      <c r="L2854" s="137">
        <v>75.099000000000004</v>
      </c>
      <c r="M2854" s="138">
        <v>64.369000000000014</v>
      </c>
      <c r="N2854" s="137">
        <v>10.730333333333334</v>
      </c>
      <c r="O2854" s="138">
        <v>42.622</v>
      </c>
      <c r="P2854" s="137">
        <v>9.4560000000000013</v>
      </c>
      <c r="Q2854" s="139">
        <v>4.3826666666666663</v>
      </c>
    </row>
    <row r="2855" spans="1:17" ht="17" thickBot="1" x14ac:dyDescent="0.4">
      <c r="A2855" s="133" t="s">
        <v>74</v>
      </c>
      <c r="B2855" s="133" t="s">
        <v>73</v>
      </c>
      <c r="C2855" s="134">
        <v>2022</v>
      </c>
      <c r="D2855" s="134" t="s">
        <v>103</v>
      </c>
      <c r="E2855" s="135">
        <f>Tabla28[[#This Row],[Población en edad de trabajar (PET)]]/Tabla28[[#This Row],[Población total]]</f>
        <v>0.75325527351113697</v>
      </c>
      <c r="F2855" s="136">
        <f>Tabla28[[#This Row],[Fuerza de trabajo  ]]/Tabla28[[#This Row],[Población en edad de trabajar (PET)]]</f>
        <v>0.63594434861295701</v>
      </c>
      <c r="G2855" s="135">
        <f>Tabla28[[#This Row],[Población ocupada]]/Tabla28[[#This Row],[Población en edad de trabajar (PET)]]</f>
        <v>0.54598026185561177</v>
      </c>
      <c r="H2855" s="136">
        <f>Tabla28[[#This Row],[Población desocupada]]/Tabla28[[#This Row],[Fuerza de trabajo  ]]</f>
        <v>0.14147423840205611</v>
      </c>
      <c r="I2855" s="135">
        <f>Tabla28[[#This Row],[Población subocupada]]/Tabla28[[#This Row],[Fuerza de trabajo  ]]</f>
        <v>0.13646732387978072</v>
      </c>
      <c r="J2855" s="137">
        <v>156.48966666666669</v>
      </c>
      <c r="K2855" s="138">
        <v>117.87666666666667</v>
      </c>
      <c r="L2855" s="137">
        <v>74.962999999999994</v>
      </c>
      <c r="M2855" s="138">
        <v>64.358333333333334</v>
      </c>
      <c r="N2855" s="137">
        <v>10.605333333333332</v>
      </c>
      <c r="O2855" s="138">
        <v>42.913666666666671</v>
      </c>
      <c r="P2855" s="137">
        <v>10.23</v>
      </c>
      <c r="Q2855" s="139">
        <v>4.238666666666667</v>
      </c>
    </row>
    <row r="2856" spans="1:17" ht="17" thickBot="1" x14ac:dyDescent="0.4">
      <c r="A2856" s="133" t="s">
        <v>74</v>
      </c>
      <c r="B2856" s="133" t="s">
        <v>73</v>
      </c>
      <c r="C2856" s="134">
        <v>2022</v>
      </c>
      <c r="D2856" s="134" t="s">
        <v>104</v>
      </c>
      <c r="E2856" s="135">
        <f>Tabla28[[#This Row],[Población en edad de trabajar (PET)]]/Tabla28[[#This Row],[Población total]]</f>
        <v>0.75352082703790879</v>
      </c>
      <c r="F2856" s="136">
        <f>Tabla28[[#This Row],[Fuerza de trabajo  ]]/Tabla28[[#This Row],[Población en edad de trabajar (PET)]]</f>
        <v>0.6339379767462221</v>
      </c>
      <c r="G2856" s="135">
        <f>Tabla28[[#This Row],[Población ocupada]]/Tabla28[[#This Row],[Población en edad de trabajar (PET)]]</f>
        <v>0.54504607546604988</v>
      </c>
      <c r="H2856" s="136">
        <f>Tabla28[[#This Row],[Población desocupada]]/Tabla28[[#This Row],[Fuerza de trabajo  ]]</f>
        <v>0.14023067362221736</v>
      </c>
      <c r="I2856" s="135">
        <f>Tabla28[[#This Row],[Población subocupada]]/Tabla28[[#This Row],[Fuerza de trabajo  ]]</f>
        <v>0.12485688701981976</v>
      </c>
      <c r="J2856" s="137">
        <v>156.63933333333333</v>
      </c>
      <c r="K2856" s="138">
        <v>118.03100000000001</v>
      </c>
      <c r="L2856" s="137">
        <v>74.824333333333342</v>
      </c>
      <c r="M2856" s="138">
        <v>64.332333333333338</v>
      </c>
      <c r="N2856" s="137">
        <v>10.492666666666667</v>
      </c>
      <c r="O2856" s="138">
        <v>43.206666666666671</v>
      </c>
      <c r="P2856" s="137">
        <v>9.3423333333333343</v>
      </c>
      <c r="Q2856" s="139">
        <v>4.9793333333333329</v>
      </c>
    </row>
    <row r="2857" spans="1:17" ht="17" thickBot="1" x14ac:dyDescent="0.4">
      <c r="A2857" s="133" t="s">
        <v>74</v>
      </c>
      <c r="B2857" s="133" t="s">
        <v>73</v>
      </c>
      <c r="C2857" s="134">
        <v>2022</v>
      </c>
      <c r="D2857" s="134" t="s">
        <v>105</v>
      </c>
      <c r="E2857" s="135">
        <f>Tabla28[[#This Row],[Población en edad de trabajar (PET)]]/Tabla28[[#This Row],[Población total]]</f>
        <v>0.75378377976158828</v>
      </c>
      <c r="F2857" s="136">
        <f>Tabla28[[#This Row],[Fuerza de trabajo  ]]/Tabla28[[#This Row],[Población en edad de trabajar (PET)]]</f>
        <v>0.63227114781470695</v>
      </c>
      <c r="G2857" s="135">
        <f>Tabla28[[#This Row],[Población ocupada]]/Tabla28[[#This Row],[Población en edad de trabajar (PET)]]</f>
        <v>0.53730059342494185</v>
      </c>
      <c r="H2857" s="136">
        <f>Tabla28[[#This Row],[Población desocupada]]/Tabla28[[#This Row],[Fuerza de trabajo  ]]</f>
        <v>0.15020988254606935</v>
      </c>
      <c r="I2857" s="135">
        <f>Tabla28[[#This Row],[Población subocupada]]/Tabla28[[#This Row],[Fuerza de trabajo  ]]</f>
        <v>0.10752409969086377</v>
      </c>
      <c r="J2857" s="137">
        <v>156.78766666666669</v>
      </c>
      <c r="K2857" s="138">
        <v>118.18400000000001</v>
      </c>
      <c r="L2857" s="137">
        <v>74.724333333333334</v>
      </c>
      <c r="M2857" s="138">
        <v>63.500333333333337</v>
      </c>
      <c r="N2857" s="137">
        <v>11.224333333333334</v>
      </c>
      <c r="O2857" s="138">
        <v>43.459666666666664</v>
      </c>
      <c r="P2857" s="137">
        <v>8.0346666666666682</v>
      </c>
      <c r="Q2857" s="139">
        <v>4.8383333333333338</v>
      </c>
    </row>
    <row r="2858" spans="1:17" ht="17" thickBot="1" x14ac:dyDescent="0.4">
      <c r="A2858" s="133" t="s">
        <v>74</v>
      </c>
      <c r="B2858" s="133" t="s">
        <v>73</v>
      </c>
      <c r="C2858" s="134">
        <v>2022</v>
      </c>
      <c r="D2858" s="134" t="s">
        <v>143</v>
      </c>
      <c r="E2858" s="135">
        <f>Tabla28[[#This Row],[Población en edad de trabajar (PET)]]/Tabla28[[#This Row],[Población total]]</f>
        <v>0.75405574175789147</v>
      </c>
      <c r="F2858" s="136">
        <f>Tabla28[[#This Row],[Fuerza de trabajo  ]]/Tabla28[[#This Row],[Población en edad de trabajar (PET)]]</f>
        <v>0.62439017520139717</v>
      </c>
      <c r="G2858" s="135">
        <f>Tabla28[[#This Row],[Población ocupada]]/Tabla28[[#This Row],[Población en edad de trabajar (PET)]]</f>
        <v>0.5216889189341446</v>
      </c>
      <c r="H2858" s="136">
        <f>Tabla28[[#This Row],[Población desocupada]]/Tabla28[[#This Row],[Fuerza de trabajo  ]]</f>
        <v>0.16448249883836857</v>
      </c>
      <c r="I2858" s="135">
        <f>Tabla28[[#This Row],[Población subocupada]]/Tabla28[[#This Row],[Fuerza de trabajo  ]]</f>
        <v>9.1360620017954544E-2</v>
      </c>
      <c r="J2858" s="137">
        <v>156.93800000000002</v>
      </c>
      <c r="K2858" s="138">
        <v>118.33999999999999</v>
      </c>
      <c r="L2858" s="137">
        <v>73.890333333333331</v>
      </c>
      <c r="M2858" s="138">
        <v>61.736666666666672</v>
      </c>
      <c r="N2858" s="137">
        <v>12.153666666666666</v>
      </c>
      <c r="O2858" s="138">
        <v>44.449666666666666</v>
      </c>
      <c r="P2858" s="137">
        <v>6.7506666666666666</v>
      </c>
      <c r="Q2858" s="139">
        <v>5.3053333333333335</v>
      </c>
    </row>
    <row r="2859" spans="1:17" ht="17" thickBot="1" x14ac:dyDescent="0.4">
      <c r="A2859" s="133" t="s">
        <v>74</v>
      </c>
      <c r="B2859" s="133" t="s">
        <v>73</v>
      </c>
      <c r="C2859" s="134">
        <v>2022</v>
      </c>
      <c r="D2859" s="134" t="s">
        <v>144</v>
      </c>
      <c r="E2859" s="135">
        <f>Tabla28[[#This Row],[Población en edad de trabajar (PET)]]/Tabla28[[#This Row],[Población total]]</f>
        <v>0.75434043618678204</v>
      </c>
      <c r="F2859" s="136">
        <f>Tabla28[[#This Row],[Fuerza de trabajo  ]]/Tabla28[[#This Row],[Población en edad de trabajar (PET)]]</f>
        <v>0.61263308907298275</v>
      </c>
      <c r="G2859" s="135">
        <f>Tabla28[[#This Row],[Población ocupada]]/Tabla28[[#This Row],[Población en edad de trabajar (PET)]]</f>
        <v>0.51909872150100567</v>
      </c>
      <c r="H2859" s="136">
        <f>Tabla28[[#This Row],[Población desocupada]]/Tabla28[[#This Row],[Fuerza de trabajo  ]]</f>
        <v>0.15268058846217419</v>
      </c>
      <c r="I2859" s="135">
        <f>Tabla28[[#This Row],[Población subocupada]]/Tabla28[[#This Row],[Fuerza de trabajo  ]]</f>
        <v>8.5431704226128169E-2</v>
      </c>
      <c r="J2859" s="137">
        <v>157.08866666666665</v>
      </c>
      <c r="K2859" s="138">
        <v>118.49833333333333</v>
      </c>
      <c r="L2859" s="137">
        <v>72.596000000000004</v>
      </c>
      <c r="M2859" s="138">
        <v>61.512333333333338</v>
      </c>
      <c r="N2859" s="137">
        <v>11.083999999999998</v>
      </c>
      <c r="O2859" s="138">
        <v>45.902333333333331</v>
      </c>
      <c r="P2859" s="137">
        <v>6.2020000000000008</v>
      </c>
      <c r="Q2859" s="139">
        <v>4.8719999999999999</v>
      </c>
    </row>
    <row r="2860" spans="1:17" ht="17" thickBot="1" x14ac:dyDescent="0.4">
      <c r="A2860" s="133" t="s">
        <v>74</v>
      </c>
      <c r="B2860" s="133" t="s">
        <v>73</v>
      </c>
      <c r="C2860" s="134">
        <v>2023</v>
      </c>
      <c r="D2860" s="134" t="s">
        <v>96</v>
      </c>
      <c r="E2860" s="135">
        <f>Tabla28[[#This Row],[Población en edad de trabajar (PET)]]/Tabla28[[#This Row],[Población total]]</f>
        <v>0.75462886409985708</v>
      </c>
      <c r="F2860" s="136">
        <f>Tabla28[[#This Row],[Fuerza de trabajo  ]]/Tabla28[[#This Row],[Población en edad de trabajar (PET)]]</f>
        <v>0.61374726450898809</v>
      </c>
      <c r="G2860" s="135">
        <f>Tabla28[[#This Row],[Población ocupada]]/Tabla28[[#This Row],[Población en edad de trabajar (PET)]]</f>
        <v>0.52192185274560421</v>
      </c>
      <c r="H2860" s="136">
        <f>Tabla28[[#This Row],[Población desocupada]]/Tabla28[[#This Row],[Fuerza de trabajo  ]]</f>
        <v>0.14961894953656024</v>
      </c>
      <c r="I2860" s="135">
        <f>Tabla28[[#This Row],[Población subocupada]]/Tabla28[[#This Row],[Fuerza de trabajo  ]]</f>
        <v>9.4802608994164081E-2</v>
      </c>
      <c r="J2860" s="137">
        <v>157.23800000000003</v>
      </c>
      <c r="K2860" s="138">
        <v>118.65633333333335</v>
      </c>
      <c r="L2860" s="137">
        <v>72.825000000000003</v>
      </c>
      <c r="M2860" s="138">
        <v>61.929333333333339</v>
      </c>
      <c r="N2860" s="137">
        <v>10.896000000000001</v>
      </c>
      <c r="O2860" s="138">
        <v>45.831333333333333</v>
      </c>
      <c r="P2860" s="137">
        <v>6.9039999999999999</v>
      </c>
      <c r="Q2860" s="139">
        <v>4.6579999999999995</v>
      </c>
    </row>
    <row r="2861" spans="1:17" ht="17" thickBot="1" x14ac:dyDescent="0.4">
      <c r="A2861" s="133" t="s">
        <v>74</v>
      </c>
      <c r="B2861" s="133" t="s">
        <v>73</v>
      </c>
      <c r="C2861" s="134">
        <v>2023</v>
      </c>
      <c r="D2861" s="134" t="s">
        <v>110</v>
      </c>
      <c r="E2861" s="135">
        <f>Tabla28[[#This Row],[Población en edad de trabajar (PET)]]/Tabla28[[#This Row],[Población total]]</f>
        <v>0.75493368801385963</v>
      </c>
      <c r="F2861" s="136">
        <f>Tabla28[[#This Row],[Fuerza de trabajo  ]]/Tabla28[[#This Row],[Población en edad de trabajar (PET)]]</f>
        <v>0.6283388179581485</v>
      </c>
      <c r="G2861" s="135">
        <f>Tabla28[[#This Row],[Población ocupada]]/Tabla28[[#This Row],[Población en edad de trabajar (PET)]]</f>
        <v>0.53584363629222531</v>
      </c>
      <c r="H2861" s="136">
        <f>Tabla28[[#This Row],[Población desocupada]]/Tabla28[[#This Row],[Fuerza de trabajo  ]]</f>
        <v>0.14721036558141196</v>
      </c>
      <c r="I2861" s="135">
        <f>Tabla28[[#This Row],[Población subocupada]]/Tabla28[[#This Row],[Fuerza de trabajo  ]]</f>
        <v>0.10676781026199701</v>
      </c>
      <c r="J2861" s="137">
        <v>157.38733333333334</v>
      </c>
      <c r="K2861" s="138">
        <v>118.81700000000001</v>
      </c>
      <c r="L2861" s="137">
        <v>74.657333333333341</v>
      </c>
      <c r="M2861" s="138">
        <v>63.667333333333339</v>
      </c>
      <c r="N2861" s="137">
        <v>10.990333333333334</v>
      </c>
      <c r="O2861" s="138">
        <v>44.159666666666659</v>
      </c>
      <c r="P2861" s="137">
        <v>7.9709999999999992</v>
      </c>
      <c r="Q2861" s="139">
        <v>3.6859999999999999</v>
      </c>
    </row>
    <row r="2862" spans="1:17" ht="17" thickBot="1" x14ac:dyDescent="0.4">
      <c r="A2862" s="133" t="s">
        <v>74</v>
      </c>
      <c r="B2862" s="133" t="s">
        <v>73</v>
      </c>
      <c r="C2862" s="134">
        <v>2023</v>
      </c>
      <c r="D2862" s="134" t="s">
        <v>98</v>
      </c>
      <c r="E2862" s="135">
        <f>Tabla28[[#This Row],[Población en edad de trabajar (PET)]]/Tabla28[[#This Row],[Población total]]</f>
        <v>0.75525011161446365</v>
      </c>
      <c r="F2862" s="136">
        <f>Tabla28[[#This Row],[Fuerza de trabajo  ]]/Tabla28[[#This Row],[Población en edad de trabajar (PET)]]</f>
        <v>0.63205094442172038</v>
      </c>
      <c r="G2862" s="135">
        <f>Tabla28[[#This Row],[Población ocupada]]/Tabla28[[#This Row],[Población en edad de trabajar (PET)]]</f>
        <v>0.53463066414895588</v>
      </c>
      <c r="H2862" s="136">
        <f>Tabla28[[#This Row],[Población desocupada]]/Tabla28[[#This Row],[Fuerza de trabajo  ]]</f>
        <v>0.15413358864908711</v>
      </c>
      <c r="I2862" s="135">
        <f>Tabla28[[#This Row],[Población subocupada]]/Tabla28[[#This Row],[Fuerza de trabajo  ]]</f>
        <v>0.10231690181424891</v>
      </c>
      <c r="J2862" s="137">
        <v>157.53633333333332</v>
      </c>
      <c r="K2862" s="138">
        <v>118.97933333333333</v>
      </c>
      <c r="L2862" s="137">
        <v>75.201000000000008</v>
      </c>
      <c r="M2862" s="138">
        <v>63.610000000000007</v>
      </c>
      <c r="N2862" s="137">
        <v>11.591000000000001</v>
      </c>
      <c r="O2862" s="138">
        <v>43.778333333333329</v>
      </c>
      <c r="P2862" s="137">
        <v>7.6943333333333328</v>
      </c>
      <c r="Q2862" s="139">
        <v>3.3480000000000003</v>
      </c>
    </row>
    <row r="2863" spans="1:17" ht="17" thickBot="1" x14ac:dyDescent="0.4">
      <c r="A2863" s="133" t="s">
        <v>74</v>
      </c>
      <c r="B2863" s="133" t="s">
        <v>73</v>
      </c>
      <c r="C2863" s="134">
        <v>2023</v>
      </c>
      <c r="D2863" s="134" t="s">
        <v>99</v>
      </c>
      <c r="E2863" s="135">
        <f>Tabla28[[#This Row],[Población en edad de trabajar (PET)]]/Tabla28[[#This Row],[Población total]]</f>
        <v>0.75560431476748835</v>
      </c>
      <c r="F2863" s="136">
        <f>Tabla28[[#This Row],[Fuerza de trabajo  ]]/Tabla28[[#This Row],[Población en edad de trabajar (PET)]]</f>
        <v>0.62761011145427692</v>
      </c>
      <c r="G2863" s="135">
        <f>Tabla28[[#This Row],[Población ocupada]]/Tabla28[[#This Row],[Población en edad de trabajar (PET)]]</f>
        <v>0.53323485967503692</v>
      </c>
      <c r="H2863" s="136">
        <f>Tabla28[[#This Row],[Población desocupada]]/Tabla28[[#This Row],[Fuerza de trabajo  ]]</f>
        <v>0.15037242080207538</v>
      </c>
      <c r="I2863" s="135">
        <f>Tabla28[[#This Row],[Población subocupada]]/Tabla28[[#This Row],[Fuerza de trabajo  ]]</f>
        <v>0.10214715859197745</v>
      </c>
      <c r="J2863" s="137">
        <v>157.691</v>
      </c>
      <c r="K2863" s="138">
        <v>119.152</v>
      </c>
      <c r="L2863" s="137">
        <v>74.781000000000006</v>
      </c>
      <c r="M2863" s="138">
        <v>63.536000000000001</v>
      </c>
      <c r="N2863" s="137">
        <v>11.244999999999999</v>
      </c>
      <c r="O2863" s="138">
        <v>44.371000000000002</v>
      </c>
      <c r="P2863" s="137">
        <v>7.6386666666666665</v>
      </c>
      <c r="Q2863" s="139">
        <v>3.6043333333333329</v>
      </c>
    </row>
    <row r="2864" spans="1:17" ht="17" thickBot="1" x14ac:dyDescent="0.4">
      <c r="A2864" s="133" t="s">
        <v>74</v>
      </c>
      <c r="B2864" s="133" t="s">
        <v>73</v>
      </c>
      <c r="C2864" s="134">
        <v>2023</v>
      </c>
      <c r="D2864" s="134" t="s">
        <v>100</v>
      </c>
      <c r="E2864" s="135">
        <f>Tabla28[[#This Row],[Población en edad de trabajar (PET)]]/Tabla28[[#This Row],[Población total]]</f>
        <v>0.75597894145547206</v>
      </c>
      <c r="F2864" s="136">
        <f>Tabla28[[#This Row],[Fuerza de trabajo  ]]/Tabla28[[#This Row],[Población en edad de trabajar (PET)]]</f>
        <v>0.62112995391857162</v>
      </c>
      <c r="G2864" s="135">
        <f>Tabla28[[#This Row],[Población ocupada]]/Tabla28[[#This Row],[Población en edad de trabajar (PET)]]</f>
        <v>0.53582480530211141</v>
      </c>
      <c r="H2864" s="136">
        <f>Tabla28[[#This Row],[Población desocupada]]/Tabla28[[#This Row],[Fuerza de trabajo  ]]</f>
        <v>0.13733864882588481</v>
      </c>
      <c r="I2864" s="135">
        <f>Tabla28[[#This Row],[Población subocupada]]/Tabla28[[#This Row],[Fuerza de trabajo  ]]</f>
        <v>8.7140617474896209E-2</v>
      </c>
      <c r="J2864" s="140">
        <v>157.84566666666686</v>
      </c>
      <c r="K2864" s="138">
        <v>119.3280000000001</v>
      </c>
      <c r="L2864" s="140">
        <v>74.118195141195372</v>
      </c>
      <c r="M2864" s="138">
        <v>63.9389023670904</v>
      </c>
      <c r="N2864" s="140">
        <v>10.179292774105033</v>
      </c>
      <c r="O2864" s="138">
        <v>45.209804858804503</v>
      </c>
      <c r="P2864" s="140">
        <v>6.4587052907286164</v>
      </c>
      <c r="Q2864" s="139">
        <v>3.7828447972380657</v>
      </c>
    </row>
    <row r="2865" spans="1:17" ht="17" thickBot="1" x14ac:dyDescent="0.4">
      <c r="A2865" s="133" t="s">
        <v>74</v>
      </c>
      <c r="B2865" s="133" t="s">
        <v>73</v>
      </c>
      <c r="C2865" s="134">
        <v>2023</v>
      </c>
      <c r="D2865" s="134" t="s">
        <v>101</v>
      </c>
      <c r="E2865" s="135">
        <f>Tabla28[[#This Row],[Población en edad de trabajar (PET)]]/Tabla28[[#This Row],[Población total]]</f>
        <v>0.75638807783834705</v>
      </c>
      <c r="F2865" s="136">
        <f>Tabla28[[#This Row],[Fuerza de trabajo  ]]/Tabla28[[#This Row],[Población en edad de trabajar (PET)]]</f>
        <v>0.61594807678838326</v>
      </c>
      <c r="G2865" s="135">
        <f>Tabla28[[#This Row],[Población ocupada]]/Tabla28[[#This Row],[Población en edad de trabajar (PET)]]</f>
        <v>0.53317456190955947</v>
      </c>
      <c r="H2865" s="136">
        <f>Tabla28[[#This Row],[Población desocupada]]/Tabla28[[#This Row],[Fuerza de trabajo  ]]</f>
        <v>0.13438391643401679</v>
      </c>
      <c r="I2865" s="135">
        <f>Tabla28[[#This Row],[Población subocupada]]/Tabla28[[#This Row],[Fuerza de trabajo  ]]</f>
        <v>8.9536289759131249E-2</v>
      </c>
      <c r="J2865" s="140">
        <v>158.00266666666693</v>
      </c>
      <c r="K2865" s="138">
        <v>119.51133333333327</v>
      </c>
      <c r="L2865" s="140">
        <v>73.612775921082033</v>
      </c>
      <c r="M2865" s="138">
        <v>63.720402793227301</v>
      </c>
      <c r="N2865" s="140">
        <v>9.8923731278546914</v>
      </c>
      <c r="O2865" s="138">
        <v>45.898557412251236</v>
      </c>
      <c r="P2865" s="140">
        <v>6.5910148348440005</v>
      </c>
      <c r="Q2865" s="139">
        <v>3.70309006734941</v>
      </c>
    </row>
    <row r="2866" spans="1:17" ht="17" thickBot="1" x14ac:dyDescent="0.4">
      <c r="A2866" s="133" t="s">
        <v>74</v>
      </c>
      <c r="B2866" s="133" t="s">
        <v>73</v>
      </c>
      <c r="C2866" s="134">
        <v>2023</v>
      </c>
      <c r="D2866" s="134" t="s">
        <v>102</v>
      </c>
      <c r="E2866" s="135">
        <f>Tabla28[[#This Row],[Población en edad de trabajar (PET)]]/Tabla28[[#This Row],[Población total]]</f>
        <v>0.7568264205024412</v>
      </c>
      <c r="F2866" s="136">
        <f>Tabla28[[#This Row],[Fuerza de trabajo  ]]/Tabla28[[#This Row],[Población en edad de trabajar (PET)]]</f>
        <v>0.612990367149849</v>
      </c>
      <c r="G2866" s="135">
        <f>Tabla28[[#This Row],[Población ocupada]]/Tabla28[[#This Row],[Población en edad de trabajar (PET)]]</f>
        <v>0.53094746204598098</v>
      </c>
      <c r="H2866" s="136">
        <f>Tabla28[[#This Row],[Población desocupada]]/Tabla28[[#This Row],[Fuerza de trabajo  ]]</f>
        <v>0.13384044758375793</v>
      </c>
      <c r="I2866" s="135">
        <f>Tabla28[[#This Row],[Población subocupada]]/Tabla28[[#This Row],[Fuerza de trabajo  ]]</f>
        <v>8.2321741665456305E-2</v>
      </c>
      <c r="J2866" s="140">
        <v>158.1600000000002</v>
      </c>
      <c r="K2866" s="138">
        <v>119.69966666666625</v>
      </c>
      <c r="L2866" s="140">
        <v>73.37474261771429</v>
      </c>
      <c r="M2866" s="138">
        <v>63.554234224416348</v>
      </c>
      <c r="N2866" s="140">
        <v>9.8205083932979189</v>
      </c>
      <c r="O2866" s="138">
        <v>46.324924048952234</v>
      </c>
      <c r="P2866" s="140">
        <v>6.0403366065448232</v>
      </c>
      <c r="Q2866" s="139">
        <v>3.4835087166364209</v>
      </c>
    </row>
    <row r="2867" spans="1:17" ht="17" thickBot="1" x14ac:dyDescent="0.4">
      <c r="A2867" s="133" t="s">
        <v>74</v>
      </c>
      <c r="B2867" s="133" t="s">
        <v>73</v>
      </c>
      <c r="C2867" s="134">
        <v>2023</v>
      </c>
      <c r="D2867" s="134" t="s">
        <v>103</v>
      </c>
      <c r="E2867" s="135">
        <f>Tabla28[[#This Row],[Población en edad de trabajar (PET)]]/Tabla28[[#This Row],[Población total]]</f>
        <v>0.75728590738549684</v>
      </c>
      <c r="F2867" s="136">
        <f>Tabla28[[#This Row],[Fuerza de trabajo  ]]/Tabla28[[#This Row],[Población en edad de trabajar (PET)]]</f>
        <v>0.61455274881356814</v>
      </c>
      <c r="G2867" s="135">
        <f>Tabla28[[#This Row],[Población ocupada]]/Tabla28[[#This Row],[Población en edad de trabajar (PET)]]</f>
        <v>0.52771206228550049</v>
      </c>
      <c r="H2867" s="136">
        <f>Tabla28[[#This Row],[Población desocupada]]/Tabla28[[#This Row],[Fuerza de trabajo  ]]</f>
        <v>0.14130713221236091</v>
      </c>
      <c r="I2867" s="135">
        <f>Tabla28[[#This Row],[Población subocupada]]/Tabla28[[#This Row],[Fuerza de trabajo  ]]</f>
        <v>8.719737996618622E-2</v>
      </c>
      <c r="J2867" s="140">
        <v>158.31933333333299</v>
      </c>
      <c r="K2867" s="138">
        <v>119.89300000000001</v>
      </c>
      <c r="L2867" s="140">
        <v>73.680572713505128</v>
      </c>
      <c r="M2867" s="138">
        <v>63.268982283595513</v>
      </c>
      <c r="N2867" s="140">
        <v>10.41159042990974</v>
      </c>
      <c r="O2867" s="138">
        <v>46.212427286494844</v>
      </c>
      <c r="P2867" s="140">
        <v>6.4247528950257191</v>
      </c>
      <c r="Q2867" s="139">
        <v>3.612715664334293</v>
      </c>
    </row>
    <row r="2868" spans="1:17" ht="17" thickBot="1" x14ac:dyDescent="0.4">
      <c r="A2868" s="133" t="s">
        <v>74</v>
      </c>
      <c r="B2868" s="133" t="s">
        <v>73</v>
      </c>
      <c r="C2868" s="134">
        <v>2023</v>
      </c>
      <c r="D2868" s="134" t="s">
        <v>104</v>
      </c>
      <c r="E2868" s="135">
        <f>Tabla28[[#This Row],[Población en edad de trabajar (PET)]]/Tabla28[[#This Row],[Población total]]</f>
        <v>0.75776703215344254</v>
      </c>
      <c r="F2868" s="136">
        <f>Tabla28[[#This Row],[Fuerza de trabajo  ]]/Tabla28[[#This Row],[Población en edad de trabajar (PET)]]</f>
        <v>0.62127895484241102</v>
      </c>
      <c r="G2868" s="135">
        <f>Tabla28[[#This Row],[Población ocupada]]/Tabla28[[#This Row],[Población en edad de trabajar (PET)]]</f>
        <v>0.54071042126036761</v>
      </c>
      <c r="H2868" s="136">
        <f>Tabla28[[#This Row],[Población desocupada]]/Tabla28[[#This Row],[Fuerza de trabajo  ]]</f>
        <v>0.12968173628620627</v>
      </c>
      <c r="I2868" s="135">
        <f>Tabla28[[#This Row],[Población subocupada]]/Tabla28[[#This Row],[Fuerza de trabajo  ]]</f>
        <v>9.0544816615438103E-2</v>
      </c>
      <c r="J2868" s="140">
        <v>158.47966666666676</v>
      </c>
      <c r="K2868" s="138">
        <v>120.09066666666693</v>
      </c>
      <c r="L2868" s="140">
        <v>74.609803872995201</v>
      </c>
      <c r="M2868" s="138">
        <v>64.934274962771866</v>
      </c>
      <c r="N2868" s="140">
        <v>9.6755289102233348</v>
      </c>
      <c r="O2868" s="138">
        <v>45.480862793671363</v>
      </c>
      <c r="P2868" s="140">
        <v>6.7555310093941543</v>
      </c>
      <c r="Q2868" s="139">
        <v>3.3948698959562345</v>
      </c>
    </row>
    <row r="2869" spans="1:17" ht="17" thickBot="1" x14ac:dyDescent="0.4">
      <c r="A2869" s="133" t="s">
        <v>74</v>
      </c>
      <c r="B2869" s="133" t="s">
        <v>73</v>
      </c>
      <c r="C2869" s="134">
        <v>2023</v>
      </c>
      <c r="D2869" s="134" t="s">
        <v>105</v>
      </c>
      <c r="E2869" s="135">
        <f>Tabla28[[#This Row],[Población en edad de trabajar (PET)]]/Tabla28[[#This Row],[Población total]]</f>
        <v>0.75825355735045497</v>
      </c>
      <c r="F2869" s="136">
        <f>Tabla28[[#This Row],[Fuerza de trabajo  ]]/Tabla28[[#This Row],[Población en edad de trabajar (PET)]]</f>
        <v>0.61323253534204747</v>
      </c>
      <c r="G2869" s="135">
        <f>Tabla28[[#This Row],[Población ocupada]]/Tabla28[[#This Row],[Población en edad de trabajar (PET)]]</f>
        <v>0.53102555220232694</v>
      </c>
      <c r="H2869" s="136">
        <f>Tabla28[[#This Row],[Población desocupada]]/Tabla28[[#This Row],[Fuerza de trabajo  ]]</f>
        <v>0.13405515591873923</v>
      </c>
      <c r="I2869" s="135">
        <f>Tabla28[[#This Row],[Población subocupada]]/Tabla28[[#This Row],[Fuerza de trabajo  ]]</f>
        <v>8.4361680883952947E-2</v>
      </c>
      <c r="J2869" s="140">
        <v>158.63866666666786</v>
      </c>
      <c r="K2869" s="138">
        <v>120.28833333333394</v>
      </c>
      <c r="L2869" s="140">
        <v>73.764719622069691</v>
      </c>
      <c r="M2869" s="138">
        <v>63.87617863183123</v>
      </c>
      <c r="N2869" s="140">
        <v>9.888540990238635</v>
      </c>
      <c r="O2869" s="138">
        <v>46.523613711263344</v>
      </c>
      <c r="P2869" s="140">
        <v>6.2229157372513058</v>
      </c>
      <c r="Q2869" s="139">
        <v>2.7369373368996173</v>
      </c>
    </row>
    <row r="2870" spans="1:17" ht="17" thickBot="1" x14ac:dyDescent="0.4">
      <c r="A2870" s="133" t="s">
        <v>74</v>
      </c>
      <c r="B2870" s="133" t="s">
        <v>73</v>
      </c>
      <c r="C2870" s="134">
        <v>2023</v>
      </c>
      <c r="D2870" s="134" t="s">
        <v>145</v>
      </c>
      <c r="E2870" s="135">
        <f>Tabla28[[#This Row],[Población en edad de trabajar (PET)]]/Tabla28[[#This Row],[Población total]]</f>
        <v>0.75875640751142903</v>
      </c>
      <c r="F2870" s="136">
        <f>Tabla28[[#This Row],[Fuerza de trabajo  ]]/Tabla28[[#This Row],[Población en edad de trabajar (PET)]]</f>
        <v>0.60635888277667493</v>
      </c>
      <c r="G2870" s="135">
        <f>Tabla28[[#This Row],[Población ocupada]]/Tabla28[[#This Row],[Población en edad de trabajar (PET)]]</f>
        <v>0.51661138909580917</v>
      </c>
      <c r="H2870" s="136">
        <f>Tabla28[[#This Row],[Población desocupada]]/Tabla28[[#This Row],[Fuerza de trabajo  ]]</f>
        <v>0.14801052022176847</v>
      </c>
      <c r="I2870" s="135">
        <f>Tabla28[[#This Row],[Población subocupada]]/Tabla28[[#This Row],[Fuerza de trabajo  ]]</f>
        <v>8.8118177107971249E-2</v>
      </c>
      <c r="J2870" s="140">
        <v>158.79799999999997</v>
      </c>
      <c r="K2870" s="138">
        <v>120.48899999999989</v>
      </c>
      <c r="L2870" s="140">
        <v>73.059575426878723</v>
      </c>
      <c r="M2870" s="138">
        <v>62.245989660764891</v>
      </c>
      <c r="N2870" s="140">
        <v>10.813585766113851</v>
      </c>
      <c r="O2870" s="138">
        <v>47.429424573121509</v>
      </c>
      <c r="P2870" s="140">
        <v>6.4378766068988833</v>
      </c>
      <c r="Q2870" s="139">
        <v>2.8138907855195541</v>
      </c>
    </row>
    <row r="2871" spans="1:17" ht="17" thickBot="1" x14ac:dyDescent="0.4">
      <c r="A2871" s="133" t="s">
        <v>74</v>
      </c>
      <c r="B2871" s="133" t="s">
        <v>73</v>
      </c>
      <c r="C2871" s="134">
        <v>2023</v>
      </c>
      <c r="D2871" s="134" t="s">
        <v>146</v>
      </c>
      <c r="E2871" s="135">
        <f>Tabla28[[#This Row],[Población en edad de trabajar (PET)]]/Tabla28[[#This Row],[Población total]]</f>
        <v>0.75926085142165634</v>
      </c>
      <c r="F2871" s="136">
        <f>Tabla28[[#This Row],[Fuerza de trabajo  ]]/Tabla28[[#This Row],[Población en edad de trabajar (PET)]]</f>
        <v>0.6050440905310156</v>
      </c>
      <c r="G2871" s="135">
        <f>Tabla28[[#This Row],[Población ocupada]]/Tabla28[[#This Row],[Población en edad de trabajar (PET)]]</f>
        <v>0.50267803927577948</v>
      </c>
      <c r="H2871" s="136">
        <f>Tabla28[[#This Row],[Población desocupada]]/Tabla28[[#This Row],[Fuerza de trabajo  ]]</f>
        <v>0.1691877548384865</v>
      </c>
      <c r="I2871" s="135">
        <f>Tabla28[[#This Row],[Población subocupada]]/Tabla28[[#This Row],[Fuerza de trabajo  ]]</f>
        <v>8.2652758261039572E-2</v>
      </c>
      <c r="J2871" s="140">
        <v>158.95766666666677</v>
      </c>
      <c r="K2871" s="138">
        <v>120.69033333333324</v>
      </c>
      <c r="L2871" s="140">
        <v>73.022972967551723</v>
      </c>
      <c r="M2871" s="138">
        <v>60.668380119540203</v>
      </c>
      <c r="N2871" s="140">
        <v>12.354592848011569</v>
      </c>
      <c r="O2871" s="138">
        <v>47.667360365781633</v>
      </c>
      <c r="P2871" s="140">
        <v>6.0355501321894796</v>
      </c>
      <c r="Q2871" s="139">
        <v>2.6971830904652347</v>
      </c>
    </row>
    <row r="2872" spans="1:17" ht="17" thickBot="1" x14ac:dyDescent="0.4">
      <c r="A2872" s="133" t="s">
        <v>74</v>
      </c>
      <c r="B2872" s="133" t="s">
        <v>73</v>
      </c>
      <c r="C2872" s="134">
        <v>2024</v>
      </c>
      <c r="D2872" s="134" t="s">
        <v>96</v>
      </c>
      <c r="E2872" s="135">
        <f>Tabla28[[#This Row],[Población en edad de trabajar (PET)]]/Tabla28[[#This Row],[Población total]]</f>
        <v>0.75975866511642709</v>
      </c>
      <c r="F2872" s="136">
        <f>Tabla28[[#This Row],[Fuerza de trabajo  ]]/Tabla28[[#This Row],[Población en edad de trabajar (PET)]]</f>
        <v>0.62182842150309647</v>
      </c>
      <c r="G2872" s="135">
        <f>Tabla28[[#This Row],[Población ocupada]]/Tabla28[[#This Row],[Población en edad de trabajar (PET)]]</f>
        <v>0.51387127350046824</v>
      </c>
      <c r="H2872" s="136">
        <f>Tabla28[[#This Row],[Población desocupada]]/Tabla28[[#This Row],[Fuerza de trabajo  ]]</f>
        <v>0.1736124375622333</v>
      </c>
      <c r="I2872" s="135">
        <f>Tabla28[[#This Row],[Población subocupada]]/Tabla28[[#This Row],[Fuerza de trabajo  ]]</f>
        <v>8.8612703884350941E-2</v>
      </c>
      <c r="J2872" s="140">
        <v>159.11500000000015</v>
      </c>
      <c r="K2872" s="138">
        <v>120.88900000000041</v>
      </c>
      <c r="L2872" s="140">
        <v>75.172216047088085</v>
      </c>
      <c r="M2872" s="138">
        <v>62.121384382198315</v>
      </c>
      <c r="N2872" s="140">
        <v>13.050831664889792</v>
      </c>
      <c r="O2872" s="138">
        <v>45.716783952911776</v>
      </c>
      <c r="P2872" s="140">
        <v>6.6612133209110702</v>
      </c>
      <c r="Q2872" s="139">
        <v>3.0795569489018764</v>
      </c>
    </row>
    <row r="2873" spans="1:17" ht="17" thickBot="1" x14ac:dyDescent="0.4">
      <c r="A2873" s="133" t="s">
        <v>74</v>
      </c>
      <c r="B2873" s="133" t="s">
        <v>73</v>
      </c>
      <c r="C2873" s="134">
        <v>2024</v>
      </c>
      <c r="D2873" s="134" t="s">
        <v>110</v>
      </c>
      <c r="E2873" s="135">
        <f>Tabla28[[#This Row],[Población en edad de trabajar (PET)]]/Tabla28[[#This Row],[Población total]]</f>
        <v>0.76024594881368168</v>
      </c>
      <c r="F2873" s="136">
        <f>Tabla28[[#This Row],[Fuerza de trabajo  ]]/Tabla28[[#This Row],[Población en edad de trabajar (PET)]]</f>
        <v>0.63343508895581091</v>
      </c>
      <c r="G2873" s="135">
        <f>Tabla28[[#This Row],[Población ocupada]]/Tabla28[[#This Row],[Población en edad de trabajar (PET)]]</f>
        <v>0.52530482630215869</v>
      </c>
      <c r="H2873" s="136">
        <f>Tabla28[[#This Row],[Población desocupada]]/Tabla28[[#This Row],[Fuerza de trabajo  ]]</f>
        <v>0.17070456711184118</v>
      </c>
      <c r="I2873" s="135">
        <f>Tabla28[[#This Row],[Población subocupada]]/Tabla28[[#This Row],[Fuerza de trabajo  ]]</f>
        <v>9.2456549698364546E-2</v>
      </c>
      <c r="J2873" s="140">
        <v>159.27433333333249</v>
      </c>
      <c r="K2873" s="138">
        <v>121.08766666666597</v>
      </c>
      <c r="L2873" s="140">
        <v>76.701176906451138</v>
      </c>
      <c r="M2873" s="138">
        <v>63.607935705666655</v>
      </c>
      <c r="N2873" s="140">
        <v>13.09324120078449</v>
      </c>
      <c r="O2873" s="138">
        <v>44.386489760215454</v>
      </c>
      <c r="P2873" s="140">
        <v>7.0915261745743505</v>
      </c>
      <c r="Q2873" s="139">
        <v>2.7175395162276108</v>
      </c>
    </row>
    <row r="2874" spans="1:17" ht="17" thickBot="1" x14ac:dyDescent="0.4">
      <c r="A2874" s="133" t="s">
        <v>74</v>
      </c>
      <c r="B2874" s="133" t="s">
        <v>73</v>
      </c>
      <c r="C2874" s="134">
        <v>2024</v>
      </c>
      <c r="D2874" s="134" t="s">
        <v>98</v>
      </c>
      <c r="E2874" s="135">
        <f>Tabla28[[#This Row],[Población en edad de trabajar (PET)]]/Tabla28[[#This Row],[Población total]]</f>
        <v>0.76071780268579958</v>
      </c>
      <c r="F2874" s="136">
        <f>Tabla28[[#This Row],[Fuerza de trabajo  ]]/Tabla28[[#This Row],[Población en edad de trabajar (PET)]]</f>
        <v>0.63485027324183396</v>
      </c>
      <c r="G2874" s="135">
        <f>Tabla28[[#This Row],[Población ocupada]]/Tabla28[[#This Row],[Población en edad de trabajar (PET)]]</f>
        <v>0.53057831968535918</v>
      </c>
      <c r="H2874" s="136">
        <f>Tabla28[[#This Row],[Población desocupada]]/Tabla28[[#This Row],[Fuerza de trabajo  ]]</f>
        <v>0.16424652859329433</v>
      </c>
      <c r="I2874" s="135">
        <f>Tabla28[[#This Row],[Población subocupada]]/Tabla28[[#This Row],[Fuerza de trabajo  ]]</f>
        <v>9.5065796097972333E-2</v>
      </c>
      <c r="J2874" s="140">
        <v>159.43099999999959</v>
      </c>
      <c r="K2874" s="138">
        <v>121.2819999999994</v>
      </c>
      <c r="L2874" s="140">
        <v>76.995910839315727</v>
      </c>
      <c r="M2874" s="138">
        <v>64.349599768079415</v>
      </c>
      <c r="N2874" s="140">
        <v>12.646311071236411</v>
      </c>
      <c r="O2874" s="138">
        <v>44.286089160684263</v>
      </c>
      <c r="P2874" s="140">
        <v>7.3196775602280466</v>
      </c>
      <c r="Q2874" s="139">
        <v>3.020787940131366</v>
      </c>
    </row>
    <row r="2875" spans="1:17" ht="17" thickBot="1" x14ac:dyDescent="0.4">
      <c r="A2875" s="133" t="s">
        <v>74</v>
      </c>
      <c r="B2875" s="133" t="s">
        <v>73</v>
      </c>
      <c r="C2875" s="134">
        <v>2024</v>
      </c>
      <c r="D2875" s="134" t="s">
        <v>99</v>
      </c>
      <c r="E2875" s="135">
        <f>Tabla28[[#This Row],[Población en edad de trabajar (PET)]]/Tabla28[[#This Row],[Población total]]</f>
        <v>0.76118495805902164</v>
      </c>
      <c r="F2875" s="136">
        <f>Tabla28[[#This Row],[Fuerza de trabajo  ]]/Tabla28[[#This Row],[Población en edad de trabajar (PET)]]</f>
        <v>0.63971443497596048</v>
      </c>
      <c r="G2875" s="135">
        <f>Tabla28[[#This Row],[Población ocupada]]/Tabla28[[#This Row],[Población en edad de trabajar (PET)]]</f>
        <v>0.53679045821424731</v>
      </c>
      <c r="H2875" s="136">
        <f>Tabla28[[#This Row],[Población desocupada]]/Tabla28[[#This Row],[Fuerza de trabajo  ]]</f>
        <v>0.16089050228416577</v>
      </c>
      <c r="I2875" s="135">
        <f>Tabla28[[#This Row],[Población subocupada]]/Tabla28[[#This Row],[Fuerza de trabajo  ]]</f>
        <v>9.6817365048485482E-2</v>
      </c>
      <c r="J2875" s="140">
        <v>159.58933333333206</v>
      </c>
      <c r="K2875" s="138">
        <v>121.47699999999959</v>
      </c>
      <c r="L2875" s="140">
        <v>77.710590417574494</v>
      </c>
      <c r="M2875" s="138">
        <v>65.207694492491896</v>
      </c>
      <c r="N2875" s="140">
        <v>12.50289592508264</v>
      </c>
      <c r="O2875" s="138">
        <v>43.766409582425943</v>
      </c>
      <c r="P2875" s="140">
        <v>7.5237346005916477</v>
      </c>
      <c r="Q2875" s="139">
        <v>2.9183656572457202</v>
      </c>
    </row>
    <row r="2876" spans="1:17" ht="17" thickBot="1" x14ac:dyDescent="0.4">
      <c r="A2876" s="133" t="s">
        <v>74</v>
      </c>
      <c r="B2876" s="133" t="s">
        <v>73</v>
      </c>
      <c r="C2876" s="134">
        <v>2024</v>
      </c>
      <c r="D2876" s="134" t="s">
        <v>100</v>
      </c>
      <c r="E2876" s="135">
        <f>Tabla28[[#This Row],[Población en edad de trabajar (PET)]]/Tabla28[[#This Row],[Población total]]</f>
        <v>0.76162852570055029</v>
      </c>
      <c r="F2876" s="136">
        <f>Tabla28[[#This Row],[Fuerza de trabajo  ]]/Tabla28[[#This Row],[Población en edad de trabajar (PET)]]</f>
        <v>0.63207674922731871</v>
      </c>
      <c r="G2876" s="135">
        <f>Tabla28[[#This Row],[Población ocupada]]/Tabla28[[#This Row],[Población en edad de trabajar (PET)]]</f>
        <v>0.53550266117414225</v>
      </c>
      <c r="H2876" s="136">
        <f>Tabla28[[#This Row],[Población desocupada]]/Tabla28[[#This Row],[Fuerza de trabajo  ]]</f>
        <v>0.15278854691496305</v>
      </c>
      <c r="I2876" s="135">
        <f>Tabla28[[#This Row],[Población subocupada]]/Tabla28[[#This Row],[Fuerza de trabajo  ]]</f>
        <v>8.5264053509801499E-2</v>
      </c>
      <c r="J2876" s="140">
        <v>159.74366666666683</v>
      </c>
      <c r="K2876" s="138">
        <v>121.66533333333359</v>
      </c>
      <c r="L2876" s="140">
        <v>76.901828386991639</v>
      </c>
      <c r="M2876" s="138">
        <v>65.152109772639207</v>
      </c>
      <c r="N2876" s="140">
        <v>11.749718614352309</v>
      </c>
      <c r="O2876" s="138">
        <v>44.76350494634179</v>
      </c>
      <c r="P2876" s="140">
        <v>6.5569616105900268</v>
      </c>
      <c r="Q2876" s="139">
        <v>2.8279365259815616</v>
      </c>
    </row>
    <row r="2877" spans="1:17" ht="17" thickBot="1" x14ac:dyDescent="0.4">
      <c r="A2877" s="133" t="s">
        <v>74</v>
      </c>
      <c r="B2877" s="133" t="s">
        <v>73</v>
      </c>
      <c r="C2877" s="134">
        <v>2024</v>
      </c>
      <c r="D2877" s="134" t="s">
        <v>101</v>
      </c>
      <c r="E2877" s="135">
        <f>Tabla28[[#This Row],[Población en edad de trabajar (PET)]]/Tabla28[[#This Row],[Población total]]</f>
        <v>0.76204989441163129</v>
      </c>
      <c r="F2877" s="136">
        <f>Tabla28[[#This Row],[Fuerza de trabajo  ]]/Tabla28[[#This Row],[Población en edad de trabajar (PET)]]</f>
        <v>0.62778228523457602</v>
      </c>
      <c r="G2877" s="135">
        <f>Tabla28[[#This Row],[Población ocupada]]/Tabla28[[#This Row],[Población en edad de trabajar (PET)]]</f>
        <v>0.53770484104456773</v>
      </c>
      <c r="H2877" s="136">
        <f>Tabla28[[#This Row],[Población desocupada]]/Tabla28[[#This Row],[Fuerza de trabajo  ]]</f>
        <v>0.14348516405866776</v>
      </c>
      <c r="I2877" s="135">
        <f>Tabla28[[#This Row],[Población subocupada]]/Tabla28[[#This Row],[Fuerza de trabajo  ]]</f>
        <v>7.8132318961845998E-2</v>
      </c>
      <c r="J2877" s="140">
        <v>159.89766666666705</v>
      </c>
      <c r="K2877" s="138">
        <v>121.84999999999984</v>
      </c>
      <c r="L2877" s="140">
        <v>76.495271455832992</v>
      </c>
      <c r="M2877" s="138">
        <v>65.519334881280486</v>
      </c>
      <c r="N2877" s="140">
        <v>10.975936574552522</v>
      </c>
      <c r="O2877" s="138">
        <v>45.35472854416691</v>
      </c>
      <c r="P2877" s="140">
        <v>5.9767529484601365</v>
      </c>
      <c r="Q2877" s="139">
        <v>2.691132051907374</v>
      </c>
    </row>
    <row r="2878" spans="1:17" ht="17" thickBot="1" x14ac:dyDescent="0.4">
      <c r="A2878" s="133" t="s">
        <v>74</v>
      </c>
      <c r="B2878" s="133" t="s">
        <v>73</v>
      </c>
      <c r="C2878" s="134">
        <v>2024</v>
      </c>
      <c r="D2878" s="134" t="s">
        <v>102</v>
      </c>
      <c r="E2878" s="135">
        <f>Tabla28[[#This Row],[Población en edad de trabajar (PET)]]/Tabla28[[#This Row],[Población total]]</f>
        <v>0.76244387240813372</v>
      </c>
      <c r="F2878" s="136">
        <f>Tabla28[[#This Row],[Fuerza de trabajo  ]]/Tabla28[[#This Row],[Población en edad de trabajar (PET)]]</f>
        <v>0.61873261290068449</v>
      </c>
      <c r="G2878" s="135">
        <f>Tabla28[[#This Row],[Población ocupada]]/Tabla28[[#This Row],[Población en edad de trabajar (PET)]]</f>
        <v>0.53825259852392204</v>
      </c>
      <c r="H2878" s="136">
        <f>Tabla28[[#This Row],[Población desocupada]]/Tabla28[[#This Row],[Fuerza de trabajo  ]]</f>
        <v>0.13007236518447537</v>
      </c>
      <c r="I2878" s="135">
        <f>Tabla28[[#This Row],[Población subocupada]]/Tabla28[[#This Row],[Fuerza de trabajo  ]]</f>
        <v>7.4845778928599727E-2</v>
      </c>
      <c r="J2878" s="140">
        <v>160.05200000000042</v>
      </c>
      <c r="K2878" s="138">
        <v>122.03066666666693</v>
      </c>
      <c r="L2878" s="140">
        <v>75.504353240679293</v>
      </c>
      <c r="M2878" s="138">
        <v>65.683323432940028</v>
      </c>
      <c r="N2878" s="140">
        <v>9.8210298077392633</v>
      </c>
      <c r="O2878" s="138">
        <v>46.52631342598719</v>
      </c>
      <c r="P2878" s="140">
        <v>5.6511821307987846</v>
      </c>
      <c r="Q2878" s="139">
        <v>2.7018088869827417</v>
      </c>
    </row>
    <row r="2879" spans="1:17" ht="17" thickBot="1" x14ac:dyDescent="0.4">
      <c r="A2879" s="133" t="s">
        <v>74</v>
      </c>
      <c r="B2879" s="133" t="s">
        <v>73</v>
      </c>
      <c r="C2879" s="134">
        <v>2024</v>
      </c>
      <c r="D2879" s="134" t="s">
        <v>103</v>
      </c>
      <c r="E2879" s="135">
        <f>Tabla28[[#This Row],[Población en edad de trabajar (PET)]]/Tabla28[[#This Row],[Población total]]</f>
        <v>0.76281074962755846</v>
      </c>
      <c r="F2879" s="136">
        <f>Tabla28[[#This Row],[Fuerza de trabajo  ]]/Tabla28[[#This Row],[Población en edad de trabajar (PET)]]</f>
        <v>0.61728427320793877</v>
      </c>
      <c r="G2879" s="135">
        <f>Tabla28[[#This Row],[Población ocupada]]/Tabla28[[#This Row],[Población en edad de trabajar (PET)]]</f>
        <v>0.53753147103731791</v>
      </c>
      <c r="H2879" s="136">
        <f>Tabla28[[#This Row],[Población desocupada]]/Tabla28[[#This Row],[Fuerza de trabajo  ]]</f>
        <v>0.12919947199716852</v>
      </c>
      <c r="I2879" s="135">
        <f>Tabla28[[#This Row],[Población subocupada]]/Tabla28[[#This Row],[Fuerza de trabajo  ]]</f>
        <v>7.635714626942397E-2</v>
      </c>
      <c r="J2879" s="140">
        <v>160.20400000000026</v>
      </c>
      <c r="K2879" s="138">
        <v>122.20533333333357</v>
      </c>
      <c r="L2879" s="140">
        <v>75.435430368800709</v>
      </c>
      <c r="M2879" s="138">
        <v>65.689212595272579</v>
      </c>
      <c r="N2879" s="140">
        <v>9.7462177735282243</v>
      </c>
      <c r="O2879" s="138">
        <v>46.769902964532228</v>
      </c>
      <c r="P2879" s="140">
        <v>5.7600341905674624</v>
      </c>
      <c r="Q2879" s="139">
        <v>2.5824596120068319</v>
      </c>
    </row>
    <row r="2880" spans="1:17" ht="17" thickBot="1" x14ac:dyDescent="0.4">
      <c r="A2880" s="133" t="s">
        <v>74</v>
      </c>
      <c r="B2880" s="133" t="s">
        <v>73</v>
      </c>
      <c r="C2880" s="134">
        <v>2024</v>
      </c>
      <c r="D2880" s="134" t="s">
        <v>104</v>
      </c>
      <c r="E2880" s="135">
        <f>Tabla28[[#This Row],[Población en edad de trabajar (PET)]]/Tabla28[[#This Row],[Población total]]</f>
        <v>0.76315723829994242</v>
      </c>
      <c r="F2880" s="136">
        <f>Tabla28[[#This Row],[Fuerza de trabajo  ]]/Tabla28[[#This Row],[Población en edad de trabajar (PET)]]</f>
        <v>0.62447192573672505</v>
      </c>
      <c r="G2880" s="135">
        <f>Tabla28[[#This Row],[Población ocupada]]/Tabla28[[#This Row],[Población en edad de trabajar (PET)]]</f>
        <v>0.54181659340339272</v>
      </c>
      <c r="H2880" s="136">
        <f>Tabla28[[#This Row],[Población desocupada]]/Tabla28[[#This Row],[Fuerza de trabajo  ]]</f>
        <v>0.13236036549732816</v>
      </c>
      <c r="I2880" s="135">
        <f>Tabla28[[#This Row],[Población subocupada]]/Tabla28[[#This Row],[Fuerza de trabajo  ]]</f>
        <v>7.6096117203506231E-2</v>
      </c>
      <c r="J2880" s="140">
        <v>160.35533333333251</v>
      </c>
      <c r="K2880" s="138">
        <v>122.37633333333274</v>
      </c>
      <c r="L2880" s="140">
        <v>76.420584541265669</v>
      </c>
      <c r="M2880" s="138">
        <v>66.305528039864399</v>
      </c>
      <c r="N2880" s="140">
        <v>10.115056501401391</v>
      </c>
      <c r="O2880" s="138">
        <v>45.955748792067517</v>
      </c>
      <c r="P2880" s="140">
        <v>5.8153097580126083</v>
      </c>
      <c r="Q2880" s="139">
        <v>2.4971235075241274</v>
      </c>
    </row>
    <row r="2881" spans="1:17" ht="17" thickBot="1" x14ac:dyDescent="0.4">
      <c r="A2881" s="133" t="s">
        <v>74</v>
      </c>
      <c r="B2881" s="133" t="s">
        <v>73</v>
      </c>
      <c r="C2881" s="134">
        <v>2024</v>
      </c>
      <c r="D2881" s="134" t="s">
        <v>105</v>
      </c>
      <c r="E2881" s="135">
        <f>Tabla28[[#This Row],[Población en edad de trabajar (PET)]]/Tabla28[[#This Row],[Población total]]</f>
        <v>0.76348253003040378</v>
      </c>
      <c r="F2881" s="136">
        <f>Tabla28[[#This Row],[Fuerza de trabajo  ]]/Tabla28[[#This Row],[Población en edad de trabajar (PET)]]</f>
        <v>0.62108449021783707</v>
      </c>
      <c r="G2881" s="135">
        <f>Tabla28[[#This Row],[Población ocupada]]/Tabla28[[#This Row],[Población en edad de trabajar (PET)]]</f>
        <v>0.53806905096811741</v>
      </c>
      <c r="H2881" s="136">
        <f>Tabla28[[#This Row],[Población desocupada]]/Tabla28[[#This Row],[Fuerza de trabajo  ]]</f>
        <v>0.1336620710341731</v>
      </c>
      <c r="I2881" s="135">
        <f>Tabla28[[#This Row],[Población subocupada]]/Tabla28[[#This Row],[Fuerza de trabajo  ]]</f>
        <v>7.6429406381407633E-2</v>
      </c>
      <c r="J2881" s="140">
        <v>160.50400000000087</v>
      </c>
      <c r="K2881" s="138">
        <v>122.5420000000006</v>
      </c>
      <c r="L2881" s="140">
        <v>76.108935600274563</v>
      </c>
      <c r="M2881" s="138">
        <v>65.936057643735367</v>
      </c>
      <c r="N2881" s="140">
        <v>10.172877956539205</v>
      </c>
      <c r="O2881" s="138">
        <v>46.433064399725758</v>
      </c>
      <c r="P2881" s="140">
        <v>5.8169607682497677</v>
      </c>
      <c r="Q2881" s="139">
        <v>3.1462847745553146</v>
      </c>
    </row>
    <row r="2882" spans="1:17" ht="17" thickBot="1" x14ac:dyDescent="0.4">
      <c r="A2882" s="133" t="s">
        <v>74</v>
      </c>
      <c r="B2882" s="133" t="s">
        <v>73</v>
      </c>
      <c r="C2882" s="134">
        <v>2024</v>
      </c>
      <c r="D2882" s="134" t="s">
        <v>147</v>
      </c>
      <c r="E2882" s="135">
        <f>Tabla28[[#This Row],[Población en edad de trabajar (PET)]]/Tabla28[[#This Row],[Población total]]</f>
        <v>0.76379586518271469</v>
      </c>
      <c r="F2882" s="136">
        <f>Tabla28[[#This Row],[Fuerza de trabajo  ]]/Tabla28[[#This Row],[Población en edad de trabajar (PET)]]</f>
        <v>0.61404529567213362</v>
      </c>
      <c r="G2882" s="135">
        <f>Tabla28[[#This Row],[Población ocupada]]/Tabla28[[#This Row],[Población en edad de trabajar (PET)]]</f>
        <v>0.52269193393230262</v>
      </c>
      <c r="H2882" s="136">
        <f>Tabla28[[#This Row],[Población desocupada]]/Tabla28[[#This Row],[Fuerza de trabajo  ]]</f>
        <v>0.14877300157447587</v>
      </c>
      <c r="I2882" s="135">
        <f>Tabla28[[#This Row],[Población subocupada]]/Tabla28[[#This Row],[Fuerza de trabajo  ]]</f>
        <v>7.2685161803708709E-2</v>
      </c>
      <c r="J2882" s="140">
        <v>160.65200000000024</v>
      </c>
      <c r="K2882" s="138">
        <v>122.70533333333367</v>
      </c>
      <c r="L2882" s="140">
        <v>75.34663268721458</v>
      </c>
      <c r="M2882" s="138">
        <v>64.137087983808016</v>
      </c>
      <c r="N2882" s="140">
        <v>11.209544703406429</v>
      </c>
      <c r="O2882" s="138">
        <v>47.358700646118777</v>
      </c>
      <c r="P2882" s="140">
        <v>5.4765821882347989</v>
      </c>
      <c r="Q2882" s="139">
        <v>3.7810737292919616</v>
      </c>
    </row>
    <row r="2883" spans="1:17" ht="17" thickBot="1" x14ac:dyDescent="0.4">
      <c r="A2883" s="133" t="s">
        <v>74</v>
      </c>
      <c r="B2883" s="133" t="s">
        <v>73</v>
      </c>
      <c r="C2883" s="134">
        <v>2024</v>
      </c>
      <c r="D2883" s="134" t="s">
        <v>148</v>
      </c>
      <c r="E2883" s="135">
        <f>Tabla28[[#This Row],[Población en edad de trabajar (PET)]]/Tabla28[[#This Row],[Población total]]</f>
        <v>0.76409667475813314</v>
      </c>
      <c r="F2883" s="136">
        <f>Tabla28[[#This Row],[Fuerza de trabajo  ]]/Tabla28[[#This Row],[Población en edad de trabajar (PET)]]</f>
        <v>0.60654700668949513</v>
      </c>
      <c r="G2883" s="135">
        <f>Tabla28[[#This Row],[Población ocupada]]/Tabla28[[#This Row],[Población en edad de trabajar (PET)]]</f>
        <v>0.51205897044378546</v>
      </c>
      <c r="H2883" s="136">
        <f>Tabla28[[#This Row],[Población desocupada]]/Tabla28[[#This Row],[Fuerza de trabajo  ]]</f>
        <v>0.15578023665704363</v>
      </c>
      <c r="I2883" s="135">
        <f>Tabla28[[#This Row],[Población subocupada]]/Tabla28[[#This Row],[Fuerza de trabajo  ]]</f>
        <v>7.0393587278163652E-2</v>
      </c>
      <c r="J2883" s="140">
        <v>160.80033333333353</v>
      </c>
      <c r="K2883" s="138">
        <v>122.86699999999954</v>
      </c>
      <c r="L2883" s="140">
        <v>74.524611070917913</v>
      </c>
      <c r="M2883" s="138">
        <v>62.915149521516348</v>
      </c>
      <c r="N2883" s="140">
        <v>11.609461549401727</v>
      </c>
      <c r="O2883" s="138">
        <v>48.342388929081899</v>
      </c>
      <c r="P2883" s="140">
        <v>5.2460547137918612</v>
      </c>
      <c r="Q2883" s="139">
        <v>4.0592225644099749</v>
      </c>
    </row>
    <row r="2884" spans="1:17" ht="17" thickBot="1" x14ac:dyDescent="0.4">
      <c r="A2884" s="133" t="s">
        <v>74</v>
      </c>
      <c r="B2884" s="133" t="s">
        <v>73</v>
      </c>
      <c r="C2884" s="134">
        <v>2025</v>
      </c>
      <c r="D2884" s="134" t="s">
        <v>96</v>
      </c>
      <c r="E2884" s="135">
        <f>Tabla28[[#This Row],[Población en edad de trabajar (PET)]]/Tabla28[[#This Row],[Población total]]</f>
        <v>0.7643791357295967</v>
      </c>
      <c r="F2884" s="136">
        <f>Tabla28[[#This Row],[Fuerza de trabajo  ]]/Tabla28[[#This Row],[Población en edad de trabajar (PET)]]</f>
        <v>0.61161449677045787</v>
      </c>
      <c r="G2884" s="135">
        <f>Tabla28[[#This Row],[Población ocupada]]/Tabla28[[#This Row],[Población en edad de trabajar (PET)]]</f>
        <v>0.50658594303189219</v>
      </c>
      <c r="H2884" s="136">
        <f>Tabla28[[#This Row],[Población desocupada]]/Tabla28[[#This Row],[Fuerza de trabajo  ]]</f>
        <v>0.17172345373295442</v>
      </c>
      <c r="I2884" s="135">
        <f>Tabla28[[#This Row],[Población subocupada]]/Tabla28[[#This Row],[Fuerza de trabajo  ]]</f>
        <v>7.5561309917349703E-2</v>
      </c>
      <c r="J2884" s="140">
        <v>160.94499999999979</v>
      </c>
      <c r="K2884" s="138">
        <v>123.02299999999978</v>
      </c>
      <c r="L2884" s="140">
        <v>75.242650236191906</v>
      </c>
      <c r="M2884" s="138">
        <v>62.321722469612361</v>
      </c>
      <c r="N2884" s="140">
        <v>12.920927766579572</v>
      </c>
      <c r="O2884" s="138">
        <v>47.780349763808076</v>
      </c>
      <c r="P2884" s="140">
        <v>5.6854332134996426</v>
      </c>
      <c r="Q2884" s="139">
        <v>3.4630109550621544</v>
      </c>
    </row>
    <row r="2885" spans="1:17" ht="17" thickBot="1" x14ac:dyDescent="0.4">
      <c r="A2885" s="133" t="s">
        <v>74</v>
      </c>
      <c r="B2885" s="133" t="s">
        <v>73</v>
      </c>
      <c r="C2885" s="134">
        <v>2025</v>
      </c>
      <c r="D2885" s="134" t="s">
        <v>110</v>
      </c>
      <c r="E2885" s="135">
        <f>Tabla28[[#This Row],[Población en edad de trabajar (PET)]]/Tabla28[[#This Row],[Población total]]</f>
        <v>0.7646595071078286</v>
      </c>
      <c r="F2885" s="136">
        <f>Tabla28[[#This Row],[Fuerza de trabajo  ]]/Tabla28[[#This Row],[Población en edad de trabajar (PET)]]</f>
        <v>0.61484066596045983</v>
      </c>
      <c r="G2885" s="135">
        <f>Tabla28[[#This Row],[Población ocupada]]/Tabla28[[#This Row],[Población en edad de trabajar (PET)]]</f>
        <v>0.53016809126216413</v>
      </c>
      <c r="H2885" s="136">
        <f>Tabla28[[#This Row],[Población desocupada]]/Tabla28[[#This Row],[Fuerza de trabajo  ]]</f>
        <v>0.13771466232804597</v>
      </c>
      <c r="I2885" s="135">
        <f>Tabla28[[#This Row],[Población subocupada]]/Tabla28[[#This Row],[Fuerza de trabajo  ]]</f>
        <v>8.5411066427031557E-2</v>
      </c>
      <c r="J2885" s="140">
        <v>161.08999999999941</v>
      </c>
      <c r="K2885" s="138">
        <v>123.17899999999965</v>
      </c>
      <c r="L2885" s="140">
        <v>75.735458392343261</v>
      </c>
      <c r="M2885" s="138">
        <v>65.305575313581926</v>
      </c>
      <c r="N2885" s="140">
        <v>10.429883078761327</v>
      </c>
      <c r="O2885" s="138">
        <v>47.44354160765679</v>
      </c>
      <c r="P2885" s="140">
        <v>6.4686462676301151</v>
      </c>
      <c r="Q2885" s="139">
        <v>2.7801571095602862</v>
      </c>
    </row>
    <row r="2886" spans="1:17" ht="17" thickBot="1" x14ac:dyDescent="0.4">
      <c r="A2886" s="133" t="s">
        <v>74</v>
      </c>
      <c r="B2886" s="133" t="s">
        <v>73</v>
      </c>
      <c r="C2886" s="134">
        <v>2025</v>
      </c>
      <c r="D2886" s="134" t="s">
        <v>98</v>
      </c>
      <c r="E2886" s="135">
        <f>Tabla28[[#This Row],[Población en edad de trabajar (PET)]]/Tabla28[[#This Row],[Población total]]</f>
        <v>0.76493086566769375</v>
      </c>
      <c r="F2886" s="136">
        <f>Tabla28[[#This Row],[Fuerza de trabajo  ]]/Tabla28[[#This Row],[Población en edad de trabajar (PET)]]</f>
        <v>0.61948224629415138</v>
      </c>
      <c r="G2886" s="135">
        <f>Tabla28[[#This Row],[Población ocupada]]/Tabla28[[#This Row],[Población en edad de trabajar (PET)]]</f>
        <v>0.54150930760950844</v>
      </c>
      <c r="H2886" s="136">
        <f>Tabla28[[#This Row],[Población desocupada]]/Tabla28[[#This Row],[Fuerza de trabajo  ]]</f>
        <v>0.12586791494201915</v>
      </c>
      <c r="I2886" s="135">
        <f>Tabla28[[#This Row],[Población subocupada]]/Tabla28[[#This Row],[Fuerza de trabajo  ]]</f>
        <v>9.6694868778115589E-2</v>
      </c>
      <c r="J2886" s="140">
        <v>161.23200000000014</v>
      </c>
      <c r="K2886" s="138">
        <v>123.3313333333337</v>
      </c>
      <c r="L2886" s="140">
        <v>76.401571411786307</v>
      </c>
      <c r="M2886" s="138">
        <v>66.785064919891028</v>
      </c>
      <c r="N2886" s="140">
        <v>9.6165064918953203</v>
      </c>
      <c r="O2886" s="138">
        <v>46.929761921546991</v>
      </c>
      <c r="P2886" s="140">
        <v>7.3876399221045039</v>
      </c>
      <c r="Q2886" s="139">
        <v>2.4422304490786182</v>
      </c>
    </row>
    <row r="2887" spans="1:17" ht="17" thickBot="1" x14ac:dyDescent="0.4">
      <c r="A2887" s="133" t="s">
        <v>74</v>
      </c>
      <c r="B2887" s="133" t="s">
        <v>73</v>
      </c>
      <c r="C2887" s="134">
        <v>2025</v>
      </c>
      <c r="D2887" s="134" t="s">
        <v>99</v>
      </c>
      <c r="E2887" s="135">
        <f>Tabla28[[#This Row],[Población en edad de trabajar (PET)]]/Tabla28[[#This Row],[Población total]]</f>
        <v>0.76521473305021759</v>
      </c>
      <c r="F2887" s="136">
        <f>Tabla28[[#This Row],[Fuerza de trabajo  ]]/Tabla28[[#This Row],[Población en edad de trabajar (PET)]]</f>
        <v>0.61305894438889186</v>
      </c>
      <c r="G2887" s="135">
        <f>Tabla28[[#This Row],[Población ocupada]]/Tabla28[[#This Row],[Población en edad de trabajar (PET)]]</f>
        <v>0.55366899863720043</v>
      </c>
      <c r="H2887" s="136">
        <f>Tabla28[[#This Row],[Población desocupada]]/Tabla28[[#This Row],[Fuerza de trabajo  ]]</f>
        <v>9.6874772475413914E-2</v>
      </c>
      <c r="I2887" s="135">
        <f>Tabla28[[#This Row],[Población subocupada]]/Tabla28[[#This Row],[Fuerza de trabajo  ]]</f>
        <v>9.8463421368365403E-2</v>
      </c>
      <c r="J2887" s="140">
        <v>161.37866666666656</v>
      </c>
      <c r="K2887" s="138">
        <v>123.48933333333329</v>
      </c>
      <c r="L2887" s="140">
        <v>75.706240336621306</v>
      </c>
      <c r="M2887" s="138">
        <v>68.372215529042094</v>
      </c>
      <c r="N2887" s="140">
        <v>7.3340248075791923</v>
      </c>
      <c r="O2887" s="138">
        <v>47.783092996711837</v>
      </c>
      <c r="P2887" s="140">
        <v>7.4542954424794852</v>
      </c>
      <c r="Q2887" s="139">
        <v>2.729617086674665</v>
      </c>
    </row>
    <row r="2888" spans="1:17" ht="17" thickBot="1" x14ac:dyDescent="0.4">
      <c r="A2888" s="133" t="s">
        <v>74</v>
      </c>
      <c r="B2888" s="133" t="s">
        <v>73</v>
      </c>
      <c r="C2888" s="134">
        <v>2025</v>
      </c>
      <c r="D2888" s="134" t="s">
        <v>100</v>
      </c>
      <c r="E2888" s="135">
        <f>Tabla28[[#This Row],[Población en edad de trabajar (PET)]]/Tabla28[[#This Row],[Población total]]</f>
        <v>0.76549566523791224</v>
      </c>
      <c r="F2888" s="136">
        <f>Tabla28[[#This Row],[Fuerza de trabajo  ]]/Tabla28[[#This Row],[Población en edad de trabajar (PET)]]</f>
        <v>0.61547395736775512</v>
      </c>
      <c r="G2888" s="135">
        <f>Tabla28[[#This Row],[Población ocupada]]/Tabla28[[#This Row],[Población en edad de trabajar (PET)]]</f>
        <v>0.55798548412373561</v>
      </c>
      <c r="H2888" s="136">
        <f>Tabla28[[#This Row],[Población desocupada]]/Tabla28[[#This Row],[Fuerza de trabajo  ]]</f>
        <v>9.3405208385885632E-2</v>
      </c>
      <c r="I2888" s="135">
        <f>Tabla28[[#This Row],[Población subocupada]]/Tabla28[[#This Row],[Fuerza de trabajo  ]]</f>
        <v>9.0468154374732102E-2</v>
      </c>
      <c r="J2888" s="140">
        <v>161.52366666666617</v>
      </c>
      <c r="K2888" s="138">
        <v>123.64566666666641</v>
      </c>
      <c r="L2888" s="140">
        <v>76.100687774707509</v>
      </c>
      <c r="M2888" s="138">
        <v>68.992487174801894</v>
      </c>
      <c r="N2888" s="140">
        <v>7.108200599905774</v>
      </c>
      <c r="O2888" s="138">
        <v>47.544978891958984</v>
      </c>
      <c r="P2888" s="140">
        <v>6.8846887696255266</v>
      </c>
      <c r="Q2888" s="139">
        <v>2.6381150142007206</v>
      </c>
    </row>
    <row r="2889" spans="1:17" ht="17" thickBot="1" x14ac:dyDescent="0.4">
      <c r="A2889" s="133" t="s">
        <v>74</v>
      </c>
      <c r="B2889" s="133" t="s">
        <v>73</v>
      </c>
      <c r="C2889" s="134">
        <v>2025</v>
      </c>
      <c r="D2889" s="134" t="s">
        <v>101</v>
      </c>
      <c r="E2889" s="135">
        <f>Tabla28[[#This Row],[Población en edad de trabajar (PET)]]/Tabla28[[#This Row],[Población total]]</f>
        <v>0.76578820405183878</v>
      </c>
      <c r="F2889" s="136">
        <f>Tabla28[[#This Row],[Fuerza de trabajo  ]]/Tabla28[[#This Row],[Población en edad de trabajar (PET)]]</f>
        <v>0.61637104546907306</v>
      </c>
      <c r="G2889" s="135">
        <f>Tabla28[[#This Row],[Población ocupada]]/Tabla28[[#This Row],[Población en edad de trabajar (PET)]]</f>
        <v>0.56625684394634823</v>
      </c>
      <c r="H2889" s="136">
        <f>Tabla28[[#This Row],[Población desocupada]]/Tabla28[[#This Row],[Fuerza de trabajo  ]]</f>
        <v>8.1305249315510184E-2</v>
      </c>
      <c r="I2889" s="135">
        <f>Tabla28[[#This Row],[Población subocupada]]/Tabla28[[#This Row],[Fuerza de trabajo  ]]</f>
        <v>9.0176445418155934E-2</v>
      </c>
      <c r="J2889" s="140">
        <v>161.67133333333337</v>
      </c>
      <c r="K2889" s="138">
        <v>123.80599999999953</v>
      </c>
      <c r="L2889" s="140">
        <v>76.310433655343772</v>
      </c>
      <c r="M2889" s="138">
        <v>70.105994821621323</v>
      </c>
      <c r="N2889" s="140">
        <v>6.204438833722425</v>
      </c>
      <c r="O2889" s="138">
        <v>47.495566344656119</v>
      </c>
      <c r="P2889" s="140">
        <v>6.8814036553569169</v>
      </c>
      <c r="Q2889" s="139">
        <v>2.7323288875757967</v>
      </c>
    </row>
    <row r="2890" spans="1:17" ht="17" thickBot="1" x14ac:dyDescent="0.4">
      <c r="A2890" s="133" t="s">
        <v>74</v>
      </c>
      <c r="B2890" s="133" t="s">
        <v>73</v>
      </c>
      <c r="C2890" s="134">
        <v>2025</v>
      </c>
      <c r="D2890" s="134" t="s">
        <v>102</v>
      </c>
      <c r="E2890" s="135">
        <f>Tabla28[[#This Row],[Población en edad de trabajar (PET)]]/Tabla28[[#This Row],[Población total]]</f>
        <v>0.76608143767342263</v>
      </c>
      <c r="F2890" s="136">
        <f>Tabla28[[#This Row],[Fuerza de trabajo  ]]/Tabla28[[#This Row],[Población en edad de trabajar (PET)]]</f>
        <v>0.61637905777414026</v>
      </c>
      <c r="G2890" s="135">
        <f>Tabla28[[#This Row],[Población ocupada]]/Tabla28[[#This Row],[Población en edad de trabajar (PET)]]</f>
        <v>0.56978442437829635</v>
      </c>
      <c r="H2890" s="136">
        <f>Tabla28[[#This Row],[Población desocupada]]/Tabla28[[#This Row],[Fuerza de trabajo  ]]</f>
        <v>7.5594121520134158E-2</v>
      </c>
      <c r="I2890" s="135">
        <f>Tabla28[[#This Row],[Población subocupada]]/Tabla28[[#This Row],[Fuerza de trabajo  ]]</f>
        <v>8.0804073870991242E-2</v>
      </c>
      <c r="J2890" s="140">
        <v>161.81699999999958</v>
      </c>
      <c r="K2890" s="138">
        <v>123.9649999999999</v>
      </c>
      <c r="L2890" s="140">
        <v>76.409429896971233</v>
      </c>
      <c r="M2890" s="138">
        <v>70.633326168055447</v>
      </c>
      <c r="N2890" s="140">
        <v>5.7761037289158157</v>
      </c>
      <c r="O2890" s="138">
        <v>47.555570103028799</v>
      </c>
      <c r="P2890" s="140">
        <v>6.1741932178351906</v>
      </c>
      <c r="Q2890" s="139">
        <v>2.3870162764293683</v>
      </c>
    </row>
    <row r="2891" spans="1:17" ht="17" thickBot="1" x14ac:dyDescent="0.4">
      <c r="A2891" s="133" t="s">
        <v>74</v>
      </c>
      <c r="B2891" s="133" t="s">
        <v>73</v>
      </c>
      <c r="C2891" s="134">
        <v>2025</v>
      </c>
      <c r="D2891" s="134" t="s">
        <v>103</v>
      </c>
      <c r="E2891" s="135">
        <f>Tabla28[[#This Row],[Población en edad de trabajar (PET)]]/Tabla28[[#This Row],[Población total]]</f>
        <v>0.76638320292080386</v>
      </c>
      <c r="F2891" s="136">
        <f>Tabla28[[#This Row],[Fuerza de trabajo  ]]/Tabla28[[#This Row],[Población en edad de trabajar (PET)]]</f>
        <v>0.61422282121309191</v>
      </c>
      <c r="G2891" s="135">
        <f>Tabla28[[#This Row],[Población ocupada]]/Tabla28[[#This Row],[Población en edad de trabajar (PET)]]</f>
        <v>0.56420060767550839</v>
      </c>
      <c r="H2891" s="136">
        <f>Tabla28[[#This Row],[Población desocupada]]/Tabla28[[#This Row],[Fuerza de trabajo  ]]</f>
        <v>8.1439848553314431E-2</v>
      </c>
      <c r="I2891" s="135">
        <f>Tabla28[[#This Row],[Población subocupada]]/Tabla28[[#This Row],[Fuerza de trabajo  ]]</f>
        <v>6.9812933277782763E-2</v>
      </c>
      <c r="J2891" s="140">
        <v>161.96466666666686</v>
      </c>
      <c r="K2891" s="138">
        <v>124.12700000000051</v>
      </c>
      <c r="L2891" s="140">
        <v>76.241636128717772</v>
      </c>
      <c r="M2891" s="138">
        <v>70.032528828938112</v>
      </c>
      <c r="N2891" s="140">
        <v>6.2091072997796815</v>
      </c>
      <c r="O2891" s="138">
        <v>47.885363871282138</v>
      </c>
      <c r="P2891" s="140">
        <v>5.3226522560431651</v>
      </c>
      <c r="Q2891" s="139">
        <v>2.5777136311251594</v>
      </c>
    </row>
    <row r="2892" spans="1:17" ht="17" thickBot="1" x14ac:dyDescent="0.4">
      <c r="A2892" s="133" t="s">
        <v>74</v>
      </c>
      <c r="B2892" s="133" t="s">
        <v>73</v>
      </c>
      <c r="C2892" s="134">
        <v>2025</v>
      </c>
      <c r="D2892" s="134" t="s">
        <v>104</v>
      </c>
      <c r="E2892" s="135">
        <f>Tabla28[[#This Row],[Población en edad de trabajar (PET)]]/Tabla28[[#This Row],[Población total]]</f>
        <v>0.76668709158726323</v>
      </c>
      <c r="F2892" s="136">
        <f>Tabla28[[#This Row],[Fuerza de trabajo  ]]/Tabla28[[#This Row],[Población en edad de trabajar (PET)]]</f>
        <v>0.60981368723706142</v>
      </c>
      <c r="G2892" s="135">
        <f>Tabla28[[#This Row],[Población ocupada]]/Tabla28[[#This Row],[Población en edad de trabajar (PET)]]</f>
        <v>0.56003470713440406</v>
      </c>
      <c r="H2892" s="136">
        <f>Tabla28[[#This Row],[Población desocupada]]/Tabla28[[#This Row],[Fuerza de trabajo  ]]</f>
        <v>8.1629817671354618E-2</v>
      </c>
      <c r="I2892" s="135">
        <f>Tabla28[[#This Row],[Población subocupada]]/Tabla28[[#This Row],[Fuerza de trabajo  ]]</f>
        <v>5.3917626302443102E-2</v>
      </c>
      <c r="J2892" s="140">
        <v>162.11133333333373</v>
      </c>
      <c r="K2892" s="138">
        <v>124.288666666667</v>
      </c>
      <c r="L2892" s="140">
        <v>75.792930101778254</v>
      </c>
      <c r="M2892" s="138">
        <v>69.605967036792421</v>
      </c>
      <c r="N2892" s="140">
        <v>6.1869630649858838</v>
      </c>
      <c r="O2892" s="138">
        <v>48.495736564888055</v>
      </c>
      <c r="P2892" s="140">
        <v>4.0865748815948706</v>
      </c>
      <c r="Q2892" s="139">
        <v>2.2271499120246689</v>
      </c>
    </row>
    <row r="2893" spans="1:17" ht="17" thickBot="1" x14ac:dyDescent="0.4">
      <c r="A2893" s="133" t="s">
        <v>74</v>
      </c>
      <c r="B2893" s="133" t="s">
        <v>73</v>
      </c>
      <c r="C2893" s="134">
        <v>2025</v>
      </c>
      <c r="D2893" s="134" t="s">
        <v>105</v>
      </c>
      <c r="E2893" s="135">
        <f>Tabla28[[#This Row],[Población en edad de trabajar (PET)]]/Tabla28[[#This Row],[Población total]]</f>
        <v>0.76699467921194564</v>
      </c>
      <c r="F2893" s="136">
        <f>Tabla28[[#This Row],[Fuerza de trabajo  ]]/Tabla28[[#This Row],[Población en edad de trabajar (PET)]]</f>
        <v>0.6127035365293797</v>
      </c>
      <c r="G2893" s="135">
        <f>Tabla28[[#This Row],[Población ocupada]]/Tabla28[[#This Row],[Población en edad de trabajar (PET)]]</f>
        <v>0.5602995478127536</v>
      </c>
      <c r="H2893" s="136">
        <f>Tabla28[[#This Row],[Población desocupada]]/Tabla28[[#This Row],[Fuerza de trabajo  ]]</f>
        <v>8.5529110886915199E-2</v>
      </c>
      <c r="I2893" s="135">
        <f>Tabla28[[#This Row],[Población subocupada]]/Tabla28[[#This Row],[Fuerza de trabajo  ]]</f>
        <v>5.3511306251496173E-2</v>
      </c>
      <c r="J2893" s="140">
        <v>162.25666666666658</v>
      </c>
      <c r="K2893" s="138">
        <v>124.44999999999952</v>
      </c>
      <c r="L2893" s="140">
        <v>76.250955121081006</v>
      </c>
      <c r="M2893" s="138">
        <v>69.729278725296922</v>
      </c>
      <c r="N2893" s="140">
        <v>6.5216763957841319</v>
      </c>
      <c r="O2893" s="138">
        <v>48.19904487891931</v>
      </c>
      <c r="P2893" s="140">
        <v>4.0802882114532562</v>
      </c>
      <c r="Q2893" s="139">
        <v>2.2265294112206107</v>
      </c>
    </row>
    <row r="2894" spans="1:17" ht="17" thickBot="1" x14ac:dyDescent="0.4">
      <c r="A2894" s="133" t="s">
        <v>74</v>
      </c>
      <c r="B2894" s="133" t="s">
        <v>73</v>
      </c>
      <c r="C2894" s="134">
        <v>2026</v>
      </c>
      <c r="D2894" s="134" t="s">
        <v>149</v>
      </c>
      <c r="E2894" s="135">
        <f>Tabla28[[#This Row],[Población en edad de trabajar (PET)]]/Tabla28[[#This Row],[Población total]]</f>
        <v>0.76731259864984469</v>
      </c>
      <c r="F2894" s="136">
        <f>Tabla28[[#This Row],[Fuerza de trabajo  ]]/Tabla28[[#This Row],[Población en edad de trabajar (PET)]]</f>
        <v>0.6030353984793797</v>
      </c>
      <c r="G2894" s="135">
        <f>Tabla28[[#This Row],[Población ocupada]]/Tabla28[[#This Row],[Población en edad de trabajar (PET)]]</f>
        <v>0.54859731689914237</v>
      </c>
      <c r="H2894" s="136">
        <f>Tabla28[[#This Row],[Población desocupada]]/Tabla28[[#This Row],[Fuerza de trabajo  ]]</f>
        <v>9.0273442848478491E-2</v>
      </c>
      <c r="I2894" s="135">
        <f>Tabla28[[#This Row],[Población subocupada]]/Tabla28[[#This Row],[Fuerza de trabajo  ]]</f>
        <v>5.4567484653632314E-2</v>
      </c>
      <c r="J2894" s="140">
        <v>162.40100000000032</v>
      </c>
      <c r="K2894" s="138">
        <v>124.61233333333368</v>
      </c>
      <c r="L2894" s="140">
        <v>75.145648087112164</v>
      </c>
      <c r="M2894" s="138">
        <v>68.361991719208419</v>
      </c>
      <c r="N2894" s="140">
        <v>6.7836563679037969</v>
      </c>
      <c r="O2894" s="138">
        <v>49.466685246221196</v>
      </c>
      <c r="P2894" s="140">
        <v>4.1005089987807475</v>
      </c>
      <c r="Q2894" s="139">
        <v>2.0397858474846098</v>
      </c>
    </row>
    <row r="2895" spans="1:17" ht="17" thickBot="1" x14ac:dyDescent="0.4">
      <c r="A2895" s="133" t="s">
        <v>74</v>
      </c>
      <c r="B2895" s="133" t="s">
        <v>73</v>
      </c>
      <c r="C2895" s="134">
        <v>2026</v>
      </c>
      <c r="D2895" s="134" t="s">
        <v>150</v>
      </c>
      <c r="E2895" s="135">
        <f>Tabla28[[#This Row],[Población en edad de trabajar (PET)]]/Tabla28[[#This Row],[Población total]]</f>
        <v>0.76763248071823875</v>
      </c>
      <c r="F2895" s="136">
        <f>Tabla28[[#This Row],[Fuerza de trabajo  ]]/Tabla28[[#This Row],[Población en edad de trabajar (PET)]]</f>
        <v>0.5933175285952913</v>
      </c>
      <c r="G2895" s="135">
        <f>Tabla28[[#This Row],[Población ocupada]]/Tabla28[[#This Row],[Población en edad de trabajar (PET)]]</f>
        <v>0.53234635184238099</v>
      </c>
      <c r="H2895" s="136">
        <f>Tabla28[[#This Row],[Población desocupada]]/Tabla28[[#This Row],[Fuerza de trabajo  ]]</f>
        <v>0.10276314758011983</v>
      </c>
      <c r="I2895" s="135">
        <f>Tabla28[[#This Row],[Población subocupada]]/Tabla28[[#This Row],[Fuerza de trabajo  ]]</f>
        <v>5.6826995623624955E-2</v>
      </c>
      <c r="J2895" s="140">
        <v>162.54566666666753</v>
      </c>
      <c r="K2895" s="138">
        <v>124.77533333333392</v>
      </c>
      <c r="L2895" s="140">
        <v>74.03139240298735</v>
      </c>
      <c r="M2895" s="138">
        <v>66.423693499917349</v>
      </c>
      <c r="N2895" s="140">
        <v>7.6076989030699504</v>
      </c>
      <c r="O2895" s="138">
        <v>50.743940930346156</v>
      </c>
      <c r="P2895" s="140">
        <v>4.206981612095424</v>
      </c>
      <c r="Q2895" s="139">
        <v>1.951909004933164</v>
      </c>
    </row>
    <row r="2896" spans="1:17" ht="17" thickBot="1" x14ac:dyDescent="0.4">
      <c r="A2896" s="133" t="s">
        <v>74</v>
      </c>
      <c r="B2896" s="133" t="s">
        <v>73</v>
      </c>
      <c r="C2896" s="134">
        <v>2026</v>
      </c>
      <c r="D2896" s="134" t="s">
        <v>96</v>
      </c>
      <c r="E2896" s="135">
        <f>Tabla28[[#This Row],[Población en edad de trabajar (PET)]]/Tabla28[[#This Row],[Población total]]</f>
        <v>0.76794703940695797</v>
      </c>
      <c r="F2896" s="136">
        <f>Tabla28[[#This Row],[Fuerza de trabajo  ]]/Tabla28[[#This Row],[Población en edad de trabajar (PET)]]</f>
        <v>0.58993273929620038</v>
      </c>
      <c r="G2896" s="135">
        <f>Tabla28[[#This Row],[Población ocupada]]/Tabla28[[#This Row],[Población en edad de trabajar (PET)]]</f>
        <v>0.52524268768904003</v>
      </c>
      <c r="H2896" s="136">
        <f>Tabla28[[#This Row],[Población desocupada]]/Tabla28[[#This Row],[Fuerza de trabajo  ]]</f>
        <v>0.10965665625599345</v>
      </c>
      <c r="I2896" s="135">
        <f>Tabla28[[#This Row],[Población subocupada]]/Tabla28[[#This Row],[Fuerza de trabajo  ]]</f>
        <v>5.0130688964884013E-2</v>
      </c>
      <c r="J2896" s="140">
        <v>162.68700000000092</v>
      </c>
      <c r="K2896" s="138">
        <v>124.93500000000049</v>
      </c>
      <c r="L2896" s="140">
        <v>73.703246783971082</v>
      </c>
      <c r="M2896" s="138">
        <v>65.621195186430469</v>
      </c>
      <c r="N2896" s="140">
        <v>8.0820515975405716</v>
      </c>
      <c r="O2896" s="138">
        <v>51.231753216029254</v>
      </c>
      <c r="P2896" s="140">
        <v>3.6947945402293421</v>
      </c>
      <c r="Q2896" s="139">
        <v>1.5629512103797834</v>
      </c>
    </row>
    <row r="2897" spans="1:17" ht="17" thickBot="1" x14ac:dyDescent="0.4">
      <c r="A2897" s="133" t="s">
        <v>75</v>
      </c>
      <c r="B2897" s="133" t="s">
        <v>73</v>
      </c>
      <c r="C2897" s="134">
        <v>2010</v>
      </c>
      <c r="D2897" s="134" t="s">
        <v>96</v>
      </c>
      <c r="E2897" s="135">
        <f>Tabla28[[#This Row],[Población en edad de trabajar (PET)]]/Tabla28[[#This Row],[Población total]]</f>
        <v>0.7651113286196346</v>
      </c>
      <c r="F2897" s="136">
        <f>Tabla28[[#This Row],[Fuerza de trabajo  ]]/Tabla28[[#This Row],[Población en edad de trabajar (PET)]]</f>
        <v>0.62219140827682462</v>
      </c>
      <c r="G2897" s="135">
        <f>Tabla28[[#This Row],[Población ocupada]]/Tabla28[[#This Row],[Población en edad de trabajar (PET)]]</f>
        <v>0.49811955413215014</v>
      </c>
      <c r="H2897" s="136">
        <f>Tabla28[[#This Row],[Población desocupada]]/Tabla28[[#This Row],[Fuerza de trabajo  ]]</f>
        <v>0.1994053182036469</v>
      </c>
      <c r="I2897" s="135">
        <f>Tabla28[[#This Row],[Población subocupada]]/Tabla28[[#This Row],[Fuerza de trabajo  ]]</f>
        <v>0.17320538664381493</v>
      </c>
      <c r="J2897" s="137">
        <v>243.49833333333331</v>
      </c>
      <c r="K2897" s="138">
        <v>186.30333333333331</v>
      </c>
      <c r="L2897" s="137">
        <v>115.91633333333333</v>
      </c>
      <c r="M2897" s="138">
        <v>92.801333333333332</v>
      </c>
      <c r="N2897" s="137">
        <v>23.114333333333335</v>
      </c>
      <c r="O2897" s="138">
        <v>70.386999999999986</v>
      </c>
      <c r="P2897" s="137">
        <v>20.077333333333332</v>
      </c>
      <c r="Q2897" s="139">
        <v>0</v>
      </c>
    </row>
    <row r="2898" spans="1:17" ht="17" thickBot="1" x14ac:dyDescent="0.4">
      <c r="A2898" s="133" t="s">
        <v>75</v>
      </c>
      <c r="B2898" s="133" t="s">
        <v>73</v>
      </c>
      <c r="C2898" s="134">
        <v>2010</v>
      </c>
      <c r="D2898" s="134" t="s">
        <v>97</v>
      </c>
      <c r="E2898" s="135">
        <f>Tabla28[[#This Row],[Población en edad de trabajar (PET)]]/Tabla28[[#This Row],[Población total]]</f>
        <v>0.7654584367542584</v>
      </c>
      <c r="F2898" s="136">
        <f>Tabla28[[#This Row],[Fuerza de trabajo  ]]/Tabla28[[#This Row],[Población en edad de trabajar (PET)]]</f>
        <v>0.62854411948618072</v>
      </c>
      <c r="G2898" s="135">
        <f>Tabla28[[#This Row],[Población ocupada]]/Tabla28[[#This Row],[Población en edad de trabajar (PET)]]</f>
        <v>0.5096224965608418</v>
      </c>
      <c r="H2898" s="136">
        <f>Tabla28[[#This Row],[Población desocupada]]/Tabla28[[#This Row],[Fuerza de trabajo  ]]</f>
        <v>0.18919886872361896</v>
      </c>
      <c r="I2898" s="135">
        <f>Tabla28[[#This Row],[Población subocupada]]/Tabla28[[#This Row],[Fuerza de trabajo  ]]</f>
        <v>0.17279536119835709</v>
      </c>
      <c r="J2898" s="137">
        <v>243.74499999999998</v>
      </c>
      <c r="K2898" s="138">
        <v>186.57666666666668</v>
      </c>
      <c r="L2898" s="137">
        <v>117.27166666666666</v>
      </c>
      <c r="M2898" s="138">
        <v>95.083666666666659</v>
      </c>
      <c r="N2898" s="137">
        <v>22.187666666666669</v>
      </c>
      <c r="O2898" s="138">
        <v>69.304999999999993</v>
      </c>
      <c r="P2898" s="137">
        <v>20.263999999999999</v>
      </c>
      <c r="Q2898" s="139">
        <v>0</v>
      </c>
    </row>
    <row r="2899" spans="1:17" ht="17" thickBot="1" x14ac:dyDescent="0.4">
      <c r="A2899" s="133" t="s">
        <v>75</v>
      </c>
      <c r="B2899" s="133" t="s">
        <v>73</v>
      </c>
      <c r="C2899" s="134">
        <v>2010</v>
      </c>
      <c r="D2899" s="134" t="s">
        <v>98</v>
      </c>
      <c r="E2899" s="135">
        <f>Tabla28[[#This Row],[Población en edad de trabajar (PET)]]/Tabla28[[#This Row],[Población total]]</f>
        <v>0.76579600613683829</v>
      </c>
      <c r="F2899" s="136">
        <f>Tabla28[[#This Row],[Fuerza de trabajo  ]]/Tabla28[[#This Row],[Población en edad de trabajar (PET)]]</f>
        <v>0.62074741946187817</v>
      </c>
      <c r="G2899" s="135">
        <f>Tabla28[[#This Row],[Población ocupada]]/Tabla28[[#This Row],[Población en edad de trabajar (PET)]]</f>
        <v>0.50748026017675751</v>
      </c>
      <c r="H2899" s="136">
        <f>Tabla28[[#This Row],[Población desocupada]]/Tabla28[[#This Row],[Fuerza de trabajo  ]]</f>
        <v>0.18246612349298036</v>
      </c>
      <c r="I2899" s="135">
        <f>Tabla28[[#This Row],[Población subocupada]]/Tabla28[[#This Row],[Fuerza de trabajo  ]]</f>
        <v>0.16304981966058829</v>
      </c>
      <c r="J2899" s="137">
        <v>243.99099999999999</v>
      </c>
      <c r="K2899" s="138">
        <v>186.8473333333333</v>
      </c>
      <c r="L2899" s="137">
        <v>115.98500000000001</v>
      </c>
      <c r="M2899" s="138">
        <v>94.821333333333328</v>
      </c>
      <c r="N2899" s="137">
        <v>21.16333333333333</v>
      </c>
      <c r="O2899" s="138">
        <v>70.862333333333325</v>
      </c>
      <c r="P2899" s="137">
        <v>18.911333333333335</v>
      </c>
      <c r="Q2899" s="139">
        <v>0</v>
      </c>
    </row>
    <row r="2900" spans="1:17" ht="17" thickBot="1" x14ac:dyDescent="0.4">
      <c r="A2900" s="133" t="s">
        <v>75</v>
      </c>
      <c r="B2900" s="133" t="s">
        <v>73</v>
      </c>
      <c r="C2900" s="134">
        <v>2010</v>
      </c>
      <c r="D2900" s="134" t="s">
        <v>99</v>
      </c>
      <c r="E2900" s="135">
        <f>Tabla28[[#This Row],[Población en edad de trabajar (PET)]]/Tabla28[[#This Row],[Población total]]</f>
        <v>0.76614105097662422</v>
      </c>
      <c r="F2900" s="136">
        <f>Tabla28[[#This Row],[Fuerza de trabajo  ]]/Tabla28[[#This Row],[Población en edad de trabajar (PET)]]</f>
        <v>0.62518860009298638</v>
      </c>
      <c r="G2900" s="135">
        <f>Tabla28[[#This Row],[Población ocupada]]/Tabla28[[#This Row],[Población en edad de trabajar (PET)]]</f>
        <v>0.51114321493908688</v>
      </c>
      <c r="H2900" s="136">
        <f>Tabla28[[#This Row],[Población desocupada]]/Tabla28[[#This Row],[Fuerza de trabajo  ]]</f>
        <v>0.1824204191882928</v>
      </c>
      <c r="I2900" s="135">
        <f>Tabla28[[#This Row],[Población subocupada]]/Tabla28[[#This Row],[Fuerza de trabajo  ]]</f>
        <v>0.169661275800367</v>
      </c>
      <c r="J2900" s="137">
        <v>244.24266666666668</v>
      </c>
      <c r="K2900" s="138">
        <v>187.12433333333331</v>
      </c>
      <c r="L2900" s="137">
        <v>116.988</v>
      </c>
      <c r="M2900" s="138">
        <v>95.647333333333336</v>
      </c>
      <c r="N2900" s="137">
        <v>21.340999999999998</v>
      </c>
      <c r="O2900" s="138">
        <v>70.136333333333326</v>
      </c>
      <c r="P2900" s="137">
        <v>19.848333333333333</v>
      </c>
      <c r="Q2900" s="139">
        <v>0</v>
      </c>
    </row>
    <row r="2901" spans="1:17" ht="17" thickBot="1" x14ac:dyDescent="0.4">
      <c r="A2901" s="133" t="s">
        <v>75</v>
      </c>
      <c r="B2901" s="133" t="s">
        <v>73</v>
      </c>
      <c r="C2901" s="134">
        <v>2010</v>
      </c>
      <c r="D2901" s="134" t="s">
        <v>100</v>
      </c>
      <c r="E2901" s="135">
        <f>Tabla28[[#This Row],[Población en edad de trabajar (PET)]]/Tabla28[[#This Row],[Población total]]</f>
        <v>0.76647547476444133</v>
      </c>
      <c r="F2901" s="136">
        <f>Tabla28[[#This Row],[Fuerza de trabajo  ]]/Tabla28[[#This Row],[Población en edad de trabajar (PET)]]</f>
        <v>0.62755209130074374</v>
      </c>
      <c r="G2901" s="135">
        <f>Tabla28[[#This Row],[Población ocupada]]/Tabla28[[#This Row],[Población en edad de trabajar (PET)]]</f>
        <v>0.50988996524281993</v>
      </c>
      <c r="H2901" s="136">
        <f>Tabla28[[#This Row],[Población desocupada]]/Tabla28[[#This Row],[Fuerza de trabajo  ]]</f>
        <v>0.18749663407983538</v>
      </c>
      <c r="I2901" s="135">
        <f>Tabla28[[#This Row],[Población subocupada]]/Tabla28[[#This Row],[Fuerza de trabajo  ]]</f>
        <v>0.16772344749589713</v>
      </c>
      <c r="J2901" s="137">
        <v>244.48966666666669</v>
      </c>
      <c r="K2901" s="138">
        <v>187.39533333333335</v>
      </c>
      <c r="L2901" s="137">
        <v>117.60033333333332</v>
      </c>
      <c r="M2901" s="138">
        <v>95.551000000000002</v>
      </c>
      <c r="N2901" s="137">
        <v>22.049666666666667</v>
      </c>
      <c r="O2901" s="138">
        <v>69.795000000000002</v>
      </c>
      <c r="P2901" s="137">
        <v>19.724333333333334</v>
      </c>
      <c r="Q2901" s="139">
        <v>0</v>
      </c>
    </row>
    <row r="2902" spans="1:17" ht="17" thickBot="1" x14ac:dyDescent="0.4">
      <c r="A2902" s="133" t="s">
        <v>75</v>
      </c>
      <c r="B2902" s="133" t="s">
        <v>73</v>
      </c>
      <c r="C2902" s="134">
        <v>2010</v>
      </c>
      <c r="D2902" s="134" t="s">
        <v>101</v>
      </c>
      <c r="E2902" s="135">
        <f>Tabla28[[#This Row],[Población en edad de trabajar (PET)]]/Tabla28[[#This Row],[Población total]]</f>
        <v>0.76680858830195253</v>
      </c>
      <c r="F2902" s="136">
        <f>Tabla28[[#This Row],[Fuerza de trabajo  ]]/Tabla28[[#This Row],[Población en edad de trabajar (PET)]]</f>
        <v>0.62787368316349823</v>
      </c>
      <c r="G2902" s="135">
        <f>Tabla28[[#This Row],[Población ocupada]]/Tabla28[[#This Row],[Población en edad de trabajar (PET)]]</f>
        <v>0.50815368465551325</v>
      </c>
      <c r="H2902" s="136">
        <f>Tabla28[[#This Row],[Población desocupada]]/Tabla28[[#This Row],[Fuerza de trabajo  ]]</f>
        <v>0.19067812193238304</v>
      </c>
      <c r="I2902" s="135">
        <f>Tabla28[[#This Row],[Población subocupada]]/Tabla28[[#This Row],[Fuerza de trabajo  ]]</f>
        <v>0.17840906840626777</v>
      </c>
      <c r="J2902" s="137">
        <v>244.73599999999999</v>
      </c>
      <c r="K2902" s="138">
        <v>187.66566666666665</v>
      </c>
      <c r="L2902" s="137">
        <v>117.83033333333333</v>
      </c>
      <c r="M2902" s="138">
        <v>95.363</v>
      </c>
      <c r="N2902" s="137">
        <v>22.46766666666667</v>
      </c>
      <c r="O2902" s="138">
        <v>69.835333333333338</v>
      </c>
      <c r="P2902" s="137">
        <v>21.021999999999998</v>
      </c>
      <c r="Q2902" s="139">
        <v>0</v>
      </c>
    </row>
    <row r="2903" spans="1:17" ht="17" thickBot="1" x14ac:dyDescent="0.4">
      <c r="A2903" s="133" t="s">
        <v>75</v>
      </c>
      <c r="B2903" s="133" t="s">
        <v>73</v>
      </c>
      <c r="C2903" s="134">
        <v>2010</v>
      </c>
      <c r="D2903" s="134" t="s">
        <v>102</v>
      </c>
      <c r="E2903" s="135">
        <f>Tabla28[[#This Row],[Población en edad de trabajar (PET)]]/Tabla28[[#This Row],[Población total]]</f>
        <v>0.76713419164169849</v>
      </c>
      <c r="F2903" s="136">
        <f>Tabla28[[#This Row],[Fuerza de trabajo  ]]/Tabla28[[#This Row],[Población en edad de trabajar (PET)]]</f>
        <v>0.627164579907874</v>
      </c>
      <c r="G2903" s="135">
        <f>Tabla28[[#This Row],[Población ocupada]]/Tabla28[[#This Row],[Población en edad de trabajar (PET)]]</f>
        <v>0.51183856486334522</v>
      </c>
      <c r="H2903" s="136">
        <f>Tabla28[[#This Row],[Población desocupada]]/Tabla28[[#This Row],[Fuerza de trabajo  ]]</f>
        <v>0.18388477082278676</v>
      </c>
      <c r="I2903" s="135">
        <f>Tabla28[[#This Row],[Población subocupada]]/Tabla28[[#This Row],[Fuerza de trabajo  ]]</f>
        <v>0.18011205036327282</v>
      </c>
      <c r="J2903" s="137">
        <v>244.97799999999998</v>
      </c>
      <c r="K2903" s="138">
        <v>187.93100000000001</v>
      </c>
      <c r="L2903" s="137">
        <v>117.86366666666667</v>
      </c>
      <c r="M2903" s="138">
        <v>96.190333333333342</v>
      </c>
      <c r="N2903" s="137">
        <v>21.673333333333332</v>
      </c>
      <c r="O2903" s="138">
        <v>70.067333333333337</v>
      </c>
      <c r="P2903" s="137">
        <v>21.228666666666669</v>
      </c>
      <c r="Q2903" s="139">
        <v>0</v>
      </c>
    </row>
    <row r="2904" spans="1:17" ht="17" thickBot="1" x14ac:dyDescent="0.4">
      <c r="A2904" s="133" t="s">
        <v>75</v>
      </c>
      <c r="B2904" s="133" t="s">
        <v>73</v>
      </c>
      <c r="C2904" s="134">
        <v>2010</v>
      </c>
      <c r="D2904" s="134" t="s">
        <v>103</v>
      </c>
      <c r="E2904" s="135">
        <f>Tabla28[[#This Row],[Población en edad de trabajar (PET)]]/Tabla28[[#This Row],[Población total]]</f>
        <v>0.7674529565050725</v>
      </c>
      <c r="F2904" s="136">
        <f>Tabla28[[#This Row],[Fuerza de trabajo  ]]/Tabla28[[#This Row],[Población en edad de trabajar (PET)]]</f>
        <v>0.62241398855069996</v>
      </c>
      <c r="G2904" s="135">
        <f>Tabla28[[#This Row],[Población ocupada]]/Tabla28[[#This Row],[Población en edad de trabajar (PET)]]</f>
        <v>0.51723062971150036</v>
      </c>
      <c r="H2904" s="136">
        <f>Tabla28[[#This Row],[Población desocupada]]/Tabla28[[#This Row],[Fuerza de trabajo  ]]</f>
        <v>0.16899260102447355</v>
      </c>
      <c r="I2904" s="135">
        <f>Tabla28[[#This Row],[Población subocupada]]/Tabla28[[#This Row],[Fuerza de trabajo  ]]</f>
        <v>0.1894052361980649</v>
      </c>
      <c r="J2904" s="137">
        <v>245.21633333333332</v>
      </c>
      <c r="K2904" s="138">
        <v>188.19200000000001</v>
      </c>
      <c r="L2904" s="137">
        <v>117.13333333333333</v>
      </c>
      <c r="M2904" s="138">
        <v>97.338666666666668</v>
      </c>
      <c r="N2904" s="137">
        <v>19.794666666666668</v>
      </c>
      <c r="O2904" s="138">
        <v>71.058666666666667</v>
      </c>
      <c r="P2904" s="137">
        <v>22.185666666666666</v>
      </c>
      <c r="Q2904" s="139">
        <v>0</v>
      </c>
    </row>
    <row r="2905" spans="1:17" ht="17" thickBot="1" x14ac:dyDescent="0.4">
      <c r="A2905" s="133" t="s">
        <v>75</v>
      </c>
      <c r="B2905" s="133" t="s">
        <v>73</v>
      </c>
      <c r="C2905" s="134">
        <v>2010</v>
      </c>
      <c r="D2905" s="134" t="s">
        <v>104</v>
      </c>
      <c r="E2905" s="135">
        <f>Tabla28[[#This Row],[Población en edad de trabajar (PET)]]/Tabla28[[#This Row],[Población total]]</f>
        <v>0.76776731780452823</v>
      </c>
      <c r="F2905" s="136">
        <f>Tabla28[[#This Row],[Fuerza de trabajo  ]]/Tabla28[[#This Row],[Población en edad de trabajar (PET)]]</f>
        <v>0.61887654838532802</v>
      </c>
      <c r="G2905" s="135">
        <f>Tabla28[[#This Row],[Población ocupada]]/Tabla28[[#This Row],[Población en edad de trabajar (PET)]]</f>
        <v>0.52136121709321892</v>
      </c>
      <c r="H2905" s="136">
        <f>Tabla28[[#This Row],[Población desocupada]]/Tabla28[[#This Row],[Fuerza de trabajo  ]]</f>
        <v>0.15757116725734538</v>
      </c>
      <c r="I2905" s="135">
        <f>Tabla28[[#This Row],[Población subocupada]]/Tabla28[[#This Row],[Fuerza de trabajo  ]]</f>
        <v>0.17416828626957817</v>
      </c>
      <c r="J2905" s="137">
        <v>245.45066666666665</v>
      </c>
      <c r="K2905" s="138">
        <v>188.44899999999998</v>
      </c>
      <c r="L2905" s="137">
        <v>116.62666666666667</v>
      </c>
      <c r="M2905" s="138">
        <v>98.25</v>
      </c>
      <c r="N2905" s="137">
        <v>18.376999999999999</v>
      </c>
      <c r="O2905" s="138">
        <v>71.822333333333333</v>
      </c>
      <c r="P2905" s="137">
        <v>20.312666666666669</v>
      </c>
      <c r="Q2905" s="139">
        <v>0</v>
      </c>
    </row>
    <row r="2906" spans="1:17" ht="17" thickBot="1" x14ac:dyDescent="0.4">
      <c r="A2906" s="133" t="s">
        <v>75</v>
      </c>
      <c r="B2906" s="133" t="s">
        <v>73</v>
      </c>
      <c r="C2906" s="134">
        <v>2010</v>
      </c>
      <c r="D2906" s="134" t="s">
        <v>105</v>
      </c>
      <c r="E2906" s="135">
        <f>Tabla28[[#This Row],[Población en edad de trabajar (PET)]]/Tabla28[[#This Row],[Población total]]</f>
        <v>0.76806957559969591</v>
      </c>
      <c r="F2906" s="136">
        <f>Tabla28[[#This Row],[Fuerza de trabajo  ]]/Tabla28[[#This Row],[Población en edad de trabajar (PET)]]</f>
        <v>0.61841059321884206</v>
      </c>
      <c r="G2906" s="135">
        <f>Tabla28[[#This Row],[Población ocupada]]/Tabla28[[#This Row],[Población en edad de trabajar (PET)]]</f>
        <v>0.51619154280707591</v>
      </c>
      <c r="H2906" s="136">
        <f>Tabla28[[#This Row],[Población desocupada]]/Tabla28[[#This Row],[Fuerza de trabajo  ]]</f>
        <v>0.16529603148985522</v>
      </c>
      <c r="I2906" s="135">
        <f>Tabla28[[#This Row],[Población subocupada]]/Tabla28[[#This Row],[Fuerza de trabajo  ]]</f>
        <v>0.16411916099416993</v>
      </c>
      <c r="J2906" s="137">
        <v>245.68000000000004</v>
      </c>
      <c r="K2906" s="138">
        <v>188.69933333333333</v>
      </c>
      <c r="L2906" s="137">
        <v>116.69366666666667</v>
      </c>
      <c r="M2906" s="138">
        <v>97.405000000000015</v>
      </c>
      <c r="N2906" s="137">
        <v>19.289000000000001</v>
      </c>
      <c r="O2906" s="138">
        <v>72.00566666666667</v>
      </c>
      <c r="P2906" s="137">
        <v>19.151666666666667</v>
      </c>
      <c r="Q2906" s="139">
        <v>0</v>
      </c>
    </row>
    <row r="2907" spans="1:17" ht="17" thickBot="1" x14ac:dyDescent="0.4">
      <c r="A2907" s="133" t="s">
        <v>75</v>
      </c>
      <c r="B2907" s="133" t="s">
        <v>73</v>
      </c>
      <c r="C2907" s="134">
        <v>2010</v>
      </c>
      <c r="D2907" s="134" t="s">
        <v>106</v>
      </c>
      <c r="E2907" s="135">
        <f>Tabla28[[#This Row],[Población en edad de trabajar (PET)]]/Tabla28[[#This Row],[Población total]]</f>
        <v>0.76837241078290908</v>
      </c>
      <c r="F2907" s="136">
        <f>Tabla28[[#This Row],[Fuerza de trabajo  ]]/Tabla28[[#This Row],[Población en edad de trabajar (PET)]]</f>
        <v>0.6136799060062168</v>
      </c>
      <c r="G2907" s="135">
        <f>Tabla28[[#This Row],[Población ocupada]]/Tabla28[[#This Row],[Población en edad de trabajar (PET)]]</f>
        <v>0.50346125755496196</v>
      </c>
      <c r="H2907" s="136">
        <f>Tabla28[[#This Row],[Población desocupada]]/Tabla28[[#This Row],[Fuerza de trabajo  ]]</f>
        <v>0.17960570571088535</v>
      </c>
      <c r="I2907" s="135">
        <f>Tabla28[[#This Row],[Población subocupada]]/Tabla28[[#This Row],[Fuerza de trabajo  ]]</f>
        <v>0.14954205978232749</v>
      </c>
      <c r="J2907" s="137">
        <v>245.90766666666664</v>
      </c>
      <c r="K2907" s="138">
        <v>188.94866666666667</v>
      </c>
      <c r="L2907" s="137">
        <v>115.95399999999999</v>
      </c>
      <c r="M2907" s="138">
        <v>95.12833333333333</v>
      </c>
      <c r="N2907" s="137">
        <v>20.826000000000001</v>
      </c>
      <c r="O2907" s="138">
        <v>72.994666666666674</v>
      </c>
      <c r="P2907" s="137">
        <v>17.34</v>
      </c>
      <c r="Q2907" s="139">
        <v>0</v>
      </c>
    </row>
    <row r="2908" spans="1:17" ht="17" thickBot="1" x14ac:dyDescent="0.4">
      <c r="A2908" s="133" t="s">
        <v>75</v>
      </c>
      <c r="B2908" s="133" t="s">
        <v>73</v>
      </c>
      <c r="C2908" s="134">
        <v>2010</v>
      </c>
      <c r="D2908" s="134" t="s">
        <v>107</v>
      </c>
      <c r="E2908" s="135">
        <f>Tabla28[[#This Row],[Población en edad de trabajar (PET)]]/Tabla28[[#This Row],[Población total]]</f>
        <v>0.76866562026427288</v>
      </c>
      <c r="F2908" s="136">
        <f>Tabla28[[#This Row],[Fuerza de trabajo  ]]/Tabla28[[#This Row],[Población en edad de trabajar (PET)]]</f>
        <v>0.61549723829910952</v>
      </c>
      <c r="G2908" s="135">
        <f>Tabla28[[#This Row],[Población ocupada]]/Tabla28[[#This Row],[Población en edad de trabajar (PET)]]</f>
        <v>0.49967141485416289</v>
      </c>
      <c r="H2908" s="136">
        <f>Tabla28[[#This Row],[Población desocupada]]/Tabla28[[#This Row],[Fuerza de trabajo  ]]</f>
        <v>0.18818252339364591</v>
      </c>
      <c r="I2908" s="135">
        <f>Tabla28[[#This Row],[Población subocupada]]/Tabla28[[#This Row],[Fuerza de trabajo  ]]</f>
        <v>0.14657060172264255</v>
      </c>
      <c r="J2908" s="137">
        <v>246.13433333333333</v>
      </c>
      <c r="K2908" s="138">
        <v>189.19499999999996</v>
      </c>
      <c r="L2908" s="137">
        <v>116.449</v>
      </c>
      <c r="M2908" s="138">
        <v>94.535333333333327</v>
      </c>
      <c r="N2908" s="137">
        <v>21.913666666666671</v>
      </c>
      <c r="O2908" s="138">
        <v>72.745999999999995</v>
      </c>
      <c r="P2908" s="137">
        <v>17.068000000000001</v>
      </c>
      <c r="Q2908" s="139">
        <v>0</v>
      </c>
    </row>
    <row r="2909" spans="1:17" ht="17" thickBot="1" x14ac:dyDescent="0.4">
      <c r="A2909" s="133" t="s">
        <v>75</v>
      </c>
      <c r="B2909" s="133" t="s">
        <v>73</v>
      </c>
      <c r="C2909" s="134">
        <v>2011</v>
      </c>
      <c r="D2909" s="134" t="s">
        <v>96</v>
      </c>
      <c r="E2909" s="135">
        <f>Tabla28[[#This Row],[Población en edad de trabajar (PET)]]/Tabla28[[#This Row],[Población total]]</f>
        <v>0.76895005960265794</v>
      </c>
      <c r="F2909" s="136">
        <f>Tabla28[[#This Row],[Fuerza de trabajo  ]]/Tabla28[[#This Row],[Población en edad de trabajar (PET)]]</f>
        <v>0.60870383828288188</v>
      </c>
      <c r="G2909" s="135">
        <f>Tabla28[[#This Row],[Población ocupada]]/Tabla28[[#This Row],[Población en edad de trabajar (PET)]]</f>
        <v>0.49363629485079208</v>
      </c>
      <c r="H2909" s="136">
        <f>Tabla28[[#This Row],[Población desocupada]]/Tabla28[[#This Row],[Fuerza de trabajo  ]]</f>
        <v>0.18903699335408916</v>
      </c>
      <c r="I2909" s="135">
        <f>Tabla28[[#This Row],[Población subocupada]]/Tabla28[[#This Row],[Fuerza de trabajo  ]]</f>
        <v>0.14507396069112849</v>
      </c>
      <c r="J2909" s="137">
        <v>246.35366666666664</v>
      </c>
      <c r="K2909" s="138">
        <v>189.43366666666665</v>
      </c>
      <c r="L2909" s="137">
        <v>115.30900000000001</v>
      </c>
      <c r="M2909" s="138">
        <v>93.511333333333326</v>
      </c>
      <c r="N2909" s="137">
        <v>21.797666666666668</v>
      </c>
      <c r="O2909" s="138">
        <v>74.12466666666667</v>
      </c>
      <c r="P2909" s="137">
        <v>16.728333333333335</v>
      </c>
      <c r="Q2909" s="139">
        <v>0</v>
      </c>
    </row>
    <row r="2910" spans="1:17" ht="17" thickBot="1" x14ac:dyDescent="0.4">
      <c r="A2910" s="133" t="s">
        <v>75</v>
      </c>
      <c r="B2910" s="133" t="s">
        <v>73</v>
      </c>
      <c r="C2910" s="134">
        <v>2011</v>
      </c>
      <c r="D2910" s="134" t="s">
        <v>97</v>
      </c>
      <c r="E2910" s="135">
        <f>Tabla28[[#This Row],[Población en edad de trabajar (PET)]]/Tabla28[[#This Row],[Población total]]</f>
        <v>0.7692268176423035</v>
      </c>
      <c r="F2910" s="136">
        <f>Tabla28[[#This Row],[Fuerza de trabajo  ]]/Tabla28[[#This Row],[Población en edad de trabajar (PET)]]</f>
        <v>0.60987778859571118</v>
      </c>
      <c r="G2910" s="135">
        <f>Tabla28[[#This Row],[Población ocupada]]/Tabla28[[#This Row],[Población en edad de trabajar (PET)]]</f>
        <v>0.5038329461138038</v>
      </c>
      <c r="H2910" s="136">
        <f>Tabla28[[#This Row],[Población desocupada]]/Tabla28[[#This Row],[Fuerza de trabajo  ]]</f>
        <v>0.1738788400969371</v>
      </c>
      <c r="I2910" s="135">
        <f>Tabla28[[#This Row],[Población subocupada]]/Tabla28[[#This Row],[Fuerza de trabajo  ]]</f>
        <v>0.14325027591354036</v>
      </c>
      <c r="J2910" s="137">
        <v>246.57399999999998</v>
      </c>
      <c r="K2910" s="138">
        <v>189.67133333333334</v>
      </c>
      <c r="L2910" s="137">
        <v>115.67633333333333</v>
      </c>
      <c r="M2910" s="138">
        <v>95.562666666666658</v>
      </c>
      <c r="N2910" s="137">
        <v>20.113666666666663</v>
      </c>
      <c r="O2910" s="138">
        <v>73.995000000000005</v>
      </c>
      <c r="P2910" s="137">
        <v>16.570666666666668</v>
      </c>
      <c r="Q2910" s="139">
        <v>0</v>
      </c>
    </row>
    <row r="2911" spans="1:17" ht="17" thickBot="1" x14ac:dyDescent="0.4">
      <c r="A2911" s="133" t="s">
        <v>75</v>
      </c>
      <c r="B2911" s="133" t="s">
        <v>73</v>
      </c>
      <c r="C2911" s="134">
        <v>2011</v>
      </c>
      <c r="D2911" s="134" t="s">
        <v>98</v>
      </c>
      <c r="E2911" s="135">
        <f>Tabla28[[#This Row],[Población en edad de trabajar (PET)]]/Tabla28[[#This Row],[Población total]]</f>
        <v>0.76949508756479912</v>
      </c>
      <c r="F2911" s="136">
        <f>Tabla28[[#This Row],[Fuerza de trabajo  ]]/Tabla28[[#This Row],[Población en edad de trabajar (PET)]]</f>
        <v>0.60870481018346234</v>
      </c>
      <c r="G2911" s="135">
        <f>Tabla28[[#This Row],[Población ocupada]]/Tabla28[[#This Row],[Población en edad de trabajar (PET)]]</f>
        <v>0.50328589382631095</v>
      </c>
      <c r="H2911" s="136">
        <f>Tabla28[[#This Row],[Población desocupada]]/Tabla28[[#This Row],[Fuerza de trabajo  ]]</f>
        <v>0.17318273046045954</v>
      </c>
      <c r="I2911" s="135">
        <f>Tabla28[[#This Row],[Población subocupada]]/Tabla28[[#This Row],[Fuerza de trabajo  ]]</f>
        <v>0.14711463043277659</v>
      </c>
      <c r="J2911" s="137">
        <v>246.78866666666667</v>
      </c>
      <c r="K2911" s="138">
        <v>189.9026666666667</v>
      </c>
      <c r="L2911" s="137">
        <v>115.59466666666667</v>
      </c>
      <c r="M2911" s="138">
        <v>95.575333333333333</v>
      </c>
      <c r="N2911" s="137">
        <v>20.019000000000002</v>
      </c>
      <c r="O2911" s="138">
        <v>74.307999999999993</v>
      </c>
      <c r="P2911" s="137">
        <v>17.005666666666666</v>
      </c>
      <c r="Q2911" s="139">
        <v>0</v>
      </c>
    </row>
    <row r="2912" spans="1:17" ht="17" thickBot="1" x14ac:dyDescent="0.4">
      <c r="A2912" s="133" t="s">
        <v>75</v>
      </c>
      <c r="B2912" s="133" t="s">
        <v>73</v>
      </c>
      <c r="C2912" s="134">
        <v>2011</v>
      </c>
      <c r="D2912" s="134" t="s">
        <v>99</v>
      </c>
      <c r="E2912" s="135">
        <f>Tabla28[[#This Row],[Población en edad de trabajar (PET)]]/Tabla28[[#This Row],[Población total]]</f>
        <v>0.76976432866596856</v>
      </c>
      <c r="F2912" s="136">
        <f>Tabla28[[#This Row],[Fuerza de trabajo  ]]/Tabla28[[#This Row],[Población en edad de trabajar (PET)]]</f>
        <v>0.61597770064163249</v>
      </c>
      <c r="G2912" s="135">
        <f>Tabla28[[#This Row],[Población ocupada]]/Tabla28[[#This Row],[Población en edad de trabajar (PET)]]</f>
        <v>0.50869184109954069</v>
      </c>
      <c r="H2912" s="136">
        <f>Tabla28[[#This Row],[Población desocupada]]/Tabla28[[#This Row],[Fuerza de trabajo  ]]</f>
        <v>0.17416881542323387</v>
      </c>
      <c r="I2912" s="135">
        <f>Tabla28[[#This Row],[Población subocupada]]/Tabla28[[#This Row],[Fuerza de trabajo  ]]</f>
        <v>0.14640858819578445</v>
      </c>
      <c r="J2912" s="137">
        <v>247.01066666666668</v>
      </c>
      <c r="K2912" s="138">
        <v>190.14000000000001</v>
      </c>
      <c r="L2912" s="137">
        <v>117.122</v>
      </c>
      <c r="M2912" s="138">
        <v>96.722666666666669</v>
      </c>
      <c r="N2912" s="137">
        <v>20.398999999999997</v>
      </c>
      <c r="O2912" s="138">
        <v>73.018000000000001</v>
      </c>
      <c r="P2912" s="137">
        <v>17.147666666666666</v>
      </c>
      <c r="Q2912" s="139">
        <v>0</v>
      </c>
    </row>
    <row r="2913" spans="1:17" ht="17" thickBot="1" x14ac:dyDescent="0.4">
      <c r="A2913" s="133" t="s">
        <v>75</v>
      </c>
      <c r="B2913" s="133" t="s">
        <v>73</v>
      </c>
      <c r="C2913" s="134">
        <v>2011</v>
      </c>
      <c r="D2913" s="134" t="s">
        <v>100</v>
      </c>
      <c r="E2913" s="135">
        <f>Tabla28[[#This Row],[Población en edad de trabajar (PET)]]/Tabla28[[#This Row],[Población total]]</f>
        <v>0.77002511861568523</v>
      </c>
      <c r="F2913" s="136">
        <f>Tabla28[[#This Row],[Fuerza de trabajo  ]]/Tabla28[[#This Row],[Población en edad de trabajar (PET)]]</f>
        <v>0.61935378812949449</v>
      </c>
      <c r="G2913" s="135">
        <f>Tabla28[[#This Row],[Población ocupada]]/Tabla28[[#This Row],[Población en edad de trabajar (PET)]]</f>
        <v>0.50881524321806715</v>
      </c>
      <c r="H2913" s="136">
        <f>Tabla28[[#This Row],[Población desocupada]]/Tabla28[[#This Row],[Fuerza de trabajo  ]]</f>
        <v>0.17847116795440476</v>
      </c>
      <c r="I2913" s="135">
        <f>Tabla28[[#This Row],[Población subocupada]]/Tabla28[[#This Row],[Fuerza de trabajo  ]]</f>
        <v>0.15123218581876677</v>
      </c>
      <c r="J2913" s="137">
        <v>247.227</v>
      </c>
      <c r="K2913" s="138">
        <v>190.37100000000001</v>
      </c>
      <c r="L2913" s="137">
        <v>117.907</v>
      </c>
      <c r="M2913" s="138">
        <v>96.863666666666674</v>
      </c>
      <c r="N2913" s="137">
        <v>21.043000000000003</v>
      </c>
      <c r="O2913" s="138">
        <v>72.463999999999999</v>
      </c>
      <c r="P2913" s="137">
        <v>17.831333333333333</v>
      </c>
      <c r="Q2913" s="139">
        <v>0</v>
      </c>
    </row>
    <row r="2914" spans="1:17" ht="17" thickBot="1" x14ac:dyDescent="0.4">
      <c r="A2914" s="133" t="s">
        <v>75</v>
      </c>
      <c r="B2914" s="133" t="s">
        <v>73</v>
      </c>
      <c r="C2914" s="134">
        <v>2011</v>
      </c>
      <c r="D2914" s="134" t="s">
        <v>101</v>
      </c>
      <c r="E2914" s="135">
        <f>Tabla28[[#This Row],[Población en edad de trabajar (PET)]]/Tabla28[[#This Row],[Población total]]</f>
        <v>0.77027973629405322</v>
      </c>
      <c r="F2914" s="136">
        <f>Tabla28[[#This Row],[Fuerza de trabajo  ]]/Tabla28[[#This Row],[Población en edad de trabajar (PET)]]</f>
        <v>0.62565078321333445</v>
      </c>
      <c r="G2914" s="135">
        <f>Tabla28[[#This Row],[Población ocupada]]/Tabla28[[#This Row],[Población en edad de trabajar (PET)]]</f>
        <v>0.51206779862576968</v>
      </c>
      <c r="H2914" s="136">
        <f>Tabla28[[#This Row],[Población desocupada]]/Tabla28[[#This Row],[Fuerza de trabajo  ]]</f>
        <v>0.18154374234809395</v>
      </c>
      <c r="I2914" s="135">
        <f>Tabla28[[#This Row],[Población subocupada]]/Tabla28[[#This Row],[Fuerza de trabajo  ]]</f>
        <v>0.14706474281209994</v>
      </c>
      <c r="J2914" s="137">
        <v>247.44733333333332</v>
      </c>
      <c r="K2914" s="138">
        <v>190.60366666666667</v>
      </c>
      <c r="L2914" s="137">
        <v>119.25133333333333</v>
      </c>
      <c r="M2914" s="138">
        <v>97.60199999999999</v>
      </c>
      <c r="N2914" s="137">
        <v>21.649333333333335</v>
      </c>
      <c r="O2914" s="138">
        <v>71.352333333333334</v>
      </c>
      <c r="P2914" s="137">
        <v>17.537666666666667</v>
      </c>
      <c r="Q2914" s="139">
        <v>0</v>
      </c>
    </row>
    <row r="2915" spans="1:17" ht="17" thickBot="1" x14ac:dyDescent="0.4">
      <c r="A2915" s="133" t="s">
        <v>75</v>
      </c>
      <c r="B2915" s="133" t="s">
        <v>73</v>
      </c>
      <c r="C2915" s="134">
        <v>2011</v>
      </c>
      <c r="D2915" s="134" t="s">
        <v>102</v>
      </c>
      <c r="E2915" s="135">
        <f>Tabla28[[#This Row],[Población en edad de trabajar (PET)]]/Tabla28[[#This Row],[Población total]]</f>
        <v>0.77053235674927778</v>
      </c>
      <c r="F2915" s="136">
        <f>Tabla28[[#This Row],[Fuerza de trabajo  ]]/Tabla28[[#This Row],[Población en edad de trabajar (PET)]]</f>
        <v>0.624538867850705</v>
      </c>
      <c r="G2915" s="135">
        <f>Tabla28[[#This Row],[Población ocupada]]/Tabla28[[#This Row],[Población en edad de trabajar (PET)]]</f>
        <v>0.51443658035577045</v>
      </c>
      <c r="H2915" s="136">
        <f>Tabla28[[#This Row],[Población desocupada]]/Tabla28[[#This Row],[Fuerza de trabajo  ]]</f>
        <v>0.17629373152361483</v>
      </c>
      <c r="I2915" s="135">
        <f>Tabla28[[#This Row],[Población subocupada]]/Tabla28[[#This Row],[Fuerza de trabajo  ]]</f>
        <v>0.15400879874479445</v>
      </c>
      <c r="J2915" s="137">
        <v>247.66600000000003</v>
      </c>
      <c r="K2915" s="138">
        <v>190.83466666666666</v>
      </c>
      <c r="L2915" s="137">
        <v>119.18366666666667</v>
      </c>
      <c r="M2915" s="138">
        <v>98.172333333333327</v>
      </c>
      <c r="N2915" s="137">
        <v>21.011333333333337</v>
      </c>
      <c r="O2915" s="138">
        <v>71.650999999999996</v>
      </c>
      <c r="P2915" s="137">
        <v>18.355333333333334</v>
      </c>
      <c r="Q2915" s="139">
        <v>0</v>
      </c>
    </row>
    <row r="2916" spans="1:17" ht="17" thickBot="1" x14ac:dyDescent="0.4">
      <c r="A2916" s="133" t="s">
        <v>75</v>
      </c>
      <c r="B2916" s="133" t="s">
        <v>73</v>
      </c>
      <c r="C2916" s="134">
        <v>2011</v>
      </c>
      <c r="D2916" s="134" t="s">
        <v>103</v>
      </c>
      <c r="E2916" s="135">
        <f>Tabla28[[#This Row],[Población en edad de trabajar (PET)]]/Tabla28[[#This Row],[Población total]]</f>
        <v>0.77077904090321092</v>
      </c>
      <c r="F2916" s="136">
        <f>Tabla28[[#This Row],[Fuerza de trabajo  ]]/Tabla28[[#This Row],[Población en edad de trabajar (PET)]]</f>
        <v>0.6240099372640423</v>
      </c>
      <c r="G2916" s="135">
        <f>Tabla28[[#This Row],[Población ocupada]]/Tabla28[[#This Row],[Población en edad de trabajar (PET)]]</f>
        <v>0.51498789244865639</v>
      </c>
      <c r="H2916" s="136">
        <f>Tabla28[[#This Row],[Población desocupada]]/Tabla28[[#This Row],[Fuerza de trabajo  ]]</f>
        <v>0.17471203310221425</v>
      </c>
      <c r="I2916" s="135">
        <f>Tabla28[[#This Row],[Población subocupada]]/Tabla28[[#This Row],[Fuerza de trabajo  ]]</f>
        <v>0.14328729590695594</v>
      </c>
      <c r="J2916" s="137">
        <v>247.886</v>
      </c>
      <c r="K2916" s="138">
        <v>191.06533333333334</v>
      </c>
      <c r="L2916" s="137">
        <v>119.22666666666667</v>
      </c>
      <c r="M2916" s="138">
        <v>98.396333333333345</v>
      </c>
      <c r="N2916" s="137">
        <v>20.830333333333332</v>
      </c>
      <c r="O2916" s="138">
        <v>71.838666666666668</v>
      </c>
      <c r="P2916" s="137">
        <v>17.083666666666666</v>
      </c>
      <c r="Q2916" s="139">
        <v>0</v>
      </c>
    </row>
    <row r="2917" spans="1:17" ht="17" thickBot="1" x14ac:dyDescent="0.4">
      <c r="A2917" s="133" t="s">
        <v>75</v>
      </c>
      <c r="B2917" s="133" t="s">
        <v>73</v>
      </c>
      <c r="C2917" s="134">
        <v>2011</v>
      </c>
      <c r="D2917" s="134" t="s">
        <v>104</v>
      </c>
      <c r="E2917" s="135">
        <f>Tabla28[[#This Row],[Población en edad de trabajar (PET)]]/Tabla28[[#This Row],[Población total]]</f>
        <v>0.7710230211671133</v>
      </c>
      <c r="F2917" s="136">
        <f>Tabla28[[#This Row],[Fuerza de trabajo  ]]/Tabla28[[#This Row],[Población en edad de trabajar (PET)]]</f>
        <v>0.6170184218413477</v>
      </c>
      <c r="G2917" s="135">
        <f>Tabla28[[#This Row],[Población ocupada]]/Tabla28[[#This Row],[Población en edad de trabajar (PET)]]</f>
        <v>0.51407775787441368</v>
      </c>
      <c r="H2917" s="136">
        <f>Tabla28[[#This Row],[Población desocupada]]/Tabla28[[#This Row],[Fuerza de trabajo  ]]</f>
        <v>0.16683281699647273</v>
      </c>
      <c r="I2917" s="135">
        <f>Tabla28[[#This Row],[Población subocupada]]/Tabla28[[#This Row],[Fuerza de trabajo  ]]</f>
        <v>0.13718557344456464</v>
      </c>
      <c r="J2917" s="137">
        <v>248.10500000000002</v>
      </c>
      <c r="K2917" s="138">
        <v>191.29466666666667</v>
      </c>
      <c r="L2917" s="137">
        <v>118.03233333333333</v>
      </c>
      <c r="M2917" s="138">
        <v>98.340333333333334</v>
      </c>
      <c r="N2917" s="137">
        <v>19.691666666666666</v>
      </c>
      <c r="O2917" s="138">
        <v>73.262333333333345</v>
      </c>
      <c r="P2917" s="137">
        <v>16.192333333333334</v>
      </c>
      <c r="Q2917" s="139">
        <v>0</v>
      </c>
    </row>
    <row r="2918" spans="1:17" ht="17" thickBot="1" x14ac:dyDescent="0.4">
      <c r="A2918" s="133" t="s">
        <v>75</v>
      </c>
      <c r="B2918" s="133" t="s">
        <v>73</v>
      </c>
      <c r="C2918" s="134">
        <v>2011</v>
      </c>
      <c r="D2918" s="134" t="s">
        <v>105</v>
      </c>
      <c r="E2918" s="135">
        <f>Tabla28[[#This Row],[Población en edad de trabajar (PET)]]/Tabla28[[#This Row],[Población total]]</f>
        <v>0.77125583243397078</v>
      </c>
      <c r="F2918" s="136">
        <f>Tabla28[[#This Row],[Fuerza de trabajo  ]]/Tabla28[[#This Row],[Población en edad de trabajar (PET)]]</f>
        <v>0.61876831823782896</v>
      </c>
      <c r="G2918" s="135">
        <f>Tabla28[[#This Row],[Población ocupada]]/Tabla28[[#This Row],[Población en edad de trabajar (PET)]]</f>
        <v>0.52083840964627082</v>
      </c>
      <c r="H2918" s="136">
        <f>Tabla28[[#This Row],[Población desocupada]]/Tabla28[[#This Row],[Fuerza de trabajo  ]]</f>
        <v>0.15826024831093433</v>
      </c>
      <c r="I2918" s="135">
        <f>Tabla28[[#This Row],[Población subocupada]]/Tabla28[[#This Row],[Fuerza de trabajo  ]]</f>
        <v>0.12157897401567272</v>
      </c>
      <c r="J2918" s="137">
        <v>248.32399999999998</v>
      </c>
      <c r="K2918" s="138">
        <v>191.52133333333336</v>
      </c>
      <c r="L2918" s="137">
        <v>118.50733333333334</v>
      </c>
      <c r="M2918" s="138">
        <v>99.751666666666665</v>
      </c>
      <c r="N2918" s="137">
        <v>18.754999999999999</v>
      </c>
      <c r="O2918" s="138">
        <v>73.013999999999996</v>
      </c>
      <c r="P2918" s="137">
        <v>14.407999999999999</v>
      </c>
      <c r="Q2918" s="139">
        <v>0</v>
      </c>
    </row>
    <row r="2919" spans="1:17" ht="17" thickBot="1" x14ac:dyDescent="0.4">
      <c r="A2919" s="133" t="s">
        <v>75</v>
      </c>
      <c r="B2919" s="133" t="s">
        <v>73</v>
      </c>
      <c r="C2919" s="134">
        <v>2011</v>
      </c>
      <c r="D2919" s="134" t="s">
        <v>108</v>
      </c>
      <c r="E2919" s="135">
        <f>Tabla28[[#This Row],[Población en edad de trabajar (PET)]]/Tabla28[[#This Row],[Población total]]</f>
        <v>0.77148965047382234</v>
      </c>
      <c r="F2919" s="136">
        <f>Tabla28[[#This Row],[Fuerza de trabajo  ]]/Tabla28[[#This Row],[Población en edad de trabajar (PET)]]</f>
        <v>0.61864539367094773</v>
      </c>
      <c r="G2919" s="135">
        <f>Tabla28[[#This Row],[Población ocupada]]/Tabla28[[#This Row],[Población en edad de trabajar (PET)]]</f>
        <v>0.51699776793474861</v>
      </c>
      <c r="H2919" s="136">
        <f>Tabla28[[#This Row],[Población desocupada]]/Tabla28[[#This Row],[Fuerza de trabajo  ]]</f>
        <v>0.16430114899248896</v>
      </c>
      <c r="I2919" s="135">
        <f>Tabla28[[#This Row],[Población subocupada]]/Tabla28[[#This Row],[Fuerza de trabajo  ]]</f>
        <v>0.12208712560800501</v>
      </c>
      <c r="J2919" s="137">
        <v>248.54600000000002</v>
      </c>
      <c r="K2919" s="138">
        <v>191.75066666666666</v>
      </c>
      <c r="L2919" s="137">
        <v>118.62566666666667</v>
      </c>
      <c r="M2919" s="138">
        <v>99.134666666666661</v>
      </c>
      <c r="N2919" s="137">
        <v>19.490333333333332</v>
      </c>
      <c r="O2919" s="138">
        <v>73.125</v>
      </c>
      <c r="P2919" s="137">
        <v>14.482666666666667</v>
      </c>
      <c r="Q2919" s="139">
        <v>0</v>
      </c>
    </row>
    <row r="2920" spans="1:17" ht="17" thickBot="1" x14ac:dyDescent="0.4">
      <c r="A2920" s="133" t="s">
        <v>75</v>
      </c>
      <c r="B2920" s="133" t="s">
        <v>73</v>
      </c>
      <c r="C2920" s="134">
        <v>2011</v>
      </c>
      <c r="D2920" s="134" t="s">
        <v>109</v>
      </c>
      <c r="E2920" s="135">
        <f>Tabla28[[#This Row],[Población en edad de trabajar (PET)]]/Tabla28[[#This Row],[Población total]]</f>
        <v>0.77172152180292342</v>
      </c>
      <c r="F2920" s="136">
        <f>Tabla28[[#This Row],[Fuerza de trabajo  ]]/Tabla28[[#This Row],[Población en edad de trabajar (PET)]]</f>
        <v>0.62983496401503647</v>
      </c>
      <c r="G2920" s="135">
        <f>Tabla28[[#This Row],[Población ocupada]]/Tabla28[[#This Row],[Población en edad de trabajar (PET)]]</f>
        <v>0.51908982784515612</v>
      </c>
      <c r="H2920" s="136">
        <f>Tabla28[[#This Row],[Población desocupada]]/Tabla28[[#This Row],[Fuerza de trabajo  ]]</f>
        <v>0.17582923494254898</v>
      </c>
      <c r="I2920" s="135">
        <f>Tabla28[[#This Row],[Población subocupada]]/Tabla28[[#This Row],[Fuerza de trabajo  ]]</f>
        <v>0.12973336567937718</v>
      </c>
      <c r="J2920" s="137">
        <v>248.76633333333334</v>
      </c>
      <c r="K2920" s="138">
        <v>191.97833333333332</v>
      </c>
      <c r="L2920" s="137">
        <v>120.91466666666668</v>
      </c>
      <c r="M2920" s="138">
        <v>99.653999999999996</v>
      </c>
      <c r="N2920" s="137">
        <v>21.260333333333332</v>
      </c>
      <c r="O2920" s="138">
        <v>71.063666666666663</v>
      </c>
      <c r="P2920" s="137">
        <v>15.686666666666667</v>
      </c>
      <c r="Q2920" s="139">
        <v>0</v>
      </c>
    </row>
    <row r="2921" spans="1:17" ht="17" thickBot="1" x14ac:dyDescent="0.4">
      <c r="A2921" s="133" t="s">
        <v>75</v>
      </c>
      <c r="B2921" s="133" t="s">
        <v>73</v>
      </c>
      <c r="C2921" s="134">
        <v>2012</v>
      </c>
      <c r="D2921" s="134" t="s">
        <v>96</v>
      </c>
      <c r="E2921" s="135">
        <f>Tabla28[[#This Row],[Población en edad de trabajar (PET)]]/Tabla28[[#This Row],[Población total]]</f>
        <v>0.77195509709550236</v>
      </c>
      <c r="F2921" s="136">
        <f>Tabla28[[#This Row],[Fuerza de trabajo  ]]/Tabla28[[#This Row],[Población en edad de trabajar (PET)]]</f>
        <v>0.64018015705644049</v>
      </c>
      <c r="G2921" s="135">
        <f>Tabla28[[#This Row],[Población ocupada]]/Tabla28[[#This Row],[Población en edad de trabajar (PET)]]</f>
        <v>0.52146172096120758</v>
      </c>
      <c r="H2921" s="136">
        <f>Tabla28[[#This Row],[Población desocupada]]/Tabla28[[#This Row],[Fuerza de trabajo  ]]</f>
        <v>0.18544264533379567</v>
      </c>
      <c r="I2921" s="135">
        <f>Tabla28[[#This Row],[Población subocupada]]/Tabla28[[#This Row],[Fuerza de trabajo  ]]</f>
        <v>0.13537938900071247</v>
      </c>
      <c r="J2921" s="137">
        <v>248.98166666666665</v>
      </c>
      <c r="K2921" s="138">
        <v>192.20266666666666</v>
      </c>
      <c r="L2921" s="137">
        <v>123.04433333333334</v>
      </c>
      <c r="M2921" s="138">
        <v>100.22633333333333</v>
      </c>
      <c r="N2921" s="137">
        <v>22.817666666666668</v>
      </c>
      <c r="O2921" s="138">
        <v>69.158333333333331</v>
      </c>
      <c r="P2921" s="137">
        <v>16.657666666666668</v>
      </c>
      <c r="Q2921" s="139">
        <v>0</v>
      </c>
    </row>
    <row r="2922" spans="1:17" ht="17" thickBot="1" x14ac:dyDescent="0.4">
      <c r="A2922" s="133" t="s">
        <v>75</v>
      </c>
      <c r="B2922" s="133" t="s">
        <v>73</v>
      </c>
      <c r="C2922" s="134">
        <v>2012</v>
      </c>
      <c r="D2922" s="134" t="s">
        <v>110</v>
      </c>
      <c r="E2922" s="135">
        <f>Tabla28[[#This Row],[Población en edad de trabajar (PET)]]/Tabla28[[#This Row],[Población total]]</f>
        <v>0.77218735453217557</v>
      </c>
      <c r="F2922" s="136">
        <f>Tabla28[[#This Row],[Fuerza de trabajo  ]]/Tabla28[[#This Row],[Población en edad de trabajar (PET)]]</f>
        <v>0.64206153707572433</v>
      </c>
      <c r="G2922" s="135">
        <f>Tabla28[[#This Row],[Población ocupada]]/Tabla28[[#This Row],[Población en edad de trabajar (PET)]]</f>
        <v>0.5258870076462292</v>
      </c>
      <c r="H2922" s="136">
        <f>Tabla28[[#This Row],[Población desocupada]]/Tabla28[[#This Row],[Fuerza de trabajo  ]]</f>
        <v>0.18093716949774447</v>
      </c>
      <c r="I2922" s="135">
        <f>Tabla28[[#This Row],[Población subocupada]]/Tabla28[[#This Row],[Fuerza de trabajo  ]]</f>
        <v>0.13773985020828386</v>
      </c>
      <c r="J2922" s="137">
        <v>249.196</v>
      </c>
      <c r="K2922" s="138">
        <v>192.42600000000002</v>
      </c>
      <c r="L2922" s="137">
        <v>123.54933333333334</v>
      </c>
      <c r="M2922" s="138">
        <v>101.19433333333332</v>
      </c>
      <c r="N2922" s="137">
        <v>22.354666666666663</v>
      </c>
      <c r="O2922" s="138">
        <v>68.876666666666665</v>
      </c>
      <c r="P2922" s="137">
        <v>17.017666666666667</v>
      </c>
      <c r="Q2922" s="139">
        <v>0</v>
      </c>
    </row>
    <row r="2923" spans="1:17" ht="17" thickBot="1" x14ac:dyDescent="0.4">
      <c r="A2923" s="133" t="s">
        <v>75</v>
      </c>
      <c r="B2923" s="133" t="s">
        <v>73</v>
      </c>
      <c r="C2923" s="134">
        <v>2012</v>
      </c>
      <c r="D2923" s="134" t="s">
        <v>98</v>
      </c>
      <c r="E2923" s="135">
        <f>Tabla28[[#This Row],[Población en edad de trabajar (PET)]]/Tabla28[[#This Row],[Población total]]</f>
        <v>0.77241963679520143</v>
      </c>
      <c r="F2923" s="136">
        <f>Tabla28[[#This Row],[Fuerza de trabajo  ]]/Tabla28[[#This Row],[Población en edad de trabajar (PET)]]</f>
        <v>0.63281517650437924</v>
      </c>
      <c r="G2923" s="135">
        <f>Tabla28[[#This Row],[Población ocupada]]/Tabla28[[#This Row],[Población en edad de trabajar (PET)]]</f>
        <v>0.52168195644575788</v>
      </c>
      <c r="H2923" s="136">
        <f>Tabla28[[#This Row],[Población desocupada]]/Tabla28[[#This Row],[Fuerza de trabajo  ]]</f>
        <v>0.17561445097926628</v>
      </c>
      <c r="I2923" s="135">
        <f>Tabla28[[#This Row],[Población subocupada]]/Tabla28[[#This Row],[Fuerza de trabajo  ]]</f>
        <v>0.14002564712508853</v>
      </c>
      <c r="J2923" s="137">
        <v>249.40933333333336</v>
      </c>
      <c r="K2923" s="138">
        <v>192.64866666666668</v>
      </c>
      <c r="L2923" s="137">
        <v>121.911</v>
      </c>
      <c r="M2923" s="138">
        <v>100.50133333333333</v>
      </c>
      <c r="N2923" s="137">
        <v>21.409333333333333</v>
      </c>
      <c r="O2923" s="138">
        <v>70.737666666666669</v>
      </c>
      <c r="P2923" s="137">
        <v>17.070666666666668</v>
      </c>
      <c r="Q2923" s="139">
        <v>0</v>
      </c>
    </row>
    <row r="2924" spans="1:17" ht="17" thickBot="1" x14ac:dyDescent="0.4">
      <c r="A2924" s="133" t="s">
        <v>75</v>
      </c>
      <c r="B2924" s="133" t="s">
        <v>73</v>
      </c>
      <c r="C2924" s="134">
        <v>2012</v>
      </c>
      <c r="D2924" s="134" t="s">
        <v>99</v>
      </c>
      <c r="E2924" s="135">
        <f>Tabla28[[#This Row],[Población en edad de trabajar (PET)]]/Tabla28[[#This Row],[Población total]]</f>
        <v>0.77265516504646936</v>
      </c>
      <c r="F2924" s="136">
        <f>Tabla28[[#This Row],[Fuerza de trabajo  ]]/Tabla28[[#This Row],[Población en edad de trabajar (PET)]]</f>
        <v>0.61781530729694145</v>
      </c>
      <c r="G2924" s="135">
        <f>Tabla28[[#This Row],[Población ocupada]]/Tabla28[[#This Row],[Población en edad de trabajar (PET)]]</f>
        <v>0.50858758507222279</v>
      </c>
      <c r="H2924" s="136">
        <f>Tabla28[[#This Row],[Población desocupada]]/Tabla28[[#This Row],[Fuerza de trabajo  ]]</f>
        <v>0.17679392644146311</v>
      </c>
      <c r="I2924" s="135">
        <f>Tabla28[[#This Row],[Población subocupada]]/Tabla28[[#This Row],[Fuerza de trabajo  ]]</f>
        <v>0.14317284130198835</v>
      </c>
      <c r="J2924" s="137">
        <v>249.62666666666667</v>
      </c>
      <c r="K2924" s="138">
        <v>192.87533333333332</v>
      </c>
      <c r="L2924" s="137">
        <v>119.16133333333333</v>
      </c>
      <c r="M2924" s="138">
        <v>98.093999999999994</v>
      </c>
      <c r="N2924" s="137">
        <v>21.067</v>
      </c>
      <c r="O2924" s="138">
        <v>73.713999999999999</v>
      </c>
      <c r="P2924" s="137">
        <v>17.060666666666666</v>
      </c>
      <c r="Q2924" s="139">
        <v>0</v>
      </c>
    </row>
    <row r="2925" spans="1:17" ht="17" thickBot="1" x14ac:dyDescent="0.4">
      <c r="A2925" s="133" t="s">
        <v>75</v>
      </c>
      <c r="B2925" s="133" t="s">
        <v>73</v>
      </c>
      <c r="C2925" s="134">
        <v>2012</v>
      </c>
      <c r="D2925" s="134" t="s">
        <v>100</v>
      </c>
      <c r="E2925" s="135">
        <f>Tabla28[[#This Row],[Población en edad de trabajar (PET)]]/Tabla28[[#This Row],[Población total]]</f>
        <v>0.77289368003949144</v>
      </c>
      <c r="F2925" s="136">
        <f>Tabla28[[#This Row],[Fuerza de trabajo  ]]/Tabla28[[#This Row],[Población en edad de trabajar (PET)]]</f>
        <v>0.61822833143738976</v>
      </c>
      <c r="G2925" s="135">
        <f>Tabla28[[#This Row],[Población ocupada]]/Tabla28[[#This Row],[Población en edad de trabajar (PET)]]</f>
        <v>0.50478761692850249</v>
      </c>
      <c r="H2925" s="136">
        <f>Tabla28[[#This Row],[Población desocupada]]/Tabla28[[#This Row],[Fuerza de trabajo  ]]</f>
        <v>0.18349323177269478</v>
      </c>
      <c r="I2925" s="135">
        <f>Tabla28[[#This Row],[Población subocupada]]/Tabla28[[#This Row],[Fuerza de trabajo  ]]</f>
        <v>0.14016987580414583</v>
      </c>
      <c r="J2925" s="137">
        <v>249.84333333333336</v>
      </c>
      <c r="K2925" s="138">
        <v>193.10233333333335</v>
      </c>
      <c r="L2925" s="137">
        <v>119.38133333333333</v>
      </c>
      <c r="M2925" s="138">
        <v>97.475666666666669</v>
      </c>
      <c r="N2925" s="137">
        <v>21.905666666666665</v>
      </c>
      <c r="O2925" s="138">
        <v>73.721000000000004</v>
      </c>
      <c r="P2925" s="137">
        <v>16.733666666666668</v>
      </c>
      <c r="Q2925" s="139">
        <v>0</v>
      </c>
    </row>
    <row r="2926" spans="1:17" ht="17" thickBot="1" x14ac:dyDescent="0.4">
      <c r="A2926" s="133" t="s">
        <v>75</v>
      </c>
      <c r="B2926" s="133" t="s">
        <v>73</v>
      </c>
      <c r="C2926" s="134">
        <v>2012</v>
      </c>
      <c r="D2926" s="134" t="s">
        <v>101</v>
      </c>
      <c r="E2926" s="135">
        <f>Tabla28[[#This Row],[Población en edad de trabajar (PET)]]/Tabla28[[#This Row],[Población total]]</f>
        <v>0.7731372371283538</v>
      </c>
      <c r="F2926" s="136">
        <f>Tabla28[[#This Row],[Fuerza de trabajo  ]]/Tabla28[[#This Row],[Población en edad de trabajar (PET)]]</f>
        <v>0.62493599016533075</v>
      </c>
      <c r="G2926" s="135">
        <f>Tabla28[[#This Row],[Población ocupada]]/Tabla28[[#This Row],[Población en edad de trabajar (PET)]]</f>
        <v>0.51368732855278287</v>
      </c>
      <c r="H2926" s="136">
        <f>Tabla28[[#This Row],[Población desocupada]]/Tabla28[[#This Row],[Fuerza de trabajo  ]]</f>
        <v>0.17801609022888293</v>
      </c>
      <c r="I2926" s="135">
        <f>Tabla28[[#This Row],[Población subocupada]]/Tabla28[[#This Row],[Fuerza de trabajo  ]]</f>
        <v>0.14161994835235173</v>
      </c>
      <c r="J2926" s="137">
        <v>250.05866666666668</v>
      </c>
      <c r="K2926" s="138">
        <v>193.32966666666667</v>
      </c>
      <c r="L2926" s="137">
        <v>120.81866666666667</v>
      </c>
      <c r="M2926" s="138">
        <v>99.310999999999993</v>
      </c>
      <c r="N2926" s="137">
        <v>21.507666666666665</v>
      </c>
      <c r="O2926" s="138">
        <v>72.510999999999996</v>
      </c>
      <c r="P2926" s="137">
        <v>17.110333333333333</v>
      </c>
      <c r="Q2926" s="139">
        <v>0</v>
      </c>
    </row>
    <row r="2927" spans="1:17" ht="17" thickBot="1" x14ac:dyDescent="0.4">
      <c r="A2927" s="133" t="s">
        <v>75</v>
      </c>
      <c r="B2927" s="133" t="s">
        <v>73</v>
      </c>
      <c r="C2927" s="134">
        <v>2012</v>
      </c>
      <c r="D2927" s="134" t="s">
        <v>102</v>
      </c>
      <c r="E2927" s="135">
        <f>Tabla28[[#This Row],[Población en edad de trabajar (PET)]]/Tabla28[[#This Row],[Población total]]</f>
        <v>0.77338648347360062</v>
      </c>
      <c r="F2927" s="136">
        <f>Tabla28[[#This Row],[Fuerza de trabajo  ]]/Tabla28[[#This Row],[Población en edad de trabajar (PET)]]</f>
        <v>0.62946092605061987</v>
      </c>
      <c r="G2927" s="135">
        <f>Tabla28[[#This Row],[Población ocupada]]/Tabla28[[#This Row],[Población en edad de trabajar (PET)]]</f>
        <v>0.51654867302357055</v>
      </c>
      <c r="H2927" s="136">
        <f>Tabla28[[#This Row],[Población desocupada]]/Tabla28[[#This Row],[Fuerza de trabajo  ]]</f>
        <v>0.17938202431630898</v>
      </c>
      <c r="I2927" s="135">
        <f>Tabla28[[#This Row],[Población subocupada]]/Tabla28[[#This Row],[Fuerza de trabajo  ]]</f>
        <v>0.1450032283128509</v>
      </c>
      <c r="J2927" s="137">
        <v>250.27633333333333</v>
      </c>
      <c r="K2927" s="138">
        <v>193.56033333333335</v>
      </c>
      <c r="L2927" s="137">
        <v>121.83866666666667</v>
      </c>
      <c r="M2927" s="138">
        <v>99.983333333333334</v>
      </c>
      <c r="N2927" s="137">
        <v>21.855666666666664</v>
      </c>
      <c r="O2927" s="138">
        <v>71.721666666666678</v>
      </c>
      <c r="P2927" s="137">
        <v>17.667000000000002</v>
      </c>
      <c r="Q2927" s="139">
        <v>0</v>
      </c>
    </row>
    <row r="2928" spans="1:17" ht="17" thickBot="1" x14ac:dyDescent="0.4">
      <c r="A2928" s="133" t="s">
        <v>75</v>
      </c>
      <c r="B2928" s="133" t="s">
        <v>73</v>
      </c>
      <c r="C2928" s="134">
        <v>2012</v>
      </c>
      <c r="D2928" s="134" t="s">
        <v>103</v>
      </c>
      <c r="E2928" s="135">
        <f>Tabla28[[#This Row],[Población en edad de trabajar (PET)]]/Tabla28[[#This Row],[Población total]]</f>
        <v>0.7736382097051927</v>
      </c>
      <c r="F2928" s="136">
        <f>Tabla28[[#This Row],[Fuerza de trabajo  ]]/Tabla28[[#This Row],[Población en edad de trabajar (PET)]]</f>
        <v>0.62817074869833089</v>
      </c>
      <c r="G2928" s="135">
        <f>Tabla28[[#This Row],[Población ocupada]]/Tabla28[[#This Row],[Población en edad de trabajar (PET)]]</f>
        <v>0.52241347577872232</v>
      </c>
      <c r="H2928" s="136">
        <f>Tabla28[[#This Row],[Población desocupada]]/Tabla28[[#This Row],[Fuerza de trabajo  ]]</f>
        <v>0.16835752562301654</v>
      </c>
      <c r="I2928" s="135">
        <f>Tabla28[[#This Row],[Población subocupada]]/Tabla28[[#This Row],[Fuerza de trabajo  ]]</f>
        <v>0.14929394658802464</v>
      </c>
      <c r="J2928" s="137">
        <v>250.49133333333336</v>
      </c>
      <c r="K2928" s="138">
        <v>193.78966666666668</v>
      </c>
      <c r="L2928" s="137">
        <v>121.73299999999999</v>
      </c>
      <c r="M2928" s="138">
        <v>101.23833333333334</v>
      </c>
      <c r="N2928" s="137">
        <v>20.494666666666671</v>
      </c>
      <c r="O2928" s="138">
        <v>72.056666666666658</v>
      </c>
      <c r="P2928" s="137">
        <v>18.174000000000003</v>
      </c>
      <c r="Q2928" s="139">
        <v>0</v>
      </c>
    </row>
    <row r="2929" spans="1:17" ht="17" thickBot="1" x14ac:dyDescent="0.4">
      <c r="A2929" s="133" t="s">
        <v>75</v>
      </c>
      <c r="B2929" s="133" t="s">
        <v>73</v>
      </c>
      <c r="C2929" s="134">
        <v>2012</v>
      </c>
      <c r="D2929" s="134" t="s">
        <v>104</v>
      </c>
      <c r="E2929" s="135">
        <f>Tabla28[[#This Row],[Población en edad de trabajar (PET)]]/Tabla28[[#This Row],[Población total]]</f>
        <v>0.77389602498527499</v>
      </c>
      <c r="F2929" s="136">
        <f>Tabla28[[#This Row],[Fuerza de trabajo  ]]/Tabla28[[#This Row],[Población en edad de trabajar (PET)]]</f>
        <v>0.62020221109326279</v>
      </c>
      <c r="G2929" s="135">
        <f>Tabla28[[#This Row],[Población ocupada]]/Tabla28[[#This Row],[Población en edad de trabajar (PET)]]</f>
        <v>0.51621382491646128</v>
      </c>
      <c r="H2929" s="136">
        <f>Tabla28[[#This Row],[Población desocupada]]/Tabla28[[#This Row],[Fuerza de trabajo  ]]</f>
        <v>0.16766851893916312</v>
      </c>
      <c r="I2929" s="135">
        <f>Tabla28[[#This Row],[Población subocupada]]/Tabla28[[#This Row],[Fuerza de trabajo  ]]</f>
        <v>0.13635809616673775</v>
      </c>
      <c r="J2929" s="137">
        <v>250.70766666666668</v>
      </c>
      <c r="K2929" s="138">
        <v>194.02166666666668</v>
      </c>
      <c r="L2929" s="137">
        <v>120.33266666666667</v>
      </c>
      <c r="M2929" s="138">
        <v>100.15666666666668</v>
      </c>
      <c r="N2929" s="137">
        <v>20.176000000000002</v>
      </c>
      <c r="O2929" s="138">
        <v>73.689000000000007</v>
      </c>
      <c r="P2929" s="137">
        <v>16.408333333333331</v>
      </c>
      <c r="Q2929" s="139">
        <v>0</v>
      </c>
    </row>
    <row r="2930" spans="1:17" ht="17" thickBot="1" x14ac:dyDescent="0.4">
      <c r="A2930" s="133" t="s">
        <v>75</v>
      </c>
      <c r="B2930" s="133" t="s">
        <v>73</v>
      </c>
      <c r="C2930" s="134">
        <v>2012</v>
      </c>
      <c r="D2930" s="134" t="s">
        <v>105</v>
      </c>
      <c r="E2930" s="135">
        <f>Tabla28[[#This Row],[Población en edad de trabajar (PET)]]/Tabla28[[#This Row],[Población total]]</f>
        <v>0.77415540922019077</v>
      </c>
      <c r="F2930" s="136">
        <f>Tabla28[[#This Row],[Fuerza de trabajo  ]]/Tabla28[[#This Row],[Población en edad de trabajar (PET)]]</f>
        <v>0.61421972221554877</v>
      </c>
      <c r="G2930" s="135">
        <f>Tabla28[[#This Row],[Población ocupada]]/Tabla28[[#This Row],[Población en edad de trabajar (PET)]]</f>
        <v>0.52118904374744746</v>
      </c>
      <c r="H2930" s="136">
        <f>Tabla28[[#This Row],[Población desocupada]]/Tabla28[[#This Row],[Fuerza de trabajo  ]]</f>
        <v>0.15145876811412004</v>
      </c>
      <c r="I2930" s="135">
        <f>Tabla28[[#This Row],[Población subocupada]]/Tabla28[[#This Row],[Fuerza de trabajo  ]]</f>
        <v>0.12157378771243145</v>
      </c>
      <c r="J2930" s="137">
        <v>250.92033333333333</v>
      </c>
      <c r="K2930" s="138">
        <v>194.25133333333335</v>
      </c>
      <c r="L2930" s="137">
        <v>119.31299999999999</v>
      </c>
      <c r="M2930" s="138">
        <v>101.24166666666667</v>
      </c>
      <c r="N2930" s="137">
        <v>18.071000000000002</v>
      </c>
      <c r="O2930" s="138">
        <v>74.938333333333333</v>
      </c>
      <c r="P2930" s="137">
        <v>14.505333333333333</v>
      </c>
      <c r="Q2930" s="139">
        <v>0</v>
      </c>
    </row>
    <row r="2931" spans="1:17" ht="17" thickBot="1" x14ac:dyDescent="0.4">
      <c r="A2931" s="133" t="s">
        <v>75</v>
      </c>
      <c r="B2931" s="133" t="s">
        <v>73</v>
      </c>
      <c r="C2931" s="134">
        <v>2012</v>
      </c>
      <c r="D2931" s="134" t="s">
        <v>111</v>
      </c>
      <c r="E2931" s="135">
        <f>Tabla28[[#This Row],[Población en edad de trabajar (PET)]]/Tabla28[[#This Row],[Población total]]</f>
        <v>0.77442484301230541</v>
      </c>
      <c r="F2931" s="136">
        <f>Tabla28[[#This Row],[Fuerza de trabajo  ]]/Tabla28[[#This Row],[Población en edad de trabajar (PET)]]</f>
        <v>0.61330799000435343</v>
      </c>
      <c r="G2931" s="135">
        <f>Tabla28[[#This Row],[Población ocupada]]/Tabla28[[#This Row],[Población en edad de trabajar (PET)]]</f>
        <v>0.50986024605195968</v>
      </c>
      <c r="H2931" s="136">
        <f>Tabla28[[#This Row],[Población desocupada]]/Tabla28[[#This Row],[Fuerza de trabajo  ]]</f>
        <v>0.16866897498022843</v>
      </c>
      <c r="I2931" s="135">
        <f>Tabla28[[#This Row],[Población subocupada]]/Tabla28[[#This Row],[Fuerza de trabajo  ]]</f>
        <v>0.12117528371856462</v>
      </c>
      <c r="J2931" s="137">
        <v>251.13433333333333</v>
      </c>
      <c r="K2931" s="138">
        <v>194.48466666666664</v>
      </c>
      <c r="L2931" s="137">
        <v>119.279</v>
      </c>
      <c r="M2931" s="138">
        <v>99.160000000000011</v>
      </c>
      <c r="N2931" s="137">
        <v>20.118666666666666</v>
      </c>
      <c r="O2931" s="138">
        <v>75.205666666666673</v>
      </c>
      <c r="P2931" s="137">
        <v>14.453666666666669</v>
      </c>
      <c r="Q2931" s="139">
        <v>0</v>
      </c>
    </row>
    <row r="2932" spans="1:17" ht="17" thickBot="1" x14ac:dyDescent="0.4">
      <c r="A2932" s="133" t="s">
        <v>75</v>
      </c>
      <c r="B2932" s="133" t="s">
        <v>73</v>
      </c>
      <c r="C2932" s="134">
        <v>2012</v>
      </c>
      <c r="D2932" s="134" t="s">
        <v>112</v>
      </c>
      <c r="E2932" s="135">
        <f>Tabla28[[#This Row],[Población en edad de trabajar (PET)]]/Tabla28[[#This Row],[Población total]]</f>
        <v>0.77470044891220013</v>
      </c>
      <c r="F2932" s="136">
        <f>Tabla28[[#This Row],[Fuerza de trabajo  ]]/Tabla28[[#This Row],[Población en edad de trabajar (PET)]]</f>
        <v>0.61274584488127382</v>
      </c>
      <c r="G2932" s="135">
        <f>Tabla28[[#This Row],[Población ocupada]]/Tabla28[[#This Row],[Población en edad de trabajar (PET)]]</f>
        <v>0.50567396890230232</v>
      </c>
      <c r="H2932" s="136">
        <f>Tabla28[[#This Row],[Población desocupada]]/Tabla28[[#This Row],[Fuerza de trabajo  ]]</f>
        <v>0.17473829485864989</v>
      </c>
      <c r="I2932" s="135">
        <f>Tabla28[[#This Row],[Población subocupada]]/Tabla28[[#This Row],[Fuerza de trabajo  ]]</f>
        <v>0.12488370988514867</v>
      </c>
      <c r="J2932" s="137">
        <v>251.34833333333333</v>
      </c>
      <c r="K2932" s="138">
        <v>194.71966666666665</v>
      </c>
      <c r="L2932" s="137">
        <v>119.31366666666668</v>
      </c>
      <c r="M2932" s="138">
        <v>98.464666666666673</v>
      </c>
      <c r="N2932" s="137">
        <v>20.84866666666667</v>
      </c>
      <c r="O2932" s="138">
        <v>75.406000000000006</v>
      </c>
      <c r="P2932" s="137">
        <v>14.900333333333334</v>
      </c>
      <c r="Q2932" s="139">
        <v>0</v>
      </c>
    </row>
    <row r="2933" spans="1:17" ht="17" thickBot="1" x14ac:dyDescent="0.4">
      <c r="A2933" s="133" t="s">
        <v>75</v>
      </c>
      <c r="B2933" s="133" t="s">
        <v>73</v>
      </c>
      <c r="C2933" s="134">
        <v>2013</v>
      </c>
      <c r="D2933" s="134" t="s">
        <v>96</v>
      </c>
      <c r="E2933" s="135">
        <f>Tabla28[[#This Row],[Población en edad de trabajar (PET)]]/Tabla28[[#This Row],[Población total]]</f>
        <v>0.77497628121206974</v>
      </c>
      <c r="F2933" s="136">
        <f>Tabla28[[#This Row],[Fuerza de trabajo  ]]/Tabla28[[#This Row],[Población en edad de trabajar (PET)]]</f>
        <v>0.61625596728083498</v>
      </c>
      <c r="G2933" s="135">
        <f>Tabla28[[#This Row],[Población ocupada]]/Tabla28[[#This Row],[Población en edad de trabajar (PET)]]</f>
        <v>0.50134905002256958</v>
      </c>
      <c r="H2933" s="136">
        <f>Tabla28[[#This Row],[Población desocupada]]/Tabla28[[#This Row],[Fuerza de trabajo  ]]</f>
        <v>0.18646249802314516</v>
      </c>
      <c r="I2933" s="135">
        <f>Tabla28[[#This Row],[Población subocupada]]/Tabla28[[#This Row],[Fuerza de trabajo  ]]</f>
        <v>0.13629616476287454</v>
      </c>
      <c r="J2933" s="137">
        <v>251.55866666666668</v>
      </c>
      <c r="K2933" s="138">
        <v>194.952</v>
      </c>
      <c r="L2933" s="137">
        <v>120.14033333333333</v>
      </c>
      <c r="M2933" s="138">
        <v>97.73899999999999</v>
      </c>
      <c r="N2933" s="137">
        <v>22.401666666666667</v>
      </c>
      <c r="O2933" s="138">
        <v>74.811666666666667</v>
      </c>
      <c r="P2933" s="137">
        <v>16.374666666666666</v>
      </c>
      <c r="Q2933" s="139">
        <v>0</v>
      </c>
    </row>
    <row r="2934" spans="1:17" ht="17" thickBot="1" x14ac:dyDescent="0.4">
      <c r="A2934" s="133" t="s">
        <v>75</v>
      </c>
      <c r="B2934" s="133" t="s">
        <v>73</v>
      </c>
      <c r="C2934" s="134">
        <v>2013</v>
      </c>
      <c r="D2934" s="134" t="s">
        <v>110</v>
      </c>
      <c r="E2934" s="135">
        <f>Tabla28[[#This Row],[Población en edad de trabajar (PET)]]/Tabla28[[#This Row],[Población total]]</f>
        <v>0.77525459812420905</v>
      </c>
      <c r="F2934" s="136">
        <f>Tabla28[[#This Row],[Fuerza de trabajo  ]]/Tabla28[[#This Row],[Población en edad de trabajar (PET)]]</f>
        <v>0.59921339718148214</v>
      </c>
      <c r="G2934" s="135">
        <f>Tabla28[[#This Row],[Población ocupada]]/Tabla28[[#This Row],[Población en edad de trabajar (PET)]]</f>
        <v>0.49252676089050401</v>
      </c>
      <c r="H2934" s="136">
        <f>Tabla28[[#This Row],[Población desocupada]]/Tabla28[[#This Row],[Fuerza de trabajo  ]]</f>
        <v>0.17804732766556561</v>
      </c>
      <c r="I2934" s="135">
        <f>Tabla28[[#This Row],[Población subocupada]]/Tabla28[[#This Row],[Fuerza de trabajo  ]]</f>
        <v>0.12090984487264624</v>
      </c>
      <c r="J2934" s="137">
        <v>251.76933333333332</v>
      </c>
      <c r="K2934" s="138">
        <v>195.18533333333335</v>
      </c>
      <c r="L2934" s="137">
        <v>116.95766666666667</v>
      </c>
      <c r="M2934" s="138">
        <v>96.134</v>
      </c>
      <c r="N2934" s="137">
        <v>20.824000000000002</v>
      </c>
      <c r="O2934" s="138">
        <v>78.227666666666664</v>
      </c>
      <c r="P2934" s="137">
        <v>14.141333333333334</v>
      </c>
      <c r="Q2934" s="139">
        <v>0</v>
      </c>
    </row>
    <row r="2935" spans="1:17" ht="17" thickBot="1" x14ac:dyDescent="0.4">
      <c r="A2935" s="133" t="s">
        <v>75</v>
      </c>
      <c r="B2935" s="133" t="s">
        <v>73</v>
      </c>
      <c r="C2935" s="134">
        <v>2013</v>
      </c>
      <c r="D2935" s="134" t="s">
        <v>98</v>
      </c>
      <c r="E2935" s="135">
        <f>Tabla28[[#This Row],[Población en edad de trabajar (PET)]]/Tabla28[[#This Row],[Población total]]</f>
        <v>0.77553685029307995</v>
      </c>
      <c r="F2935" s="136">
        <f>Tabla28[[#This Row],[Fuerza de trabajo  ]]/Tabla28[[#This Row],[Población en edad de trabajar (PET)]]</f>
        <v>0.59858730897882662</v>
      </c>
      <c r="G2935" s="135">
        <f>Tabla28[[#This Row],[Población ocupada]]/Tabla28[[#This Row],[Población en edad de trabajar (PET)]]</f>
        <v>0.49509515451414643</v>
      </c>
      <c r="H2935" s="136">
        <f>Tabla28[[#This Row],[Población desocupada]]/Tabla28[[#This Row],[Fuerza de trabajo  ]]</f>
        <v>0.17289685004815833</v>
      </c>
      <c r="I2935" s="135">
        <f>Tabla28[[#This Row],[Población subocupada]]/Tabla28[[#This Row],[Fuerza de trabajo  ]]</f>
        <v>0.1061363364356018</v>
      </c>
      <c r="J2935" s="137">
        <v>251.97900000000001</v>
      </c>
      <c r="K2935" s="138">
        <v>195.41900000000001</v>
      </c>
      <c r="L2935" s="137">
        <v>116.97533333333332</v>
      </c>
      <c r="M2935" s="138">
        <v>96.750999999999991</v>
      </c>
      <c r="N2935" s="137">
        <v>20.224666666666668</v>
      </c>
      <c r="O2935" s="138">
        <v>78.443666666666658</v>
      </c>
      <c r="P2935" s="137">
        <v>12.415333333333331</v>
      </c>
      <c r="Q2935" s="139">
        <v>0</v>
      </c>
    </row>
    <row r="2936" spans="1:17" ht="17" thickBot="1" x14ac:dyDescent="0.4">
      <c r="A2936" s="133" t="s">
        <v>75</v>
      </c>
      <c r="B2936" s="133" t="s">
        <v>73</v>
      </c>
      <c r="C2936" s="134">
        <v>2013</v>
      </c>
      <c r="D2936" s="134" t="s">
        <v>99</v>
      </c>
      <c r="E2936" s="135">
        <f>Tabla28[[#This Row],[Población en edad de trabajar (PET)]]/Tabla28[[#This Row],[Población total]]</f>
        <v>0.77583205677058487</v>
      </c>
      <c r="F2936" s="136">
        <f>Tabla28[[#This Row],[Fuerza de trabajo  ]]/Tabla28[[#This Row],[Población en edad de trabajar (PET)]]</f>
        <v>0.59376714265757613</v>
      </c>
      <c r="G2936" s="135">
        <f>Tabla28[[#This Row],[Población ocupada]]/Tabla28[[#This Row],[Población en edad de trabajar (PET)]]</f>
        <v>0.49444961208614857</v>
      </c>
      <c r="H2936" s="136">
        <f>Tabla28[[#This Row],[Población desocupada]]/Tabla28[[#This Row],[Fuerza de trabajo  ]]</f>
        <v>0.16726680113504316</v>
      </c>
      <c r="I2936" s="135">
        <f>Tabla28[[#This Row],[Población subocupada]]/Tabla28[[#This Row],[Fuerza de trabajo  ]]</f>
        <v>8.7684666875159592E-2</v>
      </c>
      <c r="J2936" s="137">
        <v>252.19633333333331</v>
      </c>
      <c r="K2936" s="138">
        <v>195.66200000000001</v>
      </c>
      <c r="L2936" s="137">
        <v>116.17766666666667</v>
      </c>
      <c r="M2936" s="138">
        <v>96.745000000000005</v>
      </c>
      <c r="N2936" s="137">
        <v>19.432666666666666</v>
      </c>
      <c r="O2936" s="138">
        <v>79.484333333333325</v>
      </c>
      <c r="P2936" s="137">
        <v>10.186999999999999</v>
      </c>
      <c r="Q2936" s="139">
        <v>0</v>
      </c>
    </row>
    <row r="2937" spans="1:17" ht="17" thickBot="1" x14ac:dyDescent="0.4">
      <c r="A2937" s="133" t="s">
        <v>75</v>
      </c>
      <c r="B2937" s="133" t="s">
        <v>73</v>
      </c>
      <c r="C2937" s="134">
        <v>2013</v>
      </c>
      <c r="D2937" s="134" t="s">
        <v>100</v>
      </c>
      <c r="E2937" s="135">
        <f>Tabla28[[#This Row],[Población en edad de trabajar (PET)]]/Tabla28[[#This Row],[Población total]]</f>
        <v>0.77613436322601681</v>
      </c>
      <c r="F2937" s="136">
        <f>Tabla28[[#This Row],[Fuerza de trabajo  ]]/Tabla28[[#This Row],[Población en edad de trabajar (PET)]]</f>
        <v>0.60740021064703353</v>
      </c>
      <c r="G2937" s="135">
        <f>Tabla28[[#This Row],[Población ocupada]]/Tabla28[[#This Row],[Población en edad de trabajar (PET)]]</f>
        <v>0.51211220442631022</v>
      </c>
      <c r="H2937" s="136">
        <f>Tabla28[[#This Row],[Población desocupada]]/Tabla28[[#This Row],[Fuerza de trabajo  ]]</f>
        <v>0.15688125565512626</v>
      </c>
      <c r="I2937" s="135">
        <f>Tabla28[[#This Row],[Población subocupada]]/Tabla28[[#This Row],[Fuerza de trabajo  ]]</f>
        <v>8.6109189107421505E-2</v>
      </c>
      <c r="J2937" s="137">
        <v>252.41033333333334</v>
      </c>
      <c r="K2937" s="138">
        <v>195.90433333333331</v>
      </c>
      <c r="L2937" s="137">
        <v>118.99233333333332</v>
      </c>
      <c r="M2937" s="138">
        <v>100.325</v>
      </c>
      <c r="N2937" s="137">
        <v>18.667666666666666</v>
      </c>
      <c r="O2937" s="138">
        <v>76.911999999999992</v>
      </c>
      <c r="P2937" s="137">
        <v>10.246333333333334</v>
      </c>
      <c r="Q2937" s="139">
        <v>0</v>
      </c>
    </row>
    <row r="2938" spans="1:17" ht="17" thickBot="1" x14ac:dyDescent="0.4">
      <c r="A2938" s="133" t="s">
        <v>75</v>
      </c>
      <c r="B2938" s="133" t="s">
        <v>73</v>
      </c>
      <c r="C2938" s="134">
        <v>2013</v>
      </c>
      <c r="D2938" s="134" t="s">
        <v>101</v>
      </c>
      <c r="E2938" s="135">
        <f>Tabla28[[#This Row],[Población en edad de trabajar (PET)]]/Tabla28[[#This Row],[Población total]]</f>
        <v>0.77644204126225114</v>
      </c>
      <c r="F2938" s="136">
        <f>Tabla28[[#This Row],[Fuerza de trabajo  ]]/Tabla28[[#This Row],[Población en edad de trabajar (PET)]]</f>
        <v>0.6057578090348763</v>
      </c>
      <c r="G2938" s="135">
        <f>Tabla28[[#This Row],[Población ocupada]]/Tabla28[[#This Row],[Población en edad de trabajar (PET)]]</f>
        <v>0.51834725967919282</v>
      </c>
      <c r="H2938" s="136">
        <f>Tabla28[[#This Row],[Población desocupada]]/Tabla28[[#This Row],[Fuerza de trabajo  ]]</f>
        <v>0.14430230600908939</v>
      </c>
      <c r="I2938" s="135">
        <f>Tabla28[[#This Row],[Población subocupada]]/Tabla28[[#This Row],[Fuerza de trabajo  ]]</f>
        <v>9.4784828592268403E-2</v>
      </c>
      <c r="J2938" s="137">
        <v>252.62800000000001</v>
      </c>
      <c r="K2938" s="138">
        <v>196.15099999999998</v>
      </c>
      <c r="L2938" s="137">
        <v>118.82000000000001</v>
      </c>
      <c r="M2938" s="138">
        <v>101.67433333333334</v>
      </c>
      <c r="N2938" s="137">
        <v>17.146000000000001</v>
      </c>
      <c r="O2938" s="138">
        <v>77.331000000000003</v>
      </c>
      <c r="P2938" s="137">
        <v>11.262333333333332</v>
      </c>
      <c r="Q2938" s="139">
        <v>0</v>
      </c>
    </row>
    <row r="2939" spans="1:17" ht="17" thickBot="1" x14ac:dyDescent="0.4">
      <c r="A2939" s="133" t="s">
        <v>75</v>
      </c>
      <c r="B2939" s="133" t="s">
        <v>73</v>
      </c>
      <c r="C2939" s="134">
        <v>2013</v>
      </c>
      <c r="D2939" s="134" t="s">
        <v>102</v>
      </c>
      <c r="E2939" s="135">
        <f>Tabla28[[#This Row],[Población en edad de trabajar (PET)]]/Tabla28[[#This Row],[Población total]]</f>
        <v>0.77676003047968589</v>
      </c>
      <c r="F2939" s="136">
        <f>Tabla28[[#This Row],[Fuerza de trabajo  ]]/Tabla28[[#This Row],[Población en edad de trabajar (PET)]]</f>
        <v>0.60257432934715094</v>
      </c>
      <c r="G2939" s="135">
        <f>Tabla28[[#This Row],[Población ocupada]]/Tabla28[[#This Row],[Población en edad de trabajar (PET)]]</f>
        <v>0.51865064952257456</v>
      </c>
      <c r="H2939" s="136">
        <f>Tabla28[[#This Row],[Población desocupada]]/Tabla28[[#This Row],[Fuerza de trabajo  ]]</f>
        <v>0.13927804911023609</v>
      </c>
      <c r="I2939" s="135">
        <f>Tabla28[[#This Row],[Población subocupada]]/Tabla28[[#This Row],[Fuerza de trabajo  ]]</f>
        <v>0.10086807609326325</v>
      </c>
      <c r="J2939" s="137">
        <v>252.846</v>
      </c>
      <c r="K2939" s="138">
        <v>196.40066666666667</v>
      </c>
      <c r="L2939" s="137">
        <v>118.346</v>
      </c>
      <c r="M2939" s="138">
        <v>101.86333333333333</v>
      </c>
      <c r="N2939" s="137">
        <v>16.483000000000001</v>
      </c>
      <c r="O2939" s="138">
        <v>78.054666666666662</v>
      </c>
      <c r="P2939" s="137">
        <v>11.937333333333333</v>
      </c>
      <c r="Q2939" s="139">
        <v>0</v>
      </c>
    </row>
    <row r="2940" spans="1:17" ht="17" thickBot="1" x14ac:dyDescent="0.4">
      <c r="A2940" s="133" t="s">
        <v>75</v>
      </c>
      <c r="B2940" s="133" t="s">
        <v>73</v>
      </c>
      <c r="C2940" s="134">
        <v>2013</v>
      </c>
      <c r="D2940" s="134" t="s">
        <v>103</v>
      </c>
      <c r="E2940" s="135">
        <f>Tabla28[[#This Row],[Población en edad de trabajar (PET)]]/Tabla28[[#This Row],[Población total]]</f>
        <v>0.77708172528523367</v>
      </c>
      <c r="F2940" s="136">
        <f>Tabla28[[#This Row],[Fuerza de trabajo  ]]/Tabla28[[#This Row],[Población en edad de trabajar (PET)]]</f>
        <v>0.60213030669771961</v>
      </c>
      <c r="G2940" s="135">
        <f>Tabla28[[#This Row],[Población ocupada]]/Tabla28[[#This Row],[Población en edad de trabajar (PET)]]</f>
        <v>0.52349303853468532</v>
      </c>
      <c r="H2940" s="136">
        <f>Tabla28[[#This Row],[Población desocupada]]/Tabla28[[#This Row],[Fuerza de trabajo  ]]</f>
        <v>0.13059842244830167</v>
      </c>
      <c r="I2940" s="135">
        <f>Tabla28[[#This Row],[Población subocupada]]/Tabla28[[#This Row],[Fuerza de trabajo  ]]</f>
        <v>0.10087153819735722</v>
      </c>
      <c r="J2940" s="137">
        <v>253.06733333333332</v>
      </c>
      <c r="K2940" s="138">
        <v>196.654</v>
      </c>
      <c r="L2940" s="137">
        <v>118.41133333333335</v>
      </c>
      <c r="M2940" s="138">
        <v>102.947</v>
      </c>
      <c r="N2940" s="137">
        <v>15.464333333333334</v>
      </c>
      <c r="O2940" s="138">
        <v>78.242666666666665</v>
      </c>
      <c r="P2940" s="137">
        <v>11.944333333333333</v>
      </c>
      <c r="Q2940" s="139">
        <v>0</v>
      </c>
    </row>
    <row r="2941" spans="1:17" ht="17" thickBot="1" x14ac:dyDescent="0.4">
      <c r="A2941" s="133" t="s">
        <v>75</v>
      </c>
      <c r="B2941" s="133" t="s">
        <v>73</v>
      </c>
      <c r="C2941" s="134">
        <v>2013</v>
      </c>
      <c r="D2941" s="134" t="s">
        <v>104</v>
      </c>
      <c r="E2941" s="135">
        <f>Tabla28[[#This Row],[Población en edad de trabajar (PET)]]/Tabla28[[#This Row],[Población total]]</f>
        <v>0.77741162845787382</v>
      </c>
      <c r="F2941" s="136">
        <f>Tabla28[[#This Row],[Fuerza de trabajo  ]]/Tabla28[[#This Row],[Población en edad de trabajar (PET)]]</f>
        <v>0.60011782152071025</v>
      </c>
      <c r="G2941" s="135">
        <f>Tabla28[[#This Row],[Población ocupada]]/Tabla28[[#This Row],[Población en edad de trabajar (PET)]]</f>
        <v>0.52466803447972321</v>
      </c>
      <c r="H2941" s="136">
        <f>Tabla28[[#This Row],[Población desocupada]]/Tabla28[[#This Row],[Fuerza de trabajo  ]]</f>
        <v>0.12572495655902327</v>
      </c>
      <c r="I2941" s="135">
        <f>Tabla28[[#This Row],[Población subocupada]]/Tabla28[[#This Row],[Fuerza de trabajo  ]]</f>
        <v>9.6591293751269389E-2</v>
      </c>
      <c r="J2941" s="137">
        <v>253.28666666666666</v>
      </c>
      <c r="K2941" s="138">
        <v>196.90799999999999</v>
      </c>
      <c r="L2941" s="137">
        <v>118.16800000000001</v>
      </c>
      <c r="M2941" s="138">
        <v>103.31133333333332</v>
      </c>
      <c r="N2941" s="137">
        <v>14.856666666666664</v>
      </c>
      <c r="O2941" s="138">
        <v>78.740000000000009</v>
      </c>
      <c r="P2941" s="137">
        <v>11.414000000000001</v>
      </c>
      <c r="Q2941" s="139">
        <v>0</v>
      </c>
    </row>
    <row r="2942" spans="1:17" ht="17" thickBot="1" x14ac:dyDescent="0.4">
      <c r="A2942" s="133" t="s">
        <v>75</v>
      </c>
      <c r="B2942" s="133" t="s">
        <v>73</v>
      </c>
      <c r="C2942" s="134">
        <v>2013</v>
      </c>
      <c r="D2942" s="134" t="s">
        <v>105</v>
      </c>
      <c r="E2942" s="135">
        <f>Tabla28[[#This Row],[Población en edad de trabajar (PET)]]/Tabla28[[#This Row],[Población total]]</f>
        <v>0.77774008402201134</v>
      </c>
      <c r="F2942" s="136">
        <f>Tabla28[[#This Row],[Fuerza de trabajo  ]]/Tabla28[[#This Row],[Población en edad de trabajar (PET)]]</f>
        <v>0.60239263005022969</v>
      </c>
      <c r="G2942" s="135">
        <f>Tabla28[[#This Row],[Población ocupada]]/Tabla28[[#This Row],[Población en edad de trabajar (PET)]]</f>
        <v>0.52941673725195837</v>
      </c>
      <c r="H2942" s="136">
        <f>Tabla28[[#This Row],[Población desocupada]]/Tabla28[[#This Row],[Fuerza de trabajo  ]]</f>
        <v>0.1211434024220822</v>
      </c>
      <c r="I2942" s="135">
        <f>Tabla28[[#This Row],[Población subocupada]]/Tabla28[[#This Row],[Fuerza de trabajo  ]]</f>
        <v>8.9782630050097539E-2</v>
      </c>
      <c r="J2942" s="137">
        <v>253.505</v>
      </c>
      <c r="K2942" s="138">
        <v>197.16099999999997</v>
      </c>
      <c r="L2942" s="137">
        <v>118.76833333333333</v>
      </c>
      <c r="M2942" s="138">
        <v>104.38033333333334</v>
      </c>
      <c r="N2942" s="137">
        <v>14.388</v>
      </c>
      <c r="O2942" s="138">
        <v>78.39266666666667</v>
      </c>
      <c r="P2942" s="137">
        <v>10.663333333333334</v>
      </c>
      <c r="Q2942" s="139">
        <v>0</v>
      </c>
    </row>
    <row r="2943" spans="1:17" ht="17" thickBot="1" x14ac:dyDescent="0.4">
      <c r="A2943" s="133" t="s">
        <v>75</v>
      </c>
      <c r="B2943" s="133" t="s">
        <v>73</v>
      </c>
      <c r="C2943" s="134">
        <v>2013</v>
      </c>
      <c r="D2943" s="134" t="s">
        <v>113</v>
      </c>
      <c r="E2943" s="135">
        <f>Tabla28[[#This Row],[Población en edad de trabajar (PET)]]/Tabla28[[#This Row],[Población total]]</f>
        <v>0.77807789778198755</v>
      </c>
      <c r="F2943" s="136">
        <f>Tabla28[[#This Row],[Fuerza de trabajo  ]]/Tabla28[[#This Row],[Población en edad de trabajar (PET)]]</f>
        <v>0.58828882829186757</v>
      </c>
      <c r="G2943" s="135">
        <f>Tabla28[[#This Row],[Población ocupada]]/Tabla28[[#This Row],[Población en edad de trabajar (PET)]]</f>
        <v>0.50762424968974518</v>
      </c>
      <c r="H2943" s="136">
        <f>Tabla28[[#This Row],[Población desocupada]]/Tabla28[[#This Row],[Fuerza de trabajo  ]]</f>
        <v>0.1371173048387421</v>
      </c>
      <c r="I2943" s="135">
        <f>Tabla28[[#This Row],[Población subocupada]]/Tabla28[[#This Row],[Fuerza de trabajo  ]]</f>
        <v>8.2533286263299435E-2</v>
      </c>
      <c r="J2943" s="137">
        <v>253.72566666666668</v>
      </c>
      <c r="K2943" s="138">
        <v>197.41833333333332</v>
      </c>
      <c r="L2943" s="137">
        <v>116.139</v>
      </c>
      <c r="M2943" s="138">
        <v>100.21433333333334</v>
      </c>
      <c r="N2943" s="137">
        <v>15.924666666666667</v>
      </c>
      <c r="O2943" s="138">
        <v>81.279333333333341</v>
      </c>
      <c r="P2943" s="137">
        <v>9.5853333333333328</v>
      </c>
      <c r="Q2943" s="139">
        <v>0</v>
      </c>
    </row>
    <row r="2944" spans="1:17" ht="17" thickBot="1" x14ac:dyDescent="0.4">
      <c r="A2944" s="133" t="s">
        <v>75</v>
      </c>
      <c r="B2944" s="133" t="s">
        <v>73</v>
      </c>
      <c r="C2944" s="134">
        <v>2013</v>
      </c>
      <c r="D2944" s="134" t="s">
        <v>114</v>
      </c>
      <c r="E2944" s="135">
        <f>Tabla28[[#This Row],[Población en edad de trabajar (PET)]]/Tabla28[[#This Row],[Población total]]</f>
        <v>0.7784152661174728</v>
      </c>
      <c r="F2944" s="136">
        <f>Tabla28[[#This Row],[Fuerza de trabajo  ]]/Tabla28[[#This Row],[Población en edad de trabajar (PET)]]</f>
        <v>0.58160871859987084</v>
      </c>
      <c r="G2944" s="135">
        <f>Tabla28[[#This Row],[Población ocupada]]/Tabla28[[#This Row],[Población en edad de trabajar (PET)]]</f>
        <v>0.49413437071586486</v>
      </c>
      <c r="H2944" s="136">
        <f>Tabla28[[#This Row],[Población desocupada]]/Tabla28[[#This Row],[Fuerza de trabajo  ]]</f>
        <v>0.15040068191306771</v>
      </c>
      <c r="I2944" s="135">
        <f>Tabla28[[#This Row],[Población subocupada]]/Tabla28[[#This Row],[Fuerza de trabajo  ]]</f>
        <v>7.3523101544741856E-2</v>
      </c>
      <c r="J2944" s="137">
        <v>253.94800000000001</v>
      </c>
      <c r="K2944" s="138">
        <v>197.67699999999999</v>
      </c>
      <c r="L2944" s="137">
        <v>114.97066666666666</v>
      </c>
      <c r="M2944" s="138">
        <v>97.679000000000016</v>
      </c>
      <c r="N2944" s="137">
        <v>17.291666666666668</v>
      </c>
      <c r="O2944" s="138">
        <v>82.706333333333347</v>
      </c>
      <c r="P2944" s="137">
        <v>8.4530000000000012</v>
      </c>
      <c r="Q2944" s="139">
        <v>0</v>
      </c>
    </row>
    <row r="2945" spans="1:17" ht="17" thickBot="1" x14ac:dyDescent="0.4">
      <c r="A2945" s="133" t="s">
        <v>75</v>
      </c>
      <c r="B2945" s="133" t="s">
        <v>73</v>
      </c>
      <c r="C2945" s="134">
        <v>2014</v>
      </c>
      <c r="D2945" s="134" t="s">
        <v>96</v>
      </c>
      <c r="E2945" s="135">
        <f>Tabla28[[#This Row],[Población en edad de trabajar (PET)]]/Tabla28[[#This Row],[Población total]]</f>
        <v>0.77874973442413975</v>
      </c>
      <c r="F2945" s="136">
        <f>Tabla28[[#This Row],[Fuerza de trabajo  ]]/Tabla28[[#This Row],[Población en edad de trabajar (PET)]]</f>
        <v>0.59198338812244022</v>
      </c>
      <c r="G2945" s="135">
        <f>Tabla28[[#This Row],[Población ocupada]]/Tabla28[[#This Row],[Población en edad de trabajar (PET)]]</f>
        <v>0.50132369583962066</v>
      </c>
      <c r="H2945" s="136">
        <f>Tabla28[[#This Row],[Población desocupada]]/Tabla28[[#This Row],[Fuerza de trabajo  ]]</f>
        <v>0.15314566945934027</v>
      </c>
      <c r="I2945" s="135">
        <f>Tabla28[[#This Row],[Población subocupada]]/Tabla28[[#This Row],[Fuerza de trabajo  ]]</f>
        <v>7.2230203547501523E-2</v>
      </c>
      <c r="J2945" s="137">
        <v>254.16466666666668</v>
      </c>
      <c r="K2945" s="138">
        <v>197.93066666666667</v>
      </c>
      <c r="L2945" s="137">
        <v>117.17166666666667</v>
      </c>
      <c r="M2945" s="138">
        <v>99.227333333333334</v>
      </c>
      <c r="N2945" s="137">
        <v>17.944333333333333</v>
      </c>
      <c r="O2945" s="138">
        <v>80.759</v>
      </c>
      <c r="P2945" s="137">
        <v>8.4633333333333329</v>
      </c>
      <c r="Q2945" s="139">
        <v>0</v>
      </c>
    </row>
    <row r="2946" spans="1:17" ht="17" thickBot="1" x14ac:dyDescent="0.4">
      <c r="A2946" s="133" t="s">
        <v>75</v>
      </c>
      <c r="B2946" s="133" t="s">
        <v>73</v>
      </c>
      <c r="C2946" s="134">
        <v>2014</v>
      </c>
      <c r="D2946" s="134" t="s">
        <v>110</v>
      </c>
      <c r="E2946" s="135">
        <f>Tabla28[[#This Row],[Población en edad de trabajar (PET)]]/Tabla28[[#This Row],[Población total]]</f>
        <v>0.77908363297097272</v>
      </c>
      <c r="F2946" s="136">
        <f>Tabla28[[#This Row],[Fuerza de trabajo  ]]/Tabla28[[#This Row],[Población en edad de trabajar (PET)]]</f>
        <v>0.60670957845642015</v>
      </c>
      <c r="G2946" s="135">
        <f>Tabla28[[#This Row],[Población ocupada]]/Tabla28[[#This Row],[Población en edad de trabajar (PET)]]</f>
        <v>0.52065837696555228</v>
      </c>
      <c r="H2946" s="136">
        <f>Tabla28[[#This Row],[Población desocupada]]/Tabla28[[#This Row],[Fuerza de trabajo  ]]</f>
        <v>0.14182983524663106</v>
      </c>
      <c r="I2946" s="135">
        <f>Tabla28[[#This Row],[Población subocupada]]/Tabla28[[#This Row],[Fuerza de trabajo  ]]</f>
        <v>8.0718893549308182E-2</v>
      </c>
      <c r="J2946" s="137">
        <v>254.38133333333334</v>
      </c>
      <c r="K2946" s="138">
        <v>198.18433333333334</v>
      </c>
      <c r="L2946" s="137">
        <v>120.24033333333334</v>
      </c>
      <c r="M2946" s="138">
        <v>103.18633333333334</v>
      </c>
      <c r="N2946" s="137">
        <v>17.053666666666668</v>
      </c>
      <c r="O2946" s="138">
        <v>77.944000000000003</v>
      </c>
      <c r="P2946" s="137">
        <v>9.7056666666666658</v>
      </c>
      <c r="Q2946" s="139">
        <v>0</v>
      </c>
    </row>
    <row r="2947" spans="1:17" ht="17" thickBot="1" x14ac:dyDescent="0.4">
      <c r="A2947" s="133" t="s">
        <v>75</v>
      </c>
      <c r="B2947" s="133" t="s">
        <v>73</v>
      </c>
      <c r="C2947" s="134">
        <v>2014</v>
      </c>
      <c r="D2947" s="134" t="s">
        <v>98</v>
      </c>
      <c r="E2947" s="135">
        <f>Tabla28[[#This Row],[Población en edad de trabajar (PET)]]/Tabla28[[#This Row],[Población total]]</f>
        <v>0.7794191581957296</v>
      </c>
      <c r="F2947" s="136">
        <f>Tabla28[[#This Row],[Fuerza de trabajo  ]]/Tabla28[[#This Row],[Población en edad de trabajar (PET)]]</f>
        <v>0.62571496243140146</v>
      </c>
      <c r="G2947" s="135">
        <f>Tabla28[[#This Row],[Población ocupada]]/Tabla28[[#This Row],[Población en edad de trabajar (PET)]]</f>
        <v>0.54285743082187299</v>
      </c>
      <c r="H2947" s="136">
        <f>Tabla28[[#This Row],[Población desocupada]]/Tabla28[[#This Row],[Fuerza de trabajo  ]]</f>
        <v>0.13241788480382286</v>
      </c>
      <c r="I2947" s="135">
        <f>Tabla28[[#This Row],[Población subocupada]]/Tabla28[[#This Row],[Fuerza de trabajo  ]]</f>
        <v>8.9990469670733833E-2</v>
      </c>
      <c r="J2947" s="137">
        <v>254.596</v>
      </c>
      <c r="K2947" s="138">
        <v>198.43699999999998</v>
      </c>
      <c r="L2947" s="137">
        <v>124.16500000000001</v>
      </c>
      <c r="M2947" s="138">
        <v>107.723</v>
      </c>
      <c r="N2947" s="137">
        <v>16.441666666666666</v>
      </c>
      <c r="O2947" s="138">
        <v>74.272000000000006</v>
      </c>
      <c r="P2947" s="137">
        <v>11.173666666666668</v>
      </c>
      <c r="Q2947" s="139">
        <v>0</v>
      </c>
    </row>
    <row r="2948" spans="1:17" ht="17" thickBot="1" x14ac:dyDescent="0.4">
      <c r="A2948" s="133" t="s">
        <v>75</v>
      </c>
      <c r="B2948" s="133" t="s">
        <v>73</v>
      </c>
      <c r="C2948" s="134">
        <v>2014</v>
      </c>
      <c r="D2948" s="134" t="s">
        <v>99</v>
      </c>
      <c r="E2948" s="135">
        <f>Tabla28[[#This Row],[Población en edad de trabajar (PET)]]/Tabla28[[#This Row],[Población total]]</f>
        <v>0.77976699709858288</v>
      </c>
      <c r="F2948" s="136">
        <f>Tabla28[[#This Row],[Fuerza de trabajo  ]]/Tabla28[[#This Row],[Población en edad de trabajar (PET)]]</f>
        <v>0.62827296274425593</v>
      </c>
      <c r="G2948" s="135">
        <f>Tabla28[[#This Row],[Población ocupada]]/Tabla28[[#This Row],[Población en edad de trabajar (PET)]]</f>
        <v>0.54555809802447919</v>
      </c>
      <c r="H2948" s="136">
        <f>Tabla28[[#This Row],[Población desocupada]]/Tabla28[[#This Row],[Fuerza de trabajo  ]]</f>
        <v>0.13165434393115288</v>
      </c>
      <c r="I2948" s="135">
        <f>Tabla28[[#This Row],[Población subocupada]]/Tabla28[[#This Row],[Fuerza de trabajo  ]]</f>
        <v>9.276630058930177E-2</v>
      </c>
      <c r="J2948" s="137">
        <v>254.81799999999998</v>
      </c>
      <c r="K2948" s="138">
        <v>198.69866666666667</v>
      </c>
      <c r="L2948" s="137">
        <v>124.837</v>
      </c>
      <c r="M2948" s="138">
        <v>108.40166666666666</v>
      </c>
      <c r="N2948" s="137">
        <v>16.435333333333332</v>
      </c>
      <c r="O2948" s="138">
        <v>73.861666666666665</v>
      </c>
      <c r="P2948" s="137">
        <v>11.580666666666666</v>
      </c>
      <c r="Q2948" s="139">
        <v>0</v>
      </c>
    </row>
    <row r="2949" spans="1:17" ht="17" thickBot="1" x14ac:dyDescent="0.4">
      <c r="A2949" s="133" t="s">
        <v>75</v>
      </c>
      <c r="B2949" s="133" t="s">
        <v>73</v>
      </c>
      <c r="C2949" s="134">
        <v>2014</v>
      </c>
      <c r="D2949" s="134" t="s">
        <v>115</v>
      </c>
      <c r="E2949" s="135">
        <f>Tabla28[[#This Row],[Población en edad de trabajar (PET)]]/Tabla28[[#This Row],[Población total]]</f>
        <v>0.78011410049469676</v>
      </c>
      <c r="F2949" s="136">
        <f>Tabla28[[#This Row],[Fuerza de trabajo  ]]/Tabla28[[#This Row],[Población en edad de trabajar (PET)]]</f>
        <v>0.64360496383677057</v>
      </c>
      <c r="G2949" s="135">
        <f>Tabla28[[#This Row],[Población ocupada]]/Tabla28[[#This Row],[Población en edad de trabajar (PET)]]</f>
        <v>0.5581954070939239</v>
      </c>
      <c r="H2949" s="136">
        <f>Tabla28[[#This Row],[Población desocupada]]/Tabla28[[#This Row],[Fuerza de trabajo  ]]</f>
        <v>0.13270754100579718</v>
      </c>
      <c r="I2949" s="135">
        <f>Tabla28[[#This Row],[Población subocupada]]/Tabla28[[#This Row],[Fuerza de trabajo  ]]</f>
        <v>9.544894872615857E-2</v>
      </c>
      <c r="J2949" s="137">
        <v>255.03833333333333</v>
      </c>
      <c r="K2949" s="138">
        <v>198.95899999999997</v>
      </c>
      <c r="L2949" s="137">
        <v>128.05100000000002</v>
      </c>
      <c r="M2949" s="138">
        <v>111.05799999999999</v>
      </c>
      <c r="N2949" s="137">
        <v>16.993333333333336</v>
      </c>
      <c r="O2949" s="138">
        <v>70.908000000000001</v>
      </c>
      <c r="P2949" s="137">
        <v>12.222333333333333</v>
      </c>
      <c r="Q2949" s="139">
        <v>0</v>
      </c>
    </row>
    <row r="2950" spans="1:17" ht="17" thickBot="1" x14ac:dyDescent="0.4">
      <c r="A2950" s="133" t="s">
        <v>75</v>
      </c>
      <c r="B2950" s="133" t="s">
        <v>73</v>
      </c>
      <c r="C2950" s="134">
        <v>2014</v>
      </c>
      <c r="D2950" s="134" t="s">
        <v>101</v>
      </c>
      <c r="E2950" s="135">
        <f>Tabla28[[#This Row],[Población en edad de trabajar (PET)]]/Tabla28[[#This Row],[Población total]]</f>
        <v>0.78046550985656526</v>
      </c>
      <c r="F2950" s="136">
        <f>Tabla28[[#This Row],[Fuerza de trabajo  ]]/Tabla28[[#This Row],[Población en edad de trabajar (PET)]]</f>
        <v>0.64035049559287094</v>
      </c>
      <c r="G2950" s="135">
        <f>Tabla28[[#This Row],[Población ocupada]]/Tabla28[[#This Row],[Población en edad de trabajar (PET)]]</f>
        <v>0.55540868843572011</v>
      </c>
      <c r="H2950" s="136">
        <f>Tabla28[[#This Row],[Población desocupada]]/Tabla28[[#This Row],[Fuerza de trabajo  ]]</f>
        <v>0.13264892858169353</v>
      </c>
      <c r="I2950" s="135">
        <f>Tabla28[[#This Row],[Población subocupada]]/Tabla28[[#This Row],[Fuerza de trabajo  ]]</f>
        <v>9.8788399783652142E-2</v>
      </c>
      <c r="J2950" s="137">
        <v>255.26133333333334</v>
      </c>
      <c r="K2950" s="138">
        <v>199.22266666666667</v>
      </c>
      <c r="L2950" s="137">
        <v>127.57233333333333</v>
      </c>
      <c r="M2950" s="138">
        <v>110.64999999999999</v>
      </c>
      <c r="N2950" s="137">
        <v>16.922333333333334</v>
      </c>
      <c r="O2950" s="138">
        <v>71.650333333333336</v>
      </c>
      <c r="P2950" s="137">
        <v>12.602666666666666</v>
      </c>
      <c r="Q2950" s="139">
        <v>0</v>
      </c>
    </row>
    <row r="2951" spans="1:17" ht="17" thickBot="1" x14ac:dyDescent="0.4">
      <c r="A2951" s="133" t="s">
        <v>75</v>
      </c>
      <c r="B2951" s="133" t="s">
        <v>73</v>
      </c>
      <c r="C2951" s="134">
        <v>2014</v>
      </c>
      <c r="D2951" s="134" t="s">
        <v>102</v>
      </c>
      <c r="E2951" s="135">
        <f>Tabla28[[#This Row],[Población en edad de trabajar (PET)]]/Tabla28[[#This Row],[Población total]]</f>
        <v>0.78081761047317977</v>
      </c>
      <c r="F2951" s="136">
        <f>Tabla28[[#This Row],[Fuerza de trabajo  ]]/Tabla28[[#This Row],[Población en edad de trabajar (PET)]]</f>
        <v>0.63873441834040701</v>
      </c>
      <c r="G2951" s="135">
        <f>Tabla28[[#This Row],[Población ocupada]]/Tabla28[[#This Row],[Población en edad de trabajar (PET)]]</f>
        <v>0.5594709755037931</v>
      </c>
      <c r="H2951" s="136">
        <f>Tabla28[[#This Row],[Población desocupada]]/Tabla28[[#This Row],[Fuerza de trabajo  ]]</f>
        <v>0.12409452279487361</v>
      </c>
      <c r="I2951" s="135">
        <f>Tabla28[[#This Row],[Población subocupada]]/Tabla28[[#This Row],[Fuerza de trabajo  ]]</f>
        <v>9.6652252280533785E-2</v>
      </c>
      <c r="J2951" s="137">
        <v>255.48433333333332</v>
      </c>
      <c r="K2951" s="138">
        <v>199.48666666666668</v>
      </c>
      <c r="L2951" s="137">
        <v>127.419</v>
      </c>
      <c r="M2951" s="138">
        <v>111.60700000000001</v>
      </c>
      <c r="N2951" s="137">
        <v>15.811999999999999</v>
      </c>
      <c r="O2951" s="138">
        <v>72.067666666666653</v>
      </c>
      <c r="P2951" s="137">
        <v>12.315333333333333</v>
      </c>
      <c r="Q2951" s="139">
        <v>0</v>
      </c>
    </row>
    <row r="2952" spans="1:17" ht="17" thickBot="1" x14ac:dyDescent="0.4">
      <c r="A2952" s="133" t="s">
        <v>75</v>
      </c>
      <c r="B2952" s="133" t="s">
        <v>73</v>
      </c>
      <c r="C2952" s="134">
        <v>2014</v>
      </c>
      <c r="D2952" s="134" t="s">
        <v>103</v>
      </c>
      <c r="E2952" s="135">
        <f>Tabla28[[#This Row],[Población en edad de trabajar (PET)]]/Tabla28[[#This Row],[Población total]]</f>
        <v>0.7811693822242326</v>
      </c>
      <c r="F2952" s="136">
        <f>Tabla28[[#This Row],[Fuerza de trabajo  ]]/Tabla28[[#This Row],[Población en edad de trabajar (PET)]]</f>
        <v>0.6267336166861075</v>
      </c>
      <c r="G2952" s="135">
        <f>Tabla28[[#This Row],[Población ocupada]]/Tabla28[[#This Row],[Población en edad de trabajar (PET)]]</f>
        <v>0.55558336795977659</v>
      </c>
      <c r="H2952" s="136">
        <f>Tabla28[[#This Row],[Población desocupada]]/Tabla28[[#This Row],[Fuerza de trabajo  ]]</f>
        <v>0.11352550243362125</v>
      </c>
      <c r="I2952" s="135">
        <f>Tabla28[[#This Row],[Población subocupada]]/Tabla28[[#This Row],[Fuerza de trabajo  ]]</f>
        <v>0.10017786203444345</v>
      </c>
      <c r="J2952" s="137">
        <v>255.70766666666668</v>
      </c>
      <c r="K2952" s="138">
        <v>199.751</v>
      </c>
      <c r="L2952" s="137">
        <v>125.19066666666667</v>
      </c>
      <c r="M2952" s="138">
        <v>110.97833333333334</v>
      </c>
      <c r="N2952" s="137">
        <v>14.212333333333333</v>
      </c>
      <c r="O2952" s="138">
        <v>74.560333333333332</v>
      </c>
      <c r="P2952" s="137">
        <v>12.541333333333332</v>
      </c>
      <c r="Q2952" s="139">
        <v>0</v>
      </c>
    </row>
    <row r="2953" spans="1:17" ht="17" thickBot="1" x14ac:dyDescent="0.4">
      <c r="A2953" s="133" t="s">
        <v>75</v>
      </c>
      <c r="B2953" s="133" t="s">
        <v>73</v>
      </c>
      <c r="C2953" s="134">
        <v>2014</v>
      </c>
      <c r="D2953" s="134" t="s">
        <v>104</v>
      </c>
      <c r="E2953" s="135">
        <f>Tabla28[[#This Row],[Población en edad de trabajar (PET)]]/Tabla28[[#This Row],[Población total]]</f>
        <v>0.78152257580513462</v>
      </c>
      <c r="F2953" s="136">
        <f>Tabla28[[#This Row],[Fuerza de trabajo  ]]/Tabla28[[#This Row],[Población en edad de trabajar (PET)]]</f>
        <v>0.63103328744796228</v>
      </c>
      <c r="G2953" s="135">
        <f>Tabla28[[#This Row],[Población ocupada]]/Tabla28[[#This Row],[Población en edad de trabajar (PET)]]</f>
        <v>0.56013372308123033</v>
      </c>
      <c r="H2953" s="136">
        <f>Tabla28[[#This Row],[Población desocupada]]/Tabla28[[#This Row],[Fuerza de trabajo  ]]</f>
        <v>0.11235471373224278</v>
      </c>
      <c r="I2953" s="135">
        <f>Tabla28[[#This Row],[Población subocupada]]/Tabla28[[#This Row],[Fuerza de trabajo  ]]</f>
        <v>0.1041703530182306</v>
      </c>
      <c r="J2953" s="137">
        <v>255.93033333333332</v>
      </c>
      <c r="K2953" s="138">
        <v>200.01533333333336</v>
      </c>
      <c r="L2953" s="137">
        <v>126.21633333333334</v>
      </c>
      <c r="M2953" s="138">
        <v>112.03533333333333</v>
      </c>
      <c r="N2953" s="137">
        <v>14.180999999999999</v>
      </c>
      <c r="O2953" s="138">
        <v>73.799000000000007</v>
      </c>
      <c r="P2953" s="137">
        <v>13.148000000000001</v>
      </c>
      <c r="Q2953" s="139">
        <v>0</v>
      </c>
    </row>
    <row r="2954" spans="1:17" ht="17" thickBot="1" x14ac:dyDescent="0.4">
      <c r="A2954" s="133" t="s">
        <v>75</v>
      </c>
      <c r="B2954" s="133" t="s">
        <v>73</v>
      </c>
      <c r="C2954" s="134">
        <v>2014</v>
      </c>
      <c r="D2954" s="134" t="s">
        <v>105</v>
      </c>
      <c r="E2954" s="135">
        <f>Tabla28[[#This Row],[Población en edad de trabajar (PET)]]/Tabla28[[#This Row],[Población total]]</f>
        <v>0.78187243478464574</v>
      </c>
      <c r="F2954" s="136">
        <f>Tabla28[[#This Row],[Fuerza de trabajo  ]]/Tabla28[[#This Row],[Población en edad de trabajar (PET)]]</f>
        <v>0.63647968736737148</v>
      </c>
      <c r="G2954" s="135">
        <f>Tabla28[[#This Row],[Población ocupada]]/Tabla28[[#This Row],[Población en edad de trabajar (PET)]]</f>
        <v>0.5627270805698088</v>
      </c>
      <c r="H2954" s="136">
        <f>Tabla28[[#This Row],[Población desocupada]]/Tabla28[[#This Row],[Fuerza de trabajo  ]]</f>
        <v>0.11587320680511899</v>
      </c>
      <c r="I2954" s="135">
        <f>Tabla28[[#This Row],[Población subocupada]]/Tabla28[[#This Row],[Fuerza de trabajo  ]]</f>
        <v>0.10257623856617629</v>
      </c>
      <c r="J2954" s="137">
        <v>256.1513333333333</v>
      </c>
      <c r="K2954" s="138">
        <v>200.2776666666667</v>
      </c>
      <c r="L2954" s="137">
        <v>127.47266666666667</v>
      </c>
      <c r="M2954" s="138">
        <v>112.70166666666667</v>
      </c>
      <c r="N2954" s="137">
        <v>14.770666666666665</v>
      </c>
      <c r="O2954" s="138">
        <v>72.805000000000007</v>
      </c>
      <c r="P2954" s="137">
        <v>13.075666666666669</v>
      </c>
      <c r="Q2954" s="139">
        <v>0</v>
      </c>
    </row>
    <row r="2955" spans="1:17" ht="17" thickBot="1" x14ac:dyDescent="0.4">
      <c r="A2955" s="133" t="s">
        <v>75</v>
      </c>
      <c r="B2955" s="133" t="s">
        <v>73</v>
      </c>
      <c r="C2955" s="134">
        <v>2014</v>
      </c>
      <c r="D2955" s="134" t="s">
        <v>116</v>
      </c>
      <c r="E2955" s="135">
        <f>Tabla28[[#This Row],[Población en edad de trabajar (PET)]]/Tabla28[[#This Row],[Población total]]</f>
        <v>0.78222915650902003</v>
      </c>
      <c r="F2955" s="136">
        <f>Tabla28[[#This Row],[Fuerza de trabajo  ]]/Tabla28[[#This Row],[Población en edad de trabajar (PET)]]</f>
        <v>0.64166965852880153</v>
      </c>
      <c r="G2955" s="135">
        <f>Tabla28[[#This Row],[Población ocupada]]/Tabla28[[#This Row],[Población en edad de trabajar (PET)]]</f>
        <v>0.56222075953406736</v>
      </c>
      <c r="H2955" s="136">
        <f>Tabla28[[#This Row],[Población desocupada]]/Tabla28[[#This Row],[Fuerza de trabajo  ]]</f>
        <v>0.12381070796712335</v>
      </c>
      <c r="I2955" s="135">
        <f>Tabla28[[#This Row],[Población subocupada]]/Tabla28[[#This Row],[Fuerza de trabajo  ]]</f>
        <v>9.5026797116428238E-2</v>
      </c>
      <c r="J2955" s="137">
        <v>256.375</v>
      </c>
      <c r="K2955" s="138">
        <v>200.54400000000001</v>
      </c>
      <c r="L2955" s="137">
        <v>128.68299999999999</v>
      </c>
      <c r="M2955" s="138">
        <v>112.75</v>
      </c>
      <c r="N2955" s="137">
        <v>15.932333333333332</v>
      </c>
      <c r="O2955" s="138">
        <v>71.861000000000004</v>
      </c>
      <c r="P2955" s="137">
        <v>12.228333333333333</v>
      </c>
      <c r="Q2955" s="139">
        <v>0</v>
      </c>
    </row>
    <row r="2956" spans="1:17" ht="17" thickBot="1" x14ac:dyDescent="0.4">
      <c r="A2956" s="133" t="s">
        <v>75</v>
      </c>
      <c r="B2956" s="133" t="s">
        <v>73</v>
      </c>
      <c r="C2956" s="134">
        <v>2014</v>
      </c>
      <c r="D2956" s="134" t="s">
        <v>117</v>
      </c>
      <c r="E2956" s="135">
        <f>Tabla28[[#This Row],[Población en edad de trabajar (PET)]]/Tabla28[[#This Row],[Población total]]</f>
        <v>0.78259203400376987</v>
      </c>
      <c r="F2956" s="136">
        <f>Tabla28[[#This Row],[Fuerza de trabajo  ]]/Tabla28[[#This Row],[Población en edad de trabajar (PET)]]</f>
        <v>0.63125604835028404</v>
      </c>
      <c r="G2956" s="135">
        <f>Tabla28[[#This Row],[Población ocupada]]/Tabla28[[#This Row],[Población en edad de trabajar (PET)]]</f>
        <v>0.55264201899949705</v>
      </c>
      <c r="H2956" s="136">
        <f>Tabla28[[#This Row],[Población desocupada]]/Tabla28[[#This Row],[Fuerza de trabajo  ]]</f>
        <v>0.1245358829530992</v>
      </c>
      <c r="I2956" s="135">
        <f>Tabla28[[#This Row],[Población subocupada]]/Tabla28[[#This Row],[Fuerza de trabajo  ]]</f>
        <v>8.6409916590409488E-2</v>
      </c>
      <c r="J2956" s="137">
        <v>256.59899999999999</v>
      </c>
      <c r="K2956" s="138">
        <v>200.81233333333333</v>
      </c>
      <c r="L2956" s="137">
        <v>126.76400000000001</v>
      </c>
      <c r="M2956" s="138">
        <v>110.97733333333333</v>
      </c>
      <c r="N2956" s="137">
        <v>15.786666666666667</v>
      </c>
      <c r="O2956" s="138">
        <v>74.048333333333332</v>
      </c>
      <c r="P2956" s="137">
        <v>10.953666666666669</v>
      </c>
      <c r="Q2956" s="139">
        <v>0</v>
      </c>
    </row>
    <row r="2957" spans="1:17" ht="17" thickBot="1" x14ac:dyDescent="0.4">
      <c r="A2957" s="133" t="s">
        <v>75</v>
      </c>
      <c r="B2957" s="133" t="s">
        <v>73</v>
      </c>
      <c r="C2957" s="134">
        <v>2015</v>
      </c>
      <c r="D2957" s="134" t="s">
        <v>96</v>
      </c>
      <c r="E2957" s="135">
        <f>Tabla28[[#This Row],[Población en edad de trabajar (PET)]]/Tabla28[[#This Row],[Población total]]</f>
        <v>0.78295202482669468</v>
      </c>
      <c r="F2957" s="136">
        <f>Tabla28[[#This Row],[Fuerza de trabajo  ]]/Tabla28[[#This Row],[Población en edad de trabajar (PET)]]</f>
        <v>0.61979265094474112</v>
      </c>
      <c r="G2957" s="135">
        <f>Tabla28[[#This Row],[Población ocupada]]/Tabla28[[#This Row],[Población en edad de trabajar (PET)]]</f>
        <v>0.54464270913111668</v>
      </c>
      <c r="H2957" s="136">
        <f>Tabla28[[#This Row],[Población desocupada]]/Tabla28[[#This Row],[Fuerza de trabajo  ]]</f>
        <v>0.12124745907777897</v>
      </c>
      <c r="I2957" s="135">
        <f>Tabla28[[#This Row],[Población subocupada]]/Tabla28[[#This Row],[Fuerza de trabajo  ]]</f>
        <v>9.8470097357440889E-2</v>
      </c>
      <c r="J2957" s="137">
        <v>256.82033333333334</v>
      </c>
      <c r="K2957" s="138">
        <v>201.078</v>
      </c>
      <c r="L2957" s="137">
        <v>124.62666666666667</v>
      </c>
      <c r="M2957" s="138">
        <v>109.51566666666668</v>
      </c>
      <c r="N2957" s="137">
        <v>15.110666666666667</v>
      </c>
      <c r="O2957" s="138">
        <v>76.451333333333338</v>
      </c>
      <c r="P2957" s="137">
        <v>12.272</v>
      </c>
      <c r="Q2957" s="139">
        <v>0</v>
      </c>
    </row>
    <row r="2958" spans="1:17" ht="17" thickBot="1" x14ac:dyDescent="0.4">
      <c r="A2958" s="133" t="s">
        <v>75</v>
      </c>
      <c r="B2958" s="133" t="s">
        <v>73</v>
      </c>
      <c r="C2958" s="134">
        <v>2015</v>
      </c>
      <c r="D2958" s="134" t="s">
        <v>110</v>
      </c>
      <c r="E2958" s="135">
        <f>Tabla28[[#This Row],[Población en edad de trabajar (PET)]]/Tabla28[[#This Row],[Población total]]</f>
        <v>0.78331714490609217</v>
      </c>
      <c r="F2958" s="136">
        <f>Tabla28[[#This Row],[Fuerza de trabajo  ]]/Tabla28[[#This Row],[Población en edad de trabajar (PET)]]</f>
        <v>0.61893062842176882</v>
      </c>
      <c r="G2958" s="135">
        <f>Tabla28[[#This Row],[Población ocupada]]/Tabla28[[#This Row],[Población en edad de trabajar (PET)]]</f>
        <v>0.54359252827227467</v>
      </c>
      <c r="H2958" s="136">
        <f>Tabla28[[#This Row],[Población desocupada]]/Tabla28[[#This Row],[Fuerza de trabajo  ]]</f>
        <v>0.12172568655929938</v>
      </c>
      <c r="I2958" s="135">
        <f>Tabla28[[#This Row],[Población subocupada]]/Tabla28[[#This Row],[Fuerza de trabajo  ]]</f>
        <v>0.10482885167323334</v>
      </c>
      <c r="J2958" s="137">
        <v>257.04233333333332</v>
      </c>
      <c r="K2958" s="138">
        <v>201.34566666666669</v>
      </c>
      <c r="L2958" s="137">
        <v>124.61900000000001</v>
      </c>
      <c r="M2958" s="138">
        <v>109.45</v>
      </c>
      <c r="N2958" s="137">
        <v>15.169333333333332</v>
      </c>
      <c r="O2958" s="138">
        <v>76.726666666666674</v>
      </c>
      <c r="P2958" s="137">
        <v>13.063666666666668</v>
      </c>
      <c r="Q2958" s="139">
        <v>0</v>
      </c>
    </row>
    <row r="2959" spans="1:17" ht="17" thickBot="1" x14ac:dyDescent="0.4">
      <c r="A2959" s="133" t="s">
        <v>75</v>
      </c>
      <c r="B2959" s="133" t="s">
        <v>73</v>
      </c>
      <c r="C2959" s="134">
        <v>2015</v>
      </c>
      <c r="D2959" s="134" t="s">
        <v>98</v>
      </c>
      <c r="E2959" s="135">
        <f>Tabla28[[#This Row],[Población en edad de trabajar (PET)]]/Tabla28[[#This Row],[Población total]]</f>
        <v>0.78368580217000905</v>
      </c>
      <c r="F2959" s="136">
        <f>Tabla28[[#This Row],[Fuerza de trabajo  ]]/Tabla28[[#This Row],[Población en edad de trabajar (PET)]]</f>
        <v>0.63148018331999667</v>
      </c>
      <c r="G2959" s="135">
        <f>Tabla28[[#This Row],[Población ocupada]]/Tabla28[[#This Row],[Población en edad de trabajar (PET)]]</f>
        <v>0.55433963137602427</v>
      </c>
      <c r="H2959" s="136">
        <f>Tabla28[[#This Row],[Población desocupada]]/Tabla28[[#This Row],[Fuerza de trabajo  ]]</f>
        <v>0.12215830992258088</v>
      </c>
      <c r="I2959" s="135">
        <f>Tabla28[[#This Row],[Población subocupada]]/Tabla28[[#This Row],[Fuerza de trabajo  ]]</f>
        <v>0.1086302549830212</v>
      </c>
      <c r="J2959" s="137">
        <v>257.26466666666664</v>
      </c>
      <c r="K2959" s="138">
        <v>201.61466666666664</v>
      </c>
      <c r="L2959" s="137">
        <v>127.31566666666667</v>
      </c>
      <c r="M2959" s="138">
        <v>111.76299999999999</v>
      </c>
      <c r="N2959" s="137">
        <v>15.552666666666667</v>
      </c>
      <c r="O2959" s="138">
        <v>74.298999999999992</v>
      </c>
      <c r="P2959" s="137">
        <v>13.830333333333334</v>
      </c>
      <c r="Q2959" s="139">
        <v>0</v>
      </c>
    </row>
    <row r="2960" spans="1:17" ht="17" thickBot="1" x14ac:dyDescent="0.4">
      <c r="A2960" s="133" t="s">
        <v>75</v>
      </c>
      <c r="B2960" s="133" t="s">
        <v>73</v>
      </c>
      <c r="C2960" s="134">
        <v>2015</v>
      </c>
      <c r="D2960" s="134" t="s">
        <v>99</v>
      </c>
      <c r="E2960" s="135">
        <f>Tabla28[[#This Row],[Población en edad de trabajar (PET)]]/Tabla28[[#This Row],[Población total]]</f>
        <v>0.78407004952866199</v>
      </c>
      <c r="F2960" s="136">
        <f>Tabla28[[#This Row],[Fuerza de trabajo  ]]/Tabla28[[#This Row],[Población en edad de trabajar (PET)]]</f>
        <v>0.64226324131554624</v>
      </c>
      <c r="G2960" s="135">
        <f>Tabla28[[#This Row],[Población ocupada]]/Tabla28[[#This Row],[Población en edad de trabajar (PET)]]</f>
        <v>0.56068055739004086</v>
      </c>
      <c r="H2960" s="136">
        <f>Tabla28[[#This Row],[Población desocupada]]/Tabla28[[#This Row],[Fuerza de trabajo  ]]</f>
        <v>0.12702374770569091</v>
      </c>
      <c r="I2960" s="135">
        <f>Tabla28[[#This Row],[Población subocupada]]/Tabla28[[#This Row],[Fuerza de trabajo  ]]</f>
        <v>9.8905929471524864E-2</v>
      </c>
      <c r="J2960" s="137">
        <v>257.49400000000003</v>
      </c>
      <c r="K2960" s="138">
        <v>201.89333333333332</v>
      </c>
      <c r="L2960" s="137">
        <v>129.66866666666667</v>
      </c>
      <c r="M2960" s="138">
        <v>113.19766666666665</v>
      </c>
      <c r="N2960" s="137">
        <v>16.471</v>
      </c>
      <c r="O2960" s="138">
        <v>72.224666666666664</v>
      </c>
      <c r="P2960" s="137">
        <v>12.825000000000001</v>
      </c>
      <c r="Q2960" s="139">
        <v>0</v>
      </c>
    </row>
    <row r="2961" spans="1:17" ht="17" thickBot="1" x14ac:dyDescent="0.4">
      <c r="A2961" s="133" t="s">
        <v>75</v>
      </c>
      <c r="B2961" s="133" t="s">
        <v>73</v>
      </c>
      <c r="C2961" s="134">
        <v>2015</v>
      </c>
      <c r="D2961" s="134" t="s">
        <v>100</v>
      </c>
      <c r="E2961" s="135">
        <f>Tabla28[[#This Row],[Población en edad de trabajar (PET)]]/Tabla28[[#This Row],[Población total]]</f>
        <v>0.78445997943517887</v>
      </c>
      <c r="F2961" s="136">
        <f>Tabla28[[#This Row],[Fuerza de trabajo  ]]/Tabla28[[#This Row],[Población en edad de trabajar (PET)]]</f>
        <v>0.65010378934143642</v>
      </c>
      <c r="G2961" s="135">
        <f>Tabla28[[#This Row],[Población ocupada]]/Tabla28[[#This Row],[Población en edad de trabajar (PET)]]</f>
        <v>0.56998072601427485</v>
      </c>
      <c r="H2961" s="136">
        <f>Tabla28[[#This Row],[Población desocupada]]/Tabla28[[#This Row],[Fuerza de trabajo  ]]</f>
        <v>0.12324403561764043</v>
      </c>
      <c r="I2961" s="135">
        <f>Tabla28[[#This Row],[Población subocupada]]/Tabla28[[#This Row],[Fuerza de trabajo  ]]</f>
        <v>0.10020060918237175</v>
      </c>
      <c r="J2961" s="137">
        <v>257.72166666666664</v>
      </c>
      <c r="K2961" s="138">
        <v>202.17233333333334</v>
      </c>
      <c r="L2961" s="137">
        <v>131.43299999999999</v>
      </c>
      <c r="M2961" s="138">
        <v>115.23433333333332</v>
      </c>
      <c r="N2961" s="137">
        <v>16.198333333333334</v>
      </c>
      <c r="O2961" s="138">
        <v>70.739333333333335</v>
      </c>
      <c r="P2961" s="137">
        <v>13.169666666666666</v>
      </c>
      <c r="Q2961" s="139">
        <v>0</v>
      </c>
    </row>
    <row r="2962" spans="1:17" ht="17" thickBot="1" x14ac:dyDescent="0.4">
      <c r="A2962" s="133" t="s">
        <v>75</v>
      </c>
      <c r="B2962" s="133" t="s">
        <v>73</v>
      </c>
      <c r="C2962" s="134">
        <v>2015</v>
      </c>
      <c r="D2962" s="134" t="s">
        <v>101</v>
      </c>
      <c r="E2962" s="135">
        <f>Tabla28[[#This Row],[Población en edad de trabajar (PET)]]/Tabla28[[#This Row],[Población total]]</f>
        <v>0.7848567119934976</v>
      </c>
      <c r="F2962" s="136">
        <f>Tabla28[[#This Row],[Fuerza de trabajo  ]]/Tabla28[[#This Row],[Población en edad de trabajar (PET)]]</f>
        <v>0.63919192584421358</v>
      </c>
      <c r="G2962" s="135">
        <f>Tabla28[[#This Row],[Población ocupada]]/Tabla28[[#This Row],[Población en edad de trabajar (PET)]]</f>
        <v>0.56406473813326308</v>
      </c>
      <c r="H2962" s="136">
        <f>Tabla28[[#This Row],[Población desocupada]]/Tabla28[[#This Row],[Fuerza de trabajo  ]]</f>
        <v>0.11753205607043318</v>
      </c>
      <c r="I2962" s="135">
        <f>Tabla28[[#This Row],[Población subocupada]]/Tabla28[[#This Row],[Fuerza de trabajo  ]]</f>
        <v>9.4285287435668899E-2</v>
      </c>
      <c r="J2962" s="137">
        <v>257.95366666666666</v>
      </c>
      <c r="K2962" s="138">
        <v>202.45666666666668</v>
      </c>
      <c r="L2962" s="137">
        <v>129.40866666666668</v>
      </c>
      <c r="M2962" s="138">
        <v>114.19866666666667</v>
      </c>
      <c r="N2962" s="137">
        <v>15.209666666666665</v>
      </c>
      <c r="O2962" s="138">
        <v>73.048000000000002</v>
      </c>
      <c r="P2962" s="137">
        <v>12.201333333333332</v>
      </c>
      <c r="Q2962" s="139">
        <v>0</v>
      </c>
    </row>
    <row r="2963" spans="1:17" ht="17" thickBot="1" x14ac:dyDescent="0.4">
      <c r="A2963" s="133" t="s">
        <v>75</v>
      </c>
      <c r="B2963" s="133" t="s">
        <v>73</v>
      </c>
      <c r="C2963" s="134">
        <v>2015</v>
      </c>
      <c r="D2963" s="134" t="s">
        <v>102</v>
      </c>
      <c r="E2963" s="135">
        <f>Tabla28[[#This Row],[Población en edad de trabajar (PET)]]/Tabla28[[#This Row],[Población total]]</f>
        <v>0.78526306004593582</v>
      </c>
      <c r="F2963" s="136">
        <f>Tabla28[[#This Row],[Fuerza de trabajo  ]]/Tabla28[[#This Row],[Población en edad de trabajar (PET)]]</f>
        <v>0.62476920775166012</v>
      </c>
      <c r="G2963" s="135">
        <f>Tabla28[[#This Row],[Población ocupada]]/Tabla28[[#This Row],[Población en edad de trabajar (PET)]]</f>
        <v>0.55557674633486287</v>
      </c>
      <c r="H2963" s="136">
        <f>Tabla28[[#This Row],[Población desocupada]]/Tabla28[[#This Row],[Fuerza de trabajo  ]]</f>
        <v>0.11075146577404449</v>
      </c>
      <c r="I2963" s="135">
        <f>Tabla28[[#This Row],[Población subocupada]]/Tabla28[[#This Row],[Fuerza de trabajo  ]]</f>
        <v>9.5712150398416865E-2</v>
      </c>
      <c r="J2963" s="137">
        <v>258.18566666666669</v>
      </c>
      <c r="K2963" s="138">
        <v>202.74366666666666</v>
      </c>
      <c r="L2963" s="137">
        <v>126.66799999999999</v>
      </c>
      <c r="M2963" s="138">
        <v>112.63966666666666</v>
      </c>
      <c r="N2963" s="137">
        <v>14.028666666666666</v>
      </c>
      <c r="O2963" s="138">
        <v>76.075666666666663</v>
      </c>
      <c r="P2963" s="137">
        <v>12.123666666666667</v>
      </c>
      <c r="Q2963" s="139">
        <v>0</v>
      </c>
    </row>
    <row r="2964" spans="1:17" ht="17" thickBot="1" x14ac:dyDescent="0.4">
      <c r="A2964" s="133" t="s">
        <v>75</v>
      </c>
      <c r="B2964" s="133" t="s">
        <v>73</v>
      </c>
      <c r="C2964" s="134">
        <v>2015</v>
      </c>
      <c r="D2964" s="134" t="s">
        <v>103</v>
      </c>
      <c r="E2964" s="135">
        <f>Tabla28[[#This Row],[Población en edad de trabajar (PET)]]/Tabla28[[#This Row],[Población total]]</f>
        <v>0.78567144311027359</v>
      </c>
      <c r="F2964" s="136">
        <f>Tabla28[[#This Row],[Fuerza de trabajo  ]]/Tabla28[[#This Row],[Población en edad de trabajar (PET)]]</f>
        <v>0.61529924380481427</v>
      </c>
      <c r="G2964" s="135">
        <f>Tabla28[[#This Row],[Población ocupada]]/Tabla28[[#This Row],[Población en edad de trabajar (PET)]]</f>
        <v>0.55377588646893305</v>
      </c>
      <c r="H2964" s="136">
        <f>Tabla28[[#This Row],[Población desocupada]]/Tabla28[[#This Row],[Fuerza de trabajo  ]]</f>
        <v>9.9991995303911618E-2</v>
      </c>
      <c r="I2964" s="135">
        <f>Tabla28[[#This Row],[Población subocupada]]/Tabla28[[#This Row],[Fuerza de trabajo  ]]</f>
        <v>9.2478253908959918E-2</v>
      </c>
      <c r="J2964" s="137">
        <v>258.42099999999999</v>
      </c>
      <c r="K2964" s="138">
        <v>203.03399999999999</v>
      </c>
      <c r="L2964" s="137">
        <v>124.92666666666666</v>
      </c>
      <c r="M2964" s="138">
        <v>112.43533333333335</v>
      </c>
      <c r="N2964" s="137">
        <v>12.491666666666665</v>
      </c>
      <c r="O2964" s="138">
        <v>78.10733333333333</v>
      </c>
      <c r="P2964" s="137">
        <v>11.552999999999999</v>
      </c>
      <c r="Q2964" s="139">
        <v>0</v>
      </c>
    </row>
    <row r="2965" spans="1:17" ht="17" thickBot="1" x14ac:dyDescent="0.4">
      <c r="A2965" s="133" t="s">
        <v>75</v>
      </c>
      <c r="B2965" s="133" t="s">
        <v>73</v>
      </c>
      <c r="C2965" s="134">
        <v>2015</v>
      </c>
      <c r="D2965" s="134" t="s">
        <v>104</v>
      </c>
      <c r="E2965" s="135">
        <f>Tabla28[[#This Row],[Población en edad de trabajar (PET)]]/Tabla28[[#This Row],[Población total]]</f>
        <v>0.7860785316901362</v>
      </c>
      <c r="F2965" s="136">
        <f>Tabla28[[#This Row],[Fuerza de trabajo  ]]/Tabla28[[#This Row],[Población en edad de trabajar (PET)]]</f>
        <v>0.62888071728000183</v>
      </c>
      <c r="G2965" s="135">
        <f>Tabla28[[#This Row],[Población ocupada]]/Tabla28[[#This Row],[Población en edad de trabajar (PET)]]</f>
        <v>0.5629595505360091</v>
      </c>
      <c r="H2965" s="136">
        <f>Tabla28[[#This Row],[Población desocupada]]/Tabla28[[#This Row],[Fuerza de trabajo  ]]</f>
        <v>0.10482561216270114</v>
      </c>
      <c r="I2965" s="135">
        <f>Tabla28[[#This Row],[Población subocupada]]/Tabla28[[#This Row],[Fuerza de trabajo  ]]</f>
        <v>8.8795851918279226E-2</v>
      </c>
      <c r="J2965" s="137">
        <v>258.65566666666672</v>
      </c>
      <c r="K2965" s="138">
        <v>203.32366666666667</v>
      </c>
      <c r="L2965" s="137">
        <v>127.86633333333334</v>
      </c>
      <c r="M2965" s="138">
        <v>114.46300000000001</v>
      </c>
      <c r="N2965" s="137">
        <v>13.403666666666666</v>
      </c>
      <c r="O2965" s="138">
        <v>75.457333333333324</v>
      </c>
      <c r="P2965" s="137">
        <v>11.353999999999999</v>
      </c>
      <c r="Q2965" s="139">
        <v>0</v>
      </c>
    </row>
    <row r="2966" spans="1:17" ht="17" thickBot="1" x14ac:dyDescent="0.4">
      <c r="A2966" s="133" t="s">
        <v>75</v>
      </c>
      <c r="B2966" s="133" t="s">
        <v>73</v>
      </c>
      <c r="C2966" s="134">
        <v>2015</v>
      </c>
      <c r="D2966" s="134" t="s">
        <v>105</v>
      </c>
      <c r="E2966" s="135">
        <f>Tabla28[[#This Row],[Población en edad de trabajar (PET)]]/Tabla28[[#This Row],[Población total]]</f>
        <v>0.7864791822513838</v>
      </c>
      <c r="F2966" s="136">
        <f>Tabla28[[#This Row],[Fuerza de trabajo  ]]/Tabla28[[#This Row],[Población en edad de trabajar (PET)]]</f>
        <v>0.64246587452564841</v>
      </c>
      <c r="G2966" s="135">
        <f>Tabla28[[#This Row],[Población ocupada]]/Tabla28[[#This Row],[Población en edad de trabajar (PET)]]</f>
        <v>0.57545748926877016</v>
      </c>
      <c r="H2966" s="136">
        <f>Tabla28[[#This Row],[Población desocupada]]/Tabla28[[#This Row],[Fuerza de trabajo  ]]</f>
        <v>0.10429874630516768</v>
      </c>
      <c r="I2966" s="135">
        <f>Tabla28[[#This Row],[Población subocupada]]/Tabla28[[#This Row],[Fuerza de trabajo  ]]</f>
        <v>7.6951890734889408E-2</v>
      </c>
      <c r="J2966" s="137">
        <v>258.8896666666667</v>
      </c>
      <c r="K2966" s="138">
        <v>203.61133333333336</v>
      </c>
      <c r="L2966" s="137">
        <v>130.81333333333333</v>
      </c>
      <c r="M2966" s="138">
        <v>117.16966666666667</v>
      </c>
      <c r="N2966" s="137">
        <v>13.643666666666668</v>
      </c>
      <c r="O2966" s="138">
        <v>72.798000000000002</v>
      </c>
      <c r="P2966" s="137">
        <v>10.066333333333333</v>
      </c>
      <c r="Q2966" s="139">
        <v>0</v>
      </c>
    </row>
    <row r="2967" spans="1:17" ht="17" thickBot="1" x14ac:dyDescent="0.4">
      <c r="A2967" s="133" t="s">
        <v>75</v>
      </c>
      <c r="B2967" s="133" t="s">
        <v>73</v>
      </c>
      <c r="C2967" s="134">
        <v>2015</v>
      </c>
      <c r="D2967" s="134" t="s">
        <v>118</v>
      </c>
      <c r="E2967" s="135">
        <f>Tabla28[[#This Row],[Población en edad de trabajar (PET)]]/Tabla28[[#This Row],[Población total]]</f>
        <v>0.78687451197816216</v>
      </c>
      <c r="F2967" s="136">
        <f>Tabla28[[#This Row],[Fuerza de trabajo  ]]/Tabla28[[#This Row],[Población en edad de trabajar (PET)]]</f>
        <v>0.64650356795461794</v>
      </c>
      <c r="G2967" s="135">
        <f>Tabla28[[#This Row],[Población ocupada]]/Tabla28[[#This Row],[Población en edad de trabajar (PET)]]</f>
        <v>0.56910061386802246</v>
      </c>
      <c r="H2967" s="136">
        <f>Tabla28[[#This Row],[Población desocupada]]/Tabla28[[#This Row],[Fuerza de trabajo  ]]</f>
        <v>0.11972548632868309</v>
      </c>
      <c r="I2967" s="135">
        <f>Tabla28[[#This Row],[Población subocupada]]/Tabla28[[#This Row],[Fuerza de trabajo  ]]</f>
        <v>6.9887701251444501E-2</v>
      </c>
      <c r="J2967" s="137">
        <v>259.12433333333337</v>
      </c>
      <c r="K2967" s="138">
        <v>203.89833333333331</v>
      </c>
      <c r="L2967" s="137">
        <v>131.821</v>
      </c>
      <c r="M2967" s="138">
        <v>116.03866666666666</v>
      </c>
      <c r="N2967" s="137">
        <v>15.782333333333334</v>
      </c>
      <c r="O2967" s="138">
        <v>72.077333333333328</v>
      </c>
      <c r="P2967" s="137">
        <v>9.2126666666666654</v>
      </c>
      <c r="Q2967" s="139">
        <v>0</v>
      </c>
    </row>
    <row r="2968" spans="1:17" ht="17" thickBot="1" x14ac:dyDescent="0.4">
      <c r="A2968" s="133" t="s">
        <v>75</v>
      </c>
      <c r="B2968" s="133" t="s">
        <v>73</v>
      </c>
      <c r="C2968" s="134">
        <v>2015</v>
      </c>
      <c r="D2968" s="134" t="s">
        <v>119</v>
      </c>
      <c r="E2968" s="135">
        <f>Tabla28[[#This Row],[Población en edad de trabajar (PET)]]/Tabla28[[#This Row],[Población total]]</f>
        <v>0.78726141500134306</v>
      </c>
      <c r="F2968" s="136">
        <f>Tabla28[[#This Row],[Fuerza de trabajo  ]]/Tabla28[[#This Row],[Población en edad de trabajar (PET)]]</f>
        <v>0.64727614072320638</v>
      </c>
      <c r="G2968" s="135">
        <f>Tabla28[[#This Row],[Población ocupada]]/Tabla28[[#This Row],[Población en edad de trabajar (PET)]]</f>
        <v>0.56652354909803293</v>
      </c>
      <c r="H2968" s="136">
        <f>Tabla28[[#This Row],[Población desocupada]]/Tabla28[[#This Row],[Fuerza de trabajo  ]]</f>
        <v>0.12475755947832096</v>
      </c>
      <c r="I2968" s="135">
        <f>Tabla28[[#This Row],[Población subocupada]]/Tabla28[[#This Row],[Fuerza de trabajo  ]]</f>
        <v>7.858730002597801E-2</v>
      </c>
      <c r="J2968" s="137">
        <v>259.35899999999998</v>
      </c>
      <c r="K2968" s="138">
        <v>204.18333333333331</v>
      </c>
      <c r="L2968" s="137">
        <v>132.16300000000001</v>
      </c>
      <c r="M2968" s="138">
        <v>115.67466666666667</v>
      </c>
      <c r="N2968" s="137">
        <v>16.488333333333333</v>
      </c>
      <c r="O2968" s="138">
        <v>72.020333333333326</v>
      </c>
      <c r="P2968" s="137">
        <v>10.386333333333333</v>
      </c>
      <c r="Q2968" s="139">
        <v>0</v>
      </c>
    </row>
    <row r="2969" spans="1:17" ht="17" thickBot="1" x14ac:dyDescent="0.4">
      <c r="A2969" s="133" t="s">
        <v>75</v>
      </c>
      <c r="B2969" s="133" t="s">
        <v>73</v>
      </c>
      <c r="C2969" s="134">
        <v>2016</v>
      </c>
      <c r="D2969" s="134" t="s">
        <v>120</v>
      </c>
      <c r="E2969" s="135">
        <f>Tabla28[[#This Row],[Población en edad de trabajar (PET)]]/Tabla28[[#This Row],[Población total]]</f>
        <v>0.78762792608857557</v>
      </c>
      <c r="F2969" s="136">
        <f>Tabla28[[#This Row],[Fuerza de trabajo  ]]/Tabla28[[#This Row],[Población en edad de trabajar (PET)]]</f>
        <v>0.64225823753914768</v>
      </c>
      <c r="G2969" s="135">
        <f>Tabla28[[#This Row],[Población ocupada]]/Tabla28[[#This Row],[Población en edad de trabajar (PET)]]</f>
        <v>0.55366403589286273</v>
      </c>
      <c r="H2969" s="136">
        <f>Tabla28[[#This Row],[Población desocupada]]/Tabla28[[#This Row],[Fuerza de trabajo  ]]</f>
        <v>0.13794425166709398</v>
      </c>
      <c r="I2969" s="135">
        <f>Tabla28[[#This Row],[Población subocupada]]/Tabla28[[#This Row],[Fuerza de trabajo  ]]</f>
        <v>9.3108498815836577E-2</v>
      </c>
      <c r="J2969" s="137">
        <v>259.58999999999997</v>
      </c>
      <c r="K2969" s="138">
        <v>204.46033333333332</v>
      </c>
      <c r="L2969" s="137">
        <v>131.31633333333332</v>
      </c>
      <c r="M2969" s="138">
        <v>113.20233333333333</v>
      </c>
      <c r="N2969" s="137">
        <v>18.114333333333335</v>
      </c>
      <c r="O2969" s="138">
        <v>73.144000000000005</v>
      </c>
      <c r="P2969" s="137">
        <v>12.226666666666667</v>
      </c>
      <c r="Q2969" s="139">
        <v>0</v>
      </c>
    </row>
    <row r="2970" spans="1:17" ht="17" thickBot="1" x14ac:dyDescent="0.4">
      <c r="A2970" s="133" t="s">
        <v>75</v>
      </c>
      <c r="B2970" s="133" t="s">
        <v>73</v>
      </c>
      <c r="C2970" s="134">
        <v>2016</v>
      </c>
      <c r="D2970" s="134" t="s">
        <v>121</v>
      </c>
      <c r="E2970" s="135">
        <f>Tabla28[[#This Row],[Población en edad de trabajar (PET)]]/Tabla28[[#This Row],[Población total]]</f>
        <v>0.78797893426901788</v>
      </c>
      <c r="F2970" s="136">
        <f>Tabla28[[#This Row],[Fuerza de trabajo  ]]/Tabla28[[#This Row],[Población en edad de trabajar (PET)]]</f>
        <v>0.63733266905675978</v>
      </c>
      <c r="G2970" s="135">
        <f>Tabla28[[#This Row],[Población ocupada]]/Tabla28[[#This Row],[Población en edad de trabajar (PET)]]</f>
        <v>0.55171425687314601</v>
      </c>
      <c r="H2970" s="136">
        <f>Tabla28[[#This Row],[Población desocupada]]/Tabla28[[#This Row],[Fuerza de trabajo  ]]</f>
        <v>0.13434120745636108</v>
      </c>
      <c r="I2970" s="135">
        <f>Tabla28[[#This Row],[Población subocupada]]/Tabla28[[#This Row],[Fuerza de trabajo  ]]</f>
        <v>9.6147410531586333E-2</v>
      </c>
      <c r="J2970" s="137">
        <v>259.82166666666666</v>
      </c>
      <c r="K2970" s="138">
        <v>204.73400000000001</v>
      </c>
      <c r="L2970" s="137">
        <v>130.48366666666666</v>
      </c>
      <c r="M2970" s="138">
        <v>112.95466666666668</v>
      </c>
      <c r="N2970" s="137">
        <v>17.529333333333334</v>
      </c>
      <c r="O2970" s="138">
        <v>74.25033333333333</v>
      </c>
      <c r="P2970" s="137">
        <v>12.545666666666667</v>
      </c>
      <c r="Q2970" s="139">
        <v>0</v>
      </c>
    </row>
    <row r="2971" spans="1:17" ht="17" thickBot="1" x14ac:dyDescent="0.4">
      <c r="A2971" s="133" t="s">
        <v>75</v>
      </c>
      <c r="B2971" s="133" t="s">
        <v>73</v>
      </c>
      <c r="C2971" s="134">
        <v>2016</v>
      </c>
      <c r="D2971" s="134" t="s">
        <v>98</v>
      </c>
      <c r="E2971" s="135">
        <f>Tabla28[[#This Row],[Población en edad de trabajar (PET)]]/Tabla28[[#This Row],[Población total]]</f>
        <v>0.78830392415739725</v>
      </c>
      <c r="F2971" s="136">
        <f>Tabla28[[#This Row],[Fuerza de trabajo  ]]/Tabla28[[#This Row],[Población en edad de trabajar (PET)]]</f>
        <v>0.6318926029571259</v>
      </c>
      <c r="G2971" s="135">
        <f>Tabla28[[#This Row],[Población ocupada]]/Tabla28[[#This Row],[Población en edad de trabajar (PET)]]</f>
        <v>0.54482925710866359</v>
      </c>
      <c r="H2971" s="136">
        <f>Tabla28[[#This Row],[Población desocupada]]/Tabla28[[#This Row],[Fuerza de trabajo  ]]</f>
        <v>0.13778444546804355</v>
      </c>
      <c r="I2971" s="135">
        <f>Tabla28[[#This Row],[Población subocupada]]/Tabla28[[#This Row],[Fuerza de trabajo  ]]</f>
        <v>9.2165092239717777E-2</v>
      </c>
      <c r="J2971" s="137">
        <v>260.04733333333326</v>
      </c>
      <c r="K2971" s="138">
        <v>204.99633333333335</v>
      </c>
      <c r="L2971" s="137">
        <v>129.53566666666666</v>
      </c>
      <c r="M2971" s="138">
        <v>111.68799999999999</v>
      </c>
      <c r="N2971" s="137">
        <v>17.847999999999999</v>
      </c>
      <c r="O2971" s="138">
        <v>75.460666666666668</v>
      </c>
      <c r="P2971" s="137">
        <v>11.938666666666668</v>
      </c>
      <c r="Q2971" s="139">
        <v>0</v>
      </c>
    </row>
    <row r="2972" spans="1:17" ht="17" thickBot="1" x14ac:dyDescent="0.4">
      <c r="A2972" s="133" t="s">
        <v>75</v>
      </c>
      <c r="B2972" s="133" t="s">
        <v>73</v>
      </c>
      <c r="C2972" s="134">
        <v>2016</v>
      </c>
      <c r="D2972" s="134" t="s">
        <v>99</v>
      </c>
      <c r="E2972" s="135">
        <f>Tabla28[[#This Row],[Población en edad de trabajar (PET)]]/Tabla28[[#This Row],[Población total]]</f>
        <v>0.78861568922260838</v>
      </c>
      <c r="F2972" s="136">
        <f>Tabla28[[#This Row],[Fuerza de trabajo  ]]/Tabla28[[#This Row],[Población en edad de trabajar (PET)]]</f>
        <v>0.63981265854030867</v>
      </c>
      <c r="G2972" s="135">
        <f>Tabla28[[#This Row],[Población ocupada]]/Tabla28[[#This Row],[Población en edad de trabajar (PET)]]</f>
        <v>0.55717682136628055</v>
      </c>
      <c r="H2972" s="136">
        <f>Tabla28[[#This Row],[Población desocupada]]/Tabla28[[#This Row],[Fuerza de trabajo  ]]</f>
        <v>0.12915630235037312</v>
      </c>
      <c r="I2972" s="135">
        <f>Tabla28[[#This Row],[Población subocupada]]/Tabla28[[#This Row],[Fuerza de trabajo  ]]</f>
        <v>0.11086095740900552</v>
      </c>
      <c r="J2972" s="137">
        <v>260.2763333333333</v>
      </c>
      <c r="K2972" s="138">
        <v>205.25800000000001</v>
      </c>
      <c r="L2972" s="137">
        <v>131.32666666666668</v>
      </c>
      <c r="M2972" s="138">
        <v>114.36500000000001</v>
      </c>
      <c r="N2972" s="137">
        <v>16.96166666666667</v>
      </c>
      <c r="O2972" s="138">
        <v>73.931333333333328</v>
      </c>
      <c r="P2972" s="137">
        <v>14.558999999999999</v>
      </c>
      <c r="Q2972" s="139">
        <v>0</v>
      </c>
    </row>
    <row r="2973" spans="1:17" ht="17" thickBot="1" x14ac:dyDescent="0.4">
      <c r="A2973" s="133" t="s">
        <v>75</v>
      </c>
      <c r="B2973" s="133" t="s">
        <v>73</v>
      </c>
      <c r="C2973" s="134">
        <v>2016</v>
      </c>
      <c r="D2973" s="134" t="s">
        <v>100</v>
      </c>
      <c r="E2973" s="135">
        <f>Tabla28[[#This Row],[Población en edad de trabajar (PET)]]/Tabla28[[#This Row],[Población total]]</f>
        <v>0.78889254286346788</v>
      </c>
      <c r="F2973" s="136">
        <f>Tabla28[[#This Row],[Fuerza de trabajo  ]]/Tabla28[[#This Row],[Población en edad de trabajar (PET)]]</f>
        <v>0.64430815845220057</v>
      </c>
      <c r="G2973" s="135">
        <f>Tabla28[[#This Row],[Población ocupada]]/Tabla28[[#This Row],[Población en edad de trabajar (PET)]]</f>
        <v>0.56599201315785208</v>
      </c>
      <c r="H2973" s="136">
        <f>Tabla28[[#This Row],[Población desocupada]]/Tabla28[[#This Row],[Fuerza de trabajo  ]]</f>
        <v>0.12155075838630501</v>
      </c>
      <c r="I2973" s="135">
        <f>Tabla28[[#This Row],[Población subocupada]]/Tabla28[[#This Row],[Fuerza de trabajo  ]]</f>
        <v>0.12685253949273081</v>
      </c>
      <c r="J2973" s="137">
        <v>260.49766666666665</v>
      </c>
      <c r="K2973" s="138">
        <v>205.50466666666668</v>
      </c>
      <c r="L2973" s="137">
        <v>132.40833333333333</v>
      </c>
      <c r="M2973" s="138">
        <v>116.31400000000001</v>
      </c>
      <c r="N2973" s="137">
        <v>16.094333333333335</v>
      </c>
      <c r="O2973" s="138">
        <v>73.096333333333334</v>
      </c>
      <c r="P2973" s="137">
        <v>16.796333333333333</v>
      </c>
      <c r="Q2973" s="139">
        <v>0</v>
      </c>
    </row>
    <row r="2974" spans="1:17" ht="17" thickBot="1" x14ac:dyDescent="0.4">
      <c r="A2974" s="133" t="s">
        <v>75</v>
      </c>
      <c r="B2974" s="133" t="s">
        <v>73</v>
      </c>
      <c r="C2974" s="134">
        <v>2016</v>
      </c>
      <c r="D2974" s="134" t="s">
        <v>101</v>
      </c>
      <c r="E2974" s="135">
        <f>Tabla28[[#This Row],[Población en edad de trabajar (PET)]]/Tabla28[[#This Row],[Población total]]</f>
        <v>0.78914780020558351</v>
      </c>
      <c r="F2974" s="136">
        <f>Tabla28[[#This Row],[Fuerza de trabajo  ]]/Tabla28[[#This Row],[Población en edad de trabajar (PET)]]</f>
        <v>0.63831424576706419</v>
      </c>
      <c r="G2974" s="135">
        <f>Tabla28[[#This Row],[Población ocupada]]/Tabla28[[#This Row],[Población en edad de trabajar (PET)]]</f>
        <v>0.56235064634187826</v>
      </c>
      <c r="H2974" s="136">
        <f>Tabla28[[#This Row],[Población desocupada]]/Tabla28[[#This Row],[Fuerza de trabajo  ]]</f>
        <v>0.11900658637799971</v>
      </c>
      <c r="I2974" s="135">
        <f>Tabla28[[#This Row],[Población subocupada]]/Tabla28[[#This Row],[Fuerza de trabajo  ]]</f>
        <v>0.1314940544930773</v>
      </c>
      <c r="J2974" s="137">
        <v>260.72133333333335</v>
      </c>
      <c r="K2974" s="138">
        <v>205.74766666666667</v>
      </c>
      <c r="L2974" s="137">
        <v>131.33166666666668</v>
      </c>
      <c r="M2974" s="138">
        <v>115.70233333333333</v>
      </c>
      <c r="N2974" s="137">
        <v>15.629333333333333</v>
      </c>
      <c r="O2974" s="138">
        <v>74.415999999999997</v>
      </c>
      <c r="P2974" s="137">
        <v>17.269333333333332</v>
      </c>
      <c r="Q2974" s="139">
        <v>0</v>
      </c>
    </row>
    <row r="2975" spans="1:17" ht="17" thickBot="1" x14ac:dyDescent="0.4">
      <c r="A2975" s="133" t="s">
        <v>75</v>
      </c>
      <c r="B2975" s="133" t="s">
        <v>73</v>
      </c>
      <c r="C2975" s="134">
        <v>2016</v>
      </c>
      <c r="D2975" s="134" t="s">
        <v>102</v>
      </c>
      <c r="E2975" s="135">
        <f>Tabla28[[#This Row],[Población en edad de trabajar (PET)]]/Tabla28[[#This Row],[Población total]]</f>
        <v>0.78937512055726511</v>
      </c>
      <c r="F2975" s="136">
        <f>Tabla28[[#This Row],[Fuerza de trabajo  ]]/Tabla28[[#This Row],[Población en edad de trabajar (PET)]]</f>
        <v>0.63445215643564667</v>
      </c>
      <c r="G2975" s="135">
        <f>Tabla28[[#This Row],[Población ocupada]]/Tabla28[[#This Row],[Población en edad de trabajar (PET)]]</f>
        <v>0.56039816098947959</v>
      </c>
      <c r="H2975" s="136">
        <f>Tabla28[[#This Row],[Población desocupada]]/Tabla28[[#This Row],[Fuerza de trabajo  ]]</f>
        <v>0.11672116596183181</v>
      </c>
      <c r="I2975" s="135">
        <f>Tabla28[[#This Row],[Población subocupada]]/Tabla28[[#This Row],[Fuerza de trabajo  ]]</f>
        <v>0.12321261866987712</v>
      </c>
      <c r="J2975" s="137">
        <v>260.94100000000003</v>
      </c>
      <c r="K2975" s="138">
        <v>205.98033333333333</v>
      </c>
      <c r="L2975" s="137">
        <v>130.68466666666666</v>
      </c>
      <c r="M2975" s="138">
        <v>115.431</v>
      </c>
      <c r="N2975" s="137">
        <v>15.253666666666668</v>
      </c>
      <c r="O2975" s="138">
        <v>75.295666666666662</v>
      </c>
      <c r="P2975" s="137">
        <v>16.102</v>
      </c>
      <c r="Q2975" s="139">
        <v>0</v>
      </c>
    </row>
    <row r="2976" spans="1:17" ht="17" thickBot="1" x14ac:dyDescent="0.4">
      <c r="A2976" s="133" t="s">
        <v>75</v>
      </c>
      <c r="B2976" s="133" t="s">
        <v>73</v>
      </c>
      <c r="C2976" s="134">
        <v>2016</v>
      </c>
      <c r="D2976" s="134" t="s">
        <v>103</v>
      </c>
      <c r="E2976" s="135">
        <f>Tabla28[[#This Row],[Población en edad de trabajar (PET)]]/Tabla28[[#This Row],[Población total]]</f>
        <v>0.78959231836462751</v>
      </c>
      <c r="F2976" s="136">
        <f>Tabla28[[#This Row],[Fuerza de trabajo  ]]/Tabla28[[#This Row],[Población en edad de trabajar (PET)]]</f>
        <v>0.63678877000593237</v>
      </c>
      <c r="G2976" s="135">
        <f>Tabla28[[#This Row],[Población ocupada]]/Tabla28[[#This Row],[Población en edad de trabajar (PET)]]</f>
        <v>0.5591735919266636</v>
      </c>
      <c r="H2976" s="136">
        <f>Tabla28[[#This Row],[Población desocupada]]/Tabla28[[#This Row],[Fuerza de trabajo  ]]</f>
        <v>0.12188528085780433</v>
      </c>
      <c r="I2976" s="135">
        <f>Tabla28[[#This Row],[Población subocupada]]/Tabla28[[#This Row],[Fuerza de trabajo  ]]</f>
        <v>0.1223396693879209</v>
      </c>
      <c r="J2976" s="137">
        <v>261.15966666666668</v>
      </c>
      <c r="K2976" s="138">
        <v>206.20966666666666</v>
      </c>
      <c r="L2976" s="137">
        <v>131.31199999999998</v>
      </c>
      <c r="M2976" s="138">
        <v>115.307</v>
      </c>
      <c r="N2976" s="137">
        <v>16.004999999999999</v>
      </c>
      <c r="O2976" s="138">
        <v>74.897666666666666</v>
      </c>
      <c r="P2976" s="137">
        <v>16.064666666666668</v>
      </c>
      <c r="Q2976" s="139">
        <v>0</v>
      </c>
    </row>
    <row r="2977" spans="1:17" ht="17" thickBot="1" x14ac:dyDescent="0.4">
      <c r="A2977" s="133" t="s">
        <v>75</v>
      </c>
      <c r="B2977" s="133" t="s">
        <v>73</v>
      </c>
      <c r="C2977" s="134">
        <v>2016</v>
      </c>
      <c r="D2977" s="134" t="s">
        <v>104</v>
      </c>
      <c r="E2977" s="135">
        <f>Tabla28[[#This Row],[Población en edad de trabajar (PET)]]/Tabla28[[#This Row],[Población total]]</f>
        <v>0.78980660217947152</v>
      </c>
      <c r="F2977" s="136">
        <f>Tabla28[[#This Row],[Fuerza de trabajo  ]]/Tabla28[[#This Row],[Población en edad de trabajar (PET)]]</f>
        <v>0.64744273915535711</v>
      </c>
      <c r="G2977" s="135">
        <f>Tabla28[[#This Row],[Población ocupada]]/Tabla28[[#This Row],[Población en edad de trabajar (PET)]]</f>
        <v>0.57685830312522712</v>
      </c>
      <c r="H2977" s="136">
        <f>Tabla28[[#This Row],[Población desocupada]]/Tabla28[[#This Row],[Fuerza de trabajo  ]]</f>
        <v>0.10902035309286708</v>
      </c>
      <c r="I2977" s="135">
        <f>Tabla28[[#This Row],[Población subocupada]]/Tabla28[[#This Row],[Fuerza de trabajo  ]]</f>
        <v>0.12601410077037992</v>
      </c>
      <c r="J2977" s="137">
        <v>261.37833333333333</v>
      </c>
      <c r="K2977" s="138">
        <v>206.4383333333333</v>
      </c>
      <c r="L2977" s="137">
        <v>133.65699999999998</v>
      </c>
      <c r="M2977" s="138">
        <v>119.08566666666667</v>
      </c>
      <c r="N2977" s="137">
        <v>14.571333333333333</v>
      </c>
      <c r="O2977" s="138">
        <v>72.781333333333336</v>
      </c>
      <c r="P2977" s="137">
        <v>16.842666666666666</v>
      </c>
      <c r="Q2977" s="139">
        <v>0</v>
      </c>
    </row>
    <row r="2978" spans="1:17" ht="17" thickBot="1" x14ac:dyDescent="0.4">
      <c r="A2978" s="133" t="s">
        <v>75</v>
      </c>
      <c r="B2978" s="133" t="s">
        <v>73</v>
      </c>
      <c r="C2978" s="134">
        <v>2016</v>
      </c>
      <c r="D2978" s="134" t="s">
        <v>105</v>
      </c>
      <c r="E2978" s="135">
        <f>Tabla28[[#This Row],[Población en edad de trabajar (PET)]]/Tabla28[[#This Row],[Población total]]</f>
        <v>0.79002790555435221</v>
      </c>
      <c r="F2978" s="136">
        <f>Tabla28[[#This Row],[Fuerza de trabajo  ]]/Tabla28[[#This Row],[Población en edad de trabajar (PET)]]</f>
        <v>0.64475827653280782</v>
      </c>
      <c r="G2978" s="135">
        <f>Tabla28[[#This Row],[Población ocupada]]/Tabla28[[#This Row],[Población en edad de trabajar (PET)]]</f>
        <v>0.57261542630232609</v>
      </c>
      <c r="H2978" s="136">
        <f>Tabla28[[#This Row],[Población desocupada]]/Tabla28[[#This Row],[Fuerza de trabajo  ]]</f>
        <v>0.11189381469603804</v>
      </c>
      <c r="I2978" s="135">
        <f>Tabla28[[#This Row],[Población subocupada]]/Tabla28[[#This Row],[Fuerza de trabajo  ]]</f>
        <v>0.12060667310395891</v>
      </c>
      <c r="J2978" s="137">
        <v>261.59666666666664</v>
      </c>
      <c r="K2978" s="138">
        <v>206.66866666666667</v>
      </c>
      <c r="L2978" s="137">
        <v>133.25133333333335</v>
      </c>
      <c r="M2978" s="138">
        <v>118.34166666666665</v>
      </c>
      <c r="N2978" s="137">
        <v>14.909999999999998</v>
      </c>
      <c r="O2978" s="138">
        <v>73.417333333333332</v>
      </c>
      <c r="P2978" s="137">
        <v>16.070999999999998</v>
      </c>
      <c r="Q2978" s="139">
        <v>0</v>
      </c>
    </row>
    <row r="2979" spans="1:17" ht="17" thickBot="1" x14ac:dyDescent="0.4">
      <c r="A2979" s="133" t="s">
        <v>75</v>
      </c>
      <c r="B2979" s="133" t="s">
        <v>73</v>
      </c>
      <c r="C2979" s="134">
        <v>2016</v>
      </c>
      <c r="D2979" s="134" t="s">
        <v>122</v>
      </c>
      <c r="E2979" s="135">
        <f>Tabla28[[#This Row],[Población en edad de trabajar (PET)]]/Tabla28[[#This Row],[Población total]]</f>
        <v>0.79027401672644049</v>
      </c>
      <c r="F2979" s="136">
        <f>Tabla28[[#This Row],[Fuerza de trabajo  ]]/Tabla28[[#This Row],[Población en edad de trabajar (PET)]]</f>
        <v>0.6440277672615029</v>
      </c>
      <c r="G2979" s="135">
        <f>Tabla28[[#This Row],[Población ocupada]]/Tabla28[[#This Row],[Población en edad de trabajar (PET)]]</f>
        <v>0.56238853867456262</v>
      </c>
      <c r="H2979" s="136">
        <f>Tabla28[[#This Row],[Población desocupada]]/Tabla28[[#This Row],[Fuerza de trabajo  ]]</f>
        <v>0.12676602429409053</v>
      </c>
      <c r="I2979" s="135">
        <f>Tabla28[[#This Row],[Población subocupada]]/Tabla28[[#This Row],[Fuerza de trabajo  ]]</f>
        <v>0.11323817814332313</v>
      </c>
      <c r="J2979" s="137">
        <v>261.82099999999997</v>
      </c>
      <c r="K2979" s="138">
        <v>206.91033333333334</v>
      </c>
      <c r="L2979" s="137">
        <v>133.256</v>
      </c>
      <c r="M2979" s="138">
        <v>116.36399999999999</v>
      </c>
      <c r="N2979" s="137">
        <v>16.89233333333333</v>
      </c>
      <c r="O2979" s="138">
        <v>73.654333333333327</v>
      </c>
      <c r="P2979" s="137">
        <v>15.089666666666666</v>
      </c>
      <c r="Q2979" s="139">
        <v>0</v>
      </c>
    </row>
    <row r="2980" spans="1:17" ht="17" thickBot="1" x14ac:dyDescent="0.4">
      <c r="A2980" s="133" t="s">
        <v>75</v>
      </c>
      <c r="B2980" s="133" t="s">
        <v>73</v>
      </c>
      <c r="C2980" s="134">
        <v>2016</v>
      </c>
      <c r="D2980" s="134" t="s">
        <v>123</v>
      </c>
      <c r="E2980" s="135">
        <f>Tabla28[[#This Row],[Población en edad de trabajar (PET)]]/Tabla28[[#This Row],[Población total]]</f>
        <v>0.79055464463844372</v>
      </c>
      <c r="F2980" s="136">
        <f>Tabla28[[#This Row],[Fuerza de trabajo  ]]/Tabla28[[#This Row],[Población en edad de trabajar (PET)]]</f>
        <v>0.63744812860726419</v>
      </c>
      <c r="G2980" s="135">
        <f>Tabla28[[#This Row],[Población ocupada]]/Tabla28[[#This Row],[Población en edad de trabajar (PET)]]</f>
        <v>0.55137902682106998</v>
      </c>
      <c r="H2980" s="136">
        <f>Tabla28[[#This Row],[Población desocupada]]/Tabla28[[#This Row],[Fuerza de trabajo  ]]</f>
        <v>0.13502386619784076</v>
      </c>
      <c r="I2980" s="135">
        <f>Tabla28[[#This Row],[Población subocupada]]/Tabla28[[#This Row],[Fuerza de trabajo  ]]</f>
        <v>0.10892881032493872</v>
      </c>
      <c r="J2980" s="137">
        <v>262.04766666666666</v>
      </c>
      <c r="K2980" s="138">
        <v>207.16300000000001</v>
      </c>
      <c r="L2980" s="137">
        <v>132.05566666666667</v>
      </c>
      <c r="M2980" s="138">
        <v>114.22533333333332</v>
      </c>
      <c r="N2980" s="137">
        <v>17.830666666666662</v>
      </c>
      <c r="O2980" s="138">
        <v>75.10733333333333</v>
      </c>
      <c r="P2980" s="137">
        <v>14.384666666666666</v>
      </c>
      <c r="Q2980" s="139">
        <v>0</v>
      </c>
    </row>
    <row r="2981" spans="1:17" ht="17" thickBot="1" x14ac:dyDescent="0.4">
      <c r="A2981" s="133" t="s">
        <v>75</v>
      </c>
      <c r="B2981" s="133" t="s">
        <v>73</v>
      </c>
      <c r="C2981" s="134">
        <v>2017</v>
      </c>
      <c r="D2981" s="134" t="s">
        <v>96</v>
      </c>
      <c r="E2981" s="135">
        <f>Tabla28[[#This Row],[Población en edad de trabajar (PET)]]/Tabla28[[#This Row],[Población total]]</f>
        <v>0.79087392065803952</v>
      </c>
      <c r="F2981" s="136">
        <f>Tabla28[[#This Row],[Fuerza de trabajo  ]]/Tabla28[[#This Row],[Población en edad de trabajar (PET)]]</f>
        <v>0.63893892912641803</v>
      </c>
      <c r="G2981" s="135">
        <f>Tabla28[[#This Row],[Población ocupada]]/Tabla28[[#This Row],[Población en edad de trabajar (PET)]]</f>
        <v>0.54838922216312025</v>
      </c>
      <c r="H2981" s="136">
        <f>Tabla28[[#This Row],[Población desocupada]]/Tabla28[[#This Row],[Fuerza de trabajo  ]]</f>
        <v>0.14171887614846185</v>
      </c>
      <c r="I2981" s="135">
        <f>Tabla28[[#This Row],[Población subocupada]]/Tabla28[[#This Row],[Fuerza de trabajo  ]]</f>
        <v>0.10783280557951894</v>
      </c>
      <c r="J2981" s="137">
        <v>262.274</v>
      </c>
      <c r="K2981" s="138">
        <v>207.42566666666667</v>
      </c>
      <c r="L2981" s="137">
        <v>132.53233333333336</v>
      </c>
      <c r="M2981" s="138">
        <v>113.75</v>
      </c>
      <c r="N2981" s="137">
        <v>18.78233333333333</v>
      </c>
      <c r="O2981" s="138">
        <v>74.893333333333331</v>
      </c>
      <c r="P2981" s="137">
        <v>14.291333333333332</v>
      </c>
      <c r="Q2981" s="139">
        <v>0</v>
      </c>
    </row>
    <row r="2982" spans="1:17" ht="17" thickBot="1" x14ac:dyDescent="0.4">
      <c r="A2982" s="133" t="s">
        <v>75</v>
      </c>
      <c r="B2982" s="133" t="s">
        <v>73</v>
      </c>
      <c r="C2982" s="134">
        <v>2017</v>
      </c>
      <c r="D2982" s="134" t="s">
        <v>110</v>
      </c>
      <c r="E2982" s="135">
        <f>Tabla28[[#This Row],[Población en edad de trabajar (PET)]]/Tabla28[[#This Row],[Población total]]</f>
        <v>0.79125207612720383</v>
      </c>
      <c r="F2982" s="136">
        <f>Tabla28[[#This Row],[Fuerza de trabajo  ]]/Tabla28[[#This Row],[Población en edad de trabajar (PET)]]</f>
        <v>0.6366167573379552</v>
      </c>
      <c r="G2982" s="135">
        <f>Tabla28[[#This Row],[Población ocupada]]/Tabla28[[#This Row],[Población en edad de trabajar (PET)]]</f>
        <v>0.55376085247059192</v>
      </c>
      <c r="H2982" s="136">
        <f>Tabla28[[#This Row],[Población desocupada]]/Tabla28[[#This Row],[Fuerza de trabajo  ]]</f>
        <v>0.13015036741073113</v>
      </c>
      <c r="I2982" s="135">
        <f>Tabla28[[#This Row],[Población subocupada]]/Tabla28[[#This Row],[Fuerza de trabajo  ]]</f>
        <v>0.11046269804257679</v>
      </c>
      <c r="J2982" s="137">
        <v>262.50799999999998</v>
      </c>
      <c r="K2982" s="138">
        <v>207.71</v>
      </c>
      <c r="L2982" s="137">
        <v>132.23166666666668</v>
      </c>
      <c r="M2982" s="138">
        <v>115.02166666666666</v>
      </c>
      <c r="N2982" s="137">
        <v>17.209999999999997</v>
      </c>
      <c r="O2982" s="138">
        <v>75.478333333333339</v>
      </c>
      <c r="P2982" s="137">
        <v>14.606666666666667</v>
      </c>
      <c r="Q2982" s="139">
        <v>0</v>
      </c>
    </row>
    <row r="2983" spans="1:17" ht="17" thickBot="1" x14ac:dyDescent="0.4">
      <c r="A2983" s="133" t="s">
        <v>75</v>
      </c>
      <c r="B2983" s="133" t="s">
        <v>73</v>
      </c>
      <c r="C2983" s="134">
        <v>2017</v>
      </c>
      <c r="D2983" s="134" t="s">
        <v>98</v>
      </c>
      <c r="E2983" s="135">
        <f>Tabla28[[#This Row],[Población en edad de trabajar (PET)]]/Tabla28[[#This Row],[Población total]]</f>
        <v>0.79169267384210984</v>
      </c>
      <c r="F2983" s="136">
        <f>Tabla28[[#This Row],[Fuerza de trabajo  ]]/Tabla28[[#This Row],[Población en edad de trabajar (PET)]]</f>
        <v>0.63260780037401021</v>
      </c>
      <c r="G2983" s="135">
        <f>Tabla28[[#This Row],[Población ocupada]]/Tabla28[[#This Row],[Población en edad de trabajar (PET)]]</f>
        <v>0.55156743001729025</v>
      </c>
      <c r="H2983" s="136">
        <f>Tabla28[[#This Row],[Población desocupada]]/Tabla28[[#This Row],[Fuerza de trabajo  ]]</f>
        <v>0.12810523409418481</v>
      </c>
      <c r="I2983" s="135">
        <f>Tabla28[[#This Row],[Población subocupada]]/Tabla28[[#This Row],[Fuerza de trabajo  ]]</f>
        <v>0.10853722481299569</v>
      </c>
      <c r="J2983" s="137">
        <v>262.74799999999999</v>
      </c>
      <c r="K2983" s="138">
        <v>208.01566666666668</v>
      </c>
      <c r="L2983" s="137">
        <v>131.59233333333333</v>
      </c>
      <c r="M2983" s="138">
        <v>114.73466666666666</v>
      </c>
      <c r="N2983" s="137">
        <v>16.857666666666667</v>
      </c>
      <c r="O2983" s="138">
        <v>76.423333333333332</v>
      </c>
      <c r="P2983" s="137">
        <v>14.282666666666666</v>
      </c>
      <c r="Q2983" s="139">
        <v>0</v>
      </c>
    </row>
    <row r="2984" spans="1:17" ht="17" thickBot="1" x14ac:dyDescent="0.4">
      <c r="A2984" s="133" t="s">
        <v>75</v>
      </c>
      <c r="B2984" s="133" t="s">
        <v>73</v>
      </c>
      <c r="C2984" s="134">
        <v>2017</v>
      </c>
      <c r="D2984" s="134" t="s">
        <v>99</v>
      </c>
      <c r="E2984" s="135">
        <f>Tabla28[[#This Row],[Población en edad de trabajar (PET)]]/Tabla28[[#This Row],[Población total]]</f>
        <v>0.79222649056479422</v>
      </c>
      <c r="F2984" s="136">
        <f>Tabla28[[#This Row],[Fuerza de trabajo  ]]/Tabla28[[#This Row],[Población en edad de trabajar (PET)]]</f>
        <v>0.62807782081247587</v>
      </c>
      <c r="G2984" s="135">
        <f>Tabla28[[#This Row],[Población ocupada]]/Tabla28[[#This Row],[Población en edad de trabajar (PET)]]</f>
        <v>0.55239754462250246</v>
      </c>
      <c r="H2984" s="136">
        <f>Tabla28[[#This Row],[Población desocupada]]/Tabla28[[#This Row],[Fuerza de trabajo  ]]</f>
        <v>0.12049506236675267</v>
      </c>
      <c r="I2984" s="135">
        <f>Tabla28[[#This Row],[Población subocupada]]/Tabla28[[#This Row],[Fuerza de trabajo  ]]</f>
        <v>0.10240781259153788</v>
      </c>
      <c r="J2984" s="137">
        <v>263.00433333333336</v>
      </c>
      <c r="K2984" s="138">
        <v>208.35900000000001</v>
      </c>
      <c r="L2984" s="137">
        <v>130.86566666666667</v>
      </c>
      <c r="M2984" s="138">
        <v>115.09699999999999</v>
      </c>
      <c r="N2984" s="137">
        <v>15.768666666666666</v>
      </c>
      <c r="O2984" s="138">
        <v>77.493333333333325</v>
      </c>
      <c r="P2984" s="137">
        <v>13.401666666666666</v>
      </c>
      <c r="Q2984" s="139">
        <v>0</v>
      </c>
    </row>
    <row r="2985" spans="1:17" ht="17" thickBot="1" x14ac:dyDescent="0.4">
      <c r="A2985" s="133" t="s">
        <v>75</v>
      </c>
      <c r="B2985" s="133" t="s">
        <v>73</v>
      </c>
      <c r="C2985" s="134">
        <v>2017</v>
      </c>
      <c r="D2985" s="134" t="s">
        <v>100</v>
      </c>
      <c r="E2985" s="135">
        <f>Tabla28[[#This Row],[Población en edad de trabajar (PET)]]/Tabla28[[#This Row],[Población total]]</f>
        <v>0.79284712233859367</v>
      </c>
      <c r="F2985" s="136">
        <f>Tabla28[[#This Row],[Fuerza de trabajo  ]]/Tabla28[[#This Row],[Población en edad de trabajar (PET)]]</f>
        <v>0.63152490350480761</v>
      </c>
      <c r="G2985" s="135">
        <f>Tabla28[[#This Row],[Población ocupada]]/Tabla28[[#This Row],[Población en edad de trabajar (PET)]]</f>
        <v>0.56311192803542653</v>
      </c>
      <c r="H2985" s="136">
        <f>Tabla28[[#This Row],[Población desocupada]]/Tabla28[[#This Row],[Fuerza de trabajo  ]]</f>
        <v>0.10832981421588585</v>
      </c>
      <c r="I2985" s="135">
        <f>Tabla28[[#This Row],[Población subocupada]]/Tabla28[[#This Row],[Fuerza de trabajo  ]]</f>
        <v>9.8548774967822203E-2</v>
      </c>
      <c r="J2985" s="137">
        <v>263.26933333333335</v>
      </c>
      <c r="K2985" s="138">
        <v>208.73233333333334</v>
      </c>
      <c r="L2985" s="137">
        <v>131.81966666666668</v>
      </c>
      <c r="M2985" s="138">
        <v>117.53966666666668</v>
      </c>
      <c r="N2985" s="137">
        <v>14.280000000000001</v>
      </c>
      <c r="O2985" s="138">
        <v>76.912666666666652</v>
      </c>
      <c r="P2985" s="137">
        <v>12.990666666666668</v>
      </c>
      <c r="Q2985" s="139">
        <v>0</v>
      </c>
    </row>
    <row r="2986" spans="1:17" ht="17" thickBot="1" x14ac:dyDescent="0.4">
      <c r="A2986" s="133" t="s">
        <v>75</v>
      </c>
      <c r="B2986" s="133" t="s">
        <v>73</v>
      </c>
      <c r="C2986" s="134">
        <v>2017</v>
      </c>
      <c r="D2986" s="134" t="s">
        <v>101</v>
      </c>
      <c r="E2986" s="135">
        <f>Tabla28[[#This Row],[Población en edad de trabajar (PET)]]/Tabla28[[#This Row],[Población total]]</f>
        <v>0.79357207542206099</v>
      </c>
      <c r="F2986" s="136">
        <f>Tabla28[[#This Row],[Fuerza de trabajo  ]]/Tabla28[[#This Row],[Población en edad de trabajar (PET)]]</f>
        <v>0.62864720217138725</v>
      </c>
      <c r="G2986" s="135">
        <f>Tabla28[[#This Row],[Población ocupada]]/Tabla28[[#This Row],[Población en edad de trabajar (PET)]]</f>
        <v>0.56477424681201027</v>
      </c>
      <c r="H2986" s="136">
        <f>Tabla28[[#This Row],[Población desocupada]]/Tabla28[[#This Row],[Fuerza de trabajo  ]]</f>
        <v>0.10160381711515741</v>
      </c>
      <c r="I2986" s="135">
        <f>Tabla28[[#This Row],[Población subocupada]]/Tabla28[[#This Row],[Fuerza de trabajo  ]]</f>
        <v>9.7324267177778784E-2</v>
      </c>
      <c r="J2986" s="137">
        <v>263.548</v>
      </c>
      <c r="K2986" s="138">
        <v>209.14433333333332</v>
      </c>
      <c r="L2986" s="137">
        <v>131.47800000000001</v>
      </c>
      <c r="M2986" s="138">
        <v>118.11933333333333</v>
      </c>
      <c r="N2986" s="137">
        <v>13.358666666666666</v>
      </c>
      <c r="O2986" s="138">
        <v>77.666333333333327</v>
      </c>
      <c r="P2986" s="137">
        <v>12.795999999999999</v>
      </c>
      <c r="Q2986" s="139">
        <v>0</v>
      </c>
    </row>
    <row r="2987" spans="1:17" ht="17" thickBot="1" x14ac:dyDescent="0.4">
      <c r="A2987" s="133" t="s">
        <v>75</v>
      </c>
      <c r="B2987" s="133" t="s">
        <v>73</v>
      </c>
      <c r="C2987" s="134">
        <v>2017</v>
      </c>
      <c r="D2987" s="134" t="s">
        <v>102</v>
      </c>
      <c r="E2987" s="135">
        <f>Tabla28[[#This Row],[Población en edad de trabajar (PET)]]/Tabla28[[#This Row],[Población total]]</f>
        <v>0.79439578224434026</v>
      </c>
      <c r="F2987" s="136">
        <f>Tabla28[[#This Row],[Fuerza de trabajo  ]]/Tabla28[[#This Row],[Población en edad de trabajar (PET)]]</f>
        <v>0.61956381714863706</v>
      </c>
      <c r="G2987" s="135">
        <f>Tabla28[[#This Row],[Población ocupada]]/Tabla28[[#This Row],[Población en edad de trabajar (PET)]]</f>
        <v>0.55811079674222652</v>
      </c>
      <c r="H2987" s="136">
        <f>Tabla28[[#This Row],[Población desocupada]]/Tabla28[[#This Row],[Fuerza de trabajo  ]]</f>
        <v>9.9187555350198311E-2</v>
      </c>
      <c r="I2987" s="135">
        <f>Tabla28[[#This Row],[Población subocupada]]/Tabla28[[#This Row],[Fuerza de trabajo  ]]</f>
        <v>0.10032472116334887</v>
      </c>
      <c r="J2987" s="137">
        <v>263.83699999999999</v>
      </c>
      <c r="K2987" s="138">
        <v>209.59100000000001</v>
      </c>
      <c r="L2987" s="137">
        <v>129.85499999999999</v>
      </c>
      <c r="M2987" s="138">
        <v>116.97500000000001</v>
      </c>
      <c r="N2987" s="137">
        <v>12.88</v>
      </c>
      <c r="O2987" s="138">
        <v>79.736000000000004</v>
      </c>
      <c r="P2987" s="137">
        <v>13.027666666666667</v>
      </c>
      <c r="Q2987" s="139">
        <v>0</v>
      </c>
    </row>
    <row r="2988" spans="1:17" ht="17" thickBot="1" x14ac:dyDescent="0.4">
      <c r="A2988" s="133" t="s">
        <v>75</v>
      </c>
      <c r="B2988" s="133" t="s">
        <v>73</v>
      </c>
      <c r="C2988" s="134">
        <v>2017</v>
      </c>
      <c r="D2988" s="134" t="s">
        <v>103</v>
      </c>
      <c r="E2988" s="135">
        <f>Tabla28[[#This Row],[Población en edad de trabajar (PET)]]/Tabla28[[#This Row],[Población total]]</f>
        <v>0.79529854504015041</v>
      </c>
      <c r="F2988" s="136">
        <f>Tabla28[[#This Row],[Fuerza de trabajo  ]]/Tabla28[[#This Row],[Población en edad de trabajar (PET)]]</f>
        <v>0.61230837098076929</v>
      </c>
      <c r="G2988" s="135">
        <f>Tabla28[[#This Row],[Población ocupada]]/Tabla28[[#This Row],[Población en edad de trabajar (PET)]]</f>
        <v>0.5539528617605195</v>
      </c>
      <c r="H2988" s="136">
        <f>Tabla28[[#This Row],[Población desocupada]]/Tabla28[[#This Row],[Fuerza de trabajo  ]]</f>
        <v>9.5304117967191015E-2</v>
      </c>
      <c r="I2988" s="135">
        <f>Tabla28[[#This Row],[Población subocupada]]/Tabla28[[#This Row],[Fuerza de trabajo  ]]</f>
        <v>9.9771943918936429E-2</v>
      </c>
      <c r="J2988" s="137">
        <v>264.13100000000003</v>
      </c>
      <c r="K2988" s="138">
        <v>210.06299999999999</v>
      </c>
      <c r="L2988" s="137">
        <v>128.62333333333333</v>
      </c>
      <c r="M2988" s="138">
        <v>116.36500000000001</v>
      </c>
      <c r="N2988" s="137">
        <v>12.258333333333333</v>
      </c>
      <c r="O2988" s="138">
        <v>81.439666666666668</v>
      </c>
      <c r="P2988" s="137">
        <v>12.833</v>
      </c>
      <c r="Q2988" s="139">
        <v>0</v>
      </c>
    </row>
    <row r="2989" spans="1:17" ht="17" thickBot="1" x14ac:dyDescent="0.4">
      <c r="A2989" s="133" t="s">
        <v>75</v>
      </c>
      <c r="B2989" s="133" t="s">
        <v>73</v>
      </c>
      <c r="C2989" s="134">
        <v>2017</v>
      </c>
      <c r="D2989" s="134" t="s">
        <v>104</v>
      </c>
      <c r="E2989" s="135">
        <f>Tabla28[[#This Row],[Población en edad de trabajar (PET)]]/Tabla28[[#This Row],[Población total]]</f>
        <v>0.79626489849171478</v>
      </c>
      <c r="F2989" s="136">
        <f>Tabla28[[#This Row],[Fuerza de trabajo  ]]/Tabla28[[#This Row],[Población en edad de trabajar (PET)]]</f>
        <v>0.61525492151694328</v>
      </c>
      <c r="G2989" s="135">
        <f>Tabla28[[#This Row],[Población ocupada]]/Tabla28[[#This Row],[Población en edad de trabajar (PET)]]</f>
        <v>0.55748062659795949</v>
      </c>
      <c r="H2989" s="136">
        <f>Tabla28[[#This Row],[Población desocupada]]/Tabla28[[#This Row],[Fuerza de trabajo  ]]</f>
        <v>9.3903019542758648E-2</v>
      </c>
      <c r="I2989" s="135">
        <f>Tabla28[[#This Row],[Población subocupada]]/Tabla28[[#This Row],[Fuerza de trabajo  ]]</f>
        <v>9.1703011823433309E-2</v>
      </c>
      <c r="J2989" s="137">
        <v>264.42833333333334</v>
      </c>
      <c r="K2989" s="138">
        <v>210.55499999999998</v>
      </c>
      <c r="L2989" s="137">
        <v>129.54499999999999</v>
      </c>
      <c r="M2989" s="138">
        <v>117.38033333333334</v>
      </c>
      <c r="N2989" s="137">
        <v>12.164666666666667</v>
      </c>
      <c r="O2989" s="138">
        <v>81.010000000000005</v>
      </c>
      <c r="P2989" s="137">
        <v>11.879666666666667</v>
      </c>
      <c r="Q2989" s="139">
        <v>0</v>
      </c>
    </row>
    <row r="2990" spans="1:17" ht="17" thickBot="1" x14ac:dyDescent="0.4">
      <c r="A2990" s="133" t="s">
        <v>75</v>
      </c>
      <c r="B2990" s="133" t="s">
        <v>73</v>
      </c>
      <c r="C2990" s="134">
        <v>2017</v>
      </c>
      <c r="D2990" s="134" t="s">
        <v>105</v>
      </c>
      <c r="E2990" s="135">
        <f>Tabla28[[#This Row],[Población en edad de trabajar (PET)]]/Tabla28[[#This Row],[Población total]]</f>
        <v>0.79726103637890666</v>
      </c>
      <c r="F2990" s="136">
        <f>Tabla28[[#This Row],[Fuerza de trabajo  ]]/Tabla28[[#This Row],[Población en edad de trabajar (PET)]]</f>
        <v>0.62453250363257318</v>
      </c>
      <c r="G2990" s="135">
        <f>Tabla28[[#This Row],[Población ocupada]]/Tabla28[[#This Row],[Población en edad de trabajar (PET)]]</f>
        <v>0.56960799797839412</v>
      </c>
      <c r="H2990" s="136">
        <f>Tabla28[[#This Row],[Población desocupada]]/Tabla28[[#This Row],[Fuerza de trabajo  ]]</f>
        <v>8.794499138909892E-2</v>
      </c>
      <c r="I2990" s="135">
        <f>Tabla28[[#This Row],[Población subocupada]]/Tabla28[[#This Row],[Fuerza de trabajo  ]]</f>
        <v>8.5770138254907952E-2</v>
      </c>
      <c r="J2990" s="137">
        <v>264.72300000000001</v>
      </c>
      <c r="K2990" s="138">
        <v>211.05333333333331</v>
      </c>
      <c r="L2990" s="137">
        <v>131.80966666666666</v>
      </c>
      <c r="M2990" s="138">
        <v>120.21766666666667</v>
      </c>
      <c r="N2990" s="137">
        <v>11.591999999999999</v>
      </c>
      <c r="O2990" s="138">
        <v>79.24366666666667</v>
      </c>
      <c r="P2990" s="137">
        <v>11.305333333333332</v>
      </c>
      <c r="Q2990" s="139">
        <v>0</v>
      </c>
    </row>
    <row r="2991" spans="1:17" ht="17" thickBot="1" x14ac:dyDescent="0.4">
      <c r="A2991" s="133" t="s">
        <v>75</v>
      </c>
      <c r="B2991" s="133" t="s">
        <v>73</v>
      </c>
      <c r="C2991" s="134">
        <v>2017</v>
      </c>
      <c r="D2991" s="134" t="s">
        <v>124</v>
      </c>
      <c r="E2991" s="135">
        <f>Tabla28[[#This Row],[Población en edad de trabajar (PET)]]/Tabla28[[#This Row],[Población total]]</f>
        <v>0.79828966946774493</v>
      </c>
      <c r="F2991" s="136">
        <f>Tabla28[[#This Row],[Fuerza de trabajo  ]]/Tabla28[[#This Row],[Población en edad de trabajar (PET)]]</f>
        <v>0.6228514797197332</v>
      </c>
      <c r="G2991" s="135">
        <f>Tabla28[[#This Row],[Población ocupada]]/Tabla28[[#This Row],[Población en edad de trabajar (PET)]]</f>
        <v>0.55742963788107724</v>
      </c>
      <c r="H2991" s="136">
        <f>Tabla28[[#This Row],[Población desocupada]]/Tabla28[[#This Row],[Fuerza de trabajo  ]]</f>
        <v>0.10503602217994899</v>
      </c>
      <c r="I2991" s="135">
        <f>Tabla28[[#This Row],[Población subocupada]]/Tabla28[[#This Row],[Fuerza de trabajo  ]]</f>
        <v>7.9253855182741736E-2</v>
      </c>
      <c r="J2991" s="137">
        <v>265.017</v>
      </c>
      <c r="K2991" s="138">
        <v>211.56033333333335</v>
      </c>
      <c r="L2991" s="137">
        <v>131.77066666666667</v>
      </c>
      <c r="M2991" s="138">
        <v>117.92999999999999</v>
      </c>
      <c r="N2991" s="137">
        <v>13.840666666666666</v>
      </c>
      <c r="O2991" s="138">
        <v>79.789666666666662</v>
      </c>
      <c r="P2991" s="137">
        <v>10.443333333333333</v>
      </c>
      <c r="Q2991" s="139">
        <v>0</v>
      </c>
    </row>
    <row r="2992" spans="1:17" ht="17" thickBot="1" x14ac:dyDescent="0.4">
      <c r="A2992" s="133" t="s">
        <v>75</v>
      </c>
      <c r="B2992" s="133" t="s">
        <v>73</v>
      </c>
      <c r="C2992" s="134">
        <v>2017</v>
      </c>
      <c r="D2992" s="134" t="s">
        <v>125</v>
      </c>
      <c r="E2992" s="135">
        <f>Tabla28[[#This Row],[Población en edad de trabajar (PET)]]/Tabla28[[#This Row],[Población total]]</f>
        <v>0.79932379204155235</v>
      </c>
      <c r="F2992" s="136">
        <f>Tabla28[[#This Row],[Fuerza de trabajo  ]]/Tabla28[[#This Row],[Población en edad de trabajar (PET)]]</f>
        <v>0.62972009890142711</v>
      </c>
      <c r="G2992" s="135">
        <f>Tabla28[[#This Row],[Población ocupada]]/Tabla28[[#This Row],[Población en edad de trabajar (PET)]]</f>
        <v>0.560311479764661</v>
      </c>
      <c r="H2992" s="136">
        <f>Tabla28[[#This Row],[Población desocupada]]/Tabla28[[#This Row],[Fuerza de trabajo  ]]</f>
        <v>0.11022138130552317</v>
      </c>
      <c r="I2992" s="135">
        <f>Tabla28[[#This Row],[Población subocupada]]/Tabla28[[#This Row],[Fuerza de trabajo  ]]</f>
        <v>8.9960336577463482E-2</v>
      </c>
      <c r="J2992" s="137">
        <v>265.30300000000005</v>
      </c>
      <c r="K2992" s="138">
        <v>212.06300000000002</v>
      </c>
      <c r="L2992" s="137">
        <v>133.54033333333334</v>
      </c>
      <c r="M2992" s="138">
        <v>118.82133333333331</v>
      </c>
      <c r="N2992" s="137">
        <v>14.718999999999999</v>
      </c>
      <c r="O2992" s="138">
        <v>78.522666666666666</v>
      </c>
      <c r="P2992" s="137">
        <v>12.013333333333334</v>
      </c>
      <c r="Q2992" s="139">
        <v>0</v>
      </c>
    </row>
    <row r="2993" spans="1:17" ht="17" thickBot="1" x14ac:dyDescent="0.4">
      <c r="A2993" s="133" t="s">
        <v>75</v>
      </c>
      <c r="B2993" s="133" t="s">
        <v>73</v>
      </c>
      <c r="C2993" s="134">
        <v>2018</v>
      </c>
      <c r="D2993" s="134" t="s">
        <v>96</v>
      </c>
      <c r="E2993" s="135">
        <f>Tabla28[[#This Row],[Población en edad de trabajar (PET)]]/Tabla28[[#This Row],[Población total]]</f>
        <v>0.80031931036993065</v>
      </c>
      <c r="F2993" s="136">
        <f>Tabla28[[#This Row],[Fuerza de trabajo  ]]/Tabla28[[#This Row],[Población en edad de trabajar (PET)]]</f>
        <v>0.63235146511759199</v>
      </c>
      <c r="G2993" s="135">
        <f>Tabla28[[#This Row],[Población ocupada]]/Tabla28[[#This Row],[Población en edad de trabajar (PET)]]</f>
        <v>0.55720733719347326</v>
      </c>
      <c r="H2993" s="136">
        <f>Tabla28[[#This Row],[Población desocupada]]/Tabla28[[#This Row],[Fuerza de trabajo  ]]</f>
        <v>0.11883037164717698</v>
      </c>
      <c r="I2993" s="135">
        <f>Tabla28[[#This Row],[Población subocupada]]/Tabla28[[#This Row],[Fuerza de trabajo  ]]</f>
        <v>0.10150171748862243</v>
      </c>
      <c r="J2993" s="137">
        <v>265.57233333333335</v>
      </c>
      <c r="K2993" s="138">
        <v>212.54266666666669</v>
      </c>
      <c r="L2993" s="137">
        <v>134.40166666666667</v>
      </c>
      <c r="M2993" s="138">
        <v>118.43033333333334</v>
      </c>
      <c r="N2993" s="137">
        <v>15.970999999999998</v>
      </c>
      <c r="O2993" s="138">
        <v>78.141000000000005</v>
      </c>
      <c r="P2993" s="137">
        <v>13.642000000000001</v>
      </c>
      <c r="Q2993" s="139">
        <v>0</v>
      </c>
    </row>
    <row r="2994" spans="1:17" ht="17" thickBot="1" x14ac:dyDescent="0.4">
      <c r="A2994" s="133" t="s">
        <v>75</v>
      </c>
      <c r="B2994" s="133" t="s">
        <v>73</v>
      </c>
      <c r="C2994" s="134">
        <v>2018</v>
      </c>
      <c r="D2994" s="134" t="s">
        <v>110</v>
      </c>
      <c r="E2994" s="135">
        <f>Tabla28[[#This Row],[Población en edad de trabajar (PET)]]/Tabla28[[#This Row],[Población total]]</f>
        <v>0.80127803219156435</v>
      </c>
      <c r="F2994" s="136">
        <f>Tabla28[[#This Row],[Fuerza de trabajo  ]]/Tabla28[[#This Row],[Población en edad de trabajar (PET)]]</f>
        <v>0.6431064162754303</v>
      </c>
      <c r="G2994" s="135">
        <f>Tabla28[[#This Row],[Población ocupada]]/Tabla28[[#This Row],[Población en edad de trabajar (PET)]]</f>
        <v>0.57094366197183088</v>
      </c>
      <c r="H2994" s="136">
        <f>Tabla28[[#This Row],[Población desocupada]]/Tabla28[[#This Row],[Fuerza de trabajo  ]]</f>
        <v>0.11220966309360135</v>
      </c>
      <c r="I2994" s="135">
        <f>Tabla28[[#This Row],[Población subocupada]]/Tabla28[[#This Row],[Fuerza de trabajo  ]]</f>
        <v>0.10370730876394653</v>
      </c>
      <c r="J2994" s="137">
        <v>265.82533333333333</v>
      </c>
      <c r="K2994" s="138">
        <v>213</v>
      </c>
      <c r="L2994" s="137">
        <v>136.98166666666665</v>
      </c>
      <c r="M2994" s="138">
        <v>121.61099999999999</v>
      </c>
      <c r="N2994" s="137">
        <v>15.370666666666667</v>
      </c>
      <c r="O2994" s="138">
        <v>76.018333333333331</v>
      </c>
      <c r="P2994" s="137">
        <v>14.206000000000001</v>
      </c>
      <c r="Q2994" s="139">
        <v>0</v>
      </c>
    </row>
    <row r="2995" spans="1:17" ht="17" thickBot="1" x14ac:dyDescent="0.4">
      <c r="A2995" s="133" t="s">
        <v>75</v>
      </c>
      <c r="B2995" s="133" t="s">
        <v>73</v>
      </c>
      <c r="C2995" s="134">
        <v>2018</v>
      </c>
      <c r="D2995" s="134" t="s">
        <v>98</v>
      </c>
      <c r="E2995" s="135">
        <f>Tabla28[[#This Row],[Población en edad de trabajar (PET)]]/Tabla28[[#This Row],[Población total]]</f>
        <v>0.80217321307536094</v>
      </c>
      <c r="F2995" s="136">
        <f>Tabla28[[#This Row],[Fuerza de trabajo  ]]/Tabla28[[#This Row],[Población en edad de trabajar (PET)]]</f>
        <v>0.64326779358180031</v>
      </c>
      <c r="G2995" s="135">
        <f>Tabla28[[#This Row],[Población ocupada]]/Tabla28[[#This Row],[Población en edad de trabajar (PET)]]</f>
        <v>0.57040980956560716</v>
      </c>
      <c r="H2995" s="136">
        <f>Tabla28[[#This Row],[Población desocupada]]/Tabla28[[#This Row],[Fuerza de trabajo  ]]</f>
        <v>0.1132622909822831</v>
      </c>
      <c r="I2995" s="135">
        <f>Tabla28[[#This Row],[Población subocupada]]/Tabla28[[#This Row],[Fuerza de trabajo  ]]</f>
        <v>0.10478625381494511</v>
      </c>
      <c r="J2995" s="137">
        <v>266.05766666666665</v>
      </c>
      <c r="K2995" s="138">
        <v>213.42433333333335</v>
      </c>
      <c r="L2995" s="137">
        <v>137.28900000000002</v>
      </c>
      <c r="M2995" s="138">
        <v>121.73933333333333</v>
      </c>
      <c r="N2995" s="137">
        <v>15.549666666666667</v>
      </c>
      <c r="O2995" s="138">
        <v>76.135333333333321</v>
      </c>
      <c r="P2995" s="137">
        <v>14.386000000000001</v>
      </c>
      <c r="Q2995" s="139">
        <v>0</v>
      </c>
    </row>
    <row r="2996" spans="1:17" ht="17" thickBot="1" x14ac:dyDescent="0.4">
      <c r="A2996" s="133" t="s">
        <v>75</v>
      </c>
      <c r="B2996" s="133" t="s">
        <v>73</v>
      </c>
      <c r="C2996" s="134">
        <v>2018</v>
      </c>
      <c r="D2996" s="134" t="s">
        <v>99</v>
      </c>
      <c r="E2996" s="135">
        <f>Tabla28[[#This Row],[Población en edad de trabajar (PET)]]/Tabla28[[#This Row],[Población total]]</f>
        <v>0.80303068237297059</v>
      </c>
      <c r="F2996" s="136">
        <f>Tabla28[[#This Row],[Fuerza de trabajo  ]]/Tabla28[[#This Row],[Población en edad de trabajar (PET)]]</f>
        <v>0.64355207058621788</v>
      </c>
      <c r="G2996" s="135">
        <f>Tabla28[[#This Row],[Población ocupada]]/Tabla28[[#This Row],[Población en edad de trabajar (PET)]]</f>
        <v>0.57320592063727138</v>
      </c>
      <c r="H2996" s="136">
        <f>Tabla28[[#This Row],[Población desocupada]]/Tabla28[[#This Row],[Fuerza de trabajo  ]]</f>
        <v>0.10931160359373979</v>
      </c>
      <c r="I2996" s="135">
        <f>Tabla28[[#This Row],[Población subocupada]]/Tabla28[[#This Row],[Fuerza de trabajo  ]]</f>
        <v>9.9934839848944718E-2</v>
      </c>
      <c r="J2996" s="137">
        <v>266.27666666666664</v>
      </c>
      <c r="K2996" s="138">
        <v>213.82833333333335</v>
      </c>
      <c r="L2996" s="137">
        <v>137.60966666666667</v>
      </c>
      <c r="M2996" s="138">
        <v>122.56766666666668</v>
      </c>
      <c r="N2996" s="137">
        <v>15.042333333333334</v>
      </c>
      <c r="O2996" s="138">
        <v>76.218666666666664</v>
      </c>
      <c r="P2996" s="137">
        <v>13.752000000000001</v>
      </c>
      <c r="Q2996" s="139">
        <v>0</v>
      </c>
    </row>
    <row r="2997" spans="1:17" ht="17" thickBot="1" x14ac:dyDescent="0.4">
      <c r="A2997" s="133" t="s">
        <v>75</v>
      </c>
      <c r="B2997" s="133" t="s">
        <v>73</v>
      </c>
      <c r="C2997" s="134">
        <v>2018</v>
      </c>
      <c r="D2997" s="134" t="s">
        <v>100</v>
      </c>
      <c r="E2997" s="135">
        <f>Tabla28[[#This Row],[Población en edad de trabajar (PET)]]/Tabla28[[#This Row],[Población total]]</f>
        <v>0.80378909181886415</v>
      </c>
      <c r="F2997" s="136">
        <f>Tabla28[[#This Row],[Fuerza de trabajo  ]]/Tabla28[[#This Row],[Población en edad de trabajar (PET)]]</f>
        <v>0.63501149328689332</v>
      </c>
      <c r="G2997" s="135">
        <f>Tabla28[[#This Row],[Población ocupada]]/Tabla28[[#This Row],[Población en edad de trabajar (PET)]]</f>
        <v>0.56923440858206931</v>
      </c>
      <c r="H2997" s="136">
        <f>Tabla28[[#This Row],[Población desocupada]]/Tabla28[[#This Row],[Fuerza de trabajo  ]]</f>
        <v>0.10358408532789577</v>
      </c>
      <c r="I2997" s="135">
        <f>Tabla28[[#This Row],[Población subocupada]]/Tabla28[[#This Row],[Fuerza de trabajo  ]]</f>
        <v>0.11157622308382308</v>
      </c>
      <c r="J2997" s="137">
        <v>266.46666666666664</v>
      </c>
      <c r="K2997" s="138">
        <v>214.18299999999999</v>
      </c>
      <c r="L2997" s="137">
        <v>136.00866666666667</v>
      </c>
      <c r="M2997" s="138">
        <v>121.92033333333335</v>
      </c>
      <c r="N2997" s="137">
        <v>14.088333333333333</v>
      </c>
      <c r="O2997" s="138">
        <v>78.174333333333337</v>
      </c>
      <c r="P2997" s="137">
        <v>15.175333333333333</v>
      </c>
      <c r="Q2997" s="139">
        <v>0</v>
      </c>
    </row>
    <row r="2998" spans="1:17" ht="17" thickBot="1" x14ac:dyDescent="0.4">
      <c r="A2998" s="133" t="s">
        <v>75</v>
      </c>
      <c r="B2998" s="133" t="s">
        <v>73</v>
      </c>
      <c r="C2998" s="134">
        <v>2018</v>
      </c>
      <c r="D2998" s="134" t="s">
        <v>101</v>
      </c>
      <c r="E2998" s="135">
        <f>Tabla28[[#This Row],[Población en edad de trabajar (PET)]]/Tabla28[[#This Row],[Población total]]</f>
        <v>0.80445012301722252</v>
      </c>
      <c r="F2998" s="136">
        <f>Tabla28[[#This Row],[Fuerza de trabajo  ]]/Tabla28[[#This Row],[Población en edad de trabajar (PET)]]</f>
        <v>0.6217958879201827</v>
      </c>
      <c r="G2998" s="135">
        <f>Tabla28[[#This Row],[Población ocupada]]/Tabla28[[#This Row],[Población en edad de trabajar (PET)]]</f>
        <v>0.56159883133634825</v>
      </c>
      <c r="H2998" s="136">
        <f>Tabla28[[#This Row],[Población desocupada]]/Tabla28[[#This Row],[Fuerza de trabajo  ]]</f>
        <v>9.6811602896225257E-2</v>
      </c>
      <c r="I2998" s="135">
        <f>Tabla28[[#This Row],[Población subocupada]]/Tabla28[[#This Row],[Fuerza de trabajo  ]]</f>
        <v>0.11323221038372236</v>
      </c>
      <c r="J2998" s="137">
        <v>266.62933333333331</v>
      </c>
      <c r="K2998" s="138">
        <v>214.49</v>
      </c>
      <c r="L2998" s="137">
        <v>133.369</v>
      </c>
      <c r="M2998" s="138">
        <v>120.45733333333334</v>
      </c>
      <c r="N2998" s="137">
        <v>12.911666666666667</v>
      </c>
      <c r="O2998" s="138">
        <v>81.120999999999995</v>
      </c>
      <c r="P2998" s="137">
        <v>15.101666666666667</v>
      </c>
      <c r="Q2998" s="139">
        <v>0</v>
      </c>
    </row>
    <row r="2999" spans="1:17" ht="17" thickBot="1" x14ac:dyDescent="0.4">
      <c r="A2999" s="133" t="s">
        <v>75</v>
      </c>
      <c r="B2999" s="133" t="s">
        <v>73</v>
      </c>
      <c r="C2999" s="134">
        <v>2018</v>
      </c>
      <c r="D2999" s="134" t="s">
        <v>102</v>
      </c>
      <c r="E2999" s="135">
        <f>Tabla28[[#This Row],[Población en edad de trabajar (PET)]]/Tabla28[[#This Row],[Población total]]</f>
        <v>0.80500120581741319</v>
      </c>
      <c r="F2999" s="136">
        <f>Tabla28[[#This Row],[Fuerza de trabajo  ]]/Tabla28[[#This Row],[Población en edad de trabajar (PET)]]</f>
        <v>0.61992263656570934</v>
      </c>
      <c r="G2999" s="135">
        <f>Tabla28[[#This Row],[Población ocupada]]/Tabla28[[#This Row],[Población en edad de trabajar (PET)]]</f>
        <v>0.55977660221783454</v>
      </c>
      <c r="H2999" s="136">
        <f>Tabla28[[#This Row],[Población desocupada]]/Tabla28[[#This Row],[Fuerza de trabajo  ]]</f>
        <v>9.702183917831407E-2</v>
      </c>
      <c r="I2999" s="135">
        <f>Tabla28[[#This Row],[Población subocupada]]/Tabla28[[#This Row],[Fuerza de trabajo  ]]</f>
        <v>0.11228322324437745</v>
      </c>
      <c r="J2999" s="137">
        <v>266.76233333333329</v>
      </c>
      <c r="K2999" s="138">
        <v>214.744</v>
      </c>
      <c r="L2999" s="137">
        <v>133.12466666666668</v>
      </c>
      <c r="M2999" s="138">
        <v>120.20866666666666</v>
      </c>
      <c r="N2999" s="137">
        <v>12.916000000000002</v>
      </c>
      <c r="O2999" s="138">
        <v>81.61933333333333</v>
      </c>
      <c r="P2999" s="137">
        <v>14.947666666666668</v>
      </c>
      <c r="Q2999" s="139">
        <v>0</v>
      </c>
    </row>
    <row r="3000" spans="1:17" ht="17" thickBot="1" x14ac:dyDescent="0.4">
      <c r="A3000" s="133" t="s">
        <v>75</v>
      </c>
      <c r="B3000" s="133" t="s">
        <v>73</v>
      </c>
      <c r="C3000" s="134">
        <v>2018</v>
      </c>
      <c r="D3000" s="134" t="s">
        <v>103</v>
      </c>
      <c r="E3000" s="135">
        <f>Tabla28[[#This Row],[Población en edad de trabajar (PET)]]/Tabla28[[#This Row],[Población total]]</f>
        <v>0.80545413894277185</v>
      </c>
      <c r="F3000" s="136">
        <f>Tabla28[[#This Row],[Fuerza de trabajo  ]]/Tabla28[[#This Row],[Población en edad de trabajar (PET)]]</f>
        <v>0.62139353554087873</v>
      </c>
      <c r="G3000" s="135">
        <f>Tabla28[[#This Row],[Población ocupada]]/Tabla28[[#This Row],[Población en edad de trabajar (PET)]]</f>
        <v>0.56272243579504666</v>
      </c>
      <c r="H3000" s="136">
        <f>Tabla28[[#This Row],[Población desocupada]]/Tabla28[[#This Row],[Fuerza de trabajo  ]]</f>
        <v>9.4418587239989513E-2</v>
      </c>
      <c r="I3000" s="135">
        <f>Tabla28[[#This Row],[Población subocupada]]/Tabla28[[#This Row],[Fuerza de trabajo  ]]</f>
        <v>0.10118416291286605</v>
      </c>
      <c r="J3000" s="137">
        <v>266.86766666666665</v>
      </c>
      <c r="K3000" s="138">
        <v>214.94966666666664</v>
      </c>
      <c r="L3000" s="137">
        <v>133.56833333333336</v>
      </c>
      <c r="M3000" s="138">
        <v>120.95699999999999</v>
      </c>
      <c r="N3000" s="137">
        <v>12.611333333333334</v>
      </c>
      <c r="O3000" s="138">
        <v>81.38133333333333</v>
      </c>
      <c r="P3000" s="137">
        <v>13.515000000000001</v>
      </c>
      <c r="Q3000" s="139">
        <v>0</v>
      </c>
    </row>
    <row r="3001" spans="1:17" ht="17" thickBot="1" x14ac:dyDescent="0.4">
      <c r="A3001" s="133" t="s">
        <v>75</v>
      </c>
      <c r="B3001" s="133" t="s">
        <v>73</v>
      </c>
      <c r="C3001" s="134">
        <v>2018</v>
      </c>
      <c r="D3001" s="134" t="s">
        <v>104</v>
      </c>
      <c r="E3001" s="135">
        <f>Tabla28[[#This Row],[Población en edad de trabajar (PET)]]/Tabla28[[#This Row],[Población total]]</f>
        <v>0.80581885383563612</v>
      </c>
      <c r="F3001" s="136">
        <f>Tabla28[[#This Row],[Fuerza de trabajo  ]]/Tabla28[[#This Row],[Población en edad de trabajar (PET)]]</f>
        <v>0.63231866810467718</v>
      </c>
      <c r="G3001" s="135">
        <f>Tabla28[[#This Row],[Población ocupada]]/Tabla28[[#This Row],[Población en edad de trabajar (PET)]]</f>
        <v>0.57204464031140367</v>
      </c>
      <c r="H3001" s="136">
        <f>Tabla28[[#This Row],[Población desocupada]]/Tabla28[[#This Row],[Fuerza de trabajo  ]]</f>
        <v>9.5322233604046486E-2</v>
      </c>
      <c r="I3001" s="135">
        <f>Tabla28[[#This Row],[Población subocupada]]/Tabla28[[#This Row],[Fuerza de trabajo  ]]</f>
        <v>9.9870606629449743E-2</v>
      </c>
      <c r="J3001" s="137">
        <v>266.94833333333332</v>
      </c>
      <c r="K3001" s="138">
        <v>215.11199999999999</v>
      </c>
      <c r="L3001" s="137">
        <v>136.01933333333332</v>
      </c>
      <c r="M3001" s="138">
        <v>123.05366666666667</v>
      </c>
      <c r="N3001" s="137">
        <v>12.965666666666666</v>
      </c>
      <c r="O3001" s="138">
        <v>79.092666666666673</v>
      </c>
      <c r="P3001" s="137">
        <v>13.584333333333333</v>
      </c>
      <c r="Q3001" s="139">
        <v>0</v>
      </c>
    </row>
    <row r="3002" spans="1:17" ht="17" thickBot="1" x14ac:dyDescent="0.4">
      <c r="A3002" s="133" t="s">
        <v>75</v>
      </c>
      <c r="B3002" s="133" t="s">
        <v>73</v>
      </c>
      <c r="C3002" s="134">
        <v>2018</v>
      </c>
      <c r="D3002" s="134" t="s">
        <v>105</v>
      </c>
      <c r="E3002" s="135">
        <f>Tabla28[[#This Row],[Población en edad de trabajar (PET)]]/Tabla28[[#This Row],[Población total]]</f>
        <v>0.80610346807820032</v>
      </c>
      <c r="F3002" s="136">
        <f>Tabla28[[#This Row],[Fuerza de trabajo  ]]/Tabla28[[#This Row],[Población en edad de trabajar (PET)]]</f>
        <v>0.63952888703045507</v>
      </c>
      <c r="G3002" s="135">
        <f>Tabla28[[#This Row],[Población ocupada]]/Tabla28[[#This Row],[Población en edad de trabajar (PET)]]</f>
        <v>0.58165570965069191</v>
      </c>
      <c r="H3002" s="136">
        <f>Tabla28[[#This Row],[Población desocupada]]/Tabla28[[#This Row],[Fuerza de trabajo  ]]</f>
        <v>9.0491031536734753E-2</v>
      </c>
      <c r="I3002" s="135">
        <f>Tabla28[[#This Row],[Población subocupada]]/Tabla28[[#This Row],[Fuerza de trabajo  ]]</f>
        <v>0.10800901810643981</v>
      </c>
      <c r="J3002" s="137">
        <v>267.00666666666666</v>
      </c>
      <c r="K3002" s="138">
        <v>215.23500000000001</v>
      </c>
      <c r="L3002" s="137">
        <v>137.649</v>
      </c>
      <c r="M3002" s="138">
        <v>125.19266666666668</v>
      </c>
      <c r="N3002" s="137">
        <v>12.456000000000001</v>
      </c>
      <c r="O3002" s="138">
        <v>77.585999999999999</v>
      </c>
      <c r="P3002" s="137">
        <v>14.867333333333335</v>
      </c>
      <c r="Q3002" s="139">
        <v>0</v>
      </c>
    </row>
    <row r="3003" spans="1:17" ht="17" thickBot="1" x14ac:dyDescent="0.4">
      <c r="A3003" s="133" t="s">
        <v>75</v>
      </c>
      <c r="B3003" s="133" t="s">
        <v>73</v>
      </c>
      <c r="C3003" s="134">
        <v>2018</v>
      </c>
      <c r="D3003" s="134" t="s">
        <v>126</v>
      </c>
      <c r="E3003" s="135">
        <f>Tabla28[[#This Row],[Población en edad de trabajar (PET)]]/Tabla28[[#This Row],[Población total]]</f>
        <v>0.80632791943561</v>
      </c>
      <c r="F3003" s="136">
        <f>Tabla28[[#This Row],[Fuerza de trabajo  ]]/Tabla28[[#This Row],[Población en edad de trabajar (PET)]]</f>
        <v>0.64705071920840618</v>
      </c>
      <c r="G3003" s="135">
        <f>Tabla28[[#This Row],[Población ocupada]]/Tabla28[[#This Row],[Población en edad de trabajar (PET)]]</f>
        <v>0.58210059629590649</v>
      </c>
      <c r="H3003" s="136">
        <f>Tabla28[[#This Row],[Población desocupada]]/Tabla28[[#This Row],[Fuerza de trabajo  ]]</f>
        <v>0.10037632749343882</v>
      </c>
      <c r="I3003" s="135">
        <f>Tabla28[[#This Row],[Población subocupada]]/Tabla28[[#This Row],[Fuerza de trabajo  ]]</f>
        <v>0.11148193604107305</v>
      </c>
      <c r="J3003" s="137">
        <v>267.04933333333332</v>
      </c>
      <c r="K3003" s="138">
        <v>215.32933333333335</v>
      </c>
      <c r="L3003" s="137">
        <v>139.32899999999998</v>
      </c>
      <c r="M3003" s="138">
        <v>125.34333333333335</v>
      </c>
      <c r="N3003" s="137">
        <v>13.985333333333335</v>
      </c>
      <c r="O3003" s="138">
        <v>76.000333333333344</v>
      </c>
      <c r="P3003" s="137">
        <v>15.532666666666666</v>
      </c>
      <c r="Q3003" s="139">
        <v>0</v>
      </c>
    </row>
    <row r="3004" spans="1:17" ht="17" thickBot="1" x14ac:dyDescent="0.4">
      <c r="A3004" s="133" t="s">
        <v>75</v>
      </c>
      <c r="B3004" s="133" t="s">
        <v>73</v>
      </c>
      <c r="C3004" s="134">
        <v>2018</v>
      </c>
      <c r="D3004" s="134" t="s">
        <v>127</v>
      </c>
      <c r="E3004" s="135">
        <f>Tabla28[[#This Row],[Población en edad de trabajar (PET)]]/Tabla28[[#This Row],[Población total]]</f>
        <v>0.80650024774378415</v>
      </c>
      <c r="F3004" s="136">
        <f>Tabla28[[#This Row],[Fuerza de trabajo  ]]/Tabla28[[#This Row],[Población en edad de trabajar (PET)]]</f>
        <v>0.6413610175288188</v>
      </c>
      <c r="G3004" s="135">
        <f>Tabla28[[#This Row],[Población ocupada]]/Tabla28[[#This Row],[Población en edad de trabajar (PET)]]</f>
        <v>0.57071958377760212</v>
      </c>
      <c r="H3004" s="136">
        <f>Tabla28[[#This Row],[Población desocupada]]/Tabla28[[#This Row],[Fuerza de trabajo  ]]</f>
        <v>0.11014301122229114</v>
      </c>
      <c r="I3004" s="135">
        <f>Tabla28[[#This Row],[Población subocupada]]/Tabla28[[#This Row],[Fuerza de trabajo  ]]</f>
        <v>0.110420492082144</v>
      </c>
      <c r="J3004" s="137">
        <v>267.077</v>
      </c>
      <c r="K3004" s="138">
        <v>215.39766666666665</v>
      </c>
      <c r="L3004" s="137">
        <v>138.14766666666665</v>
      </c>
      <c r="M3004" s="138">
        <v>122.93166666666667</v>
      </c>
      <c r="N3004" s="137">
        <v>15.216000000000001</v>
      </c>
      <c r="O3004" s="138">
        <v>77.25</v>
      </c>
      <c r="P3004" s="137">
        <v>15.254333333333333</v>
      </c>
      <c r="Q3004" s="139">
        <v>0</v>
      </c>
    </row>
    <row r="3005" spans="1:17" ht="17" thickBot="1" x14ac:dyDescent="0.4">
      <c r="A3005" s="133" t="s">
        <v>75</v>
      </c>
      <c r="B3005" s="133" t="s">
        <v>73</v>
      </c>
      <c r="C3005" s="134">
        <v>2019</v>
      </c>
      <c r="D3005" s="134" t="s">
        <v>96</v>
      </c>
      <c r="E3005" s="135">
        <f>Tabla28[[#This Row],[Población en edad de trabajar (PET)]]/Tabla28[[#This Row],[Población total]]</f>
        <v>0.8066309236767355</v>
      </c>
      <c r="F3005" s="136">
        <f>Tabla28[[#This Row],[Fuerza de trabajo  ]]/Tabla28[[#This Row],[Población en edad de trabajar (PET)]]</f>
        <v>0.63746917228553657</v>
      </c>
      <c r="G3005" s="135">
        <f>Tabla28[[#This Row],[Población ocupada]]/Tabla28[[#This Row],[Población en edad de trabajar (PET)]]</f>
        <v>0.55786017755525774</v>
      </c>
      <c r="H3005" s="136">
        <f>Tabla28[[#This Row],[Población desocupada]]/Tabla28[[#This Row],[Fuerza de trabajo  ]]</f>
        <v>0.12488289346581948</v>
      </c>
      <c r="I3005" s="135">
        <f>Tabla28[[#This Row],[Población subocupada]]/Tabla28[[#This Row],[Fuerza de trabajo  ]]</f>
        <v>0.11222567946060608</v>
      </c>
      <c r="J3005" s="137">
        <v>267.09200000000004</v>
      </c>
      <c r="K3005" s="138">
        <v>215.44466666666668</v>
      </c>
      <c r="L3005" s="137">
        <v>137.33933333333334</v>
      </c>
      <c r="M3005" s="138">
        <v>120.188</v>
      </c>
      <c r="N3005" s="137">
        <v>17.151333333333337</v>
      </c>
      <c r="O3005" s="138">
        <v>78.10533333333332</v>
      </c>
      <c r="P3005" s="137">
        <v>15.412999999999998</v>
      </c>
      <c r="Q3005" s="139">
        <v>0</v>
      </c>
    </row>
    <row r="3006" spans="1:17" ht="17" thickBot="1" x14ac:dyDescent="0.4">
      <c r="A3006" s="133" t="s">
        <v>75</v>
      </c>
      <c r="B3006" s="133" t="s">
        <v>73</v>
      </c>
      <c r="C3006" s="134">
        <v>2019</v>
      </c>
      <c r="D3006" s="134" t="s">
        <v>110</v>
      </c>
      <c r="E3006" s="135">
        <f>Tabla28[[#This Row],[Población en edad de trabajar (PET)]]/Tabla28[[#This Row],[Población total]]</f>
        <v>0.8067380843034283</v>
      </c>
      <c r="F3006" s="136">
        <f>Tabla28[[#This Row],[Fuerza de trabajo  ]]/Tabla28[[#This Row],[Población en edad de trabajar (PET)]]</f>
        <v>0.6186567579775879</v>
      </c>
      <c r="G3006" s="135">
        <f>Tabla28[[#This Row],[Población ocupada]]/Tabla28[[#This Row],[Población en edad de trabajar (PET)]]</f>
        <v>0.5383116039329493</v>
      </c>
      <c r="H3006" s="136">
        <f>Tabla28[[#This Row],[Población desocupada]]/Tabla28[[#This Row],[Fuerza de trabajo  ]]</f>
        <v>0.12987032471331911</v>
      </c>
      <c r="I3006" s="135">
        <f>Tabla28[[#This Row],[Población subocupada]]/Tabla28[[#This Row],[Fuerza de trabajo  ]]</f>
        <v>0.11286200809157786</v>
      </c>
      <c r="J3006" s="137">
        <v>267.0986666666667</v>
      </c>
      <c r="K3006" s="138">
        <v>215.47866666666667</v>
      </c>
      <c r="L3006" s="137">
        <v>133.30733333333333</v>
      </c>
      <c r="M3006" s="138">
        <v>115.99466666666667</v>
      </c>
      <c r="N3006" s="137">
        <v>17.312666666666669</v>
      </c>
      <c r="O3006" s="138">
        <v>82.171333333333337</v>
      </c>
      <c r="P3006" s="137">
        <v>15.045333333333334</v>
      </c>
      <c r="Q3006" s="139">
        <v>0</v>
      </c>
    </row>
    <row r="3007" spans="1:17" ht="17" thickBot="1" x14ac:dyDescent="0.4">
      <c r="A3007" s="133" t="s">
        <v>75</v>
      </c>
      <c r="B3007" s="133" t="s">
        <v>73</v>
      </c>
      <c r="C3007" s="134">
        <v>2019</v>
      </c>
      <c r="D3007" s="134" t="s">
        <v>98</v>
      </c>
      <c r="E3007" s="135">
        <f>Tabla28[[#This Row],[Población en edad de trabajar (PET)]]/Tabla28[[#This Row],[Población total]]</f>
        <v>0.806827371384643</v>
      </c>
      <c r="F3007" s="136">
        <f>Tabla28[[#This Row],[Fuerza de trabajo  ]]/Tabla28[[#This Row],[Población en edad de trabajar (PET)]]</f>
        <v>0.61879866483943124</v>
      </c>
      <c r="G3007" s="135">
        <f>Tabla28[[#This Row],[Población ocupada]]/Tabla28[[#This Row],[Población en edad de trabajar (PET)]]</f>
        <v>0.53898291452311942</v>
      </c>
      <c r="H3007" s="136">
        <f>Tabla28[[#This Row],[Población desocupada]]/Tabla28[[#This Row],[Fuerza de trabajo  ]]</f>
        <v>0.12898250771130476</v>
      </c>
      <c r="I3007" s="135">
        <f>Tabla28[[#This Row],[Población subocupada]]/Tabla28[[#This Row],[Fuerza de trabajo  ]]</f>
        <v>0.11622198559223319</v>
      </c>
      <c r="J3007" s="137">
        <v>267.10133333333334</v>
      </c>
      <c r="K3007" s="138">
        <v>215.50466666666668</v>
      </c>
      <c r="L3007" s="137">
        <v>133.35400000000001</v>
      </c>
      <c r="M3007" s="138">
        <v>116.15333333333335</v>
      </c>
      <c r="N3007" s="137">
        <v>17.200333333333337</v>
      </c>
      <c r="O3007" s="138">
        <v>82.150666666666666</v>
      </c>
      <c r="P3007" s="137">
        <v>15.498666666666667</v>
      </c>
      <c r="Q3007" s="139">
        <v>0</v>
      </c>
    </row>
    <row r="3008" spans="1:17" ht="17" thickBot="1" x14ac:dyDescent="0.4">
      <c r="A3008" s="133" t="s">
        <v>75</v>
      </c>
      <c r="B3008" s="133" t="s">
        <v>73</v>
      </c>
      <c r="C3008" s="134">
        <v>2019</v>
      </c>
      <c r="D3008" s="134" t="s">
        <v>99</v>
      </c>
      <c r="E3008" s="135">
        <f>Tabla28[[#This Row],[Población en edad de trabajar (PET)]]/Tabla28[[#This Row],[Población total]]</f>
        <v>0.80691794780277726</v>
      </c>
      <c r="F3008" s="136">
        <f>Tabla28[[#This Row],[Fuerza de trabajo  ]]/Tabla28[[#This Row],[Población en edad de trabajar (PET)]]</f>
        <v>0.60507060899582266</v>
      </c>
      <c r="G3008" s="135">
        <f>Tabla28[[#This Row],[Población ocupada]]/Tabla28[[#This Row],[Población en edad de trabajar (PET)]]</f>
        <v>0.53049000214974285</v>
      </c>
      <c r="H3008" s="136">
        <f>Tabla28[[#This Row],[Población desocupada]]/Tabla28[[#This Row],[Fuerza de trabajo  ]]</f>
        <v>0.12325934483886798</v>
      </c>
      <c r="I3008" s="135">
        <f>Tabla28[[#This Row],[Población subocupada]]/Tabla28[[#This Row],[Fuerza de trabajo  ]]</f>
        <v>0.10016563062326191</v>
      </c>
      <c r="J3008" s="137">
        <v>267.10233333333332</v>
      </c>
      <c r="K3008" s="138">
        <v>215.52966666666666</v>
      </c>
      <c r="L3008" s="137">
        <v>130.41066666666666</v>
      </c>
      <c r="M3008" s="138">
        <v>114.33633333333334</v>
      </c>
      <c r="N3008" s="137">
        <v>16.074333333333332</v>
      </c>
      <c r="O3008" s="138">
        <v>85.119000000000014</v>
      </c>
      <c r="P3008" s="137">
        <v>13.062666666666667</v>
      </c>
      <c r="Q3008" s="139">
        <v>0</v>
      </c>
    </row>
    <row r="3009" spans="1:17" ht="17" thickBot="1" x14ac:dyDescent="0.4">
      <c r="A3009" s="133" t="s">
        <v>75</v>
      </c>
      <c r="B3009" s="133" t="s">
        <v>73</v>
      </c>
      <c r="C3009" s="134">
        <v>2019</v>
      </c>
      <c r="D3009" s="134" t="s">
        <v>100</v>
      </c>
      <c r="E3009" s="135">
        <f>Tabla28[[#This Row],[Población en edad de trabajar (PET)]]/Tabla28[[#This Row],[Población total]]</f>
        <v>0.80701677756867518</v>
      </c>
      <c r="F3009" s="136">
        <f>Tabla28[[#This Row],[Fuerza de trabajo  ]]/Tabla28[[#This Row],[Población en edad de trabajar (PET)]]</f>
        <v>0.612862221631159</v>
      </c>
      <c r="G3009" s="135">
        <f>Tabla28[[#This Row],[Población ocupada]]/Tabla28[[#This Row],[Población en edad de trabajar (PET)]]</f>
        <v>0.5446526739336508</v>
      </c>
      <c r="H3009" s="136">
        <f>Tabla28[[#This Row],[Población desocupada]]/Tabla28[[#This Row],[Fuerza de trabajo  ]]</f>
        <v>0.11129670795495548</v>
      </c>
      <c r="I3009" s="135">
        <f>Tabla28[[#This Row],[Población subocupada]]/Tabla28[[#This Row],[Fuerza de trabajo  ]]</f>
        <v>9.7671320325293534E-2</v>
      </c>
      <c r="J3009" s="137">
        <v>267.10266666666666</v>
      </c>
      <c r="K3009" s="138">
        <v>215.55633333333333</v>
      </c>
      <c r="L3009" s="137">
        <v>132.10633333333331</v>
      </c>
      <c r="M3009" s="138">
        <v>117.40333333333335</v>
      </c>
      <c r="N3009" s="137">
        <v>14.702999999999998</v>
      </c>
      <c r="O3009" s="138">
        <v>83.449999999999989</v>
      </c>
      <c r="P3009" s="137">
        <v>12.903</v>
      </c>
      <c r="Q3009" s="139">
        <v>0</v>
      </c>
    </row>
    <row r="3010" spans="1:17" ht="17" thickBot="1" x14ac:dyDescent="0.4">
      <c r="A3010" s="133" t="s">
        <v>75</v>
      </c>
      <c r="B3010" s="133" t="s">
        <v>73</v>
      </c>
      <c r="C3010" s="134">
        <v>2019</v>
      </c>
      <c r="D3010" s="134" t="s">
        <v>101</v>
      </c>
      <c r="E3010" s="135">
        <f>Tabla28[[#This Row],[Población en edad de trabajar (PET)]]/Tabla28[[#This Row],[Población total]]</f>
        <v>0.80713524468438236</v>
      </c>
      <c r="F3010" s="136">
        <f>Tabla28[[#This Row],[Fuerza de trabajo  ]]/Tabla28[[#This Row],[Población en edad de trabajar (PET)]]</f>
        <v>0.61487355667839683</v>
      </c>
      <c r="G3010" s="135">
        <f>Tabla28[[#This Row],[Población ocupada]]/Tabla28[[#This Row],[Población en edad de trabajar (PET)]]</f>
        <v>0.54877452950962635</v>
      </c>
      <c r="H3010" s="136">
        <f>Tabla28[[#This Row],[Población desocupada]]/Tabla28[[#This Row],[Fuerza de trabajo  ]]</f>
        <v>0.10750019487883564</v>
      </c>
      <c r="I3010" s="135">
        <f>Tabla28[[#This Row],[Población subocupada]]/Tabla28[[#This Row],[Fuerza de trabajo  ]]</f>
        <v>9.7032058197106738E-2</v>
      </c>
      <c r="J3010" s="137">
        <v>267.10599999999999</v>
      </c>
      <c r="K3010" s="138">
        <v>215.59066666666664</v>
      </c>
      <c r="L3010" s="137">
        <v>132.56100000000001</v>
      </c>
      <c r="M3010" s="138">
        <v>118.31066666666668</v>
      </c>
      <c r="N3010" s="137">
        <v>14.250333333333332</v>
      </c>
      <c r="O3010" s="138">
        <v>83.029666666666671</v>
      </c>
      <c r="P3010" s="137">
        <v>12.862666666666668</v>
      </c>
      <c r="Q3010" s="139">
        <v>0</v>
      </c>
    </row>
    <row r="3011" spans="1:17" ht="17" thickBot="1" x14ac:dyDescent="0.4">
      <c r="A3011" s="133" t="s">
        <v>75</v>
      </c>
      <c r="B3011" s="133" t="s">
        <v>73</v>
      </c>
      <c r="C3011" s="134">
        <v>2019</v>
      </c>
      <c r="D3011" s="134" t="s">
        <v>102</v>
      </c>
      <c r="E3011" s="135">
        <f>Tabla28[[#This Row],[Población en edad de trabajar (PET)]]/Tabla28[[#This Row],[Población total]]</f>
        <v>0.807278336080825</v>
      </c>
      <c r="F3011" s="136">
        <f>Tabla28[[#This Row],[Fuerza de trabajo  ]]/Tabla28[[#This Row],[Población en edad de trabajar (PET)]]</f>
        <v>0.61719394900618629</v>
      </c>
      <c r="G3011" s="135">
        <f>Tabla28[[#This Row],[Población ocupada]]/Tabla28[[#This Row],[Población en edad de trabajar (PET)]]</f>
        <v>0.55416430927713933</v>
      </c>
      <c r="H3011" s="136">
        <f>Tabla28[[#This Row],[Población desocupada]]/Tabla28[[#This Row],[Fuerza de trabajo  ]]</f>
        <v>0.10212290614731105</v>
      </c>
      <c r="I3011" s="135">
        <f>Tabla28[[#This Row],[Población subocupada]]/Tabla28[[#This Row],[Fuerza de trabajo  ]]</f>
        <v>8.6045824316742819E-2</v>
      </c>
      <c r="J3011" s="137">
        <v>267.11233333333331</v>
      </c>
      <c r="K3011" s="138">
        <v>215.63400000000001</v>
      </c>
      <c r="L3011" s="137">
        <v>133.08799999999999</v>
      </c>
      <c r="M3011" s="138">
        <v>119.49666666666667</v>
      </c>
      <c r="N3011" s="137">
        <v>13.591333333333333</v>
      </c>
      <c r="O3011" s="138">
        <v>82.545999999999992</v>
      </c>
      <c r="P3011" s="137">
        <v>11.451666666666668</v>
      </c>
      <c r="Q3011" s="139">
        <v>0</v>
      </c>
    </row>
    <row r="3012" spans="1:17" ht="17" thickBot="1" x14ac:dyDescent="0.4">
      <c r="A3012" s="133" t="s">
        <v>75</v>
      </c>
      <c r="B3012" s="133" t="s">
        <v>73</v>
      </c>
      <c r="C3012" s="134">
        <v>2019</v>
      </c>
      <c r="D3012" s="134" t="s">
        <v>103</v>
      </c>
      <c r="E3012" s="135">
        <f>Tabla28[[#This Row],[Población en edad de trabajar (PET)]]/Tabla28[[#This Row],[Población total]]</f>
        <v>0.80744096084854167</v>
      </c>
      <c r="F3012" s="136">
        <f>Tabla28[[#This Row],[Fuerza de trabajo  ]]/Tabla28[[#This Row],[Población en edad de trabajar (PET)]]</f>
        <v>0.61344722229520154</v>
      </c>
      <c r="G3012" s="135">
        <f>Tabla28[[#This Row],[Población ocupada]]/Tabla28[[#This Row],[Población en edad de trabajar (PET)]]</f>
        <v>0.55081189930501351</v>
      </c>
      <c r="H3012" s="136">
        <f>Tabla28[[#This Row],[Población desocupada]]/Tabla28[[#This Row],[Fuerza de trabajo  ]]</f>
        <v>0.10210384970990503</v>
      </c>
      <c r="I3012" s="135">
        <f>Tabla28[[#This Row],[Población subocupada]]/Tabla28[[#This Row],[Fuerza de trabajo  ]]</f>
        <v>7.777265524425668E-2</v>
      </c>
      <c r="J3012" s="137">
        <v>267.125</v>
      </c>
      <c r="K3012" s="138">
        <v>215.6876666666667</v>
      </c>
      <c r="L3012" s="137">
        <v>132.31300000000002</v>
      </c>
      <c r="M3012" s="138">
        <v>118.80333333333333</v>
      </c>
      <c r="N3012" s="137">
        <v>13.509666666666666</v>
      </c>
      <c r="O3012" s="138">
        <v>83.37466666666667</v>
      </c>
      <c r="P3012" s="137">
        <v>10.290333333333335</v>
      </c>
      <c r="Q3012" s="139">
        <v>0</v>
      </c>
    </row>
    <row r="3013" spans="1:17" ht="17" thickBot="1" x14ac:dyDescent="0.4">
      <c r="A3013" s="133" t="s">
        <v>75</v>
      </c>
      <c r="B3013" s="133" t="s">
        <v>73</v>
      </c>
      <c r="C3013" s="134">
        <v>2019</v>
      </c>
      <c r="D3013" s="134" t="s">
        <v>104</v>
      </c>
      <c r="E3013" s="135">
        <f>Tabla28[[#This Row],[Población en edad de trabajar (PET)]]/Tabla28[[#This Row],[Población total]]</f>
        <v>0.80762545528504992</v>
      </c>
      <c r="F3013" s="136">
        <f>Tabla28[[#This Row],[Fuerza de trabajo  ]]/Tabla28[[#This Row],[Población en edad de trabajar (PET)]]</f>
        <v>0.61809383729266065</v>
      </c>
      <c r="G3013" s="135">
        <f>Tabla28[[#This Row],[Población ocupada]]/Tabla28[[#This Row],[Población en edad de trabajar (PET)]]</f>
        <v>0.55322998294316861</v>
      </c>
      <c r="H3013" s="136">
        <f>Tabla28[[#This Row],[Población desocupada]]/Tabla28[[#This Row],[Fuerza de trabajo  ]]</f>
        <v>0.10494175873618955</v>
      </c>
      <c r="I3013" s="135">
        <f>Tabla28[[#This Row],[Población subocupada]]/Tabla28[[#This Row],[Fuerza de trabajo  ]]</f>
        <v>6.0430935359696042E-2</v>
      </c>
      <c r="J3013" s="137">
        <v>267.14033333333333</v>
      </c>
      <c r="K3013" s="138">
        <v>215.74933333333334</v>
      </c>
      <c r="L3013" s="137">
        <v>133.35333333333335</v>
      </c>
      <c r="M3013" s="138">
        <v>119.35899999999999</v>
      </c>
      <c r="N3013" s="137">
        <v>13.994333333333332</v>
      </c>
      <c r="O3013" s="138">
        <v>82.396000000000001</v>
      </c>
      <c r="P3013" s="137">
        <v>8.0586666666666673</v>
      </c>
      <c r="Q3013" s="139">
        <v>0</v>
      </c>
    </row>
    <row r="3014" spans="1:17" ht="17" thickBot="1" x14ac:dyDescent="0.4">
      <c r="A3014" s="133" t="s">
        <v>75</v>
      </c>
      <c r="B3014" s="133" t="s">
        <v>73</v>
      </c>
      <c r="C3014" s="134">
        <v>2019</v>
      </c>
      <c r="D3014" s="134" t="s">
        <v>105</v>
      </c>
      <c r="E3014" s="135">
        <f>Tabla28[[#This Row],[Población en edad de trabajar (PET)]]/Tabla28[[#This Row],[Población total]]</f>
        <v>0.80782523419057661</v>
      </c>
      <c r="F3014" s="136">
        <f>Tabla28[[#This Row],[Fuerza de trabajo  ]]/Tabla28[[#This Row],[Población en edad de trabajar (PET)]]</f>
        <v>0.63206164405777043</v>
      </c>
      <c r="G3014" s="135">
        <f>Tabla28[[#This Row],[Población ocupada]]/Tabla28[[#This Row],[Población en edad de trabajar (PET)]]</f>
        <v>0.56222865077170903</v>
      </c>
      <c r="H3014" s="136">
        <f>Tabla28[[#This Row],[Población desocupada]]/Tabla28[[#This Row],[Fuerza de trabajo  ]]</f>
        <v>0.1104820225103486</v>
      </c>
      <c r="I3014" s="135">
        <f>Tabla28[[#This Row],[Población subocupada]]/Tabla28[[#This Row],[Fuerza de trabajo  ]]</f>
        <v>6.8266566316581706E-2</v>
      </c>
      <c r="J3014" s="137">
        <v>267.16133333333329</v>
      </c>
      <c r="K3014" s="138">
        <v>215.81966666666668</v>
      </c>
      <c r="L3014" s="137">
        <v>136.41133333333335</v>
      </c>
      <c r="M3014" s="138">
        <v>121.33999999999999</v>
      </c>
      <c r="N3014" s="137">
        <v>15.071</v>
      </c>
      <c r="O3014" s="138">
        <v>79.408333333333331</v>
      </c>
      <c r="P3014" s="137">
        <v>9.3123333333333331</v>
      </c>
      <c r="Q3014" s="139">
        <v>0</v>
      </c>
    </row>
    <row r="3015" spans="1:17" ht="17" thickBot="1" x14ac:dyDescent="0.4">
      <c r="A3015" s="133" t="s">
        <v>75</v>
      </c>
      <c r="B3015" s="133" t="s">
        <v>73</v>
      </c>
      <c r="C3015" s="134">
        <v>2019</v>
      </c>
      <c r="D3015" s="134" t="s">
        <v>128</v>
      </c>
      <c r="E3015" s="135">
        <f>Tabla28[[#This Row],[Población en edad de trabajar (PET)]]/Tabla28[[#This Row],[Población total]]</f>
        <v>0.80804412428856942</v>
      </c>
      <c r="F3015" s="136">
        <f>Tabla28[[#This Row],[Fuerza de trabajo  ]]/Tabla28[[#This Row],[Población en edad de trabajar (PET)]]</f>
        <v>0.63618917045319434</v>
      </c>
      <c r="G3015" s="135">
        <f>Tabla28[[#This Row],[Población ocupada]]/Tabla28[[#This Row],[Población en edad de trabajar (PET)]]</f>
        <v>0.55165657697883708</v>
      </c>
      <c r="H3015" s="136">
        <f>Tabla28[[#This Row],[Población desocupada]]/Tabla28[[#This Row],[Fuerza de trabajo  ]]</f>
        <v>0.13287093439209427</v>
      </c>
      <c r="I3015" s="135">
        <f>Tabla28[[#This Row],[Población subocupada]]/Tabla28[[#This Row],[Fuerza de trabajo  ]]</f>
        <v>6.7542118266052512E-2</v>
      </c>
      <c r="J3015" s="137">
        <v>267.18466666666671</v>
      </c>
      <c r="K3015" s="138">
        <v>215.89700000000002</v>
      </c>
      <c r="L3015" s="137">
        <v>137.35133333333332</v>
      </c>
      <c r="M3015" s="138">
        <v>119.101</v>
      </c>
      <c r="N3015" s="137">
        <v>18.25</v>
      </c>
      <c r="O3015" s="138">
        <v>78.545666666666662</v>
      </c>
      <c r="P3015" s="137">
        <v>9.2769999999999992</v>
      </c>
      <c r="Q3015" s="139">
        <v>0</v>
      </c>
    </row>
    <row r="3016" spans="1:17" ht="17" thickBot="1" x14ac:dyDescent="0.4">
      <c r="A3016" s="133" t="s">
        <v>75</v>
      </c>
      <c r="B3016" s="133" t="s">
        <v>73</v>
      </c>
      <c r="C3016" s="134">
        <v>2019</v>
      </c>
      <c r="D3016" s="134" t="s">
        <v>129</v>
      </c>
      <c r="E3016" s="135">
        <f>Tabla28[[#This Row],[Población en edad de trabajar (PET)]]/Tabla28[[#This Row],[Población total]]</f>
        <v>0.80827980744401773</v>
      </c>
      <c r="F3016" s="136">
        <f>Tabla28[[#This Row],[Fuerza de trabajo  ]]/Tabla28[[#This Row],[Población en edad de trabajar (PET)]]</f>
        <v>0.64003228659134159</v>
      </c>
      <c r="G3016" s="135">
        <f>Tabla28[[#This Row],[Población ocupada]]/Tabla28[[#This Row],[Población en edad de trabajar (PET)]]</f>
        <v>0.55046940567669889</v>
      </c>
      <c r="H3016" s="136">
        <f>Tabla28[[#This Row],[Población desocupada]]/Tabla28[[#This Row],[Fuerza de trabajo  ]]</f>
        <v>0.13993253067828612</v>
      </c>
      <c r="I3016" s="135">
        <f>Tabla28[[#This Row],[Población subocupada]]/Tabla28[[#This Row],[Fuerza de trabajo  ]]</f>
        <v>6.8023930148273348E-2</v>
      </c>
      <c r="J3016" s="137">
        <v>267.21233333333333</v>
      </c>
      <c r="K3016" s="138">
        <v>215.98233333333334</v>
      </c>
      <c r="L3016" s="137">
        <v>138.23566666666667</v>
      </c>
      <c r="M3016" s="138">
        <v>118.89166666666667</v>
      </c>
      <c r="N3016" s="137">
        <v>19.343666666666667</v>
      </c>
      <c r="O3016" s="138">
        <v>77.74666666666667</v>
      </c>
      <c r="P3016" s="137">
        <v>9.4033333333333324</v>
      </c>
      <c r="Q3016" s="139">
        <v>0</v>
      </c>
    </row>
    <row r="3017" spans="1:17" ht="17" thickBot="1" x14ac:dyDescent="0.4">
      <c r="A3017" s="133" t="s">
        <v>75</v>
      </c>
      <c r="B3017" s="133" t="s">
        <v>73</v>
      </c>
      <c r="C3017" s="134">
        <v>2020</v>
      </c>
      <c r="D3017" s="134" t="s">
        <v>130</v>
      </c>
      <c r="E3017" s="135">
        <f>Tabla28[[#This Row],[Población en edad de trabajar (PET)]]/Tabla28[[#This Row],[Población total]]</f>
        <v>0.80852565917569819</v>
      </c>
      <c r="F3017" s="136">
        <f>Tabla28[[#This Row],[Fuerza de trabajo  ]]/Tabla28[[#This Row],[Población en edad de trabajar (PET)]]</f>
        <v>0.62775912818645763</v>
      </c>
      <c r="G3017" s="135">
        <f>Tabla28[[#This Row],[Población ocupada]]/Tabla28[[#This Row],[Población en edad de trabajar (PET)]]</f>
        <v>0.52805872152937627</v>
      </c>
      <c r="H3017" s="136">
        <f>Tabla28[[#This Row],[Población desocupada]]/Tabla28[[#This Row],[Fuerza de trabajo  ]]</f>
        <v>0.1588195251658184</v>
      </c>
      <c r="I3017" s="135">
        <f>Tabla28[[#This Row],[Población subocupada]]/Tabla28[[#This Row],[Fuerza de trabajo  ]]</f>
        <v>0</v>
      </c>
      <c r="J3017" s="137">
        <v>267.24033333333335</v>
      </c>
      <c r="K3017" s="138">
        <v>216.07066666666665</v>
      </c>
      <c r="L3017" s="137">
        <v>135.64033333333336</v>
      </c>
      <c r="M3017" s="138">
        <v>114.098</v>
      </c>
      <c r="N3017" s="137">
        <v>21.542333333333335</v>
      </c>
      <c r="O3017" s="138">
        <v>80.430333333333337</v>
      </c>
      <c r="P3017" s="137">
        <v>0</v>
      </c>
      <c r="Q3017" s="139">
        <v>0</v>
      </c>
    </row>
    <row r="3018" spans="1:17" ht="17" thickBot="1" x14ac:dyDescent="0.4">
      <c r="A3018" s="133" t="s">
        <v>75</v>
      </c>
      <c r="B3018" s="133" t="s">
        <v>73</v>
      </c>
      <c r="C3018" s="134">
        <v>2020</v>
      </c>
      <c r="D3018" s="134" t="s">
        <v>131</v>
      </c>
      <c r="E3018" s="135">
        <f>Tabla28[[#This Row],[Población en edad de trabajar (PET)]]/Tabla28[[#This Row],[Población total]]</f>
        <v>0.80878055715955144</v>
      </c>
      <c r="F3018" s="136">
        <f>Tabla28[[#This Row],[Fuerza de trabajo  ]]/Tabla28[[#This Row],[Población en edad de trabajar (PET)]]</f>
        <v>0.5773546092947659</v>
      </c>
      <c r="G3018" s="135">
        <f>Tabla28[[#This Row],[Población ocupada]]/Tabla28[[#This Row],[Población en edad de trabajar (PET)]]</f>
        <v>0.46515002451834553</v>
      </c>
      <c r="H3018" s="136">
        <f>Tabla28[[#This Row],[Población desocupada]]/Tabla28[[#This Row],[Fuerza de trabajo  ]]</f>
        <v>0.19434525160852648</v>
      </c>
      <c r="I3018" s="135">
        <f>Tabla28[[#This Row],[Población subocupada]]/Tabla28[[#This Row],[Fuerza de trabajo  ]]</f>
        <v>0</v>
      </c>
      <c r="J3018" s="137">
        <v>267.27233333333334</v>
      </c>
      <c r="K3018" s="138">
        <v>216.16466666666668</v>
      </c>
      <c r="L3018" s="137">
        <v>124.80366666666664</v>
      </c>
      <c r="M3018" s="138">
        <v>100.54899999999999</v>
      </c>
      <c r="N3018" s="137">
        <v>24.254999999999999</v>
      </c>
      <c r="O3018" s="138">
        <v>91.36099999999999</v>
      </c>
      <c r="P3018" s="137">
        <v>0</v>
      </c>
      <c r="Q3018" s="139">
        <v>0</v>
      </c>
    </row>
    <row r="3019" spans="1:17" ht="17" thickBot="1" x14ac:dyDescent="0.4">
      <c r="A3019" s="133" t="s">
        <v>75</v>
      </c>
      <c r="B3019" s="133" t="s">
        <v>73</v>
      </c>
      <c r="C3019" s="134">
        <v>2020</v>
      </c>
      <c r="D3019" s="134" t="s">
        <v>132</v>
      </c>
      <c r="E3019" s="135">
        <f>Tabla28[[#This Row],[Población en edad de trabajar (PET)]]/Tabla28[[#This Row],[Población total]]</f>
        <v>0.80903889703608367</v>
      </c>
      <c r="F3019" s="136">
        <f>Tabla28[[#This Row],[Fuerza de trabajo  ]]/Tabla28[[#This Row],[Población en edad de trabajar (PET)]]</f>
        <v>0.53551445949153642</v>
      </c>
      <c r="G3019" s="135">
        <f>Tabla28[[#This Row],[Población ocupada]]/Tabla28[[#This Row],[Población en edad de trabajar (PET)]]</f>
        <v>0.38893581471628202</v>
      </c>
      <c r="H3019" s="136">
        <f>Tabla28[[#This Row],[Población desocupada]]/Tabla28[[#This Row],[Fuerza de trabajo  ]]</f>
        <v>0.27371844688138613</v>
      </c>
      <c r="I3019" s="135">
        <f>Tabla28[[#This Row],[Población subocupada]]/Tabla28[[#This Row],[Fuerza de trabajo  ]]</f>
        <v>0</v>
      </c>
      <c r="J3019" s="137">
        <v>267.30400000000003</v>
      </c>
      <c r="K3019" s="138">
        <v>216.25933333333333</v>
      </c>
      <c r="L3019" s="137">
        <v>115.81</v>
      </c>
      <c r="M3019" s="138">
        <v>84.111000000000004</v>
      </c>
      <c r="N3019" s="137">
        <v>31.699333333333332</v>
      </c>
      <c r="O3019" s="138">
        <v>100.44933333333331</v>
      </c>
      <c r="P3019" s="137">
        <v>0</v>
      </c>
      <c r="Q3019" s="139">
        <v>0</v>
      </c>
    </row>
    <row r="3020" spans="1:17" ht="17" thickBot="1" x14ac:dyDescent="0.4">
      <c r="A3020" s="133" t="s">
        <v>75</v>
      </c>
      <c r="B3020" s="133" t="s">
        <v>73</v>
      </c>
      <c r="C3020" s="134">
        <v>2020</v>
      </c>
      <c r="D3020" s="134" t="s">
        <v>133</v>
      </c>
      <c r="E3020" s="135">
        <f>Tabla28[[#This Row],[Población en edad de trabajar (PET)]]/Tabla28[[#This Row],[Población total]]</f>
        <v>0.80930881505809127</v>
      </c>
      <c r="F3020" s="136">
        <f>Tabla28[[#This Row],[Fuerza de trabajo  ]]/Tabla28[[#This Row],[Población en edad de trabajar (PET)]]</f>
        <v>0.51175592418156857</v>
      </c>
      <c r="G3020" s="135">
        <f>Tabla28[[#This Row],[Población ocupada]]/Tabla28[[#This Row],[Población en edad de trabajar (PET)]]</f>
        <v>0.35060401154254428</v>
      </c>
      <c r="H3020" s="136">
        <f>Tabla28[[#This Row],[Población desocupada]]/Tabla28[[#This Row],[Fuerza de trabajo  ]]</f>
        <v>0.3149029560253967</v>
      </c>
      <c r="I3020" s="135">
        <f>Tabla28[[#This Row],[Población subocupada]]/Tabla28[[#This Row],[Fuerza de trabajo  ]]</f>
        <v>0</v>
      </c>
      <c r="J3020" s="137">
        <v>267.33800000000002</v>
      </c>
      <c r="K3020" s="138">
        <v>216.35900000000001</v>
      </c>
      <c r="L3020" s="137">
        <v>110.723</v>
      </c>
      <c r="M3020" s="138">
        <v>75.856333333333339</v>
      </c>
      <c r="N3020" s="137">
        <v>34.866999999999997</v>
      </c>
      <c r="O3020" s="138">
        <v>105.63600000000001</v>
      </c>
      <c r="P3020" s="137">
        <v>0</v>
      </c>
      <c r="Q3020" s="139">
        <v>0</v>
      </c>
    </row>
    <row r="3021" spans="1:17" ht="17" thickBot="1" x14ac:dyDescent="0.4">
      <c r="A3021" s="133" t="s">
        <v>75</v>
      </c>
      <c r="B3021" s="133" t="s">
        <v>73</v>
      </c>
      <c r="C3021" s="134">
        <v>2020</v>
      </c>
      <c r="D3021" s="134" t="s">
        <v>134</v>
      </c>
      <c r="E3021" s="135">
        <f>Tabla28[[#This Row],[Población en edad de trabajar (PET)]]/Tabla28[[#This Row],[Población total]]</f>
        <v>0.80957272415620052</v>
      </c>
      <c r="F3021" s="136">
        <f>Tabla28[[#This Row],[Fuerza de trabajo  ]]/Tabla28[[#This Row],[Población en edad de trabajar (PET)]]</f>
        <v>0.53294560214591802</v>
      </c>
      <c r="G3021" s="135">
        <f>Tabla28[[#This Row],[Población ocupada]]/Tabla28[[#This Row],[Población en edad de trabajar (PET)]]</f>
        <v>0.36629818345320964</v>
      </c>
      <c r="H3021" s="136">
        <f>Tabla28[[#This Row],[Población desocupada]]/Tabla28[[#This Row],[Fuerza de trabajo  ]]</f>
        <v>0.31269123531876164</v>
      </c>
      <c r="I3021" s="135">
        <f>Tabla28[[#This Row],[Población subocupada]]/Tabla28[[#This Row],[Fuerza de trabajo  ]]</f>
        <v>0</v>
      </c>
      <c r="J3021" s="137">
        <v>267.39166666666665</v>
      </c>
      <c r="K3021" s="138">
        <v>216.47300000000004</v>
      </c>
      <c r="L3021" s="137">
        <v>115.36833333333334</v>
      </c>
      <c r="M3021" s="138">
        <v>79.293666666666667</v>
      </c>
      <c r="N3021" s="137">
        <v>36.074666666666666</v>
      </c>
      <c r="O3021" s="138">
        <v>101.10466666666666</v>
      </c>
      <c r="P3021" s="137">
        <v>0</v>
      </c>
      <c r="Q3021" s="139">
        <v>0</v>
      </c>
    </row>
    <row r="3022" spans="1:17" ht="17" thickBot="1" x14ac:dyDescent="0.4">
      <c r="A3022" s="133" t="s">
        <v>75</v>
      </c>
      <c r="B3022" s="133" t="s">
        <v>73</v>
      </c>
      <c r="C3022" s="134">
        <v>2020</v>
      </c>
      <c r="D3022" s="134" t="s">
        <v>135</v>
      </c>
      <c r="E3022" s="135">
        <f>Tabla28[[#This Row],[Población en edad de trabajar (PET)]]/Tabla28[[#This Row],[Población total]]</f>
        <v>0.80982027809416535</v>
      </c>
      <c r="F3022" s="136">
        <f>Tabla28[[#This Row],[Fuerza de trabajo  ]]/Tabla28[[#This Row],[Población en edad de trabajar (PET)]]</f>
        <v>0.55436331461106414</v>
      </c>
      <c r="G3022" s="135">
        <f>Tabla28[[#This Row],[Población ocupada]]/Tabla28[[#This Row],[Población en edad de trabajar (PET)]]</f>
        <v>0.408395783642379</v>
      </c>
      <c r="H3022" s="136">
        <f>Tabla28[[#This Row],[Población desocupada]]/Tabla28[[#This Row],[Fuerza de trabajo  ]]</f>
        <v>0.26330662062494964</v>
      </c>
      <c r="I3022" s="135">
        <f>Tabla28[[#This Row],[Población subocupada]]/Tabla28[[#This Row],[Fuerza de trabajo  ]]</f>
        <v>0</v>
      </c>
      <c r="J3022" s="137">
        <v>267.48733333333331</v>
      </c>
      <c r="K3022" s="138">
        <v>216.61666666666667</v>
      </c>
      <c r="L3022" s="137">
        <v>120.08433333333335</v>
      </c>
      <c r="M3022" s="138">
        <v>88.465333333333334</v>
      </c>
      <c r="N3022" s="137">
        <v>31.619</v>
      </c>
      <c r="O3022" s="138">
        <v>96.532333333333327</v>
      </c>
      <c r="P3022" s="137">
        <v>0</v>
      </c>
      <c r="Q3022" s="139">
        <v>0</v>
      </c>
    </row>
    <row r="3023" spans="1:17" ht="17" thickBot="1" x14ac:dyDescent="0.4">
      <c r="A3023" s="133" t="s">
        <v>75</v>
      </c>
      <c r="B3023" s="133" t="s">
        <v>73</v>
      </c>
      <c r="C3023" s="134">
        <v>2020</v>
      </c>
      <c r="D3023" s="134" t="s">
        <v>136</v>
      </c>
      <c r="E3023" s="135">
        <f>Tabla28[[#This Row],[Población en edad de trabajar (PET)]]/Tabla28[[#This Row],[Población total]]</f>
        <v>0.81004977057706973</v>
      </c>
      <c r="F3023" s="136">
        <f>Tabla28[[#This Row],[Fuerza de trabajo  ]]/Tabla28[[#This Row],[Población en edad de trabajar (PET)]]</f>
        <v>0.57329144986899894</v>
      </c>
      <c r="G3023" s="135">
        <f>Tabla28[[#This Row],[Población ocupada]]/Tabla28[[#This Row],[Población en edad de trabajar (PET)]]</f>
        <v>0.43826032940944926</v>
      </c>
      <c r="H3023" s="136">
        <f>Tabla28[[#This Row],[Población desocupada]]/Tabla28[[#This Row],[Fuerza de trabajo  ]]</f>
        <v>0.23553660270078178</v>
      </c>
      <c r="I3023" s="135">
        <f>Tabla28[[#This Row],[Población subocupada]]/Tabla28[[#This Row],[Fuerza de trabajo  ]]</f>
        <v>0</v>
      </c>
      <c r="J3023" s="137">
        <v>267.62799999999999</v>
      </c>
      <c r="K3023" s="138">
        <v>216.792</v>
      </c>
      <c r="L3023" s="137">
        <v>124.28500000000001</v>
      </c>
      <c r="M3023" s="138">
        <v>95.011333333333326</v>
      </c>
      <c r="N3023" s="137">
        <v>29.273666666666667</v>
      </c>
      <c r="O3023" s="138">
        <v>92.507000000000005</v>
      </c>
      <c r="P3023" s="137">
        <v>0</v>
      </c>
      <c r="Q3023" s="139">
        <v>0</v>
      </c>
    </row>
    <row r="3024" spans="1:17" ht="17" thickBot="1" x14ac:dyDescent="0.4">
      <c r="A3024" s="133" t="s">
        <v>75</v>
      </c>
      <c r="B3024" s="133" t="s">
        <v>73</v>
      </c>
      <c r="C3024" s="134">
        <v>2020</v>
      </c>
      <c r="D3024" s="134" t="s">
        <v>137</v>
      </c>
      <c r="E3024" s="135">
        <f>Tabla28[[#This Row],[Población en edad de trabajar (PET)]]/Tabla28[[#This Row],[Población total]]</f>
        <v>0.81026503420599283</v>
      </c>
      <c r="F3024" s="136">
        <f>Tabla28[[#This Row],[Fuerza de trabajo  ]]/Tabla28[[#This Row],[Población en edad de trabajar (PET)]]</f>
        <v>0.59348543109129703</v>
      </c>
      <c r="G3024" s="135">
        <f>Tabla28[[#This Row],[Población ocupada]]/Tabla28[[#This Row],[Población en edad de trabajar (PET)]]</f>
        <v>0.4766668561359631</v>
      </c>
      <c r="H3024" s="136">
        <f>Tabla28[[#This Row],[Población desocupada]]/Tabla28[[#This Row],[Fuerza de trabajo  ]]</f>
        <v>0.19683478116813868</v>
      </c>
      <c r="I3024" s="135">
        <f>Tabla28[[#This Row],[Población subocupada]]/Tabla28[[#This Row],[Fuerza de trabajo  ]]</f>
        <v>6.3498514200515624E-2</v>
      </c>
      <c r="J3024" s="137">
        <v>267.78933333333333</v>
      </c>
      <c r="K3024" s="138">
        <v>216.98033333333333</v>
      </c>
      <c r="L3024" s="137">
        <v>128.77466666666666</v>
      </c>
      <c r="M3024" s="138">
        <v>103.42733333333332</v>
      </c>
      <c r="N3024" s="137">
        <v>25.347333333333335</v>
      </c>
      <c r="O3024" s="138">
        <v>88.205666666666673</v>
      </c>
      <c r="P3024" s="137">
        <v>8.1769999999999996</v>
      </c>
      <c r="Q3024" s="139">
        <v>0</v>
      </c>
    </row>
    <row r="3025" spans="1:17" ht="17" thickBot="1" x14ac:dyDescent="0.4">
      <c r="A3025" s="133" t="s">
        <v>75</v>
      </c>
      <c r="B3025" s="133" t="s">
        <v>73</v>
      </c>
      <c r="C3025" s="134">
        <v>2020</v>
      </c>
      <c r="D3025" s="134" t="s">
        <v>104</v>
      </c>
      <c r="E3025" s="135">
        <f>Tabla28[[#This Row],[Población en edad de trabajar (PET)]]/Tabla28[[#This Row],[Población total]]</f>
        <v>0.81048027437852443</v>
      </c>
      <c r="F3025" s="136">
        <f>Tabla28[[#This Row],[Fuerza de trabajo  ]]/Tabla28[[#This Row],[Población en edad de trabajar (PET)]]</f>
        <v>0.59895442412744604</v>
      </c>
      <c r="G3025" s="135">
        <f>Tabla28[[#This Row],[Población ocupada]]/Tabla28[[#This Row],[Población en edad de trabajar (PET)]]</f>
        <v>0.49219271627165934</v>
      </c>
      <c r="H3025" s="136">
        <f>Tabla28[[#This Row],[Población desocupada]]/Tabla28[[#This Row],[Fuerza de trabajo  ]]</f>
        <v>0.17824679734408277</v>
      </c>
      <c r="I3025" s="135">
        <f>Tabla28[[#This Row],[Población subocupada]]/Tabla28[[#This Row],[Fuerza de trabajo  ]]</f>
        <v>7.135919717699879E-2</v>
      </c>
      <c r="J3025" s="137">
        <v>267.95100000000002</v>
      </c>
      <c r="K3025" s="138">
        <v>217.16900000000001</v>
      </c>
      <c r="L3025" s="137">
        <v>130.07433333333333</v>
      </c>
      <c r="M3025" s="138">
        <v>106.889</v>
      </c>
      <c r="N3025" s="137">
        <v>23.185333333333336</v>
      </c>
      <c r="O3025" s="138">
        <v>87.094666666666669</v>
      </c>
      <c r="P3025" s="137">
        <v>9.282</v>
      </c>
      <c r="Q3025" s="139">
        <v>0</v>
      </c>
    </row>
    <row r="3026" spans="1:17" ht="17" thickBot="1" x14ac:dyDescent="0.4">
      <c r="A3026" s="133" t="s">
        <v>75</v>
      </c>
      <c r="B3026" s="133" t="s">
        <v>73</v>
      </c>
      <c r="C3026" s="134">
        <v>2020</v>
      </c>
      <c r="D3026" s="134" t="s">
        <v>105</v>
      </c>
      <c r="E3026" s="135">
        <f>Tabla28[[#This Row],[Población en edad de trabajar (PET)]]/Tabla28[[#This Row],[Población total]]</f>
        <v>0.81069195995643561</v>
      </c>
      <c r="F3026" s="136">
        <f>Tabla28[[#This Row],[Fuerza de trabajo  ]]/Tabla28[[#This Row],[Población en edad de trabajar (PET)]]</f>
        <v>0.61203357364901012</v>
      </c>
      <c r="G3026" s="135">
        <f>Tabla28[[#This Row],[Población ocupada]]/Tabla28[[#This Row],[Población en edad de trabajar (PET)]]</f>
        <v>0.50703080549459478</v>
      </c>
      <c r="H3026" s="136">
        <f>Tabla28[[#This Row],[Población desocupada]]/Tabla28[[#This Row],[Fuerza de trabajo  ]]</f>
        <v>0.17156373878050121</v>
      </c>
      <c r="I3026" s="135">
        <f>Tabla28[[#This Row],[Población subocupada]]/Tabla28[[#This Row],[Fuerza de trabajo  ]]</f>
        <v>8.4666810329706674E-2</v>
      </c>
      <c r="J3026" s="137">
        <v>268.108</v>
      </c>
      <c r="K3026" s="138">
        <v>217.35300000000004</v>
      </c>
      <c r="L3026" s="137">
        <v>133.02733333333333</v>
      </c>
      <c r="M3026" s="138">
        <v>110.20466666666668</v>
      </c>
      <c r="N3026" s="137">
        <v>22.822666666666663</v>
      </c>
      <c r="O3026" s="138">
        <v>84.325666666666663</v>
      </c>
      <c r="P3026" s="137">
        <v>11.263</v>
      </c>
      <c r="Q3026" s="139">
        <v>0</v>
      </c>
    </row>
    <row r="3027" spans="1:17" ht="17" thickBot="1" x14ac:dyDescent="0.4">
      <c r="A3027" s="133" t="s">
        <v>75</v>
      </c>
      <c r="B3027" s="133" t="s">
        <v>73</v>
      </c>
      <c r="C3027" s="134">
        <v>2020</v>
      </c>
      <c r="D3027" s="134" t="s">
        <v>138</v>
      </c>
      <c r="E3027" s="135">
        <f>Tabla28[[#This Row],[Población en edad de trabajar (PET)]]/Tabla28[[#This Row],[Población total]]</f>
        <v>0.81090752756578632</v>
      </c>
      <c r="F3027" s="136">
        <f>Tabla28[[#This Row],[Fuerza de trabajo  ]]/Tabla28[[#This Row],[Población en edad de trabajar (PET)]]</f>
        <v>0.61943090925806754</v>
      </c>
      <c r="G3027" s="135">
        <f>Tabla28[[#This Row],[Población ocupada]]/Tabla28[[#This Row],[Población en edad de trabajar (PET)]]</f>
        <v>0.50942661885936691</v>
      </c>
      <c r="H3027" s="136">
        <f>Tabla28[[#This Row],[Población desocupada]]/Tabla28[[#This Row],[Fuerza de trabajo  ]]</f>
        <v>0.17758928195956492</v>
      </c>
      <c r="I3027" s="135">
        <f>Tabla28[[#This Row],[Población subocupada]]/Tabla28[[#This Row],[Fuerza de trabajo  ]]</f>
        <v>8.3821270343077223E-2</v>
      </c>
      <c r="J3027" s="137">
        <v>268.26733333333334</v>
      </c>
      <c r="K3027" s="138">
        <v>217.54</v>
      </c>
      <c r="L3027" s="137">
        <v>134.751</v>
      </c>
      <c r="M3027" s="138">
        <v>110.82066666666667</v>
      </c>
      <c r="N3027" s="137">
        <v>23.930333333333333</v>
      </c>
      <c r="O3027" s="138">
        <v>82.789000000000001</v>
      </c>
      <c r="P3027" s="137">
        <v>11.295</v>
      </c>
      <c r="Q3027" s="139">
        <v>0</v>
      </c>
    </row>
    <row r="3028" spans="1:17" ht="17" thickBot="1" x14ac:dyDescent="0.4">
      <c r="A3028" s="133" t="s">
        <v>75</v>
      </c>
      <c r="B3028" s="133" t="s">
        <v>73</v>
      </c>
      <c r="C3028" s="134">
        <v>2020</v>
      </c>
      <c r="D3028" s="134" t="s">
        <v>139</v>
      </c>
      <c r="E3028" s="135">
        <f>Tabla28[[#This Row],[Población en edad de trabajar (PET)]]/Tabla28[[#This Row],[Población total]]</f>
        <v>0.81112283926087814</v>
      </c>
      <c r="F3028" s="136">
        <f>Tabla28[[#This Row],[Fuerza de trabajo  ]]/Tabla28[[#This Row],[Población en edad de trabajar (PET)]]</f>
        <v>0.62099785511213579</v>
      </c>
      <c r="G3028" s="135">
        <f>Tabla28[[#This Row],[Población ocupada]]/Tabla28[[#This Row],[Población en edad de trabajar (PET)]]</f>
        <v>0.50445741685688961</v>
      </c>
      <c r="H3028" s="136">
        <f>Tabla28[[#This Row],[Población desocupada]]/Tabla28[[#This Row],[Fuerza de trabajo  ]]</f>
        <v>0.18766641027158157</v>
      </c>
      <c r="I3028" s="135">
        <f>Tabla28[[#This Row],[Población subocupada]]/Tabla28[[#This Row],[Fuerza de trabajo  ]]</f>
        <v>8.7692049780091916E-2</v>
      </c>
      <c r="J3028" s="137">
        <v>268.42666666666668</v>
      </c>
      <c r="K3028" s="138">
        <v>217.727</v>
      </c>
      <c r="L3028" s="137">
        <v>135.208</v>
      </c>
      <c r="M3028" s="138">
        <v>109.834</v>
      </c>
      <c r="N3028" s="137">
        <v>25.373999999999999</v>
      </c>
      <c r="O3028" s="138">
        <v>82.519000000000005</v>
      </c>
      <c r="P3028" s="137">
        <v>11.856666666666667</v>
      </c>
      <c r="Q3028" s="139">
        <v>0</v>
      </c>
    </row>
    <row r="3029" spans="1:17" ht="17" thickBot="1" x14ac:dyDescent="0.4">
      <c r="A3029" s="133" t="s">
        <v>75</v>
      </c>
      <c r="B3029" s="133" t="s">
        <v>73</v>
      </c>
      <c r="C3029" s="134">
        <v>2021</v>
      </c>
      <c r="D3029" s="134" t="s">
        <v>96</v>
      </c>
      <c r="E3029" s="135">
        <f>Tabla28[[#This Row],[Población en edad de trabajar (PET)]]/Tabla28[[#This Row],[Población total]]</f>
        <v>0.81133384466072445</v>
      </c>
      <c r="F3029" s="136">
        <f>Tabla28[[#This Row],[Fuerza de trabajo  ]]/Tabla28[[#This Row],[Población en edad de trabajar (PET)]]</f>
        <v>0.61646033754047935</v>
      </c>
      <c r="G3029" s="135">
        <f>Tabla28[[#This Row],[Población ocupada]]/Tabla28[[#This Row],[Población en edad de trabajar (PET)]]</f>
        <v>0.50077631556807167</v>
      </c>
      <c r="H3029" s="136">
        <f>Tabla28[[#This Row],[Población desocupada]]/Tabla28[[#This Row],[Fuerza de trabajo  ]]</f>
        <v>0.18765849954590344</v>
      </c>
      <c r="I3029" s="135">
        <f>Tabla28[[#This Row],[Población subocupada]]/Tabla28[[#This Row],[Fuerza de trabajo  ]]</f>
        <v>8.3424731636385294E-2</v>
      </c>
      <c r="J3029" s="137">
        <v>268.58199999999999</v>
      </c>
      <c r="K3029" s="138">
        <v>217.90966666666668</v>
      </c>
      <c r="L3029" s="137">
        <v>134.33266666666668</v>
      </c>
      <c r="M3029" s="138">
        <v>109.12399999999998</v>
      </c>
      <c r="N3029" s="137">
        <v>25.208666666666669</v>
      </c>
      <c r="O3029" s="138">
        <v>83.576999999999998</v>
      </c>
      <c r="P3029" s="137">
        <v>11.206666666666669</v>
      </c>
      <c r="Q3029" s="139">
        <v>11.737666666666668</v>
      </c>
    </row>
    <row r="3030" spans="1:17" ht="17" thickBot="1" x14ac:dyDescent="0.4">
      <c r="A3030" s="133" t="s">
        <v>75</v>
      </c>
      <c r="B3030" s="133" t="s">
        <v>73</v>
      </c>
      <c r="C3030" s="134">
        <v>2021</v>
      </c>
      <c r="D3030" s="134" t="s">
        <v>110</v>
      </c>
      <c r="E3030" s="135">
        <f>Tabla28[[#This Row],[Población en edad de trabajar (PET)]]/Tabla28[[#This Row],[Población total]]</f>
        <v>0.81154250232261604</v>
      </c>
      <c r="F3030" s="136">
        <f>Tabla28[[#This Row],[Fuerza de trabajo  ]]/Tabla28[[#This Row],[Población en edad de trabajar (PET)]]</f>
        <v>0.62713750328611528</v>
      </c>
      <c r="G3030" s="135">
        <f>Tabla28[[#This Row],[Población ocupada]]/Tabla28[[#This Row],[Población en edad de trabajar (PET)]]</f>
        <v>0.51478140456204491</v>
      </c>
      <c r="H3030" s="136">
        <f>Tabla28[[#This Row],[Población desocupada]]/Tabla28[[#This Row],[Fuerza de trabajo  ]]</f>
        <v>0.17915460279394416</v>
      </c>
      <c r="I3030" s="135">
        <f>Tabla28[[#This Row],[Población subocupada]]/Tabla28[[#This Row],[Fuerza de trabajo  ]]</f>
        <v>8.4890669630236198E-2</v>
      </c>
      <c r="J3030" s="137">
        <v>268.73433333333332</v>
      </c>
      <c r="K3030" s="138">
        <v>218.08933333333334</v>
      </c>
      <c r="L3030" s="137">
        <v>136.77200000000002</v>
      </c>
      <c r="M3030" s="138">
        <v>112.26833333333333</v>
      </c>
      <c r="N3030" s="137">
        <v>24.503333333333334</v>
      </c>
      <c r="O3030" s="138">
        <v>81.317333333333337</v>
      </c>
      <c r="P3030" s="137">
        <v>11.610666666666667</v>
      </c>
      <c r="Q3030" s="139">
        <v>8.1553333333333331</v>
      </c>
    </row>
    <row r="3031" spans="1:17" ht="17" thickBot="1" x14ac:dyDescent="0.4">
      <c r="A3031" s="133" t="s">
        <v>75</v>
      </c>
      <c r="B3031" s="133" t="s">
        <v>73</v>
      </c>
      <c r="C3031" s="134">
        <v>2021</v>
      </c>
      <c r="D3031" s="134" t="s">
        <v>98</v>
      </c>
      <c r="E3031" s="135">
        <f>Tabla28[[#This Row],[Población en edad de trabajar (PET)]]/Tabla28[[#This Row],[Población total]]</f>
        <v>0.81174526471598218</v>
      </c>
      <c r="F3031" s="136">
        <f>Tabla28[[#This Row],[Fuerza de trabajo  ]]/Tabla28[[#This Row],[Población en edad de trabajar (PET)]]</f>
        <v>0.6239492974954185</v>
      </c>
      <c r="G3031" s="135">
        <f>Tabla28[[#This Row],[Población ocupada]]/Tabla28[[#This Row],[Población en edad de trabajar (PET)]]</f>
        <v>0.51008704948075745</v>
      </c>
      <c r="H3031" s="136">
        <f>Tabla28[[#This Row],[Población desocupada]]/Tabla28[[#This Row],[Fuerza de trabajo  ]]</f>
        <v>0.18248393144736907</v>
      </c>
      <c r="I3031" s="135">
        <f>Tabla28[[#This Row],[Población subocupada]]/Tabla28[[#This Row],[Fuerza de trabajo  ]]</f>
        <v>8.8899603976874991E-2</v>
      </c>
      <c r="J3031" s="137">
        <v>268.88566666666662</v>
      </c>
      <c r="K3031" s="138">
        <v>218.26666666666665</v>
      </c>
      <c r="L3031" s="137">
        <v>136.18733333333333</v>
      </c>
      <c r="M3031" s="138">
        <v>111.33499999999999</v>
      </c>
      <c r="N3031" s="137">
        <v>24.852</v>
      </c>
      <c r="O3031" s="138">
        <v>82.079333333333338</v>
      </c>
      <c r="P3031" s="137">
        <v>12.106999999999999</v>
      </c>
      <c r="Q3031" s="139">
        <v>6.8176666666666668</v>
      </c>
    </row>
    <row r="3032" spans="1:17" ht="17" thickBot="1" x14ac:dyDescent="0.4">
      <c r="A3032" s="133" t="s">
        <v>75</v>
      </c>
      <c r="B3032" s="133" t="s">
        <v>73</v>
      </c>
      <c r="C3032" s="134">
        <v>2021</v>
      </c>
      <c r="D3032" s="134" t="s">
        <v>140</v>
      </c>
      <c r="E3032" s="135">
        <f>Tabla28[[#This Row],[Población en edad de trabajar (PET)]]/Tabla28[[#This Row],[Población total]]</f>
        <v>0.81195028787291224</v>
      </c>
      <c r="F3032" s="136">
        <f>Tabla28[[#This Row],[Fuerza de trabajo  ]]/Tabla28[[#This Row],[Población en edad de trabajar (PET)]]</f>
        <v>0.61578980295934826</v>
      </c>
      <c r="G3032" s="135">
        <f>Tabla28[[#This Row],[Población ocupada]]/Tabla28[[#This Row],[Población en edad de trabajar (PET)]]</f>
        <v>0.50138781439451163</v>
      </c>
      <c r="H3032" s="136">
        <f>Tabla28[[#This Row],[Población desocupada]]/Tabla28[[#This Row],[Fuerza de trabajo  ]]</f>
        <v>0.18578090773027783</v>
      </c>
      <c r="I3032" s="135">
        <f>Tabla28[[#This Row],[Población subocupada]]/Tabla28[[#This Row],[Fuerza de trabajo  ]]</f>
        <v>8.683553211945802E-2</v>
      </c>
      <c r="J3032" s="137">
        <v>269.04233333333332</v>
      </c>
      <c r="K3032" s="138">
        <v>218.44899999999998</v>
      </c>
      <c r="L3032" s="137">
        <v>134.51866666666666</v>
      </c>
      <c r="M3032" s="138">
        <v>109.52766666666668</v>
      </c>
      <c r="N3032" s="137">
        <v>24.991</v>
      </c>
      <c r="O3032" s="138">
        <v>83.930333333333337</v>
      </c>
      <c r="P3032" s="137">
        <v>11.680999999999999</v>
      </c>
      <c r="Q3032" s="139">
        <v>6.230666666666667</v>
      </c>
    </row>
    <row r="3033" spans="1:17" ht="17" thickBot="1" x14ac:dyDescent="0.4">
      <c r="A3033" s="133" t="s">
        <v>75</v>
      </c>
      <c r="B3033" s="133" t="s">
        <v>73</v>
      </c>
      <c r="C3033" s="134">
        <v>2021</v>
      </c>
      <c r="D3033" s="134" t="s">
        <v>100</v>
      </c>
      <c r="E3033" s="135">
        <f>Tabla28[[#This Row],[Población en edad de trabajar (PET)]]/Tabla28[[#This Row],[Población total]]</f>
        <v>0.81215328684074961</v>
      </c>
      <c r="F3033" s="136">
        <f>Tabla28[[#This Row],[Fuerza de trabajo  ]]/Tabla28[[#This Row],[Población en edad de trabajar (PET)]]</f>
        <v>0.60787306253258955</v>
      </c>
      <c r="G3033" s="135">
        <f>Tabla28[[#This Row],[Población ocupada]]/Tabla28[[#This Row],[Población en edad de trabajar (PET)]]</f>
        <v>0.49278071360397147</v>
      </c>
      <c r="H3033" s="136">
        <f>Tabla28[[#This Row],[Población desocupada]]/Tabla28[[#This Row],[Fuerza de trabajo  ]]</f>
        <v>0.18933866408489741</v>
      </c>
      <c r="I3033" s="135">
        <f>Tabla28[[#This Row],[Población subocupada]]/Tabla28[[#This Row],[Fuerza de trabajo  ]]</f>
        <v>0.10069652589837294</v>
      </c>
      <c r="J3033" s="137">
        <v>269.19466666666671</v>
      </c>
      <c r="K3033" s="138">
        <v>218.62733333333335</v>
      </c>
      <c r="L3033" s="137">
        <v>132.89766666666665</v>
      </c>
      <c r="M3033" s="138">
        <v>107.73533333333334</v>
      </c>
      <c r="N3033" s="137">
        <v>25.162666666666667</v>
      </c>
      <c r="O3033" s="138">
        <v>85.729666666666674</v>
      </c>
      <c r="P3033" s="137">
        <v>13.382333333333333</v>
      </c>
      <c r="Q3033" s="139">
        <v>7.1260000000000003</v>
      </c>
    </row>
    <row r="3034" spans="1:17" ht="17" thickBot="1" x14ac:dyDescent="0.4">
      <c r="A3034" s="133" t="s">
        <v>75</v>
      </c>
      <c r="B3034" s="133" t="s">
        <v>73</v>
      </c>
      <c r="C3034" s="134">
        <v>2021</v>
      </c>
      <c r="D3034" s="134" t="s">
        <v>101</v>
      </c>
      <c r="E3034" s="135">
        <f>Tabla28[[#This Row],[Población en edad de trabajar (PET)]]/Tabla28[[#This Row],[Población total]]</f>
        <v>0.81235729375118348</v>
      </c>
      <c r="F3034" s="136">
        <f>Tabla28[[#This Row],[Fuerza de trabajo  ]]/Tabla28[[#This Row],[Población en edad de trabajar (PET)]]</f>
        <v>0.61718143012531645</v>
      </c>
      <c r="G3034" s="135">
        <f>Tabla28[[#This Row],[Población ocupada]]/Tabla28[[#This Row],[Población en edad de trabajar (PET)]]</f>
        <v>0.51041714273526928</v>
      </c>
      <c r="H3034" s="136">
        <f>Tabla28[[#This Row],[Población desocupada]]/Tabla28[[#This Row],[Fuerza de trabajo  ]]</f>
        <v>0.17298934413483114</v>
      </c>
      <c r="I3034" s="135">
        <f>Tabla28[[#This Row],[Población subocupada]]/Tabla28[[#This Row],[Fuerza de trabajo  ]]</f>
        <v>0.11002915120862737</v>
      </c>
      <c r="J3034" s="137">
        <v>269.34699999999998</v>
      </c>
      <c r="K3034" s="138">
        <v>218.80600000000001</v>
      </c>
      <c r="L3034" s="137">
        <v>135.04300000000001</v>
      </c>
      <c r="M3034" s="138">
        <v>111.68233333333335</v>
      </c>
      <c r="N3034" s="137">
        <v>23.361000000000001</v>
      </c>
      <c r="O3034" s="138">
        <v>83.763000000000005</v>
      </c>
      <c r="P3034" s="137">
        <v>14.858666666666666</v>
      </c>
      <c r="Q3034" s="139">
        <v>6.8073333333333332</v>
      </c>
    </row>
    <row r="3035" spans="1:17" ht="17" thickBot="1" x14ac:dyDescent="0.4">
      <c r="A3035" s="133" t="s">
        <v>75</v>
      </c>
      <c r="B3035" s="133" t="s">
        <v>73</v>
      </c>
      <c r="C3035" s="134">
        <v>2021</v>
      </c>
      <c r="D3035" s="134" t="s">
        <v>102</v>
      </c>
      <c r="E3035" s="135">
        <f>Tabla28[[#This Row],[Población en edad de trabajar (PET)]]/Tabla28[[#This Row],[Población total]]</f>
        <v>0.81255913765700472</v>
      </c>
      <c r="F3035" s="136">
        <f>Tabla28[[#This Row],[Fuerza de trabajo  ]]/Tabla28[[#This Row],[Población en edad de trabajar (PET)]]</f>
        <v>0.6223517771519903</v>
      </c>
      <c r="G3035" s="135">
        <f>Tabla28[[#This Row],[Población ocupada]]/Tabla28[[#This Row],[Población en edad de trabajar (PET)]]</f>
        <v>0.52345536189968789</v>
      </c>
      <c r="H3035" s="136">
        <f>Tabla28[[#This Row],[Población desocupada]]/Tabla28[[#This Row],[Fuerza de trabajo  ]]</f>
        <v>0.15890758070117939</v>
      </c>
      <c r="I3035" s="135">
        <f>Tabla28[[#This Row],[Población subocupada]]/Tabla28[[#This Row],[Fuerza de trabajo  ]]</f>
        <v>0.11209135779520317</v>
      </c>
      <c r="J3035" s="137">
        <v>269.49833333333333</v>
      </c>
      <c r="K3035" s="138">
        <v>218.98333333333335</v>
      </c>
      <c r="L3035" s="137">
        <v>136.28466666666668</v>
      </c>
      <c r="M3035" s="138">
        <v>114.628</v>
      </c>
      <c r="N3035" s="137">
        <v>21.656666666666666</v>
      </c>
      <c r="O3035" s="138">
        <v>82.698666666666668</v>
      </c>
      <c r="P3035" s="137">
        <v>15.276333333333334</v>
      </c>
      <c r="Q3035" s="139">
        <v>7.1030000000000006</v>
      </c>
    </row>
    <row r="3036" spans="1:17" ht="17" thickBot="1" x14ac:dyDescent="0.4">
      <c r="A3036" s="133" t="s">
        <v>75</v>
      </c>
      <c r="B3036" s="133" t="s">
        <v>73</v>
      </c>
      <c r="C3036" s="134">
        <v>2021</v>
      </c>
      <c r="D3036" s="134" t="s">
        <v>103</v>
      </c>
      <c r="E3036" s="135">
        <f>Tabla28[[#This Row],[Población en edad de trabajar (PET)]]/Tabla28[[#This Row],[Población total]]</f>
        <v>0.81275828266058792</v>
      </c>
      <c r="F3036" s="136">
        <f>Tabla28[[#This Row],[Fuerza de trabajo  ]]/Tabla28[[#This Row],[Población en edad de trabajar (PET)]]</f>
        <v>0.61314868893350372</v>
      </c>
      <c r="G3036" s="135">
        <f>Tabla28[[#This Row],[Población ocupada]]/Tabla28[[#This Row],[Población en edad de trabajar (PET)]]</f>
        <v>0.52071850094299454</v>
      </c>
      <c r="H3036" s="136">
        <f>Tabla28[[#This Row],[Población desocupada]]/Tabla28[[#This Row],[Fuerza de trabajo  ]]</f>
        <v>0.15074677587793608</v>
      </c>
      <c r="I3036" s="135">
        <f>Tabla28[[#This Row],[Población subocupada]]/Tabla28[[#This Row],[Fuerza de trabajo  ]]</f>
        <v>0.10786266567113088</v>
      </c>
      <c r="J3036" s="137">
        <v>269.64966666666669</v>
      </c>
      <c r="K3036" s="138">
        <v>219.16</v>
      </c>
      <c r="L3036" s="137">
        <v>134.37766666666667</v>
      </c>
      <c r="M3036" s="138">
        <v>114.12066666666668</v>
      </c>
      <c r="N3036" s="137">
        <v>20.257000000000001</v>
      </c>
      <c r="O3036" s="138">
        <v>84.782333333333327</v>
      </c>
      <c r="P3036" s="137">
        <v>14.494333333333335</v>
      </c>
      <c r="Q3036" s="139">
        <v>6.1573333333333338</v>
      </c>
    </row>
    <row r="3037" spans="1:17" ht="17" thickBot="1" x14ac:dyDescent="0.4">
      <c r="A3037" s="133" t="s">
        <v>75</v>
      </c>
      <c r="B3037" s="133" t="s">
        <v>73</v>
      </c>
      <c r="C3037" s="134">
        <v>2021</v>
      </c>
      <c r="D3037" s="134" t="s">
        <v>104</v>
      </c>
      <c r="E3037" s="135">
        <f>Tabla28[[#This Row],[Población en edad de trabajar (PET)]]/Tabla28[[#This Row],[Población total]]</f>
        <v>0.81295643095854353</v>
      </c>
      <c r="F3037" s="136">
        <f>Tabla28[[#This Row],[Fuerza de trabajo  ]]/Tabla28[[#This Row],[Población en edad de trabajar (PET)]]</f>
        <v>0.60834393346007898</v>
      </c>
      <c r="G3037" s="135">
        <f>Tabla28[[#This Row],[Población ocupada]]/Tabla28[[#This Row],[Población en edad de trabajar (PET)]]</f>
        <v>0.52037579918876742</v>
      </c>
      <c r="H3037" s="136">
        <f>Tabla28[[#This Row],[Población desocupada]]/Tabla28[[#This Row],[Fuerza de trabajo  ]]</f>
        <v>0.14460513069046232</v>
      </c>
      <c r="I3037" s="135">
        <f>Tabla28[[#This Row],[Población subocupada]]/Tabla28[[#This Row],[Fuerza de trabajo  ]]</f>
        <v>0.10185687127307974</v>
      </c>
      <c r="J3037" s="137">
        <v>269.80166666666668</v>
      </c>
      <c r="K3037" s="138">
        <v>219.33699999999999</v>
      </c>
      <c r="L3037" s="137">
        <v>133.43233333333333</v>
      </c>
      <c r="M3037" s="138">
        <v>114.13766666666668</v>
      </c>
      <c r="N3037" s="137">
        <v>19.294999999999998</v>
      </c>
      <c r="O3037" s="138">
        <v>85.904666666666671</v>
      </c>
      <c r="P3037" s="137">
        <v>13.591000000000001</v>
      </c>
      <c r="Q3037" s="139">
        <v>5.4306666666666672</v>
      </c>
    </row>
    <row r="3038" spans="1:17" ht="17" thickBot="1" x14ac:dyDescent="0.4">
      <c r="A3038" s="133" t="s">
        <v>75</v>
      </c>
      <c r="B3038" s="133" t="s">
        <v>73</v>
      </c>
      <c r="C3038" s="134">
        <v>2021</v>
      </c>
      <c r="D3038" s="134" t="s">
        <v>105</v>
      </c>
      <c r="E3038" s="135">
        <f>Tabla28[[#This Row],[Población en edad de trabajar (PET)]]/Tabla28[[#This Row],[Población total]]</f>
        <v>0.81314957936706878</v>
      </c>
      <c r="F3038" s="136">
        <f>Tabla28[[#This Row],[Fuerza de trabajo  ]]/Tabla28[[#This Row],[Población en edad de trabajar (PET)]]</f>
        <v>0.60814845185488908</v>
      </c>
      <c r="G3038" s="135">
        <f>Tabla28[[#This Row],[Población ocupada]]/Tabla28[[#This Row],[Población en edad de trabajar (PET)]]</f>
        <v>0.51829225699664405</v>
      </c>
      <c r="H3038" s="136">
        <f>Tabla28[[#This Row],[Población desocupada]]/Tabla28[[#This Row],[Fuerza de trabajo  ]]</f>
        <v>0.14775621497987435</v>
      </c>
      <c r="I3038" s="135">
        <f>Tabla28[[#This Row],[Población subocupada]]/Tabla28[[#This Row],[Fuerza de trabajo  ]]</f>
        <v>0.1039317425914643</v>
      </c>
      <c r="J3038" s="137">
        <v>269.95033333333333</v>
      </c>
      <c r="K3038" s="138">
        <v>219.51</v>
      </c>
      <c r="L3038" s="137">
        <v>133.49466666666669</v>
      </c>
      <c r="M3038" s="138">
        <v>113.77033333333334</v>
      </c>
      <c r="N3038" s="137">
        <v>19.724666666666668</v>
      </c>
      <c r="O3038" s="138">
        <v>86.015333333333331</v>
      </c>
      <c r="P3038" s="137">
        <v>13.874333333333333</v>
      </c>
      <c r="Q3038" s="139">
        <v>4.5550000000000006</v>
      </c>
    </row>
    <row r="3039" spans="1:17" ht="17" thickBot="1" x14ac:dyDescent="0.4">
      <c r="A3039" s="133" t="s">
        <v>75</v>
      </c>
      <c r="B3039" s="133" t="s">
        <v>73</v>
      </c>
      <c r="C3039" s="134">
        <v>2021</v>
      </c>
      <c r="D3039" s="134" t="s">
        <v>141</v>
      </c>
      <c r="E3039" s="135">
        <f>Tabla28[[#This Row],[Población en edad de trabajar (PET)]]/Tabla28[[#This Row],[Población total]]</f>
        <v>0.8133442756475916</v>
      </c>
      <c r="F3039" s="136">
        <f>Tabla28[[#This Row],[Fuerza de trabajo  ]]/Tabla28[[#This Row],[Población en edad de trabajar (PET)]]</f>
        <v>0.61260338572605566</v>
      </c>
      <c r="G3039" s="135">
        <f>Tabla28[[#This Row],[Población ocupada]]/Tabla28[[#This Row],[Población en edad de trabajar (PET)]]</f>
        <v>0.51863788025691093</v>
      </c>
      <c r="H3039" s="136">
        <f>Tabla28[[#This Row],[Población desocupada]]/Tabla28[[#This Row],[Fuerza de trabajo  ]]</f>
        <v>0.15338965629125462</v>
      </c>
      <c r="I3039" s="135">
        <f>Tabla28[[#This Row],[Población subocupada]]/Tabla28[[#This Row],[Fuerza de trabajo  ]]</f>
        <v>9.5258617486866662E-2</v>
      </c>
      <c r="J3039" s="137">
        <v>270.10333333333335</v>
      </c>
      <c r="K3039" s="138">
        <v>219.68700000000001</v>
      </c>
      <c r="L3039" s="137">
        <v>134.58099999999999</v>
      </c>
      <c r="M3039" s="138">
        <v>113.938</v>
      </c>
      <c r="N3039" s="137">
        <v>20.643333333333334</v>
      </c>
      <c r="O3039" s="138">
        <v>85.106000000000009</v>
      </c>
      <c r="P3039" s="137">
        <v>12.82</v>
      </c>
      <c r="Q3039" s="139">
        <v>4.5286666666666671</v>
      </c>
    </row>
    <row r="3040" spans="1:17" ht="17" thickBot="1" x14ac:dyDescent="0.4">
      <c r="A3040" s="133" t="s">
        <v>75</v>
      </c>
      <c r="B3040" s="133" t="s">
        <v>73</v>
      </c>
      <c r="C3040" s="134">
        <v>2021</v>
      </c>
      <c r="D3040" s="134" t="s">
        <v>142</v>
      </c>
      <c r="E3040" s="135">
        <f>Tabla28[[#This Row],[Población en edad de trabajar (PET)]]/Tabla28[[#This Row],[Población total]]</f>
        <v>0.81353628468774719</v>
      </c>
      <c r="F3040" s="136">
        <f>Tabla28[[#This Row],[Fuerza de trabajo  ]]/Tabla28[[#This Row],[Población en edad de trabajar (PET)]]</f>
        <v>0.60999863551600231</v>
      </c>
      <c r="G3040" s="135">
        <f>Tabla28[[#This Row],[Población ocupada]]/Tabla28[[#This Row],[Población en edad de trabajar (PET)]]</f>
        <v>0.51327642929698747</v>
      </c>
      <c r="H3040" s="136">
        <f>Tabla28[[#This Row],[Población desocupada]]/Tabla28[[#This Row],[Fuerza de trabajo  ]]</f>
        <v>0.15856383388550738</v>
      </c>
      <c r="I3040" s="135">
        <f>Tabla28[[#This Row],[Población subocupada]]/Tabla28[[#This Row],[Fuerza de trabajo  ]]</f>
        <v>9.3503401276006662E-2</v>
      </c>
      <c r="J3040" s="137">
        <v>270.25633333333332</v>
      </c>
      <c r="K3040" s="138">
        <v>219.86333333333334</v>
      </c>
      <c r="L3040" s="137">
        <v>134.11633333333333</v>
      </c>
      <c r="M3040" s="138">
        <v>112.85066666666667</v>
      </c>
      <c r="N3040" s="137">
        <v>21.266000000000002</v>
      </c>
      <c r="O3040" s="138">
        <v>85.747</v>
      </c>
      <c r="P3040" s="137">
        <v>12.540333333333335</v>
      </c>
      <c r="Q3040" s="139">
        <v>5.5756666666666668</v>
      </c>
    </row>
    <row r="3041" spans="1:17" ht="17" thickBot="1" x14ac:dyDescent="0.4">
      <c r="A3041" s="133" t="s">
        <v>75</v>
      </c>
      <c r="B3041" s="133" t="s">
        <v>73</v>
      </c>
      <c r="C3041" s="134">
        <v>2022</v>
      </c>
      <c r="D3041" s="134" t="s">
        <v>96</v>
      </c>
      <c r="E3041" s="135">
        <f>Tabla28[[#This Row],[Población en edad de trabajar (PET)]]/Tabla28[[#This Row],[Población total]]</f>
        <v>0.81372323023385684</v>
      </c>
      <c r="F3041" s="136">
        <f>Tabla28[[#This Row],[Fuerza de trabajo  ]]/Tabla28[[#This Row],[Población en edad de trabajar (PET)]]</f>
        <v>0.61013829492312655</v>
      </c>
      <c r="G3041" s="135">
        <f>Tabla28[[#This Row],[Población ocupada]]/Tabla28[[#This Row],[Población en edad de trabajar (PET)]]</f>
        <v>0.51404687999442511</v>
      </c>
      <c r="H3041" s="136">
        <f>Tabla28[[#This Row],[Población desocupada]]/Tabla28[[#This Row],[Fuerza de trabajo  ]]</f>
        <v>0.15749368729190408</v>
      </c>
      <c r="I3041" s="135">
        <f>Tabla28[[#This Row],[Población subocupada]]/Tabla28[[#This Row],[Fuerza de trabajo  ]]</f>
        <v>8.6401545341010397E-2</v>
      </c>
      <c r="J3041" s="137">
        <v>270.40766666666667</v>
      </c>
      <c r="K3041" s="138">
        <v>220.03700000000003</v>
      </c>
      <c r="L3041" s="137">
        <v>134.25300000000001</v>
      </c>
      <c r="M3041" s="138">
        <v>113.10933333333332</v>
      </c>
      <c r="N3041" s="137">
        <v>21.144000000000002</v>
      </c>
      <c r="O3041" s="138">
        <v>85.783999999999992</v>
      </c>
      <c r="P3041" s="137">
        <v>11.599666666666669</v>
      </c>
      <c r="Q3041" s="139">
        <v>6.4163333333333341</v>
      </c>
    </row>
    <row r="3042" spans="1:17" ht="17" thickBot="1" x14ac:dyDescent="0.4">
      <c r="A3042" s="133" t="s">
        <v>75</v>
      </c>
      <c r="B3042" s="133" t="s">
        <v>73</v>
      </c>
      <c r="C3042" s="134">
        <v>2022</v>
      </c>
      <c r="D3042" s="134" t="s">
        <v>110</v>
      </c>
      <c r="E3042" s="135">
        <f>Tabla28[[#This Row],[Población en edad de trabajar (PET)]]/Tabla28[[#This Row],[Población total]]</f>
        <v>0.81390887821969904</v>
      </c>
      <c r="F3042" s="136">
        <f>Tabla28[[#This Row],[Fuerza de trabajo  ]]/Tabla28[[#This Row],[Población en edad de trabajar (PET)]]</f>
        <v>0.59862768604799022</v>
      </c>
      <c r="G3042" s="135">
        <f>Tabla28[[#This Row],[Población ocupada]]/Tabla28[[#This Row],[Población en edad de trabajar (PET)]]</f>
        <v>0.51420298015851396</v>
      </c>
      <c r="H3042" s="136">
        <f>Tabla28[[#This Row],[Población desocupada]]/Tabla28[[#This Row],[Fuerza de trabajo  ]]</f>
        <v>0.14103546368291295</v>
      </c>
      <c r="I3042" s="135">
        <f>Tabla28[[#This Row],[Población subocupada]]/Tabla28[[#This Row],[Fuerza de trabajo  ]]</f>
        <v>9.722485618559959E-2</v>
      </c>
      <c r="J3042" s="137">
        <v>270.56099999999998</v>
      </c>
      <c r="K3042" s="138">
        <v>220.21199999999999</v>
      </c>
      <c r="L3042" s="137">
        <v>131.82500000000002</v>
      </c>
      <c r="M3042" s="138">
        <v>113.23366666666668</v>
      </c>
      <c r="N3042" s="137">
        <v>18.592000000000002</v>
      </c>
      <c r="O3042" s="138">
        <v>88.387</v>
      </c>
      <c r="P3042" s="137">
        <v>12.816666666666668</v>
      </c>
      <c r="Q3042" s="139">
        <v>7.402000000000001</v>
      </c>
    </row>
    <row r="3043" spans="1:17" ht="17" thickBot="1" x14ac:dyDescent="0.4">
      <c r="A3043" s="133" t="s">
        <v>75</v>
      </c>
      <c r="B3043" s="133" t="s">
        <v>73</v>
      </c>
      <c r="C3043" s="134">
        <v>2022</v>
      </c>
      <c r="D3043" s="134" t="s">
        <v>98</v>
      </c>
      <c r="E3043" s="135">
        <f>Tabla28[[#This Row],[Población en edad de trabajar (PET)]]/Tabla28[[#This Row],[Población total]]</f>
        <v>0.81409185328199585</v>
      </c>
      <c r="F3043" s="136">
        <f>Tabla28[[#This Row],[Fuerza de trabajo  ]]/Tabla28[[#This Row],[Población en edad de trabajar (PET)]]</f>
        <v>0.60413153265704622</v>
      </c>
      <c r="G3043" s="135">
        <f>Tabla28[[#This Row],[Población ocupada]]/Tabla28[[#This Row],[Población en edad de trabajar (PET)]]</f>
        <v>0.5253940428852969</v>
      </c>
      <c r="H3043" s="136">
        <f>Tabla28[[#This Row],[Población desocupada]]/Tabla28[[#This Row],[Fuerza de trabajo  ]]</f>
        <v>0.13033420374686736</v>
      </c>
      <c r="I3043" s="135">
        <f>Tabla28[[#This Row],[Población subocupada]]/Tabla28[[#This Row],[Fuerza de trabajo  ]]</f>
        <v>9.6923843405678625E-2</v>
      </c>
      <c r="J3043" s="137">
        <v>270.71433333333334</v>
      </c>
      <c r="K3043" s="138">
        <v>220.38633333333334</v>
      </c>
      <c r="L3043" s="137">
        <v>133.14233333333334</v>
      </c>
      <c r="M3043" s="138">
        <v>115.78966666666668</v>
      </c>
      <c r="N3043" s="137">
        <v>17.352999999999998</v>
      </c>
      <c r="O3043" s="138">
        <v>87.243999999999986</v>
      </c>
      <c r="P3043" s="137">
        <v>12.904666666666666</v>
      </c>
      <c r="Q3043" s="139">
        <v>7.5803333333333329</v>
      </c>
    </row>
    <row r="3044" spans="1:17" ht="17" thickBot="1" x14ac:dyDescent="0.4">
      <c r="A3044" s="133" t="s">
        <v>75</v>
      </c>
      <c r="B3044" s="133" t="s">
        <v>73</v>
      </c>
      <c r="C3044" s="134">
        <v>2022</v>
      </c>
      <c r="D3044" s="134" t="s">
        <v>99</v>
      </c>
      <c r="E3044" s="135">
        <f>Tabla28[[#This Row],[Población en edad de trabajar (PET)]]/Tabla28[[#This Row],[Población total]]</f>
        <v>0.81428311248498697</v>
      </c>
      <c r="F3044" s="136">
        <f>Tabla28[[#This Row],[Fuerza de trabajo  ]]/Tabla28[[#This Row],[Población en edad de trabajar (PET)]]</f>
        <v>0.59352794141204701</v>
      </c>
      <c r="G3044" s="135">
        <f>Tabla28[[#This Row],[Población ocupada]]/Tabla28[[#This Row],[Población en edad de trabajar (PET)]]</f>
        <v>0.52575312903313554</v>
      </c>
      <c r="H3044" s="136">
        <f>Tabla28[[#This Row],[Población desocupada]]/Tabla28[[#This Row],[Fuerza de trabajo  ]]</f>
        <v>0.11419230485230725</v>
      </c>
      <c r="I3044" s="135">
        <f>Tabla28[[#This Row],[Población subocupada]]/Tabla28[[#This Row],[Fuerza de trabajo  ]]</f>
        <v>0.10887327780903955</v>
      </c>
      <c r="J3044" s="137">
        <v>270.87466666666666</v>
      </c>
      <c r="K3044" s="138">
        <v>220.56866666666667</v>
      </c>
      <c r="L3044" s="137">
        <v>130.91366666666667</v>
      </c>
      <c r="M3044" s="138">
        <v>115.96466666666667</v>
      </c>
      <c r="N3044" s="137">
        <v>14.949333333333334</v>
      </c>
      <c r="O3044" s="138">
        <v>89.654999999999987</v>
      </c>
      <c r="P3044" s="137">
        <v>14.253</v>
      </c>
      <c r="Q3044" s="139">
        <v>7.424666666666667</v>
      </c>
    </row>
    <row r="3045" spans="1:17" ht="17" thickBot="1" x14ac:dyDescent="0.4">
      <c r="A3045" s="133" t="s">
        <v>75</v>
      </c>
      <c r="B3045" s="133" t="s">
        <v>73</v>
      </c>
      <c r="C3045" s="134">
        <v>2022</v>
      </c>
      <c r="D3045" s="134" t="s">
        <v>100</v>
      </c>
      <c r="E3045" s="135">
        <f>Tabla28[[#This Row],[Población en edad de trabajar (PET)]]/Tabla28[[#This Row],[Población total]]</f>
        <v>0.81446936519122248</v>
      </c>
      <c r="F3045" s="136">
        <f>Tabla28[[#This Row],[Fuerza de trabajo  ]]/Tabla28[[#This Row],[Población en edad de trabajar (PET)]]</f>
        <v>0.59690390696016937</v>
      </c>
      <c r="G3045" s="135">
        <f>Tabla28[[#This Row],[Población ocupada]]/Tabla28[[#This Row],[Población en edad de trabajar (PET)]]</f>
        <v>0.52928181634237015</v>
      </c>
      <c r="H3045" s="136">
        <f>Tabla28[[#This Row],[Población desocupada]]/Tabla28[[#This Row],[Fuerza de trabajo  ]]</f>
        <v>0.11328806836292252</v>
      </c>
      <c r="I3045" s="135">
        <f>Tabla28[[#This Row],[Población subocupada]]/Tabla28[[#This Row],[Fuerza de trabajo  ]]</f>
        <v>0.11306798346580588</v>
      </c>
      <c r="J3045" s="137">
        <v>271.03699999999998</v>
      </c>
      <c r="K3045" s="138">
        <v>220.75133333333335</v>
      </c>
      <c r="L3045" s="137">
        <v>131.76733333333334</v>
      </c>
      <c r="M3045" s="138">
        <v>116.83966666666667</v>
      </c>
      <c r="N3045" s="137">
        <v>14.927666666666667</v>
      </c>
      <c r="O3045" s="138">
        <v>88.983999999999995</v>
      </c>
      <c r="P3045" s="137">
        <v>14.898666666666665</v>
      </c>
      <c r="Q3045" s="139">
        <v>6.6909999999999998</v>
      </c>
    </row>
    <row r="3046" spans="1:17" ht="17" thickBot="1" x14ac:dyDescent="0.4">
      <c r="A3046" s="133" t="s">
        <v>75</v>
      </c>
      <c r="B3046" s="133" t="s">
        <v>73</v>
      </c>
      <c r="C3046" s="134">
        <v>2022</v>
      </c>
      <c r="D3046" s="134" t="s">
        <v>101</v>
      </c>
      <c r="E3046" s="135">
        <f>Tabla28[[#This Row],[Población en edad de trabajar (PET)]]/Tabla28[[#This Row],[Población total]]</f>
        <v>0.81465858419000703</v>
      </c>
      <c r="F3046" s="136">
        <f>Tabla28[[#This Row],[Fuerza de trabajo  ]]/Tabla28[[#This Row],[Población en edad de trabajar (PET)]]</f>
        <v>0.58919971756867662</v>
      </c>
      <c r="G3046" s="135">
        <f>Tabla28[[#This Row],[Población ocupada]]/Tabla28[[#This Row],[Población en edad de trabajar (PET)]]</f>
        <v>0.51934926133346204</v>
      </c>
      <c r="H3046" s="136">
        <f>Tabla28[[#This Row],[Población desocupada]]/Tabla28[[#This Row],[Fuerza de trabajo  ]]</f>
        <v>0.11855140821087189</v>
      </c>
      <c r="I3046" s="135">
        <f>Tabla28[[#This Row],[Población subocupada]]/Tabla28[[#This Row],[Fuerza de trabajo  ]]</f>
        <v>0.12299407729476021</v>
      </c>
      <c r="J3046" s="137">
        <v>271.20400000000001</v>
      </c>
      <c r="K3046" s="138">
        <v>220.93866666666668</v>
      </c>
      <c r="L3046" s="137">
        <v>130.17699999999999</v>
      </c>
      <c r="M3046" s="138">
        <v>114.74433333333333</v>
      </c>
      <c r="N3046" s="137">
        <v>15.432666666666668</v>
      </c>
      <c r="O3046" s="138">
        <v>90.761666666666656</v>
      </c>
      <c r="P3046" s="137">
        <v>16.010999999999999</v>
      </c>
      <c r="Q3046" s="139">
        <v>7.0083333333333329</v>
      </c>
    </row>
    <row r="3047" spans="1:17" ht="17" thickBot="1" x14ac:dyDescent="0.4">
      <c r="A3047" s="133" t="s">
        <v>75</v>
      </c>
      <c r="B3047" s="133" t="s">
        <v>73</v>
      </c>
      <c r="C3047" s="134">
        <v>2022</v>
      </c>
      <c r="D3047" s="134" t="s">
        <v>102</v>
      </c>
      <c r="E3047" s="135">
        <f>Tabla28[[#This Row],[Población en edad de trabajar (PET)]]/Tabla28[[#This Row],[Población total]]</f>
        <v>0.81484593218215451</v>
      </c>
      <c r="F3047" s="136">
        <f>Tabla28[[#This Row],[Fuerza de trabajo  ]]/Tabla28[[#This Row],[Población en edad de trabajar (PET)]]</f>
        <v>0.59196784969188276</v>
      </c>
      <c r="G3047" s="135">
        <f>Tabla28[[#This Row],[Población ocupada]]/Tabla28[[#This Row],[Población en edad de trabajar (PET)]]</f>
        <v>0.5207768049877598</v>
      </c>
      <c r="H3047" s="136">
        <f>Tabla28[[#This Row],[Población desocupada]]/Tabla28[[#This Row],[Fuerza de trabajo  ]]</f>
        <v>0.12026167424662977</v>
      </c>
      <c r="I3047" s="135">
        <f>Tabla28[[#This Row],[Población subocupada]]/Tabla28[[#This Row],[Fuerza de trabajo  ]]</f>
        <v>0.13013684676930598</v>
      </c>
      <c r="J3047" s="137">
        <v>271.37400000000002</v>
      </c>
      <c r="K3047" s="138">
        <v>221.12800000000001</v>
      </c>
      <c r="L3047" s="137">
        <v>130.90066666666667</v>
      </c>
      <c r="M3047" s="138">
        <v>115.15833333333335</v>
      </c>
      <c r="N3047" s="137">
        <v>15.742333333333335</v>
      </c>
      <c r="O3047" s="138">
        <v>90.227333333333334</v>
      </c>
      <c r="P3047" s="137">
        <v>17.035</v>
      </c>
      <c r="Q3047" s="139">
        <v>7.3996666666666675</v>
      </c>
    </row>
    <row r="3048" spans="1:17" ht="17" thickBot="1" x14ac:dyDescent="0.4">
      <c r="A3048" s="133" t="s">
        <v>75</v>
      </c>
      <c r="B3048" s="133" t="s">
        <v>73</v>
      </c>
      <c r="C3048" s="134">
        <v>2022</v>
      </c>
      <c r="D3048" s="134" t="s">
        <v>103</v>
      </c>
      <c r="E3048" s="135">
        <f>Tabla28[[#This Row],[Población en edad de trabajar (PET)]]/Tabla28[[#This Row],[Población total]]</f>
        <v>0.81503227216148599</v>
      </c>
      <c r="F3048" s="136">
        <f>Tabla28[[#This Row],[Fuerza de trabajo  ]]/Tabla28[[#This Row],[Población en edad de trabajar (PET)]]</f>
        <v>0.59268803665319691</v>
      </c>
      <c r="G3048" s="135">
        <f>Tabla28[[#This Row],[Población ocupada]]/Tabla28[[#This Row],[Población en edad de trabajar (PET)]]</f>
        <v>0.51915572337198568</v>
      </c>
      <c r="H3048" s="136">
        <f>Tabla28[[#This Row],[Población desocupada]]/Tabla28[[#This Row],[Fuerza de trabajo  ]]</f>
        <v>0.12406579639507315</v>
      </c>
      <c r="I3048" s="135">
        <f>Tabla28[[#This Row],[Población subocupada]]/Tabla28[[#This Row],[Fuerza de trabajo  ]]</f>
        <v>0.11956027312670101</v>
      </c>
      <c r="J3048" s="137">
        <v>271.54466666666667</v>
      </c>
      <c r="K3048" s="138">
        <v>221.31766666666667</v>
      </c>
      <c r="L3048" s="137">
        <v>131.17233333333334</v>
      </c>
      <c r="M3048" s="138">
        <v>114.89833333333333</v>
      </c>
      <c r="N3048" s="137">
        <v>16.274000000000001</v>
      </c>
      <c r="O3048" s="138">
        <v>90.145333333333326</v>
      </c>
      <c r="P3048" s="137">
        <v>15.683000000000002</v>
      </c>
      <c r="Q3048" s="139">
        <v>8.4873333333333338</v>
      </c>
    </row>
    <row r="3049" spans="1:17" ht="17" thickBot="1" x14ac:dyDescent="0.4">
      <c r="A3049" s="133" t="s">
        <v>75</v>
      </c>
      <c r="B3049" s="133" t="s">
        <v>73</v>
      </c>
      <c r="C3049" s="134">
        <v>2022</v>
      </c>
      <c r="D3049" s="134" t="s">
        <v>104</v>
      </c>
      <c r="E3049" s="135">
        <f>Tabla28[[#This Row],[Población en edad de trabajar (PET)]]/Tabla28[[#This Row],[Población total]]</f>
        <v>0.81521883142693119</v>
      </c>
      <c r="F3049" s="136">
        <f>Tabla28[[#This Row],[Fuerza de trabajo  ]]/Tabla28[[#This Row],[Población en edad de trabajar (PET)]]</f>
        <v>0.60419036784224478</v>
      </c>
      <c r="G3049" s="135">
        <f>Tabla28[[#This Row],[Población ocupada]]/Tabla28[[#This Row],[Población en edad de trabajar (PET)]]</f>
        <v>0.53452095033437463</v>
      </c>
      <c r="H3049" s="136">
        <f>Tabla28[[#This Row],[Población desocupada]]/Tabla28[[#This Row],[Fuerza de trabajo  ]]</f>
        <v>0.11531037437204079</v>
      </c>
      <c r="I3049" s="135">
        <f>Tabla28[[#This Row],[Población subocupada]]/Tabla28[[#This Row],[Fuerza de trabajo  ]]</f>
        <v>0.10546228010530539</v>
      </c>
      <c r="J3049" s="137">
        <v>271.71599999999995</v>
      </c>
      <c r="K3049" s="138">
        <v>221.50800000000001</v>
      </c>
      <c r="L3049" s="137">
        <v>133.83299999999997</v>
      </c>
      <c r="M3049" s="138">
        <v>118.40066666666667</v>
      </c>
      <c r="N3049" s="137">
        <v>15.432333333333332</v>
      </c>
      <c r="O3049" s="138">
        <v>87.674999999999997</v>
      </c>
      <c r="P3049" s="137">
        <v>14.114333333333335</v>
      </c>
      <c r="Q3049" s="139">
        <v>10.078000000000001</v>
      </c>
    </row>
    <row r="3050" spans="1:17" ht="17" thickBot="1" x14ac:dyDescent="0.4">
      <c r="A3050" s="133" t="s">
        <v>75</v>
      </c>
      <c r="B3050" s="133" t="s">
        <v>73</v>
      </c>
      <c r="C3050" s="134">
        <v>2022</v>
      </c>
      <c r="D3050" s="134" t="s">
        <v>105</v>
      </c>
      <c r="E3050" s="135">
        <f>Tabla28[[#This Row],[Población en edad de trabajar (PET)]]/Tabla28[[#This Row],[Población total]]</f>
        <v>0.81540357136289254</v>
      </c>
      <c r="F3050" s="136">
        <f>Tabla28[[#This Row],[Fuerza de trabajo  ]]/Tabla28[[#This Row],[Población en edad de trabajar (PET)]]</f>
        <v>0.62878446160508072</v>
      </c>
      <c r="G3050" s="135">
        <f>Tabla28[[#This Row],[Población ocupada]]/Tabla28[[#This Row],[Población en edad de trabajar (PET)]]</f>
        <v>0.55760440723633564</v>
      </c>
      <c r="H3050" s="136">
        <f>Tabla28[[#This Row],[Población desocupada]]/Tabla28[[#This Row],[Fuerza de trabajo  ]]</f>
        <v>0.11320023816526661</v>
      </c>
      <c r="I3050" s="135">
        <f>Tabla28[[#This Row],[Población subocupada]]/Tabla28[[#This Row],[Fuerza de trabajo  ]]</f>
        <v>9.4783080701200645E-2</v>
      </c>
      <c r="J3050" s="137">
        <v>271.88499999999999</v>
      </c>
      <c r="K3050" s="138">
        <v>221.69600000000003</v>
      </c>
      <c r="L3050" s="137">
        <v>139.399</v>
      </c>
      <c r="M3050" s="138">
        <v>123.61866666666667</v>
      </c>
      <c r="N3050" s="137">
        <v>15.780000000000001</v>
      </c>
      <c r="O3050" s="138">
        <v>82.297000000000011</v>
      </c>
      <c r="P3050" s="137">
        <v>13.212666666666669</v>
      </c>
      <c r="Q3050" s="139">
        <v>10.686999999999999</v>
      </c>
    </row>
    <row r="3051" spans="1:17" ht="17" thickBot="1" x14ac:dyDescent="0.4">
      <c r="A3051" s="133" t="s">
        <v>75</v>
      </c>
      <c r="B3051" s="133" t="s">
        <v>73</v>
      </c>
      <c r="C3051" s="134">
        <v>2022</v>
      </c>
      <c r="D3051" s="134" t="s">
        <v>143</v>
      </c>
      <c r="E3051" s="135">
        <f>Tabla28[[#This Row],[Población en edad de trabajar (PET)]]/Tabla28[[#This Row],[Población total]]</f>
        <v>0.8155876298764948</v>
      </c>
      <c r="F3051" s="136">
        <f>Tabla28[[#This Row],[Fuerza de trabajo  ]]/Tabla28[[#This Row],[Población en edad de trabajar (PET)]]</f>
        <v>0.6375602794261247</v>
      </c>
      <c r="G3051" s="135">
        <f>Tabla28[[#This Row],[Población ocupada]]/Tabla28[[#This Row],[Población en edad de trabajar (PET)]]</f>
        <v>0.56659055058964913</v>
      </c>
      <c r="H3051" s="136">
        <f>Tabla28[[#This Row],[Población desocupada]]/Tabla28[[#This Row],[Fuerza de trabajo  ]]</f>
        <v>0.11131453938811289</v>
      </c>
      <c r="I3051" s="135">
        <f>Tabla28[[#This Row],[Población subocupada]]/Tabla28[[#This Row],[Fuerza de trabajo  ]]</f>
        <v>9.7426435936586953E-2</v>
      </c>
      <c r="J3051" s="137">
        <v>272.05333333333334</v>
      </c>
      <c r="K3051" s="138">
        <v>221.88333333333333</v>
      </c>
      <c r="L3051" s="137">
        <v>141.46399999999997</v>
      </c>
      <c r="M3051" s="138">
        <v>125.71699999999998</v>
      </c>
      <c r="N3051" s="137">
        <v>15.747</v>
      </c>
      <c r="O3051" s="138">
        <v>80.419333333333341</v>
      </c>
      <c r="P3051" s="137">
        <v>13.782333333333334</v>
      </c>
      <c r="Q3051" s="139">
        <v>10.219999999999999</v>
      </c>
    </row>
    <row r="3052" spans="1:17" ht="17" thickBot="1" x14ac:dyDescent="0.4">
      <c r="A3052" s="133" t="s">
        <v>75</v>
      </c>
      <c r="B3052" s="133" t="s">
        <v>73</v>
      </c>
      <c r="C3052" s="134">
        <v>2022</v>
      </c>
      <c r="D3052" s="134" t="s">
        <v>144</v>
      </c>
      <c r="E3052" s="135">
        <f>Tabla28[[#This Row],[Población en edad de trabajar (PET)]]/Tabla28[[#This Row],[Población total]]</f>
        <v>0.81576897927396419</v>
      </c>
      <c r="F3052" s="136">
        <f>Tabla28[[#This Row],[Fuerza de trabajo  ]]/Tabla28[[#This Row],[Población en edad de trabajar (PET)]]</f>
        <v>0.63482042206481226</v>
      </c>
      <c r="G3052" s="135">
        <f>Tabla28[[#This Row],[Población ocupada]]/Tabla28[[#This Row],[Población en edad de trabajar (PET)]]</f>
        <v>0.56524832595568009</v>
      </c>
      <c r="H3052" s="136">
        <f>Tabla28[[#This Row],[Población desocupada]]/Tabla28[[#This Row],[Fuerza de trabajo  ]]</f>
        <v>0.10959334906530344</v>
      </c>
      <c r="I3052" s="135">
        <f>Tabla28[[#This Row],[Población subocupada]]/Tabla28[[#This Row],[Fuerza de trabajo  ]]</f>
        <v>0.11522564657924231</v>
      </c>
      <c r="J3052" s="137">
        <v>272.21800000000002</v>
      </c>
      <c r="K3052" s="138">
        <v>222.06700000000001</v>
      </c>
      <c r="L3052" s="137">
        <v>140.97266666666667</v>
      </c>
      <c r="M3052" s="138">
        <v>125.52300000000001</v>
      </c>
      <c r="N3052" s="137">
        <v>15.449666666666666</v>
      </c>
      <c r="O3052" s="138">
        <v>81.094333333333324</v>
      </c>
      <c r="P3052" s="137">
        <v>16.243666666666666</v>
      </c>
      <c r="Q3052" s="139">
        <v>8.9459999999999997</v>
      </c>
    </row>
    <row r="3053" spans="1:17" ht="17" thickBot="1" x14ac:dyDescent="0.4">
      <c r="A3053" s="133" t="s">
        <v>75</v>
      </c>
      <c r="B3053" s="133" t="s">
        <v>73</v>
      </c>
      <c r="C3053" s="134">
        <v>2023</v>
      </c>
      <c r="D3053" s="134" t="s">
        <v>96</v>
      </c>
      <c r="E3053" s="135">
        <f>Tabla28[[#This Row],[Población en edad de trabajar (PET)]]/Tabla28[[#This Row],[Población total]]</f>
        <v>0.81594592742350014</v>
      </c>
      <c r="F3053" s="136">
        <f>Tabla28[[#This Row],[Fuerza de trabajo  ]]/Tabla28[[#This Row],[Población en edad de trabajar (PET)]]</f>
        <v>0.6267628976690679</v>
      </c>
      <c r="G3053" s="135">
        <f>Tabla28[[#This Row],[Población ocupada]]/Tabla28[[#This Row],[Población en edad de trabajar (PET)]]</f>
        <v>0.55487011964381316</v>
      </c>
      <c r="H3053" s="136">
        <f>Tabla28[[#This Row],[Población desocupada]]/Tabla28[[#This Row],[Fuerza de trabajo  ]]</f>
        <v>0.11470729705346737</v>
      </c>
      <c r="I3053" s="135">
        <f>Tabla28[[#This Row],[Población subocupada]]/Tabla28[[#This Row],[Fuerza de trabajo  ]]</f>
        <v>0.12422196749792404</v>
      </c>
      <c r="J3053" s="137">
        <v>272.37466666666666</v>
      </c>
      <c r="K3053" s="138">
        <v>222.24300000000002</v>
      </c>
      <c r="L3053" s="137">
        <v>139.29366666666667</v>
      </c>
      <c r="M3053" s="138">
        <v>123.31599999999999</v>
      </c>
      <c r="N3053" s="137">
        <v>15.978</v>
      </c>
      <c r="O3053" s="138">
        <v>82.949333333333342</v>
      </c>
      <c r="P3053" s="137">
        <v>17.303333333333331</v>
      </c>
      <c r="Q3053" s="139">
        <v>7.9826666666666668</v>
      </c>
    </row>
    <row r="3054" spans="1:17" ht="17" thickBot="1" x14ac:dyDescent="0.4">
      <c r="A3054" s="133" t="s">
        <v>75</v>
      </c>
      <c r="B3054" s="133" t="s">
        <v>73</v>
      </c>
      <c r="C3054" s="134">
        <v>2023</v>
      </c>
      <c r="D3054" s="134" t="s">
        <v>110</v>
      </c>
      <c r="E3054" s="135">
        <f>Tabla28[[#This Row],[Población en edad de trabajar (PET)]]/Tabla28[[#This Row],[Población total]]</f>
        <v>0.81612786042694363</v>
      </c>
      <c r="F3054" s="136">
        <f>Tabla28[[#This Row],[Fuerza de trabajo  ]]/Tabla28[[#This Row],[Población en edad de trabajar (PET)]]</f>
        <v>0.63408862358729645</v>
      </c>
      <c r="G3054" s="135">
        <f>Tabla28[[#This Row],[Población ocupada]]/Tabla28[[#This Row],[Población en edad de trabajar (PET)]]</f>
        <v>0.56371159791921754</v>
      </c>
      <c r="H3054" s="136">
        <f>Tabla28[[#This Row],[Población desocupada]]/Tabla28[[#This Row],[Fuerza de trabajo  ]]</f>
        <v>0.11098689419633888</v>
      </c>
      <c r="I3054" s="135">
        <f>Tabla28[[#This Row],[Población subocupada]]/Tabla28[[#This Row],[Fuerza de trabajo  ]]</f>
        <v>0.13960930760231155</v>
      </c>
      <c r="J3054" s="137">
        <v>272.5263333333333</v>
      </c>
      <c r="K3054" s="138">
        <v>222.41633333333334</v>
      </c>
      <c r="L3054" s="137">
        <v>141.03166666666667</v>
      </c>
      <c r="M3054" s="138">
        <v>125.37866666666666</v>
      </c>
      <c r="N3054" s="137">
        <v>15.652666666666667</v>
      </c>
      <c r="O3054" s="138">
        <v>81.384666666666661</v>
      </c>
      <c r="P3054" s="137">
        <v>19.689333333333334</v>
      </c>
      <c r="Q3054" s="139">
        <v>8.293333333333333</v>
      </c>
    </row>
    <row r="3055" spans="1:17" ht="17" thickBot="1" x14ac:dyDescent="0.4">
      <c r="A3055" s="133" t="s">
        <v>75</v>
      </c>
      <c r="B3055" s="133" t="s">
        <v>73</v>
      </c>
      <c r="C3055" s="134">
        <v>2023</v>
      </c>
      <c r="D3055" s="134" t="s">
        <v>98</v>
      </c>
      <c r="E3055" s="135">
        <f>Tabla28[[#This Row],[Población en edad de trabajar (PET)]]/Tabla28[[#This Row],[Población total]]</f>
        <v>0.81630597293177187</v>
      </c>
      <c r="F3055" s="136">
        <f>Tabla28[[#This Row],[Fuerza de trabajo  ]]/Tabla28[[#This Row],[Población en edad de trabajar (PET)]]</f>
        <v>0.64422742847558345</v>
      </c>
      <c r="G3055" s="135">
        <f>Tabla28[[#This Row],[Población ocupada]]/Tabla28[[#This Row],[Población en edad de trabajar (PET)]]</f>
        <v>0.57559933148032782</v>
      </c>
      <c r="H3055" s="136">
        <f>Tabla28[[#This Row],[Población desocupada]]/Tabla28[[#This Row],[Fuerza de trabajo  ]]</f>
        <v>0.10652309852410276</v>
      </c>
      <c r="I3055" s="135">
        <f>Tabla28[[#This Row],[Población subocupada]]/Tabla28[[#This Row],[Fuerza de trabajo  ]]</f>
        <v>0.14362160867917775</v>
      </c>
      <c r="J3055" s="137">
        <v>272.66900000000004</v>
      </c>
      <c r="K3055" s="138">
        <v>222.58133333333333</v>
      </c>
      <c r="L3055" s="137">
        <v>143.393</v>
      </c>
      <c r="M3055" s="138">
        <v>128.11766666666668</v>
      </c>
      <c r="N3055" s="137">
        <v>15.274666666666667</v>
      </c>
      <c r="O3055" s="138">
        <v>79.188333333333333</v>
      </c>
      <c r="P3055" s="137">
        <v>20.594333333333335</v>
      </c>
      <c r="Q3055" s="139">
        <v>8.2853333333333339</v>
      </c>
    </row>
    <row r="3056" spans="1:17" ht="17" thickBot="1" x14ac:dyDescent="0.4">
      <c r="A3056" s="133" t="s">
        <v>75</v>
      </c>
      <c r="B3056" s="133" t="s">
        <v>73</v>
      </c>
      <c r="C3056" s="134">
        <v>2023</v>
      </c>
      <c r="D3056" s="134" t="s">
        <v>99</v>
      </c>
      <c r="E3056" s="135">
        <f>Tabla28[[#This Row],[Población en edad de trabajar (PET)]]/Tabla28[[#This Row],[Población total]]</f>
        <v>0.81648866303613366</v>
      </c>
      <c r="F3056" s="136">
        <f>Tabla28[[#This Row],[Fuerza de trabajo  ]]/Tabla28[[#This Row],[Población en edad de trabajar (PET)]]</f>
        <v>0.6488466684025751</v>
      </c>
      <c r="G3056" s="135">
        <f>Tabla28[[#This Row],[Población ocupada]]/Tabla28[[#This Row],[Población en edad de trabajar (PET)]]</f>
        <v>0.58597685255851961</v>
      </c>
      <c r="H3056" s="136">
        <f>Tabla28[[#This Row],[Población desocupada]]/Tabla28[[#This Row],[Fuerza de trabajo  ]]</f>
        <v>9.6892413004169911E-2</v>
      </c>
      <c r="I3056" s="135">
        <f>Tabla28[[#This Row],[Población subocupada]]/Tabla28[[#This Row],[Fuerza de trabajo  ]]</f>
        <v>0.14761384183918227</v>
      </c>
      <c r="J3056" s="137">
        <v>272.80966666666671</v>
      </c>
      <c r="K3056" s="138">
        <v>222.74599999999998</v>
      </c>
      <c r="L3056" s="137">
        <v>144.52799999999999</v>
      </c>
      <c r="M3056" s="138">
        <v>130.524</v>
      </c>
      <c r="N3056" s="137">
        <v>14.003666666666668</v>
      </c>
      <c r="O3056" s="138">
        <v>78.218000000000004</v>
      </c>
      <c r="P3056" s="137">
        <v>21.334333333333333</v>
      </c>
      <c r="Q3056" s="139">
        <v>9.8633333333333351</v>
      </c>
    </row>
    <row r="3057" spans="1:17" ht="17" thickBot="1" x14ac:dyDescent="0.4">
      <c r="A3057" s="133" t="s">
        <v>75</v>
      </c>
      <c r="B3057" s="133" t="s">
        <v>73</v>
      </c>
      <c r="C3057" s="134">
        <v>2023</v>
      </c>
      <c r="D3057" s="134" t="s">
        <v>100</v>
      </c>
      <c r="E3057" s="135">
        <f>Tabla28[[#This Row],[Población en edad de trabajar (PET)]]/Tabla28[[#This Row],[Población total]]</f>
        <v>0.8166682136157547</v>
      </c>
      <c r="F3057" s="136">
        <f>Tabla28[[#This Row],[Fuerza de trabajo  ]]/Tabla28[[#This Row],[Población en edad de trabajar (PET)]]</f>
        <v>0.65707452539580513</v>
      </c>
      <c r="G3057" s="135">
        <f>Tabla28[[#This Row],[Población ocupada]]/Tabla28[[#This Row],[Población en edad de trabajar (PET)]]</f>
        <v>0.59928612177120755</v>
      </c>
      <c r="H3057" s="136">
        <f>Tabla28[[#This Row],[Población desocupada]]/Tabla28[[#This Row],[Fuerza de trabajo  ]]</f>
        <v>8.7948020188101064E-2</v>
      </c>
      <c r="I3057" s="135">
        <f>Tabla28[[#This Row],[Población subocupada]]/Tabla28[[#This Row],[Fuerza de trabajo  ]]</f>
        <v>0.14276171019497322</v>
      </c>
      <c r="J3057" s="140">
        <v>272.93866666666878</v>
      </c>
      <c r="K3057" s="138">
        <v>222.90033333333432</v>
      </c>
      <c r="L3057" s="140">
        <v>146.4621307355674</v>
      </c>
      <c r="M3057" s="138">
        <v>133.58107630484335</v>
      </c>
      <c r="N3057" s="140">
        <v>12.881054430723978</v>
      </c>
      <c r="O3057" s="138">
        <v>76.438202597766079</v>
      </c>
      <c r="P3057" s="140">
        <v>20.909184262609354</v>
      </c>
      <c r="Q3057" s="139">
        <v>9.0071337543832239</v>
      </c>
    </row>
    <row r="3058" spans="1:17" ht="17" thickBot="1" x14ac:dyDescent="0.4">
      <c r="A3058" s="133" t="s">
        <v>75</v>
      </c>
      <c r="B3058" s="133" t="s">
        <v>73</v>
      </c>
      <c r="C3058" s="134">
        <v>2023</v>
      </c>
      <c r="D3058" s="134" t="s">
        <v>101</v>
      </c>
      <c r="E3058" s="135">
        <f>Tabla28[[#This Row],[Población en edad de trabajar (PET)]]/Tabla28[[#This Row],[Población total]]</f>
        <v>0.81685177092158445</v>
      </c>
      <c r="F3058" s="136">
        <f>Tabla28[[#This Row],[Fuerza de trabajo  ]]/Tabla28[[#This Row],[Población en edad de trabajar (PET)]]</f>
        <v>0.6588560758774995</v>
      </c>
      <c r="G3058" s="135">
        <f>Tabla28[[#This Row],[Población ocupada]]/Tabla28[[#This Row],[Población en edad de trabajar (PET)]]</f>
        <v>0.60016421189456592</v>
      </c>
      <c r="H3058" s="136">
        <f>Tabla28[[#This Row],[Población desocupada]]/Tabla28[[#This Row],[Fuerza de trabajo  ]]</f>
        <v>8.9081464270880012E-2</v>
      </c>
      <c r="I3058" s="135">
        <f>Tabla28[[#This Row],[Población subocupada]]/Tabla28[[#This Row],[Fuerza de trabajo  ]]</f>
        <v>0.1317345690169002</v>
      </c>
      <c r="J3058" s="140">
        <v>273.05933333333269</v>
      </c>
      <c r="K3058" s="138">
        <v>223.04900000000004</v>
      </c>
      <c r="L3058" s="140">
        <v>146.95718886840041</v>
      </c>
      <c r="M3058" s="138">
        <v>133.86602729887105</v>
      </c>
      <c r="N3058" s="140">
        <v>13.091161569529376</v>
      </c>
      <c r="O3058" s="138">
        <v>76.091811131599457</v>
      </c>
      <c r="P3058" s="140">
        <v>19.359341939513932</v>
      </c>
      <c r="Q3058" s="139">
        <v>9.068494016941699</v>
      </c>
    </row>
    <row r="3059" spans="1:17" ht="17" thickBot="1" x14ac:dyDescent="0.4">
      <c r="A3059" s="133" t="s">
        <v>75</v>
      </c>
      <c r="B3059" s="133" t="s">
        <v>73</v>
      </c>
      <c r="C3059" s="134">
        <v>2023</v>
      </c>
      <c r="D3059" s="134" t="s">
        <v>102</v>
      </c>
      <c r="E3059" s="135">
        <f>Tabla28[[#This Row],[Población en edad de trabajar (PET)]]/Tabla28[[#This Row],[Población total]]</f>
        <v>0.81703434617557635</v>
      </c>
      <c r="F3059" s="136">
        <f>Tabla28[[#This Row],[Fuerza de trabajo  ]]/Tabla28[[#This Row],[Población en edad de trabajar (PET)]]</f>
        <v>0.65430377533431172</v>
      </c>
      <c r="G3059" s="135">
        <f>Tabla28[[#This Row],[Población ocupada]]/Tabla28[[#This Row],[Población en edad de trabajar (PET)]]</f>
        <v>0.58992254899047458</v>
      </c>
      <c r="H3059" s="136">
        <f>Tabla28[[#This Row],[Población desocupada]]/Tabla28[[#This Row],[Fuerza de trabajo  ]]</f>
        <v>9.8396538077349452E-2</v>
      </c>
      <c r="I3059" s="135">
        <f>Tabla28[[#This Row],[Población subocupada]]/Tabla28[[#This Row],[Fuerza de trabajo  ]]</f>
        <v>0.13527950752647497</v>
      </c>
      <c r="J3059" s="140">
        <v>273.16966666666764</v>
      </c>
      <c r="K3059" s="138">
        <v>223.18900000000093</v>
      </c>
      <c r="L3059" s="140">
        <v>146.0334053130903</v>
      </c>
      <c r="M3059" s="138">
        <v>131.66422378663557</v>
      </c>
      <c r="N3059" s="140">
        <v>14.369181526454495</v>
      </c>
      <c r="O3059" s="138">
        <v>77.155594686909765</v>
      </c>
      <c r="P3059" s="140">
        <v>19.755327153168967</v>
      </c>
      <c r="Q3059" s="139">
        <v>7.3584194280001753</v>
      </c>
    </row>
    <row r="3060" spans="1:17" ht="17" thickBot="1" x14ac:dyDescent="0.4">
      <c r="A3060" s="133" t="s">
        <v>75</v>
      </c>
      <c r="B3060" s="133" t="s">
        <v>73</v>
      </c>
      <c r="C3060" s="134">
        <v>2023</v>
      </c>
      <c r="D3060" s="134" t="s">
        <v>103</v>
      </c>
      <c r="E3060" s="135">
        <f>Tabla28[[#This Row],[Población en edad de trabajar (PET)]]/Tabla28[[#This Row],[Población total]]</f>
        <v>0.81721451852140625</v>
      </c>
      <c r="F3060" s="136">
        <f>Tabla28[[#This Row],[Fuerza de trabajo  ]]/Tabla28[[#This Row],[Población en edad de trabajar (PET)]]</f>
        <v>0.64774367067575001</v>
      </c>
      <c r="G3060" s="135">
        <f>Tabla28[[#This Row],[Población ocupada]]/Tabla28[[#This Row],[Población en edad de trabajar (PET)]]</f>
        <v>0.58231570505215235</v>
      </c>
      <c r="H3060" s="136">
        <f>Tabla28[[#This Row],[Población desocupada]]/Tabla28[[#This Row],[Fuerza de trabajo  ]]</f>
        <v>0.10100903889240757</v>
      </c>
      <c r="I3060" s="135">
        <f>Tabla28[[#This Row],[Población subocupada]]/Tabla28[[#This Row],[Fuerza de trabajo  ]]</f>
        <v>0.13769571978379894</v>
      </c>
      <c r="J3060" s="140">
        <v>273.2693333333342</v>
      </c>
      <c r="K3060" s="138">
        <v>223.31966666666639</v>
      </c>
      <c r="L3060" s="140">
        <v>144.65390062075141</v>
      </c>
      <c r="M3060" s="138">
        <v>130.0425491470115</v>
      </c>
      <c r="N3060" s="140">
        <v>14.611351473739939</v>
      </c>
      <c r="O3060" s="138">
        <v>78.66576604591512</v>
      </c>
      <c r="P3060" s="140">
        <v>19.918222965508487</v>
      </c>
      <c r="Q3060" s="139">
        <v>7.7770264298782132</v>
      </c>
    </row>
    <row r="3061" spans="1:17" ht="17" thickBot="1" x14ac:dyDescent="0.4">
      <c r="A3061" s="133" t="s">
        <v>75</v>
      </c>
      <c r="B3061" s="133" t="s">
        <v>73</v>
      </c>
      <c r="C3061" s="134">
        <v>2023</v>
      </c>
      <c r="D3061" s="134" t="s">
        <v>104</v>
      </c>
      <c r="E3061" s="135">
        <f>Tabla28[[#This Row],[Población en edad de trabajar (PET)]]/Tabla28[[#This Row],[Población total]]</f>
        <v>0.8173937537496514</v>
      </c>
      <c r="F3061" s="136">
        <f>Tabla28[[#This Row],[Fuerza de trabajo  ]]/Tabla28[[#This Row],[Población en edad de trabajar (PET)]]</f>
        <v>0.6376826919788362</v>
      </c>
      <c r="G3061" s="135">
        <f>Tabla28[[#This Row],[Población ocupada]]/Tabla28[[#This Row],[Población en edad de trabajar (PET)]]</f>
        <v>0.57513859817648394</v>
      </c>
      <c r="H3061" s="136">
        <f>Tabla28[[#This Row],[Población desocupada]]/Tabla28[[#This Row],[Fuerza de trabajo  ]]</f>
        <v>9.8080275016194013E-2</v>
      </c>
      <c r="I3061" s="135">
        <f>Tabla28[[#This Row],[Población subocupada]]/Tabla28[[#This Row],[Fuerza de trabajo  ]]</f>
        <v>0.12810965776958094</v>
      </c>
      <c r="J3061" s="140">
        <v>273.35866666666755</v>
      </c>
      <c r="K3061" s="138">
        <v>223.44166666666709</v>
      </c>
      <c r="L3061" s="140">
        <v>142.48488350023806</v>
      </c>
      <c r="M3061" s="138">
        <v>128.5099269408841</v>
      </c>
      <c r="N3061" s="140">
        <v>13.974956559353712</v>
      </c>
      <c r="O3061" s="138">
        <v>80.956783166429133</v>
      </c>
      <c r="P3061" s="140">
        <v>18.253689662554109</v>
      </c>
      <c r="Q3061" s="139">
        <v>7.9621119923695831</v>
      </c>
    </row>
    <row r="3062" spans="1:17" ht="17" thickBot="1" x14ac:dyDescent="0.4">
      <c r="A3062" s="133" t="s">
        <v>75</v>
      </c>
      <c r="B3062" s="133" t="s">
        <v>73</v>
      </c>
      <c r="C3062" s="134">
        <v>2023</v>
      </c>
      <c r="D3062" s="134" t="s">
        <v>105</v>
      </c>
      <c r="E3062" s="135">
        <f>Tabla28[[#This Row],[Población en edad de trabajar (PET)]]/Tabla28[[#This Row],[Población total]]</f>
        <v>0.81757096934241436</v>
      </c>
      <c r="F3062" s="136">
        <f>Tabla28[[#This Row],[Fuerza de trabajo  ]]/Tabla28[[#This Row],[Población en edad de trabajar (PET)]]</f>
        <v>0.64437518899256141</v>
      </c>
      <c r="G3062" s="135">
        <f>Tabla28[[#This Row],[Población ocupada]]/Tabla28[[#This Row],[Población en edad de trabajar (PET)]]</f>
        <v>0.58524846719931545</v>
      </c>
      <c r="H3062" s="136">
        <f>Tabla28[[#This Row],[Población desocupada]]/Tabla28[[#This Row],[Fuerza de trabajo  ]]</f>
        <v>9.1758222233364301E-2</v>
      </c>
      <c r="I3062" s="135">
        <f>Tabla28[[#This Row],[Población subocupada]]/Tabla28[[#This Row],[Fuerza de trabajo  ]]</f>
        <v>0.1159036447608026</v>
      </c>
      <c r="J3062" s="140">
        <v>273.43966666666557</v>
      </c>
      <c r="K3062" s="138">
        <v>223.55633333333245</v>
      </c>
      <c r="L3062" s="140">
        <v>144.05415454215014</v>
      </c>
      <c r="M3062" s="138">
        <v>130.83600141603205</v>
      </c>
      <c r="N3062" s="140">
        <v>13.218153126118018</v>
      </c>
      <c r="O3062" s="138">
        <v>79.502178791183425</v>
      </c>
      <c r="P3062" s="140">
        <v>16.696401554371128</v>
      </c>
      <c r="Q3062" s="139">
        <v>8.1498434281448802</v>
      </c>
    </row>
    <row r="3063" spans="1:17" ht="17" thickBot="1" x14ac:dyDescent="0.4">
      <c r="A3063" s="133" t="s">
        <v>75</v>
      </c>
      <c r="B3063" s="133" t="s">
        <v>73</v>
      </c>
      <c r="C3063" s="134">
        <v>2023</v>
      </c>
      <c r="D3063" s="134" t="s">
        <v>145</v>
      </c>
      <c r="E3063" s="135">
        <f>Tabla28[[#This Row],[Población en edad de trabajar (PET)]]/Tabla28[[#This Row],[Población total]]</f>
        <v>0.81775105814850513</v>
      </c>
      <c r="F3063" s="136">
        <f>Tabla28[[#This Row],[Fuerza de trabajo  ]]/Tabla28[[#This Row],[Población en edad de trabajar (PET)]]</f>
        <v>0.64950145746973831</v>
      </c>
      <c r="G3063" s="135">
        <f>Tabla28[[#This Row],[Población ocupada]]/Tabla28[[#This Row],[Población en edad de trabajar (PET)]]</f>
        <v>0.57564899382067813</v>
      </c>
      <c r="H3063" s="136">
        <f>Tabla28[[#This Row],[Población desocupada]]/Tabla28[[#This Row],[Fuerza de trabajo  ]]</f>
        <v>0.11370638633632388</v>
      </c>
      <c r="I3063" s="135">
        <f>Tabla28[[#This Row],[Población subocupada]]/Tabla28[[#This Row],[Fuerza de trabajo  ]]</f>
        <v>9.6302647323299004E-2</v>
      </c>
      <c r="J3063" s="140">
        <v>273.51233333333448</v>
      </c>
      <c r="K3063" s="138">
        <v>223.66500000000093</v>
      </c>
      <c r="L3063" s="140">
        <v>145.27074348496961</v>
      </c>
      <c r="M3063" s="138">
        <v>128.7525322029025</v>
      </c>
      <c r="N3063" s="140">
        <v>16.518211282066961</v>
      </c>
      <c r="O3063" s="138">
        <v>78.394256515030563</v>
      </c>
      <c r="P3063" s="140">
        <v>13.989957176226465</v>
      </c>
      <c r="Q3063" s="139">
        <v>8.0654115415943277</v>
      </c>
    </row>
    <row r="3064" spans="1:17" ht="17" thickBot="1" x14ac:dyDescent="0.4">
      <c r="A3064" s="133" t="s">
        <v>75</v>
      </c>
      <c r="B3064" s="133" t="s">
        <v>73</v>
      </c>
      <c r="C3064" s="134">
        <v>2023</v>
      </c>
      <c r="D3064" s="134" t="s">
        <v>146</v>
      </c>
      <c r="E3064" s="135">
        <f>Tabla28[[#This Row],[Población en edad de trabajar (PET)]]/Tabla28[[#This Row],[Población total]]</f>
        <v>0.81792938584841657</v>
      </c>
      <c r="F3064" s="136">
        <f>Tabla28[[#This Row],[Fuerza de trabajo  ]]/Tabla28[[#This Row],[Población en edad de trabajar (PET)]]</f>
        <v>0.65190666680627529</v>
      </c>
      <c r="G3064" s="135">
        <f>Tabla28[[#This Row],[Población ocupada]]/Tabla28[[#This Row],[Población en edad de trabajar (PET)]]</f>
        <v>0.55988859691705395</v>
      </c>
      <c r="H3064" s="136">
        <f>Tabla28[[#This Row],[Población desocupada]]/Tabla28[[#This Row],[Fuerza de trabajo  ]]</f>
        <v>0.14115221484084844</v>
      </c>
      <c r="I3064" s="135">
        <f>Tabla28[[#This Row],[Población subocupada]]/Tabla28[[#This Row],[Fuerza de trabajo  ]]</f>
        <v>9.8773567182747102E-2</v>
      </c>
      <c r="J3064" s="140">
        <v>273.58066666666804</v>
      </c>
      <c r="K3064" s="138">
        <v>223.76966666666817</v>
      </c>
      <c r="L3064" s="140">
        <v>145.87693752901893</v>
      </c>
      <c r="M3064" s="138">
        <v>125.28608470259771</v>
      </c>
      <c r="N3064" s="140">
        <v>20.590852826421109</v>
      </c>
      <c r="O3064" s="138">
        <v>77.892729137647351</v>
      </c>
      <c r="P3064" s="140">
        <v>14.408785489435953</v>
      </c>
      <c r="Q3064" s="139">
        <v>8.0794174915654544</v>
      </c>
    </row>
    <row r="3065" spans="1:17" ht="17" thickBot="1" x14ac:dyDescent="0.4">
      <c r="A3065" s="133" t="s">
        <v>75</v>
      </c>
      <c r="B3065" s="133" t="s">
        <v>73</v>
      </c>
      <c r="C3065" s="134">
        <v>2024</v>
      </c>
      <c r="D3065" s="134" t="s">
        <v>96</v>
      </c>
      <c r="E3065" s="135">
        <f>Tabla28[[#This Row],[Población en edad de trabajar (PET)]]/Tabla28[[#This Row],[Población total]]</f>
        <v>0.81810562834686729</v>
      </c>
      <c r="F3065" s="136">
        <f>Tabla28[[#This Row],[Fuerza de trabajo  ]]/Tabla28[[#This Row],[Población en edad de trabajar (PET)]]</f>
        <v>0.6475888097691328</v>
      </c>
      <c r="G3065" s="135">
        <f>Tabla28[[#This Row],[Población ocupada]]/Tabla28[[#This Row],[Población en edad de trabajar (PET)]]</f>
        <v>0.54487877720190037</v>
      </c>
      <c r="H3065" s="136">
        <f>Tabla28[[#This Row],[Población desocupada]]/Tabla28[[#This Row],[Fuerza de trabajo  ]]</f>
        <v>0.15860377915401147</v>
      </c>
      <c r="I3065" s="135">
        <f>Tabla28[[#This Row],[Población subocupada]]/Tabla28[[#This Row],[Fuerza de trabajo  ]]</f>
        <v>9.4752417547176837E-2</v>
      </c>
      <c r="J3065" s="140">
        <v>273.63866666666797</v>
      </c>
      <c r="K3065" s="138">
        <v>223.86533333333338</v>
      </c>
      <c r="L3065" s="140">
        <v>144.97268476190354</v>
      </c>
      <c r="M3065" s="138">
        <v>121.97946908456252</v>
      </c>
      <c r="N3065" s="140">
        <v>22.993215677341073</v>
      </c>
      <c r="O3065" s="138">
        <v>78.892648571430058</v>
      </c>
      <c r="P3065" s="140">
        <v>13.736512359495125</v>
      </c>
      <c r="Q3065" s="139">
        <v>7.8298449647808797</v>
      </c>
    </row>
    <row r="3066" spans="1:17" ht="17" thickBot="1" x14ac:dyDescent="0.4">
      <c r="A3066" s="133" t="s">
        <v>75</v>
      </c>
      <c r="B3066" s="133" t="s">
        <v>73</v>
      </c>
      <c r="C3066" s="134">
        <v>2024</v>
      </c>
      <c r="D3066" s="134" t="s">
        <v>110</v>
      </c>
      <c r="E3066" s="135">
        <f>Tabla28[[#This Row],[Población en edad de trabajar (PET)]]/Tabla28[[#This Row],[Población total]]</f>
        <v>0.81827925035684246</v>
      </c>
      <c r="F3066" s="136">
        <f>Tabla28[[#This Row],[Fuerza de trabajo  ]]/Tabla28[[#This Row],[Población en edad de trabajar (PET)]]</f>
        <v>0.6477396368763142</v>
      </c>
      <c r="G3066" s="135">
        <f>Tabla28[[#This Row],[Población ocupada]]/Tabla28[[#This Row],[Población en edad de trabajar (PET)]]</f>
        <v>0.55022983094033173</v>
      </c>
      <c r="H3066" s="136">
        <f>Tabla28[[#This Row],[Población desocupada]]/Tabla28[[#This Row],[Fuerza de trabajo  ]]</f>
        <v>0.15053858122102312</v>
      </c>
      <c r="I3066" s="135">
        <f>Tabla28[[#This Row],[Población subocupada]]/Tabla28[[#This Row],[Fuerza de trabajo  ]]</f>
        <v>0.10727910064206751</v>
      </c>
      <c r="J3066" s="140">
        <v>273.6946666666679</v>
      </c>
      <c r="K3066" s="138">
        <v>223.95866666666689</v>
      </c>
      <c r="L3066" s="140">
        <v>145.06690542197029</v>
      </c>
      <c r="M3066" s="138">
        <v>123.22873929762223</v>
      </c>
      <c r="N3066" s="140">
        <v>21.838166124347755</v>
      </c>
      <c r="O3066" s="138">
        <v>78.891761244696852</v>
      </c>
      <c r="P3066" s="140">
        <v>15.56264714659684</v>
      </c>
      <c r="Q3066" s="139">
        <v>7.7812768441660483</v>
      </c>
    </row>
    <row r="3067" spans="1:17" ht="17" thickBot="1" x14ac:dyDescent="0.4">
      <c r="A3067" s="133" t="s">
        <v>75</v>
      </c>
      <c r="B3067" s="133" t="s">
        <v>73</v>
      </c>
      <c r="C3067" s="134">
        <v>2024</v>
      </c>
      <c r="D3067" s="134" t="s">
        <v>98</v>
      </c>
      <c r="E3067" s="135">
        <f>Tabla28[[#This Row],[Población en edad de trabajar (PET)]]/Tabla28[[#This Row],[Población total]]</f>
        <v>0.81845103642936889</v>
      </c>
      <c r="F3067" s="136">
        <f>Tabla28[[#This Row],[Fuerza de trabajo  ]]/Tabla28[[#This Row],[Población en edad de trabajar (PET)]]</f>
        <v>0.6563710465816488</v>
      </c>
      <c r="G3067" s="135">
        <f>Tabla28[[#This Row],[Población ocupada]]/Tabla28[[#This Row],[Población en edad de trabajar (PET)]]</f>
        <v>0.57106574315350245</v>
      </c>
      <c r="H3067" s="136">
        <f>Tabla28[[#This Row],[Población desocupada]]/Tabla28[[#This Row],[Fuerza de trabajo  ]]</f>
        <v>0.12996506148833628</v>
      </c>
      <c r="I3067" s="135">
        <f>Tabla28[[#This Row],[Población subocupada]]/Tabla28[[#This Row],[Fuerza de trabajo  ]]</f>
        <v>0.1164823554626311</v>
      </c>
      <c r="J3067" s="140">
        <v>273.7443333333328</v>
      </c>
      <c r="K3067" s="138">
        <v>224.04633333333285</v>
      </c>
      <c r="L3067" s="140">
        <v>147.05752629278064</v>
      </c>
      <c r="M3067" s="138">
        <v>127.94518584581705</v>
      </c>
      <c r="N3067" s="140">
        <v>19.112340446963866</v>
      </c>
      <c r="O3067" s="138">
        <v>76.988807040552487</v>
      </c>
      <c r="P3067" s="140">
        <v>17.129607051090893</v>
      </c>
      <c r="Q3067" s="139">
        <v>7.4550510122492781</v>
      </c>
    </row>
    <row r="3068" spans="1:17" ht="17" thickBot="1" x14ac:dyDescent="0.4">
      <c r="A3068" s="133" t="s">
        <v>75</v>
      </c>
      <c r="B3068" s="133" t="s">
        <v>73</v>
      </c>
      <c r="C3068" s="134">
        <v>2024</v>
      </c>
      <c r="D3068" s="134" t="s">
        <v>99</v>
      </c>
      <c r="E3068" s="135">
        <f>Tabla28[[#This Row],[Población en edad de trabajar (PET)]]/Tabla28[[#This Row],[Población total]]</f>
        <v>0.81862431182719675</v>
      </c>
      <c r="F3068" s="136">
        <f>Tabla28[[#This Row],[Fuerza de trabajo  ]]/Tabla28[[#This Row],[Población en edad de trabajar (PET)]]</f>
        <v>0.65596417476447233</v>
      </c>
      <c r="G3068" s="135">
        <f>Tabla28[[#This Row],[Población ocupada]]/Tabla28[[#This Row],[Población en edad de trabajar (PET)]]</f>
        <v>0.57778136265835811</v>
      </c>
      <c r="H3068" s="136">
        <f>Tabla28[[#This Row],[Población desocupada]]/Tabla28[[#This Row],[Fuerza de trabajo  ]]</f>
        <v>0.11918762504703287</v>
      </c>
      <c r="I3068" s="135">
        <f>Tabla28[[#This Row],[Población subocupada]]/Tabla28[[#This Row],[Fuerza de trabajo  ]]</f>
        <v>0.11570930625203277</v>
      </c>
      <c r="J3068" s="140">
        <v>273.79266666666751</v>
      </c>
      <c r="K3068" s="138">
        <v>224.13333333333375</v>
      </c>
      <c r="L3068" s="140">
        <v>147.02343703721067</v>
      </c>
      <c r="M3068" s="138">
        <v>129.50006275049358</v>
      </c>
      <c r="N3068" s="140">
        <v>17.523374286717111</v>
      </c>
      <c r="O3068" s="138">
        <v>77.109896296122741</v>
      </c>
      <c r="P3068" s="140">
        <v>17.011979902365066</v>
      </c>
      <c r="Q3068" s="139">
        <v>8.7607477415377009</v>
      </c>
    </row>
    <row r="3069" spans="1:17" ht="17" thickBot="1" x14ac:dyDescent="0.4">
      <c r="A3069" s="133" t="s">
        <v>75</v>
      </c>
      <c r="B3069" s="133" t="s">
        <v>73</v>
      </c>
      <c r="C3069" s="134">
        <v>2024</v>
      </c>
      <c r="D3069" s="134" t="s">
        <v>100</v>
      </c>
      <c r="E3069" s="135">
        <f>Tabla28[[#This Row],[Población en edad de trabajar (PET)]]/Tabla28[[#This Row],[Población total]]</f>
        <v>0.81879598206243298</v>
      </c>
      <c r="F3069" s="136">
        <f>Tabla28[[#This Row],[Fuerza de trabajo  ]]/Tabla28[[#This Row],[Población en edad de trabajar (PET)]]</f>
        <v>0.65507030892808316</v>
      </c>
      <c r="G3069" s="135">
        <f>Tabla28[[#This Row],[Población ocupada]]/Tabla28[[#This Row],[Población en edad de trabajar (PET)]]</f>
        <v>0.57876115996598676</v>
      </c>
      <c r="H3069" s="136">
        <f>Tabla28[[#This Row],[Población desocupada]]/Tabla28[[#This Row],[Fuerza de trabajo  ]]</f>
        <v>0.11649001324294901</v>
      </c>
      <c r="I3069" s="135">
        <f>Tabla28[[#This Row],[Población subocupada]]/Tabla28[[#This Row],[Fuerza de trabajo  ]]</f>
        <v>0.10948234072687049</v>
      </c>
      <c r="J3069" s="140">
        <v>273.83866666666569</v>
      </c>
      <c r="K3069" s="138">
        <v>224.21799999999976</v>
      </c>
      <c r="L3069" s="140">
        <v>146.87855452723679</v>
      </c>
      <c r="M3069" s="138">
        <v>129.76866976525349</v>
      </c>
      <c r="N3069" s="140">
        <v>17.109884761983022</v>
      </c>
      <c r="O3069" s="138">
        <v>77.339445472763913</v>
      </c>
      <c r="P3069" s="140">
        <v>16.080607952221165</v>
      </c>
      <c r="Q3069" s="139">
        <v>8.5146230374115479</v>
      </c>
    </row>
    <row r="3070" spans="1:17" ht="17" thickBot="1" x14ac:dyDescent="0.4">
      <c r="A3070" s="133" t="s">
        <v>75</v>
      </c>
      <c r="B3070" s="133" t="s">
        <v>73</v>
      </c>
      <c r="C3070" s="134">
        <v>2024</v>
      </c>
      <c r="D3070" s="134" t="s">
        <v>101</v>
      </c>
      <c r="E3070" s="135">
        <f>Tabla28[[#This Row],[Población en edad de trabajar (PET)]]/Tabla28[[#This Row],[Población total]]</f>
        <v>0.81896948320809726</v>
      </c>
      <c r="F3070" s="136">
        <f>Tabla28[[#This Row],[Fuerza de trabajo  ]]/Tabla28[[#This Row],[Población en edad de trabajar (PET)]]</f>
        <v>0.65499231081868403</v>
      </c>
      <c r="G3070" s="135">
        <f>Tabla28[[#This Row],[Población ocupada]]/Tabla28[[#This Row],[Población en edad de trabajar (PET)]]</f>
        <v>0.58039630172415091</v>
      </c>
      <c r="H3070" s="136">
        <f>Tabla28[[#This Row],[Población desocupada]]/Tabla28[[#This Row],[Fuerza de trabajo  ]]</f>
        <v>0.11388837374486839</v>
      </c>
      <c r="I3070" s="135">
        <f>Tabla28[[#This Row],[Población subocupada]]/Tabla28[[#This Row],[Fuerza de trabajo  ]]</f>
        <v>9.9395764219242316E-2</v>
      </c>
      <c r="J3070" s="140">
        <v>273.88200000000006</v>
      </c>
      <c r="K3070" s="138">
        <v>224.30100000000013</v>
      </c>
      <c r="L3070" s="140">
        <v>146.91543030894172</v>
      </c>
      <c r="M3070" s="138">
        <v>130.18347087302885</v>
      </c>
      <c r="N3070" s="140">
        <v>16.73195943591292</v>
      </c>
      <c r="O3070" s="138">
        <v>77.385569691058066</v>
      </c>
      <c r="P3070" s="140">
        <v>14.602771471156098</v>
      </c>
      <c r="Q3070" s="139">
        <v>8.4112275923664424</v>
      </c>
    </row>
    <row r="3071" spans="1:17" ht="17" thickBot="1" x14ac:dyDescent="0.4">
      <c r="A3071" s="133" t="s">
        <v>75</v>
      </c>
      <c r="B3071" s="133" t="s">
        <v>73</v>
      </c>
      <c r="C3071" s="134">
        <v>2024</v>
      </c>
      <c r="D3071" s="134" t="s">
        <v>102</v>
      </c>
      <c r="E3071" s="135">
        <f>Tabla28[[#This Row],[Población en edad de trabajar (PET)]]/Tabla28[[#This Row],[Población total]]</f>
        <v>0.81914005553838554</v>
      </c>
      <c r="F3071" s="136">
        <f>Tabla28[[#This Row],[Fuerza de trabajo  ]]/Tabla28[[#This Row],[Población en edad de trabajar (PET)]]</f>
        <v>0.64809563751104682</v>
      </c>
      <c r="G3071" s="135">
        <f>Tabla28[[#This Row],[Población ocupada]]/Tabla28[[#This Row],[Población en edad de trabajar (PET)]]</f>
        <v>0.57321109130817349</v>
      </c>
      <c r="H3071" s="136">
        <f>Tabla28[[#This Row],[Población desocupada]]/Tabla28[[#This Row],[Fuerza de trabajo  ]]</f>
        <v>0.11554551808196439</v>
      </c>
      <c r="I3071" s="135">
        <f>Tabla28[[#This Row],[Población subocupada]]/Tabla28[[#This Row],[Fuerza de trabajo  ]]</f>
        <v>0.10248179601367643</v>
      </c>
      <c r="J3071" s="140">
        <v>273.92466666666598</v>
      </c>
      <c r="K3071" s="138">
        <v>224.38266666666652</v>
      </c>
      <c r="L3071" s="140">
        <v>145.42142739976197</v>
      </c>
      <c r="M3071" s="138">
        <v>128.61863323063804</v>
      </c>
      <c r="N3071" s="140">
        <v>16.802794169124269</v>
      </c>
      <c r="O3071" s="138">
        <v>78.961239266904272</v>
      </c>
      <c r="P3071" s="140">
        <v>14.903049058800063</v>
      </c>
      <c r="Q3071" s="139">
        <v>6.693572794140251</v>
      </c>
    </row>
    <row r="3072" spans="1:17" ht="17" thickBot="1" x14ac:dyDescent="0.4">
      <c r="A3072" s="133" t="s">
        <v>75</v>
      </c>
      <c r="B3072" s="133" t="s">
        <v>73</v>
      </c>
      <c r="C3072" s="134">
        <v>2024</v>
      </c>
      <c r="D3072" s="134" t="s">
        <v>103</v>
      </c>
      <c r="E3072" s="135">
        <f>Tabla28[[#This Row],[Población en edad de trabajar (PET)]]/Tabla28[[#This Row],[Población total]]</f>
        <v>0.81930792151365839</v>
      </c>
      <c r="F3072" s="136">
        <f>Tabla28[[#This Row],[Fuerza de trabajo  ]]/Tabla28[[#This Row],[Población en edad de trabajar (PET)]]</f>
        <v>0.63142866692694832</v>
      </c>
      <c r="G3072" s="135">
        <f>Tabla28[[#This Row],[Población ocupada]]/Tabla28[[#This Row],[Población en edad de trabajar (PET)]]</f>
        <v>0.5618686569273853</v>
      </c>
      <c r="H3072" s="136">
        <f>Tabla28[[#This Row],[Población desocupada]]/Tabla28[[#This Row],[Fuerza de trabajo  ]]</f>
        <v>0.11016289510278264</v>
      </c>
      <c r="I3072" s="135">
        <f>Tabla28[[#This Row],[Población subocupada]]/Tabla28[[#This Row],[Fuerza de trabajo  ]]</f>
        <v>0.10252606835745533</v>
      </c>
      <c r="J3072" s="140">
        <v>273.96700000000124</v>
      </c>
      <c r="K3072" s="138">
        <v>224.46333333333345</v>
      </c>
      <c r="L3072" s="140">
        <v>141.73258334064599</v>
      </c>
      <c r="M3072" s="138">
        <v>126.11891162944407</v>
      </c>
      <c r="N3072" s="140">
        <v>15.613671711201983</v>
      </c>
      <c r="O3072" s="138">
        <v>82.730749992687805</v>
      </c>
      <c r="P3072" s="140">
        <v>14.531284528061805</v>
      </c>
      <c r="Q3072" s="139">
        <v>6.9383589866956328</v>
      </c>
    </row>
    <row r="3073" spans="1:17" ht="17" thickBot="1" x14ac:dyDescent="0.4">
      <c r="A3073" s="133" t="s">
        <v>75</v>
      </c>
      <c r="B3073" s="133" t="s">
        <v>73</v>
      </c>
      <c r="C3073" s="134">
        <v>2024</v>
      </c>
      <c r="D3073" s="134" t="s">
        <v>104</v>
      </c>
      <c r="E3073" s="135">
        <f>Tabla28[[#This Row],[Población en edad de trabajar (PET)]]/Tabla28[[#This Row],[Población total]]</f>
        <v>0.81947485718178359</v>
      </c>
      <c r="F3073" s="136">
        <f>Tabla28[[#This Row],[Fuerza de trabajo  ]]/Tabla28[[#This Row],[Población en edad de trabajar (PET)]]</f>
        <v>0.62040138853772142</v>
      </c>
      <c r="G3073" s="135">
        <f>Tabla28[[#This Row],[Población ocupada]]/Tabla28[[#This Row],[Población en edad de trabajar (PET)]]</f>
        <v>0.54658613328289429</v>
      </c>
      <c r="H3073" s="136">
        <f>Tabla28[[#This Row],[Población desocupada]]/Tabla28[[#This Row],[Fuerza de trabajo  ]]</f>
        <v>0.11897983566543613</v>
      </c>
      <c r="I3073" s="135">
        <f>Tabla28[[#This Row],[Población subocupada]]/Tabla28[[#This Row],[Fuerza de trabajo  ]]</f>
        <v>0.10225529191581328</v>
      </c>
      <c r="J3073" s="140">
        <v>274.00800000000021</v>
      </c>
      <c r="K3073" s="138">
        <v>224.54266666666632</v>
      </c>
      <c r="L3073" s="140">
        <v>139.30658218596253</v>
      </c>
      <c r="M3073" s="138">
        <v>122.73190793036299</v>
      </c>
      <c r="N3073" s="140">
        <v>16.574674255599394</v>
      </c>
      <c r="O3073" s="138">
        <v>85.236084480704079</v>
      </c>
      <c r="P3073" s="140">
        <v>14.244835227219832</v>
      </c>
      <c r="Q3073" s="139">
        <v>5.7005830933654602</v>
      </c>
    </row>
    <row r="3074" spans="1:17" ht="17" thickBot="1" x14ac:dyDescent="0.4">
      <c r="A3074" s="133" t="s">
        <v>75</v>
      </c>
      <c r="B3074" s="133" t="s">
        <v>73</v>
      </c>
      <c r="C3074" s="134">
        <v>2024</v>
      </c>
      <c r="D3074" s="134" t="s">
        <v>105</v>
      </c>
      <c r="E3074" s="135">
        <f>Tabla28[[#This Row],[Población en edad de trabajar (PET)]]/Tabla28[[#This Row],[Población total]]</f>
        <v>0.81964086539689451</v>
      </c>
      <c r="F3074" s="136">
        <f>Tabla28[[#This Row],[Fuerza de trabajo  ]]/Tabla28[[#This Row],[Población en edad de trabajar (PET)]]</f>
        <v>0.62264067473954998</v>
      </c>
      <c r="G3074" s="135">
        <f>Tabla28[[#This Row],[Población ocupada]]/Tabla28[[#This Row],[Población en edad de trabajar (PET)]]</f>
        <v>0.55383377785072618</v>
      </c>
      <c r="H3074" s="136">
        <f>Tabla28[[#This Row],[Población desocupada]]/Tabla28[[#This Row],[Fuerza de trabajo  ]]</f>
        <v>0.11050819466236378</v>
      </c>
      <c r="I3074" s="135">
        <f>Tabla28[[#This Row],[Población subocupada]]/Tabla28[[#This Row],[Fuerza de trabajo  ]]</f>
        <v>8.8458192980570449E-2</v>
      </c>
      <c r="J3074" s="140">
        <v>274.04766666666796</v>
      </c>
      <c r="K3074" s="138">
        <v>224.6206666666674</v>
      </c>
      <c r="L3074" s="140">
        <v>139.85796345378134</v>
      </c>
      <c r="M3074" s="138">
        <v>124.40251240334908</v>
      </c>
      <c r="N3074" s="140">
        <v>15.455451050432227</v>
      </c>
      <c r="O3074" s="138">
        <v>84.762703212884375</v>
      </c>
      <c r="P3074" s="140">
        <v>12.371582721064158</v>
      </c>
      <c r="Q3074" s="139">
        <v>6.002804855625377</v>
      </c>
    </row>
    <row r="3075" spans="1:17" ht="17" thickBot="1" x14ac:dyDescent="0.4">
      <c r="A3075" s="133" t="s">
        <v>75</v>
      </c>
      <c r="B3075" s="133" t="s">
        <v>73</v>
      </c>
      <c r="C3075" s="134">
        <v>2024</v>
      </c>
      <c r="D3075" s="134" t="s">
        <v>147</v>
      </c>
      <c r="E3075" s="135">
        <f>Tabla28[[#This Row],[Población en edad de trabajar (PET)]]/Tabla28[[#This Row],[Población total]]</f>
        <v>0.81980828261895478</v>
      </c>
      <c r="F3075" s="136">
        <f>Tabla28[[#This Row],[Fuerza de trabajo  ]]/Tabla28[[#This Row],[Población en edad de trabajar (PET)]]</f>
        <v>0.6311475586920533</v>
      </c>
      <c r="G3075" s="135">
        <f>Tabla28[[#This Row],[Población ocupada]]/Tabla28[[#This Row],[Población en edad de trabajar (PET)]]</f>
        <v>0.55981345075428057</v>
      </c>
      <c r="H3075" s="136">
        <f>Tabla28[[#This Row],[Población desocupada]]/Tabla28[[#This Row],[Fuerza de trabajo  ]]</f>
        <v>0.11302286914584705</v>
      </c>
      <c r="I3075" s="135">
        <f>Tabla28[[#This Row],[Población subocupada]]/Tabla28[[#This Row],[Fuerza de trabajo  ]]</f>
        <v>8.570361277973064E-2</v>
      </c>
      <c r="J3075" s="140">
        <v>274.08400000000051</v>
      </c>
      <c r="K3075" s="138">
        <v>224.69633333333402</v>
      </c>
      <c r="L3075" s="140">
        <v>141.81654223038962</v>
      </c>
      <c r="M3075" s="138">
        <v>125.7880297351678</v>
      </c>
      <c r="N3075" s="140">
        <v>16.028512495221818</v>
      </c>
      <c r="O3075" s="138">
        <v>82.879791102943784</v>
      </c>
      <c r="P3075" s="140">
        <v>12.15419002107363</v>
      </c>
      <c r="Q3075" s="139">
        <v>5.3775834350645182</v>
      </c>
    </row>
    <row r="3076" spans="1:17" ht="17" thickBot="1" x14ac:dyDescent="0.4">
      <c r="A3076" s="133" t="s">
        <v>75</v>
      </c>
      <c r="B3076" s="133" t="s">
        <v>73</v>
      </c>
      <c r="C3076" s="134">
        <v>2024</v>
      </c>
      <c r="D3076" s="134" t="s">
        <v>148</v>
      </c>
      <c r="E3076" s="135">
        <f>Tabla28[[#This Row],[Población en edad de trabajar (PET)]]/Tabla28[[#This Row],[Población total]]</f>
        <v>0.81997453691599564</v>
      </c>
      <c r="F3076" s="136">
        <f>Tabla28[[#This Row],[Fuerza de trabajo  ]]/Tabla28[[#This Row],[Población en edad de trabajar (PET)]]</f>
        <v>0.62458626779056559</v>
      </c>
      <c r="G3076" s="135">
        <f>Tabla28[[#This Row],[Población ocupada]]/Tabla28[[#This Row],[Población en edad de trabajar (PET)]]</f>
        <v>0.55587516213820876</v>
      </c>
      <c r="H3076" s="136">
        <f>Tabla28[[#This Row],[Población desocupada]]/Tabla28[[#This Row],[Fuerza de trabajo  ]]</f>
        <v>0.11001059292484756</v>
      </c>
      <c r="I3076" s="135">
        <f>Tabla28[[#This Row],[Población subocupada]]/Tabla28[[#This Row],[Fuerza de trabajo  ]]</f>
        <v>8.3005137580985919E-2</v>
      </c>
      <c r="J3076" s="140">
        <v>274.12233333333427</v>
      </c>
      <c r="K3076" s="138">
        <v>224.77333333333297</v>
      </c>
      <c r="L3076" s="140">
        <v>140.39033736551116</v>
      </c>
      <c r="M3076" s="138">
        <v>124.9459131110121</v>
      </c>
      <c r="N3076" s="140">
        <v>15.444424254499264</v>
      </c>
      <c r="O3076" s="138">
        <v>84.38299596782204</v>
      </c>
      <c r="P3076" s="140">
        <v>11.653119268065282</v>
      </c>
      <c r="Q3076" s="139">
        <v>5.8738100377565363</v>
      </c>
    </row>
    <row r="3077" spans="1:17" ht="17" thickBot="1" x14ac:dyDescent="0.4">
      <c r="A3077" s="133" t="s">
        <v>75</v>
      </c>
      <c r="B3077" s="133" t="s">
        <v>73</v>
      </c>
      <c r="C3077" s="134">
        <v>2025</v>
      </c>
      <c r="D3077" s="134" t="s">
        <v>96</v>
      </c>
      <c r="E3077" s="135">
        <f>Tabla28[[#This Row],[Población en edad de trabajar (PET)]]/Tabla28[[#This Row],[Población total]]</f>
        <v>0.82013634490129683</v>
      </c>
      <c r="F3077" s="136">
        <f>Tabla28[[#This Row],[Fuerza de trabajo  ]]/Tabla28[[#This Row],[Población en edad de trabajar (PET)]]</f>
        <v>0.62127215102296474</v>
      </c>
      <c r="G3077" s="135">
        <f>Tabla28[[#This Row],[Población ocupada]]/Tabla28[[#This Row],[Población en edad de trabajar (PET)]]</f>
        <v>0.55128835050495906</v>
      </c>
      <c r="H3077" s="136">
        <f>Tabla28[[#This Row],[Población desocupada]]/Tabla28[[#This Row],[Fuerza de trabajo  ]]</f>
        <v>0.11264596425700285</v>
      </c>
      <c r="I3077" s="135">
        <f>Tabla28[[#This Row],[Población subocupada]]/Tabla28[[#This Row],[Fuerza de trabajo  ]]</f>
        <v>9.4588396694047561E-2</v>
      </c>
      <c r="J3077" s="140">
        <v>274.15766666666525</v>
      </c>
      <c r="K3077" s="138">
        <v>224.84666666666695</v>
      </c>
      <c r="L3077" s="140">
        <v>139.69097225034372</v>
      </c>
      <c r="M3077" s="138">
        <v>123.95534798320519</v>
      </c>
      <c r="N3077" s="140">
        <v>15.735624267138196</v>
      </c>
      <c r="O3077" s="138">
        <v>85.155694416322916</v>
      </c>
      <c r="P3077" s="140">
        <v>13.213145097792701</v>
      </c>
      <c r="Q3077" s="139">
        <v>5.5275148792474136</v>
      </c>
    </row>
    <row r="3078" spans="1:17" ht="17" thickBot="1" x14ac:dyDescent="0.4">
      <c r="A3078" s="133" t="s">
        <v>75</v>
      </c>
      <c r="B3078" s="133" t="s">
        <v>73</v>
      </c>
      <c r="C3078" s="134">
        <v>2025</v>
      </c>
      <c r="D3078" s="134" t="s">
        <v>110</v>
      </c>
      <c r="E3078" s="135">
        <f>Tabla28[[#This Row],[Población en edad de trabajar (PET)]]/Tabla28[[#This Row],[Población total]]</f>
        <v>0.82029876656673195</v>
      </c>
      <c r="F3078" s="136">
        <f>Tabla28[[#This Row],[Fuerza de trabajo  ]]/Tabla28[[#This Row],[Población en edad de trabajar (PET)]]</f>
        <v>0.6126989357515138</v>
      </c>
      <c r="G3078" s="135">
        <f>Tabla28[[#This Row],[Población ocupada]]/Tabla28[[#This Row],[Población en edad de trabajar (PET)]]</f>
        <v>0.54367098034875827</v>
      </c>
      <c r="H3078" s="136">
        <f>Tabla28[[#This Row],[Población desocupada]]/Tabla28[[#This Row],[Fuerza de trabajo  ]]</f>
        <v>0.11266211082623967</v>
      </c>
      <c r="I3078" s="135">
        <f>Tabla28[[#This Row],[Población subocupada]]/Tabla28[[#This Row],[Fuerza de trabajo  ]]</f>
        <v>9.1521830244562744E-2</v>
      </c>
      <c r="J3078" s="140">
        <v>274.19400000000257</v>
      </c>
      <c r="K3078" s="138">
        <v>224.92100000000062</v>
      </c>
      <c r="L3078" s="140">
        <v>137.80885732816662</v>
      </c>
      <c r="M3078" s="138">
        <v>122.28302057102339</v>
      </c>
      <c r="N3078" s="140">
        <v>15.52583675714336</v>
      </c>
      <c r="O3078" s="138">
        <v>87.112142671832743</v>
      </c>
      <c r="P3078" s="140">
        <v>12.612518846585631</v>
      </c>
      <c r="Q3078" s="139">
        <v>5.4997517392614128</v>
      </c>
    </row>
    <row r="3079" spans="1:17" ht="17" thickBot="1" x14ac:dyDescent="0.4">
      <c r="A3079" s="133" t="s">
        <v>75</v>
      </c>
      <c r="B3079" s="133" t="s">
        <v>73</v>
      </c>
      <c r="C3079" s="134">
        <v>2025</v>
      </c>
      <c r="D3079" s="134" t="s">
        <v>98</v>
      </c>
      <c r="E3079" s="135">
        <f>Tabla28[[#This Row],[Población en edad de trabajar (PET)]]/Tabla28[[#This Row],[Población total]]</f>
        <v>0.82045939930689937</v>
      </c>
      <c r="F3079" s="136">
        <f>Tabla28[[#This Row],[Fuerza de trabajo  ]]/Tabla28[[#This Row],[Población en edad de trabajar (PET)]]</f>
        <v>0.61111221268531446</v>
      </c>
      <c r="G3079" s="135">
        <f>Tabla28[[#This Row],[Población ocupada]]/Tabla28[[#This Row],[Población en edad de trabajar (PET)]]</f>
        <v>0.54568777076459507</v>
      </c>
      <c r="H3079" s="136">
        <f>Tabla28[[#This Row],[Población desocupada]]/Tabla28[[#This Row],[Fuerza de trabajo  ]]</f>
        <v>0.10705798470830052</v>
      </c>
      <c r="I3079" s="135">
        <f>Tabla28[[#This Row],[Población subocupada]]/Tabla28[[#This Row],[Fuerza de trabajo  ]]</f>
        <v>9.6952458865786587E-2</v>
      </c>
      <c r="J3079" s="140">
        <v>274.22766666666701</v>
      </c>
      <c r="K3079" s="138">
        <v>224.99266666666625</v>
      </c>
      <c r="L3079" s="140">
        <v>137.49576636463581</v>
      </c>
      <c r="M3079" s="138">
        <v>122.77574671171472</v>
      </c>
      <c r="N3079" s="140">
        <v>14.720019652921243</v>
      </c>
      <c r="O3079" s="138">
        <v>87.496900302030994</v>
      </c>
      <c r="P3079" s="140">
        <v>13.330552632687157</v>
      </c>
      <c r="Q3079" s="139">
        <v>5.5345258672370816</v>
      </c>
    </row>
    <row r="3080" spans="1:17" ht="17" thickBot="1" x14ac:dyDescent="0.4">
      <c r="A3080" s="133" t="s">
        <v>75</v>
      </c>
      <c r="B3080" s="133" t="s">
        <v>73</v>
      </c>
      <c r="C3080" s="134">
        <v>2025</v>
      </c>
      <c r="D3080" s="134" t="s">
        <v>99</v>
      </c>
      <c r="E3080" s="135">
        <f>Tabla28[[#This Row],[Población en edad de trabajar (PET)]]/Tabla28[[#This Row],[Población total]]</f>
        <v>0.82062715957554133</v>
      </c>
      <c r="F3080" s="136">
        <f>Tabla28[[#This Row],[Fuerza de trabajo  ]]/Tabla28[[#This Row],[Población en edad de trabajar (PET)]]</f>
        <v>0.60241647922211528</v>
      </c>
      <c r="G3080" s="135">
        <f>Tabla28[[#This Row],[Población ocupada]]/Tabla28[[#This Row],[Población en edad de trabajar (PET)]]</f>
        <v>0.53969287844346114</v>
      </c>
      <c r="H3080" s="136">
        <f>Tabla28[[#This Row],[Población desocupada]]/Tabla28[[#This Row],[Fuerza de trabajo  ]]</f>
        <v>0.10411999495705634</v>
      </c>
      <c r="I3080" s="135">
        <f>Tabla28[[#This Row],[Población subocupada]]/Tabla28[[#This Row],[Fuerza de trabajo  ]]</f>
        <v>9.5733203259974212E-2</v>
      </c>
      <c r="J3080" s="140">
        <v>274.26299999999924</v>
      </c>
      <c r="K3080" s="138">
        <v>225.06766666666607</v>
      </c>
      <c r="L3080" s="140">
        <v>135.5844713400696</v>
      </c>
      <c r="M3080" s="138">
        <v>121.46741686788644</v>
      </c>
      <c r="N3080" s="140">
        <v>14.117054472183197</v>
      </c>
      <c r="O3080" s="138">
        <v>89.483195326597098</v>
      </c>
      <c r="P3080" s="140">
        <v>12.979935753695031</v>
      </c>
      <c r="Q3080" s="139">
        <v>6.4467004217434116</v>
      </c>
    </row>
    <row r="3081" spans="1:17" ht="17" thickBot="1" x14ac:dyDescent="0.4">
      <c r="A3081" s="133" t="s">
        <v>75</v>
      </c>
      <c r="B3081" s="133" t="s">
        <v>73</v>
      </c>
      <c r="C3081" s="134">
        <v>2025</v>
      </c>
      <c r="D3081" s="134" t="s">
        <v>100</v>
      </c>
      <c r="E3081" s="135">
        <f>Tabla28[[#This Row],[Población en edad de trabajar (PET)]]/Tabla28[[#This Row],[Población total]]</f>
        <v>0.82079434964946518</v>
      </c>
      <c r="F3081" s="136">
        <f>Tabla28[[#This Row],[Fuerza de trabajo  ]]/Tabla28[[#This Row],[Población en edad de trabajar (PET)]]</f>
        <v>0.59855806289463698</v>
      </c>
      <c r="G3081" s="135">
        <f>Tabla28[[#This Row],[Población ocupada]]/Tabla28[[#This Row],[Población en edad de trabajar (PET)]]</f>
        <v>0.53987272548015652</v>
      </c>
      <c r="H3081" s="136">
        <f>Tabla28[[#This Row],[Población desocupada]]/Tabla28[[#This Row],[Fuerza de trabajo  ]]</f>
        <v>9.8044519074182601E-2</v>
      </c>
      <c r="I3081" s="135">
        <f>Tabla28[[#This Row],[Población subocupada]]/Tabla28[[#This Row],[Fuerza de trabajo  ]]</f>
        <v>9.7612266467701436E-2</v>
      </c>
      <c r="J3081" s="140">
        <v>274.29566666666625</v>
      </c>
      <c r="K3081" s="138">
        <v>225.14033333333282</v>
      </c>
      <c r="L3081" s="140">
        <v>134.75956179945257</v>
      </c>
      <c r="M3081" s="138">
        <v>121.54712537217732</v>
      </c>
      <c r="N3081" s="140">
        <v>13.212436427274916</v>
      </c>
      <c r="O3081" s="138">
        <v>90.380771533881173</v>
      </c>
      <c r="P3081" s="140">
        <v>13.154186255438843</v>
      </c>
      <c r="Q3081" s="139">
        <v>6.911526332683124</v>
      </c>
    </row>
    <row r="3082" spans="1:17" ht="17" thickBot="1" x14ac:dyDescent="0.4">
      <c r="A3082" s="133" t="s">
        <v>75</v>
      </c>
      <c r="B3082" s="133" t="s">
        <v>73</v>
      </c>
      <c r="C3082" s="134">
        <v>2025</v>
      </c>
      <c r="D3082" s="134" t="s">
        <v>101</v>
      </c>
      <c r="E3082" s="135">
        <f>Tabla28[[#This Row],[Población en edad de trabajar (PET)]]/Tabla28[[#This Row],[Población total]]</f>
        <v>0.82096293254077513</v>
      </c>
      <c r="F3082" s="136">
        <f>Tabla28[[#This Row],[Fuerza de trabajo  ]]/Tabla28[[#This Row],[Población en edad de trabajar (PET)]]</f>
        <v>0.60355450571362768</v>
      </c>
      <c r="G3082" s="135">
        <f>Tabla28[[#This Row],[Población ocupada]]/Tabla28[[#This Row],[Población en edad de trabajar (PET)]]</f>
        <v>0.55189285467514093</v>
      </c>
      <c r="H3082" s="136">
        <f>Tabla28[[#This Row],[Población desocupada]]/Tabla28[[#This Row],[Fuerza de trabajo  ]]</f>
        <v>8.5595667913047624E-2</v>
      </c>
      <c r="I3082" s="135">
        <f>Tabla28[[#This Row],[Población subocupada]]/Tabla28[[#This Row],[Fuerza de trabajo  ]]</f>
        <v>9.1704389102379005E-2</v>
      </c>
      <c r="J3082" s="140">
        <v>274.32866666666689</v>
      </c>
      <c r="K3082" s="138">
        <v>225.21366666666765</v>
      </c>
      <c r="L3082" s="140">
        <v>135.9287232649543</v>
      </c>
      <c r="M3082" s="138">
        <v>124.29381340852285</v>
      </c>
      <c r="N3082" s="140">
        <v>11.634909856431578</v>
      </c>
      <c r="O3082" s="138">
        <v>89.284943401712169</v>
      </c>
      <c r="P3082" s="140">
        <v>12.465260528478966</v>
      </c>
      <c r="Q3082" s="139">
        <v>6.6790212467113328</v>
      </c>
    </row>
    <row r="3083" spans="1:17" ht="17" thickBot="1" x14ac:dyDescent="0.4">
      <c r="A3083" s="133" t="s">
        <v>75</v>
      </c>
      <c r="B3083" s="133" t="s">
        <v>73</v>
      </c>
      <c r="C3083" s="134">
        <v>2025</v>
      </c>
      <c r="D3083" s="134" t="s">
        <v>102</v>
      </c>
      <c r="E3083" s="135">
        <f>Tabla28[[#This Row],[Población en edad de trabajar (PET)]]/Tabla28[[#This Row],[Población total]]</f>
        <v>0.8211314748780475</v>
      </c>
      <c r="F3083" s="136">
        <f>Tabla28[[#This Row],[Fuerza de trabajo  ]]/Tabla28[[#This Row],[Población en edad de trabajar (PET)]]</f>
        <v>0.60383748125664505</v>
      </c>
      <c r="G3083" s="135">
        <f>Tabla28[[#This Row],[Población ocupada]]/Tabla28[[#This Row],[Población en edad de trabajar (PET)]]</f>
        <v>0.54928178311630704</v>
      </c>
      <c r="H3083" s="136">
        <f>Tabla28[[#This Row],[Población desocupada]]/Tabla28[[#This Row],[Fuerza de trabajo  ]]</f>
        <v>9.0348313633666202E-2</v>
      </c>
      <c r="I3083" s="135">
        <f>Tabla28[[#This Row],[Población subocupada]]/Tabla28[[#This Row],[Fuerza de trabajo  ]]</f>
        <v>8.8550269584156335E-2</v>
      </c>
      <c r="J3083" s="140">
        <v>274.3616666666685</v>
      </c>
      <c r="K3083" s="138">
        <v>225.28700000000075</v>
      </c>
      <c r="L3083" s="140">
        <v>136.03673463986624</v>
      </c>
      <c r="M3083" s="138">
        <v>123.74604507292388</v>
      </c>
      <c r="N3083" s="140">
        <v>12.290689566942458</v>
      </c>
      <c r="O3083" s="138">
        <v>89.250265360133369</v>
      </c>
      <c r="P3083" s="140">
        <v>12.046089525708494</v>
      </c>
      <c r="Q3083" s="139">
        <v>5.6185301423123786</v>
      </c>
    </row>
    <row r="3084" spans="1:17" ht="17" thickBot="1" x14ac:dyDescent="0.4">
      <c r="A3084" s="133" t="s">
        <v>75</v>
      </c>
      <c r="B3084" s="133" t="s">
        <v>73</v>
      </c>
      <c r="C3084" s="134">
        <v>2025</v>
      </c>
      <c r="D3084" s="134" t="s">
        <v>103</v>
      </c>
      <c r="E3084" s="135">
        <f>Tabla28[[#This Row],[Población en edad de trabajar (PET)]]/Tabla28[[#This Row],[Población total]]</f>
        <v>0.82129975959173074</v>
      </c>
      <c r="F3084" s="136">
        <f>Tabla28[[#This Row],[Fuerza de trabajo  ]]/Tabla28[[#This Row],[Población en edad de trabajar (PET)]]</f>
        <v>0.61102210172398541</v>
      </c>
      <c r="G3084" s="135">
        <f>Tabla28[[#This Row],[Población ocupada]]/Tabla28[[#This Row],[Población en edad de trabajar (PET)]]</f>
        <v>0.5581047272530123</v>
      </c>
      <c r="H3084" s="136">
        <f>Tabla28[[#This Row],[Población desocupada]]/Tabla28[[#This Row],[Fuerza de trabajo  ]]</f>
        <v>8.6604681437329467E-2</v>
      </c>
      <c r="I3084" s="135">
        <f>Tabla28[[#This Row],[Población subocupada]]/Tabla28[[#This Row],[Fuerza de trabajo  ]]</f>
        <v>8.8726929146666689E-2</v>
      </c>
      <c r="J3084" s="140">
        <v>274.39433333333329</v>
      </c>
      <c r="K3084" s="138">
        <v>225.35999999999987</v>
      </c>
      <c r="L3084" s="140">
        <v>137.69994084451727</v>
      </c>
      <c r="M3084" s="138">
        <v>125.77448133373878</v>
      </c>
      <c r="N3084" s="140">
        <v>11.925459510778531</v>
      </c>
      <c r="O3084" s="138">
        <v>87.660059155482159</v>
      </c>
      <c r="P3084" s="140">
        <v>12.217692894811679</v>
      </c>
      <c r="Q3084" s="139">
        <v>5.4394409021099204</v>
      </c>
    </row>
    <row r="3085" spans="1:17" ht="17" thickBot="1" x14ac:dyDescent="0.4">
      <c r="A3085" s="133" t="s">
        <v>75</v>
      </c>
      <c r="B3085" s="133" t="s">
        <v>73</v>
      </c>
      <c r="C3085" s="134">
        <v>2025</v>
      </c>
      <c r="D3085" s="134" t="s">
        <v>104</v>
      </c>
      <c r="E3085" s="135">
        <f>Tabla28[[#This Row],[Población en edad de trabajar (PET)]]/Tabla28[[#This Row],[Población total]]</f>
        <v>0.82147086724734797</v>
      </c>
      <c r="F3085" s="136">
        <f>Tabla28[[#This Row],[Fuerza de trabajo  ]]/Tabla28[[#This Row],[Población en edad de trabajar (PET)]]</f>
        <v>0.61270795650380816</v>
      </c>
      <c r="G3085" s="135">
        <f>Tabla28[[#This Row],[Población ocupada]]/Tabla28[[#This Row],[Población en edad de trabajar (PET)]]</f>
        <v>0.55802657461575411</v>
      </c>
      <c r="H3085" s="136">
        <f>Tabla28[[#This Row],[Población desocupada]]/Tabla28[[#This Row],[Fuerza de trabajo  ]]</f>
        <v>8.9245424851462751E-2</v>
      </c>
      <c r="I3085" s="135">
        <f>Tabla28[[#This Row],[Población subocupada]]/Tabla28[[#This Row],[Fuerza de trabajo  ]]</f>
        <v>8.5993506516661877E-2</v>
      </c>
      <c r="J3085" s="140">
        <v>274.42766666666728</v>
      </c>
      <c r="K3085" s="138">
        <v>225.43433333333329</v>
      </c>
      <c r="L3085" s="140">
        <v>138.12540970246496</v>
      </c>
      <c r="M3085" s="138">
        <v>125.79834883078608</v>
      </c>
      <c r="N3085" s="140">
        <v>12.327060871678841</v>
      </c>
      <c r="O3085" s="138">
        <v>87.308923630868321</v>
      </c>
      <c r="P3085" s="140">
        <v>11.877888319365512</v>
      </c>
      <c r="Q3085" s="139">
        <v>5.8178145570005011</v>
      </c>
    </row>
    <row r="3086" spans="1:17" ht="17" thickBot="1" x14ac:dyDescent="0.4">
      <c r="A3086" s="133" t="s">
        <v>75</v>
      </c>
      <c r="B3086" s="133" t="s">
        <v>73</v>
      </c>
      <c r="C3086" s="134">
        <v>2025</v>
      </c>
      <c r="D3086" s="134" t="s">
        <v>105</v>
      </c>
      <c r="E3086" s="135">
        <f>Tabla28[[#This Row],[Población en edad de trabajar (PET)]]/Tabla28[[#This Row],[Población total]]</f>
        <v>0.82164115207345534</v>
      </c>
      <c r="F3086" s="136">
        <f>Tabla28[[#This Row],[Fuerza de trabajo  ]]/Tabla28[[#This Row],[Población en edad de trabajar (PET)]]</f>
        <v>0.602804188243245</v>
      </c>
      <c r="G3086" s="135">
        <f>Tabla28[[#This Row],[Población ocupada]]/Tabla28[[#This Row],[Población en edad de trabajar (PET)]]</f>
        <v>0.54667998992016975</v>
      </c>
      <c r="H3086" s="136">
        <f>Tabla28[[#This Row],[Población desocupada]]/Tabla28[[#This Row],[Fuerza de trabajo  ]]</f>
        <v>9.3105189741029742E-2</v>
      </c>
      <c r="I3086" s="135">
        <f>Tabla28[[#This Row],[Población subocupada]]/Tabla28[[#This Row],[Fuerza de trabajo  ]]</f>
        <v>8.0473680715618376E-2</v>
      </c>
      <c r="J3086" s="140">
        <v>274.46166666666704</v>
      </c>
      <c r="K3086" s="138">
        <v>225.50900000000098</v>
      </c>
      <c r="L3086" s="140">
        <v>135.93776968654652</v>
      </c>
      <c r="M3086" s="138">
        <v>123.2812578469081</v>
      </c>
      <c r="N3086" s="140">
        <v>12.656511839638314</v>
      </c>
      <c r="O3086" s="138">
        <v>89.571230313453526</v>
      </c>
      <c r="P3086" s="140">
        <v>10.939412674948411</v>
      </c>
      <c r="Q3086" s="139">
        <v>6.2384670457447831</v>
      </c>
    </row>
    <row r="3087" spans="1:17" ht="17" thickBot="1" x14ac:dyDescent="0.4">
      <c r="A3087" s="133" t="s">
        <v>75</v>
      </c>
      <c r="B3087" s="133" t="s">
        <v>73</v>
      </c>
      <c r="C3087" s="134">
        <v>2026</v>
      </c>
      <c r="D3087" s="134" t="s">
        <v>149</v>
      </c>
      <c r="E3087" s="135">
        <f>Tabla28[[#This Row],[Población en edad de trabajar (PET)]]/Tabla28[[#This Row],[Población total]]</f>
        <v>0.82181347458563747</v>
      </c>
      <c r="F3087" s="136">
        <f>Tabla28[[#This Row],[Fuerza de trabajo  ]]/Tabla28[[#This Row],[Población en edad de trabajar (PET)]]</f>
        <v>0.59662016229840642</v>
      </c>
      <c r="G3087" s="135">
        <f>Tabla28[[#This Row],[Población ocupada]]/Tabla28[[#This Row],[Población en edad de trabajar (PET)]]</f>
        <v>0.53228745645317066</v>
      </c>
      <c r="H3087" s="136">
        <f>Tabla28[[#This Row],[Población desocupada]]/Tabla28[[#This Row],[Fuerza de trabajo  ]]</f>
        <v>0.10782858158430418</v>
      </c>
      <c r="I3087" s="135">
        <f>Tabla28[[#This Row],[Población subocupada]]/Tabla28[[#This Row],[Fuerza de trabajo  ]]</f>
        <v>7.4622179525869928E-2</v>
      </c>
      <c r="J3087" s="140">
        <v>274.49699999999996</v>
      </c>
      <c r="K3087" s="138">
        <v>225.58533333333369</v>
      </c>
      <c r="L3087" s="140">
        <v>134.58875818547367</v>
      </c>
      <c r="M3087" s="138">
        <v>120.07624329314083</v>
      </c>
      <c r="N3087" s="140">
        <v>14.512514892332534</v>
      </c>
      <c r="O3087" s="138">
        <v>90.996575147860696</v>
      </c>
      <c r="P3087" s="140">
        <v>10.043306475480312</v>
      </c>
      <c r="Q3087" s="139">
        <v>6.104214933409609</v>
      </c>
    </row>
    <row r="3088" spans="1:17" ht="17" thickBot="1" x14ac:dyDescent="0.4">
      <c r="A3088" s="133" t="s">
        <v>75</v>
      </c>
      <c r="B3088" s="133" t="s">
        <v>73</v>
      </c>
      <c r="C3088" s="134">
        <v>2026</v>
      </c>
      <c r="D3088" s="134" t="s">
        <v>150</v>
      </c>
      <c r="E3088" s="135">
        <f>Tabla28[[#This Row],[Población en edad de trabajar (PET)]]/Tabla28[[#This Row],[Población total]]</f>
        <v>0.82198696692678508</v>
      </c>
      <c r="F3088" s="136">
        <f>Tabla28[[#This Row],[Fuerza de trabajo  ]]/Tabla28[[#This Row],[Población en edad de trabajar (PET)]]</f>
        <v>0.59148625578522174</v>
      </c>
      <c r="G3088" s="135">
        <f>Tabla28[[#This Row],[Población ocupada]]/Tabla28[[#This Row],[Población en edad de trabajar (PET)]]</f>
        <v>0.52168926442594987</v>
      </c>
      <c r="H3088" s="136">
        <f>Tabla28[[#This Row],[Población desocupada]]/Tabla28[[#This Row],[Fuerza de trabajo  ]]</f>
        <v>0.11800272732730449</v>
      </c>
      <c r="I3088" s="135">
        <f>Tabla28[[#This Row],[Población subocupada]]/Tabla28[[#This Row],[Fuerza de trabajo  ]]</f>
        <v>7.2003086621067788E-2</v>
      </c>
      <c r="J3088" s="140">
        <v>274.53233333333515</v>
      </c>
      <c r="K3088" s="138">
        <v>225.66200000000129</v>
      </c>
      <c r="L3088" s="140">
        <v>133.47597145300546</v>
      </c>
      <c r="M3088" s="138">
        <v>117.72544278888938</v>
      </c>
      <c r="N3088" s="140">
        <v>15.75052866411608</v>
      </c>
      <c r="O3088" s="138">
        <v>92.186028546994592</v>
      </c>
      <c r="P3088" s="140">
        <v>9.6106819343619225</v>
      </c>
      <c r="Q3088" s="139">
        <v>6.2674316345330361</v>
      </c>
    </row>
    <row r="3089" spans="1:17" ht="17" thickBot="1" x14ac:dyDescent="0.4">
      <c r="A3089" s="133" t="s">
        <v>75</v>
      </c>
      <c r="B3089" s="133" t="s">
        <v>73</v>
      </c>
      <c r="C3089" s="134">
        <v>2026</v>
      </c>
      <c r="D3089" s="134" t="s">
        <v>96</v>
      </c>
      <c r="E3089" s="135">
        <f>Tabla28[[#This Row],[Población en edad de trabajar (PET)]]/Tabla28[[#This Row],[Población total]]</f>
        <v>0.82215690702174971</v>
      </c>
      <c r="F3089" s="136">
        <f>Tabla28[[#This Row],[Fuerza de trabajo  ]]/Tabla28[[#This Row],[Población en edad de trabajar (PET)]]</f>
        <v>0.60263466001429689</v>
      </c>
      <c r="G3089" s="135">
        <f>Tabla28[[#This Row],[Población ocupada]]/Tabla28[[#This Row],[Población en edad de trabajar (PET)]]</f>
        <v>0.53877966678103684</v>
      </c>
      <c r="H3089" s="136">
        <f>Tabla28[[#This Row],[Población desocupada]]/Tabla28[[#This Row],[Fuerza de trabajo  ]]</f>
        <v>0.10595970904120601</v>
      </c>
      <c r="I3089" s="135">
        <f>Tabla28[[#This Row],[Población subocupada]]/Tabla28[[#This Row],[Fuerza de trabajo  ]]</f>
        <v>6.9595755899944392E-2</v>
      </c>
      <c r="J3089" s="140">
        <v>274.56599999999986</v>
      </c>
      <c r="K3089" s="138">
        <v>225.73633333333362</v>
      </c>
      <c r="L3089" s="140">
        <v>136.03653849120749</v>
      </c>
      <c r="M3089" s="138">
        <v>121.62214645370653</v>
      </c>
      <c r="N3089" s="140">
        <v>14.414392037501168</v>
      </c>
      <c r="O3089" s="138">
        <v>89.699794842125769</v>
      </c>
      <c r="P3089" s="140">
        <v>9.4675657263074662</v>
      </c>
      <c r="Q3089" s="139">
        <v>5.983489319117119</v>
      </c>
    </row>
    <row r="3090" spans="1:17" ht="17" thickBot="1" x14ac:dyDescent="0.4">
      <c r="A3090" s="133" t="s">
        <v>76</v>
      </c>
      <c r="B3090" s="133" t="s">
        <v>73</v>
      </c>
      <c r="C3090" s="134">
        <v>2010</v>
      </c>
      <c r="D3090" s="134" t="s">
        <v>96</v>
      </c>
      <c r="E3090" s="135">
        <f>Tabla28[[#This Row],[Población en edad de trabajar (PET)]]/Tabla28[[#This Row],[Población total]]</f>
        <v>0.68802792521966227</v>
      </c>
      <c r="F3090" s="136">
        <f>Tabla28[[#This Row],[Fuerza de trabajo  ]]/Tabla28[[#This Row],[Población en edad de trabajar (PET)]]</f>
        <v>0.68102898228148634</v>
      </c>
      <c r="G3090" s="135">
        <f>Tabla28[[#This Row],[Población ocupada]]/Tabla28[[#This Row],[Población en edad de trabajar (PET)]]</f>
        <v>0.59075426775392381</v>
      </c>
      <c r="H3090" s="136">
        <f>Tabla28[[#This Row],[Población desocupada]]/Tabla28[[#This Row],[Fuerza de trabajo  ]]</f>
        <v>0.13256030915685035</v>
      </c>
      <c r="I3090" s="135">
        <f>Tabla28[[#This Row],[Población subocupada]]/Tabla28[[#This Row],[Fuerza de trabajo  ]]</f>
        <v>0.10175752737904001</v>
      </c>
      <c r="J3090" s="137">
        <v>359.14966666666669</v>
      </c>
      <c r="K3090" s="138">
        <v>247.10499999999999</v>
      </c>
      <c r="L3090" s="137">
        <v>168.28566666666669</v>
      </c>
      <c r="M3090" s="138">
        <v>145.97833333333332</v>
      </c>
      <c r="N3090" s="137">
        <v>22.308000000000003</v>
      </c>
      <c r="O3090" s="138">
        <v>78.819333333333333</v>
      </c>
      <c r="P3090" s="137">
        <v>17.124333333333336</v>
      </c>
      <c r="Q3090" s="139">
        <v>0</v>
      </c>
    </row>
    <row r="3091" spans="1:17" ht="17" thickBot="1" x14ac:dyDescent="0.4">
      <c r="A3091" s="133" t="s">
        <v>76</v>
      </c>
      <c r="B3091" s="133" t="s">
        <v>73</v>
      </c>
      <c r="C3091" s="134">
        <v>2010</v>
      </c>
      <c r="D3091" s="134" t="s">
        <v>97</v>
      </c>
      <c r="E3091" s="135">
        <f>Tabla28[[#This Row],[Población en edad de trabajar (PET)]]/Tabla28[[#This Row],[Población total]]</f>
        <v>0.68825371943779723</v>
      </c>
      <c r="F3091" s="136">
        <f>Tabla28[[#This Row],[Fuerza de trabajo  ]]/Tabla28[[#This Row],[Población en edad de trabajar (PET)]]</f>
        <v>0.68758741094011422</v>
      </c>
      <c r="G3091" s="135">
        <f>Tabla28[[#This Row],[Población ocupada]]/Tabla28[[#This Row],[Población en edad de trabajar (PET)]]</f>
        <v>0.59946237644686562</v>
      </c>
      <c r="H3091" s="136">
        <f>Tabla28[[#This Row],[Población desocupada]]/Tabla28[[#This Row],[Fuerza de trabajo  ]]</f>
        <v>0.1281675306573116</v>
      </c>
      <c r="I3091" s="135">
        <f>Tabla28[[#This Row],[Población subocupada]]/Tabla28[[#This Row],[Fuerza de trabajo  ]]</f>
        <v>0.10439734694836418</v>
      </c>
      <c r="J3091" s="137">
        <v>359.79899999999998</v>
      </c>
      <c r="K3091" s="138">
        <v>247.63300000000001</v>
      </c>
      <c r="L3091" s="137">
        <v>170.26933333333332</v>
      </c>
      <c r="M3091" s="138">
        <v>148.44666666666669</v>
      </c>
      <c r="N3091" s="137">
        <v>21.823000000000004</v>
      </c>
      <c r="O3091" s="138">
        <v>77.36366666666666</v>
      </c>
      <c r="P3091" s="137">
        <v>17.77566666666667</v>
      </c>
      <c r="Q3091" s="139">
        <v>0</v>
      </c>
    </row>
    <row r="3092" spans="1:17" ht="17" thickBot="1" x14ac:dyDescent="0.4">
      <c r="A3092" s="133" t="s">
        <v>76</v>
      </c>
      <c r="B3092" s="133" t="s">
        <v>73</v>
      </c>
      <c r="C3092" s="134">
        <v>2010</v>
      </c>
      <c r="D3092" s="134" t="s">
        <v>98</v>
      </c>
      <c r="E3092" s="135">
        <f>Tabla28[[#This Row],[Población en edad de trabajar (PET)]]/Tabla28[[#This Row],[Población total]]</f>
        <v>0.6884736959895239</v>
      </c>
      <c r="F3092" s="136">
        <f>Tabla28[[#This Row],[Fuerza de trabajo  ]]/Tabla28[[#This Row],[Población en edad de trabajar (PET)]]</f>
        <v>0.67707019459768769</v>
      </c>
      <c r="G3092" s="135">
        <f>Tabla28[[#This Row],[Población ocupada]]/Tabla28[[#This Row],[Población en edad de trabajar (PET)]]</f>
        <v>0.59217633207470122</v>
      </c>
      <c r="H3092" s="136">
        <f>Tabla28[[#This Row],[Población desocupada]]/Tabla28[[#This Row],[Fuerza de trabajo  ]]</f>
        <v>0.12538413771622317</v>
      </c>
      <c r="I3092" s="135">
        <f>Tabla28[[#This Row],[Población subocupada]]/Tabla28[[#This Row],[Fuerza de trabajo  ]]</f>
        <v>0.10021208171395356</v>
      </c>
      <c r="J3092" s="137">
        <v>360.43933333333331</v>
      </c>
      <c r="K3092" s="138">
        <v>248.15299999999999</v>
      </c>
      <c r="L3092" s="137">
        <v>168.017</v>
      </c>
      <c r="M3092" s="138">
        <v>146.95033333333333</v>
      </c>
      <c r="N3092" s="137">
        <v>21.066666666666666</v>
      </c>
      <c r="O3092" s="138">
        <v>80.135999999999996</v>
      </c>
      <c r="P3092" s="137">
        <v>16.837333333333333</v>
      </c>
      <c r="Q3092" s="139">
        <v>0</v>
      </c>
    </row>
    <row r="3093" spans="1:17" ht="17" thickBot="1" x14ac:dyDescent="0.4">
      <c r="A3093" s="133" t="s">
        <v>76</v>
      </c>
      <c r="B3093" s="133" t="s">
        <v>73</v>
      </c>
      <c r="C3093" s="134">
        <v>2010</v>
      </c>
      <c r="D3093" s="134" t="s">
        <v>99</v>
      </c>
      <c r="E3093" s="135">
        <f>Tabla28[[#This Row],[Población en edad de trabajar (PET)]]/Tabla28[[#This Row],[Población total]]</f>
        <v>0.6886976814170892</v>
      </c>
      <c r="F3093" s="136">
        <f>Tabla28[[#This Row],[Fuerza de trabajo  ]]/Tabla28[[#This Row],[Población en edad de trabajar (PET)]]</f>
        <v>0.67249685011929339</v>
      </c>
      <c r="G3093" s="135">
        <f>Tabla28[[#This Row],[Población ocupada]]/Tabla28[[#This Row],[Población en edad de trabajar (PET)]]</f>
        <v>0.59364662359595766</v>
      </c>
      <c r="H3093" s="136">
        <f>Tabla28[[#This Row],[Población desocupada]]/Tabla28[[#This Row],[Fuerza de trabajo  ]]</f>
        <v>0.11724796351771796</v>
      </c>
      <c r="I3093" s="135">
        <f>Tabla28[[#This Row],[Población subocupada]]/Tabla28[[#This Row],[Fuerza de trabajo  ]]</f>
        <v>9.4922895701412935E-2</v>
      </c>
      <c r="J3093" s="137">
        <v>361.09699999999998</v>
      </c>
      <c r="K3093" s="138">
        <v>248.68666666666664</v>
      </c>
      <c r="L3093" s="137">
        <v>167.24099999999999</v>
      </c>
      <c r="M3093" s="138">
        <v>147.63200000000003</v>
      </c>
      <c r="N3093" s="137">
        <v>19.608666666666668</v>
      </c>
      <c r="O3093" s="138">
        <v>81.445666666666668</v>
      </c>
      <c r="P3093" s="137">
        <v>15.875</v>
      </c>
      <c r="Q3093" s="139">
        <v>0</v>
      </c>
    </row>
    <row r="3094" spans="1:17" ht="17" thickBot="1" x14ac:dyDescent="0.4">
      <c r="A3094" s="133" t="s">
        <v>76</v>
      </c>
      <c r="B3094" s="133" t="s">
        <v>73</v>
      </c>
      <c r="C3094" s="134">
        <v>2010</v>
      </c>
      <c r="D3094" s="134" t="s">
        <v>100</v>
      </c>
      <c r="E3094" s="135">
        <f>Tabla28[[#This Row],[Población en edad de trabajar (PET)]]/Tabla28[[#This Row],[Población total]]</f>
        <v>0.68891772027676901</v>
      </c>
      <c r="F3094" s="136">
        <f>Tabla28[[#This Row],[Fuerza de trabajo  ]]/Tabla28[[#This Row],[Población en edad de trabajar (PET)]]</f>
        <v>0.66749193126629303</v>
      </c>
      <c r="G3094" s="135">
        <f>Tabla28[[#This Row],[Población ocupada]]/Tabla28[[#This Row],[Población en edad de trabajar (PET)]]</f>
        <v>0.59030093400692052</v>
      </c>
      <c r="H3094" s="136">
        <f>Tabla28[[#This Row],[Población desocupada]]/Tabla28[[#This Row],[Fuerza de trabajo  ]]</f>
        <v>0.11564334135535416</v>
      </c>
      <c r="I3094" s="135">
        <f>Tabla28[[#This Row],[Población subocupada]]/Tabla28[[#This Row],[Fuerza de trabajo  ]]</f>
        <v>0.10944547864612869</v>
      </c>
      <c r="J3094" s="137">
        <v>361.74566666666669</v>
      </c>
      <c r="K3094" s="138">
        <v>249.21299999999999</v>
      </c>
      <c r="L3094" s="137">
        <v>166.34766666666667</v>
      </c>
      <c r="M3094" s="138">
        <v>147.11066666666667</v>
      </c>
      <c r="N3094" s="137">
        <v>19.237000000000002</v>
      </c>
      <c r="O3094" s="138">
        <v>82.865333333333339</v>
      </c>
      <c r="P3094" s="137">
        <v>18.206</v>
      </c>
      <c r="Q3094" s="139">
        <v>0</v>
      </c>
    </row>
    <row r="3095" spans="1:17" ht="17" thickBot="1" x14ac:dyDescent="0.4">
      <c r="A3095" s="133" t="s">
        <v>76</v>
      </c>
      <c r="B3095" s="133" t="s">
        <v>73</v>
      </c>
      <c r="C3095" s="134">
        <v>2010</v>
      </c>
      <c r="D3095" s="134" t="s">
        <v>101</v>
      </c>
      <c r="E3095" s="135">
        <f>Tabla28[[#This Row],[Población en edad de trabajar (PET)]]/Tabla28[[#This Row],[Población total]]</f>
        <v>0.68913576567676793</v>
      </c>
      <c r="F3095" s="136">
        <f>Tabla28[[#This Row],[Fuerza de trabajo  ]]/Tabla28[[#This Row],[Población en edad de trabajar (PET)]]</f>
        <v>0.67477736727459103</v>
      </c>
      <c r="G3095" s="135">
        <f>Tabla28[[#This Row],[Población ocupada]]/Tabla28[[#This Row],[Población en edad de trabajar (PET)]]</f>
        <v>0.59545978729765514</v>
      </c>
      <c r="H3095" s="136">
        <f>Tabla28[[#This Row],[Población desocupada]]/Tabla28[[#This Row],[Fuerza de trabajo  ]]</f>
        <v>0.11754629574684405</v>
      </c>
      <c r="I3095" s="135">
        <f>Tabla28[[#This Row],[Población subocupada]]/Tabla28[[#This Row],[Fuerza de trabajo  ]]</f>
        <v>0.13225689046076186</v>
      </c>
      <c r="J3095" s="137">
        <v>362.39400000000001</v>
      </c>
      <c r="K3095" s="138">
        <v>249.73866666666666</v>
      </c>
      <c r="L3095" s="137">
        <v>168.518</v>
      </c>
      <c r="M3095" s="138">
        <v>148.70933333333332</v>
      </c>
      <c r="N3095" s="137">
        <v>19.808666666666667</v>
      </c>
      <c r="O3095" s="138">
        <v>81.220666666666659</v>
      </c>
      <c r="P3095" s="137">
        <v>22.287666666666667</v>
      </c>
      <c r="Q3095" s="139">
        <v>0</v>
      </c>
    </row>
    <row r="3096" spans="1:17" ht="17" thickBot="1" x14ac:dyDescent="0.4">
      <c r="A3096" s="133" t="s">
        <v>76</v>
      </c>
      <c r="B3096" s="133" t="s">
        <v>73</v>
      </c>
      <c r="C3096" s="134">
        <v>2010</v>
      </c>
      <c r="D3096" s="134" t="s">
        <v>102</v>
      </c>
      <c r="E3096" s="135">
        <f>Tabla28[[#This Row],[Población en edad de trabajar (PET)]]/Tabla28[[#This Row],[Población total]]</f>
        <v>0.689352364075419</v>
      </c>
      <c r="F3096" s="136">
        <f>Tabla28[[#This Row],[Fuerza de trabajo  ]]/Tabla28[[#This Row],[Población en edad de trabajar (PET)]]</f>
        <v>0.68352016025914253</v>
      </c>
      <c r="G3096" s="135">
        <f>Tabla28[[#This Row],[Población ocupada]]/Tabla28[[#This Row],[Población en edad de trabajar (PET)]]</f>
        <v>0.60071471954650069</v>
      </c>
      <c r="H3096" s="136">
        <f>Tabla28[[#This Row],[Población desocupada]]/Tabla28[[#This Row],[Fuerza de trabajo  ]]</f>
        <v>0.12114752053876252</v>
      </c>
      <c r="I3096" s="135">
        <f>Tabla28[[#This Row],[Población subocupada]]/Tabla28[[#This Row],[Fuerza de trabajo  ]]</f>
        <v>0.14749130902458413</v>
      </c>
      <c r="J3096" s="137">
        <v>363.03833333333336</v>
      </c>
      <c r="K3096" s="138">
        <v>250.26133333333334</v>
      </c>
      <c r="L3096" s="137">
        <v>171.05866666666668</v>
      </c>
      <c r="M3096" s="138">
        <v>150.33566666666667</v>
      </c>
      <c r="N3096" s="137">
        <v>20.723333333333333</v>
      </c>
      <c r="O3096" s="138">
        <v>79.202666666666659</v>
      </c>
      <c r="P3096" s="137">
        <v>25.229666666666663</v>
      </c>
      <c r="Q3096" s="139">
        <v>0</v>
      </c>
    </row>
    <row r="3097" spans="1:17" ht="17" thickBot="1" x14ac:dyDescent="0.4">
      <c r="A3097" s="133" t="s">
        <v>76</v>
      </c>
      <c r="B3097" s="133" t="s">
        <v>73</v>
      </c>
      <c r="C3097" s="134">
        <v>2010</v>
      </c>
      <c r="D3097" s="134" t="s">
        <v>103</v>
      </c>
      <c r="E3097" s="135">
        <f>Tabla28[[#This Row],[Población en edad de trabajar (PET)]]/Tabla28[[#This Row],[Población total]]</f>
        <v>0.68956449609774217</v>
      </c>
      <c r="F3097" s="136">
        <f>Tabla28[[#This Row],[Fuerza de trabajo  ]]/Tabla28[[#This Row],[Población en edad de trabajar (PET)]]</f>
        <v>0.69027393236293733</v>
      </c>
      <c r="G3097" s="135">
        <f>Tabla28[[#This Row],[Población ocupada]]/Tabla28[[#This Row],[Población en edad de trabajar (PET)]]</f>
        <v>0.60796927980604476</v>
      </c>
      <c r="H3097" s="136">
        <f>Tabla28[[#This Row],[Población desocupada]]/Tabla28[[#This Row],[Fuerza de trabajo  ]]</f>
        <v>0.11923669413848879</v>
      </c>
      <c r="I3097" s="135">
        <f>Tabla28[[#This Row],[Población subocupada]]/Tabla28[[#This Row],[Fuerza de trabajo  ]]</f>
        <v>0.15174651467303399</v>
      </c>
      <c r="J3097" s="137">
        <v>363.67833333333328</v>
      </c>
      <c r="K3097" s="138">
        <v>250.77966666666669</v>
      </c>
      <c r="L3097" s="137">
        <v>173.10666666666665</v>
      </c>
      <c r="M3097" s="138">
        <v>152.46633333333332</v>
      </c>
      <c r="N3097" s="137">
        <v>20.640666666666664</v>
      </c>
      <c r="O3097" s="138">
        <v>77.673000000000002</v>
      </c>
      <c r="P3097" s="137">
        <v>26.268333333333334</v>
      </c>
      <c r="Q3097" s="139">
        <v>0</v>
      </c>
    </row>
    <row r="3098" spans="1:17" ht="17" thickBot="1" x14ac:dyDescent="0.4">
      <c r="A3098" s="133" t="s">
        <v>76</v>
      </c>
      <c r="B3098" s="133" t="s">
        <v>73</v>
      </c>
      <c r="C3098" s="134">
        <v>2010</v>
      </c>
      <c r="D3098" s="134" t="s">
        <v>104</v>
      </c>
      <c r="E3098" s="135">
        <f>Tabla28[[#This Row],[Población en edad de trabajar (PET)]]/Tabla28[[#This Row],[Población total]]</f>
        <v>0.68977635695051998</v>
      </c>
      <c r="F3098" s="136">
        <f>Tabla28[[#This Row],[Fuerza de trabajo  ]]/Tabla28[[#This Row],[Población en edad de trabajar (PET)]]</f>
        <v>0.68781345794937987</v>
      </c>
      <c r="G3098" s="135">
        <f>Tabla28[[#This Row],[Población ocupada]]/Tabla28[[#This Row],[Población en edad de trabajar (PET)]]</f>
        <v>0.60729762604309123</v>
      </c>
      <c r="H3098" s="136">
        <f>Tabla28[[#This Row],[Población desocupada]]/Tabla28[[#This Row],[Fuerza de trabajo  ]]</f>
        <v>0.11706249337074642</v>
      </c>
      <c r="I3098" s="135">
        <f>Tabla28[[#This Row],[Población subocupada]]/Tabla28[[#This Row],[Fuerza de trabajo  ]]</f>
        <v>0.14549451820995687</v>
      </c>
      <c r="J3098" s="137">
        <v>364.31566666666669</v>
      </c>
      <c r="K3098" s="138">
        <v>251.29633333333334</v>
      </c>
      <c r="L3098" s="137">
        <v>172.84500000000003</v>
      </c>
      <c r="M3098" s="138">
        <v>152.61166666666668</v>
      </c>
      <c r="N3098" s="137">
        <v>20.233666666666668</v>
      </c>
      <c r="O3098" s="138">
        <v>78.451333333333338</v>
      </c>
      <c r="P3098" s="137">
        <v>25.148</v>
      </c>
      <c r="Q3098" s="139">
        <v>0</v>
      </c>
    </row>
    <row r="3099" spans="1:17" ht="17" thickBot="1" x14ac:dyDescent="0.4">
      <c r="A3099" s="133" t="s">
        <v>76</v>
      </c>
      <c r="B3099" s="133" t="s">
        <v>73</v>
      </c>
      <c r="C3099" s="134">
        <v>2010</v>
      </c>
      <c r="D3099" s="134" t="s">
        <v>105</v>
      </c>
      <c r="E3099" s="135">
        <f>Tabla28[[#This Row],[Población en edad de trabajar (PET)]]/Tabla28[[#This Row],[Población total]]</f>
        <v>0.68998200633888374</v>
      </c>
      <c r="F3099" s="136">
        <f>Tabla28[[#This Row],[Fuerza de trabajo  ]]/Tabla28[[#This Row],[Población en edad de trabajar (PET)]]</f>
        <v>0.67402996771302581</v>
      </c>
      <c r="G3099" s="135">
        <f>Tabla28[[#This Row],[Población ocupada]]/Tabla28[[#This Row],[Población en edad de trabajar (PET)]]</f>
        <v>0.59318544954878982</v>
      </c>
      <c r="H3099" s="136">
        <f>Tabla28[[#This Row],[Población desocupada]]/Tabla28[[#This Row],[Fuerza de trabajo  ]]</f>
        <v>0.11994202340667476</v>
      </c>
      <c r="I3099" s="135">
        <f>Tabla28[[#This Row],[Población subocupada]]/Tabla28[[#This Row],[Fuerza de trabajo  ]]</f>
        <v>0.13875299260955554</v>
      </c>
      <c r="J3099" s="137">
        <v>364.94333333333333</v>
      </c>
      <c r="K3099" s="138">
        <v>251.80433333333335</v>
      </c>
      <c r="L3099" s="137">
        <v>169.72366666666667</v>
      </c>
      <c r="M3099" s="138">
        <v>149.36666666666667</v>
      </c>
      <c r="N3099" s="137">
        <v>20.356999999999999</v>
      </c>
      <c r="O3099" s="138">
        <v>82.080666666666673</v>
      </c>
      <c r="P3099" s="137">
        <v>23.549666666666667</v>
      </c>
      <c r="Q3099" s="139">
        <v>0</v>
      </c>
    </row>
    <row r="3100" spans="1:17" ht="17" thickBot="1" x14ac:dyDescent="0.4">
      <c r="A3100" s="133" t="s">
        <v>76</v>
      </c>
      <c r="B3100" s="133" t="s">
        <v>73</v>
      </c>
      <c r="C3100" s="134">
        <v>2010</v>
      </c>
      <c r="D3100" s="134" t="s">
        <v>106</v>
      </c>
      <c r="E3100" s="135">
        <f>Tabla28[[#This Row],[Población en edad de trabajar (PET)]]/Tabla28[[#This Row],[Población total]]</f>
        <v>0.69018955630384804</v>
      </c>
      <c r="F3100" s="136">
        <f>Tabla28[[#This Row],[Fuerza de trabajo  ]]/Tabla28[[#This Row],[Población en edad de trabajar (PET)]]</f>
        <v>0.65892457037772945</v>
      </c>
      <c r="G3100" s="135">
        <f>Tabla28[[#This Row],[Población ocupada]]/Tabla28[[#This Row],[Población en edad de trabajar (PET)]]</f>
        <v>0.57215461117334976</v>
      </c>
      <c r="H3100" s="136">
        <f>Tabla28[[#This Row],[Población desocupada]]/Tabla28[[#This Row],[Fuerza de trabajo  ]]</f>
        <v>0.13168420651644347</v>
      </c>
      <c r="I3100" s="135">
        <f>Tabla28[[#This Row],[Población subocupada]]/Tabla28[[#This Row],[Fuerza de trabajo  ]]</f>
        <v>0.13227165280921627</v>
      </c>
      <c r="J3100" s="137">
        <v>365.57300000000004</v>
      </c>
      <c r="K3100" s="138">
        <v>252.31466666666665</v>
      </c>
      <c r="L3100" s="137">
        <v>166.25633333333334</v>
      </c>
      <c r="M3100" s="138">
        <v>144.363</v>
      </c>
      <c r="N3100" s="137">
        <v>21.893333333333331</v>
      </c>
      <c r="O3100" s="138">
        <v>86.058333333333337</v>
      </c>
      <c r="P3100" s="137">
        <v>21.991</v>
      </c>
      <c r="Q3100" s="139">
        <v>0</v>
      </c>
    </row>
    <row r="3101" spans="1:17" ht="17" thickBot="1" x14ac:dyDescent="0.4">
      <c r="A3101" s="133" t="s">
        <v>76</v>
      </c>
      <c r="B3101" s="133" t="s">
        <v>73</v>
      </c>
      <c r="C3101" s="134">
        <v>2010</v>
      </c>
      <c r="D3101" s="134" t="s">
        <v>107</v>
      </c>
      <c r="E3101" s="135">
        <f>Tabla28[[#This Row],[Población en edad de trabajar (PET)]]/Tabla28[[#This Row],[Población total]]</f>
        <v>0.69039413799381044</v>
      </c>
      <c r="F3101" s="136">
        <f>Tabla28[[#This Row],[Fuerza de trabajo  ]]/Tabla28[[#This Row],[Población en edad de trabajar (PET)]]</f>
        <v>0.66046775930923807</v>
      </c>
      <c r="G3101" s="135">
        <f>Tabla28[[#This Row],[Población ocupada]]/Tabla28[[#This Row],[Población en edad de trabajar (PET)]]</f>
        <v>0.56956861669657333</v>
      </c>
      <c r="H3101" s="136">
        <f>Tabla28[[#This Row],[Población desocupada]]/Tabla28[[#This Row],[Fuerza de trabajo  ]]</f>
        <v>0.13762843277578485</v>
      </c>
      <c r="I3101" s="135">
        <f>Tabla28[[#This Row],[Población subocupada]]/Tabla28[[#This Row],[Fuerza de trabajo  ]]</f>
        <v>0.1275334718720493</v>
      </c>
      <c r="J3101" s="137">
        <v>366.2</v>
      </c>
      <c r="K3101" s="138">
        <v>252.82233333333338</v>
      </c>
      <c r="L3101" s="137">
        <v>166.98099999999999</v>
      </c>
      <c r="M3101" s="138">
        <v>143.99966666666666</v>
      </c>
      <c r="N3101" s="137">
        <v>22.981333333333328</v>
      </c>
      <c r="O3101" s="138">
        <v>85.841333333333338</v>
      </c>
      <c r="P3101" s="137">
        <v>21.295666666666666</v>
      </c>
      <c r="Q3101" s="139">
        <v>0</v>
      </c>
    </row>
    <row r="3102" spans="1:17" ht="17" thickBot="1" x14ac:dyDescent="0.4">
      <c r="A3102" s="133" t="s">
        <v>76</v>
      </c>
      <c r="B3102" s="133" t="s">
        <v>73</v>
      </c>
      <c r="C3102" s="134">
        <v>2011</v>
      </c>
      <c r="D3102" s="134" t="s">
        <v>96</v>
      </c>
      <c r="E3102" s="135">
        <f>Tabla28[[#This Row],[Población en edad de trabajar (PET)]]/Tabla28[[#This Row],[Población total]]</f>
        <v>0.69059255233882166</v>
      </c>
      <c r="F3102" s="136">
        <f>Tabla28[[#This Row],[Fuerza de trabajo  ]]/Tabla28[[#This Row],[Población en edad de trabajar (PET)]]</f>
        <v>0.6635168814626301</v>
      </c>
      <c r="G3102" s="135">
        <f>Tabla28[[#This Row],[Población ocupada]]/Tabla28[[#This Row],[Población en edad de trabajar (PET)]]</f>
        <v>0.56924570956357423</v>
      </c>
      <c r="H3102" s="136">
        <f>Tabla28[[#This Row],[Población desocupada]]/Tabla28[[#This Row],[Fuerza de trabajo  ]]</f>
        <v>0.14207803076727807</v>
      </c>
      <c r="I3102" s="135">
        <f>Tabla28[[#This Row],[Población subocupada]]/Tabla28[[#This Row],[Fuerza de trabajo  ]]</f>
        <v>0.12233929679892588</v>
      </c>
      <c r="J3102" s="137">
        <v>366.80866666666662</v>
      </c>
      <c r="K3102" s="138">
        <v>253.31533333333334</v>
      </c>
      <c r="L3102" s="137">
        <v>168.07899999999998</v>
      </c>
      <c r="M3102" s="138">
        <v>144.19866666666667</v>
      </c>
      <c r="N3102" s="137">
        <v>23.880333333333329</v>
      </c>
      <c r="O3102" s="138">
        <v>85.236333333333334</v>
      </c>
      <c r="P3102" s="137">
        <v>20.562666666666662</v>
      </c>
      <c r="Q3102" s="139">
        <v>0</v>
      </c>
    </row>
    <row r="3103" spans="1:17" ht="17" thickBot="1" x14ac:dyDescent="0.4">
      <c r="A3103" s="133" t="s">
        <v>76</v>
      </c>
      <c r="B3103" s="133" t="s">
        <v>73</v>
      </c>
      <c r="C3103" s="134">
        <v>2011</v>
      </c>
      <c r="D3103" s="134" t="s">
        <v>97</v>
      </c>
      <c r="E3103" s="135">
        <f>Tabla28[[#This Row],[Población en edad de trabajar (PET)]]/Tabla28[[#This Row],[Población total]]</f>
        <v>0.69078856047952875</v>
      </c>
      <c r="F3103" s="136">
        <f>Tabla28[[#This Row],[Fuerza de trabajo  ]]/Tabla28[[#This Row],[Población en edad de trabajar (PET)]]</f>
        <v>0.66674152669810782</v>
      </c>
      <c r="G3103" s="135">
        <f>Tabla28[[#This Row],[Población ocupada]]/Tabla28[[#This Row],[Población en edad de trabajar (PET)]]</f>
        <v>0.57520215491823834</v>
      </c>
      <c r="H3103" s="136">
        <f>Tabla28[[#This Row],[Población desocupada]]/Tabla28[[#This Row],[Fuerza de trabajo  ]]</f>
        <v>0.13729364096038577</v>
      </c>
      <c r="I3103" s="135">
        <f>Tabla28[[#This Row],[Población subocupada]]/Tabla28[[#This Row],[Fuerza de trabajo  ]]</f>
        <v>0.12354851862722115</v>
      </c>
      <c r="J3103" s="137">
        <v>367.41633333333334</v>
      </c>
      <c r="K3103" s="138">
        <v>253.80700000000002</v>
      </c>
      <c r="L3103" s="137">
        <v>169.22366666666667</v>
      </c>
      <c r="M3103" s="138">
        <v>145.99033333333333</v>
      </c>
      <c r="N3103" s="137">
        <v>23.233333333333334</v>
      </c>
      <c r="O3103" s="138">
        <v>84.583333333333329</v>
      </c>
      <c r="P3103" s="137">
        <v>20.90733333333333</v>
      </c>
      <c r="Q3103" s="139">
        <v>0</v>
      </c>
    </row>
    <row r="3104" spans="1:17" ht="17" thickBot="1" x14ac:dyDescent="0.4">
      <c r="A3104" s="133" t="s">
        <v>76</v>
      </c>
      <c r="B3104" s="133" t="s">
        <v>73</v>
      </c>
      <c r="C3104" s="134">
        <v>2011</v>
      </c>
      <c r="D3104" s="134" t="s">
        <v>98</v>
      </c>
      <c r="E3104" s="135">
        <f>Tabla28[[#This Row],[Población en edad de trabajar (PET)]]/Tabla28[[#This Row],[Población total]]</f>
        <v>0.69098283665703841</v>
      </c>
      <c r="F3104" s="136">
        <f>Tabla28[[#This Row],[Fuerza de trabajo  ]]/Tabla28[[#This Row],[Población en edad de trabajar (PET)]]</f>
        <v>0.6506242200526432</v>
      </c>
      <c r="G3104" s="135">
        <f>Tabla28[[#This Row],[Población ocupada]]/Tabla28[[#This Row],[Población en edad de trabajar (PET)]]</f>
        <v>0.56723015132289545</v>
      </c>
      <c r="H3104" s="136">
        <f>Tabla28[[#This Row],[Población desocupada]]/Tabla28[[#This Row],[Fuerza de trabajo  ]]</f>
        <v>0.12817547542727509</v>
      </c>
      <c r="I3104" s="135">
        <f>Tabla28[[#This Row],[Población subocupada]]/Tabla28[[#This Row],[Fuerza de trabajo  ]]</f>
        <v>0.11268215729848108</v>
      </c>
      <c r="J3104" s="137">
        <v>368.01299999999998</v>
      </c>
      <c r="K3104" s="138">
        <v>254.29066666666665</v>
      </c>
      <c r="L3104" s="137">
        <v>165.44766666666666</v>
      </c>
      <c r="M3104" s="138">
        <v>144.2413333333333</v>
      </c>
      <c r="N3104" s="137">
        <v>21.206333333333333</v>
      </c>
      <c r="O3104" s="138">
        <v>88.843000000000004</v>
      </c>
      <c r="P3104" s="137">
        <v>18.642999999999997</v>
      </c>
      <c r="Q3104" s="139">
        <v>0</v>
      </c>
    </row>
    <row r="3105" spans="1:17" ht="17" thickBot="1" x14ac:dyDescent="0.4">
      <c r="A3105" s="133" t="s">
        <v>76</v>
      </c>
      <c r="B3105" s="133" t="s">
        <v>73</v>
      </c>
      <c r="C3105" s="134">
        <v>2011</v>
      </c>
      <c r="D3105" s="134" t="s">
        <v>99</v>
      </c>
      <c r="E3105" s="135">
        <f>Tabla28[[#This Row],[Población en edad de trabajar (PET)]]/Tabla28[[#This Row],[Población total]]</f>
        <v>0.69118155035871676</v>
      </c>
      <c r="F3105" s="136">
        <f>Tabla28[[#This Row],[Fuerza de trabajo  ]]/Tabla28[[#This Row],[Población en edad de trabajar (PET)]]</f>
        <v>0.63989073325937251</v>
      </c>
      <c r="G3105" s="135">
        <f>Tabla28[[#This Row],[Población ocupada]]/Tabla28[[#This Row],[Población en edad de trabajar (PET)]]</f>
        <v>0.56598915705524044</v>
      </c>
      <c r="H3105" s="136">
        <f>Tabla28[[#This Row],[Población desocupada]]/Tabla28[[#This Row],[Fuerza de trabajo  ]]</f>
        <v>0.11549297502412537</v>
      </c>
      <c r="I3105" s="135">
        <f>Tabla28[[#This Row],[Población subocupada]]/Tabla28[[#This Row],[Fuerza de trabajo  ]]</f>
        <v>0.10574469651122853</v>
      </c>
      <c r="J3105" s="137">
        <v>368.62866666666667</v>
      </c>
      <c r="K3105" s="138">
        <v>254.7893333333333</v>
      </c>
      <c r="L3105" s="137">
        <v>163.03733333333332</v>
      </c>
      <c r="M3105" s="138">
        <v>144.208</v>
      </c>
      <c r="N3105" s="137">
        <v>18.829666666666668</v>
      </c>
      <c r="O3105" s="138">
        <v>91.751999999999995</v>
      </c>
      <c r="P3105" s="137">
        <v>17.240333333333336</v>
      </c>
      <c r="Q3105" s="139">
        <v>0</v>
      </c>
    </row>
    <row r="3106" spans="1:17" ht="17" thickBot="1" x14ac:dyDescent="0.4">
      <c r="A3106" s="133" t="s">
        <v>76</v>
      </c>
      <c r="B3106" s="133" t="s">
        <v>73</v>
      </c>
      <c r="C3106" s="134">
        <v>2011</v>
      </c>
      <c r="D3106" s="134" t="s">
        <v>100</v>
      </c>
      <c r="E3106" s="135">
        <f>Tabla28[[#This Row],[Población en edad de trabajar (PET)]]/Tabla28[[#This Row],[Población total]]</f>
        <v>0.69137874377992659</v>
      </c>
      <c r="F3106" s="136">
        <f>Tabla28[[#This Row],[Fuerza de trabajo  ]]/Tabla28[[#This Row],[Población en edad de trabajar (PET)]]</f>
        <v>0.63419917659363612</v>
      </c>
      <c r="G3106" s="135">
        <f>Tabla28[[#This Row],[Población ocupada]]/Tabla28[[#This Row],[Población en edad de trabajar (PET)]]</f>
        <v>0.56964678138991931</v>
      </c>
      <c r="H3106" s="136">
        <f>Tabla28[[#This Row],[Población desocupada]]/Tabla28[[#This Row],[Fuerza de trabajo  ]]</f>
        <v>0.1017877400931033</v>
      </c>
      <c r="I3106" s="135">
        <f>Tabla28[[#This Row],[Población subocupada]]/Tabla28[[#This Row],[Fuerza de trabajo  ]]</f>
        <v>9.1639437756461342E-2</v>
      </c>
      <c r="J3106" s="137">
        <v>369.23466666666673</v>
      </c>
      <c r="K3106" s="138">
        <v>255.28099999999998</v>
      </c>
      <c r="L3106" s="137">
        <v>161.899</v>
      </c>
      <c r="M3106" s="138">
        <v>145.41999999999999</v>
      </c>
      <c r="N3106" s="137">
        <v>16.479333333333333</v>
      </c>
      <c r="O3106" s="138">
        <v>93.382000000000005</v>
      </c>
      <c r="P3106" s="137">
        <v>14.836333333333334</v>
      </c>
      <c r="Q3106" s="139">
        <v>0</v>
      </c>
    </row>
    <row r="3107" spans="1:17" ht="17" thickBot="1" x14ac:dyDescent="0.4">
      <c r="A3107" s="133" t="s">
        <v>76</v>
      </c>
      <c r="B3107" s="133" t="s">
        <v>73</v>
      </c>
      <c r="C3107" s="134">
        <v>2011</v>
      </c>
      <c r="D3107" s="134" t="s">
        <v>101</v>
      </c>
      <c r="E3107" s="135">
        <f>Tabla28[[#This Row],[Población en edad de trabajar (PET)]]/Tabla28[[#This Row],[Población total]]</f>
        <v>0.69157467626106761</v>
      </c>
      <c r="F3107" s="136">
        <f>Tabla28[[#This Row],[Fuerza de trabajo  ]]/Tabla28[[#This Row],[Población en edad de trabajar (PET)]]</f>
        <v>0.63822855184295613</v>
      </c>
      <c r="G3107" s="135">
        <f>Tabla28[[#This Row],[Población ocupada]]/Tabla28[[#This Row],[Población en edad de trabajar (PET)]]</f>
        <v>0.57483967070101794</v>
      </c>
      <c r="H3107" s="136">
        <f>Tabla28[[#This Row],[Población desocupada]]/Tabla28[[#This Row],[Fuerza de trabajo  ]]</f>
        <v>9.9322075429318188E-2</v>
      </c>
      <c r="I3107" s="135">
        <f>Tabla28[[#This Row],[Población subocupada]]/Tabla28[[#This Row],[Fuerza de trabajo  ]]</f>
        <v>8.8991893492332511E-2</v>
      </c>
      <c r="J3107" s="137">
        <v>369.84533333333337</v>
      </c>
      <c r="K3107" s="138">
        <v>255.77566666666667</v>
      </c>
      <c r="L3107" s="137">
        <v>163.24333333333334</v>
      </c>
      <c r="M3107" s="138">
        <v>147.03</v>
      </c>
      <c r="N3107" s="137">
        <v>16.213666666666665</v>
      </c>
      <c r="O3107" s="138">
        <v>92.532333333333327</v>
      </c>
      <c r="P3107" s="137">
        <v>14.527333333333333</v>
      </c>
      <c r="Q3107" s="139">
        <v>0</v>
      </c>
    </row>
    <row r="3108" spans="1:17" ht="17" thickBot="1" x14ac:dyDescent="0.4">
      <c r="A3108" s="133" t="s">
        <v>76</v>
      </c>
      <c r="B3108" s="133" t="s">
        <v>73</v>
      </c>
      <c r="C3108" s="134">
        <v>2011</v>
      </c>
      <c r="D3108" s="134" t="s">
        <v>102</v>
      </c>
      <c r="E3108" s="135">
        <f>Tabla28[[#This Row],[Población en edad de trabajar (PET)]]/Tabla28[[#This Row],[Población total]]</f>
        <v>0.69177203970958345</v>
      </c>
      <c r="F3108" s="136">
        <f>Tabla28[[#This Row],[Fuerza de trabajo  ]]/Tabla28[[#This Row],[Población en edad de trabajar (PET)]]</f>
        <v>0.6484546327200077</v>
      </c>
      <c r="G3108" s="135">
        <f>Tabla28[[#This Row],[Población ocupada]]/Tabla28[[#This Row],[Población en edad de trabajar (PET)]]</f>
        <v>0.58288610769314808</v>
      </c>
      <c r="H3108" s="136">
        <f>Tabla28[[#This Row],[Población desocupada]]/Tabla28[[#This Row],[Fuerza de trabajo  ]]</f>
        <v>0.10111705957985401</v>
      </c>
      <c r="I3108" s="135">
        <f>Tabla28[[#This Row],[Población subocupada]]/Tabla28[[#This Row],[Fuerza de trabajo  ]]</f>
        <v>9.0012656932930285E-2</v>
      </c>
      <c r="J3108" s="137">
        <v>370.45633333333336</v>
      </c>
      <c r="K3108" s="138">
        <v>256.27133333333336</v>
      </c>
      <c r="L3108" s="137">
        <v>166.18033333333335</v>
      </c>
      <c r="M3108" s="138">
        <v>149.37700000000001</v>
      </c>
      <c r="N3108" s="137">
        <v>16.803666666666668</v>
      </c>
      <c r="O3108" s="138">
        <v>90.091000000000008</v>
      </c>
      <c r="P3108" s="137">
        <v>14.958333333333334</v>
      </c>
      <c r="Q3108" s="139">
        <v>0</v>
      </c>
    </row>
    <row r="3109" spans="1:17" ht="17" thickBot="1" x14ac:dyDescent="0.4">
      <c r="A3109" s="133" t="s">
        <v>76</v>
      </c>
      <c r="B3109" s="133" t="s">
        <v>73</v>
      </c>
      <c r="C3109" s="134">
        <v>2011</v>
      </c>
      <c r="D3109" s="134" t="s">
        <v>103</v>
      </c>
      <c r="E3109" s="135">
        <f>Tabla28[[#This Row],[Población en edad de trabajar (PET)]]/Tabla28[[#This Row],[Población total]]</f>
        <v>0.69196840434390849</v>
      </c>
      <c r="F3109" s="136">
        <f>Tabla28[[#This Row],[Fuerza de trabajo  ]]/Tabla28[[#This Row],[Población en edad de trabajar (PET)]]</f>
        <v>0.66402135291376141</v>
      </c>
      <c r="G3109" s="135">
        <f>Tabla28[[#This Row],[Población ocupada]]/Tabla28[[#This Row],[Población en edad de trabajar (PET)]]</f>
        <v>0.59317428562897501</v>
      </c>
      <c r="H3109" s="136">
        <f>Tabla28[[#This Row],[Población desocupada]]/Tabla28[[#This Row],[Fuerza de trabajo  ]]</f>
        <v>0.10669591449311915</v>
      </c>
      <c r="I3109" s="135">
        <f>Tabla28[[#This Row],[Población subocupada]]/Tabla28[[#This Row],[Fuerza de trabajo  ]]</f>
        <v>9.0171674574919217E-2</v>
      </c>
      <c r="J3109" s="137">
        <v>371.06366666666668</v>
      </c>
      <c r="K3109" s="138">
        <v>256.7643333333333</v>
      </c>
      <c r="L3109" s="137">
        <v>170.49699999999999</v>
      </c>
      <c r="M3109" s="138">
        <v>152.30599999999998</v>
      </c>
      <c r="N3109" s="137">
        <v>18.191333333333333</v>
      </c>
      <c r="O3109" s="138">
        <v>86.26733333333334</v>
      </c>
      <c r="P3109" s="137">
        <v>15.374000000000001</v>
      </c>
      <c r="Q3109" s="139">
        <v>0</v>
      </c>
    </row>
    <row r="3110" spans="1:17" ht="17" thickBot="1" x14ac:dyDescent="0.4">
      <c r="A3110" s="133" t="s">
        <v>76</v>
      </c>
      <c r="B3110" s="133" t="s">
        <v>73</v>
      </c>
      <c r="C3110" s="134">
        <v>2011</v>
      </c>
      <c r="D3110" s="134" t="s">
        <v>104</v>
      </c>
      <c r="E3110" s="135">
        <f>Tabla28[[#This Row],[Población en edad de trabajar (PET)]]/Tabla28[[#This Row],[Población total]]</f>
        <v>0.69216605980161783</v>
      </c>
      <c r="F3110" s="136">
        <f>Tabla28[[#This Row],[Fuerza de trabajo  ]]/Tabla28[[#This Row],[Población en edad de trabajar (PET)]]</f>
        <v>0.67084100500272748</v>
      </c>
      <c r="G3110" s="135">
        <f>Tabla28[[#This Row],[Población ocupada]]/Tabla28[[#This Row],[Población en edad de trabajar (PET)]]</f>
        <v>0.59775402025709434</v>
      </c>
      <c r="H3110" s="136">
        <f>Tabla28[[#This Row],[Población desocupada]]/Tabla28[[#This Row],[Fuerza de trabajo  ]]</f>
        <v>0.10895022800975777</v>
      </c>
      <c r="I3110" s="135">
        <f>Tabla28[[#This Row],[Población subocupada]]/Tabla28[[#This Row],[Fuerza de trabajo  ]]</f>
        <v>8.854040920073937E-2</v>
      </c>
      <c r="J3110" s="137">
        <v>371.67333333333335</v>
      </c>
      <c r="K3110" s="138">
        <v>257.25966666666665</v>
      </c>
      <c r="L3110" s="137">
        <v>172.58033333333333</v>
      </c>
      <c r="M3110" s="138">
        <v>153.77799999999999</v>
      </c>
      <c r="N3110" s="137">
        <v>18.802666666666667</v>
      </c>
      <c r="O3110" s="138">
        <v>84.679333333333332</v>
      </c>
      <c r="P3110" s="137">
        <v>15.280333333333333</v>
      </c>
      <c r="Q3110" s="139">
        <v>0</v>
      </c>
    </row>
    <row r="3111" spans="1:17" ht="17" thickBot="1" x14ac:dyDescent="0.4">
      <c r="A3111" s="133" t="s">
        <v>76</v>
      </c>
      <c r="B3111" s="133" t="s">
        <v>73</v>
      </c>
      <c r="C3111" s="134">
        <v>2011</v>
      </c>
      <c r="D3111" s="134" t="s">
        <v>105</v>
      </c>
      <c r="E3111" s="135">
        <f>Tabla28[[#This Row],[Población en edad de trabajar (PET)]]/Tabla28[[#This Row],[Población total]]</f>
        <v>0.69236231182011021</v>
      </c>
      <c r="F3111" s="136">
        <f>Tabla28[[#This Row],[Fuerza de trabajo  ]]/Tabla28[[#This Row],[Población en edad de trabajar (PET)]]</f>
        <v>0.66615755481466343</v>
      </c>
      <c r="G3111" s="135">
        <f>Tabla28[[#This Row],[Población ocupada]]/Tabla28[[#This Row],[Población en edad de trabajar (PET)]]</f>
        <v>0.59347267737655218</v>
      </c>
      <c r="H3111" s="136">
        <f>Tabla28[[#This Row],[Población desocupada]]/Tabla28[[#This Row],[Fuerza de trabajo  ]]</f>
        <v>0.10911064043750644</v>
      </c>
      <c r="I3111" s="135">
        <f>Tabla28[[#This Row],[Población subocupada]]/Tabla28[[#This Row],[Fuerza de trabajo  ]]</f>
        <v>8.2259595690942169E-2</v>
      </c>
      <c r="J3111" s="137">
        <v>372.27233333333334</v>
      </c>
      <c r="K3111" s="138">
        <v>257.74733333333336</v>
      </c>
      <c r="L3111" s="137">
        <v>171.70033333333333</v>
      </c>
      <c r="M3111" s="138">
        <v>152.96600000000001</v>
      </c>
      <c r="N3111" s="137">
        <v>18.734333333333336</v>
      </c>
      <c r="O3111" s="138">
        <v>86.046999999999983</v>
      </c>
      <c r="P3111" s="137">
        <v>14.124000000000001</v>
      </c>
      <c r="Q3111" s="139">
        <v>0</v>
      </c>
    </row>
    <row r="3112" spans="1:17" ht="17" thickBot="1" x14ac:dyDescent="0.4">
      <c r="A3112" s="133" t="s">
        <v>76</v>
      </c>
      <c r="B3112" s="133" t="s">
        <v>73</v>
      </c>
      <c r="C3112" s="134">
        <v>2011</v>
      </c>
      <c r="D3112" s="134" t="s">
        <v>108</v>
      </c>
      <c r="E3112" s="135">
        <f>Tabla28[[#This Row],[Población en edad de trabajar (PET)]]/Tabla28[[#This Row],[Población total]]</f>
        <v>0.69256150325395138</v>
      </c>
      <c r="F3112" s="136">
        <f>Tabla28[[#This Row],[Fuerza de trabajo  ]]/Tabla28[[#This Row],[Población en edad de trabajar (PET)]]</f>
        <v>0.65622083650111585</v>
      </c>
      <c r="G3112" s="135">
        <f>Tabla28[[#This Row],[Población ocupada]]/Tabla28[[#This Row],[Población en edad de trabajar (PET)]]</f>
        <v>0.57870191693331974</v>
      </c>
      <c r="H3112" s="136">
        <f>Tabla28[[#This Row],[Población desocupada]]/Tabla28[[#This Row],[Fuerza de trabajo  ]]</f>
        <v>0.11812735054839574</v>
      </c>
      <c r="I3112" s="135">
        <f>Tabla28[[#This Row],[Población subocupada]]/Tabla28[[#This Row],[Fuerza de trabajo  ]]</f>
        <v>8.0105509134683478E-2</v>
      </c>
      <c r="J3112" s="137">
        <v>372.87999999999994</v>
      </c>
      <c r="K3112" s="138">
        <v>258.24233333333336</v>
      </c>
      <c r="L3112" s="137">
        <v>169.464</v>
      </c>
      <c r="M3112" s="138">
        <v>149.44533333333334</v>
      </c>
      <c r="N3112" s="137">
        <v>20.018333333333334</v>
      </c>
      <c r="O3112" s="138">
        <v>88.77833333333335</v>
      </c>
      <c r="P3112" s="137">
        <v>13.575000000000001</v>
      </c>
      <c r="Q3112" s="139">
        <v>0</v>
      </c>
    </row>
    <row r="3113" spans="1:17" ht="17" thickBot="1" x14ac:dyDescent="0.4">
      <c r="A3113" s="133" t="s">
        <v>76</v>
      </c>
      <c r="B3113" s="133" t="s">
        <v>73</v>
      </c>
      <c r="C3113" s="134">
        <v>2011</v>
      </c>
      <c r="D3113" s="134" t="s">
        <v>109</v>
      </c>
      <c r="E3113" s="135">
        <f>Tabla28[[#This Row],[Población en edad de trabajar (PET)]]/Tabla28[[#This Row],[Población total]]</f>
        <v>0.69276087439633782</v>
      </c>
      <c r="F3113" s="136">
        <f>Tabla28[[#This Row],[Fuerza de trabajo  ]]/Tabla28[[#This Row],[Población en edad de trabajar (PET)]]</f>
        <v>0.6563360757324731</v>
      </c>
      <c r="G3113" s="135">
        <f>Tabla28[[#This Row],[Población ocupada]]/Tabla28[[#This Row],[Población en edad de trabajar (PET)]]</f>
        <v>0.57926117551268619</v>
      </c>
      <c r="H3113" s="136">
        <f>Tabla28[[#This Row],[Población desocupada]]/Tabla28[[#This Row],[Fuerza de trabajo  ]]</f>
        <v>0.11743206425728038</v>
      </c>
      <c r="I3113" s="135">
        <f>Tabla28[[#This Row],[Población subocupada]]/Tabla28[[#This Row],[Fuerza de trabajo  ]]</f>
        <v>8.9725823041228614E-2</v>
      </c>
      <c r="J3113" s="137">
        <v>373.48433333333332</v>
      </c>
      <c r="K3113" s="138">
        <v>258.7353333333333</v>
      </c>
      <c r="L3113" s="137">
        <v>169.81733333333332</v>
      </c>
      <c r="M3113" s="138">
        <v>149.87533333333334</v>
      </c>
      <c r="N3113" s="137">
        <v>19.942</v>
      </c>
      <c r="O3113" s="138">
        <v>88.918000000000006</v>
      </c>
      <c r="P3113" s="137">
        <v>15.237</v>
      </c>
      <c r="Q3113" s="139">
        <v>0</v>
      </c>
    </row>
    <row r="3114" spans="1:17" ht="17" thickBot="1" x14ac:dyDescent="0.4">
      <c r="A3114" s="133" t="s">
        <v>76</v>
      </c>
      <c r="B3114" s="133" t="s">
        <v>73</v>
      </c>
      <c r="C3114" s="134">
        <v>2012</v>
      </c>
      <c r="D3114" s="134" t="s">
        <v>96</v>
      </c>
      <c r="E3114" s="135">
        <f>Tabla28[[#This Row],[Población en edad de trabajar (PET)]]/Tabla28[[#This Row],[Población total]]</f>
        <v>0.6929596792158611</v>
      </c>
      <c r="F3114" s="136">
        <f>Tabla28[[#This Row],[Fuerza de trabajo  ]]/Tabla28[[#This Row],[Población en edad de trabajar (PET)]]</f>
        <v>0.67440212736956595</v>
      </c>
      <c r="G3114" s="135">
        <f>Tabla28[[#This Row],[Población ocupada]]/Tabla28[[#This Row],[Población en edad de trabajar (PET)]]</f>
        <v>0.59372436265067363</v>
      </c>
      <c r="H3114" s="136">
        <f>Tabla28[[#This Row],[Población desocupada]]/Tabla28[[#This Row],[Fuerza de trabajo  ]]</f>
        <v>0.11962857388004923</v>
      </c>
      <c r="I3114" s="135">
        <f>Tabla28[[#This Row],[Población subocupada]]/Tabla28[[#This Row],[Fuerza de trabajo  ]]</f>
        <v>0.10234429370882711</v>
      </c>
      <c r="J3114" s="137">
        <v>374.08333333333331</v>
      </c>
      <c r="K3114" s="138">
        <v>259.22466666666668</v>
      </c>
      <c r="L3114" s="137">
        <v>174.82166666666663</v>
      </c>
      <c r="M3114" s="138">
        <v>153.90799999999999</v>
      </c>
      <c r="N3114" s="137">
        <v>20.913666666666668</v>
      </c>
      <c r="O3114" s="138">
        <v>84.403000000000006</v>
      </c>
      <c r="P3114" s="137">
        <v>17.891999999999999</v>
      </c>
      <c r="Q3114" s="139">
        <v>0</v>
      </c>
    </row>
    <row r="3115" spans="1:17" ht="17" thickBot="1" x14ac:dyDescent="0.4">
      <c r="A3115" s="133" t="s">
        <v>76</v>
      </c>
      <c r="B3115" s="133" t="s">
        <v>73</v>
      </c>
      <c r="C3115" s="134">
        <v>2012</v>
      </c>
      <c r="D3115" s="134" t="s">
        <v>110</v>
      </c>
      <c r="E3115" s="135">
        <f>Tabla28[[#This Row],[Población en edad de trabajar (PET)]]/Tabla28[[#This Row],[Población total]]</f>
        <v>0.69315942539564745</v>
      </c>
      <c r="F3115" s="136">
        <f>Tabla28[[#This Row],[Fuerza de trabajo  ]]/Tabla28[[#This Row],[Población en edad de trabajar (PET)]]</f>
        <v>0.68438960342223054</v>
      </c>
      <c r="G3115" s="135">
        <f>Tabla28[[#This Row],[Población ocupada]]/Tabla28[[#This Row],[Población en edad de trabajar (PET)]]</f>
        <v>0.60962393199690446</v>
      </c>
      <c r="H3115" s="136">
        <f>Tabla28[[#This Row],[Población desocupada]]/Tabla28[[#This Row],[Fuerza de trabajo  ]]</f>
        <v>0.10924618742920583</v>
      </c>
      <c r="I3115" s="135">
        <f>Tabla28[[#This Row],[Población subocupada]]/Tabla28[[#This Row],[Fuerza de trabajo  ]]</f>
        <v>0.10624001380251896</v>
      </c>
      <c r="J3115" s="137">
        <v>374.68100000000004</v>
      </c>
      <c r="K3115" s="138">
        <v>259.7136666666666</v>
      </c>
      <c r="L3115" s="137">
        <v>177.74533333333332</v>
      </c>
      <c r="M3115" s="138">
        <v>158.32766666666666</v>
      </c>
      <c r="N3115" s="137">
        <v>19.417999999999999</v>
      </c>
      <c r="O3115" s="138">
        <v>81.968333333333334</v>
      </c>
      <c r="P3115" s="137">
        <v>18.883666666666667</v>
      </c>
      <c r="Q3115" s="139">
        <v>0</v>
      </c>
    </row>
    <row r="3116" spans="1:17" ht="17" thickBot="1" x14ac:dyDescent="0.4">
      <c r="A3116" s="133" t="s">
        <v>76</v>
      </c>
      <c r="B3116" s="133" t="s">
        <v>73</v>
      </c>
      <c r="C3116" s="134">
        <v>2012</v>
      </c>
      <c r="D3116" s="134" t="s">
        <v>98</v>
      </c>
      <c r="E3116" s="135">
        <f>Tabla28[[#This Row],[Población en edad de trabajar (PET)]]/Tabla28[[#This Row],[Población total]]</f>
        <v>0.69335923447730063</v>
      </c>
      <c r="F3116" s="136">
        <f>Tabla28[[#This Row],[Fuerza de trabajo  ]]/Tabla28[[#This Row],[Población en edad de trabajar (PET)]]</f>
        <v>0.68786326363027261</v>
      </c>
      <c r="G3116" s="135">
        <f>Tabla28[[#This Row],[Población ocupada]]/Tabla28[[#This Row],[Población en edad de trabajar (PET)]]</f>
        <v>0.61549301368055476</v>
      </c>
      <c r="H3116" s="136">
        <f>Tabla28[[#This Row],[Población desocupada]]/Tabla28[[#This Row],[Fuerza de trabajo  ]]</f>
        <v>0.1052120891564111</v>
      </c>
      <c r="I3116" s="135">
        <f>Tabla28[[#This Row],[Población subocupada]]/Tabla28[[#This Row],[Fuerza de trabajo  ]]</f>
        <v>0.10632393694686972</v>
      </c>
      <c r="J3116" s="137">
        <v>375.27299999999997</v>
      </c>
      <c r="K3116" s="138">
        <v>260.19900000000001</v>
      </c>
      <c r="L3116" s="137">
        <v>178.98133333333331</v>
      </c>
      <c r="M3116" s="138">
        <v>160.15066666666667</v>
      </c>
      <c r="N3116" s="137">
        <v>18.831</v>
      </c>
      <c r="O3116" s="138">
        <v>81.217666666666673</v>
      </c>
      <c r="P3116" s="137">
        <v>19.03</v>
      </c>
      <c r="Q3116" s="139">
        <v>0</v>
      </c>
    </row>
    <row r="3117" spans="1:17" ht="17" thickBot="1" x14ac:dyDescent="0.4">
      <c r="A3117" s="133" t="s">
        <v>76</v>
      </c>
      <c r="B3117" s="133" t="s">
        <v>73</v>
      </c>
      <c r="C3117" s="134">
        <v>2012</v>
      </c>
      <c r="D3117" s="134" t="s">
        <v>99</v>
      </c>
      <c r="E3117" s="135">
        <f>Tabla28[[#This Row],[Población en edad de trabajar (PET)]]/Tabla28[[#This Row],[Población total]]</f>
        <v>0.69356539382797822</v>
      </c>
      <c r="F3117" s="136">
        <f>Tabla28[[#This Row],[Fuerza de trabajo  ]]/Tabla28[[#This Row],[Población en edad de trabajar (PET)]]</f>
        <v>0.69043076883734622</v>
      </c>
      <c r="G3117" s="135">
        <f>Tabla28[[#This Row],[Población ocupada]]/Tabla28[[#This Row],[Población en edad de trabajar (PET)]]</f>
        <v>0.61940441637151744</v>
      </c>
      <c r="H3117" s="136">
        <f>Tabla28[[#This Row],[Población desocupada]]/Tabla28[[#This Row],[Fuerza de trabajo  ]]</f>
        <v>0.10287622296422637</v>
      </c>
      <c r="I3117" s="135">
        <f>Tabla28[[#This Row],[Población subocupada]]/Tabla28[[#This Row],[Fuerza de trabajo  ]]</f>
        <v>0.10494482192826018</v>
      </c>
      <c r="J3117" s="137">
        <v>375.87900000000008</v>
      </c>
      <c r="K3117" s="138">
        <v>260.69666666666666</v>
      </c>
      <c r="L3117" s="137">
        <v>179.99300000000002</v>
      </c>
      <c r="M3117" s="138">
        <v>161.47666666666669</v>
      </c>
      <c r="N3117" s="137">
        <v>18.516999999999999</v>
      </c>
      <c r="O3117" s="138">
        <v>80.703666666666663</v>
      </c>
      <c r="P3117" s="137">
        <v>18.889333333333337</v>
      </c>
      <c r="Q3117" s="139">
        <v>0</v>
      </c>
    </row>
    <row r="3118" spans="1:17" ht="17" thickBot="1" x14ac:dyDescent="0.4">
      <c r="A3118" s="133" t="s">
        <v>76</v>
      </c>
      <c r="B3118" s="133" t="s">
        <v>73</v>
      </c>
      <c r="C3118" s="134">
        <v>2012</v>
      </c>
      <c r="D3118" s="134" t="s">
        <v>100</v>
      </c>
      <c r="E3118" s="135">
        <f>Tabla28[[#This Row],[Población en edad de trabajar (PET)]]/Tabla28[[#This Row],[Población total]]</f>
        <v>0.69377186373057775</v>
      </c>
      <c r="F3118" s="136">
        <f>Tabla28[[#This Row],[Fuerza de trabajo  ]]/Tabla28[[#This Row],[Población en edad de trabajar (PET)]]</f>
        <v>0.69031347430296874</v>
      </c>
      <c r="G3118" s="135">
        <f>Tabla28[[#This Row],[Población ocupada]]/Tabla28[[#This Row],[Población en edad de trabajar (PET)]]</f>
        <v>0.6219573670864107</v>
      </c>
      <c r="H3118" s="136">
        <f>Tabla28[[#This Row],[Población desocupada]]/Tabla28[[#This Row],[Fuerza de trabajo  ]]</f>
        <v>9.902368411808965E-2</v>
      </c>
      <c r="I3118" s="135">
        <f>Tabla28[[#This Row],[Población subocupada]]/Tabla28[[#This Row],[Fuerza de trabajo  ]]</f>
        <v>0.11001440162984298</v>
      </c>
      <c r="J3118" s="137">
        <v>376.47966666666662</v>
      </c>
      <c r="K3118" s="138">
        <v>261.19099999999997</v>
      </c>
      <c r="L3118" s="137">
        <v>180.30366666666669</v>
      </c>
      <c r="M3118" s="138">
        <v>162.44966666666667</v>
      </c>
      <c r="N3118" s="137">
        <v>17.854333333333333</v>
      </c>
      <c r="O3118" s="138">
        <v>80.887333333333331</v>
      </c>
      <c r="P3118" s="137">
        <v>19.836000000000002</v>
      </c>
      <c r="Q3118" s="139">
        <v>0</v>
      </c>
    </row>
    <row r="3119" spans="1:17" ht="17" thickBot="1" x14ac:dyDescent="0.4">
      <c r="A3119" s="133" t="s">
        <v>76</v>
      </c>
      <c r="B3119" s="133" t="s">
        <v>73</v>
      </c>
      <c r="C3119" s="134">
        <v>2012</v>
      </c>
      <c r="D3119" s="134" t="s">
        <v>101</v>
      </c>
      <c r="E3119" s="135">
        <f>Tabla28[[#This Row],[Población en edad de trabajar (PET)]]/Tabla28[[#This Row],[Población total]]</f>
        <v>0.69398362714947803</v>
      </c>
      <c r="F3119" s="136">
        <f>Tabla28[[#This Row],[Fuerza de trabajo  ]]/Tabla28[[#This Row],[Población en edad de trabajar (PET)]]</f>
        <v>0.69552324737159876</v>
      </c>
      <c r="G3119" s="135">
        <f>Tabla28[[#This Row],[Población ocupada]]/Tabla28[[#This Row],[Población en edad de trabajar (PET)]]</f>
        <v>0.62456978797011264</v>
      </c>
      <c r="H3119" s="136">
        <f>Tabla28[[#This Row],[Población desocupada]]/Tabla28[[#This Row],[Fuerza de trabajo  ]]</f>
        <v>0.10201450443190976</v>
      </c>
      <c r="I3119" s="135">
        <f>Tabla28[[#This Row],[Población subocupada]]/Tabla28[[#This Row],[Fuerza de trabajo  ]]</f>
        <v>0.10300710570654166</v>
      </c>
      <c r="J3119" s="137">
        <v>377.08766666666662</v>
      </c>
      <c r="K3119" s="138">
        <v>261.69266666666664</v>
      </c>
      <c r="L3119" s="137">
        <v>182.01333333333332</v>
      </c>
      <c r="M3119" s="138">
        <v>163.44533333333334</v>
      </c>
      <c r="N3119" s="137">
        <v>18.568000000000001</v>
      </c>
      <c r="O3119" s="138">
        <v>79.679333333333332</v>
      </c>
      <c r="P3119" s="137">
        <v>18.748666666666669</v>
      </c>
      <c r="Q3119" s="139">
        <v>0</v>
      </c>
    </row>
    <row r="3120" spans="1:17" ht="17" thickBot="1" x14ac:dyDescent="0.4">
      <c r="A3120" s="133" t="s">
        <v>76</v>
      </c>
      <c r="B3120" s="133" t="s">
        <v>73</v>
      </c>
      <c r="C3120" s="134">
        <v>2012</v>
      </c>
      <c r="D3120" s="134" t="s">
        <v>102</v>
      </c>
      <c r="E3120" s="135">
        <f>Tabla28[[#This Row],[Población en edad de trabajar (PET)]]/Tabla28[[#This Row],[Población total]]</f>
        <v>0.69419796908619469</v>
      </c>
      <c r="F3120" s="136">
        <f>Tabla28[[#This Row],[Fuerza de trabajo  ]]/Tabla28[[#This Row],[Población en edad de trabajar (PET)]]</f>
        <v>0.68489395946533504</v>
      </c>
      <c r="G3120" s="135">
        <f>Tabla28[[#This Row],[Población ocupada]]/Tabla28[[#This Row],[Población en edad de trabajar (PET)]]</f>
        <v>0.61779512983958518</v>
      </c>
      <c r="H3120" s="136">
        <f>Tabla28[[#This Row],[Población desocupada]]/Tabla28[[#This Row],[Fuerza de trabajo  ]]</f>
        <v>9.7967805645891803E-2</v>
      </c>
      <c r="I3120" s="135">
        <f>Tabla28[[#This Row],[Población subocupada]]/Tabla28[[#This Row],[Fuerza de trabajo  ]]</f>
        <v>8.9718744895383187E-2</v>
      </c>
      <c r="J3120" s="137">
        <v>377.69533333333334</v>
      </c>
      <c r="K3120" s="138">
        <v>262.19533333333334</v>
      </c>
      <c r="L3120" s="137">
        <v>179.57600000000002</v>
      </c>
      <c r="M3120" s="138">
        <v>161.98299999999998</v>
      </c>
      <c r="N3120" s="137">
        <v>17.59266666666667</v>
      </c>
      <c r="O3120" s="138">
        <v>82.61933333333333</v>
      </c>
      <c r="P3120" s="137">
        <v>16.111333333333334</v>
      </c>
      <c r="Q3120" s="139">
        <v>0</v>
      </c>
    </row>
    <row r="3121" spans="1:17" ht="17" thickBot="1" x14ac:dyDescent="0.4">
      <c r="A3121" s="133" t="s">
        <v>76</v>
      </c>
      <c r="B3121" s="133" t="s">
        <v>73</v>
      </c>
      <c r="C3121" s="134">
        <v>2012</v>
      </c>
      <c r="D3121" s="134" t="s">
        <v>103</v>
      </c>
      <c r="E3121" s="135">
        <f>Tabla28[[#This Row],[Población en edad de trabajar (PET)]]/Tabla28[[#This Row],[Población total]]</f>
        <v>0.69441473098402162</v>
      </c>
      <c r="F3121" s="136">
        <f>Tabla28[[#This Row],[Fuerza de trabajo  ]]/Tabla28[[#This Row],[Población en edad de trabajar (PET)]]</f>
        <v>0.67801461995353396</v>
      </c>
      <c r="G3121" s="135">
        <f>Tabla28[[#This Row],[Población ocupada]]/Tabla28[[#This Row],[Población en edad de trabajar (PET)]]</f>
        <v>0.61060194061421069</v>
      </c>
      <c r="H3121" s="136">
        <f>Tabla28[[#This Row],[Población desocupada]]/Tabla28[[#This Row],[Fuerza de trabajo  ]]</f>
        <v>9.9424715164762784E-2</v>
      </c>
      <c r="I3121" s="135">
        <f>Tabla28[[#This Row],[Población subocupada]]/Tabla28[[#This Row],[Fuerza de trabajo  ]]</f>
        <v>7.9553620888416443E-2</v>
      </c>
      <c r="J3121" s="137">
        <v>378.30466666666672</v>
      </c>
      <c r="K3121" s="138">
        <v>262.70033333333333</v>
      </c>
      <c r="L3121" s="137">
        <v>178.11466666666669</v>
      </c>
      <c r="M3121" s="138">
        <v>160.40533333333335</v>
      </c>
      <c r="N3121" s="137">
        <v>17.709000000000003</v>
      </c>
      <c r="O3121" s="138">
        <v>84.585666666666668</v>
      </c>
      <c r="P3121" s="137">
        <v>14.169666666666666</v>
      </c>
      <c r="Q3121" s="139">
        <v>0</v>
      </c>
    </row>
    <row r="3122" spans="1:17" ht="17" thickBot="1" x14ac:dyDescent="0.4">
      <c r="A3122" s="133" t="s">
        <v>76</v>
      </c>
      <c r="B3122" s="133" t="s">
        <v>73</v>
      </c>
      <c r="C3122" s="134">
        <v>2012</v>
      </c>
      <c r="D3122" s="134" t="s">
        <v>104</v>
      </c>
      <c r="E3122" s="135">
        <f>Tabla28[[#This Row],[Población en edad de trabajar (PET)]]/Tabla28[[#This Row],[Población total]]</f>
        <v>0.69463573152794278</v>
      </c>
      <c r="F3122" s="136">
        <f>Tabla28[[#This Row],[Fuerza de trabajo  ]]/Tabla28[[#This Row],[Población en edad de trabajar (PET)]]</f>
        <v>0.66843797609745426</v>
      </c>
      <c r="G3122" s="135">
        <f>Tabla28[[#This Row],[Población ocupada]]/Tabla28[[#This Row],[Población en edad de trabajar (PET)]]</f>
        <v>0.60536610509065725</v>
      </c>
      <c r="H3122" s="136">
        <f>Tabla28[[#This Row],[Población desocupada]]/Tabla28[[#This Row],[Fuerza de trabajo  ]]</f>
        <v>9.4355208463587539E-2</v>
      </c>
      <c r="I3122" s="135">
        <f>Tabla28[[#This Row],[Población subocupada]]/Tabla28[[#This Row],[Fuerza de trabajo  ]]</f>
        <v>7.7919494367333933E-2</v>
      </c>
      <c r="J3122" s="137">
        <v>378.91466666666673</v>
      </c>
      <c r="K3122" s="138">
        <v>263.20766666666663</v>
      </c>
      <c r="L3122" s="137">
        <v>175.93800000000002</v>
      </c>
      <c r="M3122" s="138">
        <v>159.33699999999999</v>
      </c>
      <c r="N3122" s="137">
        <v>16.600666666666665</v>
      </c>
      <c r="O3122" s="138">
        <v>87.26966666666668</v>
      </c>
      <c r="P3122" s="137">
        <v>13.708999999999998</v>
      </c>
      <c r="Q3122" s="139">
        <v>0</v>
      </c>
    </row>
    <row r="3123" spans="1:17" ht="17" thickBot="1" x14ac:dyDescent="0.4">
      <c r="A3123" s="133" t="s">
        <v>76</v>
      </c>
      <c r="B3123" s="133" t="s">
        <v>73</v>
      </c>
      <c r="C3123" s="134">
        <v>2012</v>
      </c>
      <c r="D3123" s="134" t="s">
        <v>105</v>
      </c>
      <c r="E3123" s="135">
        <f>Tabla28[[#This Row],[Población en edad de trabajar (PET)]]/Tabla28[[#This Row],[Población total]]</f>
        <v>0.69485639303716362</v>
      </c>
      <c r="F3123" s="136">
        <f>Tabla28[[#This Row],[Fuerza de trabajo  ]]/Tabla28[[#This Row],[Población en edad de trabajar (PET)]]</f>
        <v>0.66076586170501894</v>
      </c>
      <c r="G3123" s="135">
        <f>Tabla28[[#This Row],[Población ocupada]]/Tabla28[[#This Row],[Población en edad de trabajar (PET)]]</f>
        <v>0.59446744234549098</v>
      </c>
      <c r="H3123" s="136">
        <f>Tabla28[[#This Row],[Población desocupada]]/Tabla28[[#This Row],[Fuerza de trabajo  ]]</f>
        <v>0.10033380838059894</v>
      </c>
      <c r="I3123" s="135">
        <f>Tabla28[[#This Row],[Población subocupada]]/Tabla28[[#This Row],[Fuerza de trabajo  ]]</f>
        <v>7.9708467637803551E-2</v>
      </c>
      <c r="J3123" s="137">
        <v>379.51966666666664</v>
      </c>
      <c r="K3123" s="138">
        <v>263.71166666666664</v>
      </c>
      <c r="L3123" s="137">
        <v>174.25166666666669</v>
      </c>
      <c r="M3123" s="138">
        <v>156.768</v>
      </c>
      <c r="N3123" s="137">
        <v>17.483333333333334</v>
      </c>
      <c r="O3123" s="138">
        <v>89.46</v>
      </c>
      <c r="P3123" s="137">
        <v>13.889333333333333</v>
      </c>
      <c r="Q3123" s="139">
        <v>0</v>
      </c>
    </row>
    <row r="3124" spans="1:17" ht="17" thickBot="1" x14ac:dyDescent="0.4">
      <c r="A3124" s="133" t="s">
        <v>76</v>
      </c>
      <c r="B3124" s="133" t="s">
        <v>73</v>
      </c>
      <c r="C3124" s="134">
        <v>2012</v>
      </c>
      <c r="D3124" s="134" t="s">
        <v>111</v>
      </c>
      <c r="E3124" s="135">
        <f>Tabla28[[#This Row],[Población en edad de trabajar (PET)]]/Tabla28[[#This Row],[Población total]]</f>
        <v>0.69508379574742718</v>
      </c>
      <c r="F3124" s="136">
        <f>Tabla28[[#This Row],[Fuerza de trabajo  ]]/Tabla28[[#This Row],[Población en edad de trabajar (PET)]]</f>
        <v>0.66449257444478638</v>
      </c>
      <c r="G3124" s="135">
        <f>Tabla28[[#This Row],[Población ocupada]]/Tabla28[[#This Row],[Población en edad de trabajar (PET)]]</f>
        <v>0.59796409089303471</v>
      </c>
      <c r="H3124" s="136">
        <f>Tabla28[[#This Row],[Población desocupada]]/Tabla28[[#This Row],[Fuerza de trabajo  ]]</f>
        <v>0.10011922797984517</v>
      </c>
      <c r="I3124" s="135">
        <f>Tabla28[[#This Row],[Población subocupada]]/Tabla28[[#This Row],[Fuerza de trabajo  ]]</f>
        <v>8.2081249691488112E-2</v>
      </c>
      <c r="J3124" s="137">
        <v>380.13066666666668</v>
      </c>
      <c r="K3124" s="138">
        <v>264.22266666666667</v>
      </c>
      <c r="L3124" s="137">
        <v>175.57399999999998</v>
      </c>
      <c r="M3124" s="138">
        <v>157.99566666666666</v>
      </c>
      <c r="N3124" s="137">
        <v>17.578333333333333</v>
      </c>
      <c r="O3124" s="138">
        <v>88.648666666666671</v>
      </c>
      <c r="P3124" s="137">
        <v>14.411333333333332</v>
      </c>
      <c r="Q3124" s="139">
        <v>0</v>
      </c>
    </row>
    <row r="3125" spans="1:17" ht="17" thickBot="1" x14ac:dyDescent="0.4">
      <c r="A3125" s="133" t="s">
        <v>76</v>
      </c>
      <c r="B3125" s="133" t="s">
        <v>73</v>
      </c>
      <c r="C3125" s="134">
        <v>2012</v>
      </c>
      <c r="D3125" s="134" t="s">
        <v>112</v>
      </c>
      <c r="E3125" s="135">
        <f>Tabla28[[#This Row],[Población en edad de trabajar (PET)]]/Tabla28[[#This Row],[Población total]]</f>
        <v>0.69531423728754205</v>
      </c>
      <c r="F3125" s="136">
        <f>Tabla28[[#This Row],[Fuerza de trabajo  ]]/Tabla28[[#This Row],[Población en edad de trabajar (PET)]]</f>
        <v>0.66674263352329233</v>
      </c>
      <c r="G3125" s="135">
        <f>Tabla28[[#This Row],[Población ocupada]]/Tabla28[[#This Row],[Población en edad de trabajar (PET)]]</f>
        <v>0.5951478583642027</v>
      </c>
      <c r="H3125" s="136">
        <f>Tabla28[[#This Row],[Población desocupada]]/Tabla28[[#This Row],[Fuerza de trabajo  ]]</f>
        <v>0.10737992676538297</v>
      </c>
      <c r="I3125" s="135">
        <f>Tabla28[[#This Row],[Población subocupada]]/Tabla28[[#This Row],[Fuerza de trabajo  ]]</f>
        <v>7.7606410200724799E-2</v>
      </c>
      <c r="J3125" s="137">
        <v>380.74200000000002</v>
      </c>
      <c r="K3125" s="138">
        <v>264.73533333333336</v>
      </c>
      <c r="L3125" s="137">
        <v>176.51033333333331</v>
      </c>
      <c r="M3125" s="138">
        <v>157.55666666666667</v>
      </c>
      <c r="N3125" s="137">
        <v>18.953666666666667</v>
      </c>
      <c r="O3125" s="138">
        <v>88.225000000000009</v>
      </c>
      <c r="P3125" s="137">
        <v>13.698333333333332</v>
      </c>
      <c r="Q3125" s="139">
        <v>0</v>
      </c>
    </row>
    <row r="3126" spans="1:17" ht="17" thickBot="1" x14ac:dyDescent="0.4">
      <c r="A3126" s="133" t="s">
        <v>76</v>
      </c>
      <c r="B3126" s="133" t="s">
        <v>73</v>
      </c>
      <c r="C3126" s="134">
        <v>2013</v>
      </c>
      <c r="D3126" s="134" t="s">
        <v>96</v>
      </c>
      <c r="E3126" s="135">
        <f>Tabla28[[#This Row],[Población en edad de trabajar (PET)]]/Tabla28[[#This Row],[Población total]]</f>
        <v>0.69554211169938907</v>
      </c>
      <c r="F3126" s="136">
        <f>Tabla28[[#This Row],[Fuerza de trabajo  ]]/Tabla28[[#This Row],[Población en edad de trabajar (PET)]]</f>
        <v>0.66522058232124193</v>
      </c>
      <c r="G3126" s="135">
        <f>Tabla28[[#This Row],[Población ocupada]]/Tabla28[[#This Row],[Población en edad de trabajar (PET)]]</f>
        <v>0.59317064465535274</v>
      </c>
      <c r="H3126" s="136">
        <f>Tabla28[[#This Row],[Población desocupada]]/Tabla28[[#This Row],[Fuerza de trabajo  ]]</f>
        <v>0.10830984425418079</v>
      </c>
      <c r="I3126" s="135">
        <f>Tabla28[[#This Row],[Población subocupada]]/Tabla28[[#This Row],[Fuerza de trabajo  ]]</f>
        <v>7.8205409163385753E-2</v>
      </c>
      <c r="J3126" s="137">
        <v>381.339</v>
      </c>
      <c r="K3126" s="138">
        <v>265.23733333333331</v>
      </c>
      <c r="L3126" s="137">
        <v>176.44133333333335</v>
      </c>
      <c r="M3126" s="138">
        <v>157.33099999999999</v>
      </c>
      <c r="N3126" s="137">
        <v>19.110333333333333</v>
      </c>
      <c r="O3126" s="138">
        <v>88.796000000000006</v>
      </c>
      <c r="P3126" s="137">
        <v>13.798666666666668</v>
      </c>
      <c r="Q3126" s="139">
        <v>0</v>
      </c>
    </row>
    <row r="3127" spans="1:17" ht="17" thickBot="1" x14ac:dyDescent="0.4">
      <c r="A3127" s="133" t="s">
        <v>76</v>
      </c>
      <c r="B3127" s="133" t="s">
        <v>73</v>
      </c>
      <c r="C3127" s="134">
        <v>2013</v>
      </c>
      <c r="D3127" s="134" t="s">
        <v>110</v>
      </c>
      <c r="E3127" s="135">
        <f>Tabla28[[#This Row],[Población en edad de trabajar (PET)]]/Tabla28[[#This Row],[Población total]]</f>
        <v>0.69577310644210277</v>
      </c>
      <c r="F3127" s="136">
        <f>Tabla28[[#This Row],[Fuerza de trabajo  ]]/Tabla28[[#This Row],[Población en edad de trabajar (PET)]]</f>
        <v>0.66840562403649673</v>
      </c>
      <c r="G3127" s="135">
        <f>Tabla28[[#This Row],[Población ocupada]]/Tabla28[[#This Row],[Población en edad de trabajar (PET)]]</f>
        <v>0.59360202503446347</v>
      </c>
      <c r="H3127" s="136">
        <f>Tabla28[[#This Row],[Población desocupada]]/Tabla28[[#This Row],[Fuerza de trabajo  ]]</f>
        <v>0.11191347934850536</v>
      </c>
      <c r="I3127" s="135">
        <f>Tabla28[[#This Row],[Población subocupada]]/Tabla28[[#This Row],[Fuerza de trabajo  ]]</f>
        <v>7.2586592902168845E-2</v>
      </c>
      <c r="J3127" s="137">
        <v>381.93533333333335</v>
      </c>
      <c r="K3127" s="138">
        <v>265.74033333333335</v>
      </c>
      <c r="L3127" s="137">
        <v>177.62233333333333</v>
      </c>
      <c r="M3127" s="138">
        <v>157.744</v>
      </c>
      <c r="N3127" s="137">
        <v>19.878333333333334</v>
      </c>
      <c r="O3127" s="138">
        <v>88.118000000000009</v>
      </c>
      <c r="P3127" s="137">
        <v>12.893000000000001</v>
      </c>
      <c r="Q3127" s="139">
        <v>0</v>
      </c>
    </row>
    <row r="3128" spans="1:17" ht="17" thickBot="1" x14ac:dyDescent="0.4">
      <c r="A3128" s="133" t="s">
        <v>76</v>
      </c>
      <c r="B3128" s="133" t="s">
        <v>73</v>
      </c>
      <c r="C3128" s="134">
        <v>2013</v>
      </c>
      <c r="D3128" s="134" t="s">
        <v>98</v>
      </c>
      <c r="E3128" s="135">
        <f>Tabla28[[#This Row],[Población en edad de trabajar (PET)]]/Tabla28[[#This Row],[Población total]]</f>
        <v>0.69600304642663569</v>
      </c>
      <c r="F3128" s="136">
        <f>Tabla28[[#This Row],[Fuerza de trabajo  ]]/Tabla28[[#This Row],[Población en edad de trabajar (PET)]]</f>
        <v>0.66750593140231507</v>
      </c>
      <c r="G3128" s="135">
        <f>Tabla28[[#This Row],[Población ocupada]]/Tabla28[[#This Row],[Población en edad de trabajar (PET)]]</f>
        <v>0.59348453453359451</v>
      </c>
      <c r="H3128" s="136">
        <f>Tabla28[[#This Row],[Población desocupada]]/Tabla28[[#This Row],[Fuerza de trabajo  ]]</f>
        <v>0.1108906174094574</v>
      </c>
      <c r="I3128" s="135">
        <f>Tabla28[[#This Row],[Población subocupada]]/Tabla28[[#This Row],[Fuerza de trabajo  ]]</f>
        <v>7.8417397078104148E-2</v>
      </c>
      <c r="J3128" s="137">
        <v>382.52466666666669</v>
      </c>
      <c r="K3128" s="138">
        <v>266.23833333333334</v>
      </c>
      <c r="L3128" s="137">
        <v>177.71566666666669</v>
      </c>
      <c r="M3128" s="138">
        <v>158.00833333333333</v>
      </c>
      <c r="N3128" s="137">
        <v>19.706999999999997</v>
      </c>
      <c r="O3128" s="138">
        <v>88.522666666666666</v>
      </c>
      <c r="P3128" s="137">
        <v>13.936</v>
      </c>
      <c r="Q3128" s="139">
        <v>0</v>
      </c>
    </row>
    <row r="3129" spans="1:17" ht="17" thickBot="1" x14ac:dyDescent="0.4">
      <c r="A3129" s="133" t="s">
        <v>76</v>
      </c>
      <c r="B3129" s="133" t="s">
        <v>73</v>
      </c>
      <c r="C3129" s="134">
        <v>2013</v>
      </c>
      <c r="D3129" s="134" t="s">
        <v>99</v>
      </c>
      <c r="E3129" s="135">
        <f>Tabla28[[#This Row],[Población en edad de trabajar (PET)]]/Tabla28[[#This Row],[Población total]]</f>
        <v>0.69624613168076244</v>
      </c>
      <c r="F3129" s="136">
        <f>Tabla28[[#This Row],[Fuerza de trabajo  ]]/Tabla28[[#This Row],[Población en edad de trabajar (PET)]]</f>
        <v>0.67588526814834049</v>
      </c>
      <c r="G3129" s="135">
        <f>Tabla28[[#This Row],[Población ocupada]]/Tabla28[[#This Row],[Población en edad de trabajar (PET)]]</f>
        <v>0.59905581394186436</v>
      </c>
      <c r="H3129" s="136">
        <f>Tabla28[[#This Row],[Población desocupada]]/Tabla28[[#This Row],[Fuerza de trabajo  ]]</f>
        <v>0.1136723314253598</v>
      </c>
      <c r="I3129" s="135">
        <f>Tabla28[[#This Row],[Población subocupada]]/Tabla28[[#This Row],[Fuerza de trabajo  ]]</f>
        <v>8.9560130747955227E-2</v>
      </c>
      <c r="J3129" s="137">
        <v>383.13366666666667</v>
      </c>
      <c r="K3129" s="138">
        <v>266.75533333333334</v>
      </c>
      <c r="L3129" s="137">
        <v>180.29599999999996</v>
      </c>
      <c r="M3129" s="138">
        <v>159.80133333333333</v>
      </c>
      <c r="N3129" s="137">
        <v>20.494666666666667</v>
      </c>
      <c r="O3129" s="138">
        <v>86.459333333333348</v>
      </c>
      <c r="P3129" s="137">
        <v>16.147333333333332</v>
      </c>
      <c r="Q3129" s="139">
        <v>0</v>
      </c>
    </row>
    <row r="3130" spans="1:17" ht="17" thickBot="1" x14ac:dyDescent="0.4">
      <c r="A3130" s="133" t="s">
        <v>76</v>
      </c>
      <c r="B3130" s="133" t="s">
        <v>73</v>
      </c>
      <c r="C3130" s="134">
        <v>2013</v>
      </c>
      <c r="D3130" s="134" t="s">
        <v>100</v>
      </c>
      <c r="E3130" s="135">
        <f>Tabla28[[#This Row],[Población en edad de trabajar (PET)]]/Tabla28[[#This Row],[Población total]]</f>
        <v>0.69648819844267407</v>
      </c>
      <c r="F3130" s="136">
        <f>Tabla28[[#This Row],[Fuerza de trabajo  ]]/Tabla28[[#This Row],[Población en edad de trabajar (PET)]]</f>
        <v>0.67045647293589405</v>
      </c>
      <c r="G3130" s="135">
        <f>Tabla28[[#This Row],[Población ocupada]]/Tabla28[[#This Row],[Población en edad de trabajar (PET)]]</f>
        <v>0.60072711399351453</v>
      </c>
      <c r="H3130" s="136">
        <f>Tabla28[[#This Row],[Población desocupada]]/Tabla28[[#This Row],[Fuerza de trabajo  ]]</f>
        <v>0.10400281264649201</v>
      </c>
      <c r="I3130" s="135">
        <f>Tabla28[[#This Row],[Población subocupada]]/Tabla28[[#This Row],[Fuerza de trabajo  ]]</f>
        <v>9.9934520399127938E-2</v>
      </c>
      <c r="J3130" s="137">
        <v>383.73466666666667</v>
      </c>
      <c r="K3130" s="138">
        <v>267.26666666666671</v>
      </c>
      <c r="L3130" s="137">
        <v>179.19066666666666</v>
      </c>
      <c r="M3130" s="138">
        <v>160.55433333333335</v>
      </c>
      <c r="N3130" s="137">
        <v>18.636333333333333</v>
      </c>
      <c r="O3130" s="138">
        <v>88.076000000000008</v>
      </c>
      <c r="P3130" s="137">
        <v>17.907333333333334</v>
      </c>
      <c r="Q3130" s="139">
        <v>0</v>
      </c>
    </row>
    <row r="3131" spans="1:17" ht="17" thickBot="1" x14ac:dyDescent="0.4">
      <c r="A3131" s="133" t="s">
        <v>76</v>
      </c>
      <c r="B3131" s="133" t="s">
        <v>73</v>
      </c>
      <c r="C3131" s="134">
        <v>2013</v>
      </c>
      <c r="D3131" s="134" t="s">
        <v>101</v>
      </c>
      <c r="E3131" s="135">
        <f>Tabla28[[#This Row],[Población en edad de trabajar (PET)]]/Tabla28[[#This Row],[Población total]]</f>
        <v>0.69673658137211381</v>
      </c>
      <c r="F3131" s="136">
        <f>Tabla28[[#This Row],[Fuerza de trabajo  ]]/Tabla28[[#This Row],[Población en edad de trabajar (PET)]]</f>
        <v>0.67039686115958852</v>
      </c>
      <c r="G3131" s="135">
        <f>Tabla28[[#This Row],[Población ocupada]]/Tabla28[[#This Row],[Población en edad de trabajar (PET)]]</f>
        <v>0.60265213094102965</v>
      </c>
      <c r="H3131" s="136">
        <f>Tabla28[[#This Row],[Población desocupada]]/Tabla28[[#This Row],[Fuerza de trabajo  ]]</f>
        <v>0.10105353847067952</v>
      </c>
      <c r="I3131" s="135">
        <f>Tabla28[[#This Row],[Población subocupada]]/Tabla28[[#This Row],[Fuerza de trabajo  ]]</f>
        <v>9.4538088182321192E-2</v>
      </c>
      <c r="J3131" s="137">
        <v>384.3413333333333</v>
      </c>
      <c r="K3131" s="138">
        <v>267.78466666666668</v>
      </c>
      <c r="L3131" s="137">
        <v>179.52200000000002</v>
      </c>
      <c r="M3131" s="138">
        <v>161.381</v>
      </c>
      <c r="N3131" s="137">
        <v>18.141333333333332</v>
      </c>
      <c r="O3131" s="138">
        <v>88.262666666666675</v>
      </c>
      <c r="P3131" s="137">
        <v>16.971666666666668</v>
      </c>
      <c r="Q3131" s="139">
        <v>0</v>
      </c>
    </row>
    <row r="3132" spans="1:17" ht="17" thickBot="1" x14ac:dyDescent="0.4">
      <c r="A3132" s="133" t="s">
        <v>76</v>
      </c>
      <c r="B3132" s="133" t="s">
        <v>73</v>
      </c>
      <c r="C3132" s="134">
        <v>2013</v>
      </c>
      <c r="D3132" s="134" t="s">
        <v>102</v>
      </c>
      <c r="E3132" s="135">
        <f>Tabla28[[#This Row],[Población en edad de trabajar (PET)]]/Tabla28[[#This Row],[Población total]]</f>
        <v>0.69698677916670992</v>
      </c>
      <c r="F3132" s="136">
        <f>Tabla28[[#This Row],[Fuerza de trabajo  ]]/Tabla28[[#This Row],[Población en edad de trabajar (PET)]]</f>
        <v>0.65719315551657254</v>
      </c>
      <c r="G3132" s="135">
        <f>Tabla28[[#This Row],[Población ocupada]]/Tabla28[[#This Row],[Población en edad de trabajar (PET)]]</f>
        <v>0.59606093096006896</v>
      </c>
      <c r="H3132" s="136">
        <f>Tabla28[[#This Row],[Población desocupada]]/Tabla28[[#This Row],[Fuerza de trabajo  ]]</f>
        <v>9.3022068803853455E-2</v>
      </c>
      <c r="I3132" s="135">
        <f>Tabla28[[#This Row],[Población subocupada]]/Tabla28[[#This Row],[Fuerza de trabajo  ]]</f>
        <v>8.2507533337618288E-2</v>
      </c>
      <c r="J3132" s="137">
        <v>384.94800000000004</v>
      </c>
      <c r="K3132" s="138">
        <v>268.30366666666669</v>
      </c>
      <c r="L3132" s="137">
        <v>176.32733333333331</v>
      </c>
      <c r="M3132" s="138">
        <v>159.92533333333336</v>
      </c>
      <c r="N3132" s="137">
        <v>16.402333333333335</v>
      </c>
      <c r="O3132" s="138">
        <v>91.976333333333329</v>
      </c>
      <c r="P3132" s="137">
        <v>14.548333333333332</v>
      </c>
      <c r="Q3132" s="139">
        <v>0</v>
      </c>
    </row>
    <row r="3133" spans="1:17" ht="17" thickBot="1" x14ac:dyDescent="0.4">
      <c r="A3133" s="133" t="s">
        <v>76</v>
      </c>
      <c r="B3133" s="133" t="s">
        <v>73</v>
      </c>
      <c r="C3133" s="134">
        <v>2013</v>
      </c>
      <c r="D3133" s="134" t="s">
        <v>103</v>
      </c>
      <c r="E3133" s="135">
        <f>Tabla28[[#This Row],[Población en edad de trabajar (PET)]]/Tabla28[[#This Row],[Población total]]</f>
        <v>0.69723938606145441</v>
      </c>
      <c r="F3133" s="136">
        <f>Tabla28[[#This Row],[Fuerza de trabajo  ]]/Tabla28[[#This Row],[Población en edad de trabajar (PET)]]</f>
        <v>0.65173949218260796</v>
      </c>
      <c r="G3133" s="135">
        <f>Tabla28[[#This Row],[Población ocupada]]/Tabla28[[#This Row],[Población en edad de trabajar (PET)]]</f>
        <v>0.59067840009126182</v>
      </c>
      <c r="H3133" s="136">
        <f>Tabla28[[#This Row],[Población desocupada]]/Tabla28[[#This Row],[Fuerza de trabajo  ]]</f>
        <v>9.3693220625978624E-2</v>
      </c>
      <c r="I3133" s="135">
        <f>Tabla28[[#This Row],[Población subocupada]]/Tabla28[[#This Row],[Fuerza de trabajo  ]]</f>
        <v>7.5346883329623346E-2</v>
      </c>
      <c r="J3133" s="137">
        <v>385.55433333333332</v>
      </c>
      <c r="K3133" s="138">
        <v>268.82366666666667</v>
      </c>
      <c r="L3133" s="137">
        <v>175.203</v>
      </c>
      <c r="M3133" s="138">
        <v>158.78833333333333</v>
      </c>
      <c r="N3133" s="137">
        <v>16.415333333333333</v>
      </c>
      <c r="O3133" s="138">
        <v>93.620666666666679</v>
      </c>
      <c r="P3133" s="137">
        <v>13.200999999999999</v>
      </c>
      <c r="Q3133" s="139">
        <v>0</v>
      </c>
    </row>
    <row r="3134" spans="1:17" ht="17" thickBot="1" x14ac:dyDescent="0.4">
      <c r="A3134" s="133" t="s">
        <v>76</v>
      </c>
      <c r="B3134" s="133" t="s">
        <v>73</v>
      </c>
      <c r="C3134" s="134">
        <v>2013</v>
      </c>
      <c r="D3134" s="134" t="s">
        <v>104</v>
      </c>
      <c r="E3134" s="135">
        <f>Tabla28[[#This Row],[Población en edad de trabajar (PET)]]/Tabla28[[#This Row],[Población total]]</f>
        <v>0.6974953343956467</v>
      </c>
      <c r="F3134" s="136">
        <f>Tabla28[[#This Row],[Fuerza de trabajo  ]]/Tabla28[[#This Row],[Población en edad de trabajar (PET)]]</f>
        <v>0.63698388555912944</v>
      </c>
      <c r="G3134" s="135">
        <f>Tabla28[[#This Row],[Población ocupada]]/Tabla28[[#This Row],[Población en edad de trabajar (PET)]]</f>
        <v>0.57983275435532955</v>
      </c>
      <c r="H3134" s="136">
        <f>Tabla28[[#This Row],[Población desocupada]]/Tabla28[[#This Row],[Fuerza de trabajo  ]]</f>
        <v>8.9725356709875956E-2</v>
      </c>
      <c r="I3134" s="135">
        <f>Tabla28[[#This Row],[Población subocupada]]/Tabla28[[#This Row],[Fuerza de trabajo  ]]</f>
        <v>6.5898069570083012E-2</v>
      </c>
      <c r="J3134" s="137">
        <v>386.15933333333334</v>
      </c>
      <c r="K3134" s="138">
        <v>269.34433333333334</v>
      </c>
      <c r="L3134" s="137">
        <v>171.56800000000001</v>
      </c>
      <c r="M3134" s="138">
        <v>156.17466666666667</v>
      </c>
      <c r="N3134" s="137">
        <v>15.394</v>
      </c>
      <c r="O3134" s="138">
        <v>97.776333333333341</v>
      </c>
      <c r="P3134" s="137">
        <v>11.306000000000003</v>
      </c>
      <c r="Q3134" s="139">
        <v>0</v>
      </c>
    </row>
    <row r="3135" spans="1:17" ht="17" thickBot="1" x14ac:dyDescent="0.4">
      <c r="A3135" s="133" t="s">
        <v>76</v>
      </c>
      <c r="B3135" s="133" t="s">
        <v>73</v>
      </c>
      <c r="C3135" s="134">
        <v>2013</v>
      </c>
      <c r="D3135" s="134" t="s">
        <v>105</v>
      </c>
      <c r="E3135" s="135">
        <f>Tabla28[[#This Row],[Población en edad de trabajar (PET)]]/Tabla28[[#This Row],[Población total]]</f>
        <v>0.69775060395581368</v>
      </c>
      <c r="F3135" s="136">
        <f>Tabla28[[#This Row],[Fuerza de trabajo  ]]/Tabla28[[#This Row],[Población en edad de trabajar (PET)]]</f>
        <v>0.6390287767562568</v>
      </c>
      <c r="G3135" s="135">
        <f>Tabla28[[#This Row],[Población ocupada]]/Tabla28[[#This Row],[Población en edad de trabajar (PET)]]</f>
        <v>0.58393704366601318</v>
      </c>
      <c r="H3135" s="136">
        <f>Tabla28[[#This Row],[Población desocupada]]/Tabla28[[#This Row],[Fuerza de trabajo  ]]</f>
        <v>8.621552818922841E-2</v>
      </c>
      <c r="I3135" s="135">
        <f>Tabla28[[#This Row],[Población subocupada]]/Tabla28[[#This Row],[Fuerza de trabajo  ]]</f>
        <v>6.1438929298357176E-2</v>
      </c>
      <c r="J3135" s="137">
        <v>386.75566666666663</v>
      </c>
      <c r="K3135" s="138">
        <v>269.85899999999998</v>
      </c>
      <c r="L3135" s="137">
        <v>172.44766666666669</v>
      </c>
      <c r="M3135" s="138">
        <v>157.58066666666664</v>
      </c>
      <c r="N3135" s="137">
        <v>14.867666666666667</v>
      </c>
      <c r="O3135" s="138">
        <v>97.411333333333346</v>
      </c>
      <c r="P3135" s="137">
        <v>10.595000000000001</v>
      </c>
      <c r="Q3135" s="139">
        <v>0</v>
      </c>
    </row>
    <row r="3136" spans="1:17" ht="17" thickBot="1" x14ac:dyDescent="0.4">
      <c r="A3136" s="133" t="s">
        <v>76</v>
      </c>
      <c r="B3136" s="133" t="s">
        <v>73</v>
      </c>
      <c r="C3136" s="134">
        <v>2013</v>
      </c>
      <c r="D3136" s="134" t="s">
        <v>113</v>
      </c>
      <c r="E3136" s="135">
        <f>Tabla28[[#This Row],[Población en edad de trabajar (PET)]]/Tabla28[[#This Row],[Población total]]</f>
        <v>0.69801242781207018</v>
      </c>
      <c r="F3136" s="136">
        <f>Tabla28[[#This Row],[Fuerza de trabajo  ]]/Tabla28[[#This Row],[Población en edad de trabajar (PET)]]</f>
        <v>0.63914120866928015</v>
      </c>
      <c r="G3136" s="135">
        <f>Tabla28[[#This Row],[Población ocupada]]/Tabla28[[#This Row],[Población en edad de trabajar (PET)]]</f>
        <v>0.5742954360529624</v>
      </c>
      <c r="H3136" s="136">
        <f>Tabla28[[#This Row],[Población desocupada]]/Tabla28[[#This Row],[Fuerza de trabajo  ]]</f>
        <v>0.10145959072821369</v>
      </c>
      <c r="I3136" s="135">
        <f>Tabla28[[#This Row],[Población subocupada]]/Tabla28[[#This Row],[Fuerza de trabajo  ]]</f>
        <v>5.5536588141572772E-2</v>
      </c>
      <c r="J3136" s="137">
        <v>387.35699999999997</v>
      </c>
      <c r="K3136" s="138">
        <v>270.38000000000005</v>
      </c>
      <c r="L3136" s="137">
        <v>172.81100000000001</v>
      </c>
      <c r="M3136" s="138">
        <v>155.27799999999999</v>
      </c>
      <c r="N3136" s="137">
        <v>17.533333333333335</v>
      </c>
      <c r="O3136" s="138">
        <v>97.569000000000003</v>
      </c>
      <c r="P3136" s="137">
        <v>9.5973333333333333</v>
      </c>
      <c r="Q3136" s="139">
        <v>0</v>
      </c>
    </row>
    <row r="3137" spans="1:17" ht="17" thickBot="1" x14ac:dyDescent="0.4">
      <c r="A3137" s="133" t="s">
        <v>76</v>
      </c>
      <c r="B3137" s="133" t="s">
        <v>73</v>
      </c>
      <c r="C3137" s="134">
        <v>2013</v>
      </c>
      <c r="D3137" s="134" t="s">
        <v>114</v>
      </c>
      <c r="E3137" s="135">
        <f>Tabla28[[#This Row],[Población en edad de trabajar (PET)]]/Tabla28[[#This Row],[Población total]]</f>
        <v>0.69827473622710245</v>
      </c>
      <c r="F3137" s="136">
        <f>Tabla28[[#This Row],[Fuerza de trabajo  ]]/Tabla28[[#This Row],[Población en edad de trabajar (PET)]]</f>
        <v>0.65064205101955441</v>
      </c>
      <c r="G3137" s="135">
        <f>Tabla28[[#This Row],[Población ocupada]]/Tabla28[[#This Row],[Población en edad de trabajar (PET)]]</f>
        <v>0.58091959227668488</v>
      </c>
      <c r="H3137" s="136">
        <f>Tabla28[[#This Row],[Población desocupada]]/Tabla28[[#This Row],[Fuerza de trabajo  ]]</f>
        <v>0.10716136328392417</v>
      </c>
      <c r="I3137" s="135">
        <f>Tabla28[[#This Row],[Población subocupada]]/Tabla28[[#This Row],[Fuerza de trabajo  ]]</f>
        <v>6.5136483465776066E-2</v>
      </c>
      <c r="J3137" s="137">
        <v>387.96000000000004</v>
      </c>
      <c r="K3137" s="138">
        <v>270.90266666666668</v>
      </c>
      <c r="L3137" s="137">
        <v>176.26066666666668</v>
      </c>
      <c r="M3137" s="138">
        <v>157.37266666666667</v>
      </c>
      <c r="N3137" s="137">
        <v>18.888333333333332</v>
      </c>
      <c r="O3137" s="138">
        <v>94.641999999999996</v>
      </c>
      <c r="P3137" s="137">
        <v>11.481</v>
      </c>
      <c r="Q3137" s="139">
        <v>0</v>
      </c>
    </row>
    <row r="3138" spans="1:17" ht="17" thickBot="1" x14ac:dyDescent="0.4">
      <c r="A3138" s="133" t="s">
        <v>76</v>
      </c>
      <c r="B3138" s="133" t="s">
        <v>73</v>
      </c>
      <c r="C3138" s="134">
        <v>2014</v>
      </c>
      <c r="D3138" s="134" t="s">
        <v>96</v>
      </c>
      <c r="E3138" s="135">
        <f>Tabla28[[#This Row],[Población en edad de trabajar (PET)]]/Tabla28[[#This Row],[Población total]]</f>
        <v>0.69853283072219197</v>
      </c>
      <c r="F3138" s="136">
        <f>Tabla28[[#This Row],[Fuerza de trabajo  ]]/Tabla28[[#This Row],[Población en edad de trabajar (PET)]]</f>
        <v>0.65360175476086957</v>
      </c>
      <c r="G3138" s="135">
        <f>Tabla28[[#This Row],[Población ocupada]]/Tabla28[[#This Row],[Población en edad de trabajar (PET)]]</f>
        <v>0.58407328533777414</v>
      </c>
      <c r="H3138" s="136">
        <f>Tabla28[[#This Row],[Población desocupada]]/Tabla28[[#This Row],[Fuerza de trabajo  ]]</f>
        <v>0.10637742159754973</v>
      </c>
      <c r="I3138" s="135">
        <f>Tabla28[[#This Row],[Población subocupada]]/Tabla28[[#This Row],[Fuerza de trabajo  ]]</f>
        <v>6.60797835359552E-2</v>
      </c>
      <c r="J3138" s="137">
        <v>388.54866666666663</v>
      </c>
      <c r="K3138" s="138">
        <v>271.41400000000004</v>
      </c>
      <c r="L3138" s="137">
        <v>177.39666666666668</v>
      </c>
      <c r="M3138" s="138">
        <v>158.52566666666667</v>
      </c>
      <c r="N3138" s="137">
        <v>18.870999999999999</v>
      </c>
      <c r="O3138" s="138">
        <v>94.01733333333334</v>
      </c>
      <c r="P3138" s="137">
        <v>11.722333333333333</v>
      </c>
      <c r="Q3138" s="139">
        <v>0</v>
      </c>
    </row>
    <row r="3139" spans="1:17" ht="17" thickBot="1" x14ac:dyDescent="0.4">
      <c r="A3139" s="133" t="s">
        <v>76</v>
      </c>
      <c r="B3139" s="133" t="s">
        <v>73</v>
      </c>
      <c r="C3139" s="134">
        <v>2014</v>
      </c>
      <c r="D3139" s="134" t="s">
        <v>110</v>
      </c>
      <c r="E3139" s="135">
        <f>Tabla28[[#This Row],[Población en edad de trabajar (PET)]]/Tabla28[[#This Row],[Población total]]</f>
        <v>0.69879169243578554</v>
      </c>
      <c r="F3139" s="136">
        <f>Tabla28[[#This Row],[Fuerza de trabajo  ]]/Tabla28[[#This Row],[Población en edad de trabajar (PET)]]</f>
        <v>0.65782770396993329</v>
      </c>
      <c r="G3139" s="135">
        <f>Tabla28[[#This Row],[Población ocupada]]/Tabla28[[#This Row],[Población en edad de trabajar (PET)]]</f>
        <v>0.59561990825980482</v>
      </c>
      <c r="H3139" s="136">
        <f>Tabla28[[#This Row],[Población desocupada]]/Tabla28[[#This Row],[Fuerza de trabajo  ]]</f>
        <v>9.4565484753393311E-2</v>
      </c>
      <c r="I3139" s="135">
        <f>Tabla28[[#This Row],[Población subocupada]]/Tabla28[[#This Row],[Fuerza de trabajo  ]]</f>
        <v>6.3688404230737683E-2</v>
      </c>
      <c r="J3139" s="137">
        <v>389.13933333333335</v>
      </c>
      <c r="K3139" s="138">
        <v>271.92733333333331</v>
      </c>
      <c r="L3139" s="137">
        <v>178.88133333333334</v>
      </c>
      <c r="M3139" s="138">
        <v>161.96533333333335</v>
      </c>
      <c r="N3139" s="137">
        <v>16.916</v>
      </c>
      <c r="O3139" s="138">
        <v>93.045999999999992</v>
      </c>
      <c r="P3139" s="137">
        <v>11.392666666666665</v>
      </c>
      <c r="Q3139" s="139">
        <v>0</v>
      </c>
    </row>
    <row r="3140" spans="1:17" ht="17" thickBot="1" x14ac:dyDescent="0.4">
      <c r="A3140" s="133" t="s">
        <v>76</v>
      </c>
      <c r="B3140" s="133" t="s">
        <v>73</v>
      </c>
      <c r="C3140" s="134">
        <v>2014</v>
      </c>
      <c r="D3140" s="134" t="s">
        <v>98</v>
      </c>
      <c r="E3140" s="135">
        <f>Tabla28[[#This Row],[Población en edad de trabajar (PET)]]/Tabla28[[#This Row],[Población total]]</f>
        <v>0.69904898102666257</v>
      </c>
      <c r="F3140" s="136">
        <f>Tabla28[[#This Row],[Fuerza de trabajo  ]]/Tabla28[[#This Row],[Población en edad de trabajar (PET)]]</f>
        <v>0.65808235603599641</v>
      </c>
      <c r="G3140" s="135">
        <f>Tabla28[[#This Row],[Población ocupada]]/Tabla28[[#This Row],[Población en edad de trabajar (PET)]]</f>
        <v>0.6017618881568082</v>
      </c>
      <c r="H3140" s="136">
        <f>Tabla28[[#This Row],[Población desocupada]]/Tabla28[[#This Row],[Fuerza de trabajo  ]]</f>
        <v>8.5580845359521346E-2</v>
      </c>
      <c r="I3140" s="135">
        <f>Tabla28[[#This Row],[Población subocupada]]/Tabla28[[#This Row],[Fuerza de trabajo  ]]</f>
        <v>5.8863557768465039E-2</v>
      </c>
      <c r="J3140" s="137">
        <v>389.72233333333332</v>
      </c>
      <c r="K3140" s="138">
        <v>272.435</v>
      </c>
      <c r="L3140" s="137">
        <v>179.28466666666668</v>
      </c>
      <c r="M3140" s="138">
        <v>163.94100000000003</v>
      </c>
      <c r="N3140" s="137">
        <v>15.343333333333334</v>
      </c>
      <c r="O3140" s="138">
        <v>93.150333333333336</v>
      </c>
      <c r="P3140" s="137">
        <v>10.553333333333333</v>
      </c>
      <c r="Q3140" s="139">
        <v>0</v>
      </c>
    </row>
    <row r="3141" spans="1:17" ht="17" thickBot="1" x14ac:dyDescent="0.4">
      <c r="A3141" s="133" t="s">
        <v>76</v>
      </c>
      <c r="B3141" s="133" t="s">
        <v>73</v>
      </c>
      <c r="C3141" s="134">
        <v>2014</v>
      </c>
      <c r="D3141" s="134" t="s">
        <v>99</v>
      </c>
      <c r="E3141" s="135">
        <f>Tabla28[[#This Row],[Población en edad de trabajar (PET)]]/Tabla28[[#This Row],[Población total]]</f>
        <v>0.69931450638396364</v>
      </c>
      <c r="F3141" s="136">
        <f>Tabla28[[#This Row],[Fuerza de trabajo  ]]/Tabla28[[#This Row],[Población en edad de trabajar (PET)]]</f>
        <v>0.66053067345313865</v>
      </c>
      <c r="G3141" s="135">
        <f>Tabla28[[#This Row],[Población ocupada]]/Tabla28[[#This Row],[Población en edad de trabajar (PET)]]</f>
        <v>0.60252612091578295</v>
      </c>
      <c r="H3141" s="136">
        <f>Tabla28[[#This Row],[Población desocupada]]/Tabla28[[#This Row],[Fuerza de trabajo  ]]</f>
        <v>8.7811380334184994E-2</v>
      </c>
      <c r="I3141" s="135">
        <f>Tabla28[[#This Row],[Población subocupada]]/Tabla28[[#This Row],[Fuerza de trabajo  ]]</f>
        <v>6.236111059756181E-2</v>
      </c>
      <c r="J3141" s="137">
        <v>390.327</v>
      </c>
      <c r="K3141" s="138">
        <v>272.96133333333336</v>
      </c>
      <c r="L3141" s="137">
        <v>180.29933333333335</v>
      </c>
      <c r="M3141" s="138">
        <v>164.46633333333335</v>
      </c>
      <c r="N3141" s="137">
        <v>15.832333333333333</v>
      </c>
      <c r="O3141" s="138">
        <v>92.661999999999992</v>
      </c>
      <c r="P3141" s="137">
        <v>11.243666666666664</v>
      </c>
      <c r="Q3141" s="139">
        <v>0</v>
      </c>
    </row>
    <row r="3142" spans="1:17" ht="17" thickBot="1" x14ac:dyDescent="0.4">
      <c r="A3142" s="133" t="s">
        <v>76</v>
      </c>
      <c r="B3142" s="133" t="s">
        <v>73</v>
      </c>
      <c r="C3142" s="134">
        <v>2014</v>
      </c>
      <c r="D3142" s="134" t="s">
        <v>115</v>
      </c>
      <c r="E3142" s="135">
        <f>Tabla28[[#This Row],[Población en edad de trabajar (PET)]]/Tabla28[[#This Row],[Población total]]</f>
        <v>0.69957519594534667</v>
      </c>
      <c r="F3142" s="136">
        <f>Tabla28[[#This Row],[Fuerza de trabajo  ]]/Tabla28[[#This Row],[Población en edad de trabajar (PET)]]</f>
        <v>0.66066463931159314</v>
      </c>
      <c r="G3142" s="135">
        <f>Tabla28[[#This Row],[Población ocupada]]/Tabla28[[#This Row],[Población en edad de trabajar (PET)]]</f>
        <v>0.60303128180438681</v>
      </c>
      <c r="H3142" s="136">
        <f>Tabla28[[#This Row],[Población desocupada]]/Tabla28[[#This Row],[Fuerza de trabajo  ]]</f>
        <v>8.723357544383338E-2</v>
      </c>
      <c r="I3142" s="135">
        <f>Tabla28[[#This Row],[Población subocupada]]/Tabla28[[#This Row],[Fuerza de trabajo  ]]</f>
        <v>7.4454052199196E-2</v>
      </c>
      <c r="J3142" s="137">
        <v>390.9253333333333</v>
      </c>
      <c r="K3142" s="138">
        <v>273.48166666666663</v>
      </c>
      <c r="L3142" s="137">
        <v>180.67966666666666</v>
      </c>
      <c r="M3142" s="138">
        <v>164.91800000000001</v>
      </c>
      <c r="N3142" s="137">
        <v>15.761333333333333</v>
      </c>
      <c r="O3142" s="138">
        <v>92.801999999999978</v>
      </c>
      <c r="P3142" s="137">
        <v>13.452333333333334</v>
      </c>
      <c r="Q3142" s="139">
        <v>0</v>
      </c>
    </row>
    <row r="3143" spans="1:17" ht="17" thickBot="1" x14ac:dyDescent="0.4">
      <c r="A3143" s="133" t="s">
        <v>76</v>
      </c>
      <c r="B3143" s="133" t="s">
        <v>73</v>
      </c>
      <c r="C3143" s="134">
        <v>2014</v>
      </c>
      <c r="D3143" s="134" t="s">
        <v>101</v>
      </c>
      <c r="E3143" s="135">
        <f>Tabla28[[#This Row],[Población en edad de trabajar (PET)]]/Tabla28[[#This Row],[Población total]]</f>
        <v>0.69983849697469169</v>
      </c>
      <c r="F3143" s="136">
        <f>Tabla28[[#This Row],[Fuerza de trabajo  ]]/Tabla28[[#This Row],[Población en edad de trabajar (PET)]]</f>
        <v>0.66421783305596904</v>
      </c>
      <c r="G3143" s="135">
        <f>Tabla28[[#This Row],[Población ocupada]]/Tabla28[[#This Row],[Población en edad de trabajar (PET)]]</f>
        <v>0.60228168520627123</v>
      </c>
      <c r="H3143" s="136">
        <f>Tabla28[[#This Row],[Población desocupada]]/Tabla28[[#This Row],[Fuerza de trabajo  ]]</f>
        <v>9.3246740402525272E-2</v>
      </c>
      <c r="I3143" s="135">
        <f>Tabla28[[#This Row],[Población subocupada]]/Tabla28[[#This Row],[Fuerza de trabajo  ]]</f>
        <v>7.888967643034929E-2</v>
      </c>
      <c r="J3143" s="137">
        <v>391.53033333333332</v>
      </c>
      <c r="K3143" s="138">
        <v>274.00800000000004</v>
      </c>
      <c r="L3143" s="137">
        <v>182.00099999999998</v>
      </c>
      <c r="M3143" s="138">
        <v>165.03</v>
      </c>
      <c r="N3143" s="137">
        <v>16.971</v>
      </c>
      <c r="O3143" s="138">
        <v>92.007000000000005</v>
      </c>
      <c r="P3143" s="137">
        <v>14.357999999999999</v>
      </c>
      <c r="Q3143" s="139">
        <v>0</v>
      </c>
    </row>
    <row r="3144" spans="1:17" ht="17" thickBot="1" x14ac:dyDescent="0.4">
      <c r="A3144" s="133" t="s">
        <v>76</v>
      </c>
      <c r="B3144" s="133" t="s">
        <v>73</v>
      </c>
      <c r="C3144" s="134">
        <v>2014</v>
      </c>
      <c r="D3144" s="134" t="s">
        <v>102</v>
      </c>
      <c r="E3144" s="135">
        <f>Tabla28[[#This Row],[Población en edad de trabajar (PET)]]/Tabla28[[#This Row],[Población total]]</f>
        <v>0.70010226017947808</v>
      </c>
      <c r="F3144" s="136">
        <f>Tabla28[[#This Row],[Fuerza de trabajo  ]]/Tabla28[[#This Row],[Población en edad de trabajar (PET)]]</f>
        <v>0.67158526872007074</v>
      </c>
      <c r="G3144" s="135">
        <f>Tabla28[[#This Row],[Población ocupada]]/Tabla28[[#This Row],[Población en edad de trabajar (PET)]]</f>
        <v>0.60909437499392916</v>
      </c>
      <c r="H3144" s="136">
        <f>Tabla28[[#This Row],[Población desocupada]]/Tabla28[[#This Row],[Fuerza de trabajo  ]]</f>
        <v>9.3051635892920731E-2</v>
      </c>
      <c r="I3144" s="135">
        <f>Tabla28[[#This Row],[Población subocupada]]/Tabla28[[#This Row],[Fuerza de trabajo  ]]</f>
        <v>8.3587194891552141E-2</v>
      </c>
      <c r="J3144" s="137">
        <v>392.137</v>
      </c>
      <c r="K3144" s="138">
        <v>274.536</v>
      </c>
      <c r="L3144" s="137">
        <v>184.37433333333334</v>
      </c>
      <c r="M3144" s="138">
        <v>167.21833333333333</v>
      </c>
      <c r="N3144" s="137">
        <v>17.156333333333333</v>
      </c>
      <c r="O3144" s="138">
        <v>90.161666666666676</v>
      </c>
      <c r="P3144" s="137">
        <v>15.411333333333333</v>
      </c>
      <c r="Q3144" s="139">
        <v>0</v>
      </c>
    </row>
    <row r="3145" spans="1:17" ht="17" thickBot="1" x14ac:dyDescent="0.4">
      <c r="A3145" s="133" t="s">
        <v>76</v>
      </c>
      <c r="B3145" s="133" t="s">
        <v>73</v>
      </c>
      <c r="C3145" s="134">
        <v>2014</v>
      </c>
      <c r="D3145" s="134" t="s">
        <v>103</v>
      </c>
      <c r="E3145" s="135">
        <f>Tabla28[[#This Row],[Población en edad de trabajar (PET)]]/Tabla28[[#This Row],[Población total]]</f>
        <v>0.70036902623922548</v>
      </c>
      <c r="F3145" s="136">
        <f>Tabla28[[#This Row],[Fuerza de trabajo  ]]/Tabla28[[#This Row],[Población en edad de trabajar (PET)]]</f>
        <v>0.67432258846340276</v>
      </c>
      <c r="G3145" s="135">
        <f>Tabla28[[#This Row],[Población ocupada]]/Tabla28[[#This Row],[Población en edad de trabajar (PET)]]</f>
        <v>0.60953829374697044</v>
      </c>
      <c r="H3145" s="136">
        <f>Tabla28[[#This Row],[Población desocupada]]/Tabla28[[#This Row],[Fuerza de trabajo  ]]</f>
        <v>9.6071352194532847E-2</v>
      </c>
      <c r="I3145" s="135">
        <f>Tabla28[[#This Row],[Población subocupada]]/Tabla28[[#This Row],[Fuerza de trabajo  ]]</f>
        <v>7.54549816605595E-2</v>
      </c>
      <c r="J3145" s="137">
        <v>392.74533333333329</v>
      </c>
      <c r="K3145" s="138">
        <v>275.06666666666666</v>
      </c>
      <c r="L3145" s="137">
        <v>185.48366666666666</v>
      </c>
      <c r="M3145" s="138">
        <v>167.66366666666667</v>
      </c>
      <c r="N3145" s="137">
        <v>17.819666666666667</v>
      </c>
      <c r="O3145" s="138">
        <v>89.582999999999984</v>
      </c>
      <c r="P3145" s="137">
        <v>13.995666666666665</v>
      </c>
      <c r="Q3145" s="139">
        <v>0</v>
      </c>
    </row>
    <row r="3146" spans="1:17" ht="17" thickBot="1" x14ac:dyDescent="0.4">
      <c r="A3146" s="133" t="s">
        <v>76</v>
      </c>
      <c r="B3146" s="133" t="s">
        <v>73</v>
      </c>
      <c r="C3146" s="134">
        <v>2014</v>
      </c>
      <c r="D3146" s="134" t="s">
        <v>104</v>
      </c>
      <c r="E3146" s="135">
        <f>Tabla28[[#This Row],[Población en edad de trabajar (PET)]]/Tabla28[[#This Row],[Población total]]</f>
        <v>0.7006375903761477</v>
      </c>
      <c r="F3146" s="136">
        <f>Tabla28[[#This Row],[Fuerza de trabajo  ]]/Tabla28[[#This Row],[Población en edad de trabajar (PET)]]</f>
        <v>0.67259917755200782</v>
      </c>
      <c r="G3146" s="135">
        <f>Tabla28[[#This Row],[Población ocupada]]/Tabla28[[#This Row],[Población en edad de trabajar (PET)]]</f>
        <v>0.60770924044508945</v>
      </c>
      <c r="H3146" s="136">
        <f>Tabla28[[#This Row],[Población desocupada]]/Tabla28[[#This Row],[Fuerza de trabajo  ]]</f>
        <v>9.6474586633819123E-2</v>
      </c>
      <c r="I3146" s="135">
        <f>Tabla28[[#This Row],[Población subocupada]]/Tabla28[[#This Row],[Fuerza de trabajo  ]]</f>
        <v>6.6829106014151998E-2</v>
      </c>
      <c r="J3146" s="137">
        <v>393.35599999999999</v>
      </c>
      <c r="K3146" s="138">
        <v>275.59999999999997</v>
      </c>
      <c r="L3146" s="137">
        <v>185.36833333333334</v>
      </c>
      <c r="M3146" s="138">
        <v>167.48466666666664</v>
      </c>
      <c r="N3146" s="137">
        <v>17.883333333333329</v>
      </c>
      <c r="O3146" s="138">
        <v>90.231666666666669</v>
      </c>
      <c r="P3146" s="137">
        <v>12.388</v>
      </c>
      <c r="Q3146" s="139">
        <v>0</v>
      </c>
    </row>
    <row r="3147" spans="1:17" ht="17" thickBot="1" x14ac:dyDescent="0.4">
      <c r="A3147" s="133" t="s">
        <v>76</v>
      </c>
      <c r="B3147" s="133" t="s">
        <v>73</v>
      </c>
      <c r="C3147" s="134">
        <v>2014</v>
      </c>
      <c r="D3147" s="134" t="s">
        <v>105</v>
      </c>
      <c r="E3147" s="135">
        <f>Tabla28[[#This Row],[Población en edad de trabajar (PET)]]/Tabla28[[#This Row],[Población total]]</f>
        <v>0.70090540884696395</v>
      </c>
      <c r="F3147" s="136">
        <f>Tabla28[[#This Row],[Fuerza de trabajo  ]]/Tabla28[[#This Row],[Población en edad de trabajar (PET)]]</f>
        <v>0.65985311408284419</v>
      </c>
      <c r="G3147" s="135">
        <f>Tabla28[[#This Row],[Población ocupada]]/Tabla28[[#This Row],[Población en edad de trabajar (PET)]]</f>
        <v>0.59411297468125213</v>
      </c>
      <c r="H3147" s="136">
        <f>Tabla28[[#This Row],[Población desocupada]]/Tabla28[[#This Row],[Fuerza de trabajo  ]]</f>
        <v>9.9626615150168032E-2</v>
      </c>
      <c r="I3147" s="135">
        <f>Tabla28[[#This Row],[Población subocupada]]/Tabla28[[#This Row],[Fuerza de trabajo  ]]</f>
        <v>5.3115412689962511E-2</v>
      </c>
      <c r="J3147" s="137">
        <v>393.96566666666666</v>
      </c>
      <c r="K3147" s="138">
        <v>276.13266666666669</v>
      </c>
      <c r="L3147" s="137">
        <v>182.20699999999999</v>
      </c>
      <c r="M3147" s="138">
        <v>164.05399999999997</v>
      </c>
      <c r="N3147" s="137">
        <v>18.152666666666665</v>
      </c>
      <c r="O3147" s="138">
        <v>93.925666666666658</v>
      </c>
      <c r="P3147" s="137">
        <v>9.677999999999999</v>
      </c>
      <c r="Q3147" s="139">
        <v>0</v>
      </c>
    </row>
    <row r="3148" spans="1:17" ht="17" thickBot="1" x14ac:dyDescent="0.4">
      <c r="A3148" s="133" t="s">
        <v>76</v>
      </c>
      <c r="B3148" s="133" t="s">
        <v>73</v>
      </c>
      <c r="C3148" s="134">
        <v>2014</v>
      </c>
      <c r="D3148" s="134" t="s">
        <v>116</v>
      </c>
      <c r="E3148" s="135">
        <f>Tabla28[[#This Row],[Población en edad de trabajar (PET)]]/Tabla28[[#This Row],[Población total]]</f>
        <v>0.70117946803136466</v>
      </c>
      <c r="F3148" s="136">
        <f>Tabla28[[#This Row],[Fuerza de trabajo  ]]/Tabla28[[#This Row],[Población en edad de trabajar (PET)]]</f>
        <v>0.64855474058581442</v>
      </c>
      <c r="G3148" s="135">
        <f>Tabla28[[#This Row],[Población ocupada]]/Tabla28[[#This Row],[Población en edad de trabajar (PET)]]</f>
        <v>0.58089284165277144</v>
      </c>
      <c r="H3148" s="136">
        <f>Tabla28[[#This Row],[Población desocupada]]/Tabla28[[#This Row],[Fuerza de trabajo  ]]</f>
        <v>0.1043253405063197</v>
      </c>
      <c r="I3148" s="135">
        <f>Tabla28[[#This Row],[Población subocupada]]/Tabla28[[#This Row],[Fuerza de trabajo  ]]</f>
        <v>5.0293879431412031E-2</v>
      </c>
      <c r="J3148" s="137">
        <v>394.58466666666664</v>
      </c>
      <c r="K3148" s="138">
        <v>276.67466666666667</v>
      </c>
      <c r="L3148" s="137">
        <v>179.43866666666668</v>
      </c>
      <c r="M3148" s="138">
        <v>160.71833333333333</v>
      </c>
      <c r="N3148" s="137">
        <v>18.72</v>
      </c>
      <c r="O3148" s="138">
        <v>97.236000000000004</v>
      </c>
      <c r="P3148" s="137">
        <v>9.0246666666666666</v>
      </c>
      <c r="Q3148" s="139">
        <v>0</v>
      </c>
    </row>
    <row r="3149" spans="1:17" ht="17" thickBot="1" x14ac:dyDescent="0.4">
      <c r="A3149" s="133" t="s">
        <v>76</v>
      </c>
      <c r="B3149" s="133" t="s">
        <v>73</v>
      </c>
      <c r="C3149" s="134">
        <v>2014</v>
      </c>
      <c r="D3149" s="134" t="s">
        <v>117</v>
      </c>
      <c r="E3149" s="135">
        <f>Tabla28[[#This Row],[Población en edad de trabajar (PET)]]/Tabla28[[#This Row],[Población total]]</f>
        <v>0.70145576613277316</v>
      </c>
      <c r="F3149" s="136">
        <f>Tabla28[[#This Row],[Fuerza de trabajo  ]]/Tabla28[[#This Row],[Población en edad de trabajar (PET)]]</f>
        <v>0.64212599513988167</v>
      </c>
      <c r="G3149" s="135">
        <f>Tabla28[[#This Row],[Población ocupada]]/Tabla28[[#This Row],[Población en edad de trabajar (PET)]]</f>
        <v>0.57259095286935768</v>
      </c>
      <c r="H3149" s="136">
        <f>Tabla28[[#This Row],[Población desocupada]]/Tabla28[[#This Row],[Fuerza de trabajo  ]]</f>
        <v>0.10828691003398655</v>
      </c>
      <c r="I3149" s="135">
        <f>Tabla28[[#This Row],[Población subocupada]]/Tabla28[[#This Row],[Fuerza de trabajo  ]]</f>
        <v>5.2202570992537951E-2</v>
      </c>
      <c r="J3149" s="137">
        <v>395.21000000000004</v>
      </c>
      <c r="K3149" s="138">
        <v>277.22233333333332</v>
      </c>
      <c r="L3149" s="137">
        <v>178.01166666666666</v>
      </c>
      <c r="M3149" s="138">
        <v>158.73500000000001</v>
      </c>
      <c r="N3149" s="137">
        <v>19.276333333333334</v>
      </c>
      <c r="O3149" s="138">
        <v>99.210666666666668</v>
      </c>
      <c r="P3149" s="137">
        <v>9.2926666666666673</v>
      </c>
      <c r="Q3149" s="139">
        <v>0</v>
      </c>
    </row>
    <row r="3150" spans="1:17" ht="17" thickBot="1" x14ac:dyDescent="0.4">
      <c r="A3150" s="133" t="s">
        <v>76</v>
      </c>
      <c r="B3150" s="133" t="s">
        <v>73</v>
      </c>
      <c r="C3150" s="134">
        <v>2015</v>
      </c>
      <c r="D3150" s="134" t="s">
        <v>96</v>
      </c>
      <c r="E3150" s="135">
        <f>Tabla28[[#This Row],[Población en edad de trabajar (PET)]]/Tabla28[[#This Row],[Población total]]</f>
        <v>0.70173148616773218</v>
      </c>
      <c r="F3150" s="136">
        <f>Tabla28[[#This Row],[Fuerza de trabajo  ]]/Tabla28[[#This Row],[Población en edad de trabajar (PET)]]</f>
        <v>0.64179457331781242</v>
      </c>
      <c r="G3150" s="135">
        <f>Tabla28[[#This Row],[Población ocupada]]/Tabla28[[#This Row],[Población en edad de trabajar (PET)]]</f>
        <v>0.57020005040262101</v>
      </c>
      <c r="H3150" s="136">
        <f>Tabla28[[#This Row],[Población desocupada]]/Tabla28[[#This Row],[Fuerza de trabajo  ]]</f>
        <v>0.11155177346340042</v>
      </c>
      <c r="I3150" s="135">
        <f>Tabla28[[#This Row],[Población subocupada]]/Tabla28[[#This Row],[Fuerza de trabajo  ]]</f>
        <v>5.4956890506936237E-2</v>
      </c>
      <c r="J3150" s="137">
        <v>395.82566666666662</v>
      </c>
      <c r="K3150" s="138">
        <v>277.76333333333332</v>
      </c>
      <c r="L3150" s="137">
        <v>178.26699999999997</v>
      </c>
      <c r="M3150" s="138">
        <v>158.38066666666668</v>
      </c>
      <c r="N3150" s="137">
        <v>19.885999999999999</v>
      </c>
      <c r="O3150" s="138">
        <v>99.496333333333325</v>
      </c>
      <c r="P3150" s="137">
        <v>9.7970000000000006</v>
      </c>
      <c r="Q3150" s="139">
        <v>0</v>
      </c>
    </row>
    <row r="3151" spans="1:17" ht="17" thickBot="1" x14ac:dyDescent="0.4">
      <c r="A3151" s="133" t="s">
        <v>76</v>
      </c>
      <c r="B3151" s="133" t="s">
        <v>73</v>
      </c>
      <c r="C3151" s="134">
        <v>2015</v>
      </c>
      <c r="D3151" s="134" t="s">
        <v>110</v>
      </c>
      <c r="E3151" s="135">
        <f>Tabla28[[#This Row],[Población en edad de trabajar (PET)]]/Tabla28[[#This Row],[Población total]]</f>
        <v>0.70201370496489679</v>
      </c>
      <c r="F3151" s="136">
        <f>Tabla28[[#This Row],[Fuerza de trabajo  ]]/Tabla28[[#This Row],[Población en edad de trabajar (PET)]]</f>
        <v>0.64484992933623964</v>
      </c>
      <c r="G3151" s="135">
        <f>Tabla28[[#This Row],[Población ocupada]]/Tabla28[[#This Row],[Población en edad de trabajar (PET)]]</f>
        <v>0.57393345629626091</v>
      </c>
      <c r="H3151" s="136">
        <f>Tabla28[[#This Row],[Población desocupada]]/Tabla28[[#This Row],[Fuerza de trabajo  ]]</f>
        <v>0.10997360752287751</v>
      </c>
      <c r="I3151" s="135">
        <f>Tabla28[[#This Row],[Población subocupada]]/Tabla28[[#This Row],[Fuerza de trabajo  ]]</f>
        <v>5.3839910403019262E-2</v>
      </c>
      <c r="J3151" s="137">
        <v>396.45</v>
      </c>
      <c r="K3151" s="138">
        <v>278.31333333333333</v>
      </c>
      <c r="L3151" s="137">
        <v>179.47033333333331</v>
      </c>
      <c r="M3151" s="138">
        <v>159.73333333333335</v>
      </c>
      <c r="N3151" s="137">
        <v>19.736999999999998</v>
      </c>
      <c r="O3151" s="138">
        <v>98.843000000000004</v>
      </c>
      <c r="P3151" s="137">
        <v>9.6626666666666665</v>
      </c>
      <c r="Q3151" s="139">
        <v>0</v>
      </c>
    </row>
    <row r="3152" spans="1:17" ht="17" thickBot="1" x14ac:dyDescent="0.4">
      <c r="A3152" s="133" t="s">
        <v>76</v>
      </c>
      <c r="B3152" s="133" t="s">
        <v>73</v>
      </c>
      <c r="C3152" s="134">
        <v>2015</v>
      </c>
      <c r="D3152" s="134" t="s">
        <v>98</v>
      </c>
      <c r="E3152" s="135">
        <f>Tabla28[[#This Row],[Población en edad de trabajar (PET)]]/Tabla28[[#This Row],[Población total]]</f>
        <v>0.7023020019744397</v>
      </c>
      <c r="F3152" s="136">
        <f>Tabla28[[#This Row],[Fuerza de trabajo  ]]/Tabla28[[#This Row],[Población en edad de trabajar (PET)]]</f>
        <v>0.64824724868186545</v>
      </c>
      <c r="G3152" s="135">
        <f>Tabla28[[#This Row],[Población ocupada]]/Tabla28[[#This Row],[Población en edad de trabajar (PET)]]</f>
        <v>0.58058520270762937</v>
      </c>
      <c r="H3152" s="136">
        <f>Tabla28[[#This Row],[Población desocupada]]/Tabla28[[#This Row],[Fuerza de trabajo  ]]</f>
        <v>0.1043769119141176</v>
      </c>
      <c r="I3152" s="135">
        <f>Tabla28[[#This Row],[Población subocupada]]/Tabla28[[#This Row],[Fuerza de trabajo  ]]</f>
        <v>5.1364223903467128E-2</v>
      </c>
      <c r="J3152" s="137">
        <v>397.0746666666667</v>
      </c>
      <c r="K3152" s="138">
        <v>278.86633333333333</v>
      </c>
      <c r="L3152" s="137">
        <v>180.77433333333332</v>
      </c>
      <c r="M3152" s="138">
        <v>161.90566666666666</v>
      </c>
      <c r="N3152" s="137">
        <v>18.868666666666666</v>
      </c>
      <c r="O3152" s="138">
        <v>98.091999999999999</v>
      </c>
      <c r="P3152" s="137">
        <v>9.2853333333333339</v>
      </c>
      <c r="Q3152" s="139">
        <v>0</v>
      </c>
    </row>
    <row r="3153" spans="1:17" ht="17" thickBot="1" x14ac:dyDescent="0.4">
      <c r="A3153" s="133" t="s">
        <v>76</v>
      </c>
      <c r="B3153" s="133" t="s">
        <v>73</v>
      </c>
      <c r="C3153" s="134">
        <v>2015</v>
      </c>
      <c r="D3153" s="134" t="s">
        <v>99</v>
      </c>
      <c r="E3153" s="135">
        <f>Tabla28[[#This Row],[Población en edad de trabajar (PET)]]/Tabla28[[#This Row],[Población total]]</f>
        <v>0.70260697865036514</v>
      </c>
      <c r="F3153" s="136">
        <f>Tabla28[[#This Row],[Fuerza de trabajo  ]]/Tabla28[[#This Row],[Población en edad de trabajar (PET)]]</f>
        <v>0.64626797306098493</v>
      </c>
      <c r="G3153" s="135">
        <f>Tabla28[[#This Row],[Población ocupada]]/Tabla28[[#This Row],[Población en edad de trabajar (PET)]]</f>
        <v>0.58433114090020977</v>
      </c>
      <c r="H3153" s="136">
        <f>Tabla28[[#This Row],[Población desocupada]]/Tabla28[[#This Row],[Fuerza de trabajo  ]]</f>
        <v>9.5837693870883797E-2</v>
      </c>
      <c r="I3153" s="135">
        <f>Tabla28[[#This Row],[Población subocupada]]/Tabla28[[#This Row],[Fuerza de trabajo  ]]</f>
        <v>4.6997827575578036E-2</v>
      </c>
      <c r="J3153" s="137">
        <v>397.72733333333332</v>
      </c>
      <c r="K3153" s="138">
        <v>279.44599999999997</v>
      </c>
      <c r="L3153" s="137">
        <v>180.59699999999998</v>
      </c>
      <c r="M3153" s="138">
        <v>163.28899999999999</v>
      </c>
      <c r="N3153" s="137">
        <v>17.308</v>
      </c>
      <c r="O3153" s="138">
        <v>98.849000000000004</v>
      </c>
      <c r="P3153" s="137">
        <v>8.4876666666666658</v>
      </c>
      <c r="Q3153" s="139">
        <v>0</v>
      </c>
    </row>
    <row r="3154" spans="1:17" ht="17" thickBot="1" x14ac:dyDescent="0.4">
      <c r="A3154" s="133" t="s">
        <v>76</v>
      </c>
      <c r="B3154" s="133" t="s">
        <v>73</v>
      </c>
      <c r="C3154" s="134">
        <v>2015</v>
      </c>
      <c r="D3154" s="134" t="s">
        <v>100</v>
      </c>
      <c r="E3154" s="135">
        <f>Tabla28[[#This Row],[Población en edad de trabajar (PET)]]/Tabla28[[#This Row],[Población total]]</f>
        <v>0.70291529723614909</v>
      </c>
      <c r="F3154" s="136">
        <f>Tabla28[[#This Row],[Fuerza de trabajo  ]]/Tabla28[[#This Row],[Población en edad de trabajar (PET)]]</f>
        <v>0.65320294970151838</v>
      </c>
      <c r="G3154" s="135">
        <f>Tabla28[[#This Row],[Población ocupada]]/Tabla28[[#This Row],[Población en edad de trabajar (PET)]]</f>
        <v>0.59478029008969324</v>
      </c>
      <c r="H3154" s="136">
        <f>Tabla28[[#This Row],[Población desocupada]]/Tabla28[[#This Row],[Fuerza de trabajo  ]]</f>
        <v>8.944028749184503E-2</v>
      </c>
      <c r="I3154" s="135">
        <f>Tabla28[[#This Row],[Población subocupada]]/Tabla28[[#This Row],[Fuerza de trabajo  ]]</f>
        <v>4.0576149985603535E-2</v>
      </c>
      <c r="J3154" s="137">
        <v>398.38133333333332</v>
      </c>
      <c r="K3154" s="138">
        <v>280.02833333333336</v>
      </c>
      <c r="L3154" s="137">
        <v>182.91533333333336</v>
      </c>
      <c r="M3154" s="138">
        <v>166.55533333333332</v>
      </c>
      <c r="N3154" s="137">
        <v>16.36</v>
      </c>
      <c r="O3154" s="138">
        <v>97.113</v>
      </c>
      <c r="P3154" s="137">
        <v>7.4220000000000006</v>
      </c>
      <c r="Q3154" s="139">
        <v>0</v>
      </c>
    </row>
    <row r="3155" spans="1:17" ht="17" thickBot="1" x14ac:dyDescent="0.4">
      <c r="A3155" s="133" t="s">
        <v>76</v>
      </c>
      <c r="B3155" s="133" t="s">
        <v>73</v>
      </c>
      <c r="C3155" s="134">
        <v>2015</v>
      </c>
      <c r="D3155" s="134" t="s">
        <v>101</v>
      </c>
      <c r="E3155" s="135">
        <f>Tabla28[[#This Row],[Población en edad de trabajar (PET)]]/Tabla28[[#This Row],[Población total]]</f>
        <v>0.70323466075488794</v>
      </c>
      <c r="F3155" s="136">
        <f>Tabla28[[#This Row],[Fuerza de trabajo  ]]/Tabla28[[#This Row],[Población en edad de trabajar (PET)]]</f>
        <v>0.6480354158475703</v>
      </c>
      <c r="G3155" s="135">
        <f>Tabla28[[#This Row],[Población ocupada]]/Tabla28[[#This Row],[Población en edad de trabajar (PET)]]</f>
        <v>0.59399940371761861</v>
      </c>
      <c r="H3155" s="136">
        <f>Tabla28[[#This Row],[Población desocupada]]/Tabla28[[#This Row],[Fuerza de trabajo  ]]</f>
        <v>8.3384350312517189E-2</v>
      </c>
      <c r="I3155" s="135">
        <f>Tabla28[[#This Row],[Población subocupada]]/Tabla28[[#This Row],[Fuerza de trabajo  ]]</f>
        <v>4.1400736844034676E-2</v>
      </c>
      <c r="J3155" s="137">
        <v>399.05266666666665</v>
      </c>
      <c r="K3155" s="138">
        <v>280.6276666666667</v>
      </c>
      <c r="L3155" s="137">
        <v>181.85666666666668</v>
      </c>
      <c r="M3155" s="138">
        <v>166.69266666666667</v>
      </c>
      <c r="N3155" s="137">
        <v>15.164000000000001</v>
      </c>
      <c r="O3155" s="138">
        <v>98.771000000000001</v>
      </c>
      <c r="P3155" s="137">
        <v>7.5289999999999999</v>
      </c>
      <c r="Q3155" s="139">
        <v>0</v>
      </c>
    </row>
    <row r="3156" spans="1:17" ht="17" thickBot="1" x14ac:dyDescent="0.4">
      <c r="A3156" s="133" t="s">
        <v>76</v>
      </c>
      <c r="B3156" s="133" t="s">
        <v>73</v>
      </c>
      <c r="C3156" s="134">
        <v>2015</v>
      </c>
      <c r="D3156" s="134" t="s">
        <v>102</v>
      </c>
      <c r="E3156" s="135">
        <f>Tabla28[[#This Row],[Población en edad de trabajar (PET)]]/Tabla28[[#This Row],[Población total]]</f>
        <v>0.703564289889685</v>
      </c>
      <c r="F3156" s="136">
        <f>Tabla28[[#This Row],[Fuerza de trabajo  ]]/Tabla28[[#This Row],[Población en edad de trabajar (PET)]]</f>
        <v>0.65180777869304207</v>
      </c>
      <c r="G3156" s="135">
        <f>Tabla28[[#This Row],[Población ocupada]]/Tabla28[[#This Row],[Población en edad de trabajar (PET)]]</f>
        <v>0.59844260206349287</v>
      </c>
      <c r="H3156" s="136">
        <f>Tabla28[[#This Row],[Población desocupada]]/Tabla28[[#This Row],[Fuerza de trabajo  ]]</f>
        <v>8.187256791649998E-2</v>
      </c>
      <c r="I3156" s="135">
        <f>Tabla28[[#This Row],[Población subocupada]]/Tabla28[[#This Row],[Fuerza de trabajo  ]]</f>
        <v>4.5663163254173175E-2</v>
      </c>
      <c r="J3156" s="137">
        <v>399.73366666666669</v>
      </c>
      <c r="K3156" s="138">
        <v>281.2383333333334</v>
      </c>
      <c r="L3156" s="137">
        <v>183.31333333333336</v>
      </c>
      <c r="M3156" s="138">
        <v>168.30500000000001</v>
      </c>
      <c r="N3156" s="137">
        <v>15.008333333333335</v>
      </c>
      <c r="O3156" s="138">
        <v>97.924999999999997</v>
      </c>
      <c r="P3156" s="137">
        <v>8.3706666666666667</v>
      </c>
      <c r="Q3156" s="139">
        <v>0</v>
      </c>
    </row>
    <row r="3157" spans="1:17" ht="17" thickBot="1" x14ac:dyDescent="0.4">
      <c r="A3157" s="133" t="s">
        <v>76</v>
      </c>
      <c r="B3157" s="133" t="s">
        <v>73</v>
      </c>
      <c r="C3157" s="134">
        <v>2015</v>
      </c>
      <c r="D3157" s="134" t="s">
        <v>103</v>
      </c>
      <c r="E3157" s="135">
        <f>Tabla28[[#This Row],[Población en edad de trabajar (PET)]]/Tabla28[[#This Row],[Población total]]</f>
        <v>0.70389828123998455</v>
      </c>
      <c r="F3157" s="136">
        <f>Tabla28[[#This Row],[Fuerza de trabajo  ]]/Tabla28[[#This Row],[Población en edad de trabajar (PET)]]</f>
        <v>0.64745723023650203</v>
      </c>
      <c r="G3157" s="135">
        <f>Tabla28[[#This Row],[Población ocupada]]/Tabla28[[#This Row],[Población en edad de trabajar (PET)]]</f>
        <v>0.5913556944749957</v>
      </c>
      <c r="H3157" s="136">
        <f>Tabla28[[#This Row],[Población desocupada]]/Tabla28[[#This Row],[Fuerza de trabajo  ]]</f>
        <v>8.6649021960900366E-2</v>
      </c>
      <c r="I3157" s="135">
        <f>Tabla28[[#This Row],[Población subocupada]]/Tabla28[[#This Row],[Fuerza de trabajo  ]]</f>
        <v>5.3553325917442517E-2</v>
      </c>
      <c r="J3157" s="137">
        <v>400.42433333333338</v>
      </c>
      <c r="K3157" s="138">
        <v>281.858</v>
      </c>
      <c r="L3157" s="137">
        <v>182.49099999999999</v>
      </c>
      <c r="M3157" s="138">
        <v>166.67833333333334</v>
      </c>
      <c r="N3157" s="137">
        <v>15.812666666666667</v>
      </c>
      <c r="O3157" s="138">
        <v>99.367000000000004</v>
      </c>
      <c r="P3157" s="137">
        <v>9.7730000000000015</v>
      </c>
      <c r="Q3157" s="139">
        <v>0</v>
      </c>
    </row>
    <row r="3158" spans="1:17" ht="17" thickBot="1" x14ac:dyDescent="0.4">
      <c r="A3158" s="133" t="s">
        <v>76</v>
      </c>
      <c r="B3158" s="133" t="s">
        <v>73</v>
      </c>
      <c r="C3158" s="134">
        <v>2015</v>
      </c>
      <c r="D3158" s="134" t="s">
        <v>104</v>
      </c>
      <c r="E3158" s="135">
        <f>Tabla28[[#This Row],[Población en edad de trabajar (PET)]]/Tabla28[[#This Row],[Población total]]</f>
        <v>0.70423560500926563</v>
      </c>
      <c r="F3158" s="136">
        <f>Tabla28[[#This Row],[Fuerza de trabajo  ]]/Tabla28[[#This Row],[Población en edad de trabajar (PET)]]</f>
        <v>0.64872158554544423</v>
      </c>
      <c r="G3158" s="135">
        <f>Tabla28[[#This Row],[Población ocupada]]/Tabla28[[#This Row],[Población en edad de trabajar (PET)]]</f>
        <v>0.58447990220141233</v>
      </c>
      <c r="H3158" s="136">
        <f>Tabla28[[#This Row],[Población desocupada]]/Tabla28[[#This Row],[Fuerza de trabajo  ]]</f>
        <v>9.9028126665490407E-2</v>
      </c>
      <c r="I3158" s="135">
        <f>Tabla28[[#This Row],[Población subocupada]]/Tabla28[[#This Row],[Fuerza de trabajo  ]]</f>
        <v>5.5527563695628848E-2</v>
      </c>
      <c r="J3158" s="137">
        <v>401.12333333333328</v>
      </c>
      <c r="K3158" s="138">
        <v>282.4853333333333</v>
      </c>
      <c r="L3158" s="137">
        <v>183.25433333333331</v>
      </c>
      <c r="M3158" s="138">
        <v>165.107</v>
      </c>
      <c r="N3158" s="137">
        <v>18.147333333333332</v>
      </c>
      <c r="O3158" s="138">
        <v>99.230999999999995</v>
      </c>
      <c r="P3158" s="137">
        <v>10.175666666666666</v>
      </c>
      <c r="Q3158" s="139">
        <v>0</v>
      </c>
    </row>
    <row r="3159" spans="1:17" ht="17" thickBot="1" x14ac:dyDescent="0.4">
      <c r="A3159" s="133" t="s">
        <v>76</v>
      </c>
      <c r="B3159" s="133" t="s">
        <v>73</v>
      </c>
      <c r="C3159" s="134">
        <v>2015</v>
      </c>
      <c r="D3159" s="134" t="s">
        <v>105</v>
      </c>
      <c r="E3159" s="135">
        <f>Tabla28[[#This Row],[Población en edad de trabajar (PET)]]/Tabla28[[#This Row],[Población total]]</f>
        <v>0.70456756951812449</v>
      </c>
      <c r="F3159" s="136">
        <f>Tabla28[[#This Row],[Fuerza de trabajo  ]]/Tabla28[[#This Row],[Población en edad de trabajar (PET)]]</f>
        <v>0.64315703958367654</v>
      </c>
      <c r="G3159" s="135">
        <f>Tabla28[[#This Row],[Población ocupada]]/Tabla28[[#This Row],[Población en edad de trabajar (PET)]]</f>
        <v>0.57362540325429145</v>
      </c>
      <c r="H3159" s="136">
        <f>Tabla28[[#This Row],[Población desocupada]]/Tabla28[[#This Row],[Fuerza de trabajo  ]]</f>
        <v>0.10810805863152827</v>
      </c>
      <c r="I3159" s="135">
        <f>Tabla28[[#This Row],[Población subocupada]]/Tabla28[[#This Row],[Fuerza de trabajo  ]]</f>
        <v>5.5951480890932694E-2</v>
      </c>
      <c r="J3159" s="137">
        <v>401.82566666666668</v>
      </c>
      <c r="K3159" s="138">
        <v>283.1133333333334</v>
      </c>
      <c r="L3159" s="137">
        <v>182.08633333333333</v>
      </c>
      <c r="M3159" s="138">
        <v>162.40100000000001</v>
      </c>
      <c r="N3159" s="137">
        <v>19.684999999999999</v>
      </c>
      <c r="O3159" s="138">
        <v>101.027</v>
      </c>
      <c r="P3159" s="137">
        <v>10.188000000000001</v>
      </c>
      <c r="Q3159" s="139">
        <v>0</v>
      </c>
    </row>
    <row r="3160" spans="1:17" ht="17" thickBot="1" x14ac:dyDescent="0.4">
      <c r="A3160" s="133" t="s">
        <v>76</v>
      </c>
      <c r="B3160" s="133" t="s">
        <v>73</v>
      </c>
      <c r="C3160" s="134">
        <v>2015</v>
      </c>
      <c r="D3160" s="134" t="s">
        <v>118</v>
      </c>
      <c r="E3160" s="135">
        <f>Tabla28[[#This Row],[Población en edad de trabajar (PET)]]/Tabla28[[#This Row],[Población total]]</f>
        <v>0.70489967953760679</v>
      </c>
      <c r="F3160" s="136">
        <f>Tabla28[[#This Row],[Fuerza de trabajo  ]]/Tabla28[[#This Row],[Población en edad de trabajar (PET)]]</f>
        <v>0.62597825806042351</v>
      </c>
      <c r="G3160" s="135">
        <f>Tabla28[[#This Row],[Población ocupada]]/Tabla28[[#This Row],[Población en edad de trabajar (PET)]]</f>
        <v>0.55370874634952039</v>
      </c>
      <c r="H3160" s="136">
        <f>Tabla28[[#This Row],[Población desocupada]]/Tabla28[[#This Row],[Fuerza de trabajo  ]]</f>
        <v>0.11545051410384165</v>
      </c>
      <c r="I3160" s="135">
        <f>Tabla28[[#This Row],[Población subocupada]]/Tabla28[[#This Row],[Fuerza de trabajo  ]]</f>
        <v>4.8642349245311689E-2</v>
      </c>
      <c r="J3160" s="137">
        <v>402.54333333333335</v>
      </c>
      <c r="K3160" s="138">
        <v>283.7526666666667</v>
      </c>
      <c r="L3160" s="137">
        <v>177.62300000000002</v>
      </c>
      <c r="M3160" s="138">
        <v>157.11633333333336</v>
      </c>
      <c r="N3160" s="137">
        <v>20.506666666666668</v>
      </c>
      <c r="O3160" s="138">
        <v>106.12966666666667</v>
      </c>
      <c r="P3160" s="137">
        <v>8.6399999999999988</v>
      </c>
      <c r="Q3160" s="139">
        <v>0</v>
      </c>
    </row>
    <row r="3161" spans="1:17" ht="17" thickBot="1" x14ac:dyDescent="0.4">
      <c r="A3161" s="133" t="s">
        <v>76</v>
      </c>
      <c r="B3161" s="133" t="s">
        <v>73</v>
      </c>
      <c r="C3161" s="134">
        <v>2015</v>
      </c>
      <c r="D3161" s="134" t="s">
        <v>119</v>
      </c>
      <c r="E3161" s="135">
        <f>Tabla28[[#This Row],[Población en edad de trabajar (PET)]]/Tabla28[[#This Row],[Población total]]</f>
        <v>0.70522707585285704</v>
      </c>
      <c r="F3161" s="136">
        <f>Tabla28[[#This Row],[Fuerza de trabajo  ]]/Tabla28[[#This Row],[Población en edad de trabajar (PET)]]</f>
        <v>0.61097873288052551</v>
      </c>
      <c r="G3161" s="135">
        <f>Tabla28[[#This Row],[Población ocupada]]/Tabla28[[#This Row],[Población en edad de trabajar (PET)]]</f>
        <v>0.54283018536208016</v>
      </c>
      <c r="H3161" s="136">
        <f>Tabla28[[#This Row],[Población desocupada]]/Tabla28[[#This Row],[Fuerza de trabajo  ]]</f>
        <v>0.11153996669761587</v>
      </c>
      <c r="I3161" s="135">
        <f>Tabla28[[#This Row],[Población subocupada]]/Tabla28[[#This Row],[Fuerza de trabajo  ]]</f>
        <v>4.2573721809992242E-2</v>
      </c>
      <c r="J3161" s="137">
        <v>403.27199999999999</v>
      </c>
      <c r="K3161" s="138">
        <v>284.39833333333337</v>
      </c>
      <c r="L3161" s="137">
        <v>173.76133333333334</v>
      </c>
      <c r="M3161" s="138">
        <v>154.38000000000002</v>
      </c>
      <c r="N3161" s="137">
        <v>19.38133333333333</v>
      </c>
      <c r="O3161" s="138">
        <v>110.637</v>
      </c>
      <c r="P3161" s="137">
        <v>7.3976666666666659</v>
      </c>
      <c r="Q3161" s="139">
        <v>0</v>
      </c>
    </row>
    <row r="3162" spans="1:17" ht="17" thickBot="1" x14ac:dyDescent="0.4">
      <c r="A3162" s="133" t="s">
        <v>76</v>
      </c>
      <c r="B3162" s="133" t="s">
        <v>73</v>
      </c>
      <c r="C3162" s="134">
        <v>2016</v>
      </c>
      <c r="D3162" s="134" t="s">
        <v>120</v>
      </c>
      <c r="E3162" s="135">
        <f>Tabla28[[#This Row],[Población en edad de trabajar (PET)]]/Tabla28[[#This Row],[Población total]]</f>
        <v>0.70554178575436144</v>
      </c>
      <c r="F3162" s="136">
        <f>Tabla28[[#This Row],[Fuerza de trabajo  ]]/Tabla28[[#This Row],[Población en edad de trabajar (PET)]]</f>
        <v>0.59913625248651925</v>
      </c>
      <c r="G3162" s="135">
        <f>Tabla28[[#This Row],[Población ocupada]]/Tabla28[[#This Row],[Población en edad de trabajar (PET)]]</f>
        <v>0.52603229288361397</v>
      </c>
      <c r="H3162" s="136">
        <f>Tabla28[[#This Row],[Población desocupada]]/Tabla28[[#This Row],[Fuerza de trabajo  ]]</f>
        <v>0.12201753564122986</v>
      </c>
      <c r="I3162" s="135">
        <f>Tabla28[[#This Row],[Población subocupada]]/Tabla28[[#This Row],[Fuerza de trabajo  ]]</f>
        <v>5.2686950547305642E-2</v>
      </c>
      <c r="J3162" s="137">
        <v>403.9973333333333</v>
      </c>
      <c r="K3162" s="138">
        <v>285.03699999999998</v>
      </c>
      <c r="L3162" s="137">
        <v>170.77599999999998</v>
      </c>
      <c r="M3162" s="138">
        <v>149.93866666666665</v>
      </c>
      <c r="N3162" s="137">
        <v>20.837666666666667</v>
      </c>
      <c r="O3162" s="138">
        <v>114.26100000000001</v>
      </c>
      <c r="P3162" s="137">
        <v>8.9976666666666674</v>
      </c>
      <c r="Q3162" s="139">
        <v>0</v>
      </c>
    </row>
    <row r="3163" spans="1:17" ht="17" thickBot="1" x14ac:dyDescent="0.4">
      <c r="A3163" s="133" t="s">
        <v>76</v>
      </c>
      <c r="B3163" s="133" t="s">
        <v>73</v>
      </c>
      <c r="C3163" s="134">
        <v>2016</v>
      </c>
      <c r="D3163" s="134" t="s">
        <v>121</v>
      </c>
      <c r="E3163" s="135">
        <f>Tabla28[[#This Row],[Población en edad de trabajar (PET)]]/Tabla28[[#This Row],[Población total]]</f>
        <v>0.70584756839293783</v>
      </c>
      <c r="F3163" s="136">
        <f>Tabla28[[#This Row],[Fuerza de trabajo  ]]/Tabla28[[#This Row],[Población en edad de trabajar (PET)]]</f>
        <v>0.61013280624663091</v>
      </c>
      <c r="G3163" s="135">
        <f>Tabla28[[#This Row],[Población ocupada]]/Tabla28[[#This Row],[Población en edad de trabajar (PET)]]</f>
        <v>0.53667165283219653</v>
      </c>
      <c r="H3163" s="136">
        <f>Tabla28[[#This Row],[Población desocupada]]/Tabla28[[#This Row],[Fuerza de trabajo  ]]</f>
        <v>0.12040190703126941</v>
      </c>
      <c r="I3163" s="135">
        <f>Tabla28[[#This Row],[Población subocupada]]/Tabla28[[#This Row],[Fuerza de trabajo  ]]</f>
        <v>7.2292013685033865E-2</v>
      </c>
      <c r="J3163" s="137">
        <v>404.73233333333337</v>
      </c>
      <c r="K3163" s="138">
        <v>285.67933333333332</v>
      </c>
      <c r="L3163" s="137">
        <v>174.30233333333334</v>
      </c>
      <c r="M3163" s="138">
        <v>153.316</v>
      </c>
      <c r="N3163" s="137">
        <v>20.986333333333331</v>
      </c>
      <c r="O3163" s="138">
        <v>111.377</v>
      </c>
      <c r="P3163" s="137">
        <v>12.600666666666667</v>
      </c>
      <c r="Q3163" s="139">
        <v>0</v>
      </c>
    </row>
    <row r="3164" spans="1:17" ht="17" thickBot="1" x14ac:dyDescent="0.4">
      <c r="A3164" s="133" t="s">
        <v>76</v>
      </c>
      <c r="B3164" s="133" t="s">
        <v>73</v>
      </c>
      <c r="C3164" s="134">
        <v>2016</v>
      </c>
      <c r="D3164" s="134" t="s">
        <v>98</v>
      </c>
      <c r="E3164" s="135">
        <f>Tabla28[[#This Row],[Población en edad de trabajar (PET)]]/Tabla28[[#This Row],[Población total]]</f>
        <v>0.70613314304364294</v>
      </c>
      <c r="F3164" s="136">
        <f>Tabla28[[#This Row],[Fuerza de trabajo  ]]/Tabla28[[#This Row],[Población en edad de trabajar (PET)]]</f>
        <v>0.61078732475370634</v>
      </c>
      <c r="G3164" s="135">
        <f>Tabla28[[#This Row],[Población ocupada]]/Tabla28[[#This Row],[Población en edad de trabajar (PET)]]</f>
        <v>0.53590031364458746</v>
      </c>
      <c r="H3164" s="136">
        <f>Tabla28[[#This Row],[Población desocupada]]/Tabla28[[#This Row],[Fuerza de trabajo  ]]</f>
        <v>0.12260734313587206</v>
      </c>
      <c r="I3164" s="135">
        <f>Tabla28[[#This Row],[Población subocupada]]/Tabla28[[#This Row],[Fuerza de trabajo  ]]</f>
        <v>8.0400132665937263E-2</v>
      </c>
      <c r="J3164" s="137">
        <v>405.46366666666671</v>
      </c>
      <c r="K3164" s="138">
        <v>286.31133333333332</v>
      </c>
      <c r="L3164" s="137">
        <v>174.87533333333332</v>
      </c>
      <c r="M3164" s="138">
        <v>153.43433333333334</v>
      </c>
      <c r="N3164" s="137">
        <v>21.441000000000003</v>
      </c>
      <c r="O3164" s="138">
        <v>111.43599999999999</v>
      </c>
      <c r="P3164" s="137">
        <v>14.06</v>
      </c>
      <c r="Q3164" s="139">
        <v>0</v>
      </c>
    </row>
    <row r="3165" spans="1:17" ht="17" thickBot="1" x14ac:dyDescent="0.4">
      <c r="A3165" s="133" t="s">
        <v>76</v>
      </c>
      <c r="B3165" s="133" t="s">
        <v>73</v>
      </c>
      <c r="C3165" s="134">
        <v>2016</v>
      </c>
      <c r="D3165" s="134" t="s">
        <v>99</v>
      </c>
      <c r="E3165" s="135">
        <f>Tabla28[[#This Row],[Población en edad de trabajar (PET)]]/Tabla28[[#This Row],[Población total]]</f>
        <v>0.70640988294568241</v>
      </c>
      <c r="F3165" s="136">
        <f>Tabla28[[#This Row],[Fuerza de trabajo  ]]/Tabla28[[#This Row],[Población en edad de trabajar (PET)]]</f>
        <v>0.61251607372481787</v>
      </c>
      <c r="G3165" s="135">
        <f>Tabla28[[#This Row],[Población ocupada]]/Tabla28[[#This Row],[Población en edad de trabajar (PET)]]</f>
        <v>0.54351086159811446</v>
      </c>
      <c r="H3165" s="136">
        <f>Tabla28[[#This Row],[Población desocupada]]/Tabla28[[#This Row],[Fuerza de trabajo  ]]</f>
        <v>0.1126567178897821</v>
      </c>
      <c r="I3165" s="135">
        <f>Tabla28[[#This Row],[Población subocupada]]/Tabla28[[#This Row],[Fuerza de trabajo  ]]</f>
        <v>7.701104302855484E-2</v>
      </c>
      <c r="J3165" s="137">
        <v>406.22166666666664</v>
      </c>
      <c r="K3165" s="138">
        <v>286.959</v>
      </c>
      <c r="L3165" s="137">
        <v>175.76700000000002</v>
      </c>
      <c r="M3165" s="138">
        <v>155.96533333333332</v>
      </c>
      <c r="N3165" s="137">
        <v>19.801333333333332</v>
      </c>
      <c r="O3165" s="138">
        <v>111.19200000000001</v>
      </c>
      <c r="P3165" s="137">
        <v>13.536000000000001</v>
      </c>
      <c r="Q3165" s="139">
        <v>0</v>
      </c>
    </row>
    <row r="3166" spans="1:17" ht="17" thickBot="1" x14ac:dyDescent="0.4">
      <c r="A3166" s="133" t="s">
        <v>76</v>
      </c>
      <c r="B3166" s="133" t="s">
        <v>73</v>
      </c>
      <c r="C3166" s="134">
        <v>2016</v>
      </c>
      <c r="D3166" s="134" t="s">
        <v>100</v>
      </c>
      <c r="E3166" s="135">
        <f>Tabla28[[#This Row],[Población en edad de trabajar (PET)]]/Tabla28[[#This Row],[Población total]]</f>
        <v>0.70666435148972628</v>
      </c>
      <c r="F3166" s="136">
        <f>Tabla28[[#This Row],[Fuerza de trabajo  ]]/Tabla28[[#This Row],[Población en edad de trabajar (PET)]]</f>
        <v>0.61352802024138064</v>
      </c>
      <c r="G3166" s="135">
        <f>Tabla28[[#This Row],[Población ocupada]]/Tabla28[[#This Row],[Población en edad de trabajar (PET)]]</f>
        <v>0.5430587155346569</v>
      </c>
      <c r="H3166" s="136">
        <f>Tabla28[[#This Row],[Población desocupada]]/Tabla28[[#This Row],[Fuerza de trabajo  ]]</f>
        <v>0.1148591464151856</v>
      </c>
      <c r="I3166" s="135">
        <f>Tabla28[[#This Row],[Población subocupada]]/Tabla28[[#This Row],[Fuerza de trabajo  ]]</f>
        <v>7.8330915246040383E-2</v>
      </c>
      <c r="J3166" s="137">
        <v>406.97633333333334</v>
      </c>
      <c r="K3166" s="138">
        <v>287.59566666666666</v>
      </c>
      <c r="L3166" s="137">
        <v>176.44800000000001</v>
      </c>
      <c r="M3166" s="138">
        <v>156.18133333333333</v>
      </c>
      <c r="N3166" s="137">
        <v>20.266666666666669</v>
      </c>
      <c r="O3166" s="138">
        <v>111.14766666666667</v>
      </c>
      <c r="P3166" s="137">
        <v>13.821333333333333</v>
      </c>
      <c r="Q3166" s="139">
        <v>0</v>
      </c>
    </row>
    <row r="3167" spans="1:17" ht="17" thickBot="1" x14ac:dyDescent="0.4">
      <c r="A3167" s="133" t="s">
        <v>76</v>
      </c>
      <c r="B3167" s="133" t="s">
        <v>73</v>
      </c>
      <c r="C3167" s="134">
        <v>2016</v>
      </c>
      <c r="D3167" s="134" t="s">
        <v>101</v>
      </c>
      <c r="E3167" s="135">
        <f>Tabla28[[#This Row],[Población en edad de trabajar (PET)]]/Tabla28[[#This Row],[Población total]]</f>
        <v>0.70690403608119734</v>
      </c>
      <c r="F3167" s="136">
        <f>Tabla28[[#This Row],[Fuerza de trabajo  ]]/Tabla28[[#This Row],[Población en edad de trabajar (PET)]]</f>
        <v>0.6323339277495218</v>
      </c>
      <c r="G3167" s="135">
        <f>Tabla28[[#This Row],[Población ocupada]]/Tabla28[[#This Row],[Población en edad de trabajar (PET)]]</f>
        <v>0.55203223262257817</v>
      </c>
      <c r="H3167" s="136">
        <f>Tabla28[[#This Row],[Población desocupada]]/Tabla28[[#This Row],[Fuerza de trabajo  ]]</f>
        <v>0.12699254555696177</v>
      </c>
      <c r="I3167" s="135">
        <f>Tabla28[[#This Row],[Población subocupada]]/Tabla28[[#This Row],[Fuerza de trabajo  ]]</f>
        <v>8.8663247913268031E-2</v>
      </c>
      <c r="J3167" s="137">
        <v>407.74700000000001</v>
      </c>
      <c r="K3167" s="138">
        <v>288.238</v>
      </c>
      <c r="L3167" s="137">
        <v>182.26266666666666</v>
      </c>
      <c r="M3167" s="138">
        <v>159.11666666666667</v>
      </c>
      <c r="N3167" s="137">
        <v>23.146000000000001</v>
      </c>
      <c r="O3167" s="138">
        <v>105.97533333333335</v>
      </c>
      <c r="P3167" s="137">
        <v>16.16</v>
      </c>
      <c r="Q3167" s="139">
        <v>0</v>
      </c>
    </row>
    <row r="3168" spans="1:17" ht="17" thickBot="1" x14ac:dyDescent="0.4">
      <c r="A3168" s="133" t="s">
        <v>76</v>
      </c>
      <c r="B3168" s="133" t="s">
        <v>73</v>
      </c>
      <c r="C3168" s="134">
        <v>2016</v>
      </c>
      <c r="D3168" s="134" t="s">
        <v>102</v>
      </c>
      <c r="E3168" s="135">
        <f>Tabla28[[#This Row],[Población en edad de trabajar (PET)]]/Tabla28[[#This Row],[Población total]]</f>
        <v>0.70712470809405614</v>
      </c>
      <c r="F3168" s="136">
        <f>Tabla28[[#This Row],[Fuerza de trabajo  ]]/Tabla28[[#This Row],[Población en edad de trabajar (PET)]]</f>
        <v>0.6506471057939508</v>
      </c>
      <c r="G3168" s="135">
        <f>Tabla28[[#This Row],[Población ocupada]]/Tabla28[[#This Row],[Población en edad de trabajar (PET)]]</f>
        <v>0.563717073530973</v>
      </c>
      <c r="H3168" s="136">
        <f>Tabla28[[#This Row],[Población desocupada]]/Tabla28[[#This Row],[Fuerza de trabajo  ]]</f>
        <v>0.13360550056839443</v>
      </c>
      <c r="I3168" s="135">
        <f>Tabla28[[#This Row],[Población subocupada]]/Tabla28[[#This Row],[Fuerza de trabajo  ]]</f>
        <v>9.7178599993970244E-2</v>
      </c>
      <c r="J3168" s="137">
        <v>408.52199999999999</v>
      </c>
      <c r="K3168" s="138">
        <v>288.87599999999998</v>
      </c>
      <c r="L3168" s="137">
        <v>187.9563333333333</v>
      </c>
      <c r="M3168" s="138">
        <v>162.84433333333334</v>
      </c>
      <c r="N3168" s="137">
        <v>25.111999999999998</v>
      </c>
      <c r="O3168" s="138">
        <v>100.91966666666667</v>
      </c>
      <c r="P3168" s="137">
        <v>18.265333333333334</v>
      </c>
      <c r="Q3168" s="139">
        <v>0</v>
      </c>
    </row>
    <row r="3169" spans="1:17" ht="17" thickBot="1" x14ac:dyDescent="0.4">
      <c r="A3169" s="133" t="s">
        <v>76</v>
      </c>
      <c r="B3169" s="133" t="s">
        <v>73</v>
      </c>
      <c r="C3169" s="134">
        <v>2016</v>
      </c>
      <c r="D3169" s="134" t="s">
        <v>103</v>
      </c>
      <c r="E3169" s="135">
        <f>Tabla28[[#This Row],[Población en edad de trabajar (PET)]]/Tabla28[[#This Row],[Población total]]</f>
        <v>0.70733659845951635</v>
      </c>
      <c r="F3169" s="136">
        <f>Tabla28[[#This Row],[Fuerza de trabajo  ]]/Tabla28[[#This Row],[Población en edad de trabajar (PET)]]</f>
        <v>0.65276544889972665</v>
      </c>
      <c r="G3169" s="135">
        <f>Tabla28[[#This Row],[Población ocupada]]/Tabla28[[#This Row],[Población en edad de trabajar (PET)]]</f>
        <v>0.5664625349861897</v>
      </c>
      <c r="H3169" s="136">
        <f>Tabla28[[#This Row],[Población desocupada]]/Tabla28[[#This Row],[Fuerza de trabajo  ]]</f>
        <v>0.13220945245200755</v>
      </c>
      <c r="I3169" s="135">
        <f>Tabla28[[#This Row],[Población subocupada]]/Tabla28[[#This Row],[Fuerza de trabajo  ]]</f>
        <v>9.689327717456489E-2</v>
      </c>
      <c r="J3169" s="137">
        <v>409.30866666666662</v>
      </c>
      <c r="K3169" s="138">
        <v>289.51900000000001</v>
      </c>
      <c r="L3169" s="137">
        <v>188.98799999999997</v>
      </c>
      <c r="M3169" s="138">
        <v>164.00166666666667</v>
      </c>
      <c r="N3169" s="137">
        <v>24.986000000000001</v>
      </c>
      <c r="O3169" s="138">
        <v>100.53100000000001</v>
      </c>
      <c r="P3169" s="137">
        <v>18.311666666666667</v>
      </c>
      <c r="Q3169" s="139">
        <v>0</v>
      </c>
    </row>
    <row r="3170" spans="1:17" ht="17" thickBot="1" x14ac:dyDescent="0.4">
      <c r="A3170" s="133" t="s">
        <v>76</v>
      </c>
      <c r="B3170" s="133" t="s">
        <v>73</v>
      </c>
      <c r="C3170" s="134">
        <v>2016</v>
      </c>
      <c r="D3170" s="134" t="s">
        <v>104</v>
      </c>
      <c r="E3170" s="135">
        <f>Tabla28[[#This Row],[Población en edad de trabajar (PET)]]/Tabla28[[#This Row],[Población total]]</f>
        <v>0.70754854236753617</v>
      </c>
      <c r="F3170" s="136">
        <f>Tabla28[[#This Row],[Fuerza de trabajo  ]]/Tabla28[[#This Row],[Población en edad de trabajar (PET)]]</f>
        <v>0.64393360666001154</v>
      </c>
      <c r="G3170" s="135">
        <f>Tabla28[[#This Row],[Población ocupada]]/Tabla28[[#This Row],[Población en edad de trabajar (PET)]]</f>
        <v>0.56534280518639091</v>
      </c>
      <c r="H3170" s="136">
        <f>Tabla28[[#This Row],[Población desocupada]]/Tabla28[[#This Row],[Fuerza de trabajo  ]]</f>
        <v>0.12204798858264204</v>
      </c>
      <c r="I3170" s="135">
        <f>Tabla28[[#This Row],[Población subocupada]]/Tabla28[[#This Row],[Fuerza de trabajo  ]]</f>
        <v>9.1859780572651872E-2</v>
      </c>
      <c r="J3170" s="137">
        <v>410.10566666666665</v>
      </c>
      <c r="K3170" s="138">
        <v>290.16966666666667</v>
      </c>
      <c r="L3170" s="137">
        <v>186.85</v>
      </c>
      <c r="M3170" s="138">
        <v>164.04533333333333</v>
      </c>
      <c r="N3170" s="137">
        <v>22.804666666666666</v>
      </c>
      <c r="O3170" s="138">
        <v>103.31966666666666</v>
      </c>
      <c r="P3170" s="137">
        <v>17.164000000000001</v>
      </c>
      <c r="Q3170" s="139">
        <v>0</v>
      </c>
    </row>
    <row r="3171" spans="1:17" ht="17" thickBot="1" x14ac:dyDescent="0.4">
      <c r="A3171" s="133" t="s">
        <v>76</v>
      </c>
      <c r="B3171" s="133" t="s">
        <v>73</v>
      </c>
      <c r="C3171" s="134">
        <v>2016</v>
      </c>
      <c r="D3171" s="134" t="s">
        <v>105</v>
      </c>
      <c r="E3171" s="135">
        <f>Tabla28[[#This Row],[Población en edad de trabajar (PET)]]/Tabla28[[#This Row],[Población total]]</f>
        <v>0.70776970982126564</v>
      </c>
      <c r="F3171" s="136">
        <f>Tabla28[[#This Row],[Fuerza de trabajo  ]]/Tabla28[[#This Row],[Población en edad de trabajar (PET)]]</f>
        <v>0.62999321477528514</v>
      </c>
      <c r="G3171" s="135">
        <f>Tabla28[[#This Row],[Población ocupada]]/Tabla28[[#This Row],[Población en edad de trabajar (PET)]]</f>
        <v>0.5577294254106665</v>
      </c>
      <c r="H3171" s="136">
        <f>Tabla28[[#This Row],[Población desocupada]]/Tabla28[[#This Row],[Fuerza de trabajo  ]]</f>
        <v>0.11470566296558411</v>
      </c>
      <c r="I3171" s="135">
        <f>Tabla28[[#This Row],[Población subocupada]]/Tabla28[[#This Row],[Fuerza de trabajo  ]]</f>
        <v>8.1455957238942681E-2</v>
      </c>
      <c r="J3171" s="137">
        <v>410.90766666666667</v>
      </c>
      <c r="K3171" s="138">
        <v>290.82800000000003</v>
      </c>
      <c r="L3171" s="137">
        <v>183.21966666666665</v>
      </c>
      <c r="M3171" s="138">
        <v>162.20333333333335</v>
      </c>
      <c r="N3171" s="137">
        <v>21.016333333333332</v>
      </c>
      <c r="O3171" s="138">
        <v>107.60833333333333</v>
      </c>
      <c r="P3171" s="137">
        <v>14.924333333333331</v>
      </c>
      <c r="Q3171" s="139">
        <v>0</v>
      </c>
    </row>
    <row r="3172" spans="1:17" ht="17" thickBot="1" x14ac:dyDescent="0.4">
      <c r="A3172" s="133" t="s">
        <v>76</v>
      </c>
      <c r="B3172" s="133" t="s">
        <v>73</v>
      </c>
      <c r="C3172" s="134">
        <v>2016</v>
      </c>
      <c r="D3172" s="134" t="s">
        <v>122</v>
      </c>
      <c r="E3172" s="135">
        <f>Tabla28[[#This Row],[Población en edad de trabajar (PET)]]/Tabla28[[#This Row],[Población total]]</f>
        <v>0.70801243206527253</v>
      </c>
      <c r="F3172" s="136">
        <f>Tabla28[[#This Row],[Fuerza de trabajo  ]]/Tabla28[[#This Row],[Población en edad de trabajar (PET)]]</f>
        <v>0.61504896333124437</v>
      </c>
      <c r="G3172" s="135">
        <f>Tabla28[[#This Row],[Población ocupada]]/Tabla28[[#This Row],[Población en edad de trabajar (PET)]]</f>
        <v>0.53447672583736205</v>
      </c>
      <c r="H3172" s="136">
        <f>Tabla28[[#This Row],[Población desocupada]]/Tabla28[[#This Row],[Fuerza de trabajo  ]]</f>
        <v>0.13100133858853277</v>
      </c>
      <c r="I3172" s="135">
        <f>Tabla28[[#This Row],[Población subocupada]]/Tabla28[[#This Row],[Fuerza de trabajo  ]]</f>
        <v>7.4834535584145156E-2</v>
      </c>
      <c r="J3172" s="137">
        <v>411.73099999999999</v>
      </c>
      <c r="K3172" s="138">
        <v>291.51066666666674</v>
      </c>
      <c r="L3172" s="137">
        <v>179.29333333333332</v>
      </c>
      <c r="M3172" s="138">
        <v>155.80566666666667</v>
      </c>
      <c r="N3172" s="137">
        <v>23.487666666666666</v>
      </c>
      <c r="O3172" s="138">
        <v>112.21733333333333</v>
      </c>
      <c r="P3172" s="137">
        <v>13.417333333333332</v>
      </c>
      <c r="Q3172" s="139">
        <v>0</v>
      </c>
    </row>
    <row r="3173" spans="1:17" ht="17" thickBot="1" x14ac:dyDescent="0.4">
      <c r="A3173" s="133" t="s">
        <v>76</v>
      </c>
      <c r="B3173" s="133" t="s">
        <v>73</v>
      </c>
      <c r="C3173" s="134">
        <v>2016</v>
      </c>
      <c r="D3173" s="134" t="s">
        <v>123</v>
      </c>
      <c r="E3173" s="135">
        <f>Tabla28[[#This Row],[Población en edad de trabajar (PET)]]/Tabla28[[#This Row],[Población total]]</f>
        <v>0.7082846547252587</v>
      </c>
      <c r="F3173" s="136">
        <f>Tabla28[[#This Row],[Fuerza de trabajo  ]]/Tabla28[[#This Row],[Población en edad de trabajar (PET)]]</f>
        <v>0.61793689849210243</v>
      </c>
      <c r="G3173" s="135">
        <f>Tabla28[[#This Row],[Población ocupada]]/Tabla28[[#This Row],[Población en edad de trabajar (PET)]]</f>
        <v>0.5306284941213778</v>
      </c>
      <c r="H3173" s="136">
        <f>Tabla28[[#This Row],[Población desocupada]]/Tabla28[[#This Row],[Fuerza de trabajo  ]]</f>
        <v>0.14128831581181983</v>
      </c>
      <c r="I3173" s="135">
        <f>Tabla28[[#This Row],[Población subocupada]]/Tabla28[[#This Row],[Fuerza de trabajo  ]]</f>
        <v>6.860064794218361E-2</v>
      </c>
      <c r="J3173" s="137">
        <v>412.57</v>
      </c>
      <c r="K3173" s="138">
        <v>292.21699999999998</v>
      </c>
      <c r="L3173" s="137">
        <v>180.57166666666669</v>
      </c>
      <c r="M3173" s="138">
        <v>155.05866666666665</v>
      </c>
      <c r="N3173" s="137">
        <v>25.512666666666664</v>
      </c>
      <c r="O3173" s="138">
        <v>111.64533333333333</v>
      </c>
      <c r="P3173" s="137">
        <v>12.387333333333332</v>
      </c>
      <c r="Q3173" s="139">
        <v>0</v>
      </c>
    </row>
    <row r="3174" spans="1:17" ht="17" thickBot="1" x14ac:dyDescent="0.4">
      <c r="A3174" s="133" t="s">
        <v>76</v>
      </c>
      <c r="B3174" s="133" t="s">
        <v>73</v>
      </c>
      <c r="C3174" s="134">
        <v>2017</v>
      </c>
      <c r="D3174" s="134" t="s">
        <v>96</v>
      </c>
      <c r="E3174" s="135">
        <f>Tabla28[[#This Row],[Población en edad de trabajar (PET)]]/Tabla28[[#This Row],[Población total]]</f>
        <v>0.70858338957330991</v>
      </c>
      <c r="F3174" s="136">
        <f>Tabla28[[#This Row],[Fuerza de trabajo  ]]/Tabla28[[#This Row],[Población en edad de trabajar (PET)]]</f>
        <v>0.62557237141556654</v>
      </c>
      <c r="G3174" s="135">
        <f>Tabla28[[#This Row],[Población ocupada]]/Tabla28[[#This Row],[Población en edad de trabajar (PET)]]</f>
        <v>0.53914883932635405</v>
      </c>
      <c r="H3174" s="136">
        <f>Tabla28[[#This Row],[Población desocupada]]/Tabla28[[#This Row],[Fuerza de trabajo  ]]</f>
        <v>0.13814931432843477</v>
      </c>
      <c r="I3174" s="135">
        <f>Tabla28[[#This Row],[Población subocupada]]/Tabla28[[#This Row],[Fuerza de trabajo  ]]</f>
        <v>6.1967829188744786E-2</v>
      </c>
      <c r="J3174" s="137">
        <v>413.40699999999998</v>
      </c>
      <c r="K3174" s="138">
        <v>292.93333333333334</v>
      </c>
      <c r="L3174" s="137">
        <v>183.25099999999998</v>
      </c>
      <c r="M3174" s="138">
        <v>157.93466666666666</v>
      </c>
      <c r="N3174" s="137">
        <v>25.315999999999999</v>
      </c>
      <c r="O3174" s="138">
        <v>109.68233333333335</v>
      </c>
      <c r="P3174" s="137">
        <v>11.35566666666667</v>
      </c>
      <c r="Q3174" s="139">
        <v>0</v>
      </c>
    </row>
    <row r="3175" spans="1:17" ht="17" thickBot="1" x14ac:dyDescent="0.4">
      <c r="A3175" s="133" t="s">
        <v>76</v>
      </c>
      <c r="B3175" s="133" t="s">
        <v>73</v>
      </c>
      <c r="C3175" s="134">
        <v>2017</v>
      </c>
      <c r="D3175" s="134" t="s">
        <v>110</v>
      </c>
      <c r="E3175" s="135">
        <f>Tabla28[[#This Row],[Población en edad de trabajar (PET)]]/Tabla28[[#This Row],[Población total]]</f>
        <v>0.70892736158920366</v>
      </c>
      <c r="F3175" s="136">
        <f>Tabla28[[#This Row],[Fuerza de trabajo  ]]/Tabla28[[#This Row],[Población en edad de trabajar (PET)]]</f>
        <v>0.64197969456724679</v>
      </c>
      <c r="G3175" s="135">
        <f>Tabla28[[#This Row],[Población ocupada]]/Tabla28[[#This Row],[Población en edad de trabajar (PET)]]</f>
        <v>0.5577320114182589</v>
      </c>
      <c r="H3175" s="136">
        <f>Tabla28[[#This Row],[Población desocupada]]/Tabla28[[#This Row],[Fuerza de trabajo  ]]</f>
        <v>0.13122930342831582</v>
      </c>
      <c r="I3175" s="135">
        <f>Tabla28[[#This Row],[Población subocupada]]/Tabla28[[#This Row],[Fuerza de trabajo  ]]</f>
        <v>7.4335278715305361E-2</v>
      </c>
      <c r="J3175" s="137">
        <v>414.262</v>
      </c>
      <c r="K3175" s="138">
        <v>293.68166666666667</v>
      </c>
      <c r="L3175" s="137">
        <v>188.53766666666664</v>
      </c>
      <c r="M3175" s="138">
        <v>163.79566666666665</v>
      </c>
      <c r="N3175" s="137">
        <v>24.741666666666664</v>
      </c>
      <c r="O3175" s="138">
        <v>105.14400000000001</v>
      </c>
      <c r="P3175" s="137">
        <v>14.015000000000001</v>
      </c>
      <c r="Q3175" s="139">
        <v>0</v>
      </c>
    </row>
    <row r="3176" spans="1:17" ht="17" thickBot="1" x14ac:dyDescent="0.4">
      <c r="A3176" s="133" t="s">
        <v>76</v>
      </c>
      <c r="B3176" s="133" t="s">
        <v>73</v>
      </c>
      <c r="C3176" s="134">
        <v>2017</v>
      </c>
      <c r="D3176" s="134" t="s">
        <v>98</v>
      </c>
      <c r="E3176" s="135">
        <f>Tabla28[[#This Row],[Población en edad de trabajar (PET)]]/Tabla28[[#This Row],[Población total]]</f>
        <v>0.70932074711153104</v>
      </c>
      <c r="F3176" s="136">
        <f>Tabla28[[#This Row],[Fuerza de trabajo  ]]/Tabla28[[#This Row],[Población en edad de trabajar (PET)]]</f>
        <v>0.64108148738476034</v>
      </c>
      <c r="G3176" s="135">
        <f>Tabla28[[#This Row],[Población ocupada]]/Tabla28[[#This Row],[Población en edad de trabajar (PET)]]</f>
        <v>0.56113817898607166</v>
      </c>
      <c r="H3176" s="136">
        <f>Tabla28[[#This Row],[Población desocupada]]/Tabla28[[#This Row],[Fuerza de trabajo  ]]</f>
        <v>0.12470069713728731</v>
      </c>
      <c r="I3176" s="135">
        <f>Tabla28[[#This Row],[Población subocupada]]/Tabla28[[#This Row],[Fuerza de trabajo  ]]</f>
        <v>8.0799412342225874E-2</v>
      </c>
      <c r="J3176" s="137">
        <v>415.1276666666667</v>
      </c>
      <c r="K3176" s="138">
        <v>294.45866666666666</v>
      </c>
      <c r="L3176" s="137">
        <v>188.77200000000002</v>
      </c>
      <c r="M3176" s="138">
        <v>165.232</v>
      </c>
      <c r="N3176" s="137">
        <v>23.540000000000003</v>
      </c>
      <c r="O3176" s="138">
        <v>105.68666666666667</v>
      </c>
      <c r="P3176" s="137">
        <v>15.252666666666665</v>
      </c>
      <c r="Q3176" s="139">
        <v>0</v>
      </c>
    </row>
    <row r="3177" spans="1:17" ht="17" thickBot="1" x14ac:dyDescent="0.4">
      <c r="A3177" s="133" t="s">
        <v>76</v>
      </c>
      <c r="B3177" s="133" t="s">
        <v>73</v>
      </c>
      <c r="C3177" s="134">
        <v>2017</v>
      </c>
      <c r="D3177" s="134" t="s">
        <v>99</v>
      </c>
      <c r="E3177" s="135">
        <f>Tabla28[[#This Row],[Población en edad de trabajar (PET)]]/Tabla28[[#This Row],[Población total]]</f>
        <v>0.70979180937959419</v>
      </c>
      <c r="F3177" s="136">
        <f>Tabla28[[#This Row],[Fuerza de trabajo  ]]/Tabla28[[#This Row],[Población en edad de trabajar (PET)]]</f>
        <v>0.64978733875446448</v>
      </c>
      <c r="G3177" s="135">
        <f>Tabla28[[#This Row],[Población ocupada]]/Tabla28[[#This Row],[Población en edad de trabajar (PET)]]</f>
        <v>0.56489328559366814</v>
      </c>
      <c r="H3177" s="136">
        <f>Tabla28[[#This Row],[Población desocupada]]/Tabla28[[#This Row],[Fuerza de trabajo  ]]</f>
        <v>0.13065071735425784</v>
      </c>
      <c r="I3177" s="135">
        <f>Tabla28[[#This Row],[Población subocupada]]/Tabla28[[#This Row],[Fuerza de trabajo  ]]</f>
        <v>0.10914485535657517</v>
      </c>
      <c r="J3177" s="137">
        <v>416.04500000000002</v>
      </c>
      <c r="K3177" s="138">
        <v>295.30533333333329</v>
      </c>
      <c r="L3177" s="137">
        <v>191.88566666666668</v>
      </c>
      <c r="M3177" s="138">
        <v>166.816</v>
      </c>
      <c r="N3177" s="137">
        <v>25.070000000000004</v>
      </c>
      <c r="O3177" s="138">
        <v>103.41966666666667</v>
      </c>
      <c r="P3177" s="137">
        <v>20.943333333333332</v>
      </c>
      <c r="Q3177" s="139">
        <v>0</v>
      </c>
    </row>
    <row r="3178" spans="1:17" ht="17" thickBot="1" x14ac:dyDescent="0.4">
      <c r="A3178" s="133" t="s">
        <v>76</v>
      </c>
      <c r="B3178" s="133" t="s">
        <v>73</v>
      </c>
      <c r="C3178" s="134">
        <v>2017</v>
      </c>
      <c r="D3178" s="134" t="s">
        <v>100</v>
      </c>
      <c r="E3178" s="135">
        <f>Tabla28[[#This Row],[Población en edad de trabajar (PET)]]/Tabla28[[#This Row],[Población total]]</f>
        <v>0.71032898828547808</v>
      </c>
      <c r="F3178" s="136">
        <f>Tabla28[[#This Row],[Fuerza de trabajo  ]]/Tabla28[[#This Row],[Población en edad de trabajar (PET)]]</f>
        <v>0.65700356415765127</v>
      </c>
      <c r="G3178" s="135">
        <f>Tabla28[[#This Row],[Población ocupada]]/Tabla28[[#This Row],[Población en edad de trabajar (PET)]]</f>
        <v>0.57318677559086584</v>
      </c>
      <c r="H3178" s="136">
        <f>Tabla28[[#This Row],[Población desocupada]]/Tabla28[[#This Row],[Fuerza de trabajo  ]]</f>
        <v>0.12757432857194245</v>
      </c>
      <c r="I3178" s="135">
        <f>Tabla28[[#This Row],[Población subocupada]]/Tabla28[[#This Row],[Fuerza de trabajo  ]]</f>
        <v>0.11763416142365531</v>
      </c>
      <c r="J3178" s="137">
        <v>416.97533333333331</v>
      </c>
      <c r="K3178" s="138">
        <v>296.18966666666665</v>
      </c>
      <c r="L3178" s="137">
        <v>194.59766666666667</v>
      </c>
      <c r="M3178" s="138">
        <v>169.77200000000002</v>
      </c>
      <c r="N3178" s="137">
        <v>24.825666666666667</v>
      </c>
      <c r="O3178" s="138">
        <v>101.592</v>
      </c>
      <c r="P3178" s="137">
        <v>22.891333333333336</v>
      </c>
      <c r="Q3178" s="139">
        <v>0</v>
      </c>
    </row>
    <row r="3179" spans="1:17" ht="17" thickBot="1" x14ac:dyDescent="0.4">
      <c r="A3179" s="133" t="s">
        <v>76</v>
      </c>
      <c r="B3179" s="133" t="s">
        <v>73</v>
      </c>
      <c r="C3179" s="134">
        <v>2017</v>
      </c>
      <c r="D3179" s="134" t="s">
        <v>101</v>
      </c>
      <c r="E3179" s="135">
        <f>Tabla28[[#This Row],[Población en edad de trabajar (PET)]]/Tabla28[[#This Row],[Población total]]</f>
        <v>0.71094918920298478</v>
      </c>
      <c r="F3179" s="136">
        <f>Tabla28[[#This Row],[Fuerza de trabajo  ]]/Tabla28[[#This Row],[Población en edad de trabajar (PET)]]</f>
        <v>0.66763591980327752</v>
      </c>
      <c r="G3179" s="135">
        <f>Tabla28[[#This Row],[Población ocupada]]/Tabla28[[#This Row],[Población en edad de trabajar (PET)]]</f>
        <v>0.57906256170014181</v>
      </c>
      <c r="H3179" s="136">
        <f>Tabla28[[#This Row],[Población desocupada]]/Tabla28[[#This Row],[Fuerza de trabajo  ]]</f>
        <v>0.13266547478223464</v>
      </c>
      <c r="I3179" s="135">
        <f>Tabla28[[#This Row],[Población subocupada]]/Tabla28[[#This Row],[Fuerza de trabajo  ]]</f>
        <v>0.12738264867190022</v>
      </c>
      <c r="J3179" s="137">
        <v>417.94266666666664</v>
      </c>
      <c r="K3179" s="138">
        <v>297.13599999999997</v>
      </c>
      <c r="L3179" s="137">
        <v>198.37866666666665</v>
      </c>
      <c r="M3179" s="138">
        <v>172.06033333333332</v>
      </c>
      <c r="N3179" s="137">
        <v>26.317999999999998</v>
      </c>
      <c r="O3179" s="138">
        <v>98.757333333333349</v>
      </c>
      <c r="P3179" s="137">
        <v>25.27</v>
      </c>
      <c r="Q3179" s="139">
        <v>0</v>
      </c>
    </row>
    <row r="3180" spans="1:17" ht="17" thickBot="1" x14ac:dyDescent="0.4">
      <c r="A3180" s="133" t="s">
        <v>76</v>
      </c>
      <c r="B3180" s="133" t="s">
        <v>73</v>
      </c>
      <c r="C3180" s="134">
        <v>2017</v>
      </c>
      <c r="D3180" s="134" t="s">
        <v>102</v>
      </c>
      <c r="E3180" s="135">
        <f>Tabla28[[#This Row],[Población en edad de trabajar (PET)]]/Tabla28[[#This Row],[Población total]]</f>
        <v>0.71164445307297108</v>
      </c>
      <c r="F3180" s="136">
        <f>Tabla28[[#This Row],[Fuerza de trabajo  ]]/Tabla28[[#This Row],[Población en edad de trabajar (PET)]]</f>
        <v>0.65887451308357292</v>
      </c>
      <c r="G3180" s="135">
        <f>Tabla28[[#This Row],[Población ocupada]]/Tabla28[[#This Row],[Población en edad de trabajar (PET)]]</f>
        <v>0.57015509769634298</v>
      </c>
      <c r="H3180" s="136">
        <f>Tabla28[[#This Row],[Población desocupada]]/Tabla28[[#This Row],[Fuerza de trabajo  ]]</f>
        <v>0.13465128118106229</v>
      </c>
      <c r="I3180" s="135">
        <f>Tabla28[[#This Row],[Población subocupada]]/Tabla28[[#This Row],[Fuerza de trabajo  ]]</f>
        <v>0.10575598167317157</v>
      </c>
      <c r="J3180" s="137">
        <v>418.93766666666664</v>
      </c>
      <c r="K3180" s="138">
        <v>298.13466666666665</v>
      </c>
      <c r="L3180" s="137">
        <v>196.43333333333331</v>
      </c>
      <c r="M3180" s="138">
        <v>169.98299999999998</v>
      </c>
      <c r="N3180" s="137">
        <v>26.45</v>
      </c>
      <c r="O3180" s="138">
        <v>101.70133333333335</v>
      </c>
      <c r="P3180" s="137">
        <v>20.774000000000001</v>
      </c>
      <c r="Q3180" s="139">
        <v>0</v>
      </c>
    </row>
    <row r="3181" spans="1:17" ht="17" thickBot="1" x14ac:dyDescent="0.4">
      <c r="A3181" s="133" t="s">
        <v>76</v>
      </c>
      <c r="B3181" s="133" t="s">
        <v>73</v>
      </c>
      <c r="C3181" s="134">
        <v>2017</v>
      </c>
      <c r="D3181" s="134" t="s">
        <v>103</v>
      </c>
      <c r="E3181" s="135">
        <f>Tabla28[[#This Row],[Población en edad de trabajar (PET)]]/Tabla28[[#This Row],[Población total]]</f>
        <v>0.71240301771179348</v>
      </c>
      <c r="F3181" s="136">
        <f>Tabla28[[#This Row],[Fuerza de trabajo  ]]/Tabla28[[#This Row],[Población en edad de trabajar (PET)]]</f>
        <v>0.65324387529204408</v>
      </c>
      <c r="G3181" s="135">
        <f>Tabla28[[#This Row],[Población ocupada]]/Tabla28[[#This Row],[Población en edad de trabajar (PET)]]</f>
        <v>0.56812021128557311</v>
      </c>
      <c r="H3181" s="136">
        <f>Tabla28[[#This Row],[Población desocupada]]/Tabla28[[#This Row],[Fuerza de trabajo  ]]</f>
        <v>0.13030916511603713</v>
      </c>
      <c r="I3181" s="135">
        <f>Tabla28[[#This Row],[Población subocupada]]/Tabla28[[#This Row],[Fuerza de trabajo  ]]</f>
        <v>8.9343550717098638E-2</v>
      </c>
      <c r="J3181" s="137">
        <v>419.96499999999997</v>
      </c>
      <c r="K3181" s="138">
        <v>299.18433333333331</v>
      </c>
      <c r="L3181" s="137">
        <v>195.44033333333334</v>
      </c>
      <c r="M3181" s="138">
        <v>169.97266666666667</v>
      </c>
      <c r="N3181" s="137">
        <v>25.46766666666667</v>
      </c>
      <c r="O3181" s="138">
        <v>103.74399999999999</v>
      </c>
      <c r="P3181" s="137">
        <v>17.461333333333332</v>
      </c>
      <c r="Q3181" s="139">
        <v>0</v>
      </c>
    </row>
    <row r="3182" spans="1:17" ht="17" thickBot="1" x14ac:dyDescent="0.4">
      <c r="A3182" s="133" t="s">
        <v>76</v>
      </c>
      <c r="B3182" s="133" t="s">
        <v>73</v>
      </c>
      <c r="C3182" s="134">
        <v>2017</v>
      </c>
      <c r="D3182" s="134" t="s">
        <v>104</v>
      </c>
      <c r="E3182" s="135">
        <f>Tabla28[[#This Row],[Población en edad de trabajar (PET)]]/Tabla28[[#This Row],[Población total]]</f>
        <v>0.71321441267121788</v>
      </c>
      <c r="F3182" s="136">
        <f>Tabla28[[#This Row],[Fuerza de trabajo  ]]/Tabla28[[#This Row],[Población en edad de trabajar (PET)]]</f>
        <v>0.64428111703515245</v>
      </c>
      <c r="G3182" s="135">
        <f>Tabla28[[#This Row],[Población ocupada]]/Tabla28[[#This Row],[Población en edad de trabajar (PET)]]</f>
        <v>0.5638103611149039</v>
      </c>
      <c r="H3182" s="136">
        <f>Tabla28[[#This Row],[Población desocupada]]/Tabla28[[#This Row],[Fuerza de trabajo  ]]</f>
        <v>0.12489834596829773</v>
      </c>
      <c r="I3182" s="135">
        <f>Tabla28[[#This Row],[Población subocupada]]/Tabla28[[#This Row],[Fuerza de trabajo  ]]</f>
        <v>7.5192970365265344E-2</v>
      </c>
      <c r="J3182" s="137">
        <v>421.02766666666668</v>
      </c>
      <c r="K3182" s="138">
        <v>300.28299999999996</v>
      </c>
      <c r="L3182" s="137">
        <v>193.46666666666667</v>
      </c>
      <c r="M3182" s="138">
        <v>169.30266666666668</v>
      </c>
      <c r="N3182" s="137">
        <v>24.163666666666668</v>
      </c>
      <c r="O3182" s="138">
        <v>106.81633333333333</v>
      </c>
      <c r="P3182" s="137">
        <v>14.547333333333334</v>
      </c>
      <c r="Q3182" s="139">
        <v>0</v>
      </c>
    </row>
    <row r="3183" spans="1:17" ht="17" thickBot="1" x14ac:dyDescent="0.4">
      <c r="A3183" s="133" t="s">
        <v>76</v>
      </c>
      <c r="B3183" s="133" t="s">
        <v>73</v>
      </c>
      <c r="C3183" s="134">
        <v>2017</v>
      </c>
      <c r="D3183" s="134" t="s">
        <v>105</v>
      </c>
      <c r="E3183" s="135">
        <f>Tabla28[[#This Row],[Población en edad de trabajar (PET)]]/Tabla28[[#This Row],[Población total]]</f>
        <v>0.71405219725984137</v>
      </c>
      <c r="F3183" s="136">
        <f>Tabla28[[#This Row],[Fuerza de trabajo  ]]/Tabla28[[#This Row],[Población en edad de trabajar (PET)]]</f>
        <v>0.64595019021498712</v>
      </c>
      <c r="G3183" s="135">
        <f>Tabla28[[#This Row],[Población ocupada]]/Tabla28[[#This Row],[Población en edad de trabajar (PET)]]</f>
        <v>0.56147372379014415</v>
      </c>
      <c r="H3183" s="136">
        <f>Tabla28[[#This Row],[Población desocupada]]/Tabla28[[#This Row],[Fuerza de trabajo  ]]</f>
        <v>0.13077689549969695</v>
      </c>
      <c r="I3183" s="135">
        <f>Tabla28[[#This Row],[Población subocupada]]/Tabla28[[#This Row],[Fuerza de trabajo  ]]</f>
        <v>7.5897030272524632E-2</v>
      </c>
      <c r="J3183" s="137">
        <v>422.11666666666662</v>
      </c>
      <c r="K3183" s="138">
        <v>301.41333333333336</v>
      </c>
      <c r="L3183" s="137">
        <v>194.69800000000001</v>
      </c>
      <c r="M3183" s="138">
        <v>169.23566666666667</v>
      </c>
      <c r="N3183" s="137">
        <v>25.462</v>
      </c>
      <c r="O3183" s="138">
        <v>106.71533333333332</v>
      </c>
      <c r="P3183" s="137">
        <v>14.777000000000001</v>
      </c>
      <c r="Q3183" s="139">
        <v>0</v>
      </c>
    </row>
    <row r="3184" spans="1:17" ht="17" thickBot="1" x14ac:dyDescent="0.4">
      <c r="A3184" s="133" t="s">
        <v>76</v>
      </c>
      <c r="B3184" s="133" t="s">
        <v>73</v>
      </c>
      <c r="C3184" s="134">
        <v>2017</v>
      </c>
      <c r="D3184" s="134" t="s">
        <v>124</v>
      </c>
      <c r="E3184" s="135">
        <f>Tabla28[[#This Row],[Población en edad de trabajar (PET)]]/Tabla28[[#This Row],[Población total]]</f>
        <v>0.7149244081056626</v>
      </c>
      <c r="F3184" s="136">
        <f>Tabla28[[#This Row],[Fuerza de trabajo  ]]/Tabla28[[#This Row],[Población en edad de trabajar (PET)]]</f>
        <v>0.63935619896981255</v>
      </c>
      <c r="G3184" s="135">
        <f>Tabla28[[#This Row],[Población ocupada]]/Tabla28[[#This Row],[Población en edad de trabajar (PET)]]</f>
        <v>0.54878298648595059</v>
      </c>
      <c r="H3184" s="136">
        <f>Tabla28[[#This Row],[Población desocupada]]/Tabla28[[#This Row],[Fuerza de trabajo  ]]</f>
        <v>0.14166142607317303</v>
      </c>
      <c r="I3184" s="135">
        <f>Tabla28[[#This Row],[Población subocupada]]/Tabla28[[#This Row],[Fuerza de trabajo  ]]</f>
        <v>7.0717860804093688E-2</v>
      </c>
      <c r="J3184" s="137">
        <v>423.25966666666665</v>
      </c>
      <c r="K3184" s="138">
        <v>302.5986666666667</v>
      </c>
      <c r="L3184" s="137">
        <v>193.46833333333333</v>
      </c>
      <c r="M3184" s="138">
        <v>166.06100000000001</v>
      </c>
      <c r="N3184" s="137">
        <v>27.407</v>
      </c>
      <c r="O3184" s="138">
        <v>109.13033333333333</v>
      </c>
      <c r="P3184" s="137">
        <v>13.681666666666667</v>
      </c>
      <c r="Q3184" s="139">
        <v>0</v>
      </c>
    </row>
    <row r="3185" spans="1:17" ht="17" thickBot="1" x14ac:dyDescent="0.4">
      <c r="A3185" s="133" t="s">
        <v>76</v>
      </c>
      <c r="B3185" s="133" t="s">
        <v>73</v>
      </c>
      <c r="C3185" s="134">
        <v>2017</v>
      </c>
      <c r="D3185" s="134" t="s">
        <v>125</v>
      </c>
      <c r="E3185" s="135">
        <f>Tabla28[[#This Row],[Población en edad de trabajar (PET)]]/Tabla28[[#This Row],[Población total]]</f>
        <v>0.71580780086480811</v>
      </c>
      <c r="F3185" s="136">
        <f>Tabla28[[#This Row],[Fuerza de trabajo  ]]/Tabla28[[#This Row],[Población en edad de trabajar (PET)]]</f>
        <v>0.63629780870702413</v>
      </c>
      <c r="G3185" s="135">
        <f>Tabla28[[#This Row],[Población ocupada]]/Tabla28[[#This Row],[Población en edad de trabajar (PET)]]</f>
        <v>0.54138749340352021</v>
      </c>
      <c r="H3185" s="136">
        <f>Tabla28[[#This Row],[Población desocupada]]/Tabla28[[#This Row],[Fuerza de trabajo  ]]</f>
        <v>0.14916021083958225</v>
      </c>
      <c r="I3185" s="135">
        <f>Tabla28[[#This Row],[Población subocupada]]/Tabla28[[#This Row],[Fuerza de trabajo  ]]</f>
        <v>6.5548557073074845E-2</v>
      </c>
      <c r="J3185" s="137">
        <v>424.44866666666667</v>
      </c>
      <c r="K3185" s="138">
        <v>303.82366666666667</v>
      </c>
      <c r="L3185" s="137">
        <v>193.32233333333332</v>
      </c>
      <c r="M3185" s="138">
        <v>164.48633333333333</v>
      </c>
      <c r="N3185" s="137">
        <v>28.835999999999999</v>
      </c>
      <c r="O3185" s="138">
        <v>110.50133333333333</v>
      </c>
      <c r="P3185" s="137">
        <v>12.671999999999999</v>
      </c>
      <c r="Q3185" s="139">
        <v>0</v>
      </c>
    </row>
    <row r="3186" spans="1:17" ht="17" thickBot="1" x14ac:dyDescent="0.4">
      <c r="A3186" s="133" t="s">
        <v>76</v>
      </c>
      <c r="B3186" s="133" t="s">
        <v>73</v>
      </c>
      <c r="C3186" s="134">
        <v>2018</v>
      </c>
      <c r="D3186" s="134" t="s">
        <v>96</v>
      </c>
      <c r="E3186" s="135">
        <f>Tabla28[[#This Row],[Población en edad de trabajar (PET)]]/Tabla28[[#This Row],[Población total]]</f>
        <v>0.71667037335196071</v>
      </c>
      <c r="F3186" s="136">
        <f>Tabla28[[#This Row],[Fuerza de trabajo  ]]/Tabla28[[#This Row],[Población en edad de trabajar (PET)]]</f>
        <v>0.63462336969824129</v>
      </c>
      <c r="G3186" s="135">
        <f>Tabla28[[#This Row],[Población ocupada]]/Tabla28[[#This Row],[Población en edad de trabajar (PET)]]</f>
        <v>0.53512797650267496</v>
      </c>
      <c r="H3186" s="136">
        <f>Tabla28[[#This Row],[Población desocupada]]/Tabla28[[#This Row],[Fuerza de trabajo  ]]</f>
        <v>0.15677864690497548</v>
      </c>
      <c r="I3186" s="135">
        <f>Tabla28[[#This Row],[Población subocupada]]/Tabla28[[#This Row],[Fuerza de trabajo  ]]</f>
        <v>7.197302969935622E-2</v>
      </c>
      <c r="J3186" s="137">
        <v>425.65733333333333</v>
      </c>
      <c r="K3186" s="138">
        <v>305.05599999999998</v>
      </c>
      <c r="L3186" s="137">
        <v>193.59566666666669</v>
      </c>
      <c r="M3186" s="138">
        <v>163.244</v>
      </c>
      <c r="N3186" s="137">
        <v>30.35166666666667</v>
      </c>
      <c r="O3186" s="138">
        <v>111.46033333333332</v>
      </c>
      <c r="P3186" s="137">
        <v>13.933666666666667</v>
      </c>
      <c r="Q3186" s="139">
        <v>0</v>
      </c>
    </row>
    <row r="3187" spans="1:17" ht="17" thickBot="1" x14ac:dyDescent="0.4">
      <c r="A3187" s="133" t="s">
        <v>76</v>
      </c>
      <c r="B3187" s="133" t="s">
        <v>73</v>
      </c>
      <c r="C3187" s="134">
        <v>2018</v>
      </c>
      <c r="D3187" s="134" t="s">
        <v>110</v>
      </c>
      <c r="E3187" s="135">
        <f>Tabla28[[#This Row],[Población en edad de trabajar (PET)]]/Tabla28[[#This Row],[Población total]]</f>
        <v>0.71751740184500545</v>
      </c>
      <c r="F3187" s="136">
        <f>Tabla28[[#This Row],[Fuerza de trabajo  ]]/Tabla28[[#This Row],[Población en edad de trabajar (PET)]]</f>
        <v>0.63209222559316802</v>
      </c>
      <c r="G3187" s="135">
        <f>Tabla28[[#This Row],[Población ocupada]]/Tabla28[[#This Row],[Población en edad de trabajar (PET)]]</f>
        <v>0.53590129754810856</v>
      </c>
      <c r="H3187" s="136">
        <f>Tabla28[[#This Row],[Población desocupada]]/Tabla28[[#This Row],[Fuerza de trabajo  ]]</f>
        <v>0.15217862860881093</v>
      </c>
      <c r="I3187" s="135">
        <f>Tabla28[[#This Row],[Población subocupada]]/Tabla28[[#This Row],[Fuerza de trabajo  ]]</f>
        <v>6.5395010931878036E-2</v>
      </c>
      <c r="J3187" s="137">
        <v>426.91833333333329</v>
      </c>
      <c r="K3187" s="138">
        <v>306.32133333333331</v>
      </c>
      <c r="L3187" s="137">
        <v>193.62333333333333</v>
      </c>
      <c r="M3187" s="138">
        <v>164.15800000000002</v>
      </c>
      <c r="N3187" s="137">
        <v>29.465333333333334</v>
      </c>
      <c r="O3187" s="138">
        <v>112.69799999999999</v>
      </c>
      <c r="P3187" s="137">
        <v>12.661999999999999</v>
      </c>
      <c r="Q3187" s="139">
        <v>0</v>
      </c>
    </row>
    <row r="3188" spans="1:17" ht="17" thickBot="1" x14ac:dyDescent="0.4">
      <c r="A3188" s="133" t="s">
        <v>76</v>
      </c>
      <c r="B3188" s="133" t="s">
        <v>73</v>
      </c>
      <c r="C3188" s="134">
        <v>2018</v>
      </c>
      <c r="D3188" s="134" t="s">
        <v>98</v>
      </c>
      <c r="E3188" s="135">
        <f>Tabla28[[#This Row],[Población en edad de trabajar (PET)]]/Tabla28[[#This Row],[Población total]]</f>
        <v>0.7183273900849334</v>
      </c>
      <c r="F3188" s="136">
        <f>Tabla28[[#This Row],[Fuerza de trabajo  ]]/Tabla28[[#This Row],[Población en edad de trabajar (PET)]]</f>
        <v>0.63031859557867365</v>
      </c>
      <c r="G3188" s="135">
        <f>Tabla28[[#This Row],[Población ocupada]]/Tabla28[[#This Row],[Población en edad de trabajar (PET)]]</f>
        <v>0.52981361074989175</v>
      </c>
      <c r="H3188" s="136">
        <f>Tabla28[[#This Row],[Población desocupada]]/Tabla28[[#This Row],[Fuerza de trabajo  ]]</f>
        <v>0.15945108637721825</v>
      </c>
      <c r="I3188" s="135">
        <f>Tabla28[[#This Row],[Población subocupada]]/Tabla28[[#This Row],[Fuerza de trabajo  ]]</f>
        <v>7.5424046432783526E-2</v>
      </c>
      <c r="J3188" s="137">
        <v>428.21700000000004</v>
      </c>
      <c r="K3188" s="138">
        <v>307.59999999999997</v>
      </c>
      <c r="L3188" s="137">
        <v>193.886</v>
      </c>
      <c r="M3188" s="138">
        <v>162.97066666666669</v>
      </c>
      <c r="N3188" s="137">
        <v>30.915333333333336</v>
      </c>
      <c r="O3188" s="138">
        <v>113.714</v>
      </c>
      <c r="P3188" s="137">
        <v>14.623666666666667</v>
      </c>
      <c r="Q3188" s="139">
        <v>0</v>
      </c>
    </row>
    <row r="3189" spans="1:17" ht="17" thickBot="1" x14ac:dyDescent="0.4">
      <c r="A3189" s="133" t="s">
        <v>76</v>
      </c>
      <c r="B3189" s="133" t="s">
        <v>73</v>
      </c>
      <c r="C3189" s="134">
        <v>2018</v>
      </c>
      <c r="D3189" s="134" t="s">
        <v>99</v>
      </c>
      <c r="E3189" s="135">
        <f>Tabla28[[#This Row],[Población en edad de trabajar (PET)]]/Tabla28[[#This Row],[Población total]]</f>
        <v>0.71912535913827003</v>
      </c>
      <c r="F3189" s="136">
        <f>Tabla28[[#This Row],[Fuerza de trabajo  ]]/Tabla28[[#This Row],[Población en edad de trabajar (PET)]]</f>
        <v>0.62933028643439459</v>
      </c>
      <c r="G3189" s="135">
        <f>Tabla28[[#This Row],[Población ocupada]]/Tabla28[[#This Row],[Población en edad de trabajar (PET)]]</f>
        <v>0.53434126994402498</v>
      </c>
      <c r="H3189" s="136">
        <f>Tabla28[[#This Row],[Población desocupada]]/Tabla28[[#This Row],[Fuerza de trabajo  ]]</f>
        <v>0.15093666797533303</v>
      </c>
      <c r="I3189" s="135">
        <f>Tabla28[[#This Row],[Población subocupada]]/Tabla28[[#This Row],[Fuerza de trabajo  ]]</f>
        <v>7.2270959092459855E-2</v>
      </c>
      <c r="J3189" s="137">
        <v>429.61633333333333</v>
      </c>
      <c r="K3189" s="138">
        <v>308.94800000000004</v>
      </c>
      <c r="L3189" s="137">
        <v>194.43033333333335</v>
      </c>
      <c r="M3189" s="138">
        <v>165.08366666666666</v>
      </c>
      <c r="N3189" s="137">
        <v>29.346666666666664</v>
      </c>
      <c r="O3189" s="138">
        <v>114.51766666666667</v>
      </c>
      <c r="P3189" s="137">
        <v>14.051666666666668</v>
      </c>
      <c r="Q3189" s="139">
        <v>0</v>
      </c>
    </row>
    <row r="3190" spans="1:17" ht="17" thickBot="1" x14ac:dyDescent="0.4">
      <c r="A3190" s="133" t="s">
        <v>76</v>
      </c>
      <c r="B3190" s="133" t="s">
        <v>73</v>
      </c>
      <c r="C3190" s="134">
        <v>2018</v>
      </c>
      <c r="D3190" s="134" t="s">
        <v>100</v>
      </c>
      <c r="E3190" s="135">
        <f>Tabla28[[#This Row],[Población en edad de trabajar (PET)]]/Tabla28[[#This Row],[Población total]]</f>
        <v>0.71986099415163984</v>
      </c>
      <c r="F3190" s="136">
        <f>Tabla28[[#This Row],[Fuerza de trabajo  ]]/Tabla28[[#This Row],[Población en edad de trabajar (PET)]]</f>
        <v>0.63275905778419439</v>
      </c>
      <c r="G3190" s="135">
        <f>Tabla28[[#This Row],[Población ocupada]]/Tabla28[[#This Row],[Población en edad de trabajar (PET)]]</f>
        <v>0.5417730139905812</v>
      </c>
      <c r="H3190" s="136">
        <f>Tabla28[[#This Row],[Población desocupada]]/Tabla28[[#This Row],[Fuerza de trabajo  ]]</f>
        <v>0.14379255843800878</v>
      </c>
      <c r="I3190" s="135">
        <f>Tabla28[[#This Row],[Población subocupada]]/Tabla28[[#This Row],[Fuerza de trabajo  ]]</f>
        <v>8.0072252789694473E-2</v>
      </c>
      <c r="J3190" s="137">
        <v>431.06099999999998</v>
      </c>
      <c r="K3190" s="138">
        <v>310.30400000000003</v>
      </c>
      <c r="L3190" s="137">
        <v>196.34766666666667</v>
      </c>
      <c r="M3190" s="138">
        <v>168.11433333333332</v>
      </c>
      <c r="N3190" s="137">
        <v>28.233333333333334</v>
      </c>
      <c r="O3190" s="138">
        <v>113.95633333333332</v>
      </c>
      <c r="P3190" s="137">
        <v>15.722</v>
      </c>
      <c r="Q3190" s="139">
        <v>0</v>
      </c>
    </row>
    <row r="3191" spans="1:17" ht="17" thickBot="1" x14ac:dyDescent="0.4">
      <c r="A3191" s="133" t="s">
        <v>76</v>
      </c>
      <c r="B3191" s="133" t="s">
        <v>73</v>
      </c>
      <c r="C3191" s="134">
        <v>2018</v>
      </c>
      <c r="D3191" s="134" t="s">
        <v>101</v>
      </c>
      <c r="E3191" s="135">
        <f>Tabla28[[#This Row],[Población en edad de trabajar (PET)]]/Tabla28[[#This Row],[Población total]]</f>
        <v>0.72054145771624245</v>
      </c>
      <c r="F3191" s="136">
        <f>Tabla28[[#This Row],[Fuerza de trabajo  ]]/Tabla28[[#This Row],[Población en edad de trabajar (PET)]]</f>
        <v>0.63542429741831508</v>
      </c>
      <c r="G3191" s="135">
        <f>Tabla28[[#This Row],[Población ocupada]]/Tabla28[[#This Row],[Población en edad de trabajar (PET)]]</f>
        <v>0.54915638865688432</v>
      </c>
      <c r="H3191" s="136">
        <f>Tabla28[[#This Row],[Población desocupada]]/Tabla28[[#This Row],[Fuerza de trabajo  ]]</f>
        <v>0.13576425879830423</v>
      </c>
      <c r="I3191" s="135">
        <f>Tabla28[[#This Row],[Población subocupada]]/Tabla28[[#This Row],[Fuerza de trabajo  ]]</f>
        <v>8.2482155990555001E-2</v>
      </c>
      <c r="J3191" s="137">
        <v>432.58533333333338</v>
      </c>
      <c r="K3191" s="138">
        <v>311.69566666666668</v>
      </c>
      <c r="L3191" s="137">
        <v>198.059</v>
      </c>
      <c r="M3191" s="138">
        <v>171.16966666666667</v>
      </c>
      <c r="N3191" s="137">
        <v>26.889333333333337</v>
      </c>
      <c r="O3191" s="138">
        <v>113.63666666666667</v>
      </c>
      <c r="P3191" s="137">
        <v>16.336333333333332</v>
      </c>
      <c r="Q3191" s="139">
        <v>0</v>
      </c>
    </row>
    <row r="3192" spans="1:17" ht="17" thickBot="1" x14ac:dyDescent="0.4">
      <c r="A3192" s="133" t="s">
        <v>76</v>
      </c>
      <c r="B3192" s="133" t="s">
        <v>73</v>
      </c>
      <c r="C3192" s="134">
        <v>2018</v>
      </c>
      <c r="D3192" s="134" t="s">
        <v>102</v>
      </c>
      <c r="E3192" s="135">
        <f>Tabla28[[#This Row],[Población en edad de trabajar (PET)]]/Tabla28[[#This Row],[Población total]]</f>
        <v>0.7211562010799174</v>
      </c>
      <c r="F3192" s="136">
        <f>Tabla28[[#This Row],[Fuerza de trabajo  ]]/Tabla28[[#This Row],[Población en edad de trabajar (PET)]]</f>
        <v>0.63215484541328681</v>
      </c>
      <c r="G3192" s="135">
        <f>Tabla28[[#This Row],[Población ocupada]]/Tabla28[[#This Row],[Población en edad de trabajar (PET)]]</f>
        <v>0.54353989253825408</v>
      </c>
      <c r="H3192" s="136">
        <f>Tabla28[[#This Row],[Población desocupada]]/Tabla28[[#This Row],[Fuerza de trabajo  ]]</f>
        <v>0.14017918792839221</v>
      </c>
      <c r="I3192" s="135">
        <f>Tabla28[[#This Row],[Población subocupada]]/Tabla28[[#This Row],[Fuerza de trabajo  ]]</f>
        <v>8.9886997086512058E-2</v>
      </c>
      <c r="J3192" s="137">
        <v>434.16900000000004</v>
      </c>
      <c r="K3192" s="138">
        <v>313.1036666666667</v>
      </c>
      <c r="L3192" s="137">
        <v>197.92999999999998</v>
      </c>
      <c r="M3192" s="138">
        <v>170.18433333333334</v>
      </c>
      <c r="N3192" s="137">
        <v>27.745666666666665</v>
      </c>
      <c r="O3192" s="138">
        <v>115.17366666666665</v>
      </c>
      <c r="P3192" s="137">
        <v>17.791333333333331</v>
      </c>
      <c r="Q3192" s="139">
        <v>0</v>
      </c>
    </row>
    <row r="3193" spans="1:17" ht="17" thickBot="1" x14ac:dyDescent="0.4">
      <c r="A3193" s="133" t="s">
        <v>76</v>
      </c>
      <c r="B3193" s="133" t="s">
        <v>73</v>
      </c>
      <c r="C3193" s="134">
        <v>2018</v>
      </c>
      <c r="D3193" s="134" t="s">
        <v>103</v>
      </c>
      <c r="E3193" s="135">
        <f>Tabla28[[#This Row],[Población en edad de trabajar (PET)]]/Tabla28[[#This Row],[Población total]]</f>
        <v>0.72171218035060181</v>
      </c>
      <c r="F3193" s="136">
        <f>Tabla28[[#This Row],[Fuerza de trabajo  ]]/Tabla28[[#This Row],[Población en edad de trabajar (PET)]]</f>
        <v>0.63404527259682086</v>
      </c>
      <c r="G3193" s="135">
        <f>Tabla28[[#This Row],[Población ocupada]]/Tabla28[[#This Row],[Población en edad de trabajar (PET)]]</f>
        <v>0.5427031082915682</v>
      </c>
      <c r="H3193" s="136">
        <f>Tabla28[[#This Row],[Población desocupada]]/Tabla28[[#This Row],[Fuerza de trabajo  ]]</f>
        <v>0.14406085567003415</v>
      </c>
      <c r="I3193" s="135">
        <f>Tabla28[[#This Row],[Población subocupada]]/Tabla28[[#This Row],[Fuerza de trabajo  ]]</f>
        <v>9.4484411668349283E-2</v>
      </c>
      <c r="J3193" s="137">
        <v>435.80300000000005</v>
      </c>
      <c r="K3193" s="138">
        <v>314.52433333333335</v>
      </c>
      <c r="L3193" s="137">
        <v>199.42266666666669</v>
      </c>
      <c r="M3193" s="138">
        <v>170.6933333333333</v>
      </c>
      <c r="N3193" s="137">
        <v>28.728999999999999</v>
      </c>
      <c r="O3193" s="138">
        <v>115.10166666666665</v>
      </c>
      <c r="P3193" s="137">
        <v>18.842333333333332</v>
      </c>
      <c r="Q3193" s="139">
        <v>0</v>
      </c>
    </row>
    <row r="3194" spans="1:17" ht="17" thickBot="1" x14ac:dyDescent="0.4">
      <c r="A3194" s="133" t="s">
        <v>76</v>
      </c>
      <c r="B3194" s="133" t="s">
        <v>73</v>
      </c>
      <c r="C3194" s="134">
        <v>2018</v>
      </c>
      <c r="D3194" s="134" t="s">
        <v>104</v>
      </c>
      <c r="E3194" s="135">
        <f>Tabla28[[#This Row],[Población en edad de trabajar (PET)]]/Tabla28[[#This Row],[Población total]]</f>
        <v>0.72221316359325149</v>
      </c>
      <c r="F3194" s="136">
        <f>Tabla28[[#This Row],[Fuerza de trabajo  ]]/Tabla28[[#This Row],[Población en edad de trabajar (PET)]]</f>
        <v>0.64123604751756602</v>
      </c>
      <c r="G3194" s="135">
        <f>Tabla28[[#This Row],[Población ocupada]]/Tabla28[[#This Row],[Población en edad de trabajar (PET)]]</f>
        <v>0.54604371953664044</v>
      </c>
      <c r="H3194" s="136">
        <f>Tabla28[[#This Row],[Población desocupada]]/Tabla28[[#This Row],[Fuerza de trabajo  ]]</f>
        <v>0.14844801432045304</v>
      </c>
      <c r="I3194" s="135">
        <f>Tabla28[[#This Row],[Población subocupada]]/Tabla28[[#This Row],[Fuerza de trabajo  ]]</f>
        <v>8.8166870132049588E-2</v>
      </c>
      <c r="J3194" s="137">
        <v>437.47933333333339</v>
      </c>
      <c r="K3194" s="138">
        <v>315.95333333333332</v>
      </c>
      <c r="L3194" s="137">
        <v>202.60066666666668</v>
      </c>
      <c r="M3194" s="138">
        <v>172.52433333333332</v>
      </c>
      <c r="N3194" s="137">
        <v>30.075666666666667</v>
      </c>
      <c r="O3194" s="138">
        <v>113.35266666666666</v>
      </c>
      <c r="P3194" s="137">
        <v>17.862666666666669</v>
      </c>
      <c r="Q3194" s="139">
        <v>0</v>
      </c>
    </row>
    <row r="3195" spans="1:17" ht="17" thickBot="1" x14ac:dyDescent="0.4">
      <c r="A3195" s="133" t="s">
        <v>76</v>
      </c>
      <c r="B3195" s="133" t="s">
        <v>73</v>
      </c>
      <c r="C3195" s="134">
        <v>2018</v>
      </c>
      <c r="D3195" s="134" t="s">
        <v>105</v>
      </c>
      <c r="E3195" s="135">
        <f>Tabla28[[#This Row],[Población en edad de trabajar (PET)]]/Tabla28[[#This Row],[Población total]]</f>
        <v>0.72266278459030231</v>
      </c>
      <c r="F3195" s="136">
        <f>Tabla28[[#This Row],[Fuerza de trabajo  ]]/Tabla28[[#This Row],[Población en edad de trabajar (PET)]]</f>
        <v>0.64556660231862995</v>
      </c>
      <c r="G3195" s="135">
        <f>Tabla28[[#This Row],[Población ocupada]]/Tabla28[[#This Row],[Población en edad de trabajar (PET)]]</f>
        <v>0.54636524617850379</v>
      </c>
      <c r="H3195" s="136">
        <f>Tabla28[[#This Row],[Población desocupada]]/Tabla28[[#This Row],[Fuerza de trabajo  ]]</f>
        <v>0.15366231027913313</v>
      </c>
      <c r="I3195" s="135">
        <f>Tabla28[[#This Row],[Población subocupada]]/Tabla28[[#This Row],[Fuerza de trabajo  ]]</f>
        <v>8.2298467590656857E-2</v>
      </c>
      <c r="J3195" s="137">
        <v>439.16933333333333</v>
      </c>
      <c r="K3195" s="138">
        <v>317.37133333333333</v>
      </c>
      <c r="L3195" s="137">
        <v>204.88433333333333</v>
      </c>
      <c r="M3195" s="138">
        <v>173.40066666666667</v>
      </c>
      <c r="N3195" s="137">
        <v>31.483000000000004</v>
      </c>
      <c r="O3195" s="138">
        <v>112.48700000000001</v>
      </c>
      <c r="P3195" s="137">
        <v>16.861666666666668</v>
      </c>
      <c r="Q3195" s="139">
        <v>0</v>
      </c>
    </row>
    <row r="3196" spans="1:17" ht="17" thickBot="1" x14ac:dyDescent="0.4">
      <c r="A3196" s="133" t="s">
        <v>76</v>
      </c>
      <c r="B3196" s="133" t="s">
        <v>73</v>
      </c>
      <c r="C3196" s="134">
        <v>2018</v>
      </c>
      <c r="D3196" s="134" t="s">
        <v>126</v>
      </c>
      <c r="E3196" s="135">
        <f>Tabla28[[#This Row],[Población en edad de trabajar (PET)]]/Tabla28[[#This Row],[Población total]]</f>
        <v>0.72307784194820712</v>
      </c>
      <c r="F3196" s="136">
        <f>Tabla28[[#This Row],[Fuerza de trabajo  ]]/Tabla28[[#This Row],[Población en edad de trabajar (PET)]]</f>
        <v>0.64713982497046252</v>
      </c>
      <c r="G3196" s="135">
        <f>Tabla28[[#This Row],[Población ocupada]]/Tabla28[[#This Row],[Población en edad de trabajar (PET)]]</f>
        <v>0.54090086887422761</v>
      </c>
      <c r="H3196" s="136">
        <f>Tabla28[[#This Row],[Población desocupada]]/Tabla28[[#This Row],[Fuerza de trabajo  ]]</f>
        <v>0.16416369514533929</v>
      </c>
      <c r="I3196" s="135">
        <f>Tabla28[[#This Row],[Población subocupada]]/Tabla28[[#This Row],[Fuerza de trabajo  ]]</f>
        <v>7.3864453388180581E-2</v>
      </c>
      <c r="J3196" s="137">
        <v>440.89766666666668</v>
      </c>
      <c r="K3196" s="138">
        <v>318.80333333333334</v>
      </c>
      <c r="L3196" s="137">
        <v>206.31033333333335</v>
      </c>
      <c r="M3196" s="138">
        <v>172.441</v>
      </c>
      <c r="N3196" s="137">
        <v>33.86866666666667</v>
      </c>
      <c r="O3196" s="138">
        <v>112.49299999999999</v>
      </c>
      <c r="P3196" s="137">
        <v>15.238999999999999</v>
      </c>
      <c r="Q3196" s="139">
        <v>0</v>
      </c>
    </row>
    <row r="3197" spans="1:17" ht="17" thickBot="1" x14ac:dyDescent="0.4">
      <c r="A3197" s="133" t="s">
        <v>76</v>
      </c>
      <c r="B3197" s="133" t="s">
        <v>73</v>
      </c>
      <c r="C3197" s="134">
        <v>2018</v>
      </c>
      <c r="D3197" s="134" t="s">
        <v>127</v>
      </c>
      <c r="E3197" s="135">
        <f>Tabla28[[#This Row],[Población en edad de trabajar (PET)]]/Tabla28[[#This Row],[Población total]]</f>
        <v>0.72346051081852059</v>
      </c>
      <c r="F3197" s="136">
        <f>Tabla28[[#This Row],[Fuerza de trabajo  ]]/Tabla28[[#This Row],[Población en edad de trabajar (PET)]]</f>
        <v>0.64642459734627955</v>
      </c>
      <c r="G3197" s="135">
        <f>Tabla28[[#This Row],[Población ocupada]]/Tabla28[[#This Row],[Población en edad de trabajar (PET)]]</f>
        <v>0.53631820495498539</v>
      </c>
      <c r="H3197" s="136">
        <f>Tabla28[[#This Row],[Población desocupada]]/Tabla28[[#This Row],[Fuerza de trabajo  ]]</f>
        <v>0.17032976765381719</v>
      </c>
      <c r="I3197" s="135">
        <f>Tabla28[[#This Row],[Población subocupada]]/Tabla28[[#This Row],[Fuerza de trabajo  ]]</f>
        <v>7.8632814449939054E-2</v>
      </c>
      <c r="J3197" s="137">
        <v>442.63599999999997</v>
      </c>
      <c r="K3197" s="138">
        <v>320.22966666666667</v>
      </c>
      <c r="L3197" s="137">
        <v>207.00433333333334</v>
      </c>
      <c r="M3197" s="138">
        <v>171.745</v>
      </c>
      <c r="N3197" s="137">
        <v>35.258999999999993</v>
      </c>
      <c r="O3197" s="138">
        <v>113.22533333333332</v>
      </c>
      <c r="P3197" s="137">
        <v>16.277333333333335</v>
      </c>
      <c r="Q3197" s="139">
        <v>0</v>
      </c>
    </row>
    <row r="3198" spans="1:17" ht="17" thickBot="1" x14ac:dyDescent="0.4">
      <c r="A3198" s="133" t="s">
        <v>76</v>
      </c>
      <c r="B3198" s="133" t="s">
        <v>73</v>
      </c>
      <c r="C3198" s="134">
        <v>2019</v>
      </c>
      <c r="D3198" s="134" t="s">
        <v>96</v>
      </c>
      <c r="E3198" s="135">
        <f>Tabla28[[#This Row],[Población en edad de trabajar (PET)]]/Tabla28[[#This Row],[Población total]]</f>
        <v>0.72381152429464146</v>
      </c>
      <c r="F3198" s="136">
        <f>Tabla28[[#This Row],[Fuerza de trabajo  ]]/Tabla28[[#This Row],[Población en edad de trabajar (PET)]]</f>
        <v>0.64522391091653819</v>
      </c>
      <c r="G3198" s="135">
        <f>Tabla28[[#This Row],[Población ocupada]]/Tabla28[[#This Row],[Población en edad de trabajar (PET)]]</f>
        <v>0.53668453476609779</v>
      </c>
      <c r="H3198" s="136">
        <f>Tabla28[[#This Row],[Población desocupada]]/Tabla28[[#This Row],[Fuerza de trabajo  ]]</f>
        <v>0.16821809899075246</v>
      </c>
      <c r="I3198" s="135">
        <f>Tabla28[[#This Row],[Población subocupada]]/Tabla28[[#This Row],[Fuerza de trabajo  ]]</f>
        <v>8.3793408648077314E-2</v>
      </c>
      <c r="J3198" s="137">
        <v>444.33666666666664</v>
      </c>
      <c r="K3198" s="138">
        <v>321.61599999999999</v>
      </c>
      <c r="L3198" s="137">
        <v>207.51433333333333</v>
      </c>
      <c r="M3198" s="138">
        <v>172.60633333333331</v>
      </c>
      <c r="N3198" s="137">
        <v>34.907666666666671</v>
      </c>
      <c r="O3198" s="138">
        <v>114.10166666666667</v>
      </c>
      <c r="P3198" s="137">
        <v>17.388333333333332</v>
      </c>
      <c r="Q3198" s="139">
        <v>0</v>
      </c>
    </row>
    <row r="3199" spans="1:17" ht="17" thickBot="1" x14ac:dyDescent="0.4">
      <c r="A3199" s="133" t="s">
        <v>76</v>
      </c>
      <c r="B3199" s="133" t="s">
        <v>73</v>
      </c>
      <c r="C3199" s="134">
        <v>2019</v>
      </c>
      <c r="D3199" s="134" t="s">
        <v>110</v>
      </c>
      <c r="E3199" s="135">
        <f>Tabla28[[#This Row],[Población en edad de trabajar (PET)]]/Tabla28[[#This Row],[Población total]]</f>
        <v>0.72414437359687434</v>
      </c>
      <c r="F3199" s="136">
        <f>Tabla28[[#This Row],[Fuerza de trabajo  ]]/Tabla28[[#This Row],[Población en edad de trabajar (PET)]]</f>
        <v>0.63625245880660419</v>
      </c>
      <c r="G3199" s="135">
        <f>Tabla28[[#This Row],[Población ocupada]]/Tabla28[[#This Row],[Población en edad de trabajar (PET)]]</f>
        <v>0.52905468303325387</v>
      </c>
      <c r="H3199" s="136">
        <f>Tabla28[[#This Row],[Población desocupada]]/Tabla28[[#This Row],[Fuerza de trabajo  ]]</f>
        <v>0.16848308291714448</v>
      </c>
      <c r="I3199" s="135">
        <f>Tabla28[[#This Row],[Población subocupada]]/Tabla28[[#This Row],[Fuerza de trabajo  ]]</f>
        <v>8.8634841129135597E-2</v>
      </c>
      <c r="J3199" s="137">
        <v>446.02800000000002</v>
      </c>
      <c r="K3199" s="138">
        <v>322.98866666666669</v>
      </c>
      <c r="L3199" s="137">
        <v>205.50233333333335</v>
      </c>
      <c r="M3199" s="138">
        <v>170.87866666666665</v>
      </c>
      <c r="N3199" s="137">
        <v>34.623666666666665</v>
      </c>
      <c r="O3199" s="138">
        <v>117.48633333333333</v>
      </c>
      <c r="P3199" s="137">
        <v>18.21466666666667</v>
      </c>
      <c r="Q3199" s="139">
        <v>0</v>
      </c>
    </row>
    <row r="3200" spans="1:17" ht="17" thickBot="1" x14ac:dyDescent="0.4">
      <c r="A3200" s="133" t="s">
        <v>76</v>
      </c>
      <c r="B3200" s="133" t="s">
        <v>73</v>
      </c>
      <c r="C3200" s="134">
        <v>2019</v>
      </c>
      <c r="D3200" s="134" t="s">
        <v>98</v>
      </c>
      <c r="E3200" s="135">
        <f>Tabla28[[#This Row],[Población en edad de trabajar (PET)]]/Tabla28[[#This Row],[Población total]]</f>
        <v>0.72446161601194881</v>
      </c>
      <c r="F3200" s="136">
        <f>Tabla28[[#This Row],[Fuerza de trabajo  ]]/Tabla28[[#This Row],[Población en edad de trabajar (PET)]]</f>
        <v>0.63060619577260124</v>
      </c>
      <c r="G3200" s="135">
        <f>Tabla28[[#This Row],[Población ocupada]]/Tabla28[[#This Row],[Población en edad de trabajar (PET)]]</f>
        <v>0.52352140729671348</v>
      </c>
      <c r="H3200" s="136">
        <f>Tabla28[[#This Row],[Población desocupada]]/Tabla28[[#This Row],[Fuerza de trabajo  ]]</f>
        <v>0.16981082873864634</v>
      </c>
      <c r="I3200" s="135">
        <f>Tabla28[[#This Row],[Población subocupada]]/Tabla28[[#This Row],[Fuerza de trabajo  ]]</f>
        <v>9.2140925826025011E-2</v>
      </c>
      <c r="J3200" s="137">
        <v>447.68233333333336</v>
      </c>
      <c r="K3200" s="138">
        <v>324.32866666666661</v>
      </c>
      <c r="L3200" s="137">
        <v>204.52366666666668</v>
      </c>
      <c r="M3200" s="138">
        <v>169.79300000000001</v>
      </c>
      <c r="N3200" s="137">
        <v>34.730333333333327</v>
      </c>
      <c r="O3200" s="138">
        <v>119.80500000000001</v>
      </c>
      <c r="P3200" s="137">
        <v>18.844999999999999</v>
      </c>
      <c r="Q3200" s="139">
        <v>0</v>
      </c>
    </row>
    <row r="3201" spans="1:17" ht="17" thickBot="1" x14ac:dyDescent="0.4">
      <c r="A3201" s="133" t="s">
        <v>76</v>
      </c>
      <c r="B3201" s="133" t="s">
        <v>73</v>
      </c>
      <c r="C3201" s="134">
        <v>2019</v>
      </c>
      <c r="D3201" s="134" t="s">
        <v>99</v>
      </c>
      <c r="E3201" s="135">
        <f>Tabla28[[#This Row],[Población en edad de trabajar (PET)]]/Tabla28[[#This Row],[Población total]]</f>
        <v>0.7247842122597703</v>
      </c>
      <c r="F3201" s="136">
        <f>Tabla28[[#This Row],[Fuerza de trabajo  ]]/Tabla28[[#This Row],[Población en edad de trabajar (PET)]]</f>
        <v>0.63375193179608424</v>
      </c>
      <c r="G3201" s="135">
        <f>Tabla28[[#This Row],[Población ocupada]]/Tabla28[[#This Row],[Población en edad de trabajar (PET)]]</f>
        <v>0.52914734870582458</v>
      </c>
      <c r="H3201" s="136">
        <f>Tabla28[[#This Row],[Población desocupada]]/Tabla28[[#This Row],[Fuerza de trabajo  ]]</f>
        <v>0.16505442330674075</v>
      </c>
      <c r="I3201" s="135">
        <f>Tabla28[[#This Row],[Población subocupada]]/Tabla28[[#This Row],[Fuerza de trabajo  ]]</f>
        <v>9.220147928038501E-2</v>
      </c>
      <c r="J3201" s="137">
        <v>449.36133333333328</v>
      </c>
      <c r="K3201" s="138">
        <v>325.69</v>
      </c>
      <c r="L3201" s="137">
        <v>206.40666666666667</v>
      </c>
      <c r="M3201" s="138">
        <v>172.33799999999999</v>
      </c>
      <c r="N3201" s="137">
        <v>34.068333333333335</v>
      </c>
      <c r="O3201" s="138">
        <v>119.28333333333335</v>
      </c>
      <c r="P3201" s="137">
        <v>19.031000000000002</v>
      </c>
      <c r="Q3201" s="139">
        <v>0</v>
      </c>
    </row>
    <row r="3202" spans="1:17" ht="17" thickBot="1" x14ac:dyDescent="0.4">
      <c r="A3202" s="133" t="s">
        <v>76</v>
      </c>
      <c r="B3202" s="133" t="s">
        <v>73</v>
      </c>
      <c r="C3202" s="134">
        <v>2019</v>
      </c>
      <c r="D3202" s="134" t="s">
        <v>100</v>
      </c>
      <c r="E3202" s="135">
        <f>Tabla28[[#This Row],[Población en edad de trabajar (PET)]]/Tabla28[[#This Row],[Población total]]</f>
        <v>0.72510534380032976</v>
      </c>
      <c r="F3202" s="136">
        <f>Tabla28[[#This Row],[Fuerza de trabajo  ]]/Tabla28[[#This Row],[Población en edad de trabajar (PET)]]</f>
        <v>0.6447424752709392</v>
      </c>
      <c r="G3202" s="135">
        <f>Tabla28[[#This Row],[Población ocupada]]/Tabla28[[#This Row],[Población en edad de trabajar (PET)]]</f>
        <v>0.54028207030963304</v>
      </c>
      <c r="H3202" s="136">
        <f>Tabla28[[#This Row],[Población desocupada]]/Tabla28[[#This Row],[Fuerza de trabajo  ]]</f>
        <v>0.16201722336141708</v>
      </c>
      <c r="I3202" s="135">
        <f>Tabla28[[#This Row],[Población subocupada]]/Tabla28[[#This Row],[Fuerza de trabajo  ]]</f>
        <v>9.0342807183409674E-2</v>
      </c>
      <c r="J3202" s="137">
        <v>450.98366666666669</v>
      </c>
      <c r="K3202" s="138">
        <v>327.01066666666668</v>
      </c>
      <c r="L3202" s="137">
        <v>210.83766666666668</v>
      </c>
      <c r="M3202" s="138">
        <v>176.678</v>
      </c>
      <c r="N3202" s="137">
        <v>34.159333333333336</v>
      </c>
      <c r="O3202" s="138">
        <v>116.173</v>
      </c>
      <c r="P3202" s="137">
        <v>19.047666666666668</v>
      </c>
      <c r="Q3202" s="139">
        <v>0</v>
      </c>
    </row>
    <row r="3203" spans="1:17" ht="17" thickBot="1" x14ac:dyDescent="0.4">
      <c r="A3203" s="133" t="s">
        <v>76</v>
      </c>
      <c r="B3203" s="133" t="s">
        <v>73</v>
      </c>
      <c r="C3203" s="134">
        <v>2019</v>
      </c>
      <c r="D3203" s="134" t="s">
        <v>101</v>
      </c>
      <c r="E3203" s="135">
        <f>Tabla28[[#This Row],[Población en edad de trabajar (PET)]]/Tabla28[[#This Row],[Población total]]</f>
        <v>0.72543690636121516</v>
      </c>
      <c r="F3203" s="136">
        <f>Tabla28[[#This Row],[Fuerza de trabajo  ]]/Tabla28[[#This Row],[Población en edad de trabajar (PET)]]</f>
        <v>0.65008437010759978</v>
      </c>
      <c r="G3203" s="135">
        <f>Tabla28[[#This Row],[Población ocupada]]/Tabla28[[#This Row],[Población en edad de trabajar (PET)]]</f>
        <v>0.54714370127905487</v>
      </c>
      <c r="H3203" s="136">
        <f>Tabla28[[#This Row],[Población desocupada]]/Tabla28[[#This Row],[Fuerza de trabajo  ]]</f>
        <v>0.15834814414538226</v>
      </c>
      <c r="I3203" s="135">
        <f>Tabla28[[#This Row],[Población subocupada]]/Tabla28[[#This Row],[Fuerza de trabajo  ]]</f>
        <v>8.3300275809076396E-2</v>
      </c>
      <c r="J3203" s="137">
        <v>452.57600000000002</v>
      </c>
      <c r="K3203" s="138">
        <v>328.31533333333334</v>
      </c>
      <c r="L3203" s="137">
        <v>213.43266666666668</v>
      </c>
      <c r="M3203" s="138">
        <v>179.63566666666665</v>
      </c>
      <c r="N3203" s="137">
        <v>33.79666666666666</v>
      </c>
      <c r="O3203" s="138">
        <v>114.88266666666665</v>
      </c>
      <c r="P3203" s="137">
        <v>17.779</v>
      </c>
      <c r="Q3203" s="139">
        <v>0</v>
      </c>
    </row>
    <row r="3204" spans="1:17" ht="17" thickBot="1" x14ac:dyDescent="0.4">
      <c r="A3204" s="133" t="s">
        <v>76</v>
      </c>
      <c r="B3204" s="133" t="s">
        <v>73</v>
      </c>
      <c r="C3204" s="134">
        <v>2019</v>
      </c>
      <c r="D3204" s="134" t="s">
        <v>102</v>
      </c>
      <c r="E3204" s="135">
        <f>Tabla28[[#This Row],[Población en edad de trabajar (PET)]]/Tabla28[[#This Row],[Población total]]</f>
        <v>0.72577885467276093</v>
      </c>
      <c r="F3204" s="136">
        <f>Tabla28[[#This Row],[Fuerza de trabajo  ]]/Tabla28[[#This Row],[Población en edad de trabajar (PET)]]</f>
        <v>0.64277529488747098</v>
      </c>
      <c r="G3204" s="135">
        <f>Tabla28[[#This Row],[Población ocupada]]/Tabla28[[#This Row],[Población en edad de trabajar (PET)]]</f>
        <v>0.54128626865581064</v>
      </c>
      <c r="H3204" s="136">
        <f>Tabla28[[#This Row],[Población desocupada]]/Tabla28[[#This Row],[Fuerza de trabajo  ]]</f>
        <v>0.15789034780624808</v>
      </c>
      <c r="I3204" s="135">
        <f>Tabla28[[#This Row],[Población subocupada]]/Tabla28[[#This Row],[Fuerza de trabajo  ]]</f>
        <v>8.0595699821415914E-2</v>
      </c>
      <c r="J3204" s="137">
        <v>454.11766666666671</v>
      </c>
      <c r="K3204" s="138">
        <v>329.589</v>
      </c>
      <c r="L3204" s="137">
        <v>211.85166666666669</v>
      </c>
      <c r="M3204" s="138">
        <v>178.40199999999996</v>
      </c>
      <c r="N3204" s="137">
        <v>33.449333333333335</v>
      </c>
      <c r="O3204" s="138">
        <v>117.73733333333332</v>
      </c>
      <c r="P3204" s="137">
        <v>17.074333333333332</v>
      </c>
      <c r="Q3204" s="139">
        <v>0</v>
      </c>
    </row>
    <row r="3205" spans="1:17" ht="17" thickBot="1" x14ac:dyDescent="0.4">
      <c r="A3205" s="133" t="s">
        <v>76</v>
      </c>
      <c r="B3205" s="133" t="s">
        <v>73</v>
      </c>
      <c r="C3205" s="134">
        <v>2019</v>
      </c>
      <c r="D3205" s="134" t="s">
        <v>103</v>
      </c>
      <c r="E3205" s="135">
        <f>Tabla28[[#This Row],[Población en edad de trabajar (PET)]]/Tabla28[[#This Row],[Población total]]</f>
        <v>0.72612887200959286</v>
      </c>
      <c r="F3205" s="136">
        <f>Tabla28[[#This Row],[Fuerza de trabajo  ]]/Tabla28[[#This Row],[Población en edad de trabajar (PET)]]</f>
        <v>0.63686128077348581</v>
      </c>
      <c r="G3205" s="135">
        <f>Tabla28[[#This Row],[Población ocupada]]/Tabla28[[#This Row],[Población en edad de trabajar (PET)]]</f>
        <v>0.53631054696552316</v>
      </c>
      <c r="H3205" s="136">
        <f>Tabla28[[#This Row],[Población desocupada]]/Tabla28[[#This Row],[Fuerza de trabajo  ]]</f>
        <v>0.15788324597638598</v>
      </c>
      <c r="I3205" s="135">
        <f>Tabla28[[#This Row],[Población subocupada]]/Tabla28[[#This Row],[Fuerza de trabajo  ]]</f>
        <v>7.8459880932981688E-2</v>
      </c>
      <c r="J3205" s="137">
        <v>455.60966666666673</v>
      </c>
      <c r="K3205" s="138">
        <v>330.8313333333333</v>
      </c>
      <c r="L3205" s="137">
        <v>210.69366666666667</v>
      </c>
      <c r="M3205" s="138">
        <v>177.42833333333331</v>
      </c>
      <c r="N3205" s="137">
        <v>33.265000000000008</v>
      </c>
      <c r="O3205" s="138">
        <v>120.13766666666668</v>
      </c>
      <c r="P3205" s="137">
        <v>16.530999999999999</v>
      </c>
      <c r="Q3205" s="139">
        <v>0</v>
      </c>
    </row>
    <row r="3206" spans="1:17" ht="17" thickBot="1" x14ac:dyDescent="0.4">
      <c r="A3206" s="133" t="s">
        <v>76</v>
      </c>
      <c r="B3206" s="133" t="s">
        <v>73</v>
      </c>
      <c r="C3206" s="134">
        <v>2019</v>
      </c>
      <c r="D3206" s="134" t="s">
        <v>104</v>
      </c>
      <c r="E3206" s="135">
        <f>Tabla28[[#This Row],[Población en edad de trabajar (PET)]]/Tabla28[[#This Row],[Población total]]</f>
        <v>0.72648985467927485</v>
      </c>
      <c r="F3206" s="136">
        <f>Tabla28[[#This Row],[Fuerza de trabajo  ]]/Tabla28[[#This Row],[Población en edad de trabajar (PET)]]</f>
        <v>0.6271653495880114</v>
      </c>
      <c r="G3206" s="135">
        <f>Tabla28[[#This Row],[Población ocupada]]/Tabla28[[#This Row],[Población en edad de trabajar (PET)]]</f>
        <v>0.52883016913217373</v>
      </c>
      <c r="H3206" s="136">
        <f>Tabla28[[#This Row],[Población desocupada]]/Tabla28[[#This Row],[Fuerza de trabajo  ]]</f>
        <v>0.15679146918672679</v>
      </c>
      <c r="I3206" s="135">
        <f>Tabla28[[#This Row],[Población subocupada]]/Tabla28[[#This Row],[Fuerza de trabajo  ]]</f>
        <v>8.0983181992070385E-2</v>
      </c>
      <c r="J3206" s="137">
        <v>457.05799999999999</v>
      </c>
      <c r="K3206" s="138">
        <v>332.048</v>
      </c>
      <c r="L3206" s="137">
        <v>208.249</v>
      </c>
      <c r="M3206" s="138">
        <v>175.59700000000001</v>
      </c>
      <c r="N3206" s="137">
        <v>32.651666666666664</v>
      </c>
      <c r="O3206" s="138">
        <v>123.79899999999999</v>
      </c>
      <c r="P3206" s="137">
        <v>16.864666666666665</v>
      </c>
      <c r="Q3206" s="139">
        <v>0</v>
      </c>
    </row>
    <row r="3207" spans="1:17" ht="17" thickBot="1" x14ac:dyDescent="0.4">
      <c r="A3207" s="133" t="s">
        <v>76</v>
      </c>
      <c r="B3207" s="133" t="s">
        <v>73</v>
      </c>
      <c r="C3207" s="134">
        <v>2019</v>
      </c>
      <c r="D3207" s="134" t="s">
        <v>105</v>
      </c>
      <c r="E3207" s="135">
        <f>Tabla28[[#This Row],[Población en edad de trabajar (PET)]]/Tabla28[[#This Row],[Población total]]</f>
        <v>0.72685399271170514</v>
      </c>
      <c r="F3207" s="136">
        <f>Tabla28[[#This Row],[Fuerza de trabajo  ]]/Tabla28[[#This Row],[Población en edad de trabajar (PET)]]</f>
        <v>0.62216222542545996</v>
      </c>
      <c r="G3207" s="135">
        <f>Tabla28[[#This Row],[Población ocupada]]/Tabla28[[#This Row],[Población en edad de trabajar (PET)]]</f>
        <v>0.51920058658594781</v>
      </c>
      <c r="H3207" s="136">
        <f>Tabla28[[#This Row],[Población desocupada]]/Tabla28[[#This Row],[Fuerza de trabajo  ]]</f>
        <v>0.16548841172734799</v>
      </c>
      <c r="I3207" s="135">
        <f>Tabla28[[#This Row],[Población subocupada]]/Tabla28[[#This Row],[Fuerza de trabajo  ]]</f>
        <v>7.6330661693182089E-2</v>
      </c>
      <c r="J3207" s="137">
        <v>458.452</v>
      </c>
      <c r="K3207" s="138">
        <v>333.22766666666666</v>
      </c>
      <c r="L3207" s="137">
        <v>207.32166666666669</v>
      </c>
      <c r="M3207" s="138">
        <v>173.01200000000003</v>
      </c>
      <c r="N3207" s="137">
        <v>34.309333333333335</v>
      </c>
      <c r="O3207" s="138">
        <v>125.90600000000001</v>
      </c>
      <c r="P3207" s="137">
        <v>15.825000000000001</v>
      </c>
      <c r="Q3207" s="139">
        <v>0</v>
      </c>
    </row>
    <row r="3208" spans="1:17" ht="17" thickBot="1" x14ac:dyDescent="0.4">
      <c r="A3208" s="133" t="s">
        <v>76</v>
      </c>
      <c r="B3208" s="133" t="s">
        <v>73</v>
      </c>
      <c r="C3208" s="134">
        <v>2019</v>
      </c>
      <c r="D3208" s="134" t="s">
        <v>128</v>
      </c>
      <c r="E3208" s="135">
        <f>Tabla28[[#This Row],[Población en edad de trabajar (PET)]]/Tabla28[[#This Row],[Población total]]</f>
        <v>0.72722910082059911</v>
      </c>
      <c r="F3208" s="136">
        <f>Tabla28[[#This Row],[Fuerza de trabajo  ]]/Tabla28[[#This Row],[Población en edad de trabajar (PET)]]</f>
        <v>0.61710549662180336</v>
      </c>
      <c r="G3208" s="135">
        <f>Tabla28[[#This Row],[Población ocupada]]/Tabla28[[#This Row],[Población en edad de trabajar (PET)]]</f>
        <v>0.51062103393348057</v>
      </c>
      <c r="H3208" s="136">
        <f>Tabla28[[#This Row],[Población desocupada]]/Tabla28[[#This Row],[Fuerza de trabajo  ]]</f>
        <v>0.17255309903905641</v>
      </c>
      <c r="I3208" s="135">
        <f>Tabla28[[#This Row],[Población subocupada]]/Tabla28[[#This Row],[Fuerza de trabajo  ]]</f>
        <v>7.8952766932814722E-2</v>
      </c>
      <c r="J3208" s="137">
        <v>459.82666666666665</v>
      </c>
      <c r="K3208" s="138">
        <v>334.39933333333335</v>
      </c>
      <c r="L3208" s="137">
        <v>206.35966666666664</v>
      </c>
      <c r="M3208" s="138">
        <v>170.75133333333329</v>
      </c>
      <c r="N3208" s="137">
        <v>35.607999999999997</v>
      </c>
      <c r="O3208" s="138">
        <v>128.03966666666668</v>
      </c>
      <c r="P3208" s="137">
        <v>16.292666666666666</v>
      </c>
      <c r="Q3208" s="139">
        <v>0</v>
      </c>
    </row>
    <row r="3209" spans="1:17" ht="17" thickBot="1" x14ac:dyDescent="0.4">
      <c r="A3209" s="133" t="s">
        <v>76</v>
      </c>
      <c r="B3209" s="133" t="s">
        <v>73</v>
      </c>
      <c r="C3209" s="134">
        <v>2019</v>
      </c>
      <c r="D3209" s="134" t="s">
        <v>129</v>
      </c>
      <c r="E3209" s="135">
        <f>Tabla28[[#This Row],[Población en edad de trabajar (PET)]]/Tabla28[[#This Row],[Población total]]</f>
        <v>0.72760889536518425</v>
      </c>
      <c r="F3209" s="136">
        <f>Tabla28[[#This Row],[Fuerza de trabajo  ]]/Tabla28[[#This Row],[Población en edad de trabajar (PET)]]</f>
        <v>0.61937293126125004</v>
      </c>
      <c r="G3209" s="135">
        <f>Tabla28[[#This Row],[Población ocupada]]/Tabla28[[#This Row],[Población en edad de trabajar (PET)]]</f>
        <v>0.50437291139341101</v>
      </c>
      <c r="H3209" s="136">
        <f>Tabla28[[#This Row],[Población desocupada]]/Tabla28[[#This Row],[Fuerza de trabajo  ]]</f>
        <v>0.18567169158274432</v>
      </c>
      <c r="I3209" s="135">
        <f>Tabla28[[#This Row],[Población subocupada]]/Tabla28[[#This Row],[Fuerza de trabajo  ]]</f>
        <v>7.5524504685698157E-2</v>
      </c>
      <c r="J3209" s="137">
        <v>461.16900000000004</v>
      </c>
      <c r="K3209" s="138">
        <v>335.5506666666667</v>
      </c>
      <c r="L3209" s="137">
        <v>207.83099999999999</v>
      </c>
      <c r="M3209" s="138">
        <v>169.24266666666668</v>
      </c>
      <c r="N3209" s="137">
        <v>38.588333333333331</v>
      </c>
      <c r="O3209" s="138">
        <v>127.71966666666667</v>
      </c>
      <c r="P3209" s="137">
        <v>15.696333333333333</v>
      </c>
      <c r="Q3209" s="139">
        <v>0</v>
      </c>
    </row>
    <row r="3210" spans="1:17" ht="17" thickBot="1" x14ac:dyDescent="0.4">
      <c r="A3210" s="133" t="s">
        <v>76</v>
      </c>
      <c r="B3210" s="133" t="s">
        <v>73</v>
      </c>
      <c r="C3210" s="134">
        <v>2020</v>
      </c>
      <c r="D3210" s="134" t="s">
        <v>130</v>
      </c>
      <c r="E3210" s="135">
        <f>Tabla28[[#This Row],[Población en edad de trabajar (PET)]]/Tabla28[[#This Row],[Población total]]</f>
        <v>0.72798883684188165</v>
      </c>
      <c r="F3210" s="136">
        <f>Tabla28[[#This Row],[Fuerza de trabajo  ]]/Tabla28[[#This Row],[Población en edad de trabajar (PET)]]</f>
        <v>0.62172595386063922</v>
      </c>
      <c r="G3210" s="135">
        <f>Tabla28[[#This Row],[Población ocupada]]/Tabla28[[#This Row],[Población en edad de trabajar (PET)]]</f>
        <v>0.50011435337867205</v>
      </c>
      <c r="H3210" s="136">
        <f>Tabla28[[#This Row],[Población desocupada]]/Tabla28[[#This Row],[Fuerza de trabajo  ]]</f>
        <v>0.19560322313523157</v>
      </c>
      <c r="I3210" s="135">
        <f>Tabla28[[#This Row],[Población subocupada]]/Tabla28[[#This Row],[Fuerza de trabajo  ]]</f>
        <v>0</v>
      </c>
      <c r="J3210" s="137">
        <v>462.47366666666659</v>
      </c>
      <c r="K3210" s="138">
        <v>336.6756666666667</v>
      </c>
      <c r="L3210" s="137">
        <v>209.31999999999996</v>
      </c>
      <c r="M3210" s="138">
        <v>168.37633333333335</v>
      </c>
      <c r="N3210" s="137">
        <v>40.943666666666665</v>
      </c>
      <c r="O3210" s="138">
        <v>127.35566666666666</v>
      </c>
      <c r="P3210" s="137">
        <v>0</v>
      </c>
      <c r="Q3210" s="139">
        <v>0</v>
      </c>
    </row>
    <row r="3211" spans="1:17" ht="17" thickBot="1" x14ac:dyDescent="0.4">
      <c r="A3211" s="133" t="s">
        <v>76</v>
      </c>
      <c r="B3211" s="133" t="s">
        <v>73</v>
      </c>
      <c r="C3211" s="134">
        <v>2020</v>
      </c>
      <c r="D3211" s="134" t="s">
        <v>131</v>
      </c>
      <c r="E3211" s="135">
        <f>Tabla28[[#This Row],[Población en edad de trabajar (PET)]]/Tabla28[[#This Row],[Población total]]</f>
        <v>0.72837289536576166</v>
      </c>
      <c r="F3211" s="136">
        <f>Tabla28[[#This Row],[Fuerza de trabajo  ]]/Tabla28[[#This Row],[Población en edad de trabajar (PET)]]</f>
        <v>0.58199151936070548</v>
      </c>
      <c r="G3211" s="135">
        <f>Tabla28[[#This Row],[Población ocupada]]/Tabla28[[#This Row],[Población en edad de trabajar (PET)]]</f>
        <v>0.46076002080194051</v>
      </c>
      <c r="H3211" s="136">
        <f>Tabla28[[#This Row],[Población desocupada]]/Tabla28[[#This Row],[Fuerza de trabajo  ]]</f>
        <v>0.20830457923499121</v>
      </c>
      <c r="I3211" s="135">
        <f>Tabla28[[#This Row],[Población subocupada]]/Tabla28[[#This Row],[Fuerza de trabajo  ]]</f>
        <v>0</v>
      </c>
      <c r="J3211" s="137">
        <v>463.75833333333327</v>
      </c>
      <c r="K3211" s="138">
        <v>337.78899999999999</v>
      </c>
      <c r="L3211" s="137">
        <v>196.59033333333332</v>
      </c>
      <c r="M3211" s="138">
        <v>155.63966666666667</v>
      </c>
      <c r="N3211" s="137">
        <v>40.950666666666663</v>
      </c>
      <c r="O3211" s="138">
        <v>141.19866666666667</v>
      </c>
      <c r="P3211" s="137">
        <v>0</v>
      </c>
      <c r="Q3211" s="139">
        <v>0</v>
      </c>
    </row>
    <row r="3212" spans="1:17" ht="17" thickBot="1" x14ac:dyDescent="0.4">
      <c r="A3212" s="133" t="s">
        <v>76</v>
      </c>
      <c r="B3212" s="133" t="s">
        <v>73</v>
      </c>
      <c r="C3212" s="134">
        <v>2020</v>
      </c>
      <c r="D3212" s="134" t="s">
        <v>132</v>
      </c>
      <c r="E3212" s="135">
        <f>Tabla28[[#This Row],[Población en edad de trabajar (PET)]]/Tabla28[[#This Row],[Población total]]</f>
        <v>0.72875401422181452</v>
      </c>
      <c r="F3212" s="136">
        <f>Tabla28[[#This Row],[Fuerza de trabajo  ]]/Tabla28[[#This Row],[Población en edad de trabajar (PET)]]</f>
        <v>0.54738004861106337</v>
      </c>
      <c r="G3212" s="135">
        <f>Tabla28[[#This Row],[Población ocupada]]/Tabla28[[#This Row],[Población en edad de trabajar (PET)]]</f>
        <v>0.42236344983135637</v>
      </c>
      <c r="H3212" s="136">
        <f>Tabla28[[#This Row],[Población desocupada]]/Tabla28[[#This Row],[Fuerza de trabajo  ]]</f>
        <v>0.22839085768092451</v>
      </c>
      <c r="I3212" s="135">
        <f>Tabla28[[#This Row],[Población subocupada]]/Tabla28[[#This Row],[Fuerza de trabajo  ]]</f>
        <v>0</v>
      </c>
      <c r="J3212" s="137">
        <v>465.01333333333332</v>
      </c>
      <c r="K3212" s="138">
        <v>338.88033333333334</v>
      </c>
      <c r="L3212" s="137">
        <v>185.49633333333335</v>
      </c>
      <c r="M3212" s="138">
        <v>143.13066666666666</v>
      </c>
      <c r="N3212" s="137">
        <v>42.365666666666669</v>
      </c>
      <c r="O3212" s="138">
        <v>153.38400000000001</v>
      </c>
      <c r="P3212" s="137">
        <v>0</v>
      </c>
      <c r="Q3212" s="139">
        <v>0</v>
      </c>
    </row>
    <row r="3213" spans="1:17" ht="17" thickBot="1" x14ac:dyDescent="0.4">
      <c r="A3213" s="133" t="s">
        <v>76</v>
      </c>
      <c r="B3213" s="133" t="s">
        <v>73</v>
      </c>
      <c r="C3213" s="134">
        <v>2020</v>
      </c>
      <c r="D3213" s="134" t="s">
        <v>133</v>
      </c>
      <c r="E3213" s="135">
        <f>Tabla28[[#This Row],[Población en edad de trabajar (PET)]]/Tabla28[[#This Row],[Población total]]</f>
        <v>0.72914380567507808</v>
      </c>
      <c r="F3213" s="136">
        <f>Tabla28[[#This Row],[Fuerza de trabajo  ]]/Tabla28[[#This Row],[Población en edad de trabajar (PET)]]</f>
        <v>0.4979464981641526</v>
      </c>
      <c r="G3213" s="135">
        <f>Tabla28[[#This Row],[Población ocupada]]/Tabla28[[#This Row],[Población en edad de trabajar (PET)]]</f>
        <v>0.37787767227306818</v>
      </c>
      <c r="H3213" s="136">
        <f>Tabla28[[#This Row],[Población desocupada]]/Tabla28[[#This Row],[Fuerza de trabajo  ]]</f>
        <v>0.24112796522067864</v>
      </c>
      <c r="I3213" s="135">
        <f>Tabla28[[#This Row],[Población subocupada]]/Tabla28[[#This Row],[Fuerza de trabajo  ]]</f>
        <v>0</v>
      </c>
      <c r="J3213" s="137">
        <v>466.28433333333334</v>
      </c>
      <c r="K3213" s="138">
        <v>339.98833333333334</v>
      </c>
      <c r="L3213" s="137">
        <v>169.29599999999996</v>
      </c>
      <c r="M3213" s="138">
        <v>128.47399999999999</v>
      </c>
      <c r="N3213" s="137">
        <v>40.822000000000003</v>
      </c>
      <c r="O3213" s="138">
        <v>170.69233333333332</v>
      </c>
      <c r="P3213" s="137">
        <v>0</v>
      </c>
      <c r="Q3213" s="139">
        <v>0</v>
      </c>
    </row>
    <row r="3214" spans="1:17" ht="17" thickBot="1" x14ac:dyDescent="0.4">
      <c r="A3214" s="133" t="s">
        <v>76</v>
      </c>
      <c r="B3214" s="133" t="s">
        <v>73</v>
      </c>
      <c r="C3214" s="134">
        <v>2020</v>
      </c>
      <c r="D3214" s="134" t="s">
        <v>134</v>
      </c>
      <c r="E3214" s="135">
        <f>Tabla28[[#This Row],[Población en edad de trabajar (PET)]]/Tabla28[[#This Row],[Población total]]</f>
        <v>0.72952047649301588</v>
      </c>
      <c r="F3214" s="136">
        <f>Tabla28[[#This Row],[Fuerza de trabajo  ]]/Tabla28[[#This Row],[Población en edad de trabajar (PET)]]</f>
        <v>0.50930857432735577</v>
      </c>
      <c r="G3214" s="135">
        <f>Tabla28[[#This Row],[Población ocupada]]/Tabla28[[#This Row],[Población en edad de trabajar (PET)]]</f>
        <v>0.38154842833810165</v>
      </c>
      <c r="H3214" s="136">
        <f>Tabla28[[#This Row],[Población desocupada]]/Tabla28[[#This Row],[Fuerza de trabajo  ]]</f>
        <v>0.25084825780896158</v>
      </c>
      <c r="I3214" s="135">
        <f>Tabla28[[#This Row],[Población subocupada]]/Tabla28[[#This Row],[Fuerza de trabajo  ]]</f>
        <v>0</v>
      </c>
      <c r="J3214" s="137">
        <v>467.471</v>
      </c>
      <c r="K3214" s="138">
        <v>341.02966666666663</v>
      </c>
      <c r="L3214" s="137">
        <v>173.68933333333334</v>
      </c>
      <c r="M3214" s="138">
        <v>130.11933333333334</v>
      </c>
      <c r="N3214" s="137">
        <v>43.56966666666667</v>
      </c>
      <c r="O3214" s="138">
        <v>167.34033333333332</v>
      </c>
      <c r="P3214" s="137">
        <v>0</v>
      </c>
      <c r="Q3214" s="139">
        <v>0</v>
      </c>
    </row>
    <row r="3215" spans="1:17" ht="17" thickBot="1" x14ac:dyDescent="0.4">
      <c r="A3215" s="133" t="s">
        <v>76</v>
      </c>
      <c r="B3215" s="133" t="s">
        <v>73</v>
      </c>
      <c r="C3215" s="134">
        <v>2020</v>
      </c>
      <c r="D3215" s="134" t="s">
        <v>135</v>
      </c>
      <c r="E3215" s="135">
        <f>Tabla28[[#This Row],[Población en edad de trabajar (PET)]]/Tabla28[[#This Row],[Población total]]</f>
        <v>0.72988420702156775</v>
      </c>
      <c r="F3215" s="136">
        <f>Tabla28[[#This Row],[Fuerza de trabajo  ]]/Tabla28[[#This Row],[Población en edad de trabajar (PET)]]</f>
        <v>0.51888717987706812</v>
      </c>
      <c r="G3215" s="135">
        <f>Tabla28[[#This Row],[Población ocupada]]/Tabla28[[#This Row],[Población en edad de trabajar (PET)]]</f>
        <v>0.39153103416009211</v>
      </c>
      <c r="H3215" s="136">
        <f>Tabla28[[#This Row],[Población desocupada]]/Tabla28[[#This Row],[Fuerza de trabajo  ]]</f>
        <v>0.24543903941812065</v>
      </c>
      <c r="I3215" s="135">
        <f>Tabla28[[#This Row],[Población subocupada]]/Tabla28[[#This Row],[Fuerza de trabajo  ]]</f>
        <v>0</v>
      </c>
      <c r="J3215" s="137">
        <v>468.53733333333338</v>
      </c>
      <c r="K3215" s="138">
        <v>341.97800000000001</v>
      </c>
      <c r="L3215" s="137">
        <v>177.44800000000001</v>
      </c>
      <c r="M3215" s="138">
        <v>133.89499999999998</v>
      </c>
      <c r="N3215" s="137">
        <v>43.552666666666674</v>
      </c>
      <c r="O3215" s="138">
        <v>164.53</v>
      </c>
      <c r="P3215" s="137">
        <v>0</v>
      </c>
      <c r="Q3215" s="139">
        <v>0</v>
      </c>
    </row>
    <row r="3216" spans="1:17" ht="17" thickBot="1" x14ac:dyDescent="0.4">
      <c r="A3216" s="133" t="s">
        <v>76</v>
      </c>
      <c r="B3216" s="133" t="s">
        <v>73</v>
      </c>
      <c r="C3216" s="134">
        <v>2020</v>
      </c>
      <c r="D3216" s="134" t="s">
        <v>136</v>
      </c>
      <c r="E3216" s="135">
        <f>Tabla28[[#This Row],[Población en edad de trabajar (PET)]]/Tabla28[[#This Row],[Población total]]</f>
        <v>0.73023081445380722</v>
      </c>
      <c r="F3216" s="136">
        <f>Tabla28[[#This Row],[Fuerza de trabajo  ]]/Tabla28[[#This Row],[Población en edad de trabajar (PET)]]</f>
        <v>0.55704645781070727</v>
      </c>
      <c r="G3216" s="135">
        <f>Tabla28[[#This Row],[Población ocupada]]/Tabla28[[#This Row],[Población en edad de trabajar (PET)]]</f>
        <v>0.42234019796589073</v>
      </c>
      <c r="H3216" s="136">
        <f>Tabla28[[#This Row],[Población desocupada]]/Tabla28[[#This Row],[Fuerza de trabajo  ]]</f>
        <v>0.24182056205271424</v>
      </c>
      <c r="I3216" s="135">
        <f>Tabla28[[#This Row],[Población subocupada]]/Tabla28[[#This Row],[Fuerza de trabajo  ]]</f>
        <v>0</v>
      </c>
      <c r="J3216" s="137">
        <v>469.46800000000002</v>
      </c>
      <c r="K3216" s="138">
        <v>342.82</v>
      </c>
      <c r="L3216" s="137">
        <v>190.96666666666667</v>
      </c>
      <c r="M3216" s="138">
        <v>144.78666666666666</v>
      </c>
      <c r="N3216" s="137">
        <v>46.179666666666662</v>
      </c>
      <c r="O3216" s="138">
        <v>151.85333333333332</v>
      </c>
      <c r="P3216" s="137">
        <v>0</v>
      </c>
      <c r="Q3216" s="139">
        <v>0</v>
      </c>
    </row>
    <row r="3217" spans="1:17" ht="17" thickBot="1" x14ac:dyDescent="0.4">
      <c r="A3217" s="133" t="s">
        <v>76</v>
      </c>
      <c r="B3217" s="133" t="s">
        <v>73</v>
      </c>
      <c r="C3217" s="134">
        <v>2020</v>
      </c>
      <c r="D3217" s="134" t="s">
        <v>137</v>
      </c>
      <c r="E3217" s="135">
        <f>Tabla28[[#This Row],[Población en edad de trabajar (PET)]]/Tabla28[[#This Row],[Población total]]</f>
        <v>0.73056814517415014</v>
      </c>
      <c r="F3217" s="136">
        <f>Tabla28[[#This Row],[Fuerza de trabajo  ]]/Tabla28[[#This Row],[Población en edad de trabajar (PET)]]</f>
        <v>0.58113768737364535</v>
      </c>
      <c r="G3217" s="135">
        <f>Tabla28[[#This Row],[Población ocupada]]/Tabla28[[#This Row],[Población en edad de trabajar (PET)]]</f>
        <v>0.44885567718377845</v>
      </c>
      <c r="H3217" s="136">
        <f>Tabla28[[#This Row],[Población desocupada]]/Tabla28[[#This Row],[Fuerza de trabajo  ]]</f>
        <v>0.22762593626941191</v>
      </c>
      <c r="I3217" s="135">
        <f>Tabla28[[#This Row],[Población subocupada]]/Tabla28[[#This Row],[Fuerza de trabajo  ]]</f>
        <v>9.5348825563013606E-2</v>
      </c>
      <c r="J3217" s="137">
        <v>470.33166666666665</v>
      </c>
      <c r="K3217" s="138">
        <v>343.60933333333332</v>
      </c>
      <c r="L3217" s="137">
        <v>199.68433333333334</v>
      </c>
      <c r="M3217" s="138">
        <v>154.23099999999999</v>
      </c>
      <c r="N3217" s="137">
        <v>45.45333333333334</v>
      </c>
      <c r="O3217" s="138">
        <v>143.92500000000001</v>
      </c>
      <c r="P3217" s="137">
        <v>19.039666666666665</v>
      </c>
      <c r="Q3217" s="139">
        <v>0</v>
      </c>
    </row>
    <row r="3218" spans="1:17" ht="17" thickBot="1" x14ac:dyDescent="0.4">
      <c r="A3218" s="133" t="s">
        <v>76</v>
      </c>
      <c r="B3218" s="133" t="s">
        <v>73</v>
      </c>
      <c r="C3218" s="134">
        <v>2020</v>
      </c>
      <c r="D3218" s="134" t="s">
        <v>104</v>
      </c>
      <c r="E3218" s="135">
        <f>Tabla28[[#This Row],[Población en edad de trabajar (PET)]]/Tabla28[[#This Row],[Población total]]</f>
        <v>0.73090429580832561</v>
      </c>
      <c r="F3218" s="136">
        <f>Tabla28[[#This Row],[Fuerza de trabajo  ]]/Tabla28[[#This Row],[Población en edad de trabajar (PET)]]</f>
        <v>0.58363789465533589</v>
      </c>
      <c r="G3218" s="135">
        <f>Tabla28[[#This Row],[Población ocupada]]/Tabla28[[#This Row],[Población en edad de trabajar (PET)]]</f>
        <v>0.46265413577498593</v>
      </c>
      <c r="H3218" s="136">
        <f>Tabla28[[#This Row],[Población desocupada]]/Tabla28[[#This Row],[Fuerza de trabajo  ]]</f>
        <v>0.20729250103233318</v>
      </c>
      <c r="I3218" s="135">
        <f>Tabla28[[#This Row],[Población subocupada]]/Tabla28[[#This Row],[Fuerza de trabajo  ]]</f>
        <v>9.9097351091122263E-2</v>
      </c>
      <c r="J3218" s="137">
        <v>471.18800000000005</v>
      </c>
      <c r="K3218" s="138">
        <v>344.39333333333337</v>
      </c>
      <c r="L3218" s="137">
        <v>201.001</v>
      </c>
      <c r="M3218" s="138">
        <v>159.33500000000001</v>
      </c>
      <c r="N3218" s="137">
        <v>41.666000000000004</v>
      </c>
      <c r="O3218" s="138">
        <v>143.39233333333334</v>
      </c>
      <c r="P3218" s="137">
        <v>19.918666666666667</v>
      </c>
      <c r="Q3218" s="139">
        <v>0</v>
      </c>
    </row>
    <row r="3219" spans="1:17" ht="17" thickBot="1" x14ac:dyDescent="0.4">
      <c r="A3219" s="133" t="s">
        <v>76</v>
      </c>
      <c r="B3219" s="133" t="s">
        <v>73</v>
      </c>
      <c r="C3219" s="134">
        <v>2020</v>
      </c>
      <c r="D3219" s="134" t="s">
        <v>105</v>
      </c>
      <c r="E3219" s="135">
        <f>Tabla28[[#This Row],[Población en edad de trabajar (PET)]]/Tabla28[[#This Row],[Población total]]</f>
        <v>0.73123468045305251</v>
      </c>
      <c r="F3219" s="136">
        <f>Tabla28[[#This Row],[Fuerza de trabajo  ]]/Tabla28[[#This Row],[Población en edad de trabajar (PET)]]</f>
        <v>0.57862420556857685</v>
      </c>
      <c r="G3219" s="135">
        <f>Tabla28[[#This Row],[Población ocupada]]/Tabla28[[#This Row],[Población en edad de trabajar (PET)]]</f>
        <v>0.46265967093807853</v>
      </c>
      <c r="H3219" s="136">
        <f>Tabla28[[#This Row],[Población desocupada]]/Tabla28[[#This Row],[Fuerza de trabajo  ]]</f>
        <v>0.2004159163093602</v>
      </c>
      <c r="I3219" s="135">
        <f>Tabla28[[#This Row],[Población subocupada]]/Tabla28[[#This Row],[Fuerza de trabajo  ]]</f>
        <v>0.10014703943360607</v>
      </c>
      <c r="J3219" s="137">
        <v>472.02766666666668</v>
      </c>
      <c r="K3219" s="138">
        <v>345.16300000000001</v>
      </c>
      <c r="L3219" s="137">
        <v>199.71966666666671</v>
      </c>
      <c r="M3219" s="138">
        <v>159.69300000000001</v>
      </c>
      <c r="N3219" s="137">
        <v>40.026999999999994</v>
      </c>
      <c r="O3219" s="138">
        <v>145.4433333333333</v>
      </c>
      <c r="P3219" s="137">
        <v>20.001333333333331</v>
      </c>
      <c r="Q3219" s="139">
        <v>0</v>
      </c>
    </row>
    <row r="3220" spans="1:17" ht="17" thickBot="1" x14ac:dyDescent="0.4">
      <c r="A3220" s="133" t="s">
        <v>76</v>
      </c>
      <c r="B3220" s="133" t="s">
        <v>73</v>
      </c>
      <c r="C3220" s="134">
        <v>2020</v>
      </c>
      <c r="D3220" s="134" t="s">
        <v>138</v>
      </c>
      <c r="E3220" s="135">
        <f>Tabla28[[#This Row],[Población en edad de trabajar (PET)]]/Tabla28[[#This Row],[Población total]]</f>
        <v>0.73156726044875542</v>
      </c>
      <c r="F3220" s="136">
        <f>Tabla28[[#This Row],[Fuerza de trabajo  ]]/Tabla28[[#This Row],[Población en edad de trabajar (PET)]]</f>
        <v>0.56820428717067151</v>
      </c>
      <c r="G3220" s="135">
        <f>Tabla28[[#This Row],[Población ocupada]]/Tabla28[[#This Row],[Población en edad de trabajar (PET)]]</f>
        <v>0.45711576671285437</v>
      </c>
      <c r="H3220" s="136">
        <f>Tabla28[[#This Row],[Población desocupada]]/Tabla28[[#This Row],[Fuerza de trabajo  ]]</f>
        <v>0.19550806455715738</v>
      </c>
      <c r="I3220" s="135">
        <f>Tabla28[[#This Row],[Población subocupada]]/Tabla28[[#This Row],[Fuerza de trabajo  ]]</f>
        <v>9.0322022659786103E-2</v>
      </c>
      <c r="J3220" s="137">
        <v>472.8633333333334</v>
      </c>
      <c r="K3220" s="138">
        <v>345.93133333333338</v>
      </c>
      <c r="L3220" s="137">
        <v>196.55966666666666</v>
      </c>
      <c r="M3220" s="138">
        <v>158.13066666666668</v>
      </c>
      <c r="N3220" s="137">
        <v>38.429000000000002</v>
      </c>
      <c r="O3220" s="138">
        <v>149.37166666666667</v>
      </c>
      <c r="P3220" s="137">
        <v>17.753666666666668</v>
      </c>
      <c r="Q3220" s="139">
        <v>0</v>
      </c>
    </row>
    <row r="3221" spans="1:17" ht="17" thickBot="1" x14ac:dyDescent="0.4">
      <c r="A3221" s="133" t="s">
        <v>76</v>
      </c>
      <c r="B3221" s="133" t="s">
        <v>73</v>
      </c>
      <c r="C3221" s="134">
        <v>2020</v>
      </c>
      <c r="D3221" s="134" t="s">
        <v>139</v>
      </c>
      <c r="E3221" s="135">
        <f>Tabla28[[#This Row],[Población en edad de trabajar (PET)]]/Tabla28[[#This Row],[Población total]]</f>
        <v>0.73189932528858914</v>
      </c>
      <c r="F3221" s="136">
        <f>Tabla28[[#This Row],[Fuerza de trabajo  ]]/Tabla28[[#This Row],[Población en edad de trabajar (PET)]]</f>
        <v>0.57741472424372664</v>
      </c>
      <c r="G3221" s="135">
        <f>Tabla28[[#This Row],[Población ocupada]]/Tabla28[[#This Row],[Población en edad de trabajar (PET)]]</f>
        <v>0.46940629786350307</v>
      </c>
      <c r="H3221" s="136">
        <f>Tabla28[[#This Row],[Población desocupada]]/Tabla28[[#This Row],[Fuerza de trabajo  ]]</f>
        <v>0.18705519940054946</v>
      </c>
      <c r="I3221" s="135">
        <f>Tabla28[[#This Row],[Población subocupada]]/Tabla28[[#This Row],[Fuerza de trabajo  ]]</f>
        <v>6.2396136874531653E-2</v>
      </c>
      <c r="J3221" s="137">
        <v>473.68399999999997</v>
      </c>
      <c r="K3221" s="138">
        <v>346.68900000000002</v>
      </c>
      <c r="L3221" s="137">
        <v>200.18333333333337</v>
      </c>
      <c r="M3221" s="138">
        <v>162.73800000000003</v>
      </c>
      <c r="N3221" s="137">
        <v>37.44533333333333</v>
      </c>
      <c r="O3221" s="138">
        <v>146.50566666666666</v>
      </c>
      <c r="P3221" s="137">
        <v>12.490666666666664</v>
      </c>
      <c r="Q3221" s="139">
        <v>0</v>
      </c>
    </row>
    <row r="3222" spans="1:17" ht="17" thickBot="1" x14ac:dyDescent="0.4">
      <c r="A3222" s="133" t="s">
        <v>76</v>
      </c>
      <c r="B3222" s="133" t="s">
        <v>73</v>
      </c>
      <c r="C3222" s="134">
        <v>2021</v>
      </c>
      <c r="D3222" s="134" t="s">
        <v>96</v>
      </c>
      <c r="E3222" s="135">
        <f>Tabla28[[#This Row],[Población en edad de trabajar (PET)]]/Tabla28[[#This Row],[Población total]]</f>
        <v>0.7322231846976246</v>
      </c>
      <c r="F3222" s="136">
        <f>Tabla28[[#This Row],[Fuerza de trabajo  ]]/Tabla28[[#This Row],[Población en edad de trabajar (PET)]]</f>
        <v>0.57998610706006981</v>
      </c>
      <c r="G3222" s="135">
        <f>Tabla28[[#This Row],[Población ocupada]]/Tabla28[[#This Row],[Población en edad de trabajar (PET)]]</f>
        <v>0.47748537787261486</v>
      </c>
      <c r="H3222" s="136">
        <f>Tabla28[[#This Row],[Población desocupada]]/Tabla28[[#This Row],[Fuerza de trabajo  ]]</f>
        <v>0.17672797414035538</v>
      </c>
      <c r="I3222" s="135">
        <f>Tabla28[[#This Row],[Población subocupada]]/Tabla28[[#This Row],[Fuerza de trabajo  ]]</f>
        <v>6.4558126300674618E-2</v>
      </c>
      <c r="J3222" s="137">
        <v>474.471</v>
      </c>
      <c r="K3222" s="138">
        <v>347.41866666666664</v>
      </c>
      <c r="L3222" s="137">
        <v>201.49800000000002</v>
      </c>
      <c r="M3222" s="138">
        <v>165.88733333333334</v>
      </c>
      <c r="N3222" s="137">
        <v>35.61033333333333</v>
      </c>
      <c r="O3222" s="138">
        <v>145.92066666666665</v>
      </c>
      <c r="P3222" s="137">
        <v>13.008333333333335</v>
      </c>
      <c r="Q3222" s="139">
        <v>15.662000000000001</v>
      </c>
    </row>
    <row r="3223" spans="1:17" ht="17" thickBot="1" x14ac:dyDescent="0.4">
      <c r="A3223" s="133" t="s">
        <v>76</v>
      </c>
      <c r="B3223" s="133" t="s">
        <v>73</v>
      </c>
      <c r="C3223" s="134">
        <v>2021</v>
      </c>
      <c r="D3223" s="134" t="s">
        <v>110</v>
      </c>
      <c r="E3223" s="135">
        <f>Tabla28[[#This Row],[Población en edad de trabajar (PET)]]/Tabla28[[#This Row],[Población total]]</f>
        <v>0.73254701497352914</v>
      </c>
      <c r="F3223" s="136">
        <f>Tabla28[[#This Row],[Fuerza de trabajo  ]]/Tabla28[[#This Row],[Población en edad de trabajar (PET)]]</f>
        <v>0.58910440787281548</v>
      </c>
      <c r="G3223" s="135">
        <f>Tabla28[[#This Row],[Población ocupada]]/Tabla28[[#This Row],[Población en edad de trabajar (PET)]]</f>
        <v>0.49224246555930468</v>
      </c>
      <c r="H3223" s="136">
        <f>Tabla28[[#This Row],[Población desocupada]]/Tabla28[[#This Row],[Fuerza de trabajo  ]]</f>
        <v>0.16442236897066784</v>
      </c>
      <c r="I3223" s="135">
        <f>Tabla28[[#This Row],[Población subocupada]]/Tabla28[[#This Row],[Fuerza de trabajo  ]]</f>
        <v>8.2811740670249975E-2</v>
      </c>
      <c r="J3223" s="137">
        <v>475.23866666666663</v>
      </c>
      <c r="K3223" s="138">
        <v>348.13466666666665</v>
      </c>
      <c r="L3223" s="137">
        <v>205.08766666666665</v>
      </c>
      <c r="M3223" s="138">
        <v>171.36666666666667</v>
      </c>
      <c r="N3223" s="137">
        <v>33.720999999999997</v>
      </c>
      <c r="O3223" s="138">
        <v>143.047</v>
      </c>
      <c r="P3223" s="137">
        <v>16.983666666666668</v>
      </c>
      <c r="Q3223" s="139">
        <v>13.298000000000002</v>
      </c>
    </row>
    <row r="3224" spans="1:17" ht="17" thickBot="1" x14ac:dyDescent="0.4">
      <c r="A3224" s="133" t="s">
        <v>76</v>
      </c>
      <c r="B3224" s="133" t="s">
        <v>73</v>
      </c>
      <c r="C3224" s="134">
        <v>2021</v>
      </c>
      <c r="D3224" s="134" t="s">
        <v>98</v>
      </c>
      <c r="E3224" s="135">
        <f>Tabla28[[#This Row],[Población en edad de trabajar (PET)]]/Tabla28[[#This Row],[Población total]]</f>
        <v>0.7328655216485459</v>
      </c>
      <c r="F3224" s="136">
        <f>Tabla28[[#This Row],[Fuerza de trabajo  ]]/Tabla28[[#This Row],[Población en edad de trabajar (PET)]]</f>
        <v>0.60002943208498616</v>
      </c>
      <c r="G3224" s="135">
        <f>Tabla28[[#This Row],[Población ocupada]]/Tabla28[[#This Row],[Población en edad de trabajar (PET)]]</f>
        <v>0.49463867815537271</v>
      </c>
      <c r="H3224" s="136">
        <f>Tabla28[[#This Row],[Población desocupada]]/Tabla28[[#This Row],[Fuerza de trabajo  ]]</f>
        <v>0.17564264066747673</v>
      </c>
      <c r="I3224" s="135">
        <f>Tabla28[[#This Row],[Población subocupada]]/Tabla28[[#This Row],[Fuerza de trabajo  ]]</f>
        <v>0.1088328552977543</v>
      </c>
      <c r="J3224" s="137">
        <v>475.97499999999997</v>
      </c>
      <c r="K3224" s="138">
        <v>348.82566666666662</v>
      </c>
      <c r="L3224" s="137">
        <v>209.30566666666667</v>
      </c>
      <c r="M3224" s="138">
        <v>172.54266666666663</v>
      </c>
      <c r="N3224" s="137">
        <v>36.762999999999998</v>
      </c>
      <c r="O3224" s="138">
        <v>139.52000000000001</v>
      </c>
      <c r="P3224" s="137">
        <v>22.77933333333333</v>
      </c>
      <c r="Q3224" s="139">
        <v>15.164333333333333</v>
      </c>
    </row>
    <row r="3225" spans="1:17" ht="17" thickBot="1" x14ac:dyDescent="0.4">
      <c r="A3225" s="133" t="s">
        <v>76</v>
      </c>
      <c r="B3225" s="133" t="s">
        <v>73</v>
      </c>
      <c r="C3225" s="134">
        <v>2021</v>
      </c>
      <c r="D3225" s="134" t="s">
        <v>140</v>
      </c>
      <c r="E3225" s="135">
        <f>Tabla28[[#This Row],[Población en edad de trabajar (PET)]]/Tabla28[[#This Row],[Población total]]</f>
        <v>0.73319451126053048</v>
      </c>
      <c r="F3225" s="136">
        <f>Tabla28[[#This Row],[Fuerza de trabajo  ]]/Tabla28[[#This Row],[Población en edad de trabajar (PET)]]</f>
        <v>0.59677348597412461</v>
      </c>
      <c r="G3225" s="135">
        <f>Tabla28[[#This Row],[Población ocupada]]/Tabla28[[#This Row],[Población en edad de trabajar (PET)]]</f>
        <v>0.4939545777932064</v>
      </c>
      <c r="H3225" s="136">
        <f>Tabla28[[#This Row],[Población desocupada]]/Tabla28[[#This Row],[Fuerza de trabajo  ]]</f>
        <v>0.17229134771811289</v>
      </c>
      <c r="I3225" s="135">
        <f>Tabla28[[#This Row],[Población subocupada]]/Tabla28[[#This Row],[Fuerza de trabajo  ]]</f>
        <v>0.11339280292255424</v>
      </c>
      <c r="J3225" s="137">
        <v>476.70933333333329</v>
      </c>
      <c r="K3225" s="138">
        <v>349.52066666666661</v>
      </c>
      <c r="L3225" s="137">
        <v>208.58466666666666</v>
      </c>
      <c r="M3225" s="138">
        <v>172.64733333333334</v>
      </c>
      <c r="N3225" s="137">
        <v>35.937333333333335</v>
      </c>
      <c r="O3225" s="138">
        <v>140.93600000000001</v>
      </c>
      <c r="P3225" s="137">
        <v>23.652000000000001</v>
      </c>
      <c r="Q3225" s="139">
        <v>11.832000000000001</v>
      </c>
    </row>
    <row r="3226" spans="1:17" ht="17" thickBot="1" x14ac:dyDescent="0.4">
      <c r="A3226" s="133" t="s">
        <v>76</v>
      </c>
      <c r="B3226" s="133" t="s">
        <v>73</v>
      </c>
      <c r="C3226" s="134">
        <v>2021</v>
      </c>
      <c r="D3226" s="134" t="s">
        <v>100</v>
      </c>
      <c r="E3226" s="135">
        <f>Tabla28[[#This Row],[Población en edad de trabajar (PET)]]/Tabla28[[#This Row],[Población total]]</f>
        <v>0.73351938378526327</v>
      </c>
      <c r="F3226" s="136">
        <f>Tabla28[[#This Row],[Fuerza de trabajo  ]]/Tabla28[[#This Row],[Población en edad de trabajar (PET)]]</f>
        <v>0.58540864123849301</v>
      </c>
      <c r="G3226" s="135">
        <f>Tabla28[[#This Row],[Población ocupada]]/Tabla28[[#This Row],[Población en edad de trabajar (PET)]]</f>
        <v>0.48639163423180043</v>
      </c>
      <c r="H3226" s="136">
        <f>Tabla28[[#This Row],[Población desocupada]]/Tabla28[[#This Row],[Fuerza de trabajo  ]]</f>
        <v>0.16914331613580896</v>
      </c>
      <c r="I3226" s="135">
        <f>Tabla28[[#This Row],[Población subocupada]]/Tabla28[[#This Row],[Fuerza de trabajo  ]]</f>
        <v>9.3523530473438685E-2</v>
      </c>
      <c r="J3226" s="137">
        <v>477.40933333333334</v>
      </c>
      <c r="K3226" s="138">
        <v>350.18900000000002</v>
      </c>
      <c r="L3226" s="137">
        <v>205.00366666666665</v>
      </c>
      <c r="M3226" s="138">
        <v>170.32899999999998</v>
      </c>
      <c r="N3226" s="137">
        <v>34.674999999999997</v>
      </c>
      <c r="O3226" s="138">
        <v>145.18533333333335</v>
      </c>
      <c r="P3226" s="137">
        <v>19.172666666666665</v>
      </c>
      <c r="Q3226" s="139">
        <v>12.499333333333334</v>
      </c>
    </row>
    <row r="3227" spans="1:17" ht="17" thickBot="1" x14ac:dyDescent="0.4">
      <c r="A3227" s="133" t="s">
        <v>76</v>
      </c>
      <c r="B3227" s="133" t="s">
        <v>73</v>
      </c>
      <c r="C3227" s="134">
        <v>2021</v>
      </c>
      <c r="D3227" s="134" t="s">
        <v>101</v>
      </c>
      <c r="E3227" s="135">
        <f>Tabla28[[#This Row],[Población en edad de trabajar (PET)]]/Tabla28[[#This Row],[Población total]]</f>
        <v>0.73384690791982776</v>
      </c>
      <c r="F3227" s="136">
        <f>Tabla28[[#This Row],[Fuerza de trabajo  ]]/Tabla28[[#This Row],[Población en edad de trabajar (PET)]]</f>
        <v>0.56541583691835273</v>
      </c>
      <c r="G3227" s="135">
        <f>Tabla28[[#This Row],[Población ocupada]]/Tabla28[[#This Row],[Población en edad de trabajar (PET)]]</f>
        <v>0.48557568064697565</v>
      </c>
      <c r="H3227" s="136">
        <f>Tabla28[[#This Row],[Población desocupada]]/Tabla28[[#This Row],[Fuerza de trabajo  ]]</f>
        <v>0.14120608419198946</v>
      </c>
      <c r="I3227" s="135">
        <f>Tabla28[[#This Row],[Población subocupada]]/Tabla28[[#This Row],[Fuerza de trabajo  ]]</f>
        <v>6.9820001478703306E-2</v>
      </c>
      <c r="J3227" s="137">
        <v>478.08699999999999</v>
      </c>
      <c r="K3227" s="138">
        <v>350.84266666666667</v>
      </c>
      <c r="L3227" s="137">
        <v>198.37199999999999</v>
      </c>
      <c r="M3227" s="138">
        <v>170.36066666666667</v>
      </c>
      <c r="N3227" s="137">
        <v>28.011333333333329</v>
      </c>
      <c r="O3227" s="138">
        <v>152.47066666666666</v>
      </c>
      <c r="P3227" s="137">
        <v>13.850333333333332</v>
      </c>
      <c r="Q3227" s="139">
        <v>11.942333333333332</v>
      </c>
    </row>
    <row r="3228" spans="1:17" ht="17" thickBot="1" x14ac:dyDescent="0.4">
      <c r="A3228" s="133" t="s">
        <v>76</v>
      </c>
      <c r="B3228" s="133" t="s">
        <v>73</v>
      </c>
      <c r="C3228" s="134">
        <v>2021</v>
      </c>
      <c r="D3228" s="134" t="s">
        <v>102</v>
      </c>
      <c r="E3228" s="135">
        <f>Tabla28[[#This Row],[Población en edad de trabajar (PET)]]/Tabla28[[#This Row],[Población total]]</f>
        <v>0.73417499415126486</v>
      </c>
      <c r="F3228" s="136">
        <f>Tabla28[[#This Row],[Fuerza de trabajo  ]]/Tabla28[[#This Row],[Población en edad de trabajar (PET)]]</f>
        <v>0.58485833077270344</v>
      </c>
      <c r="G3228" s="135">
        <f>Tabla28[[#This Row],[Población ocupada]]/Tabla28[[#This Row],[Población en edad de trabajar (PET)]]</f>
        <v>0.50802710094951964</v>
      </c>
      <c r="H3228" s="136">
        <f>Tabla28[[#This Row],[Población desocupada]]/Tabla28[[#This Row],[Fuerza de trabajo  ]]</f>
        <v>0.13136562719417016</v>
      </c>
      <c r="I3228" s="135">
        <f>Tabla28[[#This Row],[Población subocupada]]/Tabla28[[#This Row],[Fuerza de trabajo  ]]</f>
        <v>5.7719344047505151E-2</v>
      </c>
      <c r="J3228" s="137">
        <v>478.73600000000005</v>
      </c>
      <c r="K3228" s="138">
        <v>351.47599999999994</v>
      </c>
      <c r="L3228" s="137">
        <v>205.56366666666668</v>
      </c>
      <c r="M3228" s="138">
        <v>178.55933333333334</v>
      </c>
      <c r="N3228" s="137">
        <v>27.004000000000001</v>
      </c>
      <c r="O3228" s="138">
        <v>145.91233333333335</v>
      </c>
      <c r="P3228" s="137">
        <v>11.865</v>
      </c>
      <c r="Q3228" s="139">
        <v>9.8016666666666676</v>
      </c>
    </row>
    <row r="3229" spans="1:17" ht="17" thickBot="1" x14ac:dyDescent="0.4">
      <c r="A3229" s="133" t="s">
        <v>76</v>
      </c>
      <c r="B3229" s="133" t="s">
        <v>73</v>
      </c>
      <c r="C3229" s="134">
        <v>2021</v>
      </c>
      <c r="D3229" s="134" t="s">
        <v>103</v>
      </c>
      <c r="E3229" s="135">
        <f>Tabla28[[#This Row],[Población en edad de trabajar (PET)]]/Tabla28[[#This Row],[Población total]]</f>
        <v>0.73450059141725277</v>
      </c>
      <c r="F3229" s="136">
        <f>Tabla28[[#This Row],[Fuerza de trabajo  ]]/Tabla28[[#This Row],[Población en edad de trabajar (PET)]]</f>
        <v>0.59606689236781718</v>
      </c>
      <c r="G3229" s="135">
        <f>Tabla28[[#This Row],[Población ocupada]]/Tabla28[[#This Row],[Población en edad de trabajar (PET)]]</f>
        <v>0.51247320745571179</v>
      </c>
      <c r="H3229" s="136">
        <f>Tabla28[[#This Row],[Población desocupada]]/Tabla28[[#This Row],[Fuerza de trabajo  ]]</f>
        <v>0.14023894384406702</v>
      </c>
      <c r="I3229" s="135">
        <f>Tabla28[[#This Row],[Población subocupada]]/Tabla28[[#This Row],[Fuerza de trabajo  ]]</f>
        <v>7.4086251040336448E-2</v>
      </c>
      <c r="J3229" s="137">
        <v>479.35699999999997</v>
      </c>
      <c r="K3229" s="138">
        <v>352.08800000000002</v>
      </c>
      <c r="L3229" s="137">
        <v>209.86800000000002</v>
      </c>
      <c r="M3229" s="138">
        <v>180.43566666666666</v>
      </c>
      <c r="N3229" s="137">
        <v>29.431666666666661</v>
      </c>
      <c r="O3229" s="138">
        <v>142.22</v>
      </c>
      <c r="P3229" s="137">
        <v>15.548333333333332</v>
      </c>
      <c r="Q3229" s="139">
        <v>9.4659999999999993</v>
      </c>
    </row>
    <row r="3230" spans="1:17" ht="17" thickBot="1" x14ac:dyDescent="0.4">
      <c r="A3230" s="133" t="s">
        <v>76</v>
      </c>
      <c r="B3230" s="133" t="s">
        <v>73</v>
      </c>
      <c r="C3230" s="134">
        <v>2021</v>
      </c>
      <c r="D3230" s="134" t="s">
        <v>104</v>
      </c>
      <c r="E3230" s="135">
        <f>Tabla28[[#This Row],[Población en edad de trabajar (PET)]]/Tabla28[[#This Row],[Población total]]</f>
        <v>0.73482597637829172</v>
      </c>
      <c r="F3230" s="136">
        <f>Tabla28[[#This Row],[Fuerza de trabajo  ]]/Tabla28[[#This Row],[Población en edad de trabajar (PET)]]</f>
        <v>0.60836086831599323</v>
      </c>
      <c r="G3230" s="135">
        <f>Tabla28[[#This Row],[Población ocupada]]/Tabla28[[#This Row],[Población en edad de trabajar (PET)]]</f>
        <v>0.51317709593515604</v>
      </c>
      <c r="H3230" s="136">
        <f>Tabla28[[#This Row],[Población desocupada]]/Tabla28[[#This Row],[Fuerza de trabajo  ]]</f>
        <v>0.15645628616926244</v>
      </c>
      <c r="I3230" s="135">
        <f>Tabla28[[#This Row],[Población subocupada]]/Tabla28[[#This Row],[Fuerza de trabajo  ]]</f>
        <v>9.3196100516565045E-2</v>
      </c>
      <c r="J3230" s="137">
        <v>479.95400000000001</v>
      </c>
      <c r="K3230" s="138">
        <v>352.68266666666665</v>
      </c>
      <c r="L3230" s="137">
        <v>214.55833333333331</v>
      </c>
      <c r="M3230" s="138">
        <v>180.98866666666666</v>
      </c>
      <c r="N3230" s="137">
        <v>33.568999999999996</v>
      </c>
      <c r="O3230" s="138">
        <v>138.12433333333334</v>
      </c>
      <c r="P3230" s="137">
        <v>19.995999999999999</v>
      </c>
      <c r="Q3230" s="139">
        <v>9.652000000000001</v>
      </c>
    </row>
    <row r="3231" spans="1:17" ht="17" thickBot="1" x14ac:dyDescent="0.4">
      <c r="A3231" s="133" t="s">
        <v>76</v>
      </c>
      <c r="B3231" s="133" t="s">
        <v>73</v>
      </c>
      <c r="C3231" s="134">
        <v>2021</v>
      </c>
      <c r="D3231" s="134" t="s">
        <v>105</v>
      </c>
      <c r="E3231" s="135">
        <f>Tabla28[[#This Row],[Población en edad de trabajar (PET)]]/Tabla28[[#This Row],[Población total]]</f>
        <v>0.73514436303651409</v>
      </c>
      <c r="F3231" s="136">
        <f>Tabla28[[#This Row],[Fuerza de trabajo  ]]/Tabla28[[#This Row],[Población en edad de trabajar (PET)]]</f>
        <v>0.6051898298207623</v>
      </c>
      <c r="G3231" s="135">
        <f>Tabla28[[#This Row],[Población ocupada]]/Tabla28[[#This Row],[Población en edad de trabajar (PET)]]</f>
        <v>0.50504687359933587</v>
      </c>
      <c r="H3231" s="136">
        <f>Tabla28[[#This Row],[Población desocupada]]/Tabla28[[#This Row],[Fuerza de trabajo  ]]</f>
        <v>0.16547206790580626</v>
      </c>
      <c r="I3231" s="135">
        <f>Tabla28[[#This Row],[Población subocupada]]/Tabla28[[#This Row],[Fuerza de trabajo  ]]</f>
        <v>9.8306876491949122E-2</v>
      </c>
      <c r="J3231" s="137">
        <v>480.52466666666669</v>
      </c>
      <c r="K3231" s="138">
        <v>353.25499999999994</v>
      </c>
      <c r="L3231" s="137">
        <v>213.78633333333335</v>
      </c>
      <c r="M3231" s="138">
        <v>178.41033333333334</v>
      </c>
      <c r="N3231" s="137">
        <v>35.375666666666667</v>
      </c>
      <c r="O3231" s="138">
        <v>139.46866666666668</v>
      </c>
      <c r="P3231" s="137">
        <v>21.016666666666666</v>
      </c>
      <c r="Q3231" s="139">
        <v>11.145000000000001</v>
      </c>
    </row>
    <row r="3232" spans="1:17" ht="17" thickBot="1" x14ac:dyDescent="0.4">
      <c r="A3232" s="133" t="s">
        <v>76</v>
      </c>
      <c r="B3232" s="133" t="s">
        <v>73</v>
      </c>
      <c r="C3232" s="134">
        <v>2021</v>
      </c>
      <c r="D3232" s="134" t="s">
        <v>141</v>
      </c>
      <c r="E3232" s="135">
        <f>Tabla28[[#This Row],[Población en edad de trabajar (PET)]]/Tabla28[[#This Row],[Población total]]</f>
        <v>0.73546371037588787</v>
      </c>
      <c r="F3232" s="136">
        <f>Tabla28[[#This Row],[Fuerza de trabajo  ]]/Tabla28[[#This Row],[Población en edad de trabajar (PET)]]</f>
        <v>0.6117057858153595</v>
      </c>
      <c r="G3232" s="135">
        <f>Tabla28[[#This Row],[Población ocupada]]/Tabla28[[#This Row],[Población en edad de trabajar (PET)]]</f>
        <v>0.51088031745014872</v>
      </c>
      <c r="H3232" s="136">
        <f>Tabla28[[#This Row],[Población desocupada]]/Tabla28[[#This Row],[Fuerza de trabajo  ]]</f>
        <v>0.16482519636531653</v>
      </c>
      <c r="I3232" s="135">
        <f>Tabla28[[#This Row],[Población subocupada]]/Tabla28[[#This Row],[Fuerza de trabajo  ]]</f>
        <v>0.10367318650854768</v>
      </c>
      <c r="J3232" s="137">
        <v>481.08333333333331</v>
      </c>
      <c r="K3232" s="138">
        <v>353.81933333333336</v>
      </c>
      <c r="L3232" s="137">
        <v>216.43333333333331</v>
      </c>
      <c r="M3232" s="138">
        <v>180.75933333333333</v>
      </c>
      <c r="N3232" s="137">
        <v>35.673666666666669</v>
      </c>
      <c r="O3232" s="138">
        <v>137.386</v>
      </c>
      <c r="P3232" s="137">
        <v>22.438333333333333</v>
      </c>
      <c r="Q3232" s="139">
        <v>11.598666666666666</v>
      </c>
    </row>
    <row r="3233" spans="1:17" ht="17" thickBot="1" x14ac:dyDescent="0.4">
      <c r="A3233" s="133" t="s">
        <v>76</v>
      </c>
      <c r="B3233" s="133" t="s">
        <v>73</v>
      </c>
      <c r="C3233" s="134">
        <v>2021</v>
      </c>
      <c r="D3233" s="134" t="s">
        <v>142</v>
      </c>
      <c r="E3233" s="135">
        <f>Tabla28[[#This Row],[Población en edad de trabajar (PET)]]/Tabla28[[#This Row],[Población total]]</f>
        <v>0.73578049972246873</v>
      </c>
      <c r="F3233" s="136">
        <f>Tabla28[[#This Row],[Fuerza de trabajo  ]]/Tabla28[[#This Row],[Población en edad de trabajar (PET)]]</f>
        <v>0.62095481584323808</v>
      </c>
      <c r="G3233" s="135">
        <f>Tabla28[[#This Row],[Población ocupada]]/Tabla28[[#This Row],[Población en edad de trabajar (PET)]]</f>
        <v>0.51746940126947572</v>
      </c>
      <c r="H3233" s="136">
        <f>Tabla28[[#This Row],[Población desocupada]]/Tabla28[[#This Row],[Fuerza de trabajo  ]]</f>
        <v>0.16665530556073119</v>
      </c>
      <c r="I3233" s="135">
        <f>Tabla28[[#This Row],[Población subocupada]]/Tabla28[[#This Row],[Fuerza de trabajo  ]]</f>
        <v>0.10396169338041376</v>
      </c>
      <c r="J3233" s="137">
        <v>481.62733333333335</v>
      </c>
      <c r="K3233" s="138">
        <v>354.37200000000001</v>
      </c>
      <c r="L3233" s="137">
        <v>220.04899999999998</v>
      </c>
      <c r="M3233" s="138">
        <v>183.37666666666667</v>
      </c>
      <c r="N3233" s="137">
        <v>36.672333333333334</v>
      </c>
      <c r="O3233" s="138">
        <v>134.32300000000001</v>
      </c>
      <c r="P3233" s="137">
        <v>22.876666666666665</v>
      </c>
      <c r="Q3233" s="139">
        <v>13.253</v>
      </c>
    </row>
    <row r="3234" spans="1:17" ht="17" thickBot="1" x14ac:dyDescent="0.4">
      <c r="A3234" s="133" t="s">
        <v>76</v>
      </c>
      <c r="B3234" s="133" t="s">
        <v>73</v>
      </c>
      <c r="C3234" s="134">
        <v>2022</v>
      </c>
      <c r="D3234" s="134" t="s">
        <v>96</v>
      </c>
      <c r="E3234" s="135">
        <f>Tabla28[[#This Row],[Población en edad de trabajar (PET)]]/Tabla28[[#This Row],[Población total]]</f>
        <v>0.73608809484797522</v>
      </c>
      <c r="F3234" s="136">
        <f>Tabla28[[#This Row],[Fuerza de trabajo  ]]/Tabla28[[#This Row],[Población en edad de trabajar (PET)]]</f>
        <v>0.62091296393001649</v>
      </c>
      <c r="G3234" s="135">
        <f>Tabla28[[#This Row],[Población ocupada]]/Tabla28[[#This Row],[Población en edad de trabajar (PET)]]</f>
        <v>0.5146791420746345</v>
      </c>
      <c r="H3234" s="136">
        <f>Tabla28[[#This Row],[Población desocupada]]/Tabla28[[#This Row],[Fuerza de trabajo  ]]</f>
        <v>0.17109293576829815</v>
      </c>
      <c r="I3234" s="135">
        <f>Tabla28[[#This Row],[Población subocupada]]/Tabla28[[#This Row],[Fuerza de trabajo  ]]</f>
        <v>0.10973375828743698</v>
      </c>
      <c r="J3234" s="137">
        <v>482.14699999999999</v>
      </c>
      <c r="K3234" s="138">
        <v>354.90266666666668</v>
      </c>
      <c r="L3234" s="137">
        <v>220.36366666666666</v>
      </c>
      <c r="M3234" s="138">
        <v>182.66099999999997</v>
      </c>
      <c r="N3234" s="137">
        <v>37.702666666666666</v>
      </c>
      <c r="O3234" s="138">
        <v>134.53899999999999</v>
      </c>
      <c r="P3234" s="137">
        <v>24.181333333333331</v>
      </c>
      <c r="Q3234" s="139">
        <v>12.548999999999999</v>
      </c>
    </row>
    <row r="3235" spans="1:17" ht="17" thickBot="1" x14ac:dyDescent="0.4">
      <c r="A3235" s="133" t="s">
        <v>76</v>
      </c>
      <c r="B3235" s="133" t="s">
        <v>73</v>
      </c>
      <c r="C3235" s="134">
        <v>2022</v>
      </c>
      <c r="D3235" s="134" t="s">
        <v>110</v>
      </c>
      <c r="E3235" s="135">
        <f>Tabla28[[#This Row],[Población en edad de trabajar (PET)]]/Tabla28[[#This Row],[Población total]]</f>
        <v>0.73639345847318338</v>
      </c>
      <c r="F3235" s="136">
        <f>Tabla28[[#This Row],[Fuerza de trabajo  ]]/Tabla28[[#This Row],[Población en edad de trabajar (PET)]]</f>
        <v>0.6234020424221336</v>
      </c>
      <c r="G3235" s="135">
        <f>Tabla28[[#This Row],[Población ocupada]]/Tabla28[[#This Row],[Población en edad de trabajar (PET)]]</f>
        <v>0.52283868353898533</v>
      </c>
      <c r="H3235" s="136">
        <f>Tabla28[[#This Row],[Población desocupada]]/Tabla28[[#This Row],[Fuerza de trabajo  ]]</f>
        <v>0.16131531480030029</v>
      </c>
      <c r="I3235" s="135">
        <f>Tabla28[[#This Row],[Población subocupada]]/Tabla28[[#This Row],[Fuerza de trabajo  ]]</f>
        <v>0.11544959328923475</v>
      </c>
      <c r="J3235" s="137">
        <v>482.66</v>
      </c>
      <c r="K3235" s="138">
        <v>355.42766666666671</v>
      </c>
      <c r="L3235" s="137">
        <v>221.57433333333333</v>
      </c>
      <c r="M3235" s="138">
        <v>185.83133333333333</v>
      </c>
      <c r="N3235" s="137">
        <v>35.743333333333332</v>
      </c>
      <c r="O3235" s="138">
        <v>133.85333333333335</v>
      </c>
      <c r="P3235" s="137">
        <v>25.580666666666662</v>
      </c>
      <c r="Q3235" s="139">
        <v>10.692333333333332</v>
      </c>
    </row>
    <row r="3236" spans="1:17" ht="17" thickBot="1" x14ac:dyDescent="0.4">
      <c r="A3236" s="133" t="s">
        <v>76</v>
      </c>
      <c r="B3236" s="133" t="s">
        <v>73</v>
      </c>
      <c r="C3236" s="134">
        <v>2022</v>
      </c>
      <c r="D3236" s="134" t="s">
        <v>98</v>
      </c>
      <c r="E3236" s="135">
        <f>Tabla28[[#This Row],[Población en edad de trabajar (PET)]]/Tabla28[[#This Row],[Población total]]</f>
        <v>0.73669029111678819</v>
      </c>
      <c r="F3236" s="136">
        <f>Tabla28[[#This Row],[Fuerza de trabajo  ]]/Tabla28[[#This Row],[Población en edad de trabajar (PET)]]</f>
        <v>0.6171172563243158</v>
      </c>
      <c r="G3236" s="135">
        <f>Tabla28[[#This Row],[Población ocupada]]/Tabla28[[#This Row],[Población en edad de trabajar (PET)]]</f>
        <v>0.51786672510331766</v>
      </c>
      <c r="H3236" s="136">
        <f>Tabla28[[#This Row],[Población desocupada]]/Tabla28[[#This Row],[Fuerza de trabajo  ]]</f>
        <v>0.1608308091997839</v>
      </c>
      <c r="I3236" s="135">
        <f>Tabla28[[#This Row],[Población subocupada]]/Tabla28[[#This Row],[Fuerza de trabajo  ]]</f>
        <v>0.12076082140060579</v>
      </c>
      <c r="J3236" s="137">
        <v>483.16233333333338</v>
      </c>
      <c r="K3236" s="138">
        <v>355.94100000000003</v>
      </c>
      <c r="L3236" s="137">
        <v>219.65733333333333</v>
      </c>
      <c r="M3236" s="138">
        <v>184.33</v>
      </c>
      <c r="N3236" s="137">
        <v>35.327666666666666</v>
      </c>
      <c r="O3236" s="138">
        <v>136.28366666666668</v>
      </c>
      <c r="P3236" s="137">
        <v>26.526</v>
      </c>
      <c r="Q3236" s="139">
        <v>8.6776666666666671</v>
      </c>
    </row>
    <row r="3237" spans="1:17" ht="17" thickBot="1" x14ac:dyDescent="0.4">
      <c r="A3237" s="133" t="s">
        <v>76</v>
      </c>
      <c r="B3237" s="133" t="s">
        <v>73</v>
      </c>
      <c r="C3237" s="134">
        <v>2022</v>
      </c>
      <c r="D3237" s="134" t="s">
        <v>99</v>
      </c>
      <c r="E3237" s="135">
        <f>Tabla28[[#This Row],[Población en edad de trabajar (PET)]]/Tabla28[[#This Row],[Población total]]</f>
        <v>0.73699364800856737</v>
      </c>
      <c r="F3237" s="136">
        <f>Tabla28[[#This Row],[Fuerza de trabajo  ]]/Tabla28[[#This Row],[Población en edad de trabajar (PET)]]</f>
        <v>0.62076401149046956</v>
      </c>
      <c r="G3237" s="135">
        <f>Tabla28[[#This Row],[Población ocupada]]/Tabla28[[#This Row],[Población en edad de trabajar (PET)]]</f>
        <v>0.52488199078368603</v>
      </c>
      <c r="H3237" s="136">
        <f>Tabla28[[#This Row],[Población desocupada]]/Tabla28[[#This Row],[Fuerza de trabajo  ]]</f>
        <v>0.1544580854108609</v>
      </c>
      <c r="I3237" s="135">
        <f>Tabla28[[#This Row],[Población subocupada]]/Tabla28[[#This Row],[Fuerza de trabajo  ]]</f>
        <v>0.1159765007155231</v>
      </c>
      <c r="J3237" s="137">
        <v>483.68033333333341</v>
      </c>
      <c r="K3237" s="138">
        <v>356.46933333333328</v>
      </c>
      <c r="L3237" s="137">
        <v>221.28333333333333</v>
      </c>
      <c r="M3237" s="138">
        <v>187.10433333333333</v>
      </c>
      <c r="N3237" s="137">
        <v>34.179000000000002</v>
      </c>
      <c r="O3237" s="138">
        <v>135.18600000000001</v>
      </c>
      <c r="P3237" s="137">
        <v>25.663666666666668</v>
      </c>
      <c r="Q3237" s="139">
        <v>7.7366666666666672</v>
      </c>
    </row>
    <row r="3238" spans="1:17" ht="17" thickBot="1" x14ac:dyDescent="0.4">
      <c r="A3238" s="133" t="s">
        <v>76</v>
      </c>
      <c r="B3238" s="133" t="s">
        <v>73</v>
      </c>
      <c r="C3238" s="134">
        <v>2022</v>
      </c>
      <c r="D3238" s="134" t="s">
        <v>100</v>
      </c>
      <c r="E3238" s="135">
        <f>Tabla28[[#This Row],[Población en edad de trabajar (PET)]]/Tabla28[[#This Row],[Población total]]</f>
        <v>0.73728661288201769</v>
      </c>
      <c r="F3238" s="136">
        <f>Tabla28[[#This Row],[Fuerza de trabajo  ]]/Tabla28[[#This Row],[Población en edad de trabajar (PET)]]</f>
        <v>0.6131142795783262</v>
      </c>
      <c r="G3238" s="135">
        <f>Tabla28[[#This Row],[Población ocupada]]/Tabla28[[#This Row],[Población en edad de trabajar (PET)]]</f>
        <v>0.51242611837866614</v>
      </c>
      <c r="H3238" s="136">
        <f>Tabla28[[#This Row],[Población desocupada]]/Tabla28[[#This Row],[Fuerza de trabajo  ]]</f>
        <v>0.16422413333597308</v>
      </c>
      <c r="I3238" s="135">
        <f>Tabla28[[#This Row],[Población subocupada]]/Tabla28[[#This Row],[Fuerza de trabajo  ]]</f>
        <v>0.10630083746175532</v>
      </c>
      <c r="J3238" s="137">
        <v>484.19433333333336</v>
      </c>
      <c r="K3238" s="138">
        <v>356.99</v>
      </c>
      <c r="L3238" s="137">
        <v>218.87566666666666</v>
      </c>
      <c r="M3238" s="138">
        <v>182.93100000000001</v>
      </c>
      <c r="N3238" s="137">
        <v>35.944666666666663</v>
      </c>
      <c r="O3238" s="138">
        <v>138.11433333333332</v>
      </c>
      <c r="P3238" s="137">
        <v>23.266666666666669</v>
      </c>
      <c r="Q3238" s="139">
        <v>8.1686666666666667</v>
      </c>
    </row>
    <row r="3239" spans="1:17" ht="17" thickBot="1" x14ac:dyDescent="0.4">
      <c r="A3239" s="133" t="s">
        <v>76</v>
      </c>
      <c r="B3239" s="133" t="s">
        <v>73</v>
      </c>
      <c r="C3239" s="134">
        <v>2022</v>
      </c>
      <c r="D3239" s="134" t="s">
        <v>101</v>
      </c>
      <c r="E3239" s="135">
        <f>Tabla28[[#This Row],[Población en edad de trabajar (PET)]]/Tabla28[[#This Row],[Población total]]</f>
        <v>0.73757952234671642</v>
      </c>
      <c r="F3239" s="136">
        <f>Tabla28[[#This Row],[Fuerza de trabajo  ]]/Tabla28[[#This Row],[Población en edad de trabajar (PET)]]</f>
        <v>0.61519534717197843</v>
      </c>
      <c r="G3239" s="135">
        <f>Tabla28[[#This Row],[Población ocupada]]/Tabla28[[#This Row],[Población en edad de trabajar (PET)]]</f>
        <v>0.51044611356838632</v>
      </c>
      <c r="H3239" s="136">
        <f>Tabla28[[#This Row],[Población desocupada]]/Tabla28[[#This Row],[Fuerza de trabajo  ]]</f>
        <v>0.17026987295193149</v>
      </c>
      <c r="I3239" s="135">
        <f>Tabla28[[#This Row],[Población subocupada]]/Tabla28[[#This Row],[Fuerza de trabajo  ]]</f>
        <v>9.7361589139004195E-2</v>
      </c>
      <c r="J3239" s="137">
        <v>484.71700000000004</v>
      </c>
      <c r="K3239" s="138">
        <v>357.5173333333334</v>
      </c>
      <c r="L3239" s="137">
        <v>219.94299999999998</v>
      </c>
      <c r="M3239" s="138">
        <v>182.49333333333334</v>
      </c>
      <c r="N3239" s="137">
        <v>37.449666666666666</v>
      </c>
      <c r="O3239" s="138">
        <v>137.57433333333333</v>
      </c>
      <c r="P3239" s="137">
        <v>21.413999999999998</v>
      </c>
      <c r="Q3239" s="139">
        <v>8.5446666666666662</v>
      </c>
    </row>
    <row r="3240" spans="1:17" ht="17" thickBot="1" x14ac:dyDescent="0.4">
      <c r="A3240" s="133" t="s">
        <v>76</v>
      </c>
      <c r="B3240" s="133" t="s">
        <v>73</v>
      </c>
      <c r="C3240" s="134">
        <v>2022</v>
      </c>
      <c r="D3240" s="134" t="s">
        <v>102</v>
      </c>
      <c r="E3240" s="135">
        <f>Tabla28[[#This Row],[Población en edad de trabajar (PET)]]/Tabla28[[#This Row],[Población total]]</f>
        <v>0.73786709220316105</v>
      </c>
      <c r="F3240" s="136">
        <f>Tabla28[[#This Row],[Fuerza de trabajo  ]]/Tabla28[[#This Row],[Población en edad de trabajar (PET)]]</f>
        <v>0.62168105342340263</v>
      </c>
      <c r="G3240" s="135">
        <f>Tabla28[[#This Row],[Población ocupada]]/Tabla28[[#This Row],[Población en edad de trabajar (PET)]]</f>
        <v>0.51253938048813197</v>
      </c>
      <c r="H3240" s="136">
        <f>Tabla28[[#This Row],[Población desocupada]]/Tabla28[[#This Row],[Fuerza de trabajo  ]]</f>
        <v>0.17556044745945459</v>
      </c>
      <c r="I3240" s="135">
        <f>Tabla28[[#This Row],[Población subocupada]]/Tabla28[[#This Row],[Fuerza de trabajo  ]]</f>
        <v>0.10306692424038216</v>
      </c>
      <c r="J3240" s="137">
        <v>485.24366666666668</v>
      </c>
      <c r="K3240" s="138">
        <v>358.0453333333333</v>
      </c>
      <c r="L3240" s="137">
        <v>222.59</v>
      </c>
      <c r="M3240" s="138">
        <v>183.51233333333334</v>
      </c>
      <c r="N3240" s="137">
        <v>39.077999999999996</v>
      </c>
      <c r="O3240" s="138">
        <v>135.45533333333333</v>
      </c>
      <c r="P3240" s="137">
        <v>22.941666666666666</v>
      </c>
      <c r="Q3240" s="139">
        <v>10.128666666666666</v>
      </c>
    </row>
    <row r="3241" spans="1:17" ht="17" thickBot="1" x14ac:dyDescent="0.4">
      <c r="A3241" s="133" t="s">
        <v>76</v>
      </c>
      <c r="B3241" s="133" t="s">
        <v>73</v>
      </c>
      <c r="C3241" s="134">
        <v>2022</v>
      </c>
      <c r="D3241" s="134" t="s">
        <v>103</v>
      </c>
      <c r="E3241" s="135">
        <f>Tabla28[[#This Row],[Población en edad de trabajar (PET)]]/Tabla28[[#This Row],[Población total]]</f>
        <v>0.73815482223227114</v>
      </c>
      <c r="F3241" s="136">
        <f>Tabla28[[#This Row],[Fuerza de trabajo  ]]/Tabla28[[#This Row],[Población en edad de trabajar (PET)]]</f>
        <v>0.62274269565783247</v>
      </c>
      <c r="G3241" s="135">
        <f>Tabla28[[#This Row],[Población ocupada]]/Tabla28[[#This Row],[Población en edad de trabajar (PET)]]</f>
        <v>0.52302064644473989</v>
      </c>
      <c r="H3241" s="136">
        <f>Tabla28[[#This Row],[Población desocupada]]/Tabla28[[#This Row],[Fuerza de trabajo  ]]</f>
        <v>0.16013213853348915</v>
      </c>
      <c r="I3241" s="135">
        <f>Tabla28[[#This Row],[Población subocupada]]/Tabla28[[#This Row],[Fuerza de trabajo  ]]</f>
        <v>0.11114295651758536</v>
      </c>
      <c r="J3241" s="137">
        <v>485.77433333333329</v>
      </c>
      <c r="K3241" s="138">
        <v>358.57666666666665</v>
      </c>
      <c r="L3241" s="137">
        <v>223.30100000000002</v>
      </c>
      <c r="M3241" s="138">
        <v>187.54300000000001</v>
      </c>
      <c r="N3241" s="137">
        <v>35.757666666666665</v>
      </c>
      <c r="O3241" s="138">
        <v>135.27566666666667</v>
      </c>
      <c r="P3241" s="137">
        <v>24.818333333333332</v>
      </c>
      <c r="Q3241" s="139">
        <v>12.340666666666669</v>
      </c>
    </row>
    <row r="3242" spans="1:17" ht="17" thickBot="1" x14ac:dyDescent="0.4">
      <c r="A3242" s="133" t="s">
        <v>76</v>
      </c>
      <c r="B3242" s="133" t="s">
        <v>73</v>
      </c>
      <c r="C3242" s="134">
        <v>2022</v>
      </c>
      <c r="D3242" s="134" t="s">
        <v>104</v>
      </c>
      <c r="E3242" s="135">
        <f>Tabla28[[#This Row],[Población en edad de trabajar (PET)]]/Tabla28[[#This Row],[Población total]]</f>
        <v>0.73844061681116824</v>
      </c>
      <c r="F3242" s="136">
        <f>Tabla28[[#This Row],[Fuerza de trabajo  ]]/Tabla28[[#This Row],[Población en edad de trabajar (PET)]]</f>
        <v>0.61579481829117966</v>
      </c>
      <c r="G3242" s="135">
        <f>Tabla28[[#This Row],[Población ocupada]]/Tabla28[[#This Row],[Población en edad de trabajar (PET)]]</f>
        <v>0.52666040425942695</v>
      </c>
      <c r="H3242" s="136">
        <f>Tabla28[[#This Row],[Población desocupada]]/Tabla28[[#This Row],[Fuerza de trabajo  ]]</f>
        <v>0.14474543007146376</v>
      </c>
      <c r="I3242" s="135">
        <f>Tabla28[[#This Row],[Población subocupada]]/Tabla28[[#This Row],[Fuerza de trabajo  ]]</f>
        <v>0.11016063899863282</v>
      </c>
      <c r="J3242" s="137">
        <v>486.30766666666665</v>
      </c>
      <c r="K3242" s="138">
        <v>359.10933333333332</v>
      </c>
      <c r="L3242" s="137">
        <v>221.13766666666666</v>
      </c>
      <c r="M3242" s="138">
        <v>189.12866666666665</v>
      </c>
      <c r="N3242" s="137">
        <v>32.008666666666663</v>
      </c>
      <c r="O3242" s="138">
        <v>137.97166666666666</v>
      </c>
      <c r="P3242" s="137">
        <v>24.360666666666663</v>
      </c>
      <c r="Q3242" s="139">
        <v>13.160333333333334</v>
      </c>
    </row>
    <row r="3243" spans="1:17" ht="17" thickBot="1" x14ac:dyDescent="0.4">
      <c r="A3243" s="133" t="s">
        <v>76</v>
      </c>
      <c r="B3243" s="133" t="s">
        <v>73</v>
      </c>
      <c r="C3243" s="134">
        <v>2022</v>
      </c>
      <c r="D3243" s="134" t="s">
        <v>105</v>
      </c>
      <c r="E3243" s="135">
        <f>Tabla28[[#This Row],[Población en edad de trabajar (PET)]]/Tabla28[[#This Row],[Población total]]</f>
        <v>0.73872500789107376</v>
      </c>
      <c r="F3243" s="136">
        <f>Tabla28[[#This Row],[Fuerza de trabajo  ]]/Tabla28[[#This Row],[Población en edad de trabajar (PET)]]</f>
        <v>0.60515183758513169</v>
      </c>
      <c r="G3243" s="135">
        <f>Tabla28[[#This Row],[Población ocupada]]/Tabla28[[#This Row],[Población en edad de trabajar (PET)]]</f>
        <v>0.51779471247066489</v>
      </c>
      <c r="H3243" s="136">
        <f>Tabla28[[#This Row],[Población desocupada]]/Tabla28[[#This Row],[Fuerza de trabajo  ]]</f>
        <v>0.14435418159985788</v>
      </c>
      <c r="I3243" s="135">
        <f>Tabla28[[#This Row],[Población subocupada]]/Tabla28[[#This Row],[Fuerza de trabajo  ]]</f>
        <v>9.3899906265507566E-2</v>
      </c>
      <c r="J3243" s="137">
        <v>486.83699999999999</v>
      </c>
      <c r="K3243" s="138">
        <v>359.63866666666667</v>
      </c>
      <c r="L3243" s="137">
        <v>217.636</v>
      </c>
      <c r="M3243" s="138">
        <v>186.21899999999997</v>
      </c>
      <c r="N3243" s="137">
        <v>31.416666666666668</v>
      </c>
      <c r="O3243" s="138">
        <v>142.00266666666667</v>
      </c>
      <c r="P3243" s="137">
        <v>20.436000000000003</v>
      </c>
      <c r="Q3243" s="139">
        <v>14.179</v>
      </c>
    </row>
    <row r="3244" spans="1:17" ht="17" thickBot="1" x14ac:dyDescent="0.4">
      <c r="A3244" s="133" t="s">
        <v>76</v>
      </c>
      <c r="B3244" s="133" t="s">
        <v>73</v>
      </c>
      <c r="C3244" s="134">
        <v>2022</v>
      </c>
      <c r="D3244" s="134" t="s">
        <v>143</v>
      </c>
      <c r="E3244" s="135">
        <f>Tabla28[[#This Row],[Población en edad de trabajar (PET)]]/Tabla28[[#This Row],[Población total]]</f>
        <v>0.73901588934363427</v>
      </c>
      <c r="F3244" s="136">
        <f>Tabla28[[#This Row],[Fuerza de trabajo  ]]/Tabla28[[#This Row],[Población en edad de trabajar (PET)]]</f>
        <v>0.60313144363290416</v>
      </c>
      <c r="G3244" s="135">
        <f>Tabla28[[#This Row],[Población ocupada]]/Tabla28[[#This Row],[Población en edad de trabajar (PET)]]</f>
        <v>0.50775364545350221</v>
      </c>
      <c r="H3244" s="136">
        <f>Tabla28[[#This Row],[Población desocupada]]/Tabla28[[#This Row],[Fuerza de trabajo  ]]</f>
        <v>0.158136130538992</v>
      </c>
      <c r="I3244" s="135">
        <f>Tabla28[[#This Row],[Población subocupada]]/Tabla28[[#This Row],[Fuerza de trabajo  ]]</f>
        <v>8.4767791216176835E-2</v>
      </c>
      <c r="J3244" s="137">
        <v>487.37066666666669</v>
      </c>
      <c r="K3244" s="138">
        <v>360.17466666666661</v>
      </c>
      <c r="L3244" s="137">
        <v>217.23266666666666</v>
      </c>
      <c r="M3244" s="138">
        <v>182.88</v>
      </c>
      <c r="N3244" s="137">
        <v>34.352333333333334</v>
      </c>
      <c r="O3244" s="138">
        <v>142.94200000000001</v>
      </c>
      <c r="P3244" s="137">
        <v>18.414333333333335</v>
      </c>
      <c r="Q3244" s="139">
        <v>13.180333333333332</v>
      </c>
    </row>
    <row r="3245" spans="1:17" ht="17" thickBot="1" x14ac:dyDescent="0.4">
      <c r="A3245" s="133" t="s">
        <v>76</v>
      </c>
      <c r="B3245" s="133" t="s">
        <v>73</v>
      </c>
      <c r="C3245" s="134">
        <v>2022</v>
      </c>
      <c r="D3245" s="134" t="s">
        <v>144</v>
      </c>
      <c r="E3245" s="135">
        <f>Tabla28[[#This Row],[Población en edad de trabajar (PET)]]/Tabla28[[#This Row],[Población total]]</f>
        <v>0.73931296640803212</v>
      </c>
      <c r="F3245" s="136">
        <f>Tabla28[[#This Row],[Fuerza de trabajo  ]]/Tabla28[[#This Row],[Población en edad de trabajar (PET)]]</f>
        <v>0.59662779930914789</v>
      </c>
      <c r="G3245" s="135">
        <f>Tabla28[[#This Row],[Población ocupada]]/Tabla28[[#This Row],[Población en edad de trabajar (PET)]]</f>
        <v>0.49615762071890751</v>
      </c>
      <c r="H3245" s="136">
        <f>Tabla28[[#This Row],[Población desocupada]]/Tabla28[[#This Row],[Fuerza de trabajo  ]]</f>
        <v>0.16839519481565465</v>
      </c>
      <c r="I3245" s="135">
        <f>Tabla28[[#This Row],[Población subocupada]]/Tabla28[[#This Row],[Fuerza de trabajo  ]]</f>
        <v>7.8050170684410419E-2</v>
      </c>
      <c r="J3245" s="137">
        <v>487.90433333333334</v>
      </c>
      <c r="K3245" s="138">
        <v>360.714</v>
      </c>
      <c r="L3245" s="137">
        <v>215.21199999999999</v>
      </c>
      <c r="M3245" s="138">
        <v>178.971</v>
      </c>
      <c r="N3245" s="137">
        <v>36.240666666666669</v>
      </c>
      <c r="O3245" s="138">
        <v>145.50199999999998</v>
      </c>
      <c r="P3245" s="137">
        <v>16.797333333333334</v>
      </c>
      <c r="Q3245" s="139">
        <v>11.315</v>
      </c>
    </row>
    <row r="3246" spans="1:17" ht="17" thickBot="1" x14ac:dyDescent="0.4">
      <c r="A3246" s="133" t="s">
        <v>76</v>
      </c>
      <c r="B3246" s="133" t="s">
        <v>73</v>
      </c>
      <c r="C3246" s="134">
        <v>2023</v>
      </c>
      <c r="D3246" s="134" t="s">
        <v>96</v>
      </c>
      <c r="E3246" s="135">
        <f>Tabla28[[#This Row],[Población en edad de trabajar (PET)]]/Tabla28[[#This Row],[Población total]]</f>
        <v>0.73961186887402952</v>
      </c>
      <c r="F3246" s="136">
        <f>Tabla28[[#This Row],[Fuerza de trabajo  ]]/Tabla28[[#This Row],[Población en edad de trabajar (PET)]]</f>
        <v>0.5871904345796074</v>
      </c>
      <c r="G3246" s="135">
        <f>Tabla28[[#This Row],[Población ocupada]]/Tabla28[[#This Row],[Población en edad de trabajar (PET)]]</f>
        <v>0.49317315917053672</v>
      </c>
      <c r="H3246" s="136">
        <f>Tabla28[[#This Row],[Población desocupada]]/Tabla28[[#This Row],[Fuerza de trabajo  ]]</f>
        <v>0.16011220064114653</v>
      </c>
      <c r="I3246" s="135">
        <f>Tabla28[[#This Row],[Población subocupada]]/Tabla28[[#This Row],[Fuerza de trabajo  ]]</f>
        <v>7.9313596077691881E-2</v>
      </c>
      <c r="J3246" s="137">
        <v>488.42599999999993</v>
      </c>
      <c r="K3246" s="138">
        <v>361.24566666666669</v>
      </c>
      <c r="L3246" s="137">
        <v>212.12</v>
      </c>
      <c r="M3246" s="138">
        <v>178.15666666666667</v>
      </c>
      <c r="N3246" s="137">
        <v>33.963000000000001</v>
      </c>
      <c r="O3246" s="138">
        <v>149.12566666666666</v>
      </c>
      <c r="P3246" s="137">
        <v>16.824000000000002</v>
      </c>
      <c r="Q3246" s="139">
        <v>9.7146666666666661</v>
      </c>
    </row>
    <row r="3247" spans="1:17" ht="17" thickBot="1" x14ac:dyDescent="0.4">
      <c r="A3247" s="133" t="s">
        <v>76</v>
      </c>
      <c r="B3247" s="133" t="s">
        <v>73</v>
      </c>
      <c r="C3247" s="134">
        <v>2023</v>
      </c>
      <c r="D3247" s="134" t="s">
        <v>110</v>
      </c>
      <c r="E3247" s="135">
        <f>Tabla28[[#This Row],[Población en edad de trabajar (PET)]]/Tabla28[[#This Row],[Población total]]</f>
        <v>0.7399206317283562</v>
      </c>
      <c r="F3247" s="136">
        <f>Tabla28[[#This Row],[Fuerza de trabajo  ]]/Tabla28[[#This Row],[Población en edad de trabajar (PET)]]</f>
        <v>0.57527042217185409</v>
      </c>
      <c r="G3247" s="135">
        <f>Tabla28[[#This Row],[Población ocupada]]/Tabla28[[#This Row],[Población en edad de trabajar (PET)]]</f>
        <v>0.48620708718005423</v>
      </c>
      <c r="H3247" s="136">
        <f>Tabla28[[#This Row],[Población desocupada]]/Tabla28[[#This Row],[Fuerza de trabajo  ]]</f>
        <v>0.1548199447758038</v>
      </c>
      <c r="I3247" s="135">
        <f>Tabla28[[#This Row],[Población subocupada]]/Tabla28[[#This Row],[Fuerza de trabajo  ]]</f>
        <v>7.8516698592487694E-2</v>
      </c>
      <c r="J3247" s="137">
        <v>488.94433333333336</v>
      </c>
      <c r="K3247" s="138">
        <v>361.78</v>
      </c>
      <c r="L3247" s="137">
        <v>208.12133333333335</v>
      </c>
      <c r="M3247" s="138">
        <v>175.9</v>
      </c>
      <c r="N3247" s="137">
        <v>32.221333333333327</v>
      </c>
      <c r="O3247" s="138">
        <v>153.65866666666668</v>
      </c>
      <c r="P3247" s="137">
        <v>16.340999999999998</v>
      </c>
      <c r="Q3247" s="139">
        <v>9.7010000000000005</v>
      </c>
    </row>
    <row r="3248" spans="1:17" ht="17" thickBot="1" x14ac:dyDescent="0.4">
      <c r="A3248" s="133" t="s">
        <v>76</v>
      </c>
      <c r="B3248" s="133" t="s">
        <v>73</v>
      </c>
      <c r="C3248" s="134">
        <v>2023</v>
      </c>
      <c r="D3248" s="134" t="s">
        <v>98</v>
      </c>
      <c r="E3248" s="135">
        <f>Tabla28[[#This Row],[Población en edad de trabajar (PET)]]/Tabla28[[#This Row],[Población total]]</f>
        <v>0.74023823906584019</v>
      </c>
      <c r="F3248" s="136">
        <f>Tabla28[[#This Row],[Fuerza de trabajo  ]]/Tabla28[[#This Row],[Población en edad de trabajar (PET)]]</f>
        <v>0.57142751997821395</v>
      </c>
      <c r="G3248" s="135">
        <f>Tabla28[[#This Row],[Población ocupada]]/Tabla28[[#This Row],[Población en edad de trabajar (PET)]]</f>
        <v>0.489773068097971</v>
      </c>
      <c r="H3248" s="136">
        <f>Tabla28[[#This Row],[Población desocupada]]/Tabla28[[#This Row],[Fuerza de trabajo  ]]</f>
        <v>0.142895553723692</v>
      </c>
      <c r="I3248" s="135">
        <f>Tabla28[[#This Row],[Población subocupada]]/Tabla28[[#This Row],[Fuerza de trabajo  ]]</f>
        <v>8.4494706200571895E-2</v>
      </c>
      <c r="J3248" s="137">
        <v>489.45233333333334</v>
      </c>
      <c r="K3248" s="138">
        <v>362.31133333333332</v>
      </c>
      <c r="L3248" s="137">
        <v>207.03466666666668</v>
      </c>
      <c r="M3248" s="138">
        <v>177.45033333333333</v>
      </c>
      <c r="N3248" s="137">
        <v>29.584333333333333</v>
      </c>
      <c r="O3248" s="138">
        <v>155.27666666666667</v>
      </c>
      <c r="P3248" s="137">
        <v>17.493333333333336</v>
      </c>
      <c r="Q3248" s="139">
        <v>10.099</v>
      </c>
    </row>
    <row r="3249" spans="1:17" ht="17" thickBot="1" x14ac:dyDescent="0.4">
      <c r="A3249" s="133" t="s">
        <v>76</v>
      </c>
      <c r="B3249" s="133" t="s">
        <v>73</v>
      </c>
      <c r="C3249" s="134">
        <v>2023</v>
      </c>
      <c r="D3249" s="134" t="s">
        <v>99</v>
      </c>
      <c r="E3249" s="135">
        <f>Tabla28[[#This Row],[Población en edad de trabajar (PET)]]/Tabla28[[#This Row],[Población total]]</f>
        <v>0.74058023763278846</v>
      </c>
      <c r="F3249" s="136">
        <f>Tabla28[[#This Row],[Fuerza de trabajo  ]]/Tabla28[[#This Row],[Población en edad de trabajar (PET)]]</f>
        <v>0.57391304347826066</v>
      </c>
      <c r="G3249" s="135">
        <f>Tabla28[[#This Row],[Población ocupada]]/Tabla28[[#This Row],[Población en edad de trabajar (PET)]]</f>
        <v>0.49358436142165546</v>
      </c>
      <c r="H3249" s="136">
        <f>Tabla28[[#This Row],[Población desocupada]]/Tabla28[[#This Row],[Fuerza de trabajo  ]]</f>
        <v>0.13996664297741837</v>
      </c>
      <c r="I3249" s="135">
        <f>Tabla28[[#This Row],[Población subocupada]]/Tabla28[[#This Row],[Fuerza de trabajo  ]]</f>
        <v>8.1747114073334237E-2</v>
      </c>
      <c r="J3249" s="137">
        <v>489.97166666666664</v>
      </c>
      <c r="K3249" s="138">
        <v>362.8633333333334</v>
      </c>
      <c r="L3249" s="137">
        <v>208.25199999999998</v>
      </c>
      <c r="M3249" s="138">
        <v>179.10366666666667</v>
      </c>
      <c r="N3249" s="137">
        <v>29.14833333333333</v>
      </c>
      <c r="O3249" s="138">
        <v>154.61133333333331</v>
      </c>
      <c r="P3249" s="137">
        <v>17.024000000000001</v>
      </c>
      <c r="Q3249" s="139">
        <v>9.7126666666666672</v>
      </c>
    </row>
    <row r="3250" spans="1:17" ht="17" thickBot="1" x14ac:dyDescent="0.4">
      <c r="A3250" s="133" t="s">
        <v>76</v>
      </c>
      <c r="B3250" s="133" t="s">
        <v>73</v>
      </c>
      <c r="C3250" s="134">
        <v>2023</v>
      </c>
      <c r="D3250" s="134" t="s">
        <v>100</v>
      </c>
      <c r="E3250" s="135">
        <f>Tabla28[[#This Row],[Población en edad de trabajar (PET)]]/Tabla28[[#This Row],[Población total]]</f>
        <v>0.74093470596071054</v>
      </c>
      <c r="F3250" s="136">
        <f>Tabla28[[#This Row],[Fuerza de trabajo  ]]/Tabla28[[#This Row],[Población en edad de trabajar (PET)]]</f>
        <v>0.58115851882805392</v>
      </c>
      <c r="G3250" s="135">
        <f>Tabla28[[#This Row],[Población ocupada]]/Tabla28[[#This Row],[Población en edad de trabajar (PET)]]</f>
        <v>0.50815810117810267</v>
      </c>
      <c r="H3250" s="136">
        <f>Tabla28[[#This Row],[Población desocupada]]/Tabla28[[#This Row],[Fuerza de trabajo  ]]</f>
        <v>0.12561188606021245</v>
      </c>
      <c r="I3250" s="135">
        <f>Tabla28[[#This Row],[Población subocupada]]/Tabla28[[#This Row],[Fuerza de trabajo  ]]</f>
        <v>7.3605761981938814E-2</v>
      </c>
      <c r="J3250" s="140">
        <v>490.47866666666596</v>
      </c>
      <c r="K3250" s="138">
        <v>363.41266666666752</v>
      </c>
      <c r="L3250" s="140">
        <v>211.20036708335377</v>
      </c>
      <c r="M3250" s="138">
        <v>184.67109063740455</v>
      </c>
      <c r="N3250" s="140">
        <v>26.529276445949275</v>
      </c>
      <c r="O3250" s="138">
        <v>152.21229958331355</v>
      </c>
      <c r="P3250" s="140">
        <v>15.545563950035442</v>
      </c>
      <c r="Q3250" s="139">
        <v>9.2863375657274645</v>
      </c>
    </row>
    <row r="3251" spans="1:17" ht="17" thickBot="1" x14ac:dyDescent="0.4">
      <c r="A3251" s="133" t="s">
        <v>76</v>
      </c>
      <c r="B3251" s="133" t="s">
        <v>73</v>
      </c>
      <c r="C3251" s="134">
        <v>2023</v>
      </c>
      <c r="D3251" s="134" t="s">
        <v>101</v>
      </c>
      <c r="E3251" s="135">
        <f>Tabla28[[#This Row],[Población en edad de trabajar (PET)]]/Tabla28[[#This Row],[Población total]]</f>
        <v>0.74131147785837093</v>
      </c>
      <c r="F3251" s="136">
        <f>Tabla28[[#This Row],[Fuerza de trabajo  ]]/Tabla28[[#This Row],[Población en edad de trabajar (PET)]]</f>
        <v>0.58777123833586176</v>
      </c>
      <c r="G3251" s="135">
        <f>Tabla28[[#This Row],[Población ocupada]]/Tabla28[[#This Row],[Población en edad de trabajar (PET)]]</f>
        <v>0.51565434437310043</v>
      </c>
      <c r="H3251" s="136">
        <f>Tabla28[[#This Row],[Población desocupada]]/Tabla28[[#This Row],[Fuerza de trabajo  ]]</f>
        <v>0.12269551359291553</v>
      </c>
      <c r="I3251" s="135">
        <f>Tabla28[[#This Row],[Población subocupada]]/Tabla28[[#This Row],[Fuerza de trabajo  ]]</f>
        <v>7.7379331605994944E-2</v>
      </c>
      <c r="J3251" s="140">
        <v>490.98299999999557</v>
      </c>
      <c r="K3251" s="138">
        <v>363.97133333333323</v>
      </c>
      <c r="L3251" s="140">
        <v>213.931881312088</v>
      </c>
      <c r="M3251" s="138">
        <v>187.68339926060315</v>
      </c>
      <c r="N3251" s="140">
        <v>26.248482051485283</v>
      </c>
      <c r="O3251" s="138">
        <v>150.03945202124498</v>
      </c>
      <c r="P3251" s="140">
        <v>16.553905985142411</v>
      </c>
      <c r="Q3251" s="139">
        <v>10.221470274241998</v>
      </c>
    </row>
    <row r="3252" spans="1:17" ht="17" thickBot="1" x14ac:dyDescent="0.4">
      <c r="A3252" s="133" t="s">
        <v>76</v>
      </c>
      <c r="B3252" s="133" t="s">
        <v>73</v>
      </c>
      <c r="C3252" s="134">
        <v>2023</v>
      </c>
      <c r="D3252" s="134" t="s">
        <v>102</v>
      </c>
      <c r="E3252" s="135">
        <f>Tabla28[[#This Row],[Población en edad de trabajar (PET)]]/Tabla28[[#This Row],[Población total]]</f>
        <v>0.74170412164100397</v>
      </c>
      <c r="F3252" s="136">
        <f>Tabla28[[#This Row],[Fuerza de trabajo  ]]/Tabla28[[#This Row],[Población en edad de trabajar (PET)]]</f>
        <v>0.58782279959040373</v>
      </c>
      <c r="G3252" s="135">
        <f>Tabla28[[#This Row],[Población ocupada]]/Tabla28[[#This Row],[Población en edad de trabajar (PET)]]</f>
        <v>0.52411195330999882</v>
      </c>
      <c r="H3252" s="136">
        <f>Tabla28[[#This Row],[Población desocupada]]/Tabla28[[#This Row],[Fuerza de trabajo  ]]</f>
        <v>0.10838444225844782</v>
      </c>
      <c r="I3252" s="135">
        <f>Tabla28[[#This Row],[Población subocupada]]/Tabla28[[#This Row],[Fuerza de trabajo  ]]</f>
        <v>9.2117785190201251E-2</v>
      </c>
      <c r="J3252" s="140">
        <v>491.47899999999947</v>
      </c>
      <c r="K3252" s="138">
        <v>364.53199999999862</v>
      </c>
      <c r="L3252" s="140">
        <v>214.28022078028823</v>
      </c>
      <c r="M3252" s="138">
        <v>191.05557856399977</v>
      </c>
      <c r="N3252" s="140">
        <v>23.224642216288601</v>
      </c>
      <c r="O3252" s="138">
        <v>150.25177921971135</v>
      </c>
      <c r="P3252" s="140">
        <v>19.73901934834749</v>
      </c>
      <c r="Q3252" s="139">
        <v>11.097115951932874</v>
      </c>
    </row>
    <row r="3253" spans="1:17" ht="17" thickBot="1" x14ac:dyDescent="0.4">
      <c r="A3253" s="133" t="s">
        <v>76</v>
      </c>
      <c r="B3253" s="133" t="s">
        <v>73</v>
      </c>
      <c r="C3253" s="134">
        <v>2023</v>
      </c>
      <c r="D3253" s="134" t="s">
        <v>103</v>
      </c>
      <c r="E3253" s="135">
        <f>Tabla28[[#This Row],[Población en edad de trabajar (PET)]]/Tabla28[[#This Row],[Población total]]</f>
        <v>0.74211311207610131</v>
      </c>
      <c r="F3253" s="136">
        <f>Tabla28[[#This Row],[Fuerza de trabajo  ]]/Tabla28[[#This Row],[Población en edad de trabajar (PET)]]</f>
        <v>0.59071972621708024</v>
      </c>
      <c r="G3253" s="135">
        <f>Tabla28[[#This Row],[Población ocupada]]/Tabla28[[#This Row],[Población en edad de trabajar (PET)]]</f>
        <v>0.52702999265771544</v>
      </c>
      <c r="H3253" s="136">
        <f>Tabla28[[#This Row],[Población desocupada]]/Tabla28[[#This Row],[Fuerza de trabajo  ]]</f>
        <v>0.10781717747471842</v>
      </c>
      <c r="I3253" s="135">
        <f>Tabla28[[#This Row],[Población subocupada]]/Tabla28[[#This Row],[Fuerza de trabajo  ]]</f>
        <v>0.10091387382322395</v>
      </c>
      <c r="J3253" s="140">
        <v>491.9663333333317</v>
      </c>
      <c r="K3253" s="138">
        <v>365.09466666666742</v>
      </c>
      <c r="L3253" s="140">
        <v>215.66862153664997</v>
      </c>
      <c r="M3253" s="138">
        <v>192.41583949270481</v>
      </c>
      <c r="N3253" s="140">
        <v>23.252782043944869</v>
      </c>
      <c r="O3253" s="138">
        <v>149.42604513001643</v>
      </c>
      <c r="P3253" s="140">
        <v>21.763956061378135</v>
      </c>
      <c r="Q3253" s="139">
        <v>12.017829031012596</v>
      </c>
    </row>
    <row r="3254" spans="1:17" ht="17" thickBot="1" x14ac:dyDescent="0.4">
      <c r="A3254" s="133" t="s">
        <v>76</v>
      </c>
      <c r="B3254" s="133" t="s">
        <v>73</v>
      </c>
      <c r="C3254" s="134">
        <v>2023</v>
      </c>
      <c r="D3254" s="134" t="s">
        <v>104</v>
      </c>
      <c r="E3254" s="135">
        <f>Tabla28[[#This Row],[Población en edad de trabajar (PET)]]/Tabla28[[#This Row],[Población total]]</f>
        <v>0.74253341627468639</v>
      </c>
      <c r="F3254" s="136">
        <f>Tabla28[[#This Row],[Fuerza de trabajo  ]]/Tabla28[[#This Row],[Población en edad de trabajar (PET)]]</f>
        <v>0.59309933357849509</v>
      </c>
      <c r="G3254" s="135">
        <f>Tabla28[[#This Row],[Población ocupada]]/Tabla28[[#This Row],[Población en edad de trabajar (PET)]]</f>
        <v>0.53018834267639214</v>
      </c>
      <c r="H3254" s="136">
        <f>Tabla28[[#This Row],[Población desocupada]]/Tabla28[[#This Row],[Fuerza de trabajo  ]]</f>
        <v>0.10607159263276636</v>
      </c>
      <c r="I3254" s="135">
        <f>Tabla28[[#This Row],[Población subocupada]]/Tabla28[[#This Row],[Fuerza de trabajo  ]]</f>
        <v>9.8685541418134765E-2</v>
      </c>
      <c r="J3254" s="140">
        <v>492.44966666667108</v>
      </c>
      <c r="K3254" s="138">
        <v>365.66033333333382</v>
      </c>
      <c r="L3254" s="140">
        <v>216.87290001609068</v>
      </c>
      <c r="M3254" s="138">
        <v>193.86884611249735</v>
      </c>
      <c r="N3254" s="140">
        <v>23.004053903593441</v>
      </c>
      <c r="O3254" s="138">
        <v>148.78743331724212</v>
      </c>
      <c r="P3254" s="140">
        <v>21.402219557008916</v>
      </c>
      <c r="Q3254" s="139">
        <v>13.406238162104321</v>
      </c>
    </row>
    <row r="3255" spans="1:17" ht="17" thickBot="1" x14ac:dyDescent="0.4">
      <c r="A3255" s="133" t="s">
        <v>76</v>
      </c>
      <c r="B3255" s="133" t="s">
        <v>73</v>
      </c>
      <c r="C3255" s="134">
        <v>2023</v>
      </c>
      <c r="D3255" s="134" t="s">
        <v>105</v>
      </c>
      <c r="E3255" s="135">
        <f>Tabla28[[#This Row],[Población en edad de trabajar (PET)]]/Tabla28[[#This Row],[Población total]]</f>
        <v>0.74296066574607911</v>
      </c>
      <c r="F3255" s="136">
        <f>Tabla28[[#This Row],[Fuerza de trabajo  ]]/Tabla28[[#This Row],[Población en edad de trabajar (PET)]]</f>
        <v>0.59024464715703295</v>
      </c>
      <c r="G3255" s="135">
        <f>Tabla28[[#This Row],[Población ocupada]]/Tabla28[[#This Row],[Población en edad de trabajar (PET)]]</f>
        <v>0.52555349906156146</v>
      </c>
      <c r="H3255" s="136">
        <f>Tabla28[[#This Row],[Población desocupada]]/Tabla28[[#This Row],[Fuerza de trabajo  ]]</f>
        <v>0.10960056716662077</v>
      </c>
      <c r="I3255" s="135">
        <f>Tabla28[[#This Row],[Población subocupada]]/Tabla28[[#This Row],[Fuerza de trabajo  ]]</f>
        <v>9.3302292898941722E-2</v>
      </c>
      <c r="J3255" s="140">
        <v>492.92066666666517</v>
      </c>
      <c r="K3255" s="138">
        <v>366.22066666666672</v>
      </c>
      <c r="L3255" s="140">
        <v>216.15978817828008</v>
      </c>
      <c r="M3255" s="138">
        <v>192.46855279532443</v>
      </c>
      <c r="N3255" s="140">
        <v>23.691235382956105</v>
      </c>
      <c r="O3255" s="138">
        <v>150.06087848838609</v>
      </c>
      <c r="P3255" s="140">
        <v>20.168203869583088</v>
      </c>
      <c r="Q3255" s="139">
        <v>13.104416577894019</v>
      </c>
    </row>
    <row r="3256" spans="1:17" ht="17" thickBot="1" x14ac:dyDescent="0.4">
      <c r="A3256" s="133" t="s">
        <v>76</v>
      </c>
      <c r="B3256" s="133" t="s">
        <v>73</v>
      </c>
      <c r="C3256" s="134">
        <v>2023</v>
      </c>
      <c r="D3256" s="134" t="s">
        <v>145</v>
      </c>
      <c r="E3256" s="135">
        <f>Tabla28[[#This Row],[Población en edad de trabajar (PET)]]/Tabla28[[#This Row],[Población total]]</f>
        <v>0.74339659352931631</v>
      </c>
      <c r="F3256" s="136">
        <f>Tabla28[[#This Row],[Fuerza de trabajo  ]]/Tabla28[[#This Row],[Población en edad de trabajar (PET)]]</f>
        <v>0.57986470832789938</v>
      </c>
      <c r="G3256" s="135">
        <f>Tabla28[[#This Row],[Población ocupada]]/Tabla28[[#This Row],[Población en edad de trabajar (PET)]]</f>
        <v>0.50712284705336208</v>
      </c>
      <c r="H3256" s="136">
        <f>Tabla28[[#This Row],[Población desocupada]]/Tabla28[[#This Row],[Fuerza de trabajo  ]]</f>
        <v>0.12544626398163636</v>
      </c>
      <c r="I3256" s="135">
        <f>Tabla28[[#This Row],[Población subocupada]]/Tabla28[[#This Row],[Fuerza de trabajo  ]]</f>
        <v>8.9027838995188721E-2</v>
      </c>
      <c r="J3256" s="140">
        <v>493.39433333332846</v>
      </c>
      <c r="K3256" s="138">
        <v>366.78766666666439</v>
      </c>
      <c r="L3256" s="140">
        <v>212.68722334993615</v>
      </c>
      <c r="M3256" s="138">
        <v>186.00640578405839</v>
      </c>
      <c r="N3256" s="140">
        <v>26.680817565877341</v>
      </c>
      <c r="O3256" s="138">
        <v>154.10044331673114</v>
      </c>
      <c r="P3256" s="140">
        <v>18.935083876731859</v>
      </c>
      <c r="Q3256" s="139">
        <v>12.287473074727563</v>
      </c>
    </row>
    <row r="3257" spans="1:17" ht="17" thickBot="1" x14ac:dyDescent="0.4">
      <c r="A3257" s="133" t="s">
        <v>76</v>
      </c>
      <c r="B3257" s="133" t="s">
        <v>73</v>
      </c>
      <c r="C3257" s="134">
        <v>2023</v>
      </c>
      <c r="D3257" s="134" t="s">
        <v>146</v>
      </c>
      <c r="E3257" s="135">
        <f>Tabla28[[#This Row],[Población en edad de trabajar (PET)]]/Tabla28[[#This Row],[Población total]]</f>
        <v>0.74383668896253452</v>
      </c>
      <c r="F3257" s="136">
        <f>Tabla28[[#This Row],[Fuerza de trabajo  ]]/Tabla28[[#This Row],[Población en edad de trabajar (PET)]]</f>
        <v>0.57994290008188076</v>
      </c>
      <c r="G3257" s="135">
        <f>Tabla28[[#This Row],[Población ocupada]]/Tabla28[[#This Row],[Población en edad de trabajar (PET)]]</f>
        <v>0.50058458990913057</v>
      </c>
      <c r="H3257" s="136">
        <f>Tabla28[[#This Row],[Población desocupada]]/Tabla28[[#This Row],[Fuerza de trabajo  ]]</f>
        <v>0.13683814417168752</v>
      </c>
      <c r="I3257" s="135">
        <f>Tabla28[[#This Row],[Población subocupada]]/Tabla28[[#This Row],[Fuerza de trabajo  ]]</f>
        <v>8.3617654801443134E-2</v>
      </c>
      <c r="J3257" s="140">
        <v>493.86333333333101</v>
      </c>
      <c r="K3257" s="138">
        <v>367.35366666666545</v>
      </c>
      <c r="L3257" s="140">
        <v>213.04415080237851</v>
      </c>
      <c r="M3257" s="138">
        <v>183.89158457994819</v>
      </c>
      <c r="N3257" s="140">
        <v>29.152566222430611</v>
      </c>
      <c r="O3257" s="138">
        <v>154.30951586428736</v>
      </c>
      <c r="P3257" s="140">
        <v>17.814252259259881</v>
      </c>
      <c r="Q3257" s="139">
        <v>11.887596496980921</v>
      </c>
    </row>
    <row r="3258" spans="1:17" ht="17" thickBot="1" x14ac:dyDescent="0.4">
      <c r="A3258" s="133" t="s">
        <v>76</v>
      </c>
      <c r="B3258" s="133" t="s">
        <v>73</v>
      </c>
      <c r="C3258" s="134">
        <v>2024</v>
      </c>
      <c r="D3258" s="134" t="s">
        <v>96</v>
      </c>
      <c r="E3258" s="135">
        <f>Tabla28[[#This Row],[Población en edad de trabajar (PET)]]/Tabla28[[#This Row],[Población total]]</f>
        <v>0.74427184164867988</v>
      </c>
      <c r="F3258" s="136">
        <f>Tabla28[[#This Row],[Fuerza de trabajo  ]]/Tabla28[[#This Row],[Población en edad de trabajar (PET)]]</f>
        <v>0.57958984113067824</v>
      </c>
      <c r="G3258" s="135">
        <f>Tabla28[[#This Row],[Población ocupada]]/Tabla28[[#This Row],[Población en edad de trabajar (PET)]]</f>
        <v>0.49849271466879386</v>
      </c>
      <c r="H3258" s="136">
        <f>Tabla28[[#This Row],[Población desocupada]]/Tabla28[[#This Row],[Fuerza de trabajo  ]]</f>
        <v>0.13992158023970921</v>
      </c>
      <c r="I3258" s="135">
        <f>Tabla28[[#This Row],[Población subocupada]]/Tabla28[[#This Row],[Fuerza de trabajo  ]]</f>
        <v>7.5669020873809958E-2</v>
      </c>
      <c r="J3258" s="140">
        <v>494.32699999999971</v>
      </c>
      <c r="K3258" s="138">
        <v>367.91366666666676</v>
      </c>
      <c r="L3258" s="140">
        <v>213.2390236131387</v>
      </c>
      <c r="M3258" s="138">
        <v>183.40228246041644</v>
      </c>
      <c r="N3258" s="140">
        <v>29.836741152723032</v>
      </c>
      <c r="O3258" s="138">
        <v>154.67464305352755</v>
      </c>
      <c r="P3258" s="140">
        <v>16.135588128893446</v>
      </c>
      <c r="Q3258" s="139">
        <v>13.839276997310359</v>
      </c>
    </row>
    <row r="3259" spans="1:17" ht="17" thickBot="1" x14ac:dyDescent="0.4">
      <c r="A3259" s="133" t="s">
        <v>76</v>
      </c>
      <c r="B3259" s="133" t="s">
        <v>73</v>
      </c>
      <c r="C3259" s="134">
        <v>2024</v>
      </c>
      <c r="D3259" s="134" t="s">
        <v>110</v>
      </c>
      <c r="E3259" s="135">
        <f>Tabla28[[#This Row],[Población en edad de trabajar (PET)]]/Tabla28[[#This Row],[Población total]]</f>
        <v>0.74470530456499029</v>
      </c>
      <c r="F3259" s="136">
        <f>Tabla28[[#This Row],[Fuerza de trabajo  ]]/Tabla28[[#This Row],[Población en edad de trabajar (PET)]]</f>
        <v>0.58312951369974364</v>
      </c>
      <c r="G3259" s="135">
        <f>Tabla28[[#This Row],[Población ocupada]]/Tabla28[[#This Row],[Población en edad de trabajar (PET)]]</f>
        <v>0.50538198596702455</v>
      </c>
      <c r="H3259" s="136">
        <f>Tabla28[[#This Row],[Población desocupada]]/Tabla28[[#This Row],[Fuerza de trabajo  ]]</f>
        <v>0.13332806161609032</v>
      </c>
      <c r="I3259" s="135">
        <f>Tabla28[[#This Row],[Población subocupada]]/Tabla28[[#This Row],[Fuerza de trabajo  ]]</f>
        <v>6.9057075531562095E-2</v>
      </c>
      <c r="J3259" s="140">
        <v>494.78766666666371</v>
      </c>
      <c r="K3259" s="138">
        <v>368.4709999999987</v>
      </c>
      <c r="L3259" s="140">
        <v>214.86631504245747</v>
      </c>
      <c r="M3259" s="138">
        <v>186.21860575125484</v>
      </c>
      <c r="N3259" s="140">
        <v>28.647709291203043</v>
      </c>
      <c r="O3259" s="138">
        <v>153.60468495754256</v>
      </c>
      <c r="P3259" s="140">
        <v>14.838039347075402</v>
      </c>
      <c r="Q3259" s="139">
        <v>16.024951342198335</v>
      </c>
    </row>
    <row r="3260" spans="1:17" ht="17" thickBot="1" x14ac:dyDescent="0.4">
      <c r="A3260" s="133" t="s">
        <v>76</v>
      </c>
      <c r="B3260" s="133" t="s">
        <v>73</v>
      </c>
      <c r="C3260" s="134">
        <v>2024</v>
      </c>
      <c r="D3260" s="134" t="s">
        <v>98</v>
      </c>
      <c r="E3260" s="135">
        <f>Tabla28[[#This Row],[Población en edad de trabajar (PET)]]/Tabla28[[#This Row],[Población total]]</f>
        <v>0.74512848574673307</v>
      </c>
      <c r="F3260" s="136">
        <f>Tabla28[[#This Row],[Fuerza de trabajo  ]]/Tabla28[[#This Row],[Población en edad de trabajar (PET)]]</f>
        <v>0.57610669740439346</v>
      </c>
      <c r="G3260" s="135">
        <f>Tabla28[[#This Row],[Población ocupada]]/Tabla28[[#This Row],[Población en edad de trabajar (PET)]]</f>
        <v>0.50719472859386072</v>
      </c>
      <c r="H3260" s="136">
        <f>Tabla28[[#This Row],[Población desocupada]]/Tabla28[[#This Row],[Fuerza de trabajo  ]]</f>
        <v>0.11961667712076747</v>
      </c>
      <c r="I3260" s="135">
        <f>Tabla28[[#This Row],[Población subocupada]]/Tabla28[[#This Row],[Fuerza de trabajo  ]]</f>
        <v>7.7025788424284994E-2</v>
      </c>
      <c r="J3260" s="140">
        <v>495.24299999999749</v>
      </c>
      <c r="K3260" s="138">
        <v>369.01966666666743</v>
      </c>
      <c r="L3260" s="140">
        <v>212.5947014406039</v>
      </c>
      <c r="M3260" s="138">
        <v>187.16482968079734</v>
      </c>
      <c r="N3260" s="140">
        <v>25.429871759806677</v>
      </c>
      <c r="O3260" s="138">
        <v>156.42496522606319</v>
      </c>
      <c r="P3260" s="140">
        <v>16.375274493287993</v>
      </c>
      <c r="Q3260" s="139">
        <v>17.680393494860496</v>
      </c>
    </row>
    <row r="3261" spans="1:17" ht="17" thickBot="1" x14ac:dyDescent="0.4">
      <c r="A3261" s="133" t="s">
        <v>76</v>
      </c>
      <c r="B3261" s="133" t="s">
        <v>73</v>
      </c>
      <c r="C3261" s="134">
        <v>2024</v>
      </c>
      <c r="D3261" s="134" t="s">
        <v>99</v>
      </c>
      <c r="E3261" s="135">
        <f>Tabla28[[#This Row],[Población en edad de trabajar (PET)]]/Tabla28[[#This Row],[Población total]]</f>
        <v>0.74555317363401219</v>
      </c>
      <c r="F3261" s="136">
        <f>Tabla28[[#This Row],[Fuerza de trabajo  ]]/Tabla28[[#This Row],[Población en edad de trabajar (PET)]]</f>
        <v>0.56740659804921434</v>
      </c>
      <c r="G3261" s="135">
        <f>Tabla28[[#This Row],[Población ocupada]]/Tabla28[[#This Row],[Población en edad de trabajar (PET)]]</f>
        <v>0.5005332082089613</v>
      </c>
      <c r="H3261" s="136">
        <f>Tabla28[[#This Row],[Población desocupada]]/Tabla28[[#This Row],[Fuerza de trabajo  ]]</f>
        <v>0.11785797005210917</v>
      </c>
      <c r="I3261" s="135">
        <f>Tabla28[[#This Row],[Población subocupada]]/Tabla28[[#This Row],[Fuerza de trabajo  ]]</f>
        <v>7.8703566172786496E-2</v>
      </c>
      <c r="J3261" s="140">
        <v>495.70933333333465</v>
      </c>
      <c r="K3261" s="138">
        <v>369.57766666666805</v>
      </c>
      <c r="L3261" s="140">
        <v>209.70080655830063</v>
      </c>
      <c r="M3261" s="138">
        <v>184.98589517904944</v>
      </c>
      <c r="N3261" s="140">
        <v>24.714911379251333</v>
      </c>
      <c r="O3261" s="138">
        <v>159.87686010836592</v>
      </c>
      <c r="P3261" s="140">
        <v>16.504201305447914</v>
      </c>
      <c r="Q3261" s="139">
        <v>19.073449391058929</v>
      </c>
    </row>
    <row r="3262" spans="1:17" ht="17" thickBot="1" x14ac:dyDescent="0.4">
      <c r="A3262" s="133" t="s">
        <v>76</v>
      </c>
      <c r="B3262" s="133" t="s">
        <v>73</v>
      </c>
      <c r="C3262" s="134">
        <v>2024</v>
      </c>
      <c r="D3262" s="134" t="s">
        <v>100</v>
      </c>
      <c r="E3262" s="135">
        <f>Tabla28[[#This Row],[Población en edad de trabajar (PET)]]/Tabla28[[#This Row],[Población total]]</f>
        <v>0.74596243248327576</v>
      </c>
      <c r="F3262" s="136">
        <f>Tabla28[[#This Row],[Fuerza de trabajo  ]]/Tabla28[[#This Row],[Población en edad de trabajar (PET)]]</f>
        <v>0.55850264167394681</v>
      </c>
      <c r="G3262" s="135">
        <f>Tabla28[[#This Row],[Población ocupada]]/Tabla28[[#This Row],[Población en edad de trabajar (PET)]]</f>
        <v>0.49532178290039741</v>
      </c>
      <c r="H3262" s="136">
        <f>Tabla28[[#This Row],[Población desocupada]]/Tabla28[[#This Row],[Fuerza de trabajo  ]]</f>
        <v>0.1131254430313563</v>
      </c>
      <c r="I3262" s="135">
        <f>Tabla28[[#This Row],[Población subocupada]]/Tabla28[[#This Row],[Fuerza de trabajo  ]]</f>
        <v>8.9653886799944363E-2</v>
      </c>
      <c r="J3262" s="140">
        <v>496.17333333333272</v>
      </c>
      <c r="K3262" s="138">
        <v>370.12666666666809</v>
      </c>
      <c r="L3262" s="140">
        <v>206.71672108730647</v>
      </c>
      <c r="M3262" s="138">
        <v>183.33180043231513</v>
      </c>
      <c r="N3262" s="140">
        <v>23.384920654990857</v>
      </c>
      <c r="O3262" s="138">
        <v>163.40994557935986</v>
      </c>
      <c r="P3262" s="140">
        <v>18.532957512017045</v>
      </c>
      <c r="Q3262" s="139">
        <v>17.876993682213168</v>
      </c>
    </row>
    <row r="3263" spans="1:17" ht="17" thickBot="1" x14ac:dyDescent="0.4">
      <c r="A3263" s="133" t="s">
        <v>76</v>
      </c>
      <c r="B3263" s="133" t="s">
        <v>73</v>
      </c>
      <c r="C3263" s="134">
        <v>2024</v>
      </c>
      <c r="D3263" s="134" t="s">
        <v>101</v>
      </c>
      <c r="E3263" s="135">
        <f>Tabla28[[#This Row],[Población en edad de trabajar (PET)]]/Tabla28[[#This Row],[Población total]]</f>
        <v>0.74636208962135409</v>
      </c>
      <c r="F3263" s="136">
        <f>Tabla28[[#This Row],[Fuerza de trabajo  ]]/Tabla28[[#This Row],[Población en edad de trabajar (PET)]]</f>
        <v>0.56153828073719891</v>
      </c>
      <c r="G3263" s="135">
        <f>Tabla28[[#This Row],[Población ocupada]]/Tabla28[[#This Row],[Población en edad de trabajar (PET)]]</f>
        <v>0.49751948127728662</v>
      </c>
      <c r="H3263" s="136">
        <f>Tabla28[[#This Row],[Población desocupada]]/Tabla28[[#This Row],[Fuerza de trabajo  ]]</f>
        <v>0.11400611793708318</v>
      </c>
      <c r="I3263" s="135">
        <f>Tabla28[[#This Row],[Población subocupada]]/Tabla28[[#This Row],[Fuerza de trabajo  ]]</f>
        <v>9.1980017628059102E-2</v>
      </c>
      <c r="J3263" s="140">
        <v>496.64500000000464</v>
      </c>
      <c r="K3263" s="138">
        <v>370.67700000000087</v>
      </c>
      <c r="L3263" s="140">
        <v>208.14932528882318</v>
      </c>
      <c r="M3263" s="138">
        <v>184.4190287614212</v>
      </c>
      <c r="N3263" s="140">
        <v>23.730296527401865</v>
      </c>
      <c r="O3263" s="138">
        <v>162.52767471117696</v>
      </c>
      <c r="P3263" s="140">
        <v>19.145578609334564</v>
      </c>
      <c r="Q3263" s="139">
        <v>16.552521077739137</v>
      </c>
    </row>
    <row r="3264" spans="1:17" ht="17" thickBot="1" x14ac:dyDescent="0.4">
      <c r="A3264" s="133" t="s">
        <v>76</v>
      </c>
      <c r="B3264" s="133" t="s">
        <v>73</v>
      </c>
      <c r="C3264" s="134">
        <v>2024</v>
      </c>
      <c r="D3264" s="134" t="s">
        <v>102</v>
      </c>
      <c r="E3264" s="135">
        <f>Tabla28[[#This Row],[Población en edad de trabajar (PET)]]/Tabla28[[#This Row],[Población total]]</f>
        <v>0.74674709442863296</v>
      </c>
      <c r="F3264" s="136">
        <f>Tabla28[[#This Row],[Fuerza de trabajo  ]]/Tabla28[[#This Row],[Población en edad de trabajar (PET)]]</f>
        <v>0.56237344822244373</v>
      </c>
      <c r="G3264" s="135">
        <f>Tabla28[[#This Row],[Población ocupada]]/Tabla28[[#This Row],[Población en edad de trabajar (PET)]]</f>
        <v>0.49896759234019106</v>
      </c>
      <c r="H3264" s="136">
        <f>Tabla28[[#This Row],[Población desocupada]]/Tabla28[[#This Row],[Fuerza de trabajo  ]]</f>
        <v>0.11274688746893569</v>
      </c>
      <c r="I3264" s="135">
        <f>Tabla28[[#This Row],[Población subocupada]]/Tabla28[[#This Row],[Fuerza de trabajo  ]]</f>
        <v>9.5740215100153112E-2</v>
      </c>
      <c r="J3264" s="140">
        <v>497.11966666667047</v>
      </c>
      <c r="K3264" s="138">
        <v>371.22266666666673</v>
      </c>
      <c r="L3264" s="140">
        <v>208.76577111166421</v>
      </c>
      <c r="M3264" s="138">
        <v>185.22808020877198</v>
      </c>
      <c r="N3264" s="140">
        <v>23.53769090289239</v>
      </c>
      <c r="O3264" s="138">
        <v>162.45689555500215</v>
      </c>
      <c r="P3264" s="140">
        <v>19.987279831780061</v>
      </c>
      <c r="Q3264" s="139">
        <v>15.31545346899391</v>
      </c>
    </row>
    <row r="3265" spans="1:17" ht="17" thickBot="1" x14ac:dyDescent="0.4">
      <c r="A3265" s="133" t="s">
        <v>76</v>
      </c>
      <c r="B3265" s="133" t="s">
        <v>73</v>
      </c>
      <c r="C3265" s="134">
        <v>2024</v>
      </c>
      <c r="D3265" s="134" t="s">
        <v>103</v>
      </c>
      <c r="E3265" s="135">
        <f>Tabla28[[#This Row],[Población en edad de trabajar (PET)]]/Tabla28[[#This Row],[Población total]]</f>
        <v>0.74712049250061618</v>
      </c>
      <c r="F3265" s="136">
        <f>Tabla28[[#This Row],[Fuerza de trabajo  ]]/Tabla28[[#This Row],[Población en edad de trabajar (PET)]]</f>
        <v>0.57074675292659749</v>
      </c>
      <c r="G3265" s="135">
        <f>Tabla28[[#This Row],[Población ocupada]]/Tabla28[[#This Row],[Población en edad de trabajar (PET)]]</f>
        <v>0.49969161608556906</v>
      </c>
      <c r="H3265" s="136">
        <f>Tabla28[[#This Row],[Población desocupada]]/Tabla28[[#This Row],[Fuerza de trabajo  ]]</f>
        <v>0.12449503475347248</v>
      </c>
      <c r="I3265" s="135">
        <f>Tabla28[[#This Row],[Población subocupada]]/Tabla28[[#This Row],[Fuerza de trabajo  ]]</f>
        <v>9.3361493218241678E-2</v>
      </c>
      <c r="J3265" s="140">
        <v>497.59666666666652</v>
      </c>
      <c r="K3265" s="138">
        <v>371.76466666666482</v>
      </c>
      <c r="L3265" s="140">
        <v>212.18347635283783</v>
      </c>
      <c r="M3265" s="138">
        <v>185.76768709017864</v>
      </c>
      <c r="N3265" s="140">
        <v>26.415789262659153</v>
      </c>
      <c r="O3265" s="138">
        <v>159.58119031382967</v>
      </c>
      <c r="P3265" s="140">
        <v>19.809766188538411</v>
      </c>
      <c r="Q3265" s="139">
        <v>15.088674861366737</v>
      </c>
    </row>
    <row r="3266" spans="1:17" ht="17" thickBot="1" x14ac:dyDescent="0.4">
      <c r="A3266" s="133" t="s">
        <v>76</v>
      </c>
      <c r="B3266" s="133" t="s">
        <v>73</v>
      </c>
      <c r="C3266" s="134">
        <v>2024</v>
      </c>
      <c r="D3266" s="134" t="s">
        <v>104</v>
      </c>
      <c r="E3266" s="135">
        <f>Tabla28[[#This Row],[Población en edad de trabajar (PET)]]/Tabla28[[#This Row],[Población total]]</f>
        <v>0.74748347468885046</v>
      </c>
      <c r="F3266" s="136">
        <f>Tabla28[[#This Row],[Fuerza de trabajo  ]]/Tabla28[[#This Row],[Población en edad de trabajar (PET)]]</f>
        <v>0.5747419346989997</v>
      </c>
      <c r="G3266" s="135">
        <f>Tabla28[[#This Row],[Población ocupada]]/Tabla28[[#This Row],[Población en edad de trabajar (PET)]]</f>
        <v>0.50212993704793929</v>
      </c>
      <c r="H3266" s="136">
        <f>Tabla28[[#This Row],[Población desocupada]]/Tabla28[[#This Row],[Fuerza de trabajo  ]]</f>
        <v>0.12633843690053462</v>
      </c>
      <c r="I3266" s="135">
        <f>Tabla28[[#This Row],[Población subocupada]]/Tabla28[[#This Row],[Fuerza de trabajo  ]]</f>
        <v>7.8516679039762116E-2</v>
      </c>
      <c r="J3266" s="140">
        <v>498.07433333333427</v>
      </c>
      <c r="K3266" s="138">
        <v>372.30233333333342</v>
      </c>
      <c r="L3266" s="140">
        <v>213.97776335295194</v>
      </c>
      <c r="M3266" s="138">
        <v>186.94414719946764</v>
      </c>
      <c r="N3266" s="140">
        <v>27.033616153484449</v>
      </c>
      <c r="O3266" s="138">
        <v>158.32456998038111</v>
      </c>
      <c r="P3266" s="140">
        <v>16.800823366829899</v>
      </c>
      <c r="Q3266" s="139">
        <v>15.356206451846534</v>
      </c>
    </row>
    <row r="3267" spans="1:17" ht="17" thickBot="1" x14ac:dyDescent="0.4">
      <c r="A3267" s="133" t="s">
        <v>76</v>
      </c>
      <c r="B3267" s="133" t="s">
        <v>73</v>
      </c>
      <c r="C3267" s="134">
        <v>2024</v>
      </c>
      <c r="D3267" s="134" t="s">
        <v>105</v>
      </c>
      <c r="E3267" s="135">
        <f>Tabla28[[#This Row],[Población en edad de trabajar (PET)]]/Tabla28[[#This Row],[Población total]]</f>
        <v>0.74783187186799338</v>
      </c>
      <c r="F3267" s="136">
        <f>Tabla28[[#This Row],[Fuerza de trabajo  ]]/Tabla28[[#This Row],[Población en edad de trabajar (PET)]]</f>
        <v>0.58171061830884541</v>
      </c>
      <c r="G3267" s="135">
        <f>Tabla28[[#This Row],[Población ocupada]]/Tabla28[[#This Row],[Población en edad de trabajar (PET)]]</f>
        <v>0.51003109013288117</v>
      </c>
      <c r="H3267" s="136">
        <f>Tabla28[[#This Row],[Población desocupada]]/Tabla28[[#This Row],[Fuerza de trabajo  ]]</f>
        <v>0.12322196968718033</v>
      </c>
      <c r="I3267" s="135">
        <f>Tabla28[[#This Row],[Población subocupada]]/Tabla28[[#This Row],[Fuerza de trabajo  ]]</f>
        <v>7.1881798587165077E-2</v>
      </c>
      <c r="J3267" s="140">
        <v>498.54833333333318</v>
      </c>
      <c r="K3267" s="138">
        <v>372.83033333333486</v>
      </c>
      <c r="L3267" s="140">
        <v>216.87936372762718</v>
      </c>
      <c r="M3267" s="138">
        <v>190.15506134460622</v>
      </c>
      <c r="N3267" s="140">
        <v>26.724302383020632</v>
      </c>
      <c r="O3267" s="138">
        <v>155.9509696057066</v>
      </c>
      <c r="P3267" s="140">
        <v>15.589678741181812</v>
      </c>
      <c r="Q3267" s="139">
        <v>14.660692137935939</v>
      </c>
    </row>
    <row r="3268" spans="1:17" ht="17" thickBot="1" x14ac:dyDescent="0.4">
      <c r="A3268" s="133" t="s">
        <v>76</v>
      </c>
      <c r="B3268" s="133" t="s">
        <v>73</v>
      </c>
      <c r="C3268" s="134">
        <v>2024</v>
      </c>
      <c r="D3268" s="134" t="s">
        <v>147</v>
      </c>
      <c r="E3268" s="135">
        <f>Tabla28[[#This Row],[Población en edad de trabajar (PET)]]/Tabla28[[#This Row],[Población total]]</f>
        <v>0.74817662810961816</v>
      </c>
      <c r="F3268" s="136">
        <f>Tabla28[[#This Row],[Fuerza de trabajo  ]]/Tabla28[[#This Row],[Población en edad de trabajar (PET)]]</f>
        <v>0.58740903364149233</v>
      </c>
      <c r="G3268" s="135">
        <f>Tabla28[[#This Row],[Población ocupada]]/Tabla28[[#This Row],[Población en edad de trabajar (PET)]]</f>
        <v>0.51741283998052345</v>
      </c>
      <c r="H3268" s="136">
        <f>Tabla28[[#This Row],[Población desocupada]]/Tabla28[[#This Row],[Fuerza de trabajo  ]]</f>
        <v>0.119160907735867</v>
      </c>
      <c r="I3268" s="135">
        <f>Tabla28[[#This Row],[Población subocupada]]/Tabla28[[#This Row],[Fuerza de trabajo  ]]</f>
        <v>6.7368914864983503E-2</v>
      </c>
      <c r="J3268" s="140">
        <v>499.02966666666612</v>
      </c>
      <c r="K3268" s="138">
        <v>373.36233333333297</v>
      </c>
      <c r="L3268" s="140">
        <v>219.31640742146584</v>
      </c>
      <c r="M3268" s="138">
        <v>193.18246523175466</v>
      </c>
      <c r="N3268" s="140">
        <v>26.133942189711107</v>
      </c>
      <c r="O3268" s="138">
        <v>154.04592591186773</v>
      </c>
      <c r="P3268" s="140">
        <v>14.775108380070769</v>
      </c>
      <c r="Q3268" s="139">
        <v>13.512440816469333</v>
      </c>
    </row>
    <row r="3269" spans="1:17" ht="17" thickBot="1" x14ac:dyDescent="0.4">
      <c r="A3269" s="133" t="s">
        <v>76</v>
      </c>
      <c r="B3269" s="133" t="s">
        <v>73</v>
      </c>
      <c r="C3269" s="134">
        <v>2024</v>
      </c>
      <c r="D3269" s="134" t="s">
        <v>148</v>
      </c>
      <c r="E3269" s="135">
        <f>Tabla28[[#This Row],[Población en edad de trabajar (PET)]]/Tabla28[[#This Row],[Población total]]</f>
        <v>0.74851521751896655</v>
      </c>
      <c r="F3269" s="136">
        <f>Tabla28[[#This Row],[Fuerza de trabajo  ]]/Tabla28[[#This Row],[Población en edad de trabajar (PET)]]</f>
        <v>0.58292687652558284</v>
      </c>
      <c r="G3269" s="135">
        <f>Tabla28[[#This Row],[Población ocupada]]/Tabla28[[#This Row],[Población en edad de trabajar (PET)]]</f>
        <v>0.51188096424289431</v>
      </c>
      <c r="H3269" s="136">
        <f>Tabla28[[#This Row],[Población desocupada]]/Tabla28[[#This Row],[Fuerza de trabajo  ]]</f>
        <v>0.12187791495589105</v>
      </c>
      <c r="I3269" s="135">
        <f>Tabla28[[#This Row],[Población subocupada]]/Tabla28[[#This Row],[Fuerza de trabajo  ]]</f>
        <v>7.2840322082053391E-2</v>
      </c>
      <c r="J3269" s="140">
        <v>499.51199999999909</v>
      </c>
      <c r="K3269" s="138">
        <v>373.89233333333334</v>
      </c>
      <c r="L3269" s="140">
        <v>217.95189002686206</v>
      </c>
      <c r="M3269" s="138">
        <v>191.38836810969232</v>
      </c>
      <c r="N3269" s="140">
        <v>26.563521917169613</v>
      </c>
      <c r="O3269" s="138">
        <v>155.94044330647219</v>
      </c>
      <c r="P3269" s="140">
        <v>15.875685867948912</v>
      </c>
      <c r="Q3269" s="139">
        <v>12.023476315935731</v>
      </c>
    </row>
    <row r="3270" spans="1:17" ht="17" thickBot="1" x14ac:dyDescent="0.4">
      <c r="A3270" s="133" t="s">
        <v>76</v>
      </c>
      <c r="B3270" s="133" t="s">
        <v>73</v>
      </c>
      <c r="C3270" s="134">
        <v>2025</v>
      </c>
      <c r="D3270" s="134" t="s">
        <v>96</v>
      </c>
      <c r="E3270" s="135">
        <f>Tabla28[[#This Row],[Población en edad de trabajar (PET)]]/Tabla28[[#This Row],[Población total]]</f>
        <v>0.74884362812093574</v>
      </c>
      <c r="F3270" s="136">
        <f>Tabla28[[#This Row],[Fuerza de trabajo  ]]/Tabla28[[#This Row],[Población en edad de trabajar (PET)]]</f>
        <v>0.57860399757031367</v>
      </c>
      <c r="G3270" s="135">
        <f>Tabla28[[#This Row],[Población ocupada]]/Tabla28[[#This Row],[Población en edad de trabajar (PET)]]</f>
        <v>0.50922301402738646</v>
      </c>
      <c r="H3270" s="136">
        <f>Tabla28[[#This Row],[Población desocupada]]/Tabla28[[#This Row],[Fuerza de trabajo  ]]</f>
        <v>0.11991099929187304</v>
      </c>
      <c r="I3270" s="135">
        <f>Tabla28[[#This Row],[Población subocupada]]/Tabla28[[#This Row],[Fuerza de trabajo  ]]</f>
        <v>7.8510018161022488E-2</v>
      </c>
      <c r="J3270" s="140">
        <v>499.98333333333608</v>
      </c>
      <c r="K3270" s="138">
        <v>374.40933333333459</v>
      </c>
      <c r="L3270" s="140">
        <v>216.63473699430349</v>
      </c>
      <c r="M3270" s="138">
        <v>190.65784919998507</v>
      </c>
      <c r="N3270" s="140">
        <v>25.97688779431903</v>
      </c>
      <c r="O3270" s="138">
        <v>157.77459633903035</v>
      </c>
      <c r="P3270" s="140">
        <v>17.007997135731099</v>
      </c>
      <c r="Q3270" s="139">
        <v>11.567145457431032</v>
      </c>
    </row>
    <row r="3271" spans="1:17" ht="17" thickBot="1" x14ac:dyDescent="0.4">
      <c r="A3271" s="133" t="s">
        <v>76</v>
      </c>
      <c r="B3271" s="133" t="s">
        <v>73</v>
      </c>
      <c r="C3271" s="134">
        <v>2025</v>
      </c>
      <c r="D3271" s="134" t="s">
        <v>110</v>
      </c>
      <c r="E3271" s="135">
        <f>Tabla28[[#This Row],[Población en edad de trabajar (PET)]]/Tabla28[[#This Row],[Población total]]</f>
        <v>0.74916808760057241</v>
      </c>
      <c r="F3271" s="136">
        <f>Tabla28[[#This Row],[Fuerza de trabajo  ]]/Tabla28[[#This Row],[Población en edad de trabajar (PET)]]</f>
        <v>0.56850680464514947</v>
      </c>
      <c r="G3271" s="135">
        <f>Tabla28[[#This Row],[Población ocupada]]/Tabla28[[#This Row],[Población en edad de trabajar (PET)]]</f>
        <v>0.51381928434942981</v>
      </c>
      <c r="H3271" s="136">
        <f>Tabla28[[#This Row],[Población desocupada]]/Tabla28[[#This Row],[Fuerza de trabajo  ]]</f>
        <v>9.6195014463993228E-2</v>
      </c>
      <c r="I3271" s="135">
        <f>Tabla28[[#This Row],[Población subocupada]]/Tabla28[[#This Row],[Fuerza de trabajo  ]]</f>
        <v>8.7026782024361773E-2</v>
      </c>
      <c r="J3271" s="140">
        <v>500.45333333333463</v>
      </c>
      <c r="K3271" s="138">
        <v>374.92366666666612</v>
      </c>
      <c r="L3271" s="140">
        <v>213.14665572250948</v>
      </c>
      <c r="M3271" s="138">
        <v>192.64301009233054</v>
      </c>
      <c r="N3271" s="140">
        <v>20.503645630178585</v>
      </c>
      <c r="O3271" s="138">
        <v>161.77701094415778</v>
      </c>
      <c r="P3271" s="140">
        <v>18.549467546784516</v>
      </c>
      <c r="Q3271" s="139">
        <v>12.768442465820581</v>
      </c>
    </row>
    <row r="3272" spans="1:17" ht="17" thickBot="1" x14ac:dyDescent="0.4">
      <c r="A3272" s="133" t="s">
        <v>76</v>
      </c>
      <c r="B3272" s="133" t="s">
        <v>73</v>
      </c>
      <c r="C3272" s="134">
        <v>2025</v>
      </c>
      <c r="D3272" s="134" t="s">
        <v>98</v>
      </c>
      <c r="E3272" s="135">
        <f>Tabla28[[#This Row],[Población en edad de trabajar (PET)]]/Tabla28[[#This Row],[Población total]]</f>
        <v>0.7494881068437721</v>
      </c>
      <c r="F3272" s="136">
        <f>Tabla28[[#This Row],[Fuerza de trabajo  ]]/Tabla28[[#This Row],[Población en edad de trabajar (PET)]]</f>
        <v>0.56722662751438135</v>
      </c>
      <c r="G3272" s="135">
        <f>Tabla28[[#This Row],[Población ocupada]]/Tabla28[[#This Row],[Población en edad de trabajar (PET)]]</f>
        <v>0.52295658230297504</v>
      </c>
      <c r="H3272" s="136">
        <f>Tabla28[[#This Row],[Población desocupada]]/Tabla28[[#This Row],[Fuerza de trabajo  ]]</f>
        <v>7.8046486296665676E-2</v>
      </c>
      <c r="I3272" s="135">
        <f>Tabla28[[#This Row],[Población subocupada]]/Tabla28[[#This Row],[Fuerza de trabajo  ]]</f>
        <v>8.8183071143807079E-2</v>
      </c>
      <c r="J3272" s="140">
        <v>500.91833333333091</v>
      </c>
      <c r="K3272" s="138">
        <v>375.43233333333575</v>
      </c>
      <c r="L3272" s="140">
        <v>212.95521629652308</v>
      </c>
      <c r="M3272" s="138">
        <v>196.33480992603256</v>
      </c>
      <c r="N3272" s="140">
        <v>16.620406370490063</v>
      </c>
      <c r="O3272" s="138">
        <v>162.47711703681014</v>
      </c>
      <c r="P3272" s="140">
        <v>18.779044989121118</v>
      </c>
      <c r="Q3272" s="139">
        <v>13.468780153394039</v>
      </c>
    </row>
    <row r="3273" spans="1:17" ht="17" thickBot="1" x14ac:dyDescent="0.4">
      <c r="A3273" s="133" t="s">
        <v>76</v>
      </c>
      <c r="B3273" s="133" t="s">
        <v>73</v>
      </c>
      <c r="C3273" s="134">
        <v>2025</v>
      </c>
      <c r="D3273" s="134" t="s">
        <v>99</v>
      </c>
      <c r="E3273" s="135">
        <f>Tabla28[[#This Row],[Población en edad de trabajar (PET)]]/Tabla28[[#This Row],[Población total]]</f>
        <v>0.74982066795949609</v>
      </c>
      <c r="F3273" s="136">
        <f>Tabla28[[#This Row],[Fuerza de trabajo  ]]/Tabla28[[#This Row],[Población en edad de trabajar (PET)]]</f>
        <v>0.58264425750357707</v>
      </c>
      <c r="G3273" s="135">
        <f>Tabla28[[#This Row],[Población ocupada]]/Tabla28[[#This Row],[Población en edad de trabajar (PET)]]</f>
        <v>0.53646878103558926</v>
      </c>
      <c r="H3273" s="136">
        <f>Tabla28[[#This Row],[Población desocupada]]/Tabla28[[#This Row],[Fuerza de trabajo  ]]</f>
        <v>7.9251577396184977E-2</v>
      </c>
      <c r="I3273" s="135">
        <f>Tabla28[[#This Row],[Población subocupada]]/Tabla28[[#This Row],[Fuerza de trabajo  ]]</f>
        <v>8.1413511238853528E-2</v>
      </c>
      <c r="J3273" s="140">
        <v>501.39766666666856</v>
      </c>
      <c r="K3273" s="138">
        <v>375.95833333333417</v>
      </c>
      <c r="L3273" s="140">
        <v>219.04996397728283</v>
      </c>
      <c r="M3273" s="138">
        <v>201.68990880350555</v>
      </c>
      <c r="N3273" s="140">
        <v>17.360055173777162</v>
      </c>
      <c r="O3273" s="138">
        <v>156.90836935605031</v>
      </c>
      <c r="P3273" s="140">
        <v>17.833626704134975</v>
      </c>
      <c r="Q3273" s="139">
        <v>12.938058743480784</v>
      </c>
    </row>
    <row r="3274" spans="1:17" ht="17" thickBot="1" x14ac:dyDescent="0.4">
      <c r="A3274" s="133" t="s">
        <v>76</v>
      </c>
      <c r="B3274" s="133" t="s">
        <v>73</v>
      </c>
      <c r="C3274" s="134">
        <v>2025</v>
      </c>
      <c r="D3274" s="134" t="s">
        <v>100</v>
      </c>
      <c r="E3274" s="135">
        <f>Tabla28[[#This Row],[Población en edad de trabajar (PET)]]/Tabla28[[#This Row],[Población total]]</f>
        <v>0.75015392381186385</v>
      </c>
      <c r="F3274" s="136">
        <f>Tabla28[[#This Row],[Fuerza de trabajo  ]]/Tabla28[[#This Row],[Población en edad de trabajar (PET)]]</f>
        <v>0.59163062170729641</v>
      </c>
      <c r="G3274" s="135">
        <f>Tabla28[[#This Row],[Población ocupada]]/Tabla28[[#This Row],[Población en edad de trabajar (PET)]]</f>
        <v>0.53830658456549807</v>
      </c>
      <c r="H3274" s="136">
        <f>Tabla28[[#This Row],[Población desocupada]]/Tabla28[[#This Row],[Fuerza de trabajo  ]]</f>
        <v>9.0130624050388478E-2</v>
      </c>
      <c r="I3274" s="135">
        <f>Tabla28[[#This Row],[Población subocupada]]/Tabla28[[#This Row],[Fuerza de trabajo  ]]</f>
        <v>6.6602614836262328E-2</v>
      </c>
      <c r="J3274" s="140">
        <v>501.87166666666604</v>
      </c>
      <c r="K3274" s="138">
        <v>376.48099999999931</v>
      </c>
      <c r="L3274" s="140">
        <v>222.73768809098425</v>
      </c>
      <c r="M3274" s="138">
        <v>202.66220126380293</v>
      </c>
      <c r="N3274" s="140">
        <v>20.075486827181191</v>
      </c>
      <c r="O3274" s="138">
        <v>153.74331190901694</v>
      </c>
      <c r="P3274" s="140">
        <v>14.834912449443358</v>
      </c>
      <c r="Q3274" s="139">
        <v>12.847693886649598</v>
      </c>
    </row>
    <row r="3275" spans="1:17" ht="17" thickBot="1" x14ac:dyDescent="0.4">
      <c r="A3275" s="133" t="s">
        <v>76</v>
      </c>
      <c r="B3275" s="133" t="s">
        <v>73</v>
      </c>
      <c r="C3275" s="134">
        <v>2025</v>
      </c>
      <c r="D3275" s="134" t="s">
        <v>101</v>
      </c>
      <c r="E3275" s="135">
        <f>Tabla28[[#This Row],[Población en edad de trabajar (PET)]]/Tabla28[[#This Row],[Población total]]</f>
        <v>0.75049434522150815</v>
      </c>
      <c r="F3275" s="136">
        <f>Tabla28[[#This Row],[Fuerza de trabajo  ]]/Tabla28[[#This Row],[Población en edad de trabajar (PET)]]</f>
        <v>0.60039722783346172</v>
      </c>
      <c r="G3275" s="135">
        <f>Tabla28[[#This Row],[Población ocupada]]/Tabla28[[#This Row],[Población en edad de trabajar (PET)]]</f>
        <v>0.54343489706951198</v>
      </c>
      <c r="H3275" s="136">
        <f>Tabla28[[#This Row],[Población desocupada]]/Tabla28[[#This Row],[Fuerza de trabajo  ]]</f>
        <v>9.4874406681553197E-2</v>
      </c>
      <c r="I3275" s="135">
        <f>Tabla28[[#This Row],[Población subocupada]]/Tabla28[[#This Row],[Fuerza de trabajo  ]]</f>
        <v>5.7586166643950436E-2</v>
      </c>
      <c r="J3275" s="140">
        <v>502.34800000000149</v>
      </c>
      <c r="K3275" s="138">
        <v>377.00933333333529</v>
      </c>
      <c r="L3275" s="140">
        <v>226.35535860067603</v>
      </c>
      <c r="M3275" s="138">
        <v>204.88002825424638</v>
      </c>
      <c r="N3275" s="140">
        <v>21.475330346429349</v>
      </c>
      <c r="O3275" s="138">
        <v>150.6539747326573</v>
      </c>
      <c r="P3275" s="140">
        <v>13.034937401129689</v>
      </c>
      <c r="Q3275" s="139">
        <v>11.646041976917591</v>
      </c>
    </row>
    <row r="3276" spans="1:17" ht="17" thickBot="1" x14ac:dyDescent="0.4">
      <c r="A3276" s="133" t="s">
        <v>76</v>
      </c>
      <c r="B3276" s="133" t="s">
        <v>73</v>
      </c>
      <c r="C3276" s="134">
        <v>2025</v>
      </c>
      <c r="D3276" s="134" t="s">
        <v>102</v>
      </c>
      <c r="E3276" s="135">
        <f>Tabla28[[#This Row],[Población en edad de trabajar (PET)]]/Tabla28[[#This Row],[Población total]]</f>
        <v>0.75083876656070414</v>
      </c>
      <c r="F3276" s="136">
        <f>Tabla28[[#This Row],[Fuerza de trabajo  ]]/Tabla28[[#This Row],[Población en edad de trabajar (PET)]]</f>
        <v>0.59270429545927839</v>
      </c>
      <c r="G3276" s="135">
        <f>Tabla28[[#This Row],[Población ocupada]]/Tabla28[[#This Row],[Población en edad de trabajar (PET)]]</f>
        <v>0.5352270701083367</v>
      </c>
      <c r="H3276" s="136">
        <f>Tabla28[[#This Row],[Población desocupada]]/Tabla28[[#This Row],[Fuerza de trabajo  ]]</f>
        <v>9.6974538216234085E-2</v>
      </c>
      <c r="I3276" s="135">
        <f>Tabla28[[#This Row],[Población subocupada]]/Tabla28[[#This Row],[Fuerza de trabajo  ]]</f>
        <v>5.7928237653201479E-2</v>
      </c>
      <c r="J3276" s="140">
        <v>502.82166666666922</v>
      </c>
      <c r="K3276" s="138">
        <v>377.53799999999944</v>
      </c>
      <c r="L3276" s="140">
        <v>223.76839429910473</v>
      </c>
      <c r="M3276" s="138">
        <v>202.06855759456093</v>
      </c>
      <c r="N3276" s="140">
        <v>21.69983670454387</v>
      </c>
      <c r="O3276" s="138">
        <v>153.76960570089506</v>
      </c>
      <c r="P3276" s="140">
        <v>12.962508724233833</v>
      </c>
      <c r="Q3276" s="139">
        <v>12.184148307119054</v>
      </c>
    </row>
    <row r="3277" spans="1:17" ht="17" thickBot="1" x14ac:dyDescent="0.4">
      <c r="A3277" s="133" t="s">
        <v>76</v>
      </c>
      <c r="B3277" s="133" t="s">
        <v>73</v>
      </c>
      <c r="C3277" s="134">
        <v>2025</v>
      </c>
      <c r="D3277" s="134" t="s">
        <v>103</v>
      </c>
      <c r="E3277" s="135">
        <f>Tabla28[[#This Row],[Población en edad de trabajar (PET)]]/Tabla28[[#This Row],[Población total]]</f>
        <v>0.75118751473631085</v>
      </c>
      <c r="F3277" s="136">
        <f>Tabla28[[#This Row],[Fuerza de trabajo  ]]/Tabla28[[#This Row],[Población en edad de trabajar (PET)]]</f>
        <v>0.59007673127895099</v>
      </c>
      <c r="G3277" s="135">
        <f>Tabla28[[#This Row],[Población ocupada]]/Tabla28[[#This Row],[Población en edad de trabajar (PET)]]</f>
        <v>0.53216005146802647</v>
      </c>
      <c r="H3277" s="136">
        <f>Tabla28[[#This Row],[Población desocupada]]/Tabla28[[#This Row],[Fuerza de trabajo  ]]</f>
        <v>9.8151099239912054E-2</v>
      </c>
      <c r="I3277" s="135">
        <f>Tabla28[[#This Row],[Población subocupada]]/Tabla28[[#This Row],[Fuerza de trabajo  ]]</f>
        <v>6.1127389430214313E-2</v>
      </c>
      <c r="J3277" s="140">
        <v>503.29199999999963</v>
      </c>
      <c r="K3277" s="138">
        <v>378.06666666666706</v>
      </c>
      <c r="L3277" s="140">
        <v>223.08834287219565</v>
      </c>
      <c r="M3277" s="138">
        <v>201.19197679167877</v>
      </c>
      <c r="N3277" s="140">
        <v>21.896366080516401</v>
      </c>
      <c r="O3277" s="138">
        <v>154.97832379447186</v>
      </c>
      <c r="P3277" s="140">
        <v>13.63680801208988</v>
      </c>
      <c r="Q3277" s="139">
        <v>13.374619450463658</v>
      </c>
    </row>
    <row r="3278" spans="1:17" ht="17" thickBot="1" x14ac:dyDescent="0.4">
      <c r="A3278" s="133" t="s">
        <v>76</v>
      </c>
      <c r="B3278" s="133" t="s">
        <v>73</v>
      </c>
      <c r="C3278" s="134">
        <v>2025</v>
      </c>
      <c r="D3278" s="134" t="s">
        <v>104</v>
      </c>
      <c r="E3278" s="135">
        <f>Tabla28[[#This Row],[Población en edad de trabajar (PET)]]/Tabla28[[#This Row],[Población total]]</f>
        <v>0.75154024759095583</v>
      </c>
      <c r="F3278" s="136">
        <f>Tabla28[[#This Row],[Fuerza de trabajo  ]]/Tabla28[[#This Row],[Población en edad de trabajar (PET)]]</f>
        <v>0.5922684387104975</v>
      </c>
      <c r="G3278" s="135">
        <f>Tabla28[[#This Row],[Población ocupada]]/Tabla28[[#This Row],[Población en edad de trabajar (PET)]]</f>
        <v>0.53436777226763477</v>
      </c>
      <c r="H3278" s="136">
        <f>Tabla28[[#This Row],[Población desocupada]]/Tabla28[[#This Row],[Fuerza de trabajo  ]]</f>
        <v>9.7760850753628878E-2</v>
      </c>
      <c r="I3278" s="135">
        <f>Tabla28[[#This Row],[Población subocupada]]/Tabla28[[#This Row],[Fuerza de trabajo  ]]</f>
        <v>6.2410572325992932E-2</v>
      </c>
      <c r="J3278" s="140">
        <v>503.76100000000247</v>
      </c>
      <c r="K3278" s="138">
        <v>378.59666666666936</v>
      </c>
      <c r="L3278" s="140">
        <v>224.2308566676669</v>
      </c>
      <c r="M3278" s="138">
        <v>202.30985735462039</v>
      </c>
      <c r="N3278" s="140">
        <v>21.920999313046131</v>
      </c>
      <c r="O3278" s="138">
        <v>154.36580999900005</v>
      </c>
      <c r="P3278" s="140">
        <v>13.994376097776779</v>
      </c>
      <c r="Q3278" s="139">
        <v>13.532864246180734</v>
      </c>
    </row>
    <row r="3279" spans="1:17" ht="17" thickBot="1" x14ac:dyDescent="0.4">
      <c r="A3279" s="133" t="s">
        <v>76</v>
      </c>
      <c r="B3279" s="133" t="s">
        <v>73</v>
      </c>
      <c r="C3279" s="134">
        <v>2025</v>
      </c>
      <c r="D3279" s="134" t="s">
        <v>105</v>
      </c>
      <c r="E3279" s="135">
        <f>Tabla28[[#This Row],[Población en edad de trabajar (PET)]]/Tabla28[[#This Row],[Población total]]</f>
        <v>0.75189333841044248</v>
      </c>
      <c r="F3279" s="136">
        <f>Tabla28[[#This Row],[Fuerza de trabajo  ]]/Tabla28[[#This Row],[Población en edad de trabajar (PET)]]</f>
        <v>0.58745886738036834</v>
      </c>
      <c r="G3279" s="135">
        <f>Tabla28[[#This Row],[Población ocupada]]/Tabla28[[#This Row],[Población en edad de trabajar (PET)]]</f>
        <v>0.533706497742506</v>
      </c>
      <c r="H3279" s="136">
        <f>Tabla28[[#This Row],[Población desocupada]]/Tabla28[[#This Row],[Fuerza de trabajo  ]]</f>
        <v>9.1499801301082914E-2</v>
      </c>
      <c r="I3279" s="135">
        <f>Tabla28[[#This Row],[Población subocupada]]/Tabla28[[#This Row],[Fuerza de trabajo  ]]</f>
        <v>5.3625674588034071E-2</v>
      </c>
      <c r="J3279" s="140">
        <v>504.22399999999874</v>
      </c>
      <c r="K3279" s="138">
        <v>379.12266666666602</v>
      </c>
      <c r="L3279" s="140">
        <v>222.71897235822453</v>
      </c>
      <c r="M3279" s="138">
        <v>202.34023064146584</v>
      </c>
      <c r="N3279" s="140">
        <v>20.378741716758924</v>
      </c>
      <c r="O3279" s="138">
        <v>156.40369430844211</v>
      </c>
      <c r="P3279" s="140">
        <v>11.943455136263504</v>
      </c>
      <c r="Q3279" s="139">
        <v>14.004838105316141</v>
      </c>
    </row>
    <row r="3280" spans="1:17" ht="17" thickBot="1" x14ac:dyDescent="0.4">
      <c r="A3280" s="133" t="s">
        <v>76</v>
      </c>
      <c r="B3280" s="133" t="s">
        <v>73</v>
      </c>
      <c r="C3280" s="134">
        <v>2026</v>
      </c>
      <c r="D3280" s="134" t="s">
        <v>149</v>
      </c>
      <c r="E3280" s="135">
        <f>Tabla28[[#This Row],[Población en edad de trabajar (PET)]]/Tabla28[[#This Row],[Población total]]</f>
        <v>0.75225221060084513</v>
      </c>
      <c r="F3280" s="136">
        <f>Tabla28[[#This Row],[Fuerza de trabajo  ]]/Tabla28[[#This Row],[Población en edad de trabajar (PET)]]</f>
        <v>0.58076634154627815</v>
      </c>
      <c r="G3280" s="135">
        <f>Tabla28[[#This Row],[Población ocupada]]/Tabla28[[#This Row],[Población en edad de trabajar (PET)]]</f>
        <v>0.52485879087618403</v>
      </c>
      <c r="H3280" s="136">
        <f>Tabla28[[#This Row],[Población desocupada]]/Tabla28[[#This Row],[Fuerza de trabajo  ]]</f>
        <v>9.6265135684757558E-2</v>
      </c>
      <c r="I3280" s="135">
        <f>Tabla28[[#This Row],[Población subocupada]]/Tabla28[[#This Row],[Fuerza de trabajo  ]]</f>
        <v>4.8154379660136561E-2</v>
      </c>
      <c r="J3280" s="140">
        <v>504.68933333333246</v>
      </c>
      <c r="K3280" s="138">
        <v>379.65366666666614</v>
      </c>
      <c r="L3280" s="140">
        <v>220.49007104462987</v>
      </c>
      <c r="M3280" s="138">
        <v>199.2645644383762</v>
      </c>
      <c r="N3280" s="140">
        <v>21.225506606253127</v>
      </c>
      <c r="O3280" s="138">
        <v>159.16359562203797</v>
      </c>
      <c r="P3280" s="140">
        <v>10.61756259237359</v>
      </c>
      <c r="Q3280" s="139">
        <v>12.020194363557181</v>
      </c>
    </row>
    <row r="3281" spans="1:17" ht="17" thickBot="1" x14ac:dyDescent="0.4">
      <c r="A3281" s="133" t="s">
        <v>76</v>
      </c>
      <c r="B3281" s="133" t="s">
        <v>73</v>
      </c>
      <c r="C3281" s="134">
        <v>2026</v>
      </c>
      <c r="D3281" s="134" t="s">
        <v>150</v>
      </c>
      <c r="E3281" s="135">
        <f>Tabla28[[#This Row],[Población en edad de trabajar (PET)]]/Tabla28[[#This Row],[Población total]]</f>
        <v>0.7526147210942209</v>
      </c>
      <c r="F3281" s="136">
        <f>Tabla28[[#This Row],[Fuerza de trabajo  ]]/Tabla28[[#This Row],[Población en edad de trabajar (PET)]]</f>
        <v>0.57156238293632633</v>
      </c>
      <c r="G3281" s="135">
        <f>Tabla28[[#This Row],[Población ocupada]]/Tabla28[[#This Row],[Población en edad de trabajar (PET)]]</f>
        <v>0.5167320648343906</v>
      </c>
      <c r="H3281" s="136">
        <f>Tabla28[[#This Row],[Población desocupada]]/Tabla28[[#This Row],[Fuerza de trabajo  ]]</f>
        <v>9.5930592598225603E-2</v>
      </c>
      <c r="I3281" s="135">
        <f>Tabla28[[#This Row],[Población subocupada]]/Tabla28[[#This Row],[Fuerza de trabajo  ]]</f>
        <v>4.9539619198152085E-2</v>
      </c>
      <c r="J3281" s="140">
        <v>505.15266666666463</v>
      </c>
      <c r="K3281" s="138">
        <v>380.18533333333374</v>
      </c>
      <c r="L3281" s="140">
        <v>217.29963507744176</v>
      </c>
      <c r="M3281" s="138">
        <v>196.45395231308461</v>
      </c>
      <c r="N3281" s="140">
        <v>20.845682764357161</v>
      </c>
      <c r="O3281" s="138">
        <v>162.88569825589241</v>
      </c>
      <c r="P3281" s="140">
        <v>10.764941173633876</v>
      </c>
      <c r="Q3281" s="139">
        <v>11.743161368502827</v>
      </c>
    </row>
    <row r="3282" spans="1:17" ht="17" thickBot="1" x14ac:dyDescent="0.4">
      <c r="A3282" s="133" t="s">
        <v>76</v>
      </c>
      <c r="B3282" s="133" t="s">
        <v>73</v>
      </c>
      <c r="C3282" s="134">
        <v>2026</v>
      </c>
      <c r="D3282" s="134" t="s">
        <v>96</v>
      </c>
      <c r="E3282" s="135">
        <f>Tabla28[[#This Row],[Población en edad de trabajar (PET)]]/Tabla28[[#This Row],[Población total]]</f>
        <v>0.75297186004057304</v>
      </c>
      <c r="F3282" s="136">
        <f>Tabla28[[#This Row],[Fuerza de trabajo  ]]/Tabla28[[#This Row],[Población en edad de trabajar (PET)]]</f>
        <v>0.57651148891877368</v>
      </c>
      <c r="G3282" s="135">
        <f>Tabla28[[#This Row],[Población ocupada]]/Tabla28[[#This Row],[Población en edad de trabajar (PET)]]</f>
        <v>0.51584266351912877</v>
      </c>
      <c r="H3282" s="136">
        <f>Tabla28[[#This Row],[Población desocupada]]/Tabla28[[#This Row],[Fuerza de trabajo  ]]</f>
        <v>0.10523437358278219</v>
      </c>
      <c r="I3282" s="135">
        <f>Tabla28[[#This Row],[Población subocupada]]/Tabla28[[#This Row],[Fuerza de trabajo  ]]</f>
        <v>4.8128508877785373E-2</v>
      </c>
      <c r="J3282" s="140">
        <v>505.60366666666698</v>
      </c>
      <c r="K3282" s="138">
        <v>380.70533333333412</v>
      </c>
      <c r="L3282" s="140">
        <v>219.48099855931849</v>
      </c>
      <c r="M3282" s="138">
        <v>196.38405316260483</v>
      </c>
      <c r="N3282" s="140">
        <v>23.096945396713402</v>
      </c>
      <c r="O3282" s="138">
        <v>161.22433477401592</v>
      </c>
      <c r="P3282" s="140">
        <v>10.563293187667359</v>
      </c>
      <c r="Q3282" s="139">
        <v>9.8706394599318301</v>
      </c>
    </row>
    <row r="3283" spans="1:17" ht="17" thickBot="1" x14ac:dyDescent="0.4">
      <c r="A3283" s="133" t="s">
        <v>77</v>
      </c>
      <c r="B3283" s="133" t="s">
        <v>73</v>
      </c>
      <c r="C3283" s="134">
        <v>2010</v>
      </c>
      <c r="D3283" s="134" t="s">
        <v>96</v>
      </c>
      <c r="E3283" s="135">
        <f>Tabla28[[#This Row],[Población en edad de trabajar (PET)]]/Tabla28[[#This Row],[Población total]]</f>
        <v>0.66122479687029789</v>
      </c>
      <c r="F3283" s="136">
        <f>Tabla28[[#This Row],[Fuerza de trabajo  ]]/Tabla28[[#This Row],[Población en edad de trabajar (PET)]]</f>
        <v>0.62741133027855089</v>
      </c>
      <c r="G3283" s="135">
        <f>Tabla28[[#This Row],[Población ocupada]]/Tabla28[[#This Row],[Población en edad de trabajar (PET)]]</f>
        <v>0.5130379917045067</v>
      </c>
      <c r="H3283" s="136">
        <f>Tabla28[[#This Row],[Población desocupada]]/Tabla28[[#This Row],[Fuerza de trabajo  ]]</f>
        <v>0.18230227094753326</v>
      </c>
      <c r="I3283" s="135">
        <f>Tabla28[[#This Row],[Población subocupada]]/Tabla28[[#This Row],[Fuerza de trabajo  ]]</f>
        <v>5.1362156369781142E-2</v>
      </c>
      <c r="J3283" s="137">
        <v>97.474666666666664</v>
      </c>
      <c r="K3283" s="138">
        <v>64.452666666666659</v>
      </c>
      <c r="L3283" s="137">
        <v>40.43833333333334</v>
      </c>
      <c r="M3283" s="138">
        <v>33.066666666666663</v>
      </c>
      <c r="N3283" s="137">
        <v>7.3719999999999999</v>
      </c>
      <c r="O3283" s="138">
        <v>24.01433333333333</v>
      </c>
      <c r="P3283" s="137">
        <v>2.077</v>
      </c>
      <c r="Q3283" s="139">
        <v>0</v>
      </c>
    </row>
    <row r="3284" spans="1:17" ht="17" thickBot="1" x14ac:dyDescent="0.4">
      <c r="A3284" s="133" t="s">
        <v>77</v>
      </c>
      <c r="B3284" s="133" t="s">
        <v>73</v>
      </c>
      <c r="C3284" s="134">
        <v>2010</v>
      </c>
      <c r="D3284" s="134" t="s">
        <v>97</v>
      </c>
      <c r="E3284" s="135">
        <f>Tabla28[[#This Row],[Población en edad de trabajar (PET)]]/Tabla28[[#This Row],[Población total]]</f>
        <v>0.66138286724624629</v>
      </c>
      <c r="F3284" s="136">
        <f>Tabla28[[#This Row],[Fuerza de trabajo  ]]/Tabla28[[#This Row],[Población en edad de trabajar (PET)]]</f>
        <v>0.62694693599496298</v>
      </c>
      <c r="G3284" s="135">
        <f>Tabla28[[#This Row],[Población ocupada]]/Tabla28[[#This Row],[Población en edad de trabajar (PET)]]</f>
        <v>0.51905391038675508</v>
      </c>
      <c r="H3284" s="136">
        <f>Tabla28[[#This Row],[Población desocupada]]/Tabla28[[#This Row],[Fuerza de trabajo  ]]</f>
        <v>0.17209275524567627</v>
      </c>
      <c r="I3284" s="135">
        <f>Tabla28[[#This Row],[Población subocupada]]/Tabla28[[#This Row],[Fuerza de trabajo  ]]</f>
        <v>4.4072735654135213E-2</v>
      </c>
      <c r="J3284" s="137">
        <v>97.656999999999996</v>
      </c>
      <c r="K3284" s="138">
        <v>64.588666666666668</v>
      </c>
      <c r="L3284" s="137">
        <v>40.49366666666667</v>
      </c>
      <c r="M3284" s="138">
        <v>33.524999999999999</v>
      </c>
      <c r="N3284" s="137">
        <v>6.9686666666666666</v>
      </c>
      <c r="O3284" s="138">
        <v>24.094999999999999</v>
      </c>
      <c r="P3284" s="137">
        <v>1.7846666666666666</v>
      </c>
      <c r="Q3284" s="139">
        <v>0</v>
      </c>
    </row>
    <row r="3285" spans="1:17" ht="17" thickBot="1" x14ac:dyDescent="0.4">
      <c r="A3285" s="133" t="s">
        <v>77</v>
      </c>
      <c r="B3285" s="133" t="s">
        <v>73</v>
      </c>
      <c r="C3285" s="134">
        <v>2010</v>
      </c>
      <c r="D3285" s="134" t="s">
        <v>98</v>
      </c>
      <c r="E3285" s="135">
        <f>Tabla28[[#This Row],[Población en edad de trabajar (PET)]]/Tabla28[[#This Row],[Población total]]</f>
        <v>0.66152535731929607</v>
      </c>
      <c r="F3285" s="136">
        <f>Tabla28[[#This Row],[Fuerza de trabajo  ]]/Tabla28[[#This Row],[Población en edad de trabajar (PET)]]</f>
        <v>0.62601655327279937</v>
      </c>
      <c r="G3285" s="135">
        <f>Tabla28[[#This Row],[Población ocupada]]/Tabla28[[#This Row],[Población en edad de trabajar (PET)]]</f>
        <v>0.52141779245059516</v>
      </c>
      <c r="H3285" s="136">
        <f>Tabla28[[#This Row],[Población desocupada]]/Tabla28[[#This Row],[Fuerza de trabajo  ]]</f>
        <v>0.1670862539901932</v>
      </c>
      <c r="I3285" s="135">
        <f>Tabla28[[#This Row],[Población subocupada]]/Tabla28[[#This Row],[Fuerza de trabajo  ]]</f>
        <v>3.8758350610458424E-2</v>
      </c>
      <c r="J3285" s="137">
        <v>97.834999999999994</v>
      </c>
      <c r="K3285" s="138">
        <v>64.720333333333329</v>
      </c>
      <c r="L3285" s="137">
        <v>40.515999999999998</v>
      </c>
      <c r="M3285" s="138">
        <v>33.746333333333332</v>
      </c>
      <c r="N3285" s="137">
        <v>6.7696666666666667</v>
      </c>
      <c r="O3285" s="138">
        <v>24.204333333333334</v>
      </c>
      <c r="P3285" s="137">
        <v>1.5703333333333334</v>
      </c>
      <c r="Q3285" s="139">
        <v>0</v>
      </c>
    </row>
    <row r="3286" spans="1:17" ht="17" thickBot="1" x14ac:dyDescent="0.4">
      <c r="A3286" s="133" t="s">
        <v>77</v>
      </c>
      <c r="B3286" s="133" t="s">
        <v>73</v>
      </c>
      <c r="C3286" s="134">
        <v>2010</v>
      </c>
      <c r="D3286" s="134" t="s">
        <v>99</v>
      </c>
      <c r="E3286" s="135">
        <f>Tabla28[[#This Row],[Población en edad de trabajar (PET)]]/Tabla28[[#This Row],[Población total]]</f>
        <v>0.66166538574022804</v>
      </c>
      <c r="F3286" s="136">
        <f>Tabla28[[#This Row],[Fuerza de trabajo  ]]/Tabla28[[#This Row],[Población en edad de trabajar (PET)]]</f>
        <v>0.63724764606718476</v>
      </c>
      <c r="G3286" s="135">
        <f>Tabla28[[#This Row],[Población ocupada]]/Tabla28[[#This Row],[Población en edad de trabajar (PET)]]</f>
        <v>0.53709243040993382</v>
      </c>
      <c r="H3286" s="136">
        <f>Tabla28[[#This Row],[Población desocupada]]/Tabla28[[#This Row],[Fuerza de trabajo  ]]</f>
        <v>0.15716037035842181</v>
      </c>
      <c r="I3286" s="135">
        <f>Tabla28[[#This Row],[Población subocupada]]/Tabla28[[#This Row],[Fuerza de trabajo  ]]</f>
        <v>4.6488369842242798E-2</v>
      </c>
      <c r="J3286" s="137">
        <v>98.019333333333336</v>
      </c>
      <c r="K3286" s="138">
        <v>64.855999999999995</v>
      </c>
      <c r="L3286" s="137">
        <v>41.329333333333331</v>
      </c>
      <c r="M3286" s="138">
        <v>34.833666666666666</v>
      </c>
      <c r="N3286" s="137">
        <v>6.4953333333333338</v>
      </c>
      <c r="O3286" s="138">
        <v>23.526666666666671</v>
      </c>
      <c r="P3286" s="137">
        <v>1.9213333333333333</v>
      </c>
      <c r="Q3286" s="139">
        <v>0</v>
      </c>
    </row>
    <row r="3287" spans="1:17" ht="17" thickBot="1" x14ac:dyDescent="0.4">
      <c r="A3287" s="133" t="s">
        <v>77</v>
      </c>
      <c r="B3287" s="133" t="s">
        <v>73</v>
      </c>
      <c r="C3287" s="134">
        <v>2010</v>
      </c>
      <c r="D3287" s="134" t="s">
        <v>100</v>
      </c>
      <c r="E3287" s="135">
        <f>Tabla28[[#This Row],[Población en edad de trabajar (PET)]]/Tabla28[[#This Row],[Población total]]</f>
        <v>0.66179895041989967</v>
      </c>
      <c r="F3287" s="136">
        <f>Tabla28[[#This Row],[Fuerza de trabajo  ]]/Tabla28[[#This Row],[Población en edad de trabajar (PET)]]</f>
        <v>0.63806793118659022</v>
      </c>
      <c r="G3287" s="135">
        <f>Tabla28[[#This Row],[Población ocupada]]/Tabla28[[#This Row],[Población en edad de trabajar (PET)]]</f>
        <v>0.54225951723925703</v>
      </c>
      <c r="H3287" s="136">
        <f>Tabla28[[#This Row],[Población desocupada]]/Tabla28[[#This Row],[Fuerza de trabajo  ]]</f>
        <v>0.1501539401442134</v>
      </c>
      <c r="I3287" s="135">
        <f>Tabla28[[#This Row],[Población subocupada]]/Tabla28[[#This Row],[Fuerza de trabajo  ]]</f>
        <v>4.5354062331690773E-2</v>
      </c>
      <c r="J3287" s="137">
        <v>98.198000000000022</v>
      </c>
      <c r="K3287" s="138">
        <v>64.987333333333325</v>
      </c>
      <c r="L3287" s="137">
        <v>41.466333333333331</v>
      </c>
      <c r="M3287" s="138">
        <v>35.24</v>
      </c>
      <c r="N3287" s="137">
        <v>6.2263333333333337</v>
      </c>
      <c r="O3287" s="138">
        <v>23.521000000000001</v>
      </c>
      <c r="P3287" s="137">
        <v>1.8806666666666667</v>
      </c>
      <c r="Q3287" s="139">
        <v>0</v>
      </c>
    </row>
    <row r="3288" spans="1:17" ht="17" thickBot="1" x14ac:dyDescent="0.4">
      <c r="A3288" s="133" t="s">
        <v>77</v>
      </c>
      <c r="B3288" s="133" t="s">
        <v>73</v>
      </c>
      <c r="C3288" s="134">
        <v>2010</v>
      </c>
      <c r="D3288" s="134" t="s">
        <v>101</v>
      </c>
      <c r="E3288" s="135">
        <f>Tabla28[[#This Row],[Población en edad de trabajar (PET)]]/Tabla28[[#This Row],[Población total]]</f>
        <v>0.66192764062912923</v>
      </c>
      <c r="F3288" s="136">
        <f>Tabla28[[#This Row],[Fuerza de trabajo  ]]/Tabla28[[#This Row],[Población en edad de trabajar (PET)]]</f>
        <v>0.64091932841932864</v>
      </c>
      <c r="G3288" s="135">
        <f>Tabla28[[#This Row],[Población ocupada]]/Tabla28[[#This Row],[Población en edad de trabajar (PET)]]</f>
        <v>0.54323300573300592</v>
      </c>
      <c r="H3288" s="136">
        <f>Tabla28[[#This Row],[Población desocupada]]/Tabla28[[#This Row],[Fuerza de trabajo  ]]</f>
        <v>0.15241594121875249</v>
      </c>
      <c r="I3288" s="135">
        <f>Tabla28[[#This Row],[Población subocupada]]/Tabla28[[#This Row],[Fuerza de trabajo  ]]</f>
        <v>4.7112850411308992E-2</v>
      </c>
      <c r="J3288" s="137">
        <v>98.379333333333349</v>
      </c>
      <c r="K3288" s="138">
        <v>65.11999999999999</v>
      </c>
      <c r="L3288" s="137">
        <v>41.736666666666672</v>
      </c>
      <c r="M3288" s="138">
        <v>35.375333333333337</v>
      </c>
      <c r="N3288" s="137">
        <v>6.3613333333333335</v>
      </c>
      <c r="O3288" s="138">
        <v>23.383333333333336</v>
      </c>
      <c r="P3288" s="137">
        <v>1.9663333333333333</v>
      </c>
      <c r="Q3288" s="139">
        <v>0</v>
      </c>
    </row>
    <row r="3289" spans="1:17" ht="17" thickBot="1" x14ac:dyDescent="0.4">
      <c r="A3289" s="133" t="s">
        <v>77</v>
      </c>
      <c r="B3289" s="133" t="s">
        <v>73</v>
      </c>
      <c r="C3289" s="134">
        <v>2010</v>
      </c>
      <c r="D3289" s="134" t="s">
        <v>102</v>
      </c>
      <c r="E3289" s="135">
        <f>Tabla28[[#This Row],[Población en edad de trabajar (PET)]]/Tabla28[[#This Row],[Población total]]</f>
        <v>0.66205228802381033</v>
      </c>
      <c r="F3289" s="136">
        <f>Tabla28[[#This Row],[Fuerza de trabajo  ]]/Tabla28[[#This Row],[Población en edad de trabajar (PET)]]</f>
        <v>0.62162769669321427</v>
      </c>
      <c r="G3289" s="135">
        <f>Tabla28[[#This Row],[Población ocupada]]/Tabla28[[#This Row],[Población en edad de trabajar (PET)]]</f>
        <v>0.52377789924852747</v>
      </c>
      <c r="H3289" s="136">
        <f>Tabla28[[#This Row],[Población desocupada]]/Tabla28[[#This Row],[Fuerza de trabajo  ]]</f>
        <v>0.15740900536640287</v>
      </c>
      <c r="I3289" s="135">
        <f>Tabla28[[#This Row],[Población subocupada]]/Tabla28[[#This Row],[Fuerza de trabajo  ]]</f>
        <v>5.3844826310988379E-2</v>
      </c>
      <c r="J3289" s="137">
        <v>98.556666666666672</v>
      </c>
      <c r="K3289" s="138">
        <v>65.24966666666667</v>
      </c>
      <c r="L3289" s="137">
        <v>40.561</v>
      </c>
      <c r="M3289" s="138">
        <v>34.176333333333339</v>
      </c>
      <c r="N3289" s="137">
        <v>6.3846666666666669</v>
      </c>
      <c r="O3289" s="138">
        <v>24.688666666666666</v>
      </c>
      <c r="P3289" s="137">
        <v>2.1839999999999997</v>
      </c>
      <c r="Q3289" s="139">
        <v>0</v>
      </c>
    </row>
    <row r="3290" spans="1:17" ht="17" thickBot="1" x14ac:dyDescent="0.4">
      <c r="A3290" s="133" t="s">
        <v>77</v>
      </c>
      <c r="B3290" s="133" t="s">
        <v>73</v>
      </c>
      <c r="C3290" s="134">
        <v>2010</v>
      </c>
      <c r="D3290" s="134" t="s">
        <v>103</v>
      </c>
      <c r="E3290" s="135">
        <f>Tabla28[[#This Row],[Población en edad de trabajar (PET)]]/Tabla28[[#This Row],[Población total]]</f>
        <v>0.66215618553742595</v>
      </c>
      <c r="F3290" s="136">
        <f>Tabla28[[#This Row],[Fuerza de trabajo  ]]/Tabla28[[#This Row],[Población en edad de trabajar (PET)]]</f>
        <v>0.64348136440116255</v>
      </c>
      <c r="G3290" s="135">
        <f>Tabla28[[#This Row],[Población ocupada]]/Tabla28[[#This Row],[Población en edad de trabajar (PET)]]</f>
        <v>0.53577219191352687</v>
      </c>
      <c r="H3290" s="136">
        <f>Tabla28[[#This Row],[Población desocupada]]/Tabla28[[#This Row],[Fuerza de trabajo  ]]</f>
        <v>0.16738506885568039</v>
      </c>
      <c r="I3290" s="135">
        <f>Tabla28[[#This Row],[Población subocupada]]/Tabla28[[#This Row],[Fuerza de trabajo  ]]</f>
        <v>6.2516837551305007E-2</v>
      </c>
      <c r="J3290" s="137">
        <v>98.73299999999999</v>
      </c>
      <c r="K3290" s="138">
        <v>65.376666666666665</v>
      </c>
      <c r="L3290" s="137">
        <v>42.068666666666672</v>
      </c>
      <c r="M3290" s="138">
        <v>35.027000000000008</v>
      </c>
      <c r="N3290" s="137">
        <v>7.041666666666667</v>
      </c>
      <c r="O3290" s="138">
        <v>23.308000000000003</v>
      </c>
      <c r="P3290" s="137">
        <v>2.6300000000000003</v>
      </c>
      <c r="Q3290" s="139">
        <v>0</v>
      </c>
    </row>
    <row r="3291" spans="1:17" ht="17" thickBot="1" x14ac:dyDescent="0.4">
      <c r="A3291" s="133" t="s">
        <v>77</v>
      </c>
      <c r="B3291" s="133" t="s">
        <v>73</v>
      </c>
      <c r="C3291" s="134">
        <v>2010</v>
      </c>
      <c r="D3291" s="134" t="s">
        <v>104</v>
      </c>
      <c r="E3291" s="135">
        <f>Tabla28[[#This Row],[Población en edad de trabajar (PET)]]/Tabla28[[#This Row],[Población total]]</f>
        <v>0.66225957892821163</v>
      </c>
      <c r="F3291" s="136">
        <f>Tabla28[[#This Row],[Fuerza de trabajo  ]]/Tabla28[[#This Row],[Población en edad de trabajar (PET)]]</f>
        <v>0.65117935930383442</v>
      </c>
      <c r="G3291" s="135">
        <f>Tabla28[[#This Row],[Población ocupada]]/Tabla28[[#This Row],[Población en edad de trabajar (PET)]]</f>
        <v>0.53259713493295324</v>
      </c>
      <c r="H3291" s="136">
        <f>Tabla28[[#This Row],[Población desocupada]]/Tabla28[[#This Row],[Fuerza de trabajo  ]]</f>
        <v>0.18209596748984058</v>
      </c>
      <c r="I3291" s="135">
        <f>Tabla28[[#This Row],[Población subocupada]]/Tabla28[[#This Row],[Fuerza de trabajo  ]]</f>
        <v>6.9451391059706158E-2</v>
      </c>
      <c r="J3291" s="137">
        <v>98.906333333333336</v>
      </c>
      <c r="K3291" s="138">
        <v>65.501666666666679</v>
      </c>
      <c r="L3291" s="137">
        <v>42.653333333333336</v>
      </c>
      <c r="M3291" s="138">
        <v>34.885999999999996</v>
      </c>
      <c r="N3291" s="137">
        <v>7.7670000000000003</v>
      </c>
      <c r="O3291" s="138">
        <v>22.848333333333329</v>
      </c>
      <c r="P3291" s="137">
        <v>2.9623333333333335</v>
      </c>
      <c r="Q3291" s="139">
        <v>0</v>
      </c>
    </row>
    <row r="3292" spans="1:17" ht="17" thickBot="1" x14ac:dyDescent="0.4">
      <c r="A3292" s="133" t="s">
        <v>77</v>
      </c>
      <c r="B3292" s="133" t="s">
        <v>73</v>
      </c>
      <c r="C3292" s="134">
        <v>2010</v>
      </c>
      <c r="D3292" s="134" t="s">
        <v>105</v>
      </c>
      <c r="E3292" s="135">
        <f>Tabla28[[#This Row],[Población en edad de trabajar (PET)]]/Tabla28[[#This Row],[Población total]]</f>
        <v>0.66235806684946252</v>
      </c>
      <c r="F3292" s="136">
        <f>Tabla28[[#This Row],[Fuerza de trabajo  ]]/Tabla28[[#This Row],[Población en edad de trabajar (PET)]]</f>
        <v>0.6746175257522502</v>
      </c>
      <c r="G3292" s="135">
        <f>Tabla28[[#This Row],[Población ocupada]]/Tabla28[[#This Row],[Población en edad de trabajar (PET)]]</f>
        <v>0.54404803023222736</v>
      </c>
      <c r="H3292" s="136">
        <f>Tabla28[[#This Row],[Población desocupada]]/Tabla28[[#This Row],[Fuerza de trabajo  ]]</f>
        <v>0.19353842910492713</v>
      </c>
      <c r="I3292" s="135">
        <f>Tabla28[[#This Row],[Población subocupada]]/Tabla28[[#This Row],[Fuerza de trabajo  ]]</f>
        <v>5.9586194434405493E-2</v>
      </c>
      <c r="J3292" s="137">
        <v>99.078333333333333</v>
      </c>
      <c r="K3292" s="138">
        <v>65.62533333333333</v>
      </c>
      <c r="L3292" s="137">
        <v>44.271999999999998</v>
      </c>
      <c r="M3292" s="138">
        <v>35.703333333333333</v>
      </c>
      <c r="N3292" s="137">
        <v>8.5683333333333334</v>
      </c>
      <c r="O3292" s="138">
        <v>21.353333333333335</v>
      </c>
      <c r="P3292" s="137">
        <v>2.6379999999999999</v>
      </c>
      <c r="Q3292" s="139">
        <v>0</v>
      </c>
    </row>
    <row r="3293" spans="1:17" ht="17" thickBot="1" x14ac:dyDescent="0.4">
      <c r="A3293" s="133" t="s">
        <v>77</v>
      </c>
      <c r="B3293" s="133" t="s">
        <v>73</v>
      </c>
      <c r="C3293" s="134">
        <v>2010</v>
      </c>
      <c r="D3293" s="134" t="s">
        <v>106</v>
      </c>
      <c r="E3293" s="135">
        <f>Tabla28[[#This Row],[Población en edad de trabajar (PET)]]/Tabla28[[#This Row],[Población total]]</f>
        <v>0.66245403099863986</v>
      </c>
      <c r="F3293" s="136">
        <f>Tabla28[[#This Row],[Fuerza de trabajo  ]]/Tabla28[[#This Row],[Población en edad de trabajar (PET)]]</f>
        <v>0.68852060086489664</v>
      </c>
      <c r="G3293" s="135">
        <f>Tabla28[[#This Row],[Población ocupada]]/Tabla28[[#This Row],[Población en edad de trabajar (PET)]]</f>
        <v>0.54047929267068529</v>
      </c>
      <c r="H3293" s="136">
        <f>Tabla28[[#This Row],[Población desocupada]]/Tabla28[[#This Row],[Fuerza de trabajo  ]]</f>
        <v>0.21500625874383325</v>
      </c>
      <c r="I3293" s="135">
        <f>Tabla28[[#This Row],[Población subocupada]]/Tabla28[[#This Row],[Fuerza de trabajo  ]]</f>
        <v>5.5194757381636102E-2</v>
      </c>
      <c r="J3293" s="137">
        <v>99.251666666666665</v>
      </c>
      <c r="K3293" s="138">
        <v>65.74966666666667</v>
      </c>
      <c r="L3293" s="137">
        <v>45.27</v>
      </c>
      <c r="M3293" s="138">
        <v>35.536333333333339</v>
      </c>
      <c r="N3293" s="137">
        <v>9.7333333333333325</v>
      </c>
      <c r="O3293" s="138">
        <v>20.479666666666663</v>
      </c>
      <c r="P3293" s="137">
        <v>2.4986666666666664</v>
      </c>
      <c r="Q3293" s="139">
        <v>0</v>
      </c>
    </row>
    <row r="3294" spans="1:17" ht="17" thickBot="1" x14ac:dyDescent="0.4">
      <c r="A3294" s="133" t="s">
        <v>77</v>
      </c>
      <c r="B3294" s="133" t="s">
        <v>73</v>
      </c>
      <c r="C3294" s="134">
        <v>2010</v>
      </c>
      <c r="D3294" s="134" t="s">
        <v>107</v>
      </c>
      <c r="E3294" s="135">
        <f>Tabla28[[#This Row],[Población en edad de trabajar (PET)]]/Tabla28[[#This Row],[Población total]]</f>
        <v>0.66254630793730618</v>
      </c>
      <c r="F3294" s="136">
        <f>Tabla28[[#This Row],[Fuerza de trabajo  ]]/Tabla28[[#This Row],[Población en edad de trabajar (PET)]]</f>
        <v>0.70307811416802879</v>
      </c>
      <c r="G3294" s="135">
        <f>Tabla28[[#This Row],[Población ocupada]]/Tabla28[[#This Row],[Población en edad de trabajar (PET)]]</f>
        <v>0.5487524099159502</v>
      </c>
      <c r="H3294" s="136">
        <f>Tabla28[[#This Row],[Población desocupada]]/Tabla28[[#This Row],[Fuerza de trabajo  ]]</f>
        <v>0.21950008276775362</v>
      </c>
      <c r="I3294" s="135">
        <f>Tabla28[[#This Row],[Población subocupada]]/Tabla28[[#This Row],[Fuerza de trabajo  ]]</f>
        <v>6.1320109685266612E-2</v>
      </c>
      <c r="J3294" s="137">
        <v>99.424999999999997</v>
      </c>
      <c r="K3294" s="138">
        <v>65.873666666666665</v>
      </c>
      <c r="L3294" s="137">
        <v>46.314333333333337</v>
      </c>
      <c r="M3294" s="138">
        <v>36.148333333333333</v>
      </c>
      <c r="N3294" s="137">
        <v>10.165999999999999</v>
      </c>
      <c r="O3294" s="138">
        <v>19.559333333333331</v>
      </c>
      <c r="P3294" s="137">
        <v>2.84</v>
      </c>
      <c r="Q3294" s="139">
        <v>0</v>
      </c>
    </row>
    <row r="3295" spans="1:17" ht="17" thickBot="1" x14ac:dyDescent="0.4">
      <c r="A3295" s="133" t="s">
        <v>77</v>
      </c>
      <c r="B3295" s="133" t="s">
        <v>73</v>
      </c>
      <c r="C3295" s="134">
        <v>2011</v>
      </c>
      <c r="D3295" s="134" t="s">
        <v>96</v>
      </c>
      <c r="E3295" s="135">
        <f>Tabla28[[#This Row],[Población en edad de trabajar (PET)]]/Tabla28[[#This Row],[Población total]]</f>
        <v>0.66263132704324645</v>
      </c>
      <c r="F3295" s="136">
        <f>Tabla28[[#This Row],[Fuerza de trabajo  ]]/Tabla28[[#This Row],[Población en edad de trabajar (PET)]]</f>
        <v>0.70477171821253759</v>
      </c>
      <c r="G3295" s="135">
        <f>Tabla28[[#This Row],[Población ocupada]]/Tabla28[[#This Row],[Población en edad de trabajar (PET)]]</f>
        <v>0.54362836462453079</v>
      </c>
      <c r="H3295" s="136">
        <f>Tabla28[[#This Row],[Población desocupada]]/Tabla28[[#This Row],[Fuerza de trabajo  ]]</f>
        <v>0.22865333620010034</v>
      </c>
      <c r="I3295" s="135">
        <f>Tabla28[[#This Row],[Población subocupada]]/Tabla28[[#This Row],[Fuerza de trabajo  ]]</f>
        <v>6.6143481688525754E-2</v>
      </c>
      <c r="J3295" s="137">
        <v>99.592333333333329</v>
      </c>
      <c r="K3295" s="138">
        <v>65.993000000000009</v>
      </c>
      <c r="L3295" s="137">
        <v>46.51</v>
      </c>
      <c r="M3295" s="138">
        <v>35.875666666666667</v>
      </c>
      <c r="N3295" s="137">
        <v>10.634666666666666</v>
      </c>
      <c r="O3295" s="138">
        <v>19.483000000000001</v>
      </c>
      <c r="P3295" s="137">
        <v>3.0763333333333329</v>
      </c>
      <c r="Q3295" s="139">
        <v>0</v>
      </c>
    </row>
    <row r="3296" spans="1:17" ht="17" thickBot="1" x14ac:dyDescent="0.4">
      <c r="A3296" s="133" t="s">
        <v>77</v>
      </c>
      <c r="B3296" s="133" t="s">
        <v>73</v>
      </c>
      <c r="C3296" s="134">
        <v>2011</v>
      </c>
      <c r="D3296" s="134" t="s">
        <v>97</v>
      </c>
      <c r="E3296" s="135">
        <f>Tabla28[[#This Row],[Población en edad de trabajar (PET)]]/Tabla28[[#This Row],[Población total]]</f>
        <v>0.66272391014524701</v>
      </c>
      <c r="F3296" s="136">
        <f>Tabla28[[#This Row],[Fuerza de trabajo  ]]/Tabla28[[#This Row],[Población en edad de trabajar (PET)]]</f>
        <v>0.68923374776900526</v>
      </c>
      <c r="G3296" s="135">
        <f>Tabla28[[#This Row],[Población ocupada]]/Tabla28[[#This Row],[Población en edad de trabajar (PET)]]</f>
        <v>0.54564842544695524</v>
      </c>
      <c r="H3296" s="136">
        <f>Tabla28[[#This Row],[Población desocupada]]/Tabla28[[#This Row],[Fuerza de trabajo  ]]</f>
        <v>0.20833333333333331</v>
      </c>
      <c r="I3296" s="135">
        <f>Tabla28[[#This Row],[Población subocupada]]/Tabla28[[#This Row],[Fuerza de trabajo  ]]</f>
        <v>6.9215238764044937E-2</v>
      </c>
      <c r="J3296" s="137">
        <v>99.76100000000001</v>
      </c>
      <c r="K3296" s="138">
        <v>66.11399999999999</v>
      </c>
      <c r="L3296" s="137">
        <v>45.568000000000005</v>
      </c>
      <c r="M3296" s="138">
        <v>36.074999999999996</v>
      </c>
      <c r="N3296" s="137">
        <v>9.4933333333333341</v>
      </c>
      <c r="O3296" s="138">
        <v>20.546000000000003</v>
      </c>
      <c r="P3296" s="137">
        <v>3.1539999999999999</v>
      </c>
      <c r="Q3296" s="139">
        <v>0</v>
      </c>
    </row>
    <row r="3297" spans="1:17" ht="17" thickBot="1" x14ac:dyDescent="0.4">
      <c r="A3297" s="133" t="s">
        <v>77</v>
      </c>
      <c r="B3297" s="133" t="s">
        <v>73</v>
      </c>
      <c r="C3297" s="134">
        <v>2011</v>
      </c>
      <c r="D3297" s="134" t="s">
        <v>98</v>
      </c>
      <c r="E3297" s="135">
        <f>Tabla28[[#This Row],[Población en edad de trabajar (PET)]]/Tabla28[[#This Row],[Población total]]</f>
        <v>0.66280935495384907</v>
      </c>
      <c r="F3297" s="136">
        <f>Tabla28[[#This Row],[Fuerza de trabajo  ]]/Tabla28[[#This Row],[Población en edad de trabajar (PET)]]</f>
        <v>0.68138101109741056</v>
      </c>
      <c r="G3297" s="135">
        <f>Tabla28[[#This Row],[Población ocupada]]/Tabla28[[#This Row],[Población en edad de trabajar (PET)]]</f>
        <v>0.54755781474118626</v>
      </c>
      <c r="H3297" s="136">
        <f>Tabla28[[#This Row],[Población desocupada]]/Tabla28[[#This Row],[Fuerza de trabajo  ]]</f>
        <v>0.19640733600714988</v>
      </c>
      <c r="I3297" s="135">
        <f>Tabla28[[#This Row],[Población subocupada]]/Tabla28[[#This Row],[Fuerza de trabajo  ]]</f>
        <v>6.0552342543966561E-2</v>
      </c>
      <c r="J3297" s="137">
        <v>99.925666666666658</v>
      </c>
      <c r="K3297" s="138">
        <v>66.231666666666669</v>
      </c>
      <c r="L3297" s="137">
        <v>45.128999999999998</v>
      </c>
      <c r="M3297" s="138">
        <v>36.265666666666668</v>
      </c>
      <c r="N3297" s="137">
        <v>8.863666666666667</v>
      </c>
      <c r="O3297" s="138">
        <v>21.102666666666664</v>
      </c>
      <c r="P3297" s="137">
        <v>2.7326666666666668</v>
      </c>
      <c r="Q3297" s="139">
        <v>0</v>
      </c>
    </row>
    <row r="3298" spans="1:17" ht="17" thickBot="1" x14ac:dyDescent="0.4">
      <c r="A3298" s="133" t="s">
        <v>77</v>
      </c>
      <c r="B3298" s="133" t="s">
        <v>73</v>
      </c>
      <c r="C3298" s="134">
        <v>2011</v>
      </c>
      <c r="D3298" s="134" t="s">
        <v>99</v>
      </c>
      <c r="E3298" s="135">
        <f>Tabla28[[#This Row],[Población en edad de trabajar (PET)]]/Tabla28[[#This Row],[Población total]]</f>
        <v>0.6629003576495035</v>
      </c>
      <c r="F3298" s="136">
        <f>Tabla28[[#This Row],[Fuerza de trabajo  ]]/Tabla28[[#This Row],[Población en edad de trabajar (PET)]]</f>
        <v>0.6722979931178259</v>
      </c>
      <c r="G3298" s="135">
        <f>Tabla28[[#This Row],[Población ocupada]]/Tabla28[[#This Row],[Población en edad de trabajar (PET)]]</f>
        <v>0.54811744907442284</v>
      </c>
      <c r="H3298" s="136">
        <f>Tabla28[[#This Row],[Población desocupada]]/Tabla28[[#This Row],[Fuerza de trabajo  ]]</f>
        <v>0.18471056780566533</v>
      </c>
      <c r="I3298" s="135">
        <f>Tabla28[[#This Row],[Población subocupada]]/Tabla28[[#This Row],[Fuerza de trabajo  ]]</f>
        <v>6.1719631475517629E-2</v>
      </c>
      <c r="J3298" s="137">
        <v>100.098</v>
      </c>
      <c r="K3298" s="138">
        <v>66.355000000000004</v>
      </c>
      <c r="L3298" s="137">
        <v>44.610333333333337</v>
      </c>
      <c r="M3298" s="138">
        <v>36.370333333333328</v>
      </c>
      <c r="N3298" s="137">
        <v>8.24</v>
      </c>
      <c r="O3298" s="138">
        <v>21.744666666666671</v>
      </c>
      <c r="P3298" s="137">
        <v>2.7533333333333334</v>
      </c>
      <c r="Q3298" s="139">
        <v>0</v>
      </c>
    </row>
    <row r="3299" spans="1:17" ht="17" thickBot="1" x14ac:dyDescent="0.4">
      <c r="A3299" s="133" t="s">
        <v>77</v>
      </c>
      <c r="B3299" s="133" t="s">
        <v>73</v>
      </c>
      <c r="C3299" s="134">
        <v>2011</v>
      </c>
      <c r="D3299" s="134" t="s">
        <v>100</v>
      </c>
      <c r="E3299" s="135">
        <f>Tabla28[[#This Row],[Población en edad de trabajar (PET)]]/Tabla28[[#This Row],[Población total]]</f>
        <v>0.66298432539352736</v>
      </c>
      <c r="F3299" s="136">
        <f>Tabla28[[#This Row],[Fuerza de trabajo  ]]/Tabla28[[#This Row],[Población en edad de trabajar (PET)]]</f>
        <v>0.66969698489186635</v>
      </c>
      <c r="G3299" s="135">
        <f>Tabla28[[#This Row],[Población ocupada]]/Tabla28[[#This Row],[Población en edad de trabajar (PET)]]</f>
        <v>0.55169508948046675</v>
      </c>
      <c r="H3299" s="136">
        <f>Tabla28[[#This Row],[Población desocupada]]/Tabla28[[#This Row],[Fuerza de trabajo  ]]</f>
        <v>0.17620192127705772</v>
      </c>
      <c r="I3299" s="135">
        <f>Tabla28[[#This Row],[Población subocupada]]/Tabla28[[#This Row],[Fuerza de trabajo  ]]</f>
        <v>6.4272183412325809E-2</v>
      </c>
      <c r="J3299" s="137">
        <v>100.26833333333333</v>
      </c>
      <c r="K3299" s="138">
        <v>66.476333333333329</v>
      </c>
      <c r="L3299" s="137">
        <v>44.519000000000005</v>
      </c>
      <c r="M3299" s="138">
        <v>36.674666666666667</v>
      </c>
      <c r="N3299" s="137">
        <v>7.844333333333334</v>
      </c>
      <c r="O3299" s="138">
        <v>21.957333333333338</v>
      </c>
      <c r="P3299" s="137">
        <v>2.8613333333333331</v>
      </c>
      <c r="Q3299" s="139">
        <v>0</v>
      </c>
    </row>
    <row r="3300" spans="1:17" ht="17" thickBot="1" x14ac:dyDescent="0.4">
      <c r="A3300" s="133" t="s">
        <v>77</v>
      </c>
      <c r="B3300" s="133" t="s">
        <v>73</v>
      </c>
      <c r="C3300" s="134">
        <v>2011</v>
      </c>
      <c r="D3300" s="134" t="s">
        <v>101</v>
      </c>
      <c r="E3300" s="135">
        <f>Tabla28[[#This Row],[Población en edad de trabajar (PET)]]/Tabla28[[#This Row],[Población total]]</f>
        <v>0.66307926141266094</v>
      </c>
      <c r="F3300" s="136">
        <f>Tabla28[[#This Row],[Fuerza de trabajo  ]]/Tabla28[[#This Row],[Población en edad de trabajar (PET)]]</f>
        <v>0.66425100221713973</v>
      </c>
      <c r="G3300" s="135">
        <f>Tabla28[[#This Row],[Población ocupada]]/Tabla28[[#This Row],[Población en edad de trabajar (PET)]]</f>
        <v>0.550135881125286</v>
      </c>
      <c r="H3300" s="136">
        <f>Tabla28[[#This Row],[Población desocupada]]/Tabla28[[#This Row],[Fuerza de trabajo  ]]</f>
        <v>0.17180271545033979</v>
      </c>
      <c r="I3300" s="135">
        <f>Tabla28[[#This Row],[Población subocupada]]/Tabla28[[#This Row],[Fuerza de trabajo  ]]</f>
        <v>6.6160847485722027E-2</v>
      </c>
      <c r="J3300" s="137">
        <v>100.444</v>
      </c>
      <c r="K3300" s="138">
        <v>66.60233333333332</v>
      </c>
      <c r="L3300" s="137">
        <v>44.240666666666669</v>
      </c>
      <c r="M3300" s="138">
        <v>36.640333333333331</v>
      </c>
      <c r="N3300" s="137">
        <v>7.6006666666666662</v>
      </c>
      <c r="O3300" s="138">
        <v>22.361666666666668</v>
      </c>
      <c r="P3300" s="137">
        <v>2.927</v>
      </c>
      <c r="Q3300" s="139">
        <v>0</v>
      </c>
    </row>
    <row r="3301" spans="1:17" ht="17" thickBot="1" x14ac:dyDescent="0.4">
      <c r="A3301" s="133" t="s">
        <v>77</v>
      </c>
      <c r="B3301" s="133" t="s">
        <v>73</v>
      </c>
      <c r="C3301" s="134">
        <v>2011</v>
      </c>
      <c r="D3301" s="134" t="s">
        <v>102</v>
      </c>
      <c r="E3301" s="135">
        <f>Tabla28[[#This Row],[Población en edad de trabajar (PET)]]/Tabla28[[#This Row],[Población total]]</f>
        <v>0.6631683214237204</v>
      </c>
      <c r="F3301" s="136">
        <f>Tabla28[[#This Row],[Fuerza de trabajo  ]]/Tabla28[[#This Row],[Población en edad de trabajar (PET)]]</f>
        <v>0.662691950325204</v>
      </c>
      <c r="G3301" s="135">
        <f>Tabla28[[#This Row],[Población ocupada]]/Tabla28[[#This Row],[Población en edad de trabajar (PET)]]</f>
        <v>0.54952493231159638</v>
      </c>
      <c r="H3301" s="136">
        <f>Tabla28[[#This Row],[Población desocupada]]/Tabla28[[#This Row],[Fuerza de trabajo  ]]</f>
        <v>0.17077620063471008</v>
      </c>
      <c r="I3301" s="135">
        <f>Tabla28[[#This Row],[Población subocupada]]/Tabla28[[#This Row],[Fuerza de trabajo  ]]</f>
        <v>5.9634099458008884E-2</v>
      </c>
      <c r="J3301" s="137">
        <v>100.61900000000001</v>
      </c>
      <c r="K3301" s="138">
        <v>66.727333333333334</v>
      </c>
      <c r="L3301" s="137">
        <v>44.219666666666662</v>
      </c>
      <c r="M3301" s="138">
        <v>36.668333333333329</v>
      </c>
      <c r="N3301" s="137">
        <v>7.5516666666666667</v>
      </c>
      <c r="O3301" s="138">
        <v>22.507666666666665</v>
      </c>
      <c r="P3301" s="137">
        <v>2.637</v>
      </c>
      <c r="Q3301" s="139">
        <v>0</v>
      </c>
    </row>
    <row r="3302" spans="1:17" ht="17" thickBot="1" x14ac:dyDescent="0.4">
      <c r="A3302" s="133" t="s">
        <v>77</v>
      </c>
      <c r="B3302" s="133" t="s">
        <v>73</v>
      </c>
      <c r="C3302" s="134">
        <v>2011</v>
      </c>
      <c r="D3302" s="134" t="s">
        <v>103</v>
      </c>
      <c r="E3302" s="135">
        <f>Tabla28[[#This Row],[Población en edad de trabajar (PET)]]/Tabla28[[#This Row],[Población total]]</f>
        <v>0.66326925429995331</v>
      </c>
      <c r="F3302" s="136">
        <f>Tabla28[[#This Row],[Fuerza de trabajo  ]]/Tabla28[[#This Row],[Población en edad de trabajar (PET)]]</f>
        <v>0.6753305677988074</v>
      </c>
      <c r="G3302" s="135">
        <f>Tabla28[[#This Row],[Población ocupada]]/Tabla28[[#This Row],[Población en edad de trabajar (PET)]]</f>
        <v>0.55923794898386558</v>
      </c>
      <c r="H3302" s="136">
        <f>Tabla28[[#This Row],[Población desocupada]]/Tabla28[[#This Row],[Fuerza de trabajo  ]]</f>
        <v>0.17191226088433115</v>
      </c>
      <c r="I3302" s="135">
        <f>Tabla28[[#This Row],[Población subocupada]]/Tabla28[[#This Row],[Fuerza de trabajo  ]]</f>
        <v>6.0355711089946619E-2</v>
      </c>
      <c r="J3302" s="137">
        <v>100.79566666666666</v>
      </c>
      <c r="K3302" s="138">
        <v>66.85466666666666</v>
      </c>
      <c r="L3302" s="137">
        <v>45.149000000000001</v>
      </c>
      <c r="M3302" s="138">
        <v>37.387666666666668</v>
      </c>
      <c r="N3302" s="137">
        <v>7.7616666666666667</v>
      </c>
      <c r="O3302" s="138">
        <v>21.705666666666669</v>
      </c>
      <c r="P3302" s="137">
        <v>2.7250000000000001</v>
      </c>
      <c r="Q3302" s="139">
        <v>0</v>
      </c>
    </row>
    <row r="3303" spans="1:17" ht="17" thickBot="1" x14ac:dyDescent="0.4">
      <c r="A3303" s="133" t="s">
        <v>77</v>
      </c>
      <c r="B3303" s="133" t="s">
        <v>73</v>
      </c>
      <c r="C3303" s="134">
        <v>2011</v>
      </c>
      <c r="D3303" s="134" t="s">
        <v>104</v>
      </c>
      <c r="E3303" s="135">
        <f>Tabla28[[#This Row],[Población en edad de trabajar (PET)]]/Tabla28[[#This Row],[Población total]]</f>
        <v>0.66335989752867142</v>
      </c>
      <c r="F3303" s="136">
        <f>Tabla28[[#This Row],[Fuerza de trabajo  ]]/Tabla28[[#This Row],[Población en edad de trabajar (PET)]]</f>
        <v>0.67389930377573526</v>
      </c>
      <c r="G3303" s="135">
        <f>Tabla28[[#This Row],[Población ocupada]]/Tabla28[[#This Row],[Población en edad de trabajar (PET)]]</f>
        <v>0.56031372392891454</v>
      </c>
      <c r="H3303" s="136">
        <f>Tabla28[[#This Row],[Población desocupada]]/Tabla28[[#This Row],[Fuerza de trabajo  ]]</f>
        <v>0.16854978067260401</v>
      </c>
      <c r="I3303" s="135">
        <f>Tabla28[[#This Row],[Población subocupada]]/Tabla28[[#This Row],[Fuerza de trabajo  ]]</f>
        <v>6.26375411700415E-2</v>
      </c>
      <c r="J3303" s="137">
        <v>100.97133333333333</v>
      </c>
      <c r="K3303" s="138">
        <v>66.98033333333332</v>
      </c>
      <c r="L3303" s="137">
        <v>45.137999999999998</v>
      </c>
      <c r="M3303" s="138">
        <v>37.53</v>
      </c>
      <c r="N3303" s="137">
        <v>7.6079999999999997</v>
      </c>
      <c r="O3303" s="138">
        <v>21.842333333333332</v>
      </c>
      <c r="P3303" s="137">
        <v>2.8273333333333333</v>
      </c>
      <c r="Q3303" s="139">
        <v>0</v>
      </c>
    </row>
    <row r="3304" spans="1:17" ht="17" thickBot="1" x14ac:dyDescent="0.4">
      <c r="A3304" s="133" t="s">
        <v>77</v>
      </c>
      <c r="B3304" s="133" t="s">
        <v>73</v>
      </c>
      <c r="C3304" s="134">
        <v>2011</v>
      </c>
      <c r="D3304" s="134" t="s">
        <v>105</v>
      </c>
      <c r="E3304" s="135">
        <f>Tabla28[[#This Row],[Población en edad de trabajar (PET)]]/Tabla28[[#This Row],[Población total]]</f>
        <v>0.66346118989319114</v>
      </c>
      <c r="F3304" s="136">
        <f>Tabla28[[#This Row],[Fuerza de trabajo  ]]/Tabla28[[#This Row],[Población en edad de trabajar (PET)]]</f>
        <v>0.68186469302602815</v>
      </c>
      <c r="G3304" s="135">
        <f>Tabla28[[#This Row],[Población ocupada]]/Tabla28[[#This Row],[Población en edad de trabajar (PET)]]</f>
        <v>0.57267534273792964</v>
      </c>
      <c r="H3304" s="136">
        <f>Tabla28[[#This Row],[Población desocupada]]/Tabla28[[#This Row],[Fuerza de trabajo  ]]</f>
        <v>0.16014074144223556</v>
      </c>
      <c r="I3304" s="135">
        <f>Tabla28[[#This Row],[Población subocupada]]/Tabla28[[#This Row],[Fuerza de trabajo  ]]</f>
        <v>7.2570716746920366E-2</v>
      </c>
      <c r="J3304" s="137">
        <v>101.14633333333332</v>
      </c>
      <c r="K3304" s="138">
        <v>67.106666666666669</v>
      </c>
      <c r="L3304" s="137">
        <v>45.757666666666665</v>
      </c>
      <c r="M3304" s="138">
        <v>38.43033333333333</v>
      </c>
      <c r="N3304" s="137">
        <v>7.3276666666666666</v>
      </c>
      <c r="O3304" s="138">
        <v>21.349</v>
      </c>
      <c r="P3304" s="137">
        <v>3.3206666666666664</v>
      </c>
      <c r="Q3304" s="139">
        <v>0</v>
      </c>
    </row>
    <row r="3305" spans="1:17" ht="17" thickBot="1" x14ac:dyDescent="0.4">
      <c r="A3305" s="133" t="s">
        <v>77</v>
      </c>
      <c r="B3305" s="133" t="s">
        <v>73</v>
      </c>
      <c r="C3305" s="134">
        <v>2011</v>
      </c>
      <c r="D3305" s="134" t="s">
        <v>108</v>
      </c>
      <c r="E3305" s="135">
        <f>Tabla28[[#This Row],[Población en edad de trabajar (PET)]]/Tabla28[[#This Row],[Población total]]</f>
        <v>0.66355555263123267</v>
      </c>
      <c r="F3305" s="136">
        <f>Tabla28[[#This Row],[Fuerza de trabajo  ]]/Tabla28[[#This Row],[Población en edad de trabajar (PET)]]</f>
        <v>0.67186423199155176</v>
      </c>
      <c r="G3305" s="135">
        <f>Tabla28[[#This Row],[Población ocupada]]/Tabla28[[#This Row],[Población en edad de trabajar (PET)]]</f>
        <v>0.55042960480324454</v>
      </c>
      <c r="H3305" s="136">
        <f>Tabla28[[#This Row],[Población desocupada]]/Tabla28[[#This Row],[Fuerza de trabajo  ]]</f>
        <v>0.1807501863289869</v>
      </c>
      <c r="I3305" s="135">
        <f>Tabla28[[#This Row],[Población subocupada]]/Tabla28[[#This Row],[Fuerza de trabajo  ]]</f>
        <v>7.6524023525418233E-2</v>
      </c>
      <c r="J3305" s="137">
        <v>101.32133333333333</v>
      </c>
      <c r="K3305" s="138">
        <v>67.23233333333333</v>
      </c>
      <c r="L3305" s="137">
        <v>45.170999999999999</v>
      </c>
      <c r="M3305" s="138">
        <v>37.006666666666668</v>
      </c>
      <c r="N3305" s="137">
        <v>8.1646666666666672</v>
      </c>
      <c r="O3305" s="138">
        <v>22.061333333333334</v>
      </c>
      <c r="P3305" s="137">
        <v>3.456666666666667</v>
      </c>
      <c r="Q3305" s="139">
        <v>0</v>
      </c>
    </row>
    <row r="3306" spans="1:17" ht="17" thickBot="1" x14ac:dyDescent="0.4">
      <c r="A3306" s="133" t="s">
        <v>77</v>
      </c>
      <c r="B3306" s="133" t="s">
        <v>73</v>
      </c>
      <c r="C3306" s="134">
        <v>2011</v>
      </c>
      <c r="D3306" s="134" t="s">
        <v>109</v>
      </c>
      <c r="E3306" s="135">
        <f>Tabla28[[#This Row],[Población en edad de trabajar (PET)]]/Tabla28[[#This Row],[Población total]]</f>
        <v>0.66365729261428019</v>
      </c>
      <c r="F3306" s="136">
        <f>Tabla28[[#This Row],[Fuerza de trabajo  ]]/Tabla28[[#This Row],[Población en edad de trabajar (PET)]]</f>
        <v>0.67805660162609671</v>
      </c>
      <c r="G3306" s="135">
        <f>Tabla28[[#This Row],[Población ocupada]]/Tabla28[[#This Row],[Población en edad de trabajar (PET)]]</f>
        <v>0.54570737186941731</v>
      </c>
      <c r="H3306" s="136">
        <f>Tabla28[[#This Row],[Población desocupada]]/Tabla28[[#This Row],[Fuerza de trabajo  ]]</f>
        <v>0.19519635676283198</v>
      </c>
      <c r="I3306" s="135">
        <f>Tabla28[[#This Row],[Población subocupada]]/Tabla28[[#This Row],[Fuerza de trabajo  ]]</f>
        <v>7.1908685529955246E-2</v>
      </c>
      <c r="J3306" s="137">
        <v>101.49766666666666</v>
      </c>
      <c r="K3306" s="138">
        <v>67.359666666666669</v>
      </c>
      <c r="L3306" s="137">
        <v>45.673666666666669</v>
      </c>
      <c r="M3306" s="138">
        <v>36.758666666666663</v>
      </c>
      <c r="N3306" s="137">
        <v>8.9153333333333347</v>
      </c>
      <c r="O3306" s="138">
        <v>21.685999999999996</v>
      </c>
      <c r="P3306" s="137">
        <v>3.2843333333333331</v>
      </c>
      <c r="Q3306" s="139">
        <v>0</v>
      </c>
    </row>
    <row r="3307" spans="1:17" ht="17" thickBot="1" x14ac:dyDescent="0.4">
      <c r="A3307" s="133" t="s">
        <v>77</v>
      </c>
      <c r="B3307" s="133" t="s">
        <v>73</v>
      </c>
      <c r="C3307" s="134">
        <v>2012</v>
      </c>
      <c r="D3307" s="134" t="s">
        <v>96</v>
      </c>
      <c r="E3307" s="135">
        <f>Tabla28[[#This Row],[Población en edad de trabajar (PET)]]/Tabla28[[#This Row],[Población total]]</f>
        <v>0.6637520654654181</v>
      </c>
      <c r="F3307" s="136">
        <f>Tabla28[[#This Row],[Fuerza de trabajo  ]]/Tabla28[[#This Row],[Población en edad de trabajar (PET)]]</f>
        <v>0.66738781457607865</v>
      </c>
      <c r="G3307" s="135">
        <f>Tabla28[[#This Row],[Población ocupada]]/Tabla28[[#This Row],[Población en edad de trabajar (PET)]]</f>
        <v>0.52393371366476493</v>
      </c>
      <c r="H3307" s="136">
        <f>Tabla28[[#This Row],[Población desocupada]]/Tabla28[[#This Row],[Fuerza de trabajo  ]]</f>
        <v>0.21494863672696052</v>
      </c>
      <c r="I3307" s="135">
        <f>Tabla28[[#This Row],[Población subocupada]]/Tabla28[[#This Row],[Fuerza de trabajo  ]]</f>
        <v>6.5403061073447996E-2</v>
      </c>
      <c r="J3307" s="137">
        <v>101.67200000000001</v>
      </c>
      <c r="K3307" s="138">
        <v>67.484999999999999</v>
      </c>
      <c r="L3307" s="137">
        <v>45.038666666666664</v>
      </c>
      <c r="M3307" s="138">
        <v>35.35766666666666</v>
      </c>
      <c r="N3307" s="137">
        <v>9.6809999999999992</v>
      </c>
      <c r="O3307" s="138">
        <v>22.446333333333332</v>
      </c>
      <c r="P3307" s="137">
        <v>2.9456666666666664</v>
      </c>
      <c r="Q3307" s="139">
        <v>0</v>
      </c>
    </row>
    <row r="3308" spans="1:17" ht="17" thickBot="1" x14ac:dyDescent="0.4">
      <c r="A3308" s="133" t="s">
        <v>77</v>
      </c>
      <c r="B3308" s="133" t="s">
        <v>73</v>
      </c>
      <c r="C3308" s="134">
        <v>2012</v>
      </c>
      <c r="D3308" s="134" t="s">
        <v>110</v>
      </c>
      <c r="E3308" s="135">
        <f>Tabla28[[#This Row],[Población en edad de trabajar (PET)]]/Tabla28[[#This Row],[Población total]]</f>
        <v>0.66384434116645941</v>
      </c>
      <c r="F3308" s="136">
        <f>Tabla28[[#This Row],[Fuerza de trabajo  ]]/Tabla28[[#This Row],[Población en edad de trabajar (PET)]]</f>
        <v>0.65759178823749809</v>
      </c>
      <c r="G3308" s="135">
        <f>Tabla28[[#This Row],[Población ocupada]]/Tabla28[[#This Row],[Población en edad de trabajar (PET)]]</f>
        <v>0.52875053616064593</v>
      </c>
      <c r="H3308" s="136">
        <f>Tabla28[[#This Row],[Población desocupada]]/Tabla28[[#This Row],[Fuerza de trabajo  ]]</f>
        <v>0.19592892487629329</v>
      </c>
      <c r="I3308" s="135">
        <f>Tabla28[[#This Row],[Población subocupada]]/Tabla28[[#This Row],[Fuerza de trabajo  ]]</f>
        <v>6.7228969860548798E-2</v>
      </c>
      <c r="J3308" s="137">
        <v>101.84666666666668</v>
      </c>
      <c r="K3308" s="138">
        <v>67.610333333333344</v>
      </c>
      <c r="L3308" s="137">
        <v>44.46</v>
      </c>
      <c r="M3308" s="138">
        <v>35.748999999999995</v>
      </c>
      <c r="N3308" s="137">
        <v>8.7110000000000003</v>
      </c>
      <c r="O3308" s="138">
        <v>23.150333333333332</v>
      </c>
      <c r="P3308" s="137">
        <v>2.9889999999999994</v>
      </c>
      <c r="Q3308" s="139">
        <v>0</v>
      </c>
    </row>
    <row r="3309" spans="1:17" ht="17" thickBot="1" x14ac:dyDescent="0.4">
      <c r="A3309" s="133" t="s">
        <v>77</v>
      </c>
      <c r="B3309" s="133" t="s">
        <v>73</v>
      </c>
      <c r="C3309" s="134">
        <v>2012</v>
      </c>
      <c r="D3309" s="134" t="s">
        <v>98</v>
      </c>
      <c r="E3309" s="135">
        <f>Tabla28[[#This Row],[Población en edad de trabajar (PET)]]/Tabla28[[#This Row],[Población total]]</f>
        <v>0.66394275538710368</v>
      </c>
      <c r="F3309" s="136">
        <f>Tabla28[[#This Row],[Fuerza de trabajo  ]]/Tabla28[[#This Row],[Población en edad de trabajar (PET)]]</f>
        <v>0.65573342913244392</v>
      </c>
      <c r="G3309" s="135">
        <f>Tabla28[[#This Row],[Población ocupada]]/Tabla28[[#This Row],[Población en edad de trabajar (PET)]]</f>
        <v>0.53017918042548573</v>
      </c>
      <c r="H3309" s="136">
        <f>Tabla28[[#This Row],[Población desocupada]]/Tabla28[[#This Row],[Fuerza de trabajo  ]]</f>
        <v>0.19147147778186371</v>
      </c>
      <c r="I3309" s="135">
        <f>Tabla28[[#This Row],[Población subocupada]]/Tabla28[[#This Row],[Fuerza de trabajo  ]]</f>
        <v>8.2163200672435391E-2</v>
      </c>
      <c r="J3309" s="137">
        <v>102.01833333333333</v>
      </c>
      <c r="K3309" s="138">
        <v>67.734333333333339</v>
      </c>
      <c r="L3309" s="137">
        <v>44.415666666666674</v>
      </c>
      <c r="M3309" s="138">
        <v>35.911333333333332</v>
      </c>
      <c r="N3309" s="137">
        <v>8.5043333333333333</v>
      </c>
      <c r="O3309" s="138">
        <v>23.318666666666662</v>
      </c>
      <c r="P3309" s="137">
        <v>3.6493333333333333</v>
      </c>
      <c r="Q3309" s="139">
        <v>0</v>
      </c>
    </row>
    <row r="3310" spans="1:17" ht="17" thickBot="1" x14ac:dyDescent="0.4">
      <c r="A3310" s="133" t="s">
        <v>77</v>
      </c>
      <c r="B3310" s="133" t="s">
        <v>73</v>
      </c>
      <c r="C3310" s="134">
        <v>2012</v>
      </c>
      <c r="D3310" s="134" t="s">
        <v>99</v>
      </c>
      <c r="E3310" s="135">
        <f>Tabla28[[#This Row],[Población en edad de trabajar (PET)]]/Tabla28[[#This Row],[Población total]]</f>
        <v>0.66404089035019043</v>
      </c>
      <c r="F3310" s="136">
        <f>Tabla28[[#This Row],[Fuerza de trabajo  ]]/Tabla28[[#This Row],[Población en edad de trabajar (PET)]]</f>
        <v>0.67502542010718192</v>
      </c>
      <c r="G3310" s="135">
        <f>Tabla28[[#This Row],[Población ocupada]]/Tabla28[[#This Row],[Población en edad de trabajar (PET)]]</f>
        <v>0.55172193595606611</v>
      </c>
      <c r="H3310" s="136">
        <f>Tabla28[[#This Row],[Población desocupada]]/Tabla28[[#This Row],[Fuerza de trabajo  ]]</f>
        <v>0.18266494931633448</v>
      </c>
      <c r="I3310" s="135">
        <f>Tabla28[[#This Row],[Población subocupada]]/Tabla28[[#This Row],[Fuerza de trabajo  ]]</f>
        <v>9.6804709614978807E-2</v>
      </c>
      <c r="J3310" s="137">
        <v>102.19200000000001</v>
      </c>
      <c r="K3310" s="138">
        <v>67.859666666666669</v>
      </c>
      <c r="L3310" s="137">
        <v>45.806999999999995</v>
      </c>
      <c r="M3310" s="138">
        <v>37.43966666666666</v>
      </c>
      <c r="N3310" s="137">
        <v>8.3673333333333328</v>
      </c>
      <c r="O3310" s="138">
        <v>22.052666666666667</v>
      </c>
      <c r="P3310" s="137">
        <v>4.4343333333333339</v>
      </c>
      <c r="Q3310" s="139">
        <v>0</v>
      </c>
    </row>
    <row r="3311" spans="1:17" ht="17" thickBot="1" x14ac:dyDescent="0.4">
      <c r="A3311" s="133" t="s">
        <v>77</v>
      </c>
      <c r="B3311" s="133" t="s">
        <v>73</v>
      </c>
      <c r="C3311" s="134">
        <v>2012</v>
      </c>
      <c r="D3311" s="134" t="s">
        <v>100</v>
      </c>
      <c r="E3311" s="135">
        <f>Tabla28[[#This Row],[Población en edad de trabajar (PET)]]/Tabla28[[#This Row],[Población total]]</f>
        <v>0.66412996756672282</v>
      </c>
      <c r="F3311" s="136">
        <f>Tabla28[[#This Row],[Fuerza de trabajo  ]]/Tabla28[[#This Row],[Población en edad de trabajar (PET)]]</f>
        <v>0.69743416246218415</v>
      </c>
      <c r="G3311" s="135">
        <f>Tabla28[[#This Row],[Población ocupada]]/Tabla28[[#This Row],[Población en edad de trabajar (PET)]]</f>
        <v>0.56473922402169163</v>
      </c>
      <c r="H3311" s="136">
        <f>Tabla28[[#This Row],[Población desocupada]]/Tabla28[[#This Row],[Fuerza de trabajo  ]]</f>
        <v>0.19026159827335298</v>
      </c>
      <c r="I3311" s="135">
        <f>Tabla28[[#This Row],[Población subocupada]]/Tabla28[[#This Row],[Fuerza de trabajo  ]]</f>
        <v>9.8185473949142663E-2</v>
      </c>
      <c r="J3311" s="137">
        <v>102.36399999999999</v>
      </c>
      <c r="K3311" s="138">
        <v>67.983000000000004</v>
      </c>
      <c r="L3311" s="137">
        <v>47.413666666666671</v>
      </c>
      <c r="M3311" s="138">
        <v>38.392666666666663</v>
      </c>
      <c r="N3311" s="137">
        <v>9.0210000000000008</v>
      </c>
      <c r="O3311" s="138">
        <v>20.569333333333333</v>
      </c>
      <c r="P3311" s="137">
        <v>4.655333333333334</v>
      </c>
      <c r="Q3311" s="139">
        <v>0</v>
      </c>
    </row>
    <row r="3312" spans="1:17" ht="17" thickBot="1" x14ac:dyDescent="0.4">
      <c r="A3312" s="133" t="s">
        <v>77</v>
      </c>
      <c r="B3312" s="133" t="s">
        <v>73</v>
      </c>
      <c r="C3312" s="134">
        <v>2012</v>
      </c>
      <c r="D3312" s="134" t="s">
        <v>101</v>
      </c>
      <c r="E3312" s="135">
        <f>Tabla28[[#This Row],[Población en edad de trabajar (PET)]]/Tabla28[[#This Row],[Población total]]</f>
        <v>0.66421333576065711</v>
      </c>
      <c r="F3312" s="136">
        <f>Tabla28[[#This Row],[Fuerza de trabajo  ]]/Tabla28[[#This Row],[Población en edad de trabajar (PET)]]</f>
        <v>0.70092698636439288</v>
      </c>
      <c r="G3312" s="135">
        <f>Tabla28[[#This Row],[Población ocupada]]/Tabla28[[#This Row],[Población en edad de trabajar (PET)]]</f>
        <v>0.57693399504693677</v>
      </c>
      <c r="H3312" s="136">
        <f>Tabla28[[#This Row],[Población desocupada]]/Tabla28[[#This Row],[Fuerza de trabajo  ]]</f>
        <v>0.17689160126246403</v>
      </c>
      <c r="I3312" s="135">
        <f>Tabla28[[#This Row],[Población subocupada]]/Tabla28[[#This Row],[Fuerza de trabajo  ]]</f>
        <v>0.10011730860542412</v>
      </c>
      <c r="J3312" s="137">
        <v>102.53633333333335</v>
      </c>
      <c r="K3312" s="138">
        <v>68.105999999999995</v>
      </c>
      <c r="L3312" s="137">
        <v>47.737333333333339</v>
      </c>
      <c r="M3312" s="138">
        <v>39.292666666666669</v>
      </c>
      <c r="N3312" s="137">
        <v>8.4443333333333346</v>
      </c>
      <c r="O3312" s="138">
        <v>20.368666666666666</v>
      </c>
      <c r="P3312" s="137">
        <v>4.7793333333333337</v>
      </c>
      <c r="Q3312" s="139">
        <v>0</v>
      </c>
    </row>
    <row r="3313" spans="1:17" ht="17" thickBot="1" x14ac:dyDescent="0.4">
      <c r="A3313" s="133" t="s">
        <v>77</v>
      </c>
      <c r="B3313" s="133" t="s">
        <v>73</v>
      </c>
      <c r="C3313" s="134">
        <v>2012</v>
      </c>
      <c r="D3313" s="134" t="s">
        <v>102</v>
      </c>
      <c r="E3313" s="135">
        <f>Tabla28[[#This Row],[Población en edad de trabajar (PET)]]/Tabla28[[#This Row],[Población total]]</f>
        <v>0.66429533468559843</v>
      </c>
      <c r="F3313" s="136">
        <f>Tabla28[[#This Row],[Fuerza de trabajo  ]]/Tabla28[[#This Row],[Población en edad de trabajar (PET)]]</f>
        <v>0.69034032615811536</v>
      </c>
      <c r="G3313" s="135">
        <f>Tabla28[[#This Row],[Población ocupada]]/Tabla28[[#This Row],[Población en edad de trabajar (PET)]]</f>
        <v>0.57550101130512099</v>
      </c>
      <c r="H3313" s="136">
        <f>Tabla28[[#This Row],[Población desocupada]]/Tabla28[[#This Row],[Fuerza de trabajo  ]]</f>
        <v>0.16634466359525277</v>
      </c>
      <c r="I3313" s="135">
        <f>Tabla28[[#This Row],[Población subocupada]]/Tabla28[[#This Row],[Fuerza de trabajo  ]]</f>
        <v>0.10164681570808831</v>
      </c>
      <c r="J3313" s="137">
        <v>102.70833333333333</v>
      </c>
      <c r="K3313" s="138">
        <v>68.228666666666669</v>
      </c>
      <c r="L3313" s="137">
        <v>47.100999999999999</v>
      </c>
      <c r="M3313" s="138">
        <v>39.265666666666668</v>
      </c>
      <c r="N3313" s="137">
        <v>7.835</v>
      </c>
      <c r="O3313" s="138">
        <v>21.127666666666666</v>
      </c>
      <c r="P3313" s="137">
        <v>4.7876666666666674</v>
      </c>
      <c r="Q3313" s="139">
        <v>0</v>
      </c>
    </row>
    <row r="3314" spans="1:17" ht="17" thickBot="1" x14ac:dyDescent="0.4">
      <c r="A3314" s="133" t="s">
        <v>77</v>
      </c>
      <c r="B3314" s="133" t="s">
        <v>73</v>
      </c>
      <c r="C3314" s="134">
        <v>2012</v>
      </c>
      <c r="D3314" s="134" t="s">
        <v>103</v>
      </c>
      <c r="E3314" s="135">
        <f>Tabla28[[#This Row],[Población en edad de trabajar (PET)]]/Tabla28[[#This Row],[Población total]]</f>
        <v>0.66438671297856344</v>
      </c>
      <c r="F3314" s="136">
        <f>Tabla28[[#This Row],[Fuerza de trabajo  ]]/Tabla28[[#This Row],[Población en edad de trabajar (PET)]]</f>
        <v>0.67477359291103189</v>
      </c>
      <c r="G3314" s="135">
        <f>Tabla28[[#This Row],[Población ocupada]]/Tabla28[[#This Row],[Población en edad de trabajar (PET)]]</f>
        <v>0.5715017239613559</v>
      </c>
      <c r="H3314" s="136">
        <f>Tabla28[[#This Row],[Población desocupada]]/Tabla28[[#This Row],[Fuerza de trabajo  ]]</f>
        <v>0.15304669600977142</v>
      </c>
      <c r="I3314" s="135">
        <f>Tabla28[[#This Row],[Población subocupada]]/Tabla28[[#This Row],[Fuerza de trabajo  ]]</f>
        <v>0.10248404559022281</v>
      </c>
      <c r="J3314" s="137">
        <v>102.87733333333334</v>
      </c>
      <c r="K3314" s="138">
        <v>68.350333333333339</v>
      </c>
      <c r="L3314" s="137">
        <v>46.121000000000002</v>
      </c>
      <c r="M3314" s="138">
        <v>39.062333333333335</v>
      </c>
      <c r="N3314" s="137">
        <v>7.0586666666666673</v>
      </c>
      <c r="O3314" s="138">
        <v>22.229333333333333</v>
      </c>
      <c r="P3314" s="137">
        <v>4.7266666666666666</v>
      </c>
      <c r="Q3314" s="139">
        <v>0</v>
      </c>
    </row>
    <row r="3315" spans="1:17" ht="17" thickBot="1" x14ac:dyDescent="0.4">
      <c r="A3315" s="133" t="s">
        <v>77</v>
      </c>
      <c r="B3315" s="133" t="s">
        <v>73</v>
      </c>
      <c r="C3315" s="134">
        <v>2012</v>
      </c>
      <c r="D3315" s="134" t="s">
        <v>104</v>
      </c>
      <c r="E3315" s="135">
        <f>Tabla28[[#This Row],[Población en edad de trabajar (PET)]]/Tabla28[[#This Row],[Población total]]</f>
        <v>0.66447455675278766</v>
      </c>
      <c r="F3315" s="136">
        <f>Tabla28[[#This Row],[Fuerza de trabajo  ]]/Tabla28[[#This Row],[Población en edad de trabajar (PET)]]</f>
        <v>0.66431857459289712</v>
      </c>
      <c r="G3315" s="135">
        <f>Tabla28[[#This Row],[Población ocupada]]/Tabla28[[#This Row],[Población en edad de trabajar (PET)]]</f>
        <v>0.5636540661587518</v>
      </c>
      <c r="H3315" s="136">
        <f>Tabla28[[#This Row],[Población desocupada]]/Tabla28[[#This Row],[Fuerza de trabajo  ]]</f>
        <v>0.15153780200936531</v>
      </c>
      <c r="I3315" s="135">
        <f>Tabla28[[#This Row],[Población subocupada]]/Tabla28[[#This Row],[Fuerza de trabajo  ]]</f>
        <v>9.8145257619393092E-2</v>
      </c>
      <c r="J3315" s="137">
        <v>103.04633333333334</v>
      </c>
      <c r="K3315" s="138">
        <v>68.471666666666678</v>
      </c>
      <c r="L3315" s="137">
        <v>45.486999999999995</v>
      </c>
      <c r="M3315" s="138">
        <v>38.594333333333338</v>
      </c>
      <c r="N3315" s="137">
        <v>6.8929999999999998</v>
      </c>
      <c r="O3315" s="138">
        <v>22.984666666666669</v>
      </c>
      <c r="P3315" s="137">
        <v>4.4643333333333333</v>
      </c>
      <c r="Q3315" s="139">
        <v>0</v>
      </c>
    </row>
    <row r="3316" spans="1:17" ht="17" thickBot="1" x14ac:dyDescent="0.4">
      <c r="A3316" s="133" t="s">
        <v>77</v>
      </c>
      <c r="B3316" s="133" t="s">
        <v>73</v>
      </c>
      <c r="C3316" s="134">
        <v>2012</v>
      </c>
      <c r="D3316" s="134" t="s">
        <v>105</v>
      </c>
      <c r="E3316" s="135">
        <f>Tabla28[[#This Row],[Población en edad de trabajar (PET)]]/Tabla28[[#This Row],[Población total]]</f>
        <v>0.66456096836285183</v>
      </c>
      <c r="F3316" s="136">
        <f>Tabla28[[#This Row],[Fuerza de trabajo  ]]/Tabla28[[#This Row],[Población en edad de trabajar (PET)]]</f>
        <v>0.65733433120152418</v>
      </c>
      <c r="G3316" s="135">
        <f>Tabla28[[#This Row],[Población ocupada]]/Tabla28[[#This Row],[Población en edad de trabajar (PET)]]</f>
        <v>0.55754427230138215</v>
      </c>
      <c r="H3316" s="136">
        <f>Tabla28[[#This Row],[Población desocupada]]/Tabla28[[#This Row],[Fuerza de trabajo  ]]</f>
        <v>0.15181759709007026</v>
      </c>
      <c r="I3316" s="135">
        <f>Tabla28[[#This Row],[Población subocupada]]/Tabla28[[#This Row],[Fuerza de trabajo  ]]</f>
        <v>0.10036891639127314</v>
      </c>
      <c r="J3316" s="137">
        <v>103.212</v>
      </c>
      <c r="K3316" s="138">
        <v>68.590666666666664</v>
      </c>
      <c r="L3316" s="137">
        <v>45.08700000000001</v>
      </c>
      <c r="M3316" s="138">
        <v>38.242333333333335</v>
      </c>
      <c r="N3316" s="137">
        <v>6.8449999999999998</v>
      </c>
      <c r="O3316" s="138">
        <v>23.503666666666664</v>
      </c>
      <c r="P3316" s="137">
        <v>4.5253333333333332</v>
      </c>
      <c r="Q3316" s="139">
        <v>0</v>
      </c>
    </row>
    <row r="3317" spans="1:17" ht="17" thickBot="1" x14ac:dyDescent="0.4">
      <c r="A3317" s="133" t="s">
        <v>77</v>
      </c>
      <c r="B3317" s="133" t="s">
        <v>73</v>
      </c>
      <c r="C3317" s="134">
        <v>2012</v>
      </c>
      <c r="D3317" s="134" t="s">
        <v>111</v>
      </c>
      <c r="E3317" s="135">
        <f>Tabla28[[#This Row],[Población en edad de trabajar (PET)]]/Tabla28[[#This Row],[Población total]]</f>
        <v>0.66464712255268665</v>
      </c>
      <c r="F3317" s="136">
        <f>Tabla28[[#This Row],[Fuerza de trabajo  ]]/Tabla28[[#This Row],[Población en edad de trabajar (PET)]]</f>
        <v>0.65793597275518967</v>
      </c>
      <c r="G3317" s="135">
        <f>Tabla28[[#This Row],[Población ocupada]]/Tabla28[[#This Row],[Población en edad de trabajar (PET)]]</f>
        <v>0.54902464937345663</v>
      </c>
      <c r="H3317" s="136">
        <f>Tabla28[[#This Row],[Población desocupada]]/Tabla28[[#This Row],[Fuerza de trabajo  ]]</f>
        <v>0.16554220953982055</v>
      </c>
      <c r="I3317" s="135">
        <f>Tabla28[[#This Row],[Población subocupada]]/Tabla28[[#This Row],[Fuerza de trabajo  ]]</f>
        <v>0.10218181550054931</v>
      </c>
      <c r="J3317" s="137">
        <v>103.37866666666666</v>
      </c>
      <c r="K3317" s="138">
        <v>68.710333333333338</v>
      </c>
      <c r="L3317" s="137">
        <v>45.207000000000001</v>
      </c>
      <c r="M3317" s="138">
        <v>37.723666666666666</v>
      </c>
      <c r="N3317" s="137">
        <v>7.4836666666666671</v>
      </c>
      <c r="O3317" s="138">
        <v>23.503333333333334</v>
      </c>
      <c r="P3317" s="137">
        <v>4.6193333333333326</v>
      </c>
      <c r="Q3317" s="139">
        <v>0</v>
      </c>
    </row>
    <row r="3318" spans="1:17" ht="17" thickBot="1" x14ac:dyDescent="0.4">
      <c r="A3318" s="133" t="s">
        <v>77</v>
      </c>
      <c r="B3318" s="133" t="s">
        <v>73</v>
      </c>
      <c r="C3318" s="134">
        <v>2012</v>
      </c>
      <c r="D3318" s="134" t="s">
        <v>112</v>
      </c>
      <c r="E3318" s="135">
        <f>Tabla28[[#This Row],[Población en edad de trabajar (PET)]]/Tabla28[[#This Row],[Población total]]</f>
        <v>0.66473619995299926</v>
      </c>
      <c r="F3318" s="136">
        <f>Tabla28[[#This Row],[Fuerza de trabajo  ]]/Tabla28[[#This Row],[Población en edad de trabajar (PET)]]</f>
        <v>0.6629699402873761</v>
      </c>
      <c r="G3318" s="135">
        <f>Tabla28[[#This Row],[Población ocupada]]/Tabla28[[#This Row],[Población en edad de trabajar (PET)]]</f>
        <v>0.54159301464000509</v>
      </c>
      <c r="H3318" s="136">
        <f>Tabla28[[#This Row],[Población desocupada]]/Tabla28[[#This Row],[Fuerza de trabajo  ]]</f>
        <v>0.1830878915381019</v>
      </c>
      <c r="I3318" s="135">
        <f>Tabla28[[#This Row],[Población subocupada]]/Tabla28[[#This Row],[Fuerza de trabajo  ]]</f>
        <v>0.10275683730715286</v>
      </c>
      <c r="J3318" s="137">
        <v>103.54433333333333</v>
      </c>
      <c r="K3318" s="138">
        <v>68.829666666666668</v>
      </c>
      <c r="L3318" s="137">
        <v>45.632000000000005</v>
      </c>
      <c r="M3318" s="138">
        <v>37.277666666666669</v>
      </c>
      <c r="N3318" s="137">
        <v>8.3546666666666667</v>
      </c>
      <c r="O3318" s="138">
        <v>23.197666666666663</v>
      </c>
      <c r="P3318" s="137">
        <v>4.6890000000000001</v>
      </c>
      <c r="Q3318" s="139">
        <v>0</v>
      </c>
    </row>
    <row r="3319" spans="1:17" ht="17" thickBot="1" x14ac:dyDescent="0.4">
      <c r="A3319" s="133" t="s">
        <v>77</v>
      </c>
      <c r="B3319" s="133" t="s">
        <v>73</v>
      </c>
      <c r="C3319" s="134">
        <v>2013</v>
      </c>
      <c r="D3319" s="134" t="s">
        <v>96</v>
      </c>
      <c r="E3319" s="135">
        <f>Tabla28[[#This Row],[Población en edad de trabajar (PET)]]/Tabla28[[#This Row],[Población total]]</f>
        <v>0.66482811821995069</v>
      </c>
      <c r="F3319" s="136">
        <f>Tabla28[[#This Row],[Fuerza de trabajo  ]]/Tabla28[[#This Row],[Población en edad de trabajar (PET)]]</f>
        <v>0.6750597085641904</v>
      </c>
      <c r="G3319" s="135">
        <f>Tabla28[[#This Row],[Población ocupada]]/Tabla28[[#This Row],[Población en edad de trabajar (PET)]]</f>
        <v>0.54066950947118053</v>
      </c>
      <c r="H3319" s="136">
        <f>Tabla28[[#This Row],[Población desocupada]]/Tabla28[[#This Row],[Fuerza de trabajo  ]]</f>
        <v>0.19908614318045093</v>
      </c>
      <c r="I3319" s="135">
        <f>Tabla28[[#This Row],[Población subocupada]]/Tabla28[[#This Row],[Fuerza de trabajo  ]]</f>
        <v>9.6076718136763412E-2</v>
      </c>
      <c r="J3319" s="137">
        <v>103.705</v>
      </c>
      <c r="K3319" s="138">
        <v>68.945999999999984</v>
      </c>
      <c r="L3319" s="137">
        <v>46.542666666666662</v>
      </c>
      <c r="M3319" s="138">
        <v>37.277000000000001</v>
      </c>
      <c r="N3319" s="137">
        <v>9.266</v>
      </c>
      <c r="O3319" s="138">
        <v>22.403333333333336</v>
      </c>
      <c r="P3319" s="137">
        <v>4.4716666666666667</v>
      </c>
      <c r="Q3319" s="139">
        <v>0</v>
      </c>
    </row>
    <row r="3320" spans="1:17" ht="17" thickBot="1" x14ac:dyDescent="0.4">
      <c r="A3320" s="133" t="s">
        <v>77</v>
      </c>
      <c r="B3320" s="133" t="s">
        <v>73</v>
      </c>
      <c r="C3320" s="134">
        <v>2013</v>
      </c>
      <c r="D3320" s="134" t="s">
        <v>110</v>
      </c>
      <c r="E3320" s="135">
        <f>Tabla28[[#This Row],[Población en edad de trabajar (PET)]]/Tabla28[[#This Row],[Población total]]</f>
        <v>0.66492830459954555</v>
      </c>
      <c r="F3320" s="136">
        <f>Tabla28[[#This Row],[Fuerza de trabajo  ]]/Tabla28[[#This Row],[Población en edad de trabajar (PET)]]</f>
        <v>0.66699004290768338</v>
      </c>
      <c r="G3320" s="135">
        <f>Tabla28[[#This Row],[Población ocupada]]/Tabla28[[#This Row],[Población en edad de trabajar (PET)]]</f>
        <v>0.53573307463234054</v>
      </c>
      <c r="H3320" s="136">
        <f>Tabla28[[#This Row],[Población desocupada]]/Tabla28[[#This Row],[Fuerza de trabajo  ]]</f>
        <v>0.1967899965989594</v>
      </c>
      <c r="I3320" s="135">
        <f>Tabla28[[#This Row],[Población subocupada]]/Tabla28[[#This Row],[Fuerza de trabajo  ]]</f>
        <v>9.7819715904568241E-2</v>
      </c>
      <c r="J3320" s="137">
        <v>103.86533333333334</v>
      </c>
      <c r="K3320" s="138">
        <v>69.063000000000002</v>
      </c>
      <c r="L3320" s="137">
        <v>46.064333333333337</v>
      </c>
      <c r="M3320" s="138">
        <v>36.999333333333333</v>
      </c>
      <c r="N3320" s="137">
        <v>9.0649999999999995</v>
      </c>
      <c r="O3320" s="138">
        <v>22.998666666666665</v>
      </c>
      <c r="P3320" s="137">
        <v>4.5060000000000002</v>
      </c>
      <c r="Q3320" s="139">
        <v>0</v>
      </c>
    </row>
    <row r="3321" spans="1:17" ht="17" thickBot="1" x14ac:dyDescent="0.4">
      <c r="A3321" s="133" t="s">
        <v>77</v>
      </c>
      <c r="B3321" s="133" t="s">
        <v>73</v>
      </c>
      <c r="C3321" s="134">
        <v>2013</v>
      </c>
      <c r="D3321" s="134" t="s">
        <v>98</v>
      </c>
      <c r="E3321" s="135">
        <f>Tabla28[[#This Row],[Población en edad de trabajar (PET)]]/Tabla28[[#This Row],[Población total]]</f>
        <v>0.66502813489367696</v>
      </c>
      <c r="F3321" s="136">
        <f>Tabla28[[#This Row],[Fuerza de trabajo  ]]/Tabla28[[#This Row],[Población en edad de trabajar (PET)]]</f>
        <v>0.65590698391588864</v>
      </c>
      <c r="G3321" s="135">
        <f>Tabla28[[#This Row],[Población ocupada]]/Tabla28[[#This Row],[Población en edad de trabajar (PET)]]</f>
        <v>0.52983607505276242</v>
      </c>
      <c r="H3321" s="136">
        <f>Tabla28[[#This Row],[Población desocupada]]/Tabla28[[#This Row],[Fuerza de trabajo  ]]</f>
        <v>0.19220851729685651</v>
      </c>
      <c r="I3321" s="135">
        <f>Tabla28[[#This Row],[Población subocupada]]/Tabla28[[#This Row],[Fuerza de trabajo  ]]</f>
        <v>8.6304298318432587E-2</v>
      </c>
      <c r="J3321" s="137">
        <v>104.02266666666667</v>
      </c>
      <c r="K3321" s="138">
        <v>69.177999999999997</v>
      </c>
      <c r="L3321" s="137">
        <v>45.37433333333334</v>
      </c>
      <c r="M3321" s="138">
        <v>36.652999999999999</v>
      </c>
      <c r="N3321" s="137">
        <v>8.7213333333333338</v>
      </c>
      <c r="O3321" s="138">
        <v>23.803666666666668</v>
      </c>
      <c r="P3321" s="137">
        <v>3.9160000000000004</v>
      </c>
      <c r="Q3321" s="139">
        <v>0</v>
      </c>
    </row>
    <row r="3322" spans="1:17" ht="17" thickBot="1" x14ac:dyDescent="0.4">
      <c r="A3322" s="133" t="s">
        <v>77</v>
      </c>
      <c r="B3322" s="133" t="s">
        <v>73</v>
      </c>
      <c r="C3322" s="134">
        <v>2013</v>
      </c>
      <c r="D3322" s="134" t="s">
        <v>99</v>
      </c>
      <c r="E3322" s="135">
        <f>Tabla28[[#This Row],[Población en edad de trabajar (PET)]]/Tabla28[[#This Row],[Población total]]</f>
        <v>0.66513949321730237</v>
      </c>
      <c r="F3322" s="136">
        <f>Tabla28[[#This Row],[Fuerza de trabajo  ]]/Tabla28[[#This Row],[Población en edad de trabajar (PET)]]</f>
        <v>0.64443279331973669</v>
      </c>
      <c r="G3322" s="135">
        <f>Tabla28[[#This Row],[Población ocupada]]/Tabla28[[#This Row],[Población en edad de trabajar (PET)]]</f>
        <v>0.52445934505714387</v>
      </c>
      <c r="H3322" s="136">
        <f>Tabla28[[#This Row],[Población desocupada]]/Tabla28[[#This Row],[Fuerza de trabajo  ]]</f>
        <v>0.18616906139205078</v>
      </c>
      <c r="I3322" s="135">
        <f>Tabla28[[#This Row],[Población subocupada]]/Tabla28[[#This Row],[Fuerza de trabajo  ]]</f>
        <v>7.4230266840828521E-2</v>
      </c>
      <c r="J3322" s="137">
        <v>104.18666666666667</v>
      </c>
      <c r="K3322" s="138">
        <v>69.298666666666676</v>
      </c>
      <c r="L3322" s="137">
        <v>44.658333333333331</v>
      </c>
      <c r="M3322" s="138">
        <v>36.344333333333331</v>
      </c>
      <c r="N3322" s="137">
        <v>8.3140000000000001</v>
      </c>
      <c r="O3322" s="138">
        <v>24.640333333333331</v>
      </c>
      <c r="P3322" s="137">
        <v>3.3149999999999999</v>
      </c>
      <c r="Q3322" s="139">
        <v>0</v>
      </c>
    </row>
    <row r="3323" spans="1:17" ht="17" thickBot="1" x14ac:dyDescent="0.4">
      <c r="A3323" s="133" t="s">
        <v>77</v>
      </c>
      <c r="B3323" s="133" t="s">
        <v>73</v>
      </c>
      <c r="C3323" s="134">
        <v>2013</v>
      </c>
      <c r="D3323" s="134" t="s">
        <v>100</v>
      </c>
      <c r="E3323" s="135">
        <f>Tabla28[[#This Row],[Población en edad de trabajar (PET)]]/Tabla28[[#This Row],[Población total]]</f>
        <v>0.66525365524864</v>
      </c>
      <c r="F3323" s="136">
        <f>Tabla28[[#This Row],[Fuerza de trabajo  ]]/Tabla28[[#This Row],[Población en edad de trabajar (PET)]]</f>
        <v>0.65392575377065398</v>
      </c>
      <c r="G3323" s="135">
        <f>Tabla28[[#This Row],[Población ocupada]]/Tabla28[[#This Row],[Población en edad de trabajar (PET)]]</f>
        <v>0.53434524352590351</v>
      </c>
      <c r="H3323" s="136">
        <f>Tabla28[[#This Row],[Población desocupada]]/Tabla28[[#This Row],[Fuerza de trabajo  ]]</f>
        <v>0.18287292006285705</v>
      </c>
      <c r="I3323" s="135">
        <f>Tabla28[[#This Row],[Población subocupada]]/Tabla28[[#This Row],[Fuerza de trabajo  ]]</f>
        <v>6.6359724486349136E-2</v>
      </c>
      <c r="J3323" s="137">
        <v>104.34766666666667</v>
      </c>
      <c r="K3323" s="138">
        <v>69.417666666666676</v>
      </c>
      <c r="L3323" s="137">
        <v>45.394000000000005</v>
      </c>
      <c r="M3323" s="138">
        <v>37.092999999999996</v>
      </c>
      <c r="N3323" s="137">
        <v>8.3013333333333339</v>
      </c>
      <c r="O3323" s="138">
        <v>24.023666666666667</v>
      </c>
      <c r="P3323" s="137">
        <v>3.0123333333333329</v>
      </c>
      <c r="Q3323" s="139">
        <v>0</v>
      </c>
    </row>
    <row r="3324" spans="1:17" ht="17" thickBot="1" x14ac:dyDescent="0.4">
      <c r="A3324" s="133" t="s">
        <v>77</v>
      </c>
      <c r="B3324" s="133" t="s">
        <v>73</v>
      </c>
      <c r="C3324" s="134">
        <v>2013</v>
      </c>
      <c r="D3324" s="134" t="s">
        <v>101</v>
      </c>
      <c r="E3324" s="135">
        <f>Tabla28[[#This Row],[Población en edad de trabajar (PET)]]/Tabla28[[#This Row],[Población total]]</f>
        <v>0.66538024826811937</v>
      </c>
      <c r="F3324" s="136">
        <f>Tabla28[[#This Row],[Fuerza de trabajo  ]]/Tabla28[[#This Row],[Población en edad de trabajar (PET)]]</f>
        <v>0.66094488490925996</v>
      </c>
      <c r="G3324" s="135">
        <f>Tabla28[[#This Row],[Población ocupada]]/Tabla28[[#This Row],[Población en edad de trabajar (PET)]]</f>
        <v>0.54027456882915181</v>
      </c>
      <c r="H3324" s="136">
        <f>Tabla28[[#This Row],[Población desocupada]]/Tabla28[[#This Row],[Fuerza de trabajo  ]]</f>
        <v>0.18257243354969721</v>
      </c>
      <c r="I3324" s="135">
        <f>Tabla28[[#This Row],[Población subocupada]]/Tabla28[[#This Row],[Fuerza de trabajo  ]]</f>
        <v>6.3052543786488738E-2</v>
      </c>
      <c r="J3324" s="137">
        <v>104.51066666666667</v>
      </c>
      <c r="K3324" s="138">
        <v>69.539333333333332</v>
      </c>
      <c r="L3324" s="137">
        <v>45.961666666666666</v>
      </c>
      <c r="M3324" s="138">
        <v>37.57033333333333</v>
      </c>
      <c r="N3324" s="137">
        <v>8.3913333333333338</v>
      </c>
      <c r="O3324" s="138">
        <v>23.577666666666669</v>
      </c>
      <c r="P3324" s="137">
        <v>2.8979999999999997</v>
      </c>
      <c r="Q3324" s="139">
        <v>0</v>
      </c>
    </row>
    <row r="3325" spans="1:17" ht="17" thickBot="1" x14ac:dyDescent="0.4">
      <c r="A3325" s="133" t="s">
        <v>77</v>
      </c>
      <c r="B3325" s="133" t="s">
        <v>73</v>
      </c>
      <c r="C3325" s="134">
        <v>2013</v>
      </c>
      <c r="D3325" s="134" t="s">
        <v>102</v>
      </c>
      <c r="E3325" s="135">
        <f>Tabla28[[#This Row],[Población en edad de trabajar (PET)]]/Tabla28[[#This Row],[Población total]]</f>
        <v>0.66551703273431351</v>
      </c>
      <c r="F3325" s="136">
        <f>Tabla28[[#This Row],[Fuerza de trabajo  ]]/Tabla28[[#This Row],[Población en edad de trabajar (PET)]]</f>
        <v>0.66414650135658271</v>
      </c>
      <c r="G3325" s="135">
        <f>Tabla28[[#This Row],[Población ocupada]]/Tabla28[[#This Row],[Población en edad de trabajar (PET)]]</f>
        <v>0.54838478139160984</v>
      </c>
      <c r="H3325" s="136">
        <f>Tabla28[[#This Row],[Población desocupada]]/Tabla28[[#This Row],[Fuerza de trabajo  ]]</f>
        <v>0.17430148277303054</v>
      </c>
      <c r="I3325" s="135">
        <f>Tabla28[[#This Row],[Población subocupada]]/Tabla28[[#This Row],[Fuerza de trabajo  ]]</f>
        <v>6.5399080651901378E-2</v>
      </c>
      <c r="J3325" s="137">
        <v>104.67099999999999</v>
      </c>
      <c r="K3325" s="138">
        <v>69.660333333333327</v>
      </c>
      <c r="L3325" s="137">
        <v>46.264666666666663</v>
      </c>
      <c r="M3325" s="138">
        <v>38.20066666666667</v>
      </c>
      <c r="N3325" s="137">
        <v>8.0640000000000001</v>
      </c>
      <c r="O3325" s="138">
        <v>23.395666666666667</v>
      </c>
      <c r="P3325" s="137">
        <v>3.0256666666666665</v>
      </c>
      <c r="Q3325" s="139">
        <v>0</v>
      </c>
    </row>
    <row r="3326" spans="1:17" ht="17" thickBot="1" x14ac:dyDescent="0.4">
      <c r="A3326" s="133" t="s">
        <v>77</v>
      </c>
      <c r="B3326" s="133" t="s">
        <v>73</v>
      </c>
      <c r="C3326" s="134">
        <v>2013</v>
      </c>
      <c r="D3326" s="134" t="s">
        <v>103</v>
      </c>
      <c r="E3326" s="135">
        <f>Tabla28[[#This Row],[Población en edad de trabajar (PET)]]/Tabla28[[#This Row],[Población total]]</f>
        <v>0.66565764161592389</v>
      </c>
      <c r="F3326" s="136">
        <f>Tabla28[[#This Row],[Fuerza de trabajo  ]]/Tabla28[[#This Row],[Población en edad de trabajar (PET)]]</f>
        <v>0.66902639649193207</v>
      </c>
      <c r="G3326" s="135">
        <f>Tabla28[[#This Row],[Población ocupada]]/Tabla28[[#This Row],[Población en edad de trabajar (PET)]]</f>
        <v>0.55175642238208522</v>
      </c>
      <c r="H3326" s="136">
        <f>Tabla28[[#This Row],[Población desocupada]]/Tabla28[[#This Row],[Fuerza de trabajo  ]]</f>
        <v>0.17527738508332261</v>
      </c>
      <c r="I3326" s="135">
        <f>Tabla28[[#This Row],[Población subocupada]]/Tabla28[[#This Row],[Fuerza de trabajo  ]]</f>
        <v>5.5484156563709315E-2</v>
      </c>
      <c r="J3326" s="137">
        <v>104.83166666666666</v>
      </c>
      <c r="K3326" s="138">
        <v>69.781999999999996</v>
      </c>
      <c r="L3326" s="137">
        <v>46.686</v>
      </c>
      <c r="M3326" s="138">
        <v>38.50266666666667</v>
      </c>
      <c r="N3326" s="137">
        <v>8.1829999999999998</v>
      </c>
      <c r="O3326" s="138">
        <v>23.096</v>
      </c>
      <c r="P3326" s="137">
        <v>2.5903333333333332</v>
      </c>
      <c r="Q3326" s="139">
        <v>0</v>
      </c>
    </row>
    <row r="3327" spans="1:17" ht="17" thickBot="1" x14ac:dyDescent="0.4">
      <c r="A3327" s="133" t="s">
        <v>77</v>
      </c>
      <c r="B3327" s="133" t="s">
        <v>73</v>
      </c>
      <c r="C3327" s="134">
        <v>2013</v>
      </c>
      <c r="D3327" s="134" t="s">
        <v>104</v>
      </c>
      <c r="E3327" s="135">
        <f>Tabla28[[#This Row],[Población en edad de trabajar (PET)]]/Tabla28[[#This Row],[Población total]]</f>
        <v>0.66581158049133593</v>
      </c>
      <c r="F3327" s="136">
        <f>Tabla28[[#This Row],[Fuerza de trabajo  ]]/Tabla28[[#This Row],[Población en edad de trabajar (PET)]]</f>
        <v>0.67745903984436107</v>
      </c>
      <c r="G3327" s="135">
        <f>Tabla28[[#This Row],[Población ocupada]]/Tabla28[[#This Row],[Población en edad de trabajar (PET)]]</f>
        <v>0.56583188693280428</v>
      </c>
      <c r="H3327" s="136">
        <f>Tabla28[[#This Row],[Población desocupada]]/Tabla28[[#This Row],[Fuerza de trabajo  ]]</f>
        <v>0.16476624857468641</v>
      </c>
      <c r="I3327" s="135">
        <f>Tabla28[[#This Row],[Población subocupada]]/Tabla28[[#This Row],[Fuerza de trabajo  ]]</f>
        <v>6.2368906344580984E-2</v>
      </c>
      <c r="J3327" s="137">
        <v>104.99266666666666</v>
      </c>
      <c r="K3327" s="138">
        <v>69.905333333333331</v>
      </c>
      <c r="L3327" s="137">
        <v>47.358000000000004</v>
      </c>
      <c r="M3327" s="138">
        <v>39.554666666666662</v>
      </c>
      <c r="N3327" s="137">
        <v>7.8029999999999999</v>
      </c>
      <c r="O3327" s="138">
        <v>22.547333333333331</v>
      </c>
      <c r="P3327" s="137">
        <v>2.9536666666666664</v>
      </c>
      <c r="Q3327" s="139">
        <v>0</v>
      </c>
    </row>
    <row r="3328" spans="1:17" ht="17" thickBot="1" x14ac:dyDescent="0.4">
      <c r="A3328" s="133" t="s">
        <v>77</v>
      </c>
      <c r="B3328" s="133" t="s">
        <v>73</v>
      </c>
      <c r="C3328" s="134">
        <v>2013</v>
      </c>
      <c r="D3328" s="134" t="s">
        <v>105</v>
      </c>
      <c r="E3328" s="135">
        <f>Tabla28[[#This Row],[Población en edad de trabajar (PET)]]/Tabla28[[#This Row],[Población total]]</f>
        <v>0.66596503463251477</v>
      </c>
      <c r="F3328" s="136">
        <f>Tabla28[[#This Row],[Fuerza de trabajo  ]]/Tabla28[[#This Row],[Población en edad de trabajar (PET)]]</f>
        <v>0.68433754438742966</v>
      </c>
      <c r="G3328" s="135">
        <f>Tabla28[[#This Row],[Población ocupada]]/Tabla28[[#This Row],[Población en edad de trabajar (PET)]]</f>
        <v>0.5716339334164755</v>
      </c>
      <c r="H3328" s="136">
        <f>Tabla28[[#This Row],[Población desocupada]]/Tabla28[[#This Row],[Fuerza de trabajo  ]]</f>
        <v>0.16468313312512606</v>
      </c>
      <c r="I3328" s="135">
        <f>Tabla28[[#This Row],[Población subocupada]]/Tabla28[[#This Row],[Fuerza de trabajo  ]]</f>
        <v>5.8156600610710395E-2</v>
      </c>
      <c r="J3328" s="137">
        <v>105.15166666666669</v>
      </c>
      <c r="K3328" s="138">
        <v>70.027333333333331</v>
      </c>
      <c r="L3328" s="137">
        <v>47.922333333333334</v>
      </c>
      <c r="M3328" s="138">
        <v>40.03</v>
      </c>
      <c r="N3328" s="137">
        <v>7.8919999999999995</v>
      </c>
      <c r="O3328" s="138">
        <v>22.105</v>
      </c>
      <c r="P3328" s="137">
        <v>2.7870000000000004</v>
      </c>
      <c r="Q3328" s="139">
        <v>0</v>
      </c>
    </row>
    <row r="3329" spans="1:17" ht="17" thickBot="1" x14ac:dyDescent="0.4">
      <c r="A3329" s="133" t="s">
        <v>77</v>
      </c>
      <c r="B3329" s="133" t="s">
        <v>73</v>
      </c>
      <c r="C3329" s="134">
        <v>2013</v>
      </c>
      <c r="D3329" s="134" t="s">
        <v>113</v>
      </c>
      <c r="E3329" s="135">
        <f>Tabla28[[#This Row],[Población en edad de trabajar (PET)]]/Tabla28[[#This Row],[Población total]]</f>
        <v>0.66613807859819696</v>
      </c>
      <c r="F3329" s="136">
        <f>Tabla28[[#This Row],[Fuerza de trabajo  ]]/Tabla28[[#This Row],[Población en edad de trabajar (PET)]]</f>
        <v>0.67491696641119092</v>
      </c>
      <c r="G3329" s="135">
        <f>Tabla28[[#This Row],[Población ocupada]]/Tabla28[[#This Row],[Población en edad de trabajar (PET)]]</f>
        <v>0.56251395772057955</v>
      </c>
      <c r="H3329" s="136">
        <f>Tabla28[[#This Row],[Población desocupada]]/Tabla28[[#This Row],[Fuerza de trabajo  ]]</f>
        <v>0.16652938236143086</v>
      </c>
      <c r="I3329" s="135">
        <f>Tabla28[[#This Row],[Población subocupada]]/Tabla28[[#This Row],[Fuerza de trabajo  ]]</f>
        <v>6.2017304862680499E-2</v>
      </c>
      <c r="J3329" s="137">
        <v>105.31200000000001</v>
      </c>
      <c r="K3329" s="138">
        <v>70.152333333333331</v>
      </c>
      <c r="L3329" s="137">
        <v>47.347000000000001</v>
      </c>
      <c r="M3329" s="138">
        <v>39.461666666666666</v>
      </c>
      <c r="N3329" s="137">
        <v>7.8846666666666669</v>
      </c>
      <c r="O3329" s="138">
        <v>22.805333333333333</v>
      </c>
      <c r="P3329" s="137">
        <v>2.9363333333333337</v>
      </c>
      <c r="Q3329" s="139">
        <v>0</v>
      </c>
    </row>
    <row r="3330" spans="1:17" ht="17" thickBot="1" x14ac:dyDescent="0.4">
      <c r="A3330" s="133" t="s">
        <v>77</v>
      </c>
      <c r="B3330" s="133" t="s">
        <v>73</v>
      </c>
      <c r="C3330" s="134">
        <v>2013</v>
      </c>
      <c r="D3330" s="134" t="s">
        <v>114</v>
      </c>
      <c r="E3330" s="135">
        <f>Tabla28[[#This Row],[Población en edad de trabajar (PET)]]/Tabla28[[#This Row],[Población total]]</f>
        <v>0.6663137535001612</v>
      </c>
      <c r="F3330" s="136">
        <f>Tabla28[[#This Row],[Fuerza de trabajo  ]]/Tabla28[[#This Row],[Población en edad de trabajar (PET)]]</f>
        <v>0.66788565248943454</v>
      </c>
      <c r="G3330" s="135">
        <f>Tabla28[[#This Row],[Población ocupada]]/Tabla28[[#This Row],[Población en edad de trabajar (PET)]]</f>
        <v>0.55212468754594912</v>
      </c>
      <c r="H3330" s="136">
        <f>Tabla28[[#This Row],[Población desocupada]]/Tabla28[[#This Row],[Fuerza de trabajo  ]]</f>
        <v>0.17332452720313046</v>
      </c>
      <c r="I3330" s="135">
        <f>Tabla28[[#This Row],[Población subocupada]]/Tabla28[[#This Row],[Fuerza de trabajo  ]]</f>
        <v>6.046402624794938E-2</v>
      </c>
      <c r="J3330" s="137">
        <v>105.47133333333333</v>
      </c>
      <c r="K3330" s="138">
        <v>70.277000000000001</v>
      </c>
      <c r="L3330" s="137">
        <v>46.936999999999991</v>
      </c>
      <c r="M3330" s="138">
        <v>38.801666666666669</v>
      </c>
      <c r="N3330" s="137">
        <v>8.1353333333333335</v>
      </c>
      <c r="O3330" s="138">
        <v>23.34</v>
      </c>
      <c r="P3330" s="137">
        <v>2.8379999999999996</v>
      </c>
      <c r="Q3330" s="139">
        <v>0</v>
      </c>
    </row>
    <row r="3331" spans="1:17" ht="17" thickBot="1" x14ac:dyDescent="0.4">
      <c r="A3331" s="133" t="s">
        <v>77</v>
      </c>
      <c r="B3331" s="133" t="s">
        <v>73</v>
      </c>
      <c r="C3331" s="134">
        <v>2014</v>
      </c>
      <c r="D3331" s="134" t="s">
        <v>96</v>
      </c>
      <c r="E3331" s="135">
        <f>Tabla28[[#This Row],[Población en edad de trabajar (PET)]]/Tabla28[[#This Row],[Población total]]</f>
        <v>0.66649310157660213</v>
      </c>
      <c r="F3331" s="136">
        <f>Tabla28[[#This Row],[Fuerza de trabajo  ]]/Tabla28[[#This Row],[Población en edad de trabajar (PET)]]</f>
        <v>0.64454240273483543</v>
      </c>
      <c r="G3331" s="135">
        <f>Tabla28[[#This Row],[Población ocupada]]/Tabla28[[#This Row],[Población en edad de trabajar (PET)]]</f>
        <v>0.53573136490831008</v>
      </c>
      <c r="H3331" s="136">
        <f>Tabla28[[#This Row],[Población desocupada]]/Tabla28[[#This Row],[Fuerza de trabajo  ]]</f>
        <v>0.16881905265632349</v>
      </c>
      <c r="I3331" s="135">
        <f>Tabla28[[#This Row],[Población subocupada]]/Tabla28[[#This Row],[Fuerza de trabajo  ]]</f>
        <v>6.4578925716972269E-2</v>
      </c>
      <c r="J3331" s="137">
        <v>105.628</v>
      </c>
      <c r="K3331" s="138">
        <v>70.400333333333336</v>
      </c>
      <c r="L3331" s="137">
        <v>45.375999999999998</v>
      </c>
      <c r="M3331" s="138">
        <v>37.715666666666664</v>
      </c>
      <c r="N3331" s="137">
        <v>7.6603333333333339</v>
      </c>
      <c r="O3331" s="138">
        <v>25.024333333333331</v>
      </c>
      <c r="P3331" s="137">
        <v>2.9303333333333335</v>
      </c>
      <c r="Q3331" s="139">
        <v>0</v>
      </c>
    </row>
    <row r="3332" spans="1:17" ht="17" thickBot="1" x14ac:dyDescent="0.4">
      <c r="A3332" s="133" t="s">
        <v>77</v>
      </c>
      <c r="B3332" s="133" t="s">
        <v>73</v>
      </c>
      <c r="C3332" s="134">
        <v>2014</v>
      </c>
      <c r="D3332" s="134" t="s">
        <v>110</v>
      </c>
      <c r="E3332" s="135">
        <f>Tabla28[[#This Row],[Población en edad de trabajar (PET)]]/Tabla28[[#This Row],[Población total]]</f>
        <v>0.66667086812667398</v>
      </c>
      <c r="F3332" s="136">
        <f>Tabla28[[#This Row],[Fuerza de trabajo  ]]/Tabla28[[#This Row],[Población en edad de trabajar (PET)]]</f>
        <v>0.64378355895031381</v>
      </c>
      <c r="G3332" s="135">
        <f>Tabla28[[#This Row],[Población ocupada]]/Tabla28[[#This Row],[Población en edad de trabajar (PET)]]</f>
        <v>0.54472320955910147</v>
      </c>
      <c r="H3332" s="136">
        <f>Tabla28[[#This Row],[Población desocupada]]/Tabla28[[#This Row],[Fuerza de trabajo  ]]</f>
        <v>0.15387947490528917</v>
      </c>
      <c r="I3332" s="135">
        <f>Tabla28[[#This Row],[Población subocupada]]/Tabla28[[#This Row],[Fuerza de trabajo  ]]</f>
        <v>7.140759449061701E-2</v>
      </c>
      <c r="J3332" s="137">
        <v>105.78333333333335</v>
      </c>
      <c r="K3332" s="138">
        <v>70.522666666666666</v>
      </c>
      <c r="L3332" s="137">
        <v>45.401333333333326</v>
      </c>
      <c r="M3332" s="138">
        <v>38.415333333333329</v>
      </c>
      <c r="N3332" s="137">
        <v>6.9863333333333335</v>
      </c>
      <c r="O3332" s="138">
        <v>25.121333333333336</v>
      </c>
      <c r="P3332" s="137">
        <v>3.2419999999999995</v>
      </c>
      <c r="Q3332" s="139">
        <v>0</v>
      </c>
    </row>
    <row r="3333" spans="1:17" ht="17" thickBot="1" x14ac:dyDescent="0.4">
      <c r="A3333" s="133" t="s">
        <v>77</v>
      </c>
      <c r="B3333" s="133" t="s">
        <v>73</v>
      </c>
      <c r="C3333" s="134">
        <v>2014</v>
      </c>
      <c r="D3333" s="134" t="s">
        <v>98</v>
      </c>
      <c r="E3333" s="135">
        <f>Tabla28[[#This Row],[Población en edad de trabajar (PET)]]/Tabla28[[#This Row],[Población total]]</f>
        <v>0.66685336161027542</v>
      </c>
      <c r="F3333" s="136">
        <f>Tabla28[[#This Row],[Fuerza de trabajo  ]]/Tabla28[[#This Row],[Población en edad de trabajar (PET)]]</f>
        <v>0.63684578072211828</v>
      </c>
      <c r="G3333" s="135">
        <f>Tabla28[[#This Row],[Población ocupada]]/Tabla28[[#This Row],[Población en edad de trabajar (PET)]]</f>
        <v>0.5488600117018666</v>
      </c>
      <c r="H3333" s="136">
        <f>Tabla28[[#This Row],[Población desocupada]]/Tabla28[[#This Row],[Fuerza de trabajo  ]]</f>
        <v>0.13815867464880568</v>
      </c>
      <c r="I3333" s="135">
        <f>Tabla28[[#This Row],[Población subocupada]]/Tabla28[[#This Row],[Fuerza de trabajo  ]]</f>
        <v>7.12316993657756E-2</v>
      </c>
      <c r="J3333" s="137">
        <v>105.93633333333334</v>
      </c>
      <c r="K3333" s="138">
        <v>70.644000000000005</v>
      </c>
      <c r="L3333" s="137">
        <v>44.989333333333327</v>
      </c>
      <c r="M3333" s="138">
        <v>38.773666666666664</v>
      </c>
      <c r="N3333" s="137">
        <v>6.2156666666666673</v>
      </c>
      <c r="O3333" s="138">
        <v>25.654666666666667</v>
      </c>
      <c r="P3333" s="137">
        <v>3.2046666666666663</v>
      </c>
      <c r="Q3333" s="139">
        <v>0</v>
      </c>
    </row>
    <row r="3334" spans="1:17" ht="17" thickBot="1" x14ac:dyDescent="0.4">
      <c r="A3334" s="133" t="s">
        <v>77</v>
      </c>
      <c r="B3334" s="133" t="s">
        <v>73</v>
      </c>
      <c r="C3334" s="134">
        <v>2014</v>
      </c>
      <c r="D3334" s="134" t="s">
        <v>99</v>
      </c>
      <c r="E3334" s="135">
        <f>Tabla28[[#This Row],[Población en edad de trabajar (PET)]]/Tabla28[[#This Row],[Población total]]</f>
        <v>0.66704892846258512</v>
      </c>
      <c r="F3334" s="136">
        <f>Tabla28[[#This Row],[Fuerza de trabajo  ]]/Tabla28[[#This Row],[Población en edad de trabajar (PET)]]</f>
        <v>0.64697681209934577</v>
      </c>
      <c r="G3334" s="135">
        <f>Tabla28[[#This Row],[Población ocupada]]/Tabla28[[#This Row],[Población en edad de trabajar (PET)]]</f>
        <v>0.55756939178273168</v>
      </c>
      <c r="H3334" s="136">
        <f>Tabla28[[#This Row],[Población desocupada]]/Tabla28[[#This Row],[Fuerza de trabajo  ]]</f>
        <v>0.1381926193405601</v>
      </c>
      <c r="I3334" s="135">
        <f>Tabla28[[#This Row],[Población subocupada]]/Tabla28[[#This Row],[Fuerza de trabajo  ]]</f>
        <v>6.9955372418261622E-2</v>
      </c>
      <c r="J3334" s="137">
        <v>106.09366666666666</v>
      </c>
      <c r="K3334" s="138">
        <v>70.76966666666668</v>
      </c>
      <c r="L3334" s="137">
        <v>45.786333333333339</v>
      </c>
      <c r="M3334" s="138">
        <v>39.459000000000003</v>
      </c>
      <c r="N3334" s="137">
        <v>6.3273333333333328</v>
      </c>
      <c r="O3334" s="138">
        <v>24.983333333333331</v>
      </c>
      <c r="P3334" s="137">
        <v>3.2029999999999998</v>
      </c>
      <c r="Q3334" s="139">
        <v>0</v>
      </c>
    </row>
    <row r="3335" spans="1:17" ht="17" thickBot="1" x14ac:dyDescent="0.4">
      <c r="A3335" s="133" t="s">
        <v>77</v>
      </c>
      <c r="B3335" s="133" t="s">
        <v>73</v>
      </c>
      <c r="C3335" s="134">
        <v>2014</v>
      </c>
      <c r="D3335" s="134" t="s">
        <v>115</v>
      </c>
      <c r="E3335" s="135">
        <f>Tabla28[[#This Row],[Población en edad de trabajar (PET)]]/Tabla28[[#This Row],[Población total]]</f>
        <v>0.66726378335644432</v>
      </c>
      <c r="F3335" s="136">
        <f>Tabla28[[#This Row],[Fuerza de trabajo  ]]/Tabla28[[#This Row],[Población en edad de trabajar (PET)]]</f>
        <v>0.63672993469460659</v>
      </c>
      <c r="G3335" s="135">
        <f>Tabla28[[#This Row],[Población ocupada]]/Tabla28[[#This Row],[Población en edad de trabajar (PET)]]</f>
        <v>0.55227487505465611</v>
      </c>
      <c r="H3335" s="136">
        <f>Tabla28[[#This Row],[Población desocupada]]/Tabla28[[#This Row],[Fuerza de trabajo  ]]</f>
        <v>0.13263874531116165</v>
      </c>
      <c r="I3335" s="135">
        <f>Tabla28[[#This Row],[Población subocupada]]/Tabla28[[#This Row],[Fuerza de trabajo  ]]</f>
        <v>6.3450689665357232E-2</v>
      </c>
      <c r="J3335" s="137">
        <v>106.25133333333333</v>
      </c>
      <c r="K3335" s="138">
        <v>70.89766666666668</v>
      </c>
      <c r="L3335" s="137">
        <v>45.142666666666663</v>
      </c>
      <c r="M3335" s="138">
        <v>39.155000000000001</v>
      </c>
      <c r="N3335" s="137">
        <v>5.9876666666666667</v>
      </c>
      <c r="O3335" s="138">
        <v>25.754999999999999</v>
      </c>
      <c r="P3335" s="137">
        <v>2.8643333333333332</v>
      </c>
      <c r="Q3335" s="139">
        <v>0</v>
      </c>
    </row>
    <row r="3336" spans="1:17" ht="17" thickBot="1" x14ac:dyDescent="0.4">
      <c r="A3336" s="133" t="s">
        <v>77</v>
      </c>
      <c r="B3336" s="133" t="s">
        <v>73</v>
      </c>
      <c r="C3336" s="134">
        <v>2014</v>
      </c>
      <c r="D3336" s="134" t="s">
        <v>101</v>
      </c>
      <c r="E3336" s="135">
        <f>Tabla28[[#This Row],[Población en edad de trabajar (PET)]]/Tabla28[[#This Row],[Población total]]</f>
        <v>0.66748635762751163</v>
      </c>
      <c r="F3336" s="136">
        <f>Tabla28[[#This Row],[Fuerza de trabajo  ]]/Tabla28[[#This Row],[Población en edad de trabajar (PET)]]</f>
        <v>0.62423326559632797</v>
      </c>
      <c r="G3336" s="135">
        <f>Tabla28[[#This Row],[Población ocupada]]/Tabla28[[#This Row],[Población en edad de trabajar (PET)]]</f>
        <v>0.54130158298096009</v>
      </c>
      <c r="H3336" s="136">
        <f>Tabla28[[#This Row],[Población desocupada]]/Tabla28[[#This Row],[Fuerza de trabajo  ]]</f>
        <v>0.13285367375630588</v>
      </c>
      <c r="I3336" s="135">
        <f>Tabla28[[#This Row],[Población subocupada]]/Tabla28[[#This Row],[Fuerza de trabajo  ]]</f>
        <v>6.5799069249911676E-2</v>
      </c>
      <c r="J3336" s="137">
        <v>106.40866666666666</v>
      </c>
      <c r="K3336" s="138">
        <v>71.026333333333341</v>
      </c>
      <c r="L3336" s="137">
        <v>44.336999999999996</v>
      </c>
      <c r="M3336" s="138">
        <v>38.446666666666665</v>
      </c>
      <c r="N3336" s="137">
        <v>5.8903333333333334</v>
      </c>
      <c r="O3336" s="138">
        <v>26.689333333333334</v>
      </c>
      <c r="P3336" s="137">
        <v>2.9173333333333336</v>
      </c>
      <c r="Q3336" s="139">
        <v>0</v>
      </c>
    </row>
    <row r="3337" spans="1:17" ht="17" thickBot="1" x14ac:dyDescent="0.4">
      <c r="A3337" s="133" t="s">
        <v>77</v>
      </c>
      <c r="B3337" s="133" t="s">
        <v>73</v>
      </c>
      <c r="C3337" s="134">
        <v>2014</v>
      </c>
      <c r="D3337" s="134" t="s">
        <v>102</v>
      </c>
      <c r="E3337" s="135">
        <f>Tabla28[[#This Row],[Población en edad de trabajar (PET)]]/Tabla28[[#This Row],[Población total]]</f>
        <v>0.66771348138880193</v>
      </c>
      <c r="F3337" s="136">
        <f>Tabla28[[#This Row],[Fuerza de trabajo  ]]/Tabla28[[#This Row],[Población en edad de trabajar (PET)]]</f>
        <v>0.61818633237768661</v>
      </c>
      <c r="G3337" s="135">
        <f>Tabla28[[#This Row],[Población ocupada]]/Tabla28[[#This Row],[Población en edad de trabajar (PET)]]</f>
        <v>0.53592107482151885</v>
      </c>
      <c r="H3337" s="136">
        <f>Tabla28[[#This Row],[Población desocupada]]/Tabla28[[#This Row],[Fuerza de trabajo  ]]</f>
        <v>0.13306760228245795</v>
      </c>
      <c r="I3337" s="135">
        <f>Tabla28[[#This Row],[Población subocupada]]/Tabla28[[#This Row],[Fuerza de trabajo  ]]</f>
        <v>5.900138675234725E-2</v>
      </c>
      <c r="J3337" s="137">
        <v>106.56666666666666</v>
      </c>
      <c r="K3337" s="138">
        <v>71.155999999999992</v>
      </c>
      <c r="L3337" s="137">
        <v>43.987666666666662</v>
      </c>
      <c r="M3337" s="138">
        <v>38.133999999999993</v>
      </c>
      <c r="N3337" s="137">
        <v>5.8533333333333326</v>
      </c>
      <c r="O3337" s="138">
        <v>27.168333333333333</v>
      </c>
      <c r="P3337" s="137">
        <v>2.595333333333333</v>
      </c>
      <c r="Q3337" s="139">
        <v>0</v>
      </c>
    </row>
    <row r="3338" spans="1:17" ht="17" thickBot="1" x14ac:dyDescent="0.4">
      <c r="A3338" s="133" t="s">
        <v>77</v>
      </c>
      <c r="B3338" s="133" t="s">
        <v>73</v>
      </c>
      <c r="C3338" s="134">
        <v>2014</v>
      </c>
      <c r="D3338" s="134" t="s">
        <v>103</v>
      </c>
      <c r="E3338" s="135">
        <f>Tabla28[[#This Row],[Población en edad de trabajar (PET)]]/Tabla28[[#This Row],[Población total]]</f>
        <v>0.66793475884384979</v>
      </c>
      <c r="F3338" s="136">
        <f>Tabla28[[#This Row],[Fuerza de trabajo  ]]/Tabla28[[#This Row],[Población en edad de trabajar (PET)]]</f>
        <v>0.62745849894786077</v>
      </c>
      <c r="G3338" s="135">
        <f>Tabla28[[#This Row],[Población ocupada]]/Tabla28[[#This Row],[Población en edad de trabajar (PET)]]</f>
        <v>0.53802665419686713</v>
      </c>
      <c r="H3338" s="136">
        <f>Tabla28[[#This Row],[Población desocupada]]/Tabla28[[#This Row],[Fuerza de trabajo  ]]</f>
        <v>0.14252284210997002</v>
      </c>
      <c r="I3338" s="135">
        <f>Tabla28[[#This Row],[Población subocupada]]/Tabla28[[#This Row],[Fuerza de trabajo  ]]</f>
        <v>5.5081903683057327E-2</v>
      </c>
      <c r="J3338" s="137">
        <v>106.72199999999999</v>
      </c>
      <c r="K3338" s="138">
        <v>71.283333333333331</v>
      </c>
      <c r="L3338" s="137">
        <v>44.727333333333341</v>
      </c>
      <c r="M3338" s="138">
        <v>38.352333333333341</v>
      </c>
      <c r="N3338" s="137">
        <v>6.3746666666666663</v>
      </c>
      <c r="O3338" s="138">
        <v>26.556000000000001</v>
      </c>
      <c r="P3338" s="137">
        <v>2.4636666666666667</v>
      </c>
      <c r="Q3338" s="139">
        <v>0</v>
      </c>
    </row>
    <row r="3339" spans="1:17" ht="17" thickBot="1" x14ac:dyDescent="0.4">
      <c r="A3339" s="133" t="s">
        <v>77</v>
      </c>
      <c r="B3339" s="133" t="s">
        <v>73</v>
      </c>
      <c r="C3339" s="134">
        <v>2014</v>
      </c>
      <c r="D3339" s="134" t="s">
        <v>104</v>
      </c>
      <c r="E3339" s="135">
        <f>Tabla28[[#This Row],[Población en edad de trabajar (PET)]]/Tabla28[[#This Row],[Población total]]</f>
        <v>0.66815435812507207</v>
      </c>
      <c r="F3339" s="136">
        <f>Tabla28[[#This Row],[Fuerza de trabajo  ]]/Tabla28[[#This Row],[Población en edad de trabajar (PET)]]</f>
        <v>0.64067758634371308</v>
      </c>
      <c r="G3339" s="135">
        <f>Tabla28[[#This Row],[Población ocupada]]/Tabla28[[#This Row],[Población en edad de trabajar (PET)]]</f>
        <v>0.54644285840984741</v>
      </c>
      <c r="H3339" s="136">
        <f>Tabla28[[#This Row],[Población desocupada]]/Tabla28[[#This Row],[Fuerza de trabajo  ]]</f>
        <v>0.14707875237699722</v>
      </c>
      <c r="I3339" s="135">
        <f>Tabla28[[#This Row],[Población subocupada]]/Tabla28[[#This Row],[Fuerza de trabajo  ]]</f>
        <v>4.6468929640882166E-2</v>
      </c>
      <c r="J3339" s="137">
        <v>106.877</v>
      </c>
      <c r="K3339" s="138">
        <v>71.410333333333327</v>
      </c>
      <c r="L3339" s="137">
        <v>45.750999999999998</v>
      </c>
      <c r="M3339" s="138">
        <v>39.021666666666668</v>
      </c>
      <c r="N3339" s="137">
        <v>6.7289999999999992</v>
      </c>
      <c r="O3339" s="138">
        <v>25.659333333333333</v>
      </c>
      <c r="P3339" s="137">
        <v>2.1259999999999999</v>
      </c>
      <c r="Q3339" s="139">
        <v>0</v>
      </c>
    </row>
    <row r="3340" spans="1:17" ht="17" thickBot="1" x14ac:dyDescent="0.4">
      <c r="A3340" s="133" t="s">
        <v>77</v>
      </c>
      <c r="B3340" s="133" t="s">
        <v>73</v>
      </c>
      <c r="C3340" s="134">
        <v>2014</v>
      </c>
      <c r="D3340" s="134" t="s">
        <v>105</v>
      </c>
      <c r="E3340" s="135">
        <f>Tabla28[[#This Row],[Población en edad de trabajar (PET)]]/Tabla28[[#This Row],[Población total]]</f>
        <v>0.66838372922317979</v>
      </c>
      <c r="F3340" s="136">
        <f>Tabla28[[#This Row],[Fuerza de trabajo  ]]/Tabla28[[#This Row],[Población en edad de trabajar (PET)]]</f>
        <v>0.63874340670605545</v>
      </c>
      <c r="G3340" s="135">
        <f>Tabla28[[#This Row],[Población ocupada]]/Tabla28[[#This Row],[Población en edad de trabajar (PET)]]</f>
        <v>0.55034667213389743</v>
      </c>
      <c r="H3340" s="136">
        <f>Tabla28[[#This Row],[Población desocupada]]/Tabla28[[#This Row],[Fuerza de trabajo  ]]</f>
        <v>0.1383916196145373</v>
      </c>
      <c r="I3340" s="135">
        <f>Tabla28[[#This Row],[Población subocupada]]/Tabla28[[#This Row],[Fuerza de trabajo  ]]</f>
        <v>4.5863060066237735E-2</v>
      </c>
      <c r="J3340" s="137">
        <v>107.03033333333333</v>
      </c>
      <c r="K3340" s="138">
        <v>71.537333333333336</v>
      </c>
      <c r="L3340" s="137">
        <v>45.693999999999996</v>
      </c>
      <c r="M3340" s="138">
        <v>39.370333333333335</v>
      </c>
      <c r="N3340" s="137">
        <v>6.323666666666667</v>
      </c>
      <c r="O3340" s="138">
        <v>25.843333333333334</v>
      </c>
      <c r="P3340" s="137">
        <v>2.0956666666666668</v>
      </c>
      <c r="Q3340" s="139">
        <v>0</v>
      </c>
    </row>
    <row r="3341" spans="1:17" ht="17" thickBot="1" x14ac:dyDescent="0.4">
      <c r="A3341" s="133" t="s">
        <v>77</v>
      </c>
      <c r="B3341" s="133" t="s">
        <v>73</v>
      </c>
      <c r="C3341" s="134">
        <v>2014</v>
      </c>
      <c r="D3341" s="134" t="s">
        <v>116</v>
      </c>
      <c r="E3341" s="135">
        <f>Tabla28[[#This Row],[Población en edad de trabajar (PET)]]/Tabla28[[#This Row],[Población total]]</f>
        <v>0.66861551762207005</v>
      </c>
      <c r="F3341" s="136">
        <f>Tabla28[[#This Row],[Fuerza de trabajo  ]]/Tabla28[[#This Row],[Población en edad de trabajar (PET)]]</f>
        <v>0.6312384301249313</v>
      </c>
      <c r="G3341" s="135">
        <f>Tabla28[[#This Row],[Población ocupada]]/Tabla28[[#This Row],[Población en edad de trabajar (PET)]]</f>
        <v>0.54542832956585641</v>
      </c>
      <c r="H3341" s="136">
        <f>Tabla28[[#This Row],[Población desocupada]]/Tabla28[[#This Row],[Fuerza de trabajo  ]]</f>
        <v>0.13593928453008144</v>
      </c>
      <c r="I3341" s="135">
        <f>Tabla28[[#This Row],[Población subocupada]]/Tabla28[[#This Row],[Fuerza de trabajo  ]]</f>
        <v>3.8227167225435663E-2</v>
      </c>
      <c r="J3341" s="137">
        <v>107.18566666666668</v>
      </c>
      <c r="K3341" s="138">
        <v>71.665999999999997</v>
      </c>
      <c r="L3341" s="137">
        <v>45.238333333333323</v>
      </c>
      <c r="M3341" s="138">
        <v>39.088666666666661</v>
      </c>
      <c r="N3341" s="137">
        <v>6.1496666666666657</v>
      </c>
      <c r="O3341" s="138">
        <v>26.427666666666667</v>
      </c>
      <c r="P3341" s="137">
        <v>1.7293333333333332</v>
      </c>
      <c r="Q3341" s="139">
        <v>0</v>
      </c>
    </row>
    <row r="3342" spans="1:17" ht="17" thickBot="1" x14ac:dyDescent="0.4">
      <c r="A3342" s="133" t="s">
        <v>77</v>
      </c>
      <c r="B3342" s="133" t="s">
        <v>73</v>
      </c>
      <c r="C3342" s="134">
        <v>2014</v>
      </c>
      <c r="D3342" s="134" t="s">
        <v>117</v>
      </c>
      <c r="E3342" s="135">
        <f>Tabla28[[#This Row],[Población en edad de trabajar (PET)]]/Tabla28[[#This Row],[Población total]]</f>
        <v>0.66885490256967628</v>
      </c>
      <c r="F3342" s="136">
        <f>Tabla28[[#This Row],[Fuerza de trabajo  ]]/Tabla28[[#This Row],[Población en edad de trabajar (PET)]]</f>
        <v>0.61706316043605047</v>
      </c>
      <c r="G3342" s="135">
        <f>Tabla28[[#This Row],[Población ocupada]]/Tabla28[[#This Row],[Población en edad de trabajar (PET)]]</f>
        <v>0.5230142812041525</v>
      </c>
      <c r="H3342" s="136">
        <f>Tabla28[[#This Row],[Población desocupada]]/Tabla28[[#This Row],[Fuerza de trabajo  ]]</f>
        <v>0.15241369970204949</v>
      </c>
      <c r="I3342" s="135">
        <f>Tabla28[[#This Row],[Población subocupada]]/Tabla28[[#This Row],[Fuerza de trabajo  ]]</f>
        <v>3.5754055436843533E-2</v>
      </c>
      <c r="J3342" s="137">
        <v>107.34166666666665</v>
      </c>
      <c r="K3342" s="138">
        <v>71.795999999999992</v>
      </c>
      <c r="L3342" s="137">
        <v>44.302666666666674</v>
      </c>
      <c r="M3342" s="138">
        <v>37.550333333333327</v>
      </c>
      <c r="N3342" s="137">
        <v>6.7523333333333326</v>
      </c>
      <c r="O3342" s="138">
        <v>27.493333333333336</v>
      </c>
      <c r="P3342" s="137">
        <v>1.5840000000000003</v>
      </c>
      <c r="Q3342" s="139">
        <v>0</v>
      </c>
    </row>
    <row r="3343" spans="1:17" ht="17" thickBot="1" x14ac:dyDescent="0.4">
      <c r="A3343" s="133" t="s">
        <v>77</v>
      </c>
      <c r="B3343" s="133" t="s">
        <v>73</v>
      </c>
      <c r="C3343" s="134">
        <v>2015</v>
      </c>
      <c r="D3343" s="134" t="s">
        <v>96</v>
      </c>
      <c r="E3343" s="135">
        <f>Tabla28[[#This Row],[Población en edad de trabajar (PET)]]/Tabla28[[#This Row],[Población total]]</f>
        <v>0.66908645497395181</v>
      </c>
      <c r="F3343" s="136">
        <f>Tabla28[[#This Row],[Fuerza de trabajo  ]]/Tabla28[[#This Row],[Población en edad de trabajar (PET)]]</f>
        <v>0.61622954390615803</v>
      </c>
      <c r="G3343" s="135">
        <f>Tabla28[[#This Row],[Población ocupada]]/Tabla28[[#This Row],[Población en edad de trabajar (PET)]]</f>
        <v>0.51219602626907734</v>
      </c>
      <c r="H3343" s="136">
        <f>Tabla28[[#This Row],[Población desocupada]]/Tabla28[[#This Row],[Fuerza de trabajo  ]]</f>
        <v>0.16883019208495664</v>
      </c>
      <c r="I3343" s="135">
        <f>Tabla28[[#This Row],[Población subocupada]]/Tabla28[[#This Row],[Fuerza de trabajo  ]]</f>
        <v>4.3207833817180859E-2</v>
      </c>
      <c r="J3343" s="137">
        <v>107.49333333333334</v>
      </c>
      <c r="K3343" s="138">
        <v>71.922333333333327</v>
      </c>
      <c r="L3343" s="137">
        <v>44.320666666666661</v>
      </c>
      <c r="M3343" s="138">
        <v>36.838333333333331</v>
      </c>
      <c r="N3343" s="137">
        <v>7.4826666666666668</v>
      </c>
      <c r="O3343" s="138">
        <v>27.60166666666667</v>
      </c>
      <c r="P3343" s="137">
        <v>1.915</v>
      </c>
      <c r="Q3343" s="139">
        <v>0</v>
      </c>
    </row>
    <row r="3344" spans="1:17" ht="17" thickBot="1" x14ac:dyDescent="0.4">
      <c r="A3344" s="133" t="s">
        <v>77</v>
      </c>
      <c r="B3344" s="133" t="s">
        <v>73</v>
      </c>
      <c r="C3344" s="134">
        <v>2015</v>
      </c>
      <c r="D3344" s="134" t="s">
        <v>110</v>
      </c>
      <c r="E3344" s="135">
        <f>Tabla28[[#This Row],[Población en edad de trabajar (PET)]]/Tabla28[[#This Row],[Población total]]</f>
        <v>0.66932152478865392</v>
      </c>
      <c r="F3344" s="136">
        <f>Tabla28[[#This Row],[Fuerza de trabajo  ]]/Tabla28[[#This Row],[Población en edad de trabajar (PET)]]</f>
        <v>0.62025779110222812</v>
      </c>
      <c r="G3344" s="135">
        <f>Tabla28[[#This Row],[Población ocupada]]/Tabla28[[#This Row],[Población en edad de trabajar (PET)]]</f>
        <v>0.51082611592271809</v>
      </c>
      <c r="H3344" s="136">
        <f>Tabla28[[#This Row],[Población desocupada]]/Tabla28[[#This Row],[Fuerza de trabajo  ]]</f>
        <v>0.17642934397493754</v>
      </c>
      <c r="I3344" s="135">
        <f>Tabla28[[#This Row],[Población subocupada]]/Tabla28[[#This Row],[Fuerza de trabajo  ]]</f>
        <v>4.9789281318763291E-2</v>
      </c>
      <c r="J3344" s="137">
        <v>107.64333333333333</v>
      </c>
      <c r="K3344" s="138">
        <v>72.048000000000002</v>
      </c>
      <c r="L3344" s="137">
        <v>44.688333333333333</v>
      </c>
      <c r="M3344" s="138">
        <v>36.803999999999995</v>
      </c>
      <c r="N3344" s="137">
        <v>7.8843333333333332</v>
      </c>
      <c r="O3344" s="138">
        <v>27.359666666666669</v>
      </c>
      <c r="P3344" s="137">
        <v>2.2250000000000001</v>
      </c>
      <c r="Q3344" s="139">
        <v>0</v>
      </c>
    </row>
    <row r="3345" spans="1:17" ht="17" thickBot="1" x14ac:dyDescent="0.4">
      <c r="A3345" s="133" t="s">
        <v>77</v>
      </c>
      <c r="B3345" s="133" t="s">
        <v>73</v>
      </c>
      <c r="C3345" s="134">
        <v>2015</v>
      </c>
      <c r="D3345" s="134" t="s">
        <v>98</v>
      </c>
      <c r="E3345" s="135">
        <f>Tabla28[[#This Row],[Población en edad de trabajar (PET)]]/Tabla28[[#This Row],[Población total]]</f>
        <v>0.66955596718381338</v>
      </c>
      <c r="F3345" s="136">
        <f>Tabla28[[#This Row],[Fuerza de trabajo  ]]/Tabla28[[#This Row],[Población en edad de trabajar (PET)]]</f>
        <v>0.63328391503747927</v>
      </c>
      <c r="G3345" s="135">
        <f>Tabla28[[#This Row],[Población ocupada]]/Tabla28[[#This Row],[Población en edad de trabajar (PET)]]</f>
        <v>0.53127439162382961</v>
      </c>
      <c r="H3345" s="136">
        <f>Tabla28[[#This Row],[Población desocupada]]/Tabla28[[#This Row],[Fuerza de trabajo  ]]</f>
        <v>0.16108023745970623</v>
      </c>
      <c r="I3345" s="135">
        <f>Tabla28[[#This Row],[Población subocupada]]/Tabla28[[#This Row],[Fuerza de trabajo  ]]</f>
        <v>5.9510786330022325E-2</v>
      </c>
      <c r="J3345" s="137">
        <v>107.79233333333333</v>
      </c>
      <c r="K3345" s="138">
        <v>72.173000000000002</v>
      </c>
      <c r="L3345" s="137">
        <v>45.705999999999996</v>
      </c>
      <c r="M3345" s="138">
        <v>38.343666666666657</v>
      </c>
      <c r="N3345" s="137">
        <v>7.362333333333333</v>
      </c>
      <c r="O3345" s="138">
        <v>26.466999999999999</v>
      </c>
      <c r="P3345" s="137">
        <v>2.72</v>
      </c>
      <c r="Q3345" s="139">
        <v>0</v>
      </c>
    </row>
    <row r="3346" spans="1:17" ht="17" thickBot="1" x14ac:dyDescent="0.4">
      <c r="A3346" s="133" t="s">
        <v>77</v>
      </c>
      <c r="B3346" s="133" t="s">
        <v>73</v>
      </c>
      <c r="C3346" s="134">
        <v>2015</v>
      </c>
      <c r="D3346" s="134" t="s">
        <v>99</v>
      </c>
      <c r="E3346" s="135">
        <f>Tabla28[[#This Row],[Población en edad de trabajar (PET)]]/Tabla28[[#This Row],[Población total]]</f>
        <v>0.6698019694971884</v>
      </c>
      <c r="F3346" s="136">
        <f>Tabla28[[#This Row],[Fuerza de trabajo  ]]/Tabla28[[#This Row],[Población en edad de trabajar (PET)]]</f>
        <v>0.63465616759178989</v>
      </c>
      <c r="G3346" s="135">
        <f>Tabla28[[#This Row],[Población ocupada]]/Tabla28[[#This Row],[Población en edad de trabajar (PET)]]</f>
        <v>0.54291220240839433</v>
      </c>
      <c r="H3346" s="136">
        <f>Tabla28[[#This Row],[Población desocupada]]/Tabla28[[#This Row],[Fuerza de trabajo  ]]</f>
        <v>0.1445496941784952</v>
      </c>
      <c r="I3346" s="135">
        <f>Tabla28[[#This Row],[Población subocupada]]/Tabla28[[#This Row],[Fuerza de trabajo  ]]</f>
        <v>5.9813165579462757E-2</v>
      </c>
      <c r="J3346" s="137">
        <v>107.94633333333333</v>
      </c>
      <c r="K3346" s="138">
        <v>72.302666666666667</v>
      </c>
      <c r="L3346" s="137">
        <v>45.887333333333324</v>
      </c>
      <c r="M3346" s="138">
        <v>39.253999999999998</v>
      </c>
      <c r="N3346" s="137">
        <v>6.633</v>
      </c>
      <c r="O3346" s="138">
        <v>26.415333333333333</v>
      </c>
      <c r="P3346" s="137">
        <v>2.7446666666666668</v>
      </c>
      <c r="Q3346" s="139">
        <v>0</v>
      </c>
    </row>
    <row r="3347" spans="1:17" ht="17" thickBot="1" x14ac:dyDescent="0.4">
      <c r="A3347" s="133" t="s">
        <v>77</v>
      </c>
      <c r="B3347" s="133" t="s">
        <v>73</v>
      </c>
      <c r="C3347" s="134">
        <v>2015</v>
      </c>
      <c r="D3347" s="134" t="s">
        <v>100</v>
      </c>
      <c r="E3347" s="135">
        <f>Tabla28[[#This Row],[Población en edad de trabajar (PET)]]/Tabla28[[#This Row],[Población total]]</f>
        <v>0.67004212123267815</v>
      </c>
      <c r="F3347" s="136">
        <f>Tabla28[[#This Row],[Fuerza de trabajo  ]]/Tabla28[[#This Row],[Población en edad de trabajar (PET)]]</f>
        <v>0.6378396288933067</v>
      </c>
      <c r="G3347" s="135">
        <f>Tabla28[[#This Row],[Población ocupada]]/Tabla28[[#This Row],[Población en edad de trabajar (PET)]]</f>
        <v>0.54998711435093139</v>
      </c>
      <c r="H3347" s="136">
        <f>Tabla28[[#This Row],[Población desocupada]]/Tabla28[[#This Row],[Fuerza de trabajo  ]]</f>
        <v>0.13773448773448774</v>
      </c>
      <c r="I3347" s="135">
        <f>Tabla28[[#This Row],[Población subocupada]]/Tabla28[[#This Row],[Fuerza de trabajo  ]]</f>
        <v>6.6118326118326118E-2</v>
      </c>
      <c r="J3347" s="137">
        <v>108.10066666666667</v>
      </c>
      <c r="K3347" s="138">
        <v>72.432000000000002</v>
      </c>
      <c r="L3347" s="137">
        <v>46.199999999999996</v>
      </c>
      <c r="M3347" s="138">
        <v>39.836666666666666</v>
      </c>
      <c r="N3347" s="137">
        <v>6.3633333333333333</v>
      </c>
      <c r="O3347" s="138">
        <v>26.231999999999999</v>
      </c>
      <c r="P3347" s="137">
        <v>3.0546666666666664</v>
      </c>
      <c r="Q3347" s="139">
        <v>0</v>
      </c>
    </row>
    <row r="3348" spans="1:17" ht="17" thickBot="1" x14ac:dyDescent="0.4">
      <c r="A3348" s="133" t="s">
        <v>77</v>
      </c>
      <c r="B3348" s="133" t="s">
        <v>73</v>
      </c>
      <c r="C3348" s="134">
        <v>2015</v>
      </c>
      <c r="D3348" s="134" t="s">
        <v>101</v>
      </c>
      <c r="E3348" s="135">
        <f>Tabla28[[#This Row],[Población en edad de trabajar (PET)]]/Tabla28[[#This Row],[Población total]]</f>
        <v>0.67028571604523912</v>
      </c>
      <c r="F3348" s="136">
        <f>Tabla28[[#This Row],[Fuerza de trabajo  ]]/Tabla28[[#This Row],[Población en edad de trabajar (PET)]]</f>
        <v>0.64526102056191537</v>
      </c>
      <c r="G3348" s="135">
        <f>Tabla28[[#This Row],[Población ocupada]]/Tabla28[[#This Row],[Población en edad de trabajar (PET)]]</f>
        <v>0.54999908123702246</v>
      </c>
      <c r="H3348" s="136">
        <f>Tabla28[[#This Row],[Población desocupada]]/Tabla28[[#This Row],[Fuerza de trabajo  ]]</f>
        <v>0.14764030385226004</v>
      </c>
      <c r="I3348" s="135">
        <f>Tabla28[[#This Row],[Población subocupada]]/Tabla28[[#This Row],[Fuerza de trabajo  ]]</f>
        <v>5.857770373692716E-2</v>
      </c>
      <c r="J3348" s="137">
        <v>108.25433333333335</v>
      </c>
      <c r="K3348" s="138">
        <v>72.561333333333337</v>
      </c>
      <c r="L3348" s="137">
        <v>46.820999999999998</v>
      </c>
      <c r="M3348" s="138">
        <v>39.908666666666669</v>
      </c>
      <c r="N3348" s="137">
        <v>6.9126666666666665</v>
      </c>
      <c r="O3348" s="138">
        <v>25.740333333333336</v>
      </c>
      <c r="P3348" s="137">
        <v>2.7426666666666666</v>
      </c>
      <c r="Q3348" s="139">
        <v>0</v>
      </c>
    </row>
    <row r="3349" spans="1:17" ht="17" thickBot="1" x14ac:dyDescent="0.4">
      <c r="A3349" s="133" t="s">
        <v>77</v>
      </c>
      <c r="B3349" s="133" t="s">
        <v>73</v>
      </c>
      <c r="C3349" s="134">
        <v>2015</v>
      </c>
      <c r="D3349" s="134" t="s">
        <v>102</v>
      </c>
      <c r="E3349" s="135">
        <f>Tabla28[[#This Row],[Población en edad de trabajar (PET)]]/Tabla28[[#This Row],[Población total]]</f>
        <v>0.67052757159636678</v>
      </c>
      <c r="F3349" s="136">
        <f>Tabla28[[#This Row],[Fuerza de trabajo  ]]/Tabla28[[#This Row],[Población en edad de trabajar (PET)]]</f>
        <v>0.65824746759112784</v>
      </c>
      <c r="G3349" s="135">
        <f>Tabla28[[#This Row],[Población ocupada]]/Tabla28[[#This Row],[Población en edad de trabajar (PET)]]</f>
        <v>0.55171891981125587</v>
      </c>
      <c r="H3349" s="136">
        <f>Tabla28[[#This Row],[Población desocupada]]/Tabla28[[#This Row],[Fuerza de trabajo  ]]</f>
        <v>0.16184359020801695</v>
      </c>
      <c r="I3349" s="135">
        <f>Tabla28[[#This Row],[Población subocupada]]/Tabla28[[#This Row],[Fuerza de trabajo  ]]</f>
        <v>6.3540607192119597E-2</v>
      </c>
      <c r="J3349" s="137">
        <v>108.40866666666666</v>
      </c>
      <c r="K3349" s="138">
        <v>72.690999999999988</v>
      </c>
      <c r="L3349" s="137">
        <v>47.848666666666666</v>
      </c>
      <c r="M3349" s="138">
        <v>40.104999999999997</v>
      </c>
      <c r="N3349" s="137">
        <v>7.7439999999999998</v>
      </c>
      <c r="O3349" s="138">
        <v>24.842333333333332</v>
      </c>
      <c r="P3349" s="137">
        <v>3.0403333333333329</v>
      </c>
      <c r="Q3349" s="139">
        <v>0</v>
      </c>
    </row>
    <row r="3350" spans="1:17" ht="17" thickBot="1" x14ac:dyDescent="0.4">
      <c r="A3350" s="133" t="s">
        <v>77</v>
      </c>
      <c r="B3350" s="133" t="s">
        <v>73</v>
      </c>
      <c r="C3350" s="134">
        <v>2015</v>
      </c>
      <c r="D3350" s="134" t="s">
        <v>103</v>
      </c>
      <c r="E3350" s="135">
        <f>Tabla28[[#This Row],[Población en edad de trabajar (PET)]]/Tabla28[[#This Row],[Población total]]</f>
        <v>0.67076772862371359</v>
      </c>
      <c r="F3350" s="136">
        <f>Tabla28[[#This Row],[Fuerza de trabajo  ]]/Tabla28[[#This Row],[Población en edad de trabajar (PET)]]</f>
        <v>0.65382837211218481</v>
      </c>
      <c r="G3350" s="135">
        <f>Tabla28[[#This Row],[Población ocupada]]/Tabla28[[#This Row],[Población en edad de trabajar (PET)]]</f>
        <v>0.54526894960656591</v>
      </c>
      <c r="H3350" s="136">
        <f>Tabla28[[#This Row],[Población desocupada]]/Tabla28[[#This Row],[Fuerza de trabajo  ]]</f>
        <v>0.16604357444901843</v>
      </c>
      <c r="I3350" s="135">
        <f>Tabla28[[#This Row],[Población subocupada]]/Tabla28[[#This Row],[Fuerza de trabajo  ]]</f>
        <v>6.2540255957881763E-2</v>
      </c>
      <c r="J3350" s="137">
        <v>108.56266666666666</v>
      </c>
      <c r="K3350" s="138">
        <v>72.820333333333338</v>
      </c>
      <c r="L3350" s="137">
        <v>47.612000000000002</v>
      </c>
      <c r="M3350" s="138">
        <v>39.706666666666671</v>
      </c>
      <c r="N3350" s="137">
        <v>7.905666666666666</v>
      </c>
      <c r="O3350" s="138">
        <v>25.208333333333332</v>
      </c>
      <c r="P3350" s="137">
        <v>2.9776666666666665</v>
      </c>
      <c r="Q3350" s="139">
        <v>0</v>
      </c>
    </row>
    <row r="3351" spans="1:17" ht="17" thickBot="1" x14ac:dyDescent="0.4">
      <c r="A3351" s="133" t="s">
        <v>77</v>
      </c>
      <c r="B3351" s="133" t="s">
        <v>73</v>
      </c>
      <c r="C3351" s="134">
        <v>2015</v>
      </c>
      <c r="D3351" s="134" t="s">
        <v>104</v>
      </c>
      <c r="E3351" s="135">
        <f>Tabla28[[#This Row],[Población en edad de trabajar (PET)]]/Tabla28[[#This Row],[Población total]]</f>
        <v>0.67100922269371344</v>
      </c>
      <c r="F3351" s="136">
        <f>Tabla28[[#This Row],[Fuerza de trabajo  ]]/Tabla28[[#This Row],[Población en edad de trabajar (PET)]]</f>
        <v>0.65487934713572249</v>
      </c>
      <c r="G3351" s="135">
        <f>Tabla28[[#This Row],[Población ocupada]]/Tabla28[[#This Row],[Población en edad de trabajar (PET)]]</f>
        <v>0.55244892643853583</v>
      </c>
      <c r="H3351" s="136">
        <f>Tabla28[[#This Row],[Población desocupada]]/Tabla28[[#This Row],[Fuerza de trabajo  ]]</f>
        <v>0.15641811039554565</v>
      </c>
      <c r="I3351" s="135">
        <f>Tabla28[[#This Row],[Población subocupada]]/Tabla28[[#This Row],[Fuerza de trabajo  ]]</f>
        <v>5.9726069452487776E-2</v>
      </c>
      <c r="J3351" s="137">
        <v>108.71733333333333</v>
      </c>
      <c r="K3351" s="138">
        <v>72.950333333333333</v>
      </c>
      <c r="L3351" s="137">
        <v>47.773666666666664</v>
      </c>
      <c r="M3351" s="138">
        <v>40.301333333333332</v>
      </c>
      <c r="N3351" s="137">
        <v>7.4726666666666661</v>
      </c>
      <c r="O3351" s="138">
        <v>25.176666666666666</v>
      </c>
      <c r="P3351" s="137">
        <v>2.8533333333333335</v>
      </c>
      <c r="Q3351" s="139">
        <v>0</v>
      </c>
    </row>
    <row r="3352" spans="1:17" ht="17" thickBot="1" x14ac:dyDescent="0.4">
      <c r="A3352" s="133" t="s">
        <v>77</v>
      </c>
      <c r="B3352" s="133" t="s">
        <v>73</v>
      </c>
      <c r="C3352" s="134">
        <v>2015</v>
      </c>
      <c r="D3352" s="134" t="s">
        <v>105</v>
      </c>
      <c r="E3352" s="135">
        <f>Tabla28[[#This Row],[Población en edad de trabajar (PET)]]/Tabla28[[#This Row],[Población total]]</f>
        <v>0.67124206220415061</v>
      </c>
      <c r="F3352" s="136">
        <f>Tabla28[[#This Row],[Fuerza de trabajo  ]]/Tabla28[[#This Row],[Población en edad de trabajar (PET)]]</f>
        <v>0.64350519319980481</v>
      </c>
      <c r="G3352" s="135">
        <f>Tabla28[[#This Row],[Población ocupada]]/Tabla28[[#This Row],[Población en edad de trabajar (PET)]]</f>
        <v>0.536658015134859</v>
      </c>
      <c r="H3352" s="136">
        <f>Tabla28[[#This Row],[Población desocupada]]/Tabla28[[#This Row],[Fuerza de trabajo  ]]</f>
        <v>0.16604642920432394</v>
      </c>
      <c r="I3352" s="135">
        <f>Tabla28[[#This Row],[Población subocupada]]/Tabla28[[#This Row],[Fuerza de trabajo  ]]</f>
        <v>4.9831649831649831E-2</v>
      </c>
      <c r="J3352" s="137">
        <v>108.86733333333332</v>
      </c>
      <c r="K3352" s="138">
        <v>73.076333333333324</v>
      </c>
      <c r="L3352" s="137">
        <v>47.024999999999999</v>
      </c>
      <c r="M3352" s="138">
        <v>39.216999999999999</v>
      </c>
      <c r="N3352" s="137">
        <v>7.8083333333333336</v>
      </c>
      <c r="O3352" s="138">
        <v>26.051333333333332</v>
      </c>
      <c r="P3352" s="137">
        <v>2.3433333333333333</v>
      </c>
      <c r="Q3352" s="139">
        <v>0</v>
      </c>
    </row>
    <row r="3353" spans="1:17" ht="17" thickBot="1" x14ac:dyDescent="0.4">
      <c r="A3353" s="133" t="s">
        <v>77</v>
      </c>
      <c r="B3353" s="133" t="s">
        <v>73</v>
      </c>
      <c r="C3353" s="134">
        <v>2015</v>
      </c>
      <c r="D3353" s="134" t="s">
        <v>118</v>
      </c>
      <c r="E3353" s="135">
        <f>Tabla28[[#This Row],[Población en edad de trabajar (PET)]]/Tabla28[[#This Row],[Población total]]</f>
        <v>0.67148138069364893</v>
      </c>
      <c r="F3353" s="136">
        <f>Tabla28[[#This Row],[Fuerza de trabajo  ]]/Tabla28[[#This Row],[Población en edad de trabajar (PET)]]</f>
        <v>0.63699285096307101</v>
      </c>
      <c r="G3353" s="135">
        <f>Tabla28[[#This Row],[Población ocupada]]/Tabla28[[#This Row],[Población en edad de trabajar (PET)]]</f>
        <v>0.52126496971904746</v>
      </c>
      <c r="H3353" s="136">
        <f>Tabla28[[#This Row],[Población desocupada]]/Tabla28[[#This Row],[Fuerza de trabajo  ]]</f>
        <v>0.18169275859603976</v>
      </c>
      <c r="I3353" s="135">
        <f>Tabla28[[#This Row],[Población subocupada]]/Tabla28[[#This Row],[Fuerza de trabajo  ]]</f>
        <v>4.853813710772751E-2</v>
      </c>
      <c r="J3353" s="137">
        <v>109.01766666666667</v>
      </c>
      <c r="K3353" s="138">
        <v>73.203333333333319</v>
      </c>
      <c r="L3353" s="137">
        <v>46.629999999999995</v>
      </c>
      <c r="M3353" s="138">
        <v>38.158333333333331</v>
      </c>
      <c r="N3353" s="137">
        <v>8.4723333333333333</v>
      </c>
      <c r="O3353" s="138">
        <v>26.573333333333334</v>
      </c>
      <c r="P3353" s="137">
        <v>2.2633333333333336</v>
      </c>
      <c r="Q3353" s="139">
        <v>0</v>
      </c>
    </row>
    <row r="3354" spans="1:17" ht="17" thickBot="1" x14ac:dyDescent="0.4">
      <c r="A3354" s="133" t="s">
        <v>77</v>
      </c>
      <c r="B3354" s="133" t="s">
        <v>73</v>
      </c>
      <c r="C3354" s="134">
        <v>2015</v>
      </c>
      <c r="D3354" s="134" t="s">
        <v>119</v>
      </c>
      <c r="E3354" s="135">
        <f>Tabla28[[#This Row],[Población en edad de trabajar (PET)]]/Tabla28[[#This Row],[Población total]]</f>
        <v>0.67171402573450834</v>
      </c>
      <c r="F3354" s="136">
        <f>Tabla28[[#This Row],[Fuerza de trabajo  ]]/Tabla28[[#This Row],[Población en edad de trabajar (PET)]]</f>
        <v>0.62534718276246115</v>
      </c>
      <c r="G3354" s="135">
        <f>Tabla28[[#This Row],[Población ocupada]]/Tabla28[[#This Row],[Población en edad de trabajar (PET)]]</f>
        <v>0.49520649135168304</v>
      </c>
      <c r="H3354" s="136">
        <f>Tabla28[[#This Row],[Población desocupada]]/Tabla28[[#This Row],[Fuerza de trabajo  ]]</f>
        <v>0.20811677219100513</v>
      </c>
      <c r="I3354" s="135">
        <f>Tabla28[[#This Row],[Población subocupada]]/Tabla28[[#This Row],[Fuerza de trabajo  ]]</f>
        <v>5.6168994017460581E-2</v>
      </c>
      <c r="J3354" s="137">
        <v>109.166</v>
      </c>
      <c r="K3354" s="138">
        <v>73.328333333333333</v>
      </c>
      <c r="L3354" s="137">
        <v>45.855666666666671</v>
      </c>
      <c r="M3354" s="138">
        <v>36.312666666666665</v>
      </c>
      <c r="N3354" s="137">
        <v>9.5433333333333348</v>
      </c>
      <c r="O3354" s="138">
        <v>27.472666666666669</v>
      </c>
      <c r="P3354" s="137">
        <v>2.5756666666666668</v>
      </c>
      <c r="Q3354" s="139">
        <v>0</v>
      </c>
    </row>
    <row r="3355" spans="1:17" ht="17" thickBot="1" x14ac:dyDescent="0.4">
      <c r="A3355" s="133" t="s">
        <v>77</v>
      </c>
      <c r="B3355" s="133" t="s">
        <v>73</v>
      </c>
      <c r="C3355" s="134">
        <v>2016</v>
      </c>
      <c r="D3355" s="134" t="s">
        <v>120</v>
      </c>
      <c r="E3355" s="135">
        <f>Tabla28[[#This Row],[Población en edad de trabajar (PET)]]/Tabla28[[#This Row],[Población total]]</f>
        <v>0.6719420862607336</v>
      </c>
      <c r="F3355" s="136">
        <f>Tabla28[[#This Row],[Fuerza de trabajo  ]]/Tabla28[[#This Row],[Población en edad de trabajar (PET)]]</f>
        <v>0.63198308176842721</v>
      </c>
      <c r="G3355" s="135">
        <f>Tabla28[[#This Row],[Población ocupada]]/Tabla28[[#This Row],[Población en edad de trabajar (PET)]]</f>
        <v>0.50018606424208323</v>
      </c>
      <c r="H3355" s="136">
        <f>Tabla28[[#This Row],[Población desocupada]]/Tabla28[[#This Row],[Fuerza de trabajo  ]]</f>
        <v>0.20855234812580783</v>
      </c>
      <c r="I3355" s="135">
        <f>Tabla28[[#This Row],[Población subocupada]]/Tabla28[[#This Row],[Fuerza de trabajo  ]]</f>
        <v>6.4519603619129687E-2</v>
      </c>
      <c r="J3355" s="137">
        <v>109.31200000000001</v>
      </c>
      <c r="K3355" s="138">
        <v>73.451333333333324</v>
      </c>
      <c r="L3355" s="137">
        <v>46.419999999999995</v>
      </c>
      <c r="M3355" s="138">
        <v>36.739333333333327</v>
      </c>
      <c r="N3355" s="137">
        <v>9.6809999999999992</v>
      </c>
      <c r="O3355" s="138">
        <v>27.031333333333333</v>
      </c>
      <c r="P3355" s="137">
        <v>2.9949999999999997</v>
      </c>
      <c r="Q3355" s="139">
        <v>0</v>
      </c>
    </row>
    <row r="3356" spans="1:17" ht="17" thickBot="1" x14ac:dyDescent="0.4">
      <c r="A3356" s="133" t="s">
        <v>77</v>
      </c>
      <c r="B3356" s="133" t="s">
        <v>73</v>
      </c>
      <c r="C3356" s="134">
        <v>2016</v>
      </c>
      <c r="D3356" s="134" t="s">
        <v>121</v>
      </c>
      <c r="E3356" s="135">
        <f>Tabla28[[#This Row],[Población en edad de trabajar (PET)]]/Tabla28[[#This Row],[Población total]]</f>
        <v>0.67216759194686448</v>
      </c>
      <c r="F3356" s="136">
        <f>Tabla28[[#This Row],[Fuerza de trabajo  ]]/Tabla28[[#This Row],[Población en edad de trabajar (PET)]]</f>
        <v>0.64475192439255347</v>
      </c>
      <c r="G3356" s="135">
        <f>Tabla28[[#This Row],[Población ocupada]]/Tabla28[[#This Row],[Población en edad de trabajar (PET)]]</f>
        <v>0.51510291365944938</v>
      </c>
      <c r="H3356" s="136">
        <f>Tabla28[[#This Row],[Población desocupada]]/Tabla28[[#This Row],[Fuerza de trabajo  ]]</f>
        <v>0.20108355761055169</v>
      </c>
      <c r="I3356" s="135">
        <f>Tabla28[[#This Row],[Población subocupada]]/Tabla28[[#This Row],[Fuerza de trabajo  ]]</f>
        <v>5.832378837599872E-2</v>
      </c>
      <c r="J3356" s="137">
        <v>109.45633333333335</v>
      </c>
      <c r="K3356" s="138">
        <v>73.572999999999993</v>
      </c>
      <c r="L3356" s="137">
        <v>47.43633333333333</v>
      </c>
      <c r="M3356" s="138">
        <v>37.897666666666666</v>
      </c>
      <c r="N3356" s="137">
        <v>9.538666666666666</v>
      </c>
      <c r="O3356" s="138">
        <v>26.136666666666667</v>
      </c>
      <c r="P3356" s="137">
        <v>2.7666666666666671</v>
      </c>
      <c r="Q3356" s="139">
        <v>0</v>
      </c>
    </row>
    <row r="3357" spans="1:17" ht="17" thickBot="1" x14ac:dyDescent="0.4">
      <c r="A3357" s="133" t="s">
        <v>77</v>
      </c>
      <c r="B3357" s="133" t="s">
        <v>73</v>
      </c>
      <c r="C3357" s="134">
        <v>2016</v>
      </c>
      <c r="D3357" s="134" t="s">
        <v>98</v>
      </c>
      <c r="E3357" s="135">
        <f>Tabla28[[#This Row],[Población en edad de trabajar (PET)]]/Tabla28[[#This Row],[Población total]]</f>
        <v>0.67238762618198189</v>
      </c>
      <c r="F3357" s="136">
        <f>Tabla28[[#This Row],[Fuerza de trabajo  ]]/Tabla28[[#This Row],[Población en edad de trabajar (PET)]]</f>
        <v>0.65844170530363</v>
      </c>
      <c r="G3357" s="135">
        <f>Tabla28[[#This Row],[Población ocupada]]/Tabla28[[#This Row],[Población en edad de trabajar (PET)]]</f>
        <v>0.53461494967771128</v>
      </c>
      <c r="H3357" s="136">
        <f>Tabla28[[#This Row],[Población desocupada]]/Tabla28[[#This Row],[Fuerza de trabajo  ]]</f>
        <v>0.18806031669700821</v>
      </c>
      <c r="I3357" s="135">
        <f>Tabla28[[#This Row],[Población subocupada]]/Tabla28[[#This Row],[Fuerza de trabajo  ]]</f>
        <v>5.2272180812695357E-2</v>
      </c>
      <c r="J3357" s="137">
        <v>109.59699999999999</v>
      </c>
      <c r="K3357" s="138">
        <v>73.691666666666663</v>
      </c>
      <c r="L3357" s="137">
        <v>48.521666666666668</v>
      </c>
      <c r="M3357" s="138">
        <v>39.396666666666668</v>
      </c>
      <c r="N3357" s="137">
        <v>9.125</v>
      </c>
      <c r="O3357" s="138">
        <v>25.17</v>
      </c>
      <c r="P3357" s="137">
        <v>2.5363333333333333</v>
      </c>
      <c r="Q3357" s="139">
        <v>0</v>
      </c>
    </row>
    <row r="3358" spans="1:17" ht="17" thickBot="1" x14ac:dyDescent="0.4">
      <c r="A3358" s="133" t="s">
        <v>77</v>
      </c>
      <c r="B3358" s="133" t="s">
        <v>73</v>
      </c>
      <c r="C3358" s="134">
        <v>2016</v>
      </c>
      <c r="D3358" s="134" t="s">
        <v>99</v>
      </c>
      <c r="E3358" s="135">
        <f>Tabla28[[#This Row],[Población en edad de trabajar (PET)]]/Tabla28[[#This Row],[Población total]]</f>
        <v>0.67261007970451014</v>
      </c>
      <c r="F3358" s="136">
        <f>Tabla28[[#This Row],[Fuerza de trabajo  ]]/Tabla28[[#This Row],[Población en edad de trabajar (PET)]]</f>
        <v>0.66006123720837806</v>
      </c>
      <c r="G3358" s="135">
        <f>Tabla28[[#This Row],[Población ocupada]]/Tabla28[[#This Row],[Población en edad de trabajar (PET)]]</f>
        <v>0.53842679985910014</v>
      </c>
      <c r="H3358" s="136">
        <f>Tabla28[[#This Row],[Población desocupada]]/Tabla28[[#This Row],[Fuerza de trabajo  ]]</f>
        <v>0.18427066228790365</v>
      </c>
      <c r="I3358" s="135">
        <f>Tabla28[[#This Row],[Población subocupada]]/Tabla28[[#This Row],[Fuerza de trabajo  ]]</f>
        <v>3.9456759715380402E-2</v>
      </c>
      <c r="J3358" s="137">
        <v>109.73866666666667</v>
      </c>
      <c r="K3358" s="138">
        <v>73.811333333333337</v>
      </c>
      <c r="L3358" s="137">
        <v>48.72</v>
      </c>
      <c r="M3358" s="138">
        <v>39.741999999999997</v>
      </c>
      <c r="N3358" s="137">
        <v>8.977666666666666</v>
      </c>
      <c r="O3358" s="138">
        <v>25.091333333333335</v>
      </c>
      <c r="P3358" s="137">
        <v>1.9223333333333332</v>
      </c>
      <c r="Q3358" s="139">
        <v>0</v>
      </c>
    </row>
    <row r="3359" spans="1:17" ht="17" thickBot="1" x14ac:dyDescent="0.4">
      <c r="A3359" s="133" t="s">
        <v>77</v>
      </c>
      <c r="B3359" s="133" t="s">
        <v>73</v>
      </c>
      <c r="C3359" s="134">
        <v>2016</v>
      </c>
      <c r="D3359" s="134" t="s">
        <v>100</v>
      </c>
      <c r="E3359" s="135">
        <f>Tabla28[[#This Row],[Población en edad de trabajar (PET)]]/Tabla28[[#This Row],[Población total]]</f>
        <v>0.67281613484536829</v>
      </c>
      <c r="F3359" s="136">
        <f>Tabla28[[#This Row],[Fuerza de trabajo  ]]/Tabla28[[#This Row],[Población en edad de trabajar (PET)]]</f>
        <v>0.65923120279562619</v>
      </c>
      <c r="G3359" s="135">
        <f>Tabla28[[#This Row],[Población ocupada]]/Tabla28[[#This Row],[Población en edad de trabajar (PET)]]</f>
        <v>0.54400631270431743</v>
      </c>
      <c r="H3359" s="136">
        <f>Tabla28[[#This Row],[Población desocupada]]/Tabla28[[#This Row],[Fuerza de trabajo  ]]</f>
        <v>0.17477992626589423</v>
      </c>
      <c r="I3359" s="135">
        <f>Tabla28[[#This Row],[Población subocupada]]/Tabla28[[#This Row],[Fuerza de trabajo  ]]</f>
        <v>3.4760364156195919E-2</v>
      </c>
      <c r="J3359" s="137">
        <v>109.87400000000001</v>
      </c>
      <c r="K3359" s="138">
        <v>73.924999999999997</v>
      </c>
      <c r="L3359" s="137">
        <v>48.733666666666664</v>
      </c>
      <c r="M3359" s="138">
        <v>40.215666666666664</v>
      </c>
      <c r="N3359" s="137">
        <v>8.5176666666666669</v>
      </c>
      <c r="O3359" s="138">
        <v>25.191333333333333</v>
      </c>
      <c r="P3359" s="137">
        <v>1.694</v>
      </c>
      <c r="Q3359" s="139">
        <v>0</v>
      </c>
    </row>
    <row r="3360" spans="1:17" ht="17" thickBot="1" x14ac:dyDescent="0.4">
      <c r="A3360" s="133" t="s">
        <v>77</v>
      </c>
      <c r="B3360" s="133" t="s">
        <v>73</v>
      </c>
      <c r="C3360" s="134">
        <v>2016</v>
      </c>
      <c r="D3360" s="134" t="s">
        <v>101</v>
      </c>
      <c r="E3360" s="135">
        <f>Tabla28[[#This Row],[Población en edad de trabajar (PET)]]/Tabla28[[#This Row],[Población total]]</f>
        <v>0.67302069224639205</v>
      </c>
      <c r="F3360" s="136">
        <f>Tabla28[[#This Row],[Fuerza de trabajo  ]]/Tabla28[[#This Row],[Población en edad de trabajar (PET)]]</f>
        <v>0.645309862008419</v>
      </c>
      <c r="G3360" s="135">
        <f>Tabla28[[#This Row],[Población ocupada]]/Tabla28[[#This Row],[Población en edad de trabajar (PET)]]</f>
        <v>0.53616369898476013</v>
      </c>
      <c r="H3360" s="136">
        <f>Tabla28[[#This Row],[Población desocupada]]/Tabla28[[#This Row],[Fuerza de trabajo  ]]</f>
        <v>0.16913062588517649</v>
      </c>
      <c r="I3360" s="135">
        <f>Tabla28[[#This Row],[Población subocupada]]/Tabla28[[#This Row],[Fuerza de trabajo  ]]</f>
        <v>2.7411691655096868E-2</v>
      </c>
      <c r="J3360" s="137">
        <v>110.009</v>
      </c>
      <c r="K3360" s="138">
        <v>74.038333333333341</v>
      </c>
      <c r="L3360" s="137">
        <v>47.777666666666669</v>
      </c>
      <c r="M3360" s="138">
        <v>39.696666666666665</v>
      </c>
      <c r="N3360" s="137">
        <v>8.0806666666666676</v>
      </c>
      <c r="O3360" s="138">
        <v>26.260666666666665</v>
      </c>
      <c r="P3360" s="137">
        <v>1.3096666666666665</v>
      </c>
      <c r="Q3360" s="139">
        <v>0</v>
      </c>
    </row>
    <row r="3361" spans="1:17" ht="17" thickBot="1" x14ac:dyDescent="0.4">
      <c r="A3361" s="133" t="s">
        <v>77</v>
      </c>
      <c r="B3361" s="133" t="s">
        <v>73</v>
      </c>
      <c r="C3361" s="134">
        <v>2016</v>
      </c>
      <c r="D3361" s="134" t="s">
        <v>102</v>
      </c>
      <c r="E3361" s="135">
        <f>Tabla28[[#This Row],[Población en edad de trabajar (PET)]]/Tabla28[[#This Row],[Población total]]</f>
        <v>0.67322288937849561</v>
      </c>
      <c r="F3361" s="136">
        <f>Tabla28[[#This Row],[Fuerza de trabajo  ]]/Tabla28[[#This Row],[Población en edad de trabajar (PET)]]</f>
        <v>0.64277205112183011</v>
      </c>
      <c r="G3361" s="135">
        <f>Tabla28[[#This Row],[Población ocupada]]/Tabla28[[#This Row],[Población en edad de trabajar (PET)]]</f>
        <v>0.53380774919194962</v>
      </c>
      <c r="H3361" s="136">
        <f>Tabla28[[#This Row],[Población desocupada]]/Tabla28[[#This Row],[Fuerza de trabajo  ]]</f>
        <v>0.16952246405192187</v>
      </c>
      <c r="I3361" s="135">
        <f>Tabla28[[#This Row],[Población subocupada]]/Tabla28[[#This Row],[Fuerza de trabajo  ]]</f>
        <v>2.6429530576847757E-2</v>
      </c>
      <c r="J3361" s="137">
        <v>110.14133333333332</v>
      </c>
      <c r="K3361" s="138">
        <v>74.149666666666675</v>
      </c>
      <c r="L3361" s="137">
        <v>47.661333333333339</v>
      </c>
      <c r="M3361" s="138">
        <v>39.581666666666671</v>
      </c>
      <c r="N3361" s="137">
        <v>8.0796666666666663</v>
      </c>
      <c r="O3361" s="138">
        <v>26.48833333333333</v>
      </c>
      <c r="P3361" s="137">
        <v>1.2596666666666667</v>
      </c>
      <c r="Q3361" s="139">
        <v>0</v>
      </c>
    </row>
    <row r="3362" spans="1:17" ht="17" thickBot="1" x14ac:dyDescent="0.4">
      <c r="A3362" s="133" t="s">
        <v>77</v>
      </c>
      <c r="B3362" s="133" t="s">
        <v>73</v>
      </c>
      <c r="C3362" s="134">
        <v>2016</v>
      </c>
      <c r="D3362" s="134" t="s">
        <v>103</v>
      </c>
      <c r="E3362" s="135">
        <f>Tabla28[[#This Row],[Población en edad de trabajar (PET)]]/Tabla28[[#This Row],[Población total]]</f>
        <v>0.67343385366915354</v>
      </c>
      <c r="F3362" s="136">
        <f>Tabla28[[#This Row],[Fuerza de trabajo  ]]/Tabla28[[#This Row],[Población en edad de trabajar (PET)]]</f>
        <v>0.63850884280456055</v>
      </c>
      <c r="G3362" s="135">
        <f>Tabla28[[#This Row],[Población ocupada]]/Tabla28[[#This Row],[Población en edad de trabajar (PET)]]</f>
        <v>0.52415836251009973</v>
      </c>
      <c r="H3362" s="136">
        <f>Tabla28[[#This Row],[Población desocupada]]/Tabla28[[#This Row],[Fuerza de trabajo  ]]</f>
        <v>0.1790898929327156</v>
      </c>
      <c r="I3362" s="135">
        <f>Tabla28[[#This Row],[Población subocupada]]/Tabla28[[#This Row],[Fuerza de trabajo  ]]</f>
        <v>2.6257144263147902E-2</v>
      </c>
      <c r="J3362" s="137">
        <v>110.27066666666667</v>
      </c>
      <c r="K3362" s="138">
        <v>74.260000000000005</v>
      </c>
      <c r="L3362" s="137">
        <v>47.415666666666674</v>
      </c>
      <c r="M3362" s="138">
        <v>38.924000000000007</v>
      </c>
      <c r="N3362" s="137">
        <v>8.4916666666666671</v>
      </c>
      <c r="O3362" s="138">
        <v>26.844333333333335</v>
      </c>
      <c r="P3362" s="137">
        <v>1.2450000000000001</v>
      </c>
      <c r="Q3362" s="139">
        <v>0</v>
      </c>
    </row>
    <row r="3363" spans="1:17" ht="17" thickBot="1" x14ac:dyDescent="0.4">
      <c r="A3363" s="133" t="s">
        <v>77</v>
      </c>
      <c r="B3363" s="133" t="s">
        <v>73</v>
      </c>
      <c r="C3363" s="134">
        <v>2016</v>
      </c>
      <c r="D3363" s="134" t="s">
        <v>104</v>
      </c>
      <c r="E3363" s="135">
        <f>Tabla28[[#This Row],[Población en edad de trabajar (PET)]]/Tabla28[[#This Row],[Población total]]</f>
        <v>0.67364746945898768</v>
      </c>
      <c r="F3363" s="136">
        <f>Tabla28[[#This Row],[Fuerza de trabajo  ]]/Tabla28[[#This Row],[Población en edad de trabajar (PET)]]</f>
        <v>0.63603277336536568</v>
      </c>
      <c r="G3363" s="135">
        <f>Tabla28[[#This Row],[Población ocupada]]/Tabla28[[#This Row],[Población en edad de trabajar (PET)]]</f>
        <v>0.52482205927174286</v>
      </c>
      <c r="H3363" s="136">
        <f>Tabla28[[#This Row],[Población desocupada]]/Tabla28[[#This Row],[Fuerza de trabajo  ]]</f>
        <v>0.17485060322471532</v>
      </c>
      <c r="I3363" s="135">
        <f>Tabla28[[#This Row],[Población subocupada]]/Tabla28[[#This Row],[Fuerza de trabajo  ]]</f>
        <v>2.9026665914984779E-2</v>
      </c>
      <c r="J3363" s="137">
        <v>110.39800000000001</v>
      </c>
      <c r="K3363" s="138">
        <v>74.36933333333333</v>
      </c>
      <c r="L3363" s="137">
        <v>47.301333333333332</v>
      </c>
      <c r="M3363" s="138">
        <v>39.030666666666669</v>
      </c>
      <c r="N3363" s="137">
        <v>8.2706666666666671</v>
      </c>
      <c r="O3363" s="138">
        <v>27.067999999999998</v>
      </c>
      <c r="P3363" s="137">
        <v>1.373</v>
      </c>
      <c r="Q3363" s="139">
        <v>0</v>
      </c>
    </row>
    <row r="3364" spans="1:17" ht="17" thickBot="1" x14ac:dyDescent="0.4">
      <c r="A3364" s="133" t="s">
        <v>77</v>
      </c>
      <c r="B3364" s="133" t="s">
        <v>73</v>
      </c>
      <c r="C3364" s="134">
        <v>2016</v>
      </c>
      <c r="D3364" s="134" t="s">
        <v>105</v>
      </c>
      <c r="E3364" s="135">
        <f>Tabla28[[#This Row],[Población en edad de trabajar (PET)]]/Tabla28[[#This Row],[Población total]]</f>
        <v>0.67386780388939826</v>
      </c>
      <c r="F3364" s="136">
        <f>Tabla28[[#This Row],[Fuerza de trabajo  ]]/Tabla28[[#This Row],[Población en edad de trabajar (PET)]]</f>
        <v>0.6431189663120489</v>
      </c>
      <c r="G3364" s="135">
        <f>Tabla28[[#This Row],[Población ocupada]]/Tabla28[[#This Row],[Población en edad de trabajar (PET)]]</f>
        <v>0.53639346023192636</v>
      </c>
      <c r="H3364" s="136">
        <f>Tabla28[[#This Row],[Población desocupada]]/Tabla28[[#This Row],[Fuerza de trabajo  ]]</f>
        <v>0.1659498656868067</v>
      </c>
      <c r="I3364" s="135">
        <f>Tabla28[[#This Row],[Población subocupada]]/Tabla28[[#This Row],[Fuerza de trabajo  ]]</f>
        <v>4.1525742202179625E-2</v>
      </c>
      <c r="J3364" s="137">
        <v>110.52266666666667</v>
      </c>
      <c r="K3364" s="138">
        <v>74.477666666666664</v>
      </c>
      <c r="L3364" s="137">
        <v>47.898000000000003</v>
      </c>
      <c r="M3364" s="138">
        <v>39.949333333333335</v>
      </c>
      <c r="N3364" s="137">
        <v>7.9486666666666679</v>
      </c>
      <c r="O3364" s="138">
        <v>26.579666666666668</v>
      </c>
      <c r="P3364" s="137">
        <v>1.9889999999999999</v>
      </c>
      <c r="Q3364" s="139">
        <v>0</v>
      </c>
    </row>
    <row r="3365" spans="1:17" ht="17" thickBot="1" x14ac:dyDescent="0.4">
      <c r="A3365" s="133" t="s">
        <v>77</v>
      </c>
      <c r="B3365" s="133" t="s">
        <v>73</v>
      </c>
      <c r="C3365" s="134">
        <v>2016</v>
      </c>
      <c r="D3365" s="134" t="s">
        <v>122</v>
      </c>
      <c r="E3365" s="135">
        <f>Tabla28[[#This Row],[Población en edad de trabajar (PET)]]/Tabla28[[#This Row],[Población total]]</f>
        <v>0.67410243587966989</v>
      </c>
      <c r="F3365" s="136">
        <f>Tabla28[[#This Row],[Fuerza de trabajo  ]]/Tabla28[[#This Row],[Población en edad de trabajar (PET)]]</f>
        <v>0.64353289747107556</v>
      </c>
      <c r="G3365" s="135">
        <f>Tabla28[[#This Row],[Población ocupada]]/Tabla28[[#This Row],[Población en edad de trabajar (PET)]]</f>
        <v>0.53297344159877746</v>
      </c>
      <c r="H3365" s="136">
        <f>Tabla28[[#This Row],[Población desocupada]]/Tabla28[[#This Row],[Fuerza de trabajo  ]]</f>
        <v>0.17180078331157467</v>
      </c>
      <c r="I3365" s="135">
        <f>Tabla28[[#This Row],[Población subocupada]]/Tabla28[[#This Row],[Fuerza de trabajo  ]]</f>
        <v>5.6720646648704187E-2</v>
      </c>
      <c r="J3365" s="137">
        <v>110.65133333333334</v>
      </c>
      <c r="K3365" s="138">
        <v>74.590333333333319</v>
      </c>
      <c r="L3365" s="137">
        <v>48.001333333333342</v>
      </c>
      <c r="M3365" s="138">
        <v>39.754666666666672</v>
      </c>
      <c r="N3365" s="137">
        <v>8.2466666666666679</v>
      </c>
      <c r="O3365" s="138">
        <v>26.588999999999999</v>
      </c>
      <c r="P3365" s="137">
        <v>2.7226666666666666</v>
      </c>
      <c r="Q3365" s="139">
        <v>0</v>
      </c>
    </row>
    <row r="3366" spans="1:17" ht="17" thickBot="1" x14ac:dyDescent="0.4">
      <c r="A3366" s="133" t="s">
        <v>77</v>
      </c>
      <c r="B3366" s="133" t="s">
        <v>73</v>
      </c>
      <c r="C3366" s="134">
        <v>2016</v>
      </c>
      <c r="D3366" s="134" t="s">
        <v>123</v>
      </c>
      <c r="E3366" s="135">
        <f>Tabla28[[#This Row],[Población en edad de trabajar (PET)]]/Tabla28[[#This Row],[Población total]]</f>
        <v>0.67436045566969371</v>
      </c>
      <c r="F3366" s="136">
        <f>Tabla28[[#This Row],[Fuerza de trabajo  ]]/Tabla28[[#This Row],[Población en edad de trabajar (PET)]]</f>
        <v>0.65900116454950664</v>
      </c>
      <c r="G3366" s="135">
        <f>Tabla28[[#This Row],[Población ocupada]]/Tabla28[[#This Row],[Población en edad de trabajar (PET)]]</f>
        <v>0.5365539150726617</v>
      </c>
      <c r="H3366" s="136">
        <f>Tabla28[[#This Row],[Población desocupada]]/Tabla28[[#This Row],[Fuerza de trabajo  ]]</f>
        <v>0.18580733398331706</v>
      </c>
      <c r="I3366" s="135">
        <f>Tabla28[[#This Row],[Población subocupada]]/Tabla28[[#This Row],[Fuerza de trabajo  ]]</f>
        <v>6.7517062073448167E-2</v>
      </c>
      <c r="J3366" s="137">
        <v>110.782</v>
      </c>
      <c r="K3366" s="138">
        <v>74.707000000000008</v>
      </c>
      <c r="L3366" s="137">
        <v>49.231999999999999</v>
      </c>
      <c r="M3366" s="138">
        <v>40.08433333333334</v>
      </c>
      <c r="N3366" s="137">
        <v>9.1476666666666659</v>
      </c>
      <c r="O3366" s="138">
        <v>25.474999999999998</v>
      </c>
      <c r="P3366" s="137">
        <v>3.3240000000000003</v>
      </c>
      <c r="Q3366" s="139">
        <v>0</v>
      </c>
    </row>
    <row r="3367" spans="1:17" ht="17" thickBot="1" x14ac:dyDescent="0.4">
      <c r="A3367" s="133" t="s">
        <v>77</v>
      </c>
      <c r="B3367" s="133" t="s">
        <v>73</v>
      </c>
      <c r="C3367" s="134">
        <v>2017</v>
      </c>
      <c r="D3367" s="134" t="s">
        <v>96</v>
      </c>
      <c r="E3367" s="135">
        <f>Tabla28[[#This Row],[Población en edad de trabajar (PET)]]/Tabla28[[#This Row],[Población total]]</f>
        <v>0.67463492187523477</v>
      </c>
      <c r="F3367" s="136">
        <f>Tabla28[[#This Row],[Fuerza de trabajo  ]]/Tabla28[[#This Row],[Población en edad de trabajar (PET)]]</f>
        <v>0.64857713074003454</v>
      </c>
      <c r="G3367" s="135">
        <f>Tabla28[[#This Row],[Población ocupada]]/Tabla28[[#This Row],[Población en edad de trabajar (PET)]]</f>
        <v>0.52176624672570793</v>
      </c>
      <c r="H3367" s="136">
        <f>Tabla28[[#This Row],[Población desocupada]]/Tabla28[[#This Row],[Fuerza de trabajo  ]]</f>
        <v>0.19552167044439867</v>
      </c>
      <c r="I3367" s="135">
        <f>Tabla28[[#This Row],[Población subocupada]]/Tabla28[[#This Row],[Fuerza de trabajo  ]]</f>
        <v>7.4902122398516388E-2</v>
      </c>
      <c r="J3367" s="137">
        <v>110.91233333333334</v>
      </c>
      <c r="K3367" s="138">
        <v>74.825333333333333</v>
      </c>
      <c r="L3367" s="137">
        <v>48.53</v>
      </c>
      <c r="M3367" s="138">
        <v>39.041333333333334</v>
      </c>
      <c r="N3367" s="137">
        <v>9.488666666666667</v>
      </c>
      <c r="O3367" s="138">
        <v>26.295333333333332</v>
      </c>
      <c r="P3367" s="137">
        <v>3.6350000000000002</v>
      </c>
      <c r="Q3367" s="139">
        <v>0</v>
      </c>
    </row>
    <row r="3368" spans="1:17" ht="17" thickBot="1" x14ac:dyDescent="0.4">
      <c r="A3368" s="133" t="s">
        <v>77</v>
      </c>
      <c r="B3368" s="133" t="s">
        <v>73</v>
      </c>
      <c r="C3368" s="134">
        <v>2017</v>
      </c>
      <c r="D3368" s="134" t="s">
        <v>110</v>
      </c>
      <c r="E3368" s="135">
        <f>Tabla28[[#This Row],[Población en edad de trabajar (PET)]]/Tabla28[[#This Row],[Población total]]</f>
        <v>0.67493561149567427</v>
      </c>
      <c r="F3368" s="136">
        <f>Tabla28[[#This Row],[Fuerza de trabajo  ]]/Tabla28[[#This Row],[Población en edad de trabajar (PET)]]</f>
        <v>0.65853213783778985</v>
      </c>
      <c r="G3368" s="135">
        <f>Tabla28[[#This Row],[Población ocupada]]/Tabla28[[#This Row],[Población en edad de trabajar (PET)]]</f>
        <v>0.53378787070146427</v>
      </c>
      <c r="H3368" s="136">
        <f>Tabla28[[#This Row],[Población desocupada]]/Tabla28[[#This Row],[Fuerza de trabajo  ]]</f>
        <v>0.18942775905502235</v>
      </c>
      <c r="I3368" s="135">
        <f>Tabla28[[#This Row],[Población subocupada]]/Tabla28[[#This Row],[Fuerza de trabajo  ]]</f>
        <v>8.3806655095328447E-2</v>
      </c>
      <c r="J3368" s="137">
        <v>111.04466666666667</v>
      </c>
      <c r="K3368" s="138">
        <v>74.947999999999993</v>
      </c>
      <c r="L3368" s="137">
        <v>49.355666666666671</v>
      </c>
      <c r="M3368" s="138">
        <v>40.006333333333338</v>
      </c>
      <c r="N3368" s="137">
        <v>9.3493333333333322</v>
      </c>
      <c r="O3368" s="138">
        <v>25.592333333333332</v>
      </c>
      <c r="P3368" s="137">
        <v>4.136333333333333</v>
      </c>
      <c r="Q3368" s="139">
        <v>0</v>
      </c>
    </row>
    <row r="3369" spans="1:17" ht="17" thickBot="1" x14ac:dyDescent="0.4">
      <c r="A3369" s="133" t="s">
        <v>77</v>
      </c>
      <c r="B3369" s="133" t="s">
        <v>73</v>
      </c>
      <c r="C3369" s="134">
        <v>2017</v>
      </c>
      <c r="D3369" s="134" t="s">
        <v>98</v>
      </c>
      <c r="E3369" s="135">
        <f>Tabla28[[#This Row],[Población en edad de trabajar (PET)]]/Tabla28[[#This Row],[Población total]]</f>
        <v>0.67526241466463988</v>
      </c>
      <c r="F3369" s="136">
        <f>Tabla28[[#This Row],[Fuerza de trabajo  ]]/Tabla28[[#This Row],[Población en edad de trabajar (PET)]]</f>
        <v>0.64946164946164942</v>
      </c>
      <c r="G3369" s="135">
        <f>Tabla28[[#This Row],[Población ocupada]]/Tabla28[[#This Row],[Población en edad de trabajar (PET)]]</f>
        <v>0.53400377400377397</v>
      </c>
      <c r="H3369" s="136">
        <f>Tabla28[[#This Row],[Población desocupada]]/Tabla28[[#This Row],[Fuerza de trabajo  ]]</f>
        <v>0.17777473936079302</v>
      </c>
      <c r="I3369" s="135">
        <f>Tabla28[[#This Row],[Población subocupada]]/Tabla28[[#This Row],[Fuerza de trabajo  ]]</f>
        <v>8.7007349171081869E-2</v>
      </c>
      <c r="J3369" s="137">
        <v>111.17900000000002</v>
      </c>
      <c r="K3369" s="138">
        <v>75.075000000000003</v>
      </c>
      <c r="L3369" s="137">
        <v>48.758333333333333</v>
      </c>
      <c r="M3369" s="138">
        <v>40.090333333333334</v>
      </c>
      <c r="N3369" s="137">
        <v>8.6679999999999993</v>
      </c>
      <c r="O3369" s="138">
        <v>26.316666666666666</v>
      </c>
      <c r="P3369" s="137">
        <v>4.2423333333333337</v>
      </c>
      <c r="Q3369" s="139">
        <v>0</v>
      </c>
    </row>
    <row r="3370" spans="1:17" ht="17" thickBot="1" x14ac:dyDescent="0.4">
      <c r="A3370" s="133" t="s">
        <v>77</v>
      </c>
      <c r="B3370" s="133" t="s">
        <v>73</v>
      </c>
      <c r="C3370" s="134">
        <v>2017</v>
      </c>
      <c r="D3370" s="134" t="s">
        <v>99</v>
      </c>
      <c r="E3370" s="135">
        <f>Tabla28[[#This Row],[Población en edad de trabajar (PET)]]/Tabla28[[#This Row],[Población total]]</f>
        <v>0.67562760504000374</v>
      </c>
      <c r="F3370" s="136">
        <f>Tabla28[[#This Row],[Fuerza de trabajo  ]]/Tabla28[[#This Row],[Población en edad de trabajar (PET)]]</f>
        <v>0.63862469974029201</v>
      </c>
      <c r="G3370" s="135">
        <f>Tabla28[[#This Row],[Población ocupada]]/Tabla28[[#This Row],[Población en edad de trabajar (PET)]]</f>
        <v>0.52253609764312747</v>
      </c>
      <c r="H3370" s="136">
        <f>Tabla28[[#This Row],[Población desocupada]]/Tabla28[[#This Row],[Fuerza de trabajo  ]]</f>
        <v>0.18177906702383098</v>
      </c>
      <c r="I3370" s="135">
        <f>Tabla28[[#This Row],[Población subocupada]]/Tabla28[[#This Row],[Fuerza de trabajo  ]]</f>
        <v>7.2353537176088487E-2</v>
      </c>
      <c r="J3370" s="137">
        <v>111.32266666666668</v>
      </c>
      <c r="K3370" s="138">
        <v>75.212666666666664</v>
      </c>
      <c r="L3370" s="137">
        <v>48.032666666666671</v>
      </c>
      <c r="M3370" s="138">
        <v>39.301333333333332</v>
      </c>
      <c r="N3370" s="137">
        <v>8.7313333333333336</v>
      </c>
      <c r="O3370" s="138">
        <v>27.179999999999996</v>
      </c>
      <c r="P3370" s="137">
        <v>3.4753333333333334</v>
      </c>
      <c r="Q3370" s="139">
        <v>0</v>
      </c>
    </row>
    <row r="3371" spans="1:17" ht="17" thickBot="1" x14ac:dyDescent="0.4">
      <c r="A3371" s="133" t="s">
        <v>77</v>
      </c>
      <c r="B3371" s="133" t="s">
        <v>73</v>
      </c>
      <c r="C3371" s="134">
        <v>2017</v>
      </c>
      <c r="D3371" s="134" t="s">
        <v>100</v>
      </c>
      <c r="E3371" s="135">
        <f>Tabla28[[#This Row],[Población en edad de trabajar (PET)]]/Tabla28[[#This Row],[Población total]]</f>
        <v>0.67603452091170613</v>
      </c>
      <c r="F3371" s="136">
        <f>Tabla28[[#This Row],[Fuerza de trabajo  ]]/Tabla28[[#This Row],[Población en edad de trabajar (PET)]]</f>
        <v>0.61898084664042108</v>
      </c>
      <c r="G3371" s="135">
        <f>Tabla28[[#This Row],[Población ocupada]]/Tabla28[[#This Row],[Población en edad de trabajar (PET)]]</f>
        <v>0.51316848763657275</v>
      </c>
      <c r="H3371" s="136">
        <f>Tabla28[[#This Row],[Población desocupada]]/Tabla28[[#This Row],[Fuerza de trabajo  ]]</f>
        <v>0.17095324190862773</v>
      </c>
      <c r="I3371" s="135">
        <f>Tabla28[[#This Row],[Población subocupada]]/Tabla28[[#This Row],[Fuerza de trabajo  ]]</f>
        <v>5.5562304817305425E-2</v>
      </c>
      <c r="J3371" s="137">
        <v>111.46866666666666</v>
      </c>
      <c r="K3371" s="138">
        <v>75.356666666666669</v>
      </c>
      <c r="L3371" s="137">
        <v>46.644333333333329</v>
      </c>
      <c r="M3371" s="138">
        <v>38.670666666666669</v>
      </c>
      <c r="N3371" s="137">
        <v>7.9740000000000002</v>
      </c>
      <c r="O3371" s="138">
        <v>28.712333333333333</v>
      </c>
      <c r="P3371" s="137">
        <v>2.5916666666666663</v>
      </c>
      <c r="Q3371" s="139">
        <v>0</v>
      </c>
    </row>
    <row r="3372" spans="1:17" ht="17" thickBot="1" x14ac:dyDescent="0.4">
      <c r="A3372" s="133" t="s">
        <v>77</v>
      </c>
      <c r="B3372" s="133" t="s">
        <v>73</v>
      </c>
      <c r="C3372" s="134">
        <v>2017</v>
      </c>
      <c r="D3372" s="134" t="s">
        <v>101</v>
      </c>
      <c r="E3372" s="135">
        <f>Tabla28[[#This Row],[Población en edad de trabajar (PET)]]/Tabla28[[#This Row],[Población total]]</f>
        <v>0.67648648567938918</v>
      </c>
      <c r="F3372" s="136">
        <f>Tabla28[[#This Row],[Fuerza de trabajo  ]]/Tabla28[[#This Row],[Población en edad de trabajar (PET)]]</f>
        <v>0.60404885822374665</v>
      </c>
      <c r="G3372" s="135">
        <f>Tabla28[[#This Row],[Población ocupada]]/Tabla28[[#This Row],[Población en edad de trabajar (PET)]]</f>
        <v>0.50421351414584192</v>
      </c>
      <c r="H3372" s="136">
        <f>Tabla28[[#This Row],[Población desocupada]]/Tabla28[[#This Row],[Fuerza de trabajo  ]]</f>
        <v>0.16528424329676916</v>
      </c>
      <c r="I3372" s="135">
        <f>Tabla28[[#This Row],[Población subocupada]]/Tabla28[[#This Row],[Fuerza de trabajo  ]]</f>
        <v>5.1813471502590677E-2</v>
      </c>
      <c r="J3372" s="137">
        <v>111.62233333333332</v>
      </c>
      <c r="K3372" s="138">
        <v>75.510999999999996</v>
      </c>
      <c r="L3372" s="137">
        <v>45.612333333333332</v>
      </c>
      <c r="M3372" s="138">
        <v>38.073666666666668</v>
      </c>
      <c r="N3372" s="137">
        <v>7.5390000000000006</v>
      </c>
      <c r="O3372" s="138">
        <v>29.898666666666667</v>
      </c>
      <c r="P3372" s="137">
        <v>2.3633333333333333</v>
      </c>
      <c r="Q3372" s="139">
        <v>0</v>
      </c>
    </row>
    <row r="3373" spans="1:17" ht="17" thickBot="1" x14ac:dyDescent="0.4">
      <c r="A3373" s="133" t="s">
        <v>77</v>
      </c>
      <c r="B3373" s="133" t="s">
        <v>73</v>
      </c>
      <c r="C3373" s="134">
        <v>2017</v>
      </c>
      <c r="D3373" s="134" t="s">
        <v>102</v>
      </c>
      <c r="E3373" s="135">
        <f>Tabla28[[#This Row],[Población en edad de trabajar (PET)]]/Tabla28[[#This Row],[Población total]]</f>
        <v>0.67697868114762161</v>
      </c>
      <c r="F3373" s="136">
        <f>Tabla28[[#This Row],[Fuerza de trabajo  ]]/Tabla28[[#This Row],[Población en edad de trabajar (PET)]]</f>
        <v>0.60656517602283544</v>
      </c>
      <c r="G3373" s="135">
        <f>Tabla28[[#This Row],[Población ocupada]]/Tabla28[[#This Row],[Población en edad de trabajar (PET)]]</f>
        <v>0.51901187581492059</v>
      </c>
      <c r="H3373" s="136">
        <f>Tabla28[[#This Row],[Población desocupada]]/Tabla28[[#This Row],[Fuerza de trabajo  ]]</f>
        <v>0.14435003631082063</v>
      </c>
      <c r="I3373" s="135">
        <f>Tabla28[[#This Row],[Población subocupada]]/Tabla28[[#This Row],[Fuerza de trabajo  ]]</f>
        <v>5.3267973856209148E-2</v>
      </c>
      <c r="J3373" s="137">
        <v>111.779</v>
      </c>
      <c r="K3373" s="138">
        <v>75.671999999999997</v>
      </c>
      <c r="L3373" s="137">
        <v>45.9</v>
      </c>
      <c r="M3373" s="138">
        <v>39.274666666666668</v>
      </c>
      <c r="N3373" s="137">
        <v>6.6256666666666666</v>
      </c>
      <c r="O3373" s="138">
        <v>29.772000000000002</v>
      </c>
      <c r="P3373" s="137">
        <v>2.4449999999999998</v>
      </c>
      <c r="Q3373" s="139">
        <v>0</v>
      </c>
    </row>
    <row r="3374" spans="1:17" ht="17" thickBot="1" x14ac:dyDescent="0.4">
      <c r="A3374" s="133" t="s">
        <v>77</v>
      </c>
      <c r="B3374" s="133" t="s">
        <v>73</v>
      </c>
      <c r="C3374" s="134">
        <v>2017</v>
      </c>
      <c r="D3374" s="134" t="s">
        <v>103</v>
      </c>
      <c r="E3374" s="135">
        <f>Tabla28[[#This Row],[Población en edad de trabajar (PET)]]/Tabla28[[#This Row],[Población total]]</f>
        <v>0.67749793042660023</v>
      </c>
      <c r="F3374" s="136">
        <f>Tabla28[[#This Row],[Fuerza de trabajo  ]]/Tabla28[[#This Row],[Población en edad de trabajar (PET)]]</f>
        <v>0.59516693331458004</v>
      </c>
      <c r="G3374" s="135">
        <f>Tabla28[[#This Row],[Población ocupada]]/Tabla28[[#This Row],[Población en edad de trabajar (PET)]]</f>
        <v>0.50682589356352958</v>
      </c>
      <c r="H3374" s="136">
        <f>Tabla28[[#This Row],[Población desocupada]]/Tabla28[[#This Row],[Fuerza de trabajo  ]]</f>
        <v>0.1484306919725279</v>
      </c>
      <c r="I3374" s="135">
        <f>Tabla28[[#This Row],[Población subocupada]]/Tabla28[[#This Row],[Fuerza de trabajo  ]]</f>
        <v>5.2041946680451957E-2</v>
      </c>
      <c r="J3374" s="137">
        <v>111.93933333333332</v>
      </c>
      <c r="K3374" s="138">
        <v>75.838666666666668</v>
      </c>
      <c r="L3374" s="137">
        <v>45.136666666666663</v>
      </c>
      <c r="M3374" s="138">
        <v>38.436999999999998</v>
      </c>
      <c r="N3374" s="137">
        <v>6.6996666666666664</v>
      </c>
      <c r="O3374" s="138">
        <v>30.701999999999998</v>
      </c>
      <c r="P3374" s="137">
        <v>2.3489999999999998</v>
      </c>
      <c r="Q3374" s="139">
        <v>0</v>
      </c>
    </row>
    <row r="3375" spans="1:17" ht="17" thickBot="1" x14ac:dyDescent="0.4">
      <c r="A3375" s="133" t="s">
        <v>77</v>
      </c>
      <c r="B3375" s="133" t="s">
        <v>73</v>
      </c>
      <c r="C3375" s="134">
        <v>2017</v>
      </c>
      <c r="D3375" s="134" t="s">
        <v>104</v>
      </c>
      <c r="E3375" s="135">
        <f>Tabla28[[#This Row],[Población en edad de trabajar (PET)]]/Tabla28[[#This Row],[Población total]]</f>
        <v>0.67804648866924166</v>
      </c>
      <c r="F3375" s="136">
        <f>Tabla28[[#This Row],[Fuerza de trabajo  ]]/Tabla28[[#This Row],[Población en edad de trabajar (PET)]]</f>
        <v>0.58986514636553022</v>
      </c>
      <c r="G3375" s="135">
        <f>Tabla28[[#This Row],[Población ocupada]]/Tabla28[[#This Row],[Población en edad de trabajar (PET)]]</f>
        <v>0.50145817344589416</v>
      </c>
      <c r="H3375" s="136">
        <f>Tabla28[[#This Row],[Población desocupada]]/Tabla28[[#This Row],[Fuerza de trabajo  ]]</f>
        <v>0.14986914887289599</v>
      </c>
      <c r="I3375" s="135">
        <f>Tabla28[[#This Row],[Población subocupada]]/Tabla28[[#This Row],[Fuerza de trabajo  ]]</f>
        <v>4.3099089989888775E-2</v>
      </c>
      <c r="J3375" s="137">
        <v>112.099</v>
      </c>
      <c r="K3375" s="138">
        <v>76.008333333333326</v>
      </c>
      <c r="L3375" s="137">
        <v>44.834666666666671</v>
      </c>
      <c r="M3375" s="138">
        <v>38.115000000000002</v>
      </c>
      <c r="N3375" s="137">
        <v>6.719333333333334</v>
      </c>
      <c r="O3375" s="138">
        <v>31.173666666666673</v>
      </c>
      <c r="P3375" s="137">
        <v>1.9323333333333335</v>
      </c>
      <c r="Q3375" s="139">
        <v>0</v>
      </c>
    </row>
    <row r="3376" spans="1:17" ht="17" thickBot="1" x14ac:dyDescent="0.4">
      <c r="A3376" s="133" t="s">
        <v>77</v>
      </c>
      <c r="B3376" s="133" t="s">
        <v>73</v>
      </c>
      <c r="C3376" s="134">
        <v>2017</v>
      </c>
      <c r="D3376" s="134" t="s">
        <v>105</v>
      </c>
      <c r="E3376" s="135">
        <f>Tabla28[[#This Row],[Población en edad de trabajar (PET)]]/Tabla28[[#This Row],[Población total]]</f>
        <v>0.67861554541999225</v>
      </c>
      <c r="F3376" s="136">
        <f>Tabla28[[#This Row],[Fuerza de trabajo  ]]/Tabla28[[#This Row],[Población en edad de trabajar (PET)]]</f>
        <v>0.56779238281933708</v>
      </c>
      <c r="G3376" s="135">
        <f>Tabla28[[#This Row],[Población ocupada]]/Tabla28[[#This Row],[Población en edad de trabajar (PET)]]</f>
        <v>0.48409003395526312</v>
      </c>
      <c r="H3376" s="136">
        <f>Tabla28[[#This Row],[Población desocupada]]/Tabla28[[#This Row],[Fuerza de trabajo  ]]</f>
        <v>0.14740946817610839</v>
      </c>
      <c r="I3376" s="135">
        <f>Tabla28[[#This Row],[Población subocupada]]/Tabla28[[#This Row],[Fuerza de trabajo  ]]</f>
        <v>3.7191451977096356E-2</v>
      </c>
      <c r="J3376" s="137">
        <v>112.25600000000001</v>
      </c>
      <c r="K3376" s="138">
        <v>76.178666666666658</v>
      </c>
      <c r="L3376" s="137">
        <v>43.253666666666668</v>
      </c>
      <c r="M3376" s="138">
        <v>36.877333333333333</v>
      </c>
      <c r="N3376" s="137">
        <v>6.3760000000000003</v>
      </c>
      <c r="O3376" s="138">
        <v>32.925000000000004</v>
      </c>
      <c r="P3376" s="137">
        <v>1.6086666666666669</v>
      </c>
      <c r="Q3376" s="139">
        <v>0</v>
      </c>
    </row>
    <row r="3377" spans="1:17" ht="17" thickBot="1" x14ac:dyDescent="0.4">
      <c r="A3377" s="133" t="s">
        <v>77</v>
      </c>
      <c r="B3377" s="133" t="s">
        <v>73</v>
      </c>
      <c r="C3377" s="134">
        <v>2017</v>
      </c>
      <c r="D3377" s="134" t="s">
        <v>124</v>
      </c>
      <c r="E3377" s="135">
        <f>Tabla28[[#This Row],[Población en edad de trabajar (PET)]]/Tabla28[[#This Row],[Población total]]</f>
        <v>0.67920589499903627</v>
      </c>
      <c r="F3377" s="136">
        <f>Tabla28[[#This Row],[Fuerza de trabajo  ]]/Tabla28[[#This Row],[Población en edad de trabajar (PET)]]</f>
        <v>0.55813090477271532</v>
      </c>
      <c r="G3377" s="135">
        <f>Tabla28[[#This Row],[Población ocupada]]/Tabla28[[#This Row],[Población en edad de trabajar (PET)]]</f>
        <v>0.46824738487330381</v>
      </c>
      <c r="H3377" s="136">
        <f>Tabla28[[#This Row],[Población desocupada]]/Tabla28[[#This Row],[Fuerza de trabajo  ]]</f>
        <v>0.16103597437441822</v>
      </c>
      <c r="I3377" s="135">
        <f>Tabla28[[#This Row],[Población subocupada]]/Tabla28[[#This Row],[Fuerza de trabajo  ]]</f>
        <v>3.2954998787556422E-2</v>
      </c>
      <c r="J3377" s="137">
        <v>112.41166666666668</v>
      </c>
      <c r="K3377" s="138">
        <v>76.350666666666669</v>
      </c>
      <c r="L3377" s="137">
        <v>42.613666666666667</v>
      </c>
      <c r="M3377" s="138">
        <v>35.750999999999998</v>
      </c>
      <c r="N3377" s="137">
        <v>6.862333333333333</v>
      </c>
      <c r="O3377" s="138">
        <v>33.737000000000002</v>
      </c>
      <c r="P3377" s="137">
        <v>1.4043333333333334</v>
      </c>
      <c r="Q3377" s="139">
        <v>0</v>
      </c>
    </row>
    <row r="3378" spans="1:17" ht="17" thickBot="1" x14ac:dyDescent="0.4">
      <c r="A3378" s="133" t="s">
        <v>77</v>
      </c>
      <c r="B3378" s="133" t="s">
        <v>73</v>
      </c>
      <c r="C3378" s="134">
        <v>2017</v>
      </c>
      <c r="D3378" s="134" t="s">
        <v>125</v>
      </c>
      <c r="E3378" s="135">
        <f>Tabla28[[#This Row],[Población en edad de trabajar (PET)]]/Tabla28[[#This Row],[Población total]]</f>
        <v>0.67980241590386137</v>
      </c>
      <c r="F3378" s="136">
        <f>Tabla28[[#This Row],[Fuerza de trabajo  ]]/Tabla28[[#This Row],[Población en edad de trabajar (PET)]]</f>
        <v>0.55055215525691015</v>
      </c>
      <c r="G3378" s="135">
        <f>Tabla28[[#This Row],[Población ocupada]]/Tabla28[[#This Row],[Población en edad de trabajar (PET)]]</f>
        <v>0.45603014528108732</v>
      </c>
      <c r="H3378" s="136">
        <f>Tabla28[[#This Row],[Población desocupada]]/Tabla28[[#This Row],[Fuerza de trabajo  ]]</f>
        <v>0.17168584133816525</v>
      </c>
      <c r="I3378" s="135">
        <f>Tabla28[[#This Row],[Población subocupada]]/Tabla28[[#This Row],[Fuerza de trabajo  ]]</f>
        <v>3.1483913848491085E-2</v>
      </c>
      <c r="J3378" s="137">
        <v>112.55966666666666</v>
      </c>
      <c r="K3378" s="138">
        <v>76.518333333333331</v>
      </c>
      <c r="L3378" s="137">
        <v>42.127333333333333</v>
      </c>
      <c r="M3378" s="138">
        <v>34.894666666666666</v>
      </c>
      <c r="N3378" s="137">
        <v>7.2326666666666668</v>
      </c>
      <c r="O3378" s="138">
        <v>34.390999999999998</v>
      </c>
      <c r="P3378" s="137">
        <v>1.3263333333333334</v>
      </c>
      <c r="Q3378" s="139">
        <v>0</v>
      </c>
    </row>
    <row r="3379" spans="1:17" ht="17" thickBot="1" x14ac:dyDescent="0.4">
      <c r="A3379" s="133" t="s">
        <v>77</v>
      </c>
      <c r="B3379" s="133" t="s">
        <v>73</v>
      </c>
      <c r="C3379" s="134">
        <v>2018</v>
      </c>
      <c r="D3379" s="134" t="s">
        <v>96</v>
      </c>
      <c r="E3379" s="135">
        <f>Tabla28[[#This Row],[Población en edad de trabajar (PET)]]/Tabla28[[#This Row],[Población total]]</f>
        <v>0.68038724447691523</v>
      </c>
      <c r="F3379" s="136">
        <f>Tabla28[[#This Row],[Fuerza de trabajo  ]]/Tabla28[[#This Row],[Población en edad de trabajar (PET)]]</f>
        <v>0.56449270951979347</v>
      </c>
      <c r="G3379" s="135">
        <f>Tabla28[[#This Row],[Población ocupada]]/Tabla28[[#This Row],[Población en edad de trabajar (PET)]]</f>
        <v>0.45714832236355896</v>
      </c>
      <c r="H3379" s="136">
        <f>Tabla28[[#This Row],[Población desocupada]]/Tabla28[[#This Row],[Fuerza de trabajo  ]]</f>
        <v>0.19016080340089947</v>
      </c>
      <c r="I3379" s="135">
        <f>Tabla28[[#This Row],[Población subocupada]]/Tabla28[[#This Row],[Fuerza de trabajo  ]]</f>
        <v>3.3269669151623438E-2</v>
      </c>
      <c r="J3379" s="137">
        <v>112.69366666666667</v>
      </c>
      <c r="K3379" s="138">
        <v>76.675333333333327</v>
      </c>
      <c r="L3379" s="137">
        <v>43.282666666666671</v>
      </c>
      <c r="M3379" s="138">
        <v>35.052</v>
      </c>
      <c r="N3379" s="137">
        <v>8.2306666666666661</v>
      </c>
      <c r="O3379" s="138">
        <v>33.392666666666663</v>
      </c>
      <c r="P3379" s="137">
        <v>1.4400000000000002</v>
      </c>
      <c r="Q3379" s="139">
        <v>0</v>
      </c>
    </row>
    <row r="3380" spans="1:17" ht="17" thickBot="1" x14ac:dyDescent="0.4">
      <c r="A3380" s="133" t="s">
        <v>77</v>
      </c>
      <c r="B3380" s="133" t="s">
        <v>73</v>
      </c>
      <c r="C3380" s="134">
        <v>2018</v>
      </c>
      <c r="D3380" s="134" t="s">
        <v>110</v>
      </c>
      <c r="E3380" s="135">
        <f>Tabla28[[#This Row],[Población en edad de trabajar (PET)]]/Tabla28[[#This Row],[Población total]]</f>
        <v>0.68096548015470848</v>
      </c>
      <c r="F3380" s="136">
        <f>Tabla28[[#This Row],[Fuerza de trabajo  ]]/Tabla28[[#This Row],[Población en edad de trabajar (PET)]]</f>
        <v>0.59987937587864681</v>
      </c>
      <c r="G3380" s="135">
        <f>Tabla28[[#This Row],[Población ocupada]]/Tabla28[[#This Row],[Población en edad de trabajar (PET)]]</f>
        <v>0.49541367999028074</v>
      </c>
      <c r="H3380" s="136">
        <f>Tabla28[[#This Row],[Población desocupada]]/Tabla28[[#This Row],[Fuerza de trabajo  ]]</f>
        <v>0.17414450319342081</v>
      </c>
      <c r="I3380" s="135">
        <f>Tabla28[[#This Row],[Población subocupada]]/Tabla28[[#This Row],[Fuerza de trabajo  ]]</f>
        <v>5.9506846144387469E-2</v>
      </c>
      <c r="J3380" s="137">
        <v>112.81433333333332</v>
      </c>
      <c r="K3380" s="138">
        <v>76.822666666666663</v>
      </c>
      <c r="L3380" s="137">
        <v>46.084333333333326</v>
      </c>
      <c r="M3380" s="138">
        <v>38.059000000000005</v>
      </c>
      <c r="N3380" s="137">
        <v>8.0253333333333341</v>
      </c>
      <c r="O3380" s="138">
        <v>30.738333333333333</v>
      </c>
      <c r="P3380" s="137">
        <v>2.7423333333333333</v>
      </c>
      <c r="Q3380" s="139">
        <v>0</v>
      </c>
    </row>
    <row r="3381" spans="1:17" ht="17" thickBot="1" x14ac:dyDescent="0.4">
      <c r="A3381" s="133" t="s">
        <v>77</v>
      </c>
      <c r="B3381" s="133" t="s">
        <v>73</v>
      </c>
      <c r="C3381" s="134">
        <v>2018</v>
      </c>
      <c r="D3381" s="134" t="s">
        <v>98</v>
      </c>
      <c r="E3381" s="135">
        <f>Tabla28[[#This Row],[Población en edad de trabajar (PET)]]/Tabla28[[#This Row],[Población total]]</f>
        <v>0.68152178084254089</v>
      </c>
      <c r="F3381" s="136">
        <f>Tabla28[[#This Row],[Fuerza de trabajo  ]]/Tabla28[[#This Row],[Población en edad de trabajar (PET)]]</f>
        <v>0.62924205082447926</v>
      </c>
      <c r="G3381" s="135">
        <f>Tabla28[[#This Row],[Población ocupada]]/Tabla28[[#This Row],[Población en edad de trabajar (PET)]]</f>
        <v>0.5162058794228862</v>
      </c>
      <c r="H3381" s="136">
        <f>Tabla28[[#This Row],[Población desocupada]]/Tabla28[[#This Row],[Fuerza de trabajo  ]]</f>
        <v>0.17964549991395629</v>
      </c>
      <c r="I3381" s="135">
        <f>Tabla28[[#This Row],[Población subocupada]]/Tabla28[[#This Row],[Fuerza de trabajo  ]]</f>
        <v>7.1898124247117529E-2</v>
      </c>
      <c r="J3381" s="137">
        <v>112.92033333333335</v>
      </c>
      <c r="K3381" s="138">
        <v>76.957666666666668</v>
      </c>
      <c r="L3381" s="137">
        <v>48.425000000000004</v>
      </c>
      <c r="M3381" s="138">
        <v>39.725999999999999</v>
      </c>
      <c r="N3381" s="137">
        <v>8.6993333333333336</v>
      </c>
      <c r="O3381" s="138">
        <v>28.532666666666668</v>
      </c>
      <c r="P3381" s="137">
        <v>3.4816666666666669</v>
      </c>
      <c r="Q3381" s="139">
        <v>0</v>
      </c>
    </row>
    <row r="3382" spans="1:17" ht="17" thickBot="1" x14ac:dyDescent="0.4">
      <c r="A3382" s="133" t="s">
        <v>77</v>
      </c>
      <c r="B3382" s="133" t="s">
        <v>73</v>
      </c>
      <c r="C3382" s="134">
        <v>2018</v>
      </c>
      <c r="D3382" s="134" t="s">
        <v>99</v>
      </c>
      <c r="E3382" s="135">
        <f>Tabla28[[#This Row],[Población en edad de trabajar (PET)]]/Tabla28[[#This Row],[Población total]]</f>
        <v>0.68208176026427558</v>
      </c>
      <c r="F3382" s="136">
        <f>Tabla28[[#This Row],[Fuerza de trabajo  ]]/Tabla28[[#This Row],[Población en edad de trabajar (PET)]]</f>
        <v>0.64966508542591883</v>
      </c>
      <c r="G3382" s="135">
        <f>Tabla28[[#This Row],[Población ocupada]]/Tabla28[[#This Row],[Población en edad de trabajar (PET)]]</f>
        <v>0.5365076344955525</v>
      </c>
      <c r="H3382" s="136">
        <f>Tabla28[[#This Row],[Población desocupada]]/Tabla28[[#This Row],[Fuerza de trabajo  ]]</f>
        <v>0.17418478803490486</v>
      </c>
      <c r="I3382" s="135">
        <f>Tabla28[[#This Row],[Población subocupada]]/Tabla28[[#This Row],[Fuerza de trabajo  ]]</f>
        <v>7.6525755972230561E-2</v>
      </c>
      <c r="J3382" s="137">
        <v>113.01333333333334</v>
      </c>
      <c r="K3382" s="138">
        <v>77.084333333333333</v>
      </c>
      <c r="L3382" s="137">
        <v>50.079000000000001</v>
      </c>
      <c r="M3382" s="138">
        <v>41.356333333333332</v>
      </c>
      <c r="N3382" s="137">
        <v>8.7230000000000008</v>
      </c>
      <c r="O3382" s="138">
        <v>27.005333333333336</v>
      </c>
      <c r="P3382" s="137">
        <v>3.832333333333334</v>
      </c>
      <c r="Q3382" s="139">
        <v>0</v>
      </c>
    </row>
    <row r="3383" spans="1:17" ht="17" thickBot="1" x14ac:dyDescent="0.4">
      <c r="A3383" s="133" t="s">
        <v>77</v>
      </c>
      <c r="B3383" s="133" t="s">
        <v>73</v>
      </c>
      <c r="C3383" s="134">
        <v>2018</v>
      </c>
      <c r="D3383" s="134" t="s">
        <v>100</v>
      </c>
      <c r="E3383" s="135">
        <f>Tabla28[[#This Row],[Población en edad de trabajar (PET)]]/Tabla28[[#This Row],[Población total]]</f>
        <v>0.68261884550084884</v>
      </c>
      <c r="F3383" s="136">
        <f>Tabla28[[#This Row],[Fuerza de trabajo  ]]/Tabla28[[#This Row],[Población en edad de trabajar (PET)]]</f>
        <v>0.66502582171787827</v>
      </c>
      <c r="G3383" s="135">
        <f>Tabla28[[#This Row],[Población ocupada]]/Tabla28[[#This Row],[Población en edad de trabajar (PET)]]</f>
        <v>0.5417767759987564</v>
      </c>
      <c r="H3383" s="136">
        <f>Tabla28[[#This Row],[Población desocupada]]/Tabla28[[#This Row],[Fuerza de trabajo  ]]</f>
        <v>0.18533620756824143</v>
      </c>
      <c r="I3383" s="135">
        <f>Tabla28[[#This Row],[Población subocupada]]/Tabla28[[#This Row],[Fuerza de trabajo  ]]</f>
        <v>5.4190582552008933E-2</v>
      </c>
      <c r="J3383" s="137">
        <v>113.08800000000001</v>
      </c>
      <c r="K3383" s="138">
        <v>77.195999999999998</v>
      </c>
      <c r="L3383" s="137">
        <v>51.337333333333333</v>
      </c>
      <c r="M3383" s="138">
        <v>41.823</v>
      </c>
      <c r="N3383" s="137">
        <v>9.5146666666666668</v>
      </c>
      <c r="O3383" s="138">
        <v>25.858666666666664</v>
      </c>
      <c r="P3383" s="137">
        <v>2.782</v>
      </c>
      <c r="Q3383" s="139">
        <v>0</v>
      </c>
    </row>
    <row r="3384" spans="1:17" ht="17" thickBot="1" x14ac:dyDescent="0.4">
      <c r="A3384" s="133" t="s">
        <v>77</v>
      </c>
      <c r="B3384" s="133" t="s">
        <v>73</v>
      </c>
      <c r="C3384" s="134">
        <v>2018</v>
      </c>
      <c r="D3384" s="134" t="s">
        <v>101</v>
      </c>
      <c r="E3384" s="135">
        <f>Tabla28[[#This Row],[Población en edad de trabajar (PET)]]/Tabla28[[#This Row],[Población total]]</f>
        <v>0.68313795043883829</v>
      </c>
      <c r="F3384" s="136">
        <f>Tabla28[[#This Row],[Fuerza de trabajo  ]]/Tabla28[[#This Row],[Población en edad de trabajar (PET)]]</f>
        <v>0.67379566136197</v>
      </c>
      <c r="G3384" s="135">
        <f>Tabla28[[#This Row],[Población ocupada]]/Tabla28[[#This Row],[Población en edad de trabajar (PET)]]</f>
        <v>0.54893259153836194</v>
      </c>
      <c r="H3384" s="136">
        <f>Tabla28[[#This Row],[Población desocupada]]/Tabla28[[#This Row],[Fuerza de trabajo  ]]</f>
        <v>0.18531296205027109</v>
      </c>
      <c r="I3384" s="135">
        <f>Tabla28[[#This Row],[Población subocupada]]/Tabla28[[#This Row],[Fuerza de trabajo  ]]</f>
        <v>4.2417415014753608E-2</v>
      </c>
      <c r="J3384" s="137">
        <v>113.13966666666666</v>
      </c>
      <c r="K3384" s="138">
        <v>77.290000000000006</v>
      </c>
      <c r="L3384" s="137">
        <v>52.077666666666666</v>
      </c>
      <c r="M3384" s="138">
        <v>42.427</v>
      </c>
      <c r="N3384" s="137">
        <v>9.6506666666666678</v>
      </c>
      <c r="O3384" s="138">
        <v>25.212333333333333</v>
      </c>
      <c r="P3384" s="137">
        <v>2.2090000000000001</v>
      </c>
      <c r="Q3384" s="139">
        <v>0</v>
      </c>
    </row>
    <row r="3385" spans="1:17" ht="17" thickBot="1" x14ac:dyDescent="0.4">
      <c r="A3385" s="133" t="s">
        <v>77</v>
      </c>
      <c r="B3385" s="133" t="s">
        <v>73</v>
      </c>
      <c r="C3385" s="134">
        <v>2018</v>
      </c>
      <c r="D3385" s="134" t="s">
        <v>102</v>
      </c>
      <c r="E3385" s="135">
        <f>Tabla28[[#This Row],[Población en edad de trabajar (PET)]]/Tabla28[[#This Row],[Población total]]</f>
        <v>0.68362625289753254</v>
      </c>
      <c r="F3385" s="136">
        <f>Tabla28[[#This Row],[Fuerza de trabajo  ]]/Tabla28[[#This Row],[Población en edad de trabajar (PET)]]</f>
        <v>0.67545885394226635</v>
      </c>
      <c r="G3385" s="135">
        <f>Tabla28[[#This Row],[Población ocupada]]/Tabla28[[#This Row],[Población en edad de trabajar (PET)]]</f>
        <v>0.54429125376992682</v>
      </c>
      <c r="H3385" s="136">
        <f>Tabla28[[#This Row],[Población desocupada]]/Tabla28[[#This Row],[Fuerza de trabajo  ]]</f>
        <v>0.19419036319797928</v>
      </c>
      <c r="I3385" s="135">
        <f>Tabla28[[#This Row],[Población subocupada]]/Tabla28[[#This Row],[Fuerza de trabajo  ]]</f>
        <v>3.699593044765076E-2</v>
      </c>
      <c r="J3385" s="137">
        <v>113.17100000000001</v>
      </c>
      <c r="K3385" s="138">
        <v>77.36666666666666</v>
      </c>
      <c r="L3385" s="137">
        <v>52.258000000000003</v>
      </c>
      <c r="M3385" s="138">
        <v>42.11</v>
      </c>
      <c r="N3385" s="137">
        <v>10.148000000000001</v>
      </c>
      <c r="O3385" s="138">
        <v>25.108666666666664</v>
      </c>
      <c r="P3385" s="137">
        <v>1.9333333333333336</v>
      </c>
      <c r="Q3385" s="139">
        <v>0</v>
      </c>
    </row>
    <row r="3386" spans="1:17" ht="17" thickBot="1" x14ac:dyDescent="0.4">
      <c r="A3386" s="133" t="s">
        <v>77</v>
      </c>
      <c r="B3386" s="133" t="s">
        <v>73</v>
      </c>
      <c r="C3386" s="134">
        <v>2018</v>
      </c>
      <c r="D3386" s="134" t="s">
        <v>103</v>
      </c>
      <c r="E3386" s="135">
        <f>Tabla28[[#This Row],[Población en edad de trabajar (PET)]]/Tabla28[[#This Row],[Población total]]</f>
        <v>0.68407923568079543</v>
      </c>
      <c r="F3386" s="136">
        <f>Tabla28[[#This Row],[Fuerza de trabajo  ]]/Tabla28[[#This Row],[Población en edad de trabajar (PET)]]</f>
        <v>0.65592508879560874</v>
      </c>
      <c r="G3386" s="135">
        <f>Tabla28[[#This Row],[Población ocupada]]/Tabla28[[#This Row],[Población en edad de trabajar (PET)]]</f>
        <v>0.5339791195780863</v>
      </c>
      <c r="H3386" s="136">
        <f>Tabla28[[#This Row],[Población desocupada]]/Tabla28[[#This Row],[Fuerza de trabajo  ]]</f>
        <v>0.1859144760592038</v>
      </c>
      <c r="I3386" s="135">
        <f>Tabla28[[#This Row],[Población subocupada]]/Tabla28[[#This Row],[Fuerza de trabajo  ]]</f>
        <v>3.4097994814741885E-2</v>
      </c>
      <c r="J3386" s="137">
        <v>113.18133333333333</v>
      </c>
      <c r="K3386" s="138">
        <v>77.424999999999997</v>
      </c>
      <c r="L3386" s="137">
        <v>50.785000000000004</v>
      </c>
      <c r="M3386" s="138">
        <v>41.343333333333334</v>
      </c>
      <c r="N3386" s="137">
        <v>9.4416666666666664</v>
      </c>
      <c r="O3386" s="138">
        <v>26.64</v>
      </c>
      <c r="P3386" s="137">
        <v>1.7316666666666667</v>
      </c>
      <c r="Q3386" s="139">
        <v>0</v>
      </c>
    </row>
    <row r="3387" spans="1:17" ht="17" thickBot="1" x14ac:dyDescent="0.4">
      <c r="A3387" s="133" t="s">
        <v>77</v>
      </c>
      <c r="B3387" s="133" t="s">
        <v>73</v>
      </c>
      <c r="C3387" s="134">
        <v>2018</v>
      </c>
      <c r="D3387" s="134" t="s">
        <v>104</v>
      </c>
      <c r="E3387" s="135">
        <f>Tabla28[[#This Row],[Población en edad de trabajar (PET)]]/Tabla28[[#This Row],[Población total]]</f>
        <v>0.68451900590823667</v>
      </c>
      <c r="F3387" s="136">
        <f>Tabla28[[#This Row],[Fuerza de trabajo  ]]/Tabla28[[#This Row],[Población en edad de trabajar (PET)]]</f>
        <v>0.63572879197287591</v>
      </c>
      <c r="G3387" s="135">
        <f>Tabla28[[#This Row],[Población ocupada]]/Tabla28[[#This Row],[Población en edad de trabajar (PET)]]</f>
        <v>0.51740013424435927</v>
      </c>
      <c r="H3387" s="136">
        <f>Tabla28[[#This Row],[Población desocupada]]/Tabla28[[#This Row],[Fuerza de trabajo  ]]</f>
        <v>0.18613071992744548</v>
      </c>
      <c r="I3387" s="135">
        <f>Tabla28[[#This Row],[Población subocupada]]/Tabla28[[#This Row],[Fuerza de trabajo  ]]</f>
        <v>3.1796739108364745E-2</v>
      </c>
      <c r="J3387" s="137">
        <v>113.17533333333334</v>
      </c>
      <c r="K3387" s="138">
        <v>77.470666666666659</v>
      </c>
      <c r="L3387" s="137">
        <v>49.250333333333337</v>
      </c>
      <c r="M3387" s="138">
        <v>40.083333333333336</v>
      </c>
      <c r="N3387" s="137">
        <v>9.1669999999999998</v>
      </c>
      <c r="O3387" s="138">
        <v>28.220333333333333</v>
      </c>
      <c r="P3387" s="137">
        <v>1.5660000000000001</v>
      </c>
      <c r="Q3387" s="139">
        <v>0</v>
      </c>
    </row>
    <row r="3388" spans="1:17" ht="17" thickBot="1" x14ac:dyDescent="0.4">
      <c r="A3388" s="133" t="s">
        <v>77</v>
      </c>
      <c r="B3388" s="133" t="s">
        <v>73</v>
      </c>
      <c r="C3388" s="134">
        <v>2018</v>
      </c>
      <c r="D3388" s="134" t="s">
        <v>105</v>
      </c>
      <c r="E3388" s="135">
        <f>Tabla28[[#This Row],[Población en edad de trabajar (PET)]]/Tabla28[[#This Row],[Población total]]</f>
        <v>0.68493086118622992</v>
      </c>
      <c r="F3388" s="136">
        <f>Tabla28[[#This Row],[Fuerza de trabajo  ]]/Tabla28[[#This Row],[Población en edad de trabajar (PET)]]</f>
        <v>0.61184131298708011</v>
      </c>
      <c r="G3388" s="135">
        <f>Tabla28[[#This Row],[Población ocupada]]/Tabla28[[#This Row],[Población en edad de trabajar (PET)]]</f>
        <v>0.50478263113527289</v>
      </c>
      <c r="H3388" s="136">
        <f>Tabla28[[#This Row],[Población desocupada]]/Tabla28[[#This Row],[Fuerza de trabajo  ]]</f>
        <v>0.174977857132815</v>
      </c>
      <c r="I3388" s="135">
        <f>Tabla28[[#This Row],[Población subocupada]]/Tabla28[[#This Row],[Fuerza de trabajo  ]]</f>
        <v>2.9959650775351825E-2</v>
      </c>
      <c r="J3388" s="137">
        <v>113.154</v>
      </c>
      <c r="K3388" s="138">
        <v>77.502666666666656</v>
      </c>
      <c r="L3388" s="137">
        <v>47.419333333333334</v>
      </c>
      <c r="M3388" s="138">
        <v>39.122</v>
      </c>
      <c r="N3388" s="137">
        <v>8.2973333333333326</v>
      </c>
      <c r="O3388" s="138">
        <v>30.083333333333332</v>
      </c>
      <c r="P3388" s="137">
        <v>1.4206666666666667</v>
      </c>
      <c r="Q3388" s="139">
        <v>0</v>
      </c>
    </row>
    <row r="3389" spans="1:17" ht="17" thickBot="1" x14ac:dyDescent="0.4">
      <c r="A3389" s="133" t="s">
        <v>77</v>
      </c>
      <c r="B3389" s="133" t="s">
        <v>73</v>
      </c>
      <c r="C3389" s="134">
        <v>2018</v>
      </c>
      <c r="D3389" s="134" t="s">
        <v>126</v>
      </c>
      <c r="E3389" s="135">
        <f>Tabla28[[#This Row],[Población en edad de trabajar (PET)]]/Tabla28[[#This Row],[Población total]]</f>
        <v>0.68533213893169798</v>
      </c>
      <c r="F3389" s="136">
        <f>Tabla28[[#This Row],[Fuerza de trabajo  ]]/Tabla28[[#This Row],[Población en edad de trabajar (PET)]]</f>
        <v>0.6019305600343976</v>
      </c>
      <c r="G3389" s="135">
        <f>Tabla28[[#This Row],[Población ocupada]]/Tabla28[[#This Row],[Población en edad de trabajar (PET)]]</f>
        <v>0.48114371708051179</v>
      </c>
      <c r="H3389" s="136">
        <f>Tabla28[[#This Row],[Población desocupada]]/Tabla28[[#This Row],[Fuerza de trabajo  ]]</f>
        <v>0.20066574281754929</v>
      </c>
      <c r="I3389" s="135">
        <f>Tabla28[[#This Row],[Población subocupada]]/Tabla28[[#This Row],[Fuerza de trabajo  ]]</f>
        <v>3.1865651385059361E-2</v>
      </c>
      <c r="J3389" s="137">
        <v>113.12033333333333</v>
      </c>
      <c r="K3389" s="138">
        <v>77.524999999999991</v>
      </c>
      <c r="L3389" s="137">
        <v>46.664666666666669</v>
      </c>
      <c r="M3389" s="138">
        <v>37.300666666666672</v>
      </c>
      <c r="N3389" s="137">
        <v>9.363999999999999</v>
      </c>
      <c r="O3389" s="138">
        <v>30.86033333333333</v>
      </c>
      <c r="P3389" s="137">
        <v>1.4870000000000001</v>
      </c>
      <c r="Q3389" s="139">
        <v>0</v>
      </c>
    </row>
    <row r="3390" spans="1:17" ht="17" thickBot="1" x14ac:dyDescent="0.4">
      <c r="A3390" s="133" t="s">
        <v>77</v>
      </c>
      <c r="B3390" s="133" t="s">
        <v>73</v>
      </c>
      <c r="C3390" s="134">
        <v>2018</v>
      </c>
      <c r="D3390" s="134" t="s">
        <v>127</v>
      </c>
      <c r="E3390" s="135">
        <f>Tabla28[[#This Row],[Población en edad de trabajar (PET)]]/Tabla28[[#This Row],[Población total]]</f>
        <v>0.68571083250547571</v>
      </c>
      <c r="F3390" s="136">
        <f>Tabla28[[#This Row],[Fuerza de trabajo  ]]/Tabla28[[#This Row],[Población en edad de trabajar (PET)]]</f>
        <v>0.59856499851684997</v>
      </c>
      <c r="G3390" s="135">
        <f>Tabla28[[#This Row],[Población ocupada]]/Tabla28[[#This Row],[Población en edad de trabajar (PET)]]</f>
        <v>0.47206733931465572</v>
      </c>
      <c r="H3390" s="136">
        <f>Tabla28[[#This Row],[Población desocupada]]/Tabla28[[#This Row],[Fuerza de trabajo  ]]</f>
        <v>0.21133487510234564</v>
      </c>
      <c r="I3390" s="135">
        <f>Tabla28[[#This Row],[Población subocupada]]/Tabla28[[#This Row],[Fuerza de trabajo  ]]</f>
        <v>3.3001996638752022E-2</v>
      </c>
      <c r="J3390" s="137">
        <v>113.07633333333332</v>
      </c>
      <c r="K3390" s="138">
        <v>77.537666666666667</v>
      </c>
      <c r="L3390" s="137">
        <v>46.411333333333339</v>
      </c>
      <c r="M3390" s="138">
        <v>36.603000000000002</v>
      </c>
      <c r="N3390" s="137">
        <v>9.8083333333333318</v>
      </c>
      <c r="O3390" s="138">
        <v>31.126333333333331</v>
      </c>
      <c r="P3390" s="137">
        <v>1.5316666666666665</v>
      </c>
      <c r="Q3390" s="139">
        <v>0</v>
      </c>
    </row>
    <row r="3391" spans="1:17" ht="17" thickBot="1" x14ac:dyDescent="0.4">
      <c r="A3391" s="133" t="s">
        <v>77</v>
      </c>
      <c r="B3391" s="133" t="s">
        <v>73</v>
      </c>
      <c r="C3391" s="134">
        <v>2019</v>
      </c>
      <c r="D3391" s="134" t="s">
        <v>96</v>
      </c>
      <c r="E3391" s="135">
        <f>Tabla28[[#This Row],[Población en edad de trabajar (PET)]]/Tabla28[[#This Row],[Población total]]</f>
        <v>0.68607315699291316</v>
      </c>
      <c r="F3391" s="136">
        <f>Tabla28[[#This Row],[Fuerza de trabajo  ]]/Tabla28[[#This Row],[Población en edad de trabajar (PET)]]</f>
        <v>0.60022868638585236</v>
      </c>
      <c r="G3391" s="135">
        <f>Tabla28[[#This Row],[Población ocupada]]/Tabla28[[#This Row],[Población en edad de trabajar (PET)]]</f>
        <v>0.46296957009538625</v>
      </c>
      <c r="H3391" s="136">
        <f>Tabla28[[#This Row],[Población desocupada]]/Tabla28[[#This Row],[Fuerza de trabajo  ]]</f>
        <v>0.22867803456203045</v>
      </c>
      <c r="I3391" s="135">
        <f>Tabla28[[#This Row],[Población subocupada]]/Tabla28[[#This Row],[Fuerza de trabajo  ]]</f>
        <v>3.6216367191136772E-2</v>
      </c>
      <c r="J3391" s="137">
        <v>113.02633333333334</v>
      </c>
      <c r="K3391" s="138">
        <v>77.544333333333341</v>
      </c>
      <c r="L3391" s="137">
        <v>46.544333333333334</v>
      </c>
      <c r="M3391" s="138">
        <v>35.900666666666666</v>
      </c>
      <c r="N3391" s="137">
        <v>10.643666666666666</v>
      </c>
      <c r="O3391" s="138">
        <v>31</v>
      </c>
      <c r="P3391" s="137">
        <v>1.6856666666666669</v>
      </c>
      <c r="Q3391" s="139">
        <v>0</v>
      </c>
    </row>
    <row r="3392" spans="1:17" ht="17" thickBot="1" x14ac:dyDescent="0.4">
      <c r="A3392" s="133" t="s">
        <v>77</v>
      </c>
      <c r="B3392" s="133" t="s">
        <v>73</v>
      </c>
      <c r="C3392" s="134">
        <v>2019</v>
      </c>
      <c r="D3392" s="134" t="s">
        <v>110</v>
      </c>
      <c r="E3392" s="135">
        <f>Tabla28[[#This Row],[Población en edad de trabajar (PET)]]/Tabla28[[#This Row],[Población total]]</f>
        <v>0.68643390152576933</v>
      </c>
      <c r="F3392" s="136">
        <f>Tabla28[[#This Row],[Fuerza de trabajo  ]]/Tabla28[[#This Row],[Población en edad de trabajar (PET)]]</f>
        <v>0.59302355570839071</v>
      </c>
      <c r="G3392" s="135">
        <f>Tabla28[[#This Row],[Población ocupada]]/Tabla28[[#This Row],[Población en edad de trabajar (PET)]]</f>
        <v>0.46370357634112791</v>
      </c>
      <c r="H3392" s="136">
        <f>Tabla28[[#This Row],[Población desocupada]]/Tabla28[[#This Row],[Fuerza de trabajo  ]]</f>
        <v>0.2180688745370068</v>
      </c>
      <c r="I3392" s="135">
        <f>Tabla28[[#This Row],[Población subocupada]]/Tabla28[[#This Row],[Fuerza de trabajo  ]]</f>
        <v>3.7046701604076512E-2</v>
      </c>
      <c r="J3392" s="137">
        <v>112.97033333333333</v>
      </c>
      <c r="K3392" s="138">
        <v>77.546666666666667</v>
      </c>
      <c r="L3392" s="137">
        <v>45.987000000000002</v>
      </c>
      <c r="M3392" s="138">
        <v>35.958666666666666</v>
      </c>
      <c r="N3392" s="137">
        <v>10.028333333333332</v>
      </c>
      <c r="O3392" s="138">
        <v>31.559666666666669</v>
      </c>
      <c r="P3392" s="137">
        <v>1.7036666666666667</v>
      </c>
      <c r="Q3392" s="139">
        <v>0</v>
      </c>
    </row>
    <row r="3393" spans="1:17" ht="17" thickBot="1" x14ac:dyDescent="0.4">
      <c r="A3393" s="133" t="s">
        <v>77</v>
      </c>
      <c r="B3393" s="133" t="s">
        <v>73</v>
      </c>
      <c r="C3393" s="134">
        <v>2019</v>
      </c>
      <c r="D3393" s="134" t="s">
        <v>98</v>
      </c>
      <c r="E3393" s="135">
        <f>Tabla28[[#This Row],[Población en edad de trabajar (PET)]]/Tabla28[[#This Row],[Población total]]</f>
        <v>0.68678650398391683</v>
      </c>
      <c r="F3393" s="136">
        <f>Tabla28[[#This Row],[Fuerza de trabajo  ]]/Tabla28[[#This Row],[Población en edad de trabajar (PET)]]</f>
        <v>0.59025962861072911</v>
      </c>
      <c r="G3393" s="135">
        <f>Tabla28[[#This Row],[Población ocupada]]/Tabla28[[#This Row],[Población en edad de trabajar (PET)]]</f>
        <v>0.46684577028885837</v>
      </c>
      <c r="H3393" s="136">
        <f>Tabla28[[#This Row],[Población desocupada]]/Tabla28[[#This Row],[Fuerza de trabajo  ]]</f>
        <v>0.20908402394442094</v>
      </c>
      <c r="I3393" s="135">
        <f>Tabla28[[#This Row],[Población subocupada]]/Tabla28[[#This Row],[Fuerza de trabajo  ]]</f>
        <v>3.8487306835229169E-2</v>
      </c>
      <c r="J3393" s="137">
        <v>112.91233333333332</v>
      </c>
      <c r="K3393" s="138">
        <v>77.546666666666667</v>
      </c>
      <c r="L3393" s="137">
        <v>45.772666666666673</v>
      </c>
      <c r="M3393" s="138">
        <v>36.202333333333335</v>
      </c>
      <c r="N3393" s="137">
        <v>9.5703333333333322</v>
      </c>
      <c r="O3393" s="138">
        <v>31.774000000000001</v>
      </c>
      <c r="P3393" s="137">
        <v>1.7616666666666667</v>
      </c>
      <c r="Q3393" s="139">
        <v>0</v>
      </c>
    </row>
    <row r="3394" spans="1:17" ht="17" thickBot="1" x14ac:dyDescent="0.4">
      <c r="A3394" s="133" t="s">
        <v>77</v>
      </c>
      <c r="B3394" s="133" t="s">
        <v>73</v>
      </c>
      <c r="C3394" s="134">
        <v>2019</v>
      </c>
      <c r="D3394" s="134" t="s">
        <v>99</v>
      </c>
      <c r="E3394" s="135">
        <f>Tabla28[[#This Row],[Población en edad de trabajar (PET)]]/Tabla28[[#This Row],[Población total]]</f>
        <v>0.68714961690463672</v>
      </c>
      <c r="F3394" s="136">
        <f>Tabla28[[#This Row],[Fuerza de trabajo  ]]/Tabla28[[#This Row],[Población en edad de trabajar (PET)]]</f>
        <v>0.58884972489683629</v>
      </c>
      <c r="G3394" s="135">
        <f>Tabla28[[#This Row],[Población ocupada]]/Tabla28[[#This Row],[Población en edad de trabajar (PET)]]</f>
        <v>0.46596458046767536</v>
      </c>
      <c r="H3394" s="136">
        <f>Tabla28[[#This Row],[Población desocupada]]/Tabla28[[#This Row],[Fuerza de trabajo  ]]</f>
        <v>0.20868676545733267</v>
      </c>
      <c r="I3394" s="135">
        <f>Tabla28[[#This Row],[Población subocupada]]/Tabla28[[#This Row],[Fuerza de trabajo  ]]</f>
        <v>3.7258194028761224E-2</v>
      </c>
      <c r="J3394" s="137">
        <v>112.85266666666666</v>
      </c>
      <c r="K3394" s="138">
        <v>77.546666666666667</v>
      </c>
      <c r="L3394" s="137">
        <v>45.663333333333334</v>
      </c>
      <c r="M3394" s="138">
        <v>36.134</v>
      </c>
      <c r="N3394" s="137">
        <v>9.5293333333333337</v>
      </c>
      <c r="O3394" s="138">
        <v>31.883333333333336</v>
      </c>
      <c r="P3394" s="137">
        <v>1.7013333333333334</v>
      </c>
      <c r="Q3394" s="139">
        <v>0</v>
      </c>
    </row>
    <row r="3395" spans="1:17" ht="17" thickBot="1" x14ac:dyDescent="0.4">
      <c r="A3395" s="133" t="s">
        <v>77</v>
      </c>
      <c r="B3395" s="133" t="s">
        <v>73</v>
      </c>
      <c r="C3395" s="134">
        <v>2019</v>
      </c>
      <c r="D3395" s="134" t="s">
        <v>100</v>
      </c>
      <c r="E3395" s="135">
        <f>Tabla28[[#This Row],[Población en edad de trabajar (PET)]]/Tabla28[[#This Row],[Población total]]</f>
        <v>0.68750591044493836</v>
      </c>
      <c r="F3395" s="136">
        <f>Tabla28[[#This Row],[Fuerza de trabajo  ]]/Tabla28[[#This Row],[Población en edad de trabajar (PET)]]</f>
        <v>0.58682691357069472</v>
      </c>
      <c r="G3395" s="135">
        <f>Tabla28[[#This Row],[Población ocupada]]/Tabla28[[#This Row],[Población en edad de trabajar (PET)]]</f>
        <v>0.47227272922657654</v>
      </c>
      <c r="H3395" s="136">
        <f>Tabla28[[#This Row],[Población desocupada]]/Tabla28[[#This Row],[Fuerza de trabajo  ]]</f>
        <v>0.19520949311456198</v>
      </c>
      <c r="I3395" s="135">
        <f>Tabla28[[#This Row],[Población subocupada]]/Tabla28[[#This Row],[Fuerza de trabajo  ]]</f>
        <v>3.5774978025197773E-2</v>
      </c>
      <c r="J3395" s="137">
        <v>112.79466666666667</v>
      </c>
      <c r="K3395" s="138">
        <v>77.547000000000011</v>
      </c>
      <c r="L3395" s="137">
        <v>45.506666666666668</v>
      </c>
      <c r="M3395" s="138">
        <v>36.623333333333335</v>
      </c>
      <c r="N3395" s="137">
        <v>8.8833333333333346</v>
      </c>
      <c r="O3395" s="138">
        <v>32.040333333333329</v>
      </c>
      <c r="P3395" s="137">
        <v>1.6280000000000001</v>
      </c>
      <c r="Q3395" s="139">
        <v>0</v>
      </c>
    </row>
    <row r="3396" spans="1:17" ht="17" thickBot="1" x14ac:dyDescent="0.4">
      <c r="A3396" s="133" t="s">
        <v>77</v>
      </c>
      <c r="B3396" s="133" t="s">
        <v>73</v>
      </c>
      <c r="C3396" s="134">
        <v>2019</v>
      </c>
      <c r="D3396" s="134" t="s">
        <v>101</v>
      </c>
      <c r="E3396" s="135">
        <f>Tabla28[[#This Row],[Población en edad de trabajar (PET)]]/Tabla28[[#This Row],[Población total]]</f>
        <v>0.68787641362997998</v>
      </c>
      <c r="F3396" s="136">
        <f>Tabla28[[#This Row],[Fuerza de trabajo  ]]/Tabla28[[#This Row],[Población en edad de trabajar (PET)]]</f>
        <v>0.58718628710934995</v>
      </c>
      <c r="G3396" s="135">
        <f>Tabla28[[#This Row],[Población ocupada]]/Tabla28[[#This Row],[Población en edad de trabajar (PET)]]</f>
        <v>0.47796111872842861</v>
      </c>
      <c r="H3396" s="136">
        <f>Tabla28[[#This Row],[Población desocupada]]/Tabla28[[#This Row],[Fuerza de trabajo  ]]</f>
        <v>0.18601450813612175</v>
      </c>
      <c r="I3396" s="135">
        <f>Tabla28[[#This Row],[Población subocupada]]/Tabla28[[#This Row],[Fuerza de trabajo  ]]</f>
        <v>3.3174002474142282E-2</v>
      </c>
      <c r="J3396" s="137">
        <v>112.74166666666666</v>
      </c>
      <c r="K3396" s="138">
        <v>77.552333333333323</v>
      </c>
      <c r="L3396" s="137">
        <v>45.537666666666667</v>
      </c>
      <c r="M3396" s="138">
        <v>37.067</v>
      </c>
      <c r="N3396" s="137">
        <v>8.4706666666666663</v>
      </c>
      <c r="O3396" s="138">
        <v>32.014666666666663</v>
      </c>
      <c r="P3396" s="137">
        <v>1.5106666666666666</v>
      </c>
      <c r="Q3396" s="139">
        <v>0</v>
      </c>
    </row>
    <row r="3397" spans="1:17" ht="17" thickBot="1" x14ac:dyDescent="0.4">
      <c r="A3397" s="133" t="s">
        <v>77</v>
      </c>
      <c r="B3397" s="133" t="s">
        <v>73</v>
      </c>
      <c r="C3397" s="134">
        <v>2019</v>
      </c>
      <c r="D3397" s="134" t="s">
        <v>102</v>
      </c>
      <c r="E3397" s="135">
        <f>Tabla28[[#This Row],[Población en edad de trabajar (PET)]]/Tabla28[[#This Row],[Población total]]</f>
        <v>0.6882496487465799</v>
      </c>
      <c r="F3397" s="136">
        <f>Tabla28[[#This Row],[Fuerza de trabajo  ]]/Tabla28[[#This Row],[Población en edad de trabajar (PET)]]</f>
        <v>0.58660821729413781</v>
      </c>
      <c r="G3397" s="135">
        <f>Tabla28[[#This Row],[Población ocupada]]/Tabla28[[#This Row],[Población en edad de trabajar (PET)]]</f>
        <v>0.47469915764139592</v>
      </c>
      <c r="H3397" s="136">
        <f>Tabla28[[#This Row],[Población desocupada]]/Tabla28[[#This Row],[Fuerza de trabajo  ]]</f>
        <v>0.19076575916537236</v>
      </c>
      <c r="I3397" s="135">
        <f>Tabla28[[#This Row],[Población subocupada]]/Tabla28[[#This Row],[Fuerza de trabajo  ]]</f>
        <v>3.3313307739647746E-2</v>
      </c>
      <c r="J3397" s="137">
        <v>112.69166666666666</v>
      </c>
      <c r="K3397" s="138">
        <v>77.56</v>
      </c>
      <c r="L3397" s="137">
        <v>45.49733333333333</v>
      </c>
      <c r="M3397" s="138">
        <v>36.817666666666668</v>
      </c>
      <c r="N3397" s="137">
        <v>8.679333333333334</v>
      </c>
      <c r="O3397" s="138">
        <v>32.062666666666665</v>
      </c>
      <c r="P3397" s="137">
        <v>1.5156666666666665</v>
      </c>
      <c r="Q3397" s="139">
        <v>0</v>
      </c>
    </row>
    <row r="3398" spans="1:17" ht="17" thickBot="1" x14ac:dyDescent="0.4">
      <c r="A3398" s="133" t="s">
        <v>77</v>
      </c>
      <c r="B3398" s="133" t="s">
        <v>73</v>
      </c>
      <c r="C3398" s="134">
        <v>2019</v>
      </c>
      <c r="D3398" s="134" t="s">
        <v>103</v>
      </c>
      <c r="E3398" s="135">
        <f>Tabla28[[#This Row],[Población en edad de trabajar (PET)]]/Tabla28[[#This Row],[Población total]]</f>
        <v>0.68863388204519693</v>
      </c>
      <c r="F3398" s="136">
        <f>Tabla28[[#This Row],[Fuerza de trabajo  ]]/Tabla28[[#This Row],[Población en edad de trabajar (PET)]]</f>
        <v>0.58835763302523647</v>
      </c>
      <c r="G3398" s="135">
        <f>Tabla28[[#This Row],[Población ocupada]]/Tabla28[[#This Row],[Población en edad de trabajar (PET)]]</f>
        <v>0.46775725230857823</v>
      </c>
      <c r="H3398" s="136">
        <f>Tabla28[[#This Row],[Población desocupada]]/Tabla28[[#This Row],[Fuerza de trabajo  ]]</f>
        <v>0.20497071325280083</v>
      </c>
      <c r="I3398" s="135">
        <f>Tabla28[[#This Row],[Población subocupada]]/Tabla28[[#This Row],[Fuerza de trabajo  ]]</f>
        <v>3.3756445275412279E-2</v>
      </c>
      <c r="J3398" s="137">
        <v>112.64766666666667</v>
      </c>
      <c r="K3398" s="138">
        <v>77.572999999999993</v>
      </c>
      <c r="L3398" s="137">
        <v>45.640666666666668</v>
      </c>
      <c r="M3398" s="138">
        <v>36.285333333333334</v>
      </c>
      <c r="N3398" s="137">
        <v>9.3549999999999986</v>
      </c>
      <c r="O3398" s="138">
        <v>31.932333333333332</v>
      </c>
      <c r="P3398" s="137">
        <v>1.5406666666666666</v>
      </c>
      <c r="Q3398" s="139">
        <v>0</v>
      </c>
    </row>
    <row r="3399" spans="1:17" ht="17" thickBot="1" x14ac:dyDescent="0.4">
      <c r="A3399" s="133" t="s">
        <v>77</v>
      </c>
      <c r="B3399" s="133" t="s">
        <v>73</v>
      </c>
      <c r="C3399" s="134">
        <v>2019</v>
      </c>
      <c r="D3399" s="134" t="s">
        <v>104</v>
      </c>
      <c r="E3399" s="135">
        <f>Tabla28[[#This Row],[Población en edad de trabajar (PET)]]/Tabla28[[#This Row],[Población total]]</f>
        <v>0.68901374096417634</v>
      </c>
      <c r="F3399" s="136">
        <f>Tabla28[[#This Row],[Fuerza de trabajo  ]]/Tabla28[[#This Row],[Población en edad de trabajar (PET)]]</f>
        <v>0.58325170559021156</v>
      </c>
      <c r="G3399" s="135">
        <f>Tabla28[[#This Row],[Población ocupada]]/Tabla28[[#This Row],[Población en edad de trabajar (PET)]]</f>
        <v>0.45605849701843931</v>
      </c>
      <c r="H3399" s="136">
        <f>Tabla28[[#This Row],[Población desocupada]]/Tabla28[[#This Row],[Fuerza de trabajo  ]]</f>
        <v>0.2180760164997054</v>
      </c>
      <c r="I3399" s="135">
        <f>Tabla28[[#This Row],[Población subocupada]]/Tabla28[[#This Row],[Fuerza de trabajo  ]]</f>
        <v>4.0159104301708902E-2</v>
      </c>
      <c r="J3399" s="137">
        <v>112.60733333333333</v>
      </c>
      <c r="K3399" s="138">
        <v>77.587999999999994</v>
      </c>
      <c r="L3399" s="137">
        <v>45.25333333333333</v>
      </c>
      <c r="M3399" s="138">
        <v>35.384666666666668</v>
      </c>
      <c r="N3399" s="137">
        <v>9.8686666666666678</v>
      </c>
      <c r="O3399" s="138">
        <v>32.334666666666671</v>
      </c>
      <c r="P3399" s="137">
        <v>1.8173333333333332</v>
      </c>
      <c r="Q3399" s="139">
        <v>0</v>
      </c>
    </row>
    <row r="3400" spans="1:17" ht="17" thickBot="1" x14ac:dyDescent="0.4">
      <c r="A3400" s="133" t="s">
        <v>77</v>
      </c>
      <c r="B3400" s="133" t="s">
        <v>73</v>
      </c>
      <c r="C3400" s="134">
        <v>2019</v>
      </c>
      <c r="D3400" s="134" t="s">
        <v>105</v>
      </c>
      <c r="E3400" s="135">
        <f>Tabla28[[#This Row],[Población en edad de trabajar (PET)]]/Tabla28[[#This Row],[Población total]]</f>
        <v>0.6893987847777423</v>
      </c>
      <c r="F3400" s="136">
        <f>Tabla28[[#This Row],[Fuerza de trabajo  ]]/Tabla28[[#This Row],[Población en edad de trabajar (PET)]]</f>
        <v>0.58539822438697531</v>
      </c>
      <c r="G3400" s="135">
        <f>Tabla28[[#This Row],[Población ocupada]]/Tabla28[[#This Row],[Población en edad de trabajar (PET)]]</f>
        <v>0.46458008512977778</v>
      </c>
      <c r="H3400" s="136">
        <f>Tabla28[[#This Row],[Población desocupada]]/Tabla28[[#This Row],[Fuerza de trabajo  ]]</f>
        <v>0.20638624140638182</v>
      </c>
      <c r="I3400" s="135">
        <f>Tabla28[[#This Row],[Población subocupada]]/Tabla28[[#This Row],[Fuerza de trabajo  ]]</f>
        <v>4.0831150535977634E-2</v>
      </c>
      <c r="J3400" s="137">
        <v>112.572</v>
      </c>
      <c r="K3400" s="138">
        <v>77.607000000000014</v>
      </c>
      <c r="L3400" s="137">
        <v>45.431000000000004</v>
      </c>
      <c r="M3400" s="138">
        <v>36.05466666666667</v>
      </c>
      <c r="N3400" s="137">
        <v>9.3763333333333332</v>
      </c>
      <c r="O3400" s="138">
        <v>32.175999999999995</v>
      </c>
      <c r="P3400" s="137">
        <v>1.8550000000000002</v>
      </c>
      <c r="Q3400" s="139">
        <v>0</v>
      </c>
    </row>
    <row r="3401" spans="1:17" ht="17" thickBot="1" x14ac:dyDescent="0.4">
      <c r="A3401" s="133" t="s">
        <v>77</v>
      </c>
      <c r="B3401" s="133" t="s">
        <v>73</v>
      </c>
      <c r="C3401" s="134">
        <v>2019</v>
      </c>
      <c r="D3401" s="134" t="s">
        <v>128</v>
      </c>
      <c r="E3401" s="135">
        <f>Tabla28[[#This Row],[Población en edad de trabajar (PET)]]/Tabla28[[#This Row],[Población total]]</f>
        <v>0.68979142107352087</v>
      </c>
      <c r="F3401" s="136">
        <f>Tabla28[[#This Row],[Fuerza de trabajo  ]]/Tabla28[[#This Row],[Población en edad de trabajar (PET)]]</f>
        <v>0.59216526540882664</v>
      </c>
      <c r="G3401" s="135">
        <f>Tabla28[[#This Row],[Población ocupada]]/Tabla28[[#This Row],[Población en edad de trabajar (PET)]]</f>
        <v>0.46458353013920978</v>
      </c>
      <c r="H3401" s="136">
        <f>Tabla28[[#This Row],[Población desocupada]]/Tabla28[[#This Row],[Fuerza de trabajo  ]]</f>
        <v>0.21544954208270795</v>
      </c>
      <c r="I3401" s="135">
        <f>Tabla28[[#This Row],[Población subocupada]]/Tabla28[[#This Row],[Fuerza de trabajo  ]]</f>
        <v>3.9896451956753468E-2</v>
      </c>
      <c r="J3401" s="137">
        <v>112.53933333333333</v>
      </c>
      <c r="K3401" s="138">
        <v>77.62866666666666</v>
      </c>
      <c r="L3401" s="137">
        <v>45.968999999999994</v>
      </c>
      <c r="M3401" s="138">
        <v>36.064999999999998</v>
      </c>
      <c r="N3401" s="137">
        <v>9.9039999999999999</v>
      </c>
      <c r="O3401" s="138">
        <v>31.659666666666666</v>
      </c>
      <c r="P3401" s="137">
        <v>1.8339999999999999</v>
      </c>
      <c r="Q3401" s="139">
        <v>0</v>
      </c>
    </row>
    <row r="3402" spans="1:17" ht="17" thickBot="1" x14ac:dyDescent="0.4">
      <c r="A3402" s="133" t="s">
        <v>77</v>
      </c>
      <c r="B3402" s="133" t="s">
        <v>73</v>
      </c>
      <c r="C3402" s="134">
        <v>2019</v>
      </c>
      <c r="D3402" s="134" t="s">
        <v>129</v>
      </c>
      <c r="E3402" s="135">
        <f>Tabla28[[#This Row],[Población en edad de trabajar (PET)]]/Tabla28[[#This Row],[Población total]]</f>
        <v>0.69019091975681734</v>
      </c>
      <c r="F3402" s="136">
        <f>Tabla28[[#This Row],[Fuerza de trabajo  ]]/Tabla28[[#This Row],[Población en edad de trabajar (PET)]]</f>
        <v>0.58732979618468728</v>
      </c>
      <c r="G3402" s="135">
        <f>Tabla28[[#This Row],[Población ocupada]]/Tabla28[[#This Row],[Población en edad de trabajar (PET)]]</f>
        <v>0.45472106320506878</v>
      </c>
      <c r="H3402" s="136">
        <f>Tabla28[[#This Row],[Población desocupada]]/Tabla28[[#This Row],[Fuerza de trabajo  ]]</f>
        <v>0.22577509464852138</v>
      </c>
      <c r="I3402" s="135">
        <f>Tabla28[[#This Row],[Población subocupada]]/Tabla28[[#This Row],[Fuerza de trabajo  ]]</f>
        <v>4.1842686117729601E-2</v>
      </c>
      <c r="J3402" s="137">
        <v>112.508</v>
      </c>
      <c r="K3402" s="138">
        <v>77.652000000000001</v>
      </c>
      <c r="L3402" s="137">
        <v>45.607333333333337</v>
      </c>
      <c r="M3402" s="138">
        <v>35.31</v>
      </c>
      <c r="N3402" s="137">
        <v>10.296999999999999</v>
      </c>
      <c r="O3402" s="138">
        <v>32.044666666666664</v>
      </c>
      <c r="P3402" s="137">
        <v>1.9083333333333332</v>
      </c>
      <c r="Q3402" s="139">
        <v>0</v>
      </c>
    </row>
    <row r="3403" spans="1:17" ht="17" thickBot="1" x14ac:dyDescent="0.4">
      <c r="A3403" s="133" t="s">
        <v>77</v>
      </c>
      <c r="B3403" s="133" t="s">
        <v>73</v>
      </c>
      <c r="C3403" s="134">
        <v>2020</v>
      </c>
      <c r="D3403" s="134" t="s">
        <v>130</v>
      </c>
      <c r="E3403" s="135">
        <f>Tabla28[[#This Row],[Población en edad de trabajar (PET)]]/Tabla28[[#This Row],[Población total]]</f>
        <v>0.69059345791622961</v>
      </c>
      <c r="F3403" s="136">
        <f>Tabla28[[#This Row],[Fuerza de trabajo  ]]/Tabla28[[#This Row],[Población en edad de trabajar (PET)]]</f>
        <v>0.57565289781065743</v>
      </c>
      <c r="G3403" s="135">
        <f>Tabla28[[#This Row],[Población ocupada]]/Tabla28[[#This Row],[Población en edad de trabajar (PET)]]</f>
        <v>0.43865807293231146</v>
      </c>
      <c r="H3403" s="136">
        <f>Tabla28[[#This Row],[Población desocupada]]/Tabla28[[#This Row],[Fuerza de trabajo  ]]</f>
        <v>0.23798164727280863</v>
      </c>
      <c r="I3403" s="135">
        <f>Tabla28[[#This Row],[Población subocupada]]/Tabla28[[#This Row],[Fuerza de trabajo  ]]</f>
        <v>0</v>
      </c>
      <c r="J3403" s="137">
        <v>112.48199999999999</v>
      </c>
      <c r="K3403" s="138">
        <v>77.679333333333332</v>
      </c>
      <c r="L3403" s="137">
        <v>44.716333333333331</v>
      </c>
      <c r="M3403" s="138">
        <v>34.074666666666666</v>
      </c>
      <c r="N3403" s="137">
        <v>10.641666666666667</v>
      </c>
      <c r="O3403" s="138">
        <v>32.963000000000001</v>
      </c>
      <c r="P3403" s="137">
        <v>0</v>
      </c>
      <c r="Q3403" s="139">
        <v>0</v>
      </c>
    </row>
    <row r="3404" spans="1:17" ht="17" thickBot="1" x14ac:dyDescent="0.4">
      <c r="A3404" s="133" t="s">
        <v>77</v>
      </c>
      <c r="B3404" s="133" t="s">
        <v>73</v>
      </c>
      <c r="C3404" s="134">
        <v>2020</v>
      </c>
      <c r="D3404" s="134" t="s">
        <v>131</v>
      </c>
      <c r="E3404" s="135">
        <f>Tabla28[[#This Row],[Población en edad de trabajar (PET)]]/Tabla28[[#This Row],[Población total]]</f>
        <v>0.69099278545471787</v>
      </c>
      <c r="F3404" s="136">
        <f>Tabla28[[#This Row],[Fuerza de trabajo  ]]/Tabla28[[#This Row],[Población en edad de trabajar (PET)]]</f>
        <v>0.51087194313731377</v>
      </c>
      <c r="G3404" s="135">
        <f>Tabla28[[#This Row],[Población ocupada]]/Tabla28[[#This Row],[Población en edad de trabajar (PET)]]</f>
        <v>0.39222642124543688</v>
      </c>
      <c r="H3404" s="136">
        <f>Tabla28[[#This Row],[Población desocupada]]/Tabla28[[#This Row],[Fuerza de trabajo  ]]</f>
        <v>0.23224121716934237</v>
      </c>
      <c r="I3404" s="135">
        <f>Tabla28[[#This Row],[Población subocupada]]/Tabla28[[#This Row],[Fuerza de trabajo  ]]</f>
        <v>0</v>
      </c>
      <c r="J3404" s="137">
        <v>112.45800000000001</v>
      </c>
      <c r="K3404" s="138">
        <v>77.707666666666668</v>
      </c>
      <c r="L3404" s="137">
        <v>39.698666666666668</v>
      </c>
      <c r="M3404" s="138">
        <v>30.478999999999996</v>
      </c>
      <c r="N3404" s="137">
        <v>9.2196666666666669</v>
      </c>
      <c r="O3404" s="138">
        <v>38.009000000000007</v>
      </c>
      <c r="P3404" s="137">
        <v>0</v>
      </c>
      <c r="Q3404" s="139">
        <v>0</v>
      </c>
    </row>
    <row r="3405" spans="1:17" ht="17" thickBot="1" x14ac:dyDescent="0.4">
      <c r="A3405" s="133" t="s">
        <v>77</v>
      </c>
      <c r="B3405" s="133" t="s">
        <v>73</v>
      </c>
      <c r="C3405" s="134">
        <v>2020</v>
      </c>
      <c r="D3405" s="134" t="s">
        <v>132</v>
      </c>
      <c r="E3405" s="135">
        <f>Tabla28[[#This Row],[Población en edad de trabajar (PET)]]/Tabla28[[#This Row],[Población total]]</f>
        <v>0.69139297848244619</v>
      </c>
      <c r="F3405" s="136">
        <f>Tabla28[[#This Row],[Fuerza de trabajo  ]]/Tabla28[[#This Row],[Población en edad de trabajar (PET)]]</f>
        <v>0.44560934089729892</v>
      </c>
      <c r="G3405" s="135">
        <f>Tabla28[[#This Row],[Población ocupada]]/Tabla28[[#This Row],[Población en edad de trabajar (PET)]]</f>
        <v>0.35557928228085289</v>
      </c>
      <c r="H3405" s="136">
        <f>Tabla28[[#This Row],[Población desocupada]]/Tabla28[[#This Row],[Fuerza de trabajo  ]]</f>
        <v>0.2020380866234929</v>
      </c>
      <c r="I3405" s="135">
        <f>Tabla28[[#This Row],[Población subocupada]]/Tabla28[[#This Row],[Fuerza de trabajo  ]]</f>
        <v>0</v>
      </c>
      <c r="J3405" s="137">
        <v>112.43533333333335</v>
      </c>
      <c r="K3405" s="138">
        <v>77.737000000000009</v>
      </c>
      <c r="L3405" s="137">
        <v>34.640333333333331</v>
      </c>
      <c r="M3405" s="138">
        <v>27.641666666666666</v>
      </c>
      <c r="N3405" s="137">
        <v>6.9986666666666677</v>
      </c>
      <c r="O3405" s="138">
        <v>43.096666666666664</v>
      </c>
      <c r="P3405" s="137">
        <v>0</v>
      </c>
      <c r="Q3405" s="139">
        <v>0</v>
      </c>
    </row>
    <row r="3406" spans="1:17" ht="17" thickBot="1" x14ac:dyDescent="0.4">
      <c r="A3406" s="133" t="s">
        <v>77</v>
      </c>
      <c r="B3406" s="133" t="s">
        <v>73</v>
      </c>
      <c r="C3406" s="134">
        <v>2020</v>
      </c>
      <c r="D3406" s="134" t="s">
        <v>133</v>
      </c>
      <c r="E3406" s="135">
        <f>Tabla28[[#This Row],[Población en edad de trabajar (PET)]]/Tabla28[[#This Row],[Población total]]</f>
        <v>0.69179652171334527</v>
      </c>
      <c r="F3406" s="136">
        <f>Tabla28[[#This Row],[Fuerza de trabajo  ]]/Tabla28[[#This Row],[Población en edad de trabajar (PET)]]</f>
        <v>0.39346672496120838</v>
      </c>
      <c r="G3406" s="135">
        <f>Tabla28[[#This Row],[Población ocupada]]/Tabla28[[#This Row],[Población en edad de trabajar (PET)]]</f>
        <v>0.31796672067484505</v>
      </c>
      <c r="H3406" s="136">
        <f>Tabla28[[#This Row],[Población desocupada]]/Tabla28[[#This Row],[Fuerza de trabajo  ]]</f>
        <v>0.19188408954736097</v>
      </c>
      <c r="I3406" s="135">
        <f>Tabla28[[#This Row],[Población subocupada]]/Tabla28[[#This Row],[Fuerza de trabajo  ]]</f>
        <v>0</v>
      </c>
      <c r="J3406" s="137">
        <v>112.41166666666668</v>
      </c>
      <c r="K3406" s="138">
        <v>77.766000000000005</v>
      </c>
      <c r="L3406" s="137">
        <v>30.598333333333333</v>
      </c>
      <c r="M3406" s="138">
        <v>24.727</v>
      </c>
      <c r="N3406" s="137">
        <v>5.8713333333333333</v>
      </c>
      <c r="O3406" s="138">
        <v>47.167666666666662</v>
      </c>
      <c r="P3406" s="137">
        <v>0</v>
      </c>
      <c r="Q3406" s="139">
        <v>0</v>
      </c>
    </row>
    <row r="3407" spans="1:17" ht="17" thickBot="1" x14ac:dyDescent="0.4">
      <c r="A3407" s="133" t="s">
        <v>77</v>
      </c>
      <c r="B3407" s="133" t="s">
        <v>73</v>
      </c>
      <c r="C3407" s="134">
        <v>2020</v>
      </c>
      <c r="D3407" s="134" t="s">
        <v>134</v>
      </c>
      <c r="E3407" s="135">
        <f>Tabla28[[#This Row],[Población en edad de trabajar (PET)]]/Tabla28[[#This Row],[Población total]]</f>
        <v>0.69219956585174902</v>
      </c>
      <c r="F3407" s="136">
        <f>Tabla28[[#This Row],[Fuerza de trabajo  ]]/Tabla28[[#This Row],[Población en edad de trabajar (PET)]]</f>
        <v>0.42250811848272196</v>
      </c>
      <c r="G3407" s="135">
        <f>Tabla28[[#This Row],[Población ocupada]]/Tabla28[[#This Row],[Población en edad de trabajar (PET)]]</f>
        <v>0.34098484264281248</v>
      </c>
      <c r="H3407" s="136">
        <f>Tabla28[[#This Row],[Población desocupada]]/Tabla28[[#This Row],[Fuerza de trabajo  ]]</f>
        <v>0.19295079141359345</v>
      </c>
      <c r="I3407" s="135">
        <f>Tabla28[[#This Row],[Población subocupada]]/Tabla28[[#This Row],[Fuerza de trabajo  ]]</f>
        <v>0</v>
      </c>
      <c r="J3407" s="137">
        <v>112.404</v>
      </c>
      <c r="K3407" s="138">
        <v>77.805999999999997</v>
      </c>
      <c r="L3407" s="137">
        <v>32.873666666666665</v>
      </c>
      <c r="M3407" s="138">
        <v>26.530666666666665</v>
      </c>
      <c r="N3407" s="137">
        <v>6.3429999999999991</v>
      </c>
      <c r="O3407" s="138">
        <v>44.932333333333332</v>
      </c>
      <c r="P3407" s="137">
        <v>0</v>
      </c>
      <c r="Q3407" s="139">
        <v>0</v>
      </c>
    </row>
    <row r="3408" spans="1:17" ht="17" thickBot="1" x14ac:dyDescent="0.4">
      <c r="A3408" s="133" t="s">
        <v>77</v>
      </c>
      <c r="B3408" s="133" t="s">
        <v>73</v>
      </c>
      <c r="C3408" s="134">
        <v>2020</v>
      </c>
      <c r="D3408" s="134" t="s">
        <v>135</v>
      </c>
      <c r="E3408" s="135">
        <f>Tabla28[[#This Row],[Población en edad de trabajar (PET)]]/Tabla28[[#This Row],[Población total]]</f>
        <v>0.69259574417618652</v>
      </c>
      <c r="F3408" s="136">
        <f>Tabla28[[#This Row],[Fuerza de trabajo  ]]/Tabla28[[#This Row],[Población en edad de trabajar (PET)]]</f>
        <v>0.47480286646289777</v>
      </c>
      <c r="G3408" s="135">
        <f>Tabla28[[#This Row],[Población ocupada]]/Tabla28[[#This Row],[Población en edad de trabajar (PET)]]</f>
        <v>0.37372323393179741</v>
      </c>
      <c r="H3408" s="136">
        <f>Tabla28[[#This Row],[Población desocupada]]/Tabla28[[#This Row],[Fuerza de trabajo  ]]</f>
        <v>0.21288757855255921</v>
      </c>
      <c r="I3408" s="135">
        <f>Tabla28[[#This Row],[Población subocupada]]/Tabla28[[#This Row],[Fuerza de trabajo  ]]</f>
        <v>0</v>
      </c>
      <c r="J3408" s="137">
        <v>112.42633333333333</v>
      </c>
      <c r="K3408" s="138">
        <v>77.866</v>
      </c>
      <c r="L3408" s="137">
        <v>36.970999999999997</v>
      </c>
      <c r="M3408" s="138">
        <v>29.100333333333335</v>
      </c>
      <c r="N3408" s="137">
        <v>7.8706666666666658</v>
      </c>
      <c r="O3408" s="138">
        <v>40.895000000000003</v>
      </c>
      <c r="P3408" s="137">
        <v>0</v>
      </c>
      <c r="Q3408" s="139">
        <v>0</v>
      </c>
    </row>
    <row r="3409" spans="1:17" ht="17" thickBot="1" x14ac:dyDescent="0.4">
      <c r="A3409" s="133" t="s">
        <v>77</v>
      </c>
      <c r="B3409" s="133" t="s">
        <v>73</v>
      </c>
      <c r="C3409" s="134">
        <v>2020</v>
      </c>
      <c r="D3409" s="134" t="s">
        <v>136</v>
      </c>
      <c r="E3409" s="135">
        <f>Tabla28[[#This Row],[Población en edad de trabajar (PET)]]/Tabla28[[#This Row],[Población total]]</f>
        <v>0.69298976099100562</v>
      </c>
      <c r="F3409" s="136">
        <f>Tabla28[[#This Row],[Fuerza de trabajo  ]]/Tabla28[[#This Row],[Población en edad de trabajar (PET)]]</f>
        <v>0.52445913641437059</v>
      </c>
      <c r="G3409" s="135">
        <f>Tabla28[[#This Row],[Población ocupada]]/Tabla28[[#This Row],[Población en edad de trabajar (PET)]]</f>
        <v>0.41094086101976141</v>
      </c>
      <c r="H3409" s="136">
        <f>Tabla28[[#This Row],[Población desocupada]]/Tabla28[[#This Row],[Fuerza de trabajo  ]]</f>
        <v>0.21644827501855038</v>
      </c>
      <c r="I3409" s="135">
        <f>Tabla28[[#This Row],[Población subocupada]]/Tabla28[[#This Row],[Fuerza de trabajo  ]]</f>
        <v>0</v>
      </c>
      <c r="J3409" s="137">
        <v>112.47833333333334</v>
      </c>
      <c r="K3409" s="138">
        <v>77.946333333333328</v>
      </c>
      <c r="L3409" s="137">
        <v>40.879666666666665</v>
      </c>
      <c r="M3409" s="138">
        <v>32.031333333333329</v>
      </c>
      <c r="N3409" s="137">
        <v>8.8483333333333327</v>
      </c>
      <c r="O3409" s="138">
        <v>37.06666666666667</v>
      </c>
      <c r="P3409" s="137">
        <v>0</v>
      </c>
      <c r="Q3409" s="139">
        <v>0</v>
      </c>
    </row>
    <row r="3410" spans="1:17" ht="17" thickBot="1" x14ac:dyDescent="0.4">
      <c r="A3410" s="133" t="s">
        <v>77</v>
      </c>
      <c r="B3410" s="133" t="s">
        <v>73</v>
      </c>
      <c r="C3410" s="134">
        <v>2020</v>
      </c>
      <c r="D3410" s="134" t="s">
        <v>137</v>
      </c>
      <c r="E3410" s="135">
        <f>Tabla28[[#This Row],[Población en edad de trabajar (PET)]]/Tabla28[[#This Row],[Población total]]</f>
        <v>0.69338443494023005</v>
      </c>
      <c r="F3410" s="136">
        <f>Tabla28[[#This Row],[Fuerza de trabajo  ]]/Tabla28[[#This Row],[Población en edad de trabajar (PET)]]</f>
        <v>0.53891399622393277</v>
      </c>
      <c r="G3410" s="135">
        <f>Tabla28[[#This Row],[Población ocupada]]/Tabla28[[#This Row],[Población en edad de trabajar (PET)]]</f>
        <v>0.42240694386303651</v>
      </c>
      <c r="H3410" s="136">
        <f>Tabla28[[#This Row],[Población desocupada]]/Tabla28[[#This Row],[Fuerza de trabajo  ]]</f>
        <v>0.21619650769242965</v>
      </c>
      <c r="I3410" s="135">
        <f>Tabla28[[#This Row],[Población subocupada]]/Tabla28[[#This Row],[Fuerza de trabajo  ]]</f>
        <v>3.8323438726092438E-2</v>
      </c>
      <c r="J3410" s="137">
        <v>112.54266666666666</v>
      </c>
      <c r="K3410" s="138">
        <v>78.035333333333327</v>
      </c>
      <c r="L3410" s="137">
        <v>42.054333333333332</v>
      </c>
      <c r="M3410" s="138">
        <v>32.962666666666671</v>
      </c>
      <c r="N3410" s="137">
        <v>9.0920000000000005</v>
      </c>
      <c r="O3410" s="138">
        <v>35.981000000000002</v>
      </c>
      <c r="P3410" s="137">
        <v>1.6116666666666666</v>
      </c>
      <c r="Q3410" s="139">
        <v>0</v>
      </c>
    </row>
    <row r="3411" spans="1:17" ht="17" thickBot="1" x14ac:dyDescent="0.4">
      <c r="A3411" s="133" t="s">
        <v>77</v>
      </c>
      <c r="B3411" s="133" t="s">
        <v>73</v>
      </c>
      <c r="C3411" s="134">
        <v>2020</v>
      </c>
      <c r="D3411" s="134" t="s">
        <v>104</v>
      </c>
      <c r="E3411" s="135">
        <f>Tabla28[[#This Row],[Población en edad de trabajar (PET)]]/Tabla28[[#This Row],[Población total]]</f>
        <v>0.69377751070827043</v>
      </c>
      <c r="F3411" s="136">
        <f>Tabla28[[#This Row],[Fuerza de trabajo  ]]/Tabla28[[#This Row],[Población en edad de trabajar (PET)]]</f>
        <v>0.54602046302064211</v>
      </c>
      <c r="G3411" s="135">
        <f>Tabla28[[#This Row],[Población ocupada]]/Tabla28[[#This Row],[Población en edad de trabajar (PET)]]</f>
        <v>0.42855862851681503</v>
      </c>
      <c r="H3411" s="136">
        <f>Tabla28[[#This Row],[Población desocupada]]/Tabla28[[#This Row],[Fuerza de trabajo  ]]</f>
        <v>0.21513131676212952</v>
      </c>
      <c r="I3411" s="135">
        <f>Tabla28[[#This Row],[Población subocupada]]/Tabla28[[#This Row],[Fuerza de trabajo  ]]</f>
        <v>4.9182249380728758E-2</v>
      </c>
      <c r="J3411" s="137">
        <v>112.60766666666666</v>
      </c>
      <c r="K3411" s="138">
        <v>78.12466666666667</v>
      </c>
      <c r="L3411" s="137">
        <v>42.657666666666664</v>
      </c>
      <c r="M3411" s="138">
        <v>33.481000000000002</v>
      </c>
      <c r="N3411" s="137">
        <v>9.1769999999999996</v>
      </c>
      <c r="O3411" s="138">
        <v>35.466999999999992</v>
      </c>
      <c r="P3411" s="137">
        <v>2.0980000000000003</v>
      </c>
      <c r="Q3411" s="139">
        <v>0</v>
      </c>
    </row>
    <row r="3412" spans="1:17" ht="17" thickBot="1" x14ac:dyDescent="0.4">
      <c r="A3412" s="133" t="s">
        <v>77</v>
      </c>
      <c r="B3412" s="133" t="s">
        <v>73</v>
      </c>
      <c r="C3412" s="134">
        <v>2020</v>
      </c>
      <c r="D3412" s="134" t="s">
        <v>105</v>
      </c>
      <c r="E3412" s="135">
        <f>Tabla28[[#This Row],[Población en edad de trabajar (PET)]]/Tabla28[[#This Row],[Población total]]</f>
        <v>0.69417037705427265</v>
      </c>
      <c r="F3412" s="136">
        <f>Tabla28[[#This Row],[Fuerza de trabajo  ]]/Tabla28[[#This Row],[Población en edad de trabajar (PET)]]</f>
        <v>0.54123764064098201</v>
      </c>
      <c r="G3412" s="135">
        <f>Tabla28[[#This Row],[Población ocupada]]/Tabla28[[#This Row],[Población en edad de trabajar (PET)]]</f>
        <v>0.42962836685987055</v>
      </c>
      <c r="H3412" s="136">
        <f>Tabla28[[#This Row],[Población desocupada]]/Tabla28[[#This Row],[Fuerza de trabajo  ]]</f>
        <v>0.20621909351475637</v>
      </c>
      <c r="I3412" s="135">
        <f>Tabla28[[#This Row],[Población subocupada]]/Tabla28[[#This Row],[Fuerza de trabajo  ]]</f>
        <v>4.3623421210116857E-2</v>
      </c>
      <c r="J3412" s="137">
        <v>112.67166666666667</v>
      </c>
      <c r="K3412" s="138">
        <v>78.213333333333324</v>
      </c>
      <c r="L3412" s="137">
        <v>42.332000000000001</v>
      </c>
      <c r="M3412" s="138">
        <v>33.602666666666671</v>
      </c>
      <c r="N3412" s="137">
        <v>8.7296666666666667</v>
      </c>
      <c r="O3412" s="138">
        <v>35.881333333333338</v>
      </c>
      <c r="P3412" s="137">
        <v>1.8466666666666667</v>
      </c>
      <c r="Q3412" s="139">
        <v>0</v>
      </c>
    </row>
    <row r="3413" spans="1:17" ht="17" thickBot="1" x14ac:dyDescent="0.4">
      <c r="A3413" s="133" t="s">
        <v>77</v>
      </c>
      <c r="B3413" s="133" t="s">
        <v>73</v>
      </c>
      <c r="C3413" s="134">
        <v>2020</v>
      </c>
      <c r="D3413" s="134" t="s">
        <v>138</v>
      </c>
      <c r="E3413" s="135">
        <f>Tabla28[[#This Row],[Población en edad de trabajar (PET)]]/Tabla28[[#This Row],[Población total]]</f>
        <v>0.69456320554441864</v>
      </c>
      <c r="F3413" s="136">
        <f>Tabla28[[#This Row],[Fuerza de trabajo  ]]/Tabla28[[#This Row],[Población en edad de trabajar (PET)]]</f>
        <v>0.54124327936963368</v>
      </c>
      <c r="G3413" s="135">
        <f>Tabla28[[#This Row],[Población ocupada]]/Tabla28[[#This Row],[Población en edad de trabajar (PET)]]</f>
        <v>0.41241576597094215</v>
      </c>
      <c r="H3413" s="136">
        <f>Tabla28[[#This Row],[Población desocupada]]/Tabla28[[#This Row],[Fuerza de trabajo  ]]</f>
        <v>0.23802145598691243</v>
      </c>
      <c r="I3413" s="135">
        <f>Tabla28[[#This Row],[Población subocupada]]/Tabla28[[#This Row],[Fuerza de trabajo  ]]</f>
        <v>4.8740011325740885E-2</v>
      </c>
      <c r="J3413" s="137">
        <v>112.738</v>
      </c>
      <c r="K3413" s="138">
        <v>78.303666666666672</v>
      </c>
      <c r="L3413" s="137">
        <v>42.381333333333338</v>
      </c>
      <c r="M3413" s="138">
        <v>32.293666666666667</v>
      </c>
      <c r="N3413" s="137">
        <v>10.087666666666665</v>
      </c>
      <c r="O3413" s="138">
        <v>35.922333333333334</v>
      </c>
      <c r="P3413" s="137">
        <v>2.0656666666666665</v>
      </c>
      <c r="Q3413" s="139">
        <v>0</v>
      </c>
    </row>
    <row r="3414" spans="1:17" ht="17" thickBot="1" x14ac:dyDescent="0.4">
      <c r="A3414" s="133" t="s">
        <v>77</v>
      </c>
      <c r="B3414" s="133" t="s">
        <v>73</v>
      </c>
      <c r="C3414" s="134">
        <v>2020</v>
      </c>
      <c r="D3414" s="134" t="s">
        <v>139</v>
      </c>
      <c r="E3414" s="135">
        <f>Tabla28[[#This Row],[Población en edad de trabajar (PET)]]/Tabla28[[#This Row],[Población total]]</f>
        <v>0.69496083141996812</v>
      </c>
      <c r="F3414" s="136">
        <f>Tabla28[[#This Row],[Fuerza de trabajo  ]]/Tabla28[[#This Row],[Población en edad de trabajar (PET)]]</f>
        <v>0.54043481403684823</v>
      </c>
      <c r="G3414" s="135">
        <f>Tabla28[[#This Row],[Población ocupada]]/Tabla28[[#This Row],[Población en edad de trabajar (PET)]]</f>
        <v>0.39885875134470899</v>
      </c>
      <c r="H3414" s="136">
        <f>Tabla28[[#This Row],[Población desocupada]]/Tabla28[[#This Row],[Fuerza de trabajo  ]]</f>
        <v>0.2619669551534225</v>
      </c>
      <c r="I3414" s="135">
        <f>Tabla28[[#This Row],[Población subocupada]]/Tabla28[[#This Row],[Fuerza de trabajo  ]]</f>
        <v>4.3335955940204562E-2</v>
      </c>
      <c r="J3414" s="137">
        <v>112.803</v>
      </c>
      <c r="K3414" s="138">
        <v>78.393666666666661</v>
      </c>
      <c r="L3414" s="137">
        <v>42.366666666666667</v>
      </c>
      <c r="M3414" s="138">
        <v>31.268000000000001</v>
      </c>
      <c r="N3414" s="137">
        <v>11.098666666666666</v>
      </c>
      <c r="O3414" s="138">
        <v>36.027000000000001</v>
      </c>
      <c r="P3414" s="137">
        <v>1.8360000000000001</v>
      </c>
      <c r="Q3414" s="139">
        <v>0</v>
      </c>
    </row>
    <row r="3415" spans="1:17" ht="17" thickBot="1" x14ac:dyDescent="0.4">
      <c r="A3415" s="133" t="s">
        <v>77</v>
      </c>
      <c r="B3415" s="133" t="s">
        <v>73</v>
      </c>
      <c r="C3415" s="134">
        <v>2021</v>
      </c>
      <c r="D3415" s="134" t="s">
        <v>96</v>
      </c>
      <c r="E3415" s="135">
        <f>Tabla28[[#This Row],[Población en edad de trabajar (PET)]]/Tabla28[[#This Row],[Población total]]</f>
        <v>0.69534579455813239</v>
      </c>
      <c r="F3415" s="136">
        <f>Tabla28[[#This Row],[Fuerza de trabajo  ]]/Tabla28[[#This Row],[Población en edad de trabajar (PET)]]</f>
        <v>0.54581170734193563</v>
      </c>
      <c r="G3415" s="135">
        <f>Tabla28[[#This Row],[Población ocupada]]/Tabla28[[#This Row],[Población en edad de trabajar (PET)]]</f>
        <v>0.38962886825630094</v>
      </c>
      <c r="H3415" s="136">
        <f>Tabla28[[#This Row],[Población desocupada]]/Tabla28[[#This Row],[Fuerza de trabajo  ]]</f>
        <v>0.28614783630463708</v>
      </c>
      <c r="I3415" s="135">
        <f>Tabla28[[#This Row],[Población subocupada]]/Tabla28[[#This Row],[Fuerza de trabajo  ]]</f>
        <v>4.6760098671667694E-2</v>
      </c>
      <c r="J3415" s="137">
        <v>112.86566666666668</v>
      </c>
      <c r="K3415" s="138">
        <v>78.480666666666664</v>
      </c>
      <c r="L3415" s="137">
        <v>42.835666666666668</v>
      </c>
      <c r="M3415" s="138">
        <v>30.578333333333333</v>
      </c>
      <c r="N3415" s="137">
        <v>12.257333333333333</v>
      </c>
      <c r="O3415" s="138">
        <v>35.645000000000003</v>
      </c>
      <c r="P3415" s="137">
        <v>2.0030000000000001</v>
      </c>
      <c r="Q3415" s="139">
        <v>4.9736666666666665</v>
      </c>
    </row>
    <row r="3416" spans="1:17" ht="17" thickBot="1" x14ac:dyDescent="0.4">
      <c r="A3416" s="133" t="s">
        <v>77</v>
      </c>
      <c r="B3416" s="133" t="s">
        <v>73</v>
      </c>
      <c r="C3416" s="134">
        <v>2021</v>
      </c>
      <c r="D3416" s="134" t="s">
        <v>110</v>
      </c>
      <c r="E3416" s="135">
        <f>Tabla28[[#This Row],[Población en edad de trabajar (PET)]]/Tabla28[[#This Row],[Población total]]</f>
        <v>0.69572968968153459</v>
      </c>
      <c r="F3416" s="136">
        <f>Tabla28[[#This Row],[Fuerza de trabajo  ]]/Tabla28[[#This Row],[Población en edad de trabajar (PET)]]</f>
        <v>0.53473058973271115</v>
      </c>
      <c r="G3416" s="135">
        <f>Tabla28[[#This Row],[Población ocupada]]/Tabla28[[#This Row],[Población en edad de trabajar (PET)]]</f>
        <v>0.39616885871871022</v>
      </c>
      <c r="H3416" s="136">
        <f>Tabla28[[#This Row],[Población desocupada]]/Tabla28[[#This Row],[Fuerza de trabajo  ]]</f>
        <v>0.25912437716208064</v>
      </c>
      <c r="I3416" s="135">
        <f>Tabla28[[#This Row],[Población subocupada]]/Tabla28[[#This Row],[Fuerza de trabajo  ]]</f>
        <v>3.9139610904820842E-2</v>
      </c>
      <c r="J3416" s="137">
        <v>112.92700000000001</v>
      </c>
      <c r="K3416" s="138">
        <v>78.566666666666663</v>
      </c>
      <c r="L3416" s="137">
        <v>42.012</v>
      </c>
      <c r="M3416" s="138">
        <v>31.125666666666664</v>
      </c>
      <c r="N3416" s="137">
        <v>10.886333333333333</v>
      </c>
      <c r="O3416" s="138">
        <v>36.55466666666667</v>
      </c>
      <c r="P3416" s="137">
        <v>1.6443333333333332</v>
      </c>
      <c r="Q3416" s="139">
        <v>3.9780000000000002</v>
      </c>
    </row>
    <row r="3417" spans="1:17" ht="17" thickBot="1" x14ac:dyDescent="0.4">
      <c r="A3417" s="133" t="s">
        <v>77</v>
      </c>
      <c r="B3417" s="133" t="s">
        <v>73</v>
      </c>
      <c r="C3417" s="134">
        <v>2021</v>
      </c>
      <c r="D3417" s="134" t="s">
        <v>98</v>
      </c>
      <c r="E3417" s="135">
        <f>Tabla28[[#This Row],[Población en edad de trabajar (PET)]]/Tabla28[[#This Row],[Población total]]</f>
        <v>0.69610547463882488</v>
      </c>
      <c r="F3417" s="136">
        <f>Tabla28[[#This Row],[Fuerza de trabajo  ]]/Tabla28[[#This Row],[Población en edad de trabajar (PET)]]</f>
        <v>0.52436491858582601</v>
      </c>
      <c r="G3417" s="135">
        <f>Tabla28[[#This Row],[Población ocupada]]/Tabla28[[#This Row],[Población en edad de trabajar (PET)]]</f>
        <v>0.38033260720309897</v>
      </c>
      <c r="H3417" s="136">
        <f>Tabla28[[#This Row],[Población desocupada]]/Tabla28[[#This Row],[Fuerza de trabajo  ]]</f>
        <v>0.27467953380857701</v>
      </c>
      <c r="I3417" s="135">
        <f>Tabla28[[#This Row],[Población subocupada]]/Tabla28[[#This Row],[Fuerza de trabajo  ]]</f>
        <v>3.8472107721901627E-2</v>
      </c>
      <c r="J3417" s="137">
        <v>112.98766666666666</v>
      </c>
      <c r="K3417" s="138">
        <v>78.651333333333326</v>
      </c>
      <c r="L3417" s="137">
        <v>41.241999999999997</v>
      </c>
      <c r="M3417" s="138">
        <v>29.913666666666668</v>
      </c>
      <c r="N3417" s="137">
        <v>11.328333333333333</v>
      </c>
      <c r="O3417" s="138">
        <v>37.409333333333336</v>
      </c>
      <c r="P3417" s="137">
        <v>1.5866666666666667</v>
      </c>
      <c r="Q3417" s="139">
        <v>3.9963333333333337</v>
      </c>
    </row>
    <row r="3418" spans="1:17" ht="17" thickBot="1" x14ac:dyDescent="0.4">
      <c r="A3418" s="133" t="s">
        <v>77</v>
      </c>
      <c r="B3418" s="133" t="s">
        <v>73</v>
      </c>
      <c r="C3418" s="134">
        <v>2021</v>
      </c>
      <c r="D3418" s="134" t="s">
        <v>140</v>
      </c>
      <c r="E3418" s="135">
        <f>Tabla28[[#This Row],[Población en edad de trabajar (PET)]]/Tabla28[[#This Row],[Población total]]</f>
        <v>0.69649596641034095</v>
      </c>
      <c r="F3418" s="136">
        <f>Tabla28[[#This Row],[Fuerza de trabajo  ]]/Tabla28[[#This Row],[Población en edad de trabajar (PET)]]</f>
        <v>0.50731950994420405</v>
      </c>
      <c r="G3418" s="135">
        <f>Tabla28[[#This Row],[Población ocupada]]/Tabla28[[#This Row],[Población en edad de trabajar (PET)]]</f>
        <v>0.37369717803046337</v>
      </c>
      <c r="H3418" s="136">
        <f>Tabla28[[#This Row],[Población desocupada]]/Tabla28[[#This Row],[Fuerza de trabajo  ]]</f>
        <v>0.26338890835961881</v>
      </c>
      <c r="I3418" s="135">
        <f>Tabla28[[#This Row],[Población subocupada]]/Tabla28[[#This Row],[Fuerza de trabajo  ]]</f>
        <v>3.6649476793671455E-2</v>
      </c>
      <c r="J3418" s="137">
        <v>113.05066666666669</v>
      </c>
      <c r="K3418" s="138">
        <v>78.739333333333335</v>
      </c>
      <c r="L3418" s="137">
        <v>39.945999999999998</v>
      </c>
      <c r="M3418" s="138">
        <v>29.424666666666667</v>
      </c>
      <c r="N3418" s="137">
        <v>10.521333333333333</v>
      </c>
      <c r="O3418" s="138">
        <v>38.793333333333329</v>
      </c>
      <c r="P3418" s="137">
        <v>1.4639999999999997</v>
      </c>
      <c r="Q3418" s="139">
        <v>3.4163333333333337</v>
      </c>
    </row>
    <row r="3419" spans="1:17" ht="17" thickBot="1" x14ac:dyDescent="0.4">
      <c r="A3419" s="133" t="s">
        <v>77</v>
      </c>
      <c r="B3419" s="133" t="s">
        <v>73</v>
      </c>
      <c r="C3419" s="134">
        <v>2021</v>
      </c>
      <c r="D3419" s="134" t="s">
        <v>100</v>
      </c>
      <c r="E3419" s="135">
        <f>Tabla28[[#This Row],[Población en edad de trabajar (PET)]]/Tabla28[[#This Row],[Población total]]</f>
        <v>0.69687950326666415</v>
      </c>
      <c r="F3419" s="136">
        <f>Tabla28[[#This Row],[Fuerza de trabajo  ]]/Tabla28[[#This Row],[Población en edad de trabajar (PET)]]</f>
        <v>0.5228288586205001</v>
      </c>
      <c r="G3419" s="135">
        <f>Tabla28[[#This Row],[Población ocupada]]/Tabla28[[#This Row],[Población en edad de trabajar (PET)]]</f>
        <v>0.37548683381470505</v>
      </c>
      <c r="H3419" s="136">
        <f>Tabla28[[#This Row],[Población desocupada]]/Tabla28[[#This Row],[Fuerza de trabajo  ]]</f>
        <v>0.28181693182461559</v>
      </c>
      <c r="I3419" s="135">
        <f>Tabla28[[#This Row],[Población subocupada]]/Tabla28[[#This Row],[Fuerza de trabajo  ]]</f>
        <v>4.4832857477939456E-2</v>
      </c>
      <c r="J3419" s="137">
        <v>113.11233333333332</v>
      </c>
      <c r="K3419" s="138">
        <v>78.825666666666663</v>
      </c>
      <c r="L3419" s="137">
        <v>41.212333333333333</v>
      </c>
      <c r="M3419" s="138">
        <v>29.598000000000003</v>
      </c>
      <c r="N3419" s="137">
        <v>11.614333333333333</v>
      </c>
      <c r="O3419" s="138">
        <v>37.613333333333337</v>
      </c>
      <c r="P3419" s="137">
        <v>1.8476666666666668</v>
      </c>
      <c r="Q3419" s="139">
        <v>2.9473333333333334</v>
      </c>
    </row>
    <row r="3420" spans="1:17" ht="17" thickBot="1" x14ac:dyDescent="0.4">
      <c r="A3420" s="133" t="s">
        <v>77</v>
      </c>
      <c r="B3420" s="133" t="s">
        <v>73</v>
      </c>
      <c r="C3420" s="134">
        <v>2021</v>
      </c>
      <c r="D3420" s="134" t="s">
        <v>101</v>
      </c>
      <c r="E3420" s="135">
        <f>Tabla28[[#This Row],[Población en edad de trabajar (PET)]]/Tabla28[[#This Row],[Población total]]</f>
        <v>0.69727234973772034</v>
      </c>
      <c r="F3420" s="136">
        <f>Tabla28[[#This Row],[Fuerza de trabajo  ]]/Tabla28[[#This Row],[Población en edad de trabajar (PET)]]</f>
        <v>0.5274942975416067</v>
      </c>
      <c r="G3420" s="135">
        <f>Tabla28[[#This Row],[Población ocupada]]/Tabla28[[#This Row],[Población en edad de trabajar (PET)]]</f>
        <v>0.38682098504688689</v>
      </c>
      <c r="H3420" s="136">
        <f>Tabla28[[#This Row],[Población desocupada]]/Tabla28[[#This Row],[Fuerza de trabajo  ]]</f>
        <v>0.26668214831957338</v>
      </c>
      <c r="I3420" s="135">
        <f>Tabla28[[#This Row],[Población subocupada]]/Tabla28[[#This Row],[Fuerza de trabajo  ]]</f>
        <v>4.8494943104925581E-2</v>
      </c>
      <c r="J3420" s="137">
        <v>113.17433333333334</v>
      </c>
      <c r="K3420" s="138">
        <v>78.913333333333341</v>
      </c>
      <c r="L3420" s="137">
        <v>41.626333333333328</v>
      </c>
      <c r="M3420" s="138">
        <v>30.525333333333336</v>
      </c>
      <c r="N3420" s="137">
        <v>11.100999999999999</v>
      </c>
      <c r="O3420" s="138">
        <v>37.286999999999999</v>
      </c>
      <c r="P3420" s="137">
        <v>2.0186666666666668</v>
      </c>
      <c r="Q3420" s="139">
        <v>1.8760000000000001</v>
      </c>
    </row>
    <row r="3421" spans="1:17" ht="17" thickBot="1" x14ac:dyDescent="0.4">
      <c r="A3421" s="133" t="s">
        <v>77</v>
      </c>
      <c r="B3421" s="133" t="s">
        <v>73</v>
      </c>
      <c r="C3421" s="134">
        <v>2021</v>
      </c>
      <c r="D3421" s="134" t="s">
        <v>102</v>
      </c>
      <c r="E3421" s="135">
        <f>Tabla28[[#This Row],[Población en edad de trabajar (PET)]]/Tabla28[[#This Row],[Población total]]</f>
        <v>0.69765826231583283</v>
      </c>
      <c r="F3421" s="136">
        <f>Tabla28[[#This Row],[Fuerza de trabajo  ]]/Tabla28[[#This Row],[Población en edad de trabajar (PET)]]</f>
        <v>0.53619017882007447</v>
      </c>
      <c r="G3421" s="135">
        <f>Tabla28[[#This Row],[Población ocupada]]/Tabla28[[#This Row],[Población en edad de trabajar (PET)]]</f>
        <v>0.39255605532536142</v>
      </c>
      <c r="H3421" s="136">
        <f>Tabla28[[#This Row],[Población desocupada]]/Tabla28[[#This Row],[Fuerza de trabajo  ]]</f>
        <v>0.26787906449683652</v>
      </c>
      <c r="I3421" s="135">
        <f>Tabla28[[#This Row],[Población subocupada]]/Tabla28[[#This Row],[Fuerza de trabajo  ]]</f>
        <v>4.7475526456608651E-2</v>
      </c>
      <c r="J3421" s="137">
        <v>113.235</v>
      </c>
      <c r="K3421" s="138">
        <v>78.999333333333325</v>
      </c>
      <c r="L3421" s="137">
        <v>42.358666666666664</v>
      </c>
      <c r="M3421" s="138">
        <v>31.011666666666667</v>
      </c>
      <c r="N3421" s="137">
        <v>11.347</v>
      </c>
      <c r="O3421" s="138">
        <v>36.640666666666668</v>
      </c>
      <c r="P3421" s="137">
        <v>2.0110000000000001</v>
      </c>
      <c r="Q3421" s="139">
        <v>1.409</v>
      </c>
    </row>
    <row r="3422" spans="1:17" ht="17" thickBot="1" x14ac:dyDescent="0.4">
      <c r="A3422" s="133" t="s">
        <v>77</v>
      </c>
      <c r="B3422" s="133" t="s">
        <v>73</v>
      </c>
      <c r="C3422" s="134">
        <v>2021</v>
      </c>
      <c r="D3422" s="134" t="s">
        <v>103</v>
      </c>
      <c r="E3422" s="135">
        <f>Tabla28[[#This Row],[Población en edad de trabajar (PET)]]/Tabla28[[#This Row],[Población total]]</f>
        <v>0.69804670375742528</v>
      </c>
      <c r="F3422" s="136">
        <f>Tabla28[[#This Row],[Fuerza de trabajo  ]]/Tabla28[[#This Row],[Población en edad de trabajar (PET)]]</f>
        <v>0.52038506766923631</v>
      </c>
      <c r="G3422" s="135">
        <f>Tabla28[[#This Row],[Población ocupada]]/Tabla28[[#This Row],[Población en edad de trabajar (PET)]]</f>
        <v>0.39365329579316943</v>
      </c>
      <c r="H3422" s="136">
        <f>Tabla28[[#This Row],[Población desocupada]]/Tabla28[[#This Row],[Fuerza de trabajo  ]]</f>
        <v>0.24354270441015671</v>
      </c>
      <c r="I3422" s="135">
        <f>Tabla28[[#This Row],[Población subocupada]]/Tabla28[[#This Row],[Fuerza de trabajo  ]]</f>
        <v>3.8132264204430409E-2</v>
      </c>
      <c r="J3422" s="137">
        <v>113.29566666666666</v>
      </c>
      <c r="K3422" s="138">
        <v>79.085666666666668</v>
      </c>
      <c r="L3422" s="137">
        <v>41.155000000000001</v>
      </c>
      <c r="M3422" s="138">
        <v>31.132333333333335</v>
      </c>
      <c r="N3422" s="137">
        <v>10.023</v>
      </c>
      <c r="O3422" s="138">
        <v>37.930666666666667</v>
      </c>
      <c r="P3422" s="137">
        <v>1.5693333333333335</v>
      </c>
      <c r="Q3422" s="139">
        <v>1.7783333333333335</v>
      </c>
    </row>
    <row r="3423" spans="1:17" ht="17" thickBot="1" x14ac:dyDescent="0.4">
      <c r="A3423" s="133" t="s">
        <v>77</v>
      </c>
      <c r="B3423" s="133" t="s">
        <v>73</v>
      </c>
      <c r="C3423" s="134">
        <v>2021</v>
      </c>
      <c r="D3423" s="134" t="s">
        <v>104</v>
      </c>
      <c r="E3423" s="135">
        <f>Tabla28[[#This Row],[Población en edad de trabajar (PET)]]/Tabla28[[#This Row],[Población total]]</f>
        <v>0.69843122840549876</v>
      </c>
      <c r="F3423" s="136">
        <f>Tabla28[[#This Row],[Fuerza de trabajo  ]]/Tabla28[[#This Row],[Población en edad de trabajar (PET)]]</f>
        <v>0.52336023644424234</v>
      </c>
      <c r="G3423" s="135">
        <f>Tabla28[[#This Row],[Población ocupada]]/Tabla28[[#This Row],[Población en edad de trabajar (PET)]]</f>
        <v>0.41460683145348376</v>
      </c>
      <c r="H3423" s="136">
        <f>Tabla28[[#This Row],[Población desocupada]]/Tabla28[[#This Row],[Fuerza de trabajo  ]]</f>
        <v>0.20781446085529492</v>
      </c>
      <c r="I3423" s="135">
        <f>Tabla28[[#This Row],[Población subocupada]]/Tabla28[[#This Row],[Fuerza de trabajo  ]]</f>
        <v>2.7834089519580402E-2</v>
      </c>
      <c r="J3423" s="137">
        <v>113.35833333333333</v>
      </c>
      <c r="K3423" s="138">
        <v>79.173000000000002</v>
      </c>
      <c r="L3423" s="137">
        <v>41.436</v>
      </c>
      <c r="M3423" s="138">
        <v>32.82566666666667</v>
      </c>
      <c r="N3423" s="137">
        <v>8.6110000000000007</v>
      </c>
      <c r="O3423" s="138">
        <v>37.737000000000002</v>
      </c>
      <c r="P3423" s="137">
        <v>1.1533333333333335</v>
      </c>
      <c r="Q3423" s="139">
        <v>2.4103333333333334</v>
      </c>
    </row>
    <row r="3424" spans="1:17" ht="17" thickBot="1" x14ac:dyDescent="0.4">
      <c r="A3424" s="133" t="s">
        <v>77</v>
      </c>
      <c r="B3424" s="133" t="s">
        <v>73</v>
      </c>
      <c r="C3424" s="134">
        <v>2021</v>
      </c>
      <c r="D3424" s="134" t="s">
        <v>105</v>
      </c>
      <c r="E3424" s="135">
        <f>Tabla28[[#This Row],[Población en edad de trabajar (PET)]]/Tabla28[[#This Row],[Población total]]</f>
        <v>0.69881090231530196</v>
      </c>
      <c r="F3424" s="136">
        <f>Tabla28[[#This Row],[Fuerza de trabajo  ]]/Tabla28[[#This Row],[Población en edad de trabajar (PET)]]</f>
        <v>0.50551359262499151</v>
      </c>
      <c r="G3424" s="135">
        <f>Tabla28[[#This Row],[Población ocupada]]/Tabla28[[#This Row],[Población en edad de trabajar (PET)]]</f>
        <v>0.40641612273736621</v>
      </c>
      <c r="H3424" s="136">
        <f>Tabla28[[#This Row],[Población desocupada]]/Tabla28[[#This Row],[Fuerza de trabajo  ]]</f>
        <v>0.19604988394246209</v>
      </c>
      <c r="I3424" s="135">
        <f>Tabla28[[#This Row],[Población subocupada]]/Tabla28[[#This Row],[Fuerza de trabajo  ]]</f>
        <v>1.9767219361225972E-2</v>
      </c>
      <c r="J3424" s="137">
        <v>113.41933333333333</v>
      </c>
      <c r="K3424" s="138">
        <v>79.25866666666667</v>
      </c>
      <c r="L3424" s="137">
        <v>40.066333333333333</v>
      </c>
      <c r="M3424" s="138">
        <v>32.211999999999996</v>
      </c>
      <c r="N3424" s="137">
        <v>7.8550000000000004</v>
      </c>
      <c r="O3424" s="138">
        <v>39.19233333333333</v>
      </c>
      <c r="P3424" s="137">
        <v>0.79200000000000015</v>
      </c>
      <c r="Q3424" s="139">
        <v>2.6520000000000001</v>
      </c>
    </row>
    <row r="3425" spans="1:17" ht="17" thickBot="1" x14ac:dyDescent="0.4">
      <c r="A3425" s="133" t="s">
        <v>77</v>
      </c>
      <c r="B3425" s="133" t="s">
        <v>73</v>
      </c>
      <c r="C3425" s="134">
        <v>2021</v>
      </c>
      <c r="D3425" s="134" t="s">
        <v>141</v>
      </c>
      <c r="E3425" s="135">
        <f>Tabla28[[#This Row],[Población en edad de trabajar (PET)]]/Tabla28[[#This Row],[Población total]]</f>
        <v>0.69919281878958073</v>
      </c>
      <c r="F3425" s="136">
        <f>Tabla28[[#This Row],[Fuerza de trabajo  ]]/Tabla28[[#This Row],[Población en edad de trabajar (PET)]]</f>
        <v>0.51622023559461594</v>
      </c>
      <c r="G3425" s="135">
        <f>Tabla28[[#This Row],[Población ocupada]]/Tabla28[[#This Row],[Población en edad de trabajar (PET)]]</f>
        <v>0.40607723201532547</v>
      </c>
      <c r="H3425" s="136">
        <f>Tabla28[[#This Row],[Población desocupada]]/Tabla28[[#This Row],[Fuerza de trabajo  ]]</f>
        <v>0.21337250465905486</v>
      </c>
      <c r="I3425" s="135">
        <f>Tabla28[[#This Row],[Población subocupada]]/Tabla28[[#This Row],[Fuerza de trabajo  ]]</f>
        <v>1.7472472920515302E-2</v>
      </c>
      <c r="J3425" s="137">
        <v>113.48133333333332</v>
      </c>
      <c r="K3425" s="138">
        <v>79.345333333333329</v>
      </c>
      <c r="L3425" s="137">
        <v>40.959666666666664</v>
      </c>
      <c r="M3425" s="138">
        <v>32.220333333333336</v>
      </c>
      <c r="N3425" s="137">
        <v>8.7396666666666665</v>
      </c>
      <c r="O3425" s="138">
        <v>38.385666666666665</v>
      </c>
      <c r="P3425" s="137">
        <v>0.71566666666666656</v>
      </c>
      <c r="Q3425" s="139">
        <v>2.548</v>
      </c>
    </row>
    <row r="3426" spans="1:17" ht="17" thickBot="1" x14ac:dyDescent="0.4">
      <c r="A3426" s="133" t="s">
        <v>77</v>
      </c>
      <c r="B3426" s="133" t="s">
        <v>73</v>
      </c>
      <c r="C3426" s="134">
        <v>2021</v>
      </c>
      <c r="D3426" s="134" t="s">
        <v>142</v>
      </c>
      <c r="E3426" s="135">
        <f>Tabla28[[#This Row],[Población en edad de trabajar (PET)]]/Tabla28[[#This Row],[Población total]]</f>
        <v>0.69956814425332392</v>
      </c>
      <c r="F3426" s="136">
        <f>Tabla28[[#This Row],[Fuerza de trabajo  ]]/Tabla28[[#This Row],[Población en edad de trabajar (PET)]]</f>
        <v>0.52835422533142529</v>
      </c>
      <c r="G3426" s="135">
        <f>Tabla28[[#This Row],[Población ocupada]]/Tabla28[[#This Row],[Población en edad de trabajar (PET)]]</f>
        <v>0.40656933387609168</v>
      </c>
      <c r="H3426" s="136">
        <f>Tabla28[[#This Row],[Población desocupada]]/Tabla28[[#This Row],[Fuerza de trabajo  ]]</f>
        <v>0.23050650908253312</v>
      </c>
      <c r="I3426" s="135">
        <f>Tabla28[[#This Row],[Población subocupada]]/Tabla28[[#This Row],[Fuerza de trabajo  ]]</f>
        <v>2.4010929222166626E-2</v>
      </c>
      <c r="J3426" s="137">
        <v>113.54100000000001</v>
      </c>
      <c r="K3426" s="138">
        <v>79.429666666666662</v>
      </c>
      <c r="L3426" s="137">
        <v>41.966999999999999</v>
      </c>
      <c r="M3426" s="138">
        <v>32.293666666666667</v>
      </c>
      <c r="N3426" s="137">
        <v>9.6736666666666675</v>
      </c>
      <c r="O3426" s="138">
        <v>37.462666666666671</v>
      </c>
      <c r="P3426" s="137">
        <v>1.0076666666666667</v>
      </c>
      <c r="Q3426" s="139">
        <v>2.1476666666666668</v>
      </c>
    </row>
    <row r="3427" spans="1:17" ht="17" thickBot="1" x14ac:dyDescent="0.4">
      <c r="A3427" s="133" t="s">
        <v>77</v>
      </c>
      <c r="B3427" s="133" t="s">
        <v>73</v>
      </c>
      <c r="C3427" s="134">
        <v>2022</v>
      </c>
      <c r="D3427" s="134" t="s">
        <v>96</v>
      </c>
      <c r="E3427" s="135">
        <f>Tabla28[[#This Row],[Población en edad de trabajar (PET)]]/Tabla28[[#This Row],[Población total]]</f>
        <v>0.69993574075649856</v>
      </c>
      <c r="F3427" s="136">
        <f>Tabla28[[#This Row],[Fuerza de trabajo  ]]/Tabla28[[#This Row],[Población en edad de trabajar (PET)]]</f>
        <v>0.56341204730384031</v>
      </c>
      <c r="G3427" s="135">
        <f>Tabla28[[#This Row],[Población ocupada]]/Tabla28[[#This Row],[Población en edad de trabajar (PET)]]</f>
        <v>0.42987218237382768</v>
      </c>
      <c r="H3427" s="136">
        <f>Tabla28[[#This Row],[Población desocupada]]/Tabla28[[#This Row],[Fuerza de trabajo  ]]</f>
        <v>0.23702733671632023</v>
      </c>
      <c r="I3427" s="135">
        <f>Tabla28[[#This Row],[Población subocupada]]/Tabla28[[#This Row],[Fuerza de trabajo  ]]</f>
        <v>3.0320391672495131E-2</v>
      </c>
      <c r="J3427" s="137">
        <v>113.60233333333333</v>
      </c>
      <c r="K3427" s="138">
        <v>79.51433333333334</v>
      </c>
      <c r="L3427" s="137">
        <v>44.79933333333333</v>
      </c>
      <c r="M3427" s="138">
        <v>34.180999999999997</v>
      </c>
      <c r="N3427" s="137">
        <v>10.618666666666668</v>
      </c>
      <c r="O3427" s="138">
        <v>34.714999999999996</v>
      </c>
      <c r="P3427" s="137">
        <v>1.3583333333333334</v>
      </c>
      <c r="Q3427" s="139">
        <v>2.1816666666666666</v>
      </c>
    </row>
    <row r="3428" spans="1:17" ht="17" thickBot="1" x14ac:dyDescent="0.4">
      <c r="A3428" s="133" t="s">
        <v>77</v>
      </c>
      <c r="B3428" s="133" t="s">
        <v>73</v>
      </c>
      <c r="C3428" s="134">
        <v>2022</v>
      </c>
      <c r="D3428" s="134" t="s">
        <v>110</v>
      </c>
      <c r="E3428" s="135">
        <f>Tabla28[[#This Row],[Población en edad de trabajar (PET)]]/Tabla28[[#This Row],[Población total]]</f>
        <v>0.70029912900671576</v>
      </c>
      <c r="F3428" s="136">
        <f>Tabla28[[#This Row],[Fuerza de trabajo  ]]/Tabla28[[#This Row],[Población en edad de trabajar (PET)]]</f>
        <v>0.56853786720827493</v>
      </c>
      <c r="G3428" s="135">
        <f>Tabla28[[#This Row],[Población ocupada]]/Tabla28[[#This Row],[Población en edad de trabajar (PET)]]</f>
        <v>0.44391632990640501</v>
      </c>
      <c r="H3428" s="136">
        <f>Tabla28[[#This Row],[Población desocupada]]/Tabla28[[#This Row],[Fuerza de trabajo  ]]</f>
        <v>0.2192039126719896</v>
      </c>
      <c r="I3428" s="135">
        <f>Tabla28[[#This Row],[Población subocupada]]/Tabla28[[#This Row],[Fuerza de trabajo  ]]</f>
        <v>2.8674759140862083E-2</v>
      </c>
      <c r="J3428" s="137">
        <v>113.66333333333334</v>
      </c>
      <c r="K3428" s="138">
        <v>79.598333333333343</v>
      </c>
      <c r="L3428" s="137">
        <v>45.254666666666672</v>
      </c>
      <c r="M3428" s="138">
        <v>35.335000000000001</v>
      </c>
      <c r="N3428" s="137">
        <v>9.92</v>
      </c>
      <c r="O3428" s="138">
        <v>34.343666666666671</v>
      </c>
      <c r="P3428" s="137">
        <v>1.2976666666666667</v>
      </c>
      <c r="Q3428" s="139">
        <v>2.036</v>
      </c>
    </row>
    <row r="3429" spans="1:17" ht="17" thickBot="1" x14ac:dyDescent="0.4">
      <c r="A3429" s="133" t="s">
        <v>77</v>
      </c>
      <c r="B3429" s="133" t="s">
        <v>73</v>
      </c>
      <c r="C3429" s="134">
        <v>2022</v>
      </c>
      <c r="D3429" s="134" t="s">
        <v>98</v>
      </c>
      <c r="E3429" s="135">
        <f>Tabla28[[#This Row],[Población en edad de trabajar (PET)]]/Tabla28[[#This Row],[Población total]]</f>
        <v>0.70065714268965396</v>
      </c>
      <c r="F3429" s="136">
        <f>Tabla28[[#This Row],[Fuerza de trabajo  ]]/Tabla28[[#This Row],[Población en edad de trabajar (PET)]]</f>
        <v>0.55917271152832515</v>
      </c>
      <c r="G3429" s="135">
        <f>Tabla28[[#This Row],[Población ocupada]]/Tabla28[[#This Row],[Población en edad de trabajar (PET)]]</f>
        <v>0.44147988253306891</v>
      </c>
      <c r="H3429" s="136">
        <f>Tabla28[[#This Row],[Población desocupada]]/Tabla28[[#This Row],[Fuerza de trabajo  ]]</f>
        <v>0.21047670347427955</v>
      </c>
      <c r="I3429" s="135">
        <f>Tabla28[[#This Row],[Población subocupada]]/Tabla28[[#This Row],[Fuerza de trabajo  ]]</f>
        <v>2.8136876440135253E-2</v>
      </c>
      <c r="J3429" s="137">
        <v>113.72466666666666</v>
      </c>
      <c r="K3429" s="138">
        <v>79.682000000000002</v>
      </c>
      <c r="L3429" s="137">
        <v>44.556000000000004</v>
      </c>
      <c r="M3429" s="138">
        <v>35.177999999999997</v>
      </c>
      <c r="N3429" s="137">
        <v>9.3780000000000001</v>
      </c>
      <c r="O3429" s="138">
        <v>35.126000000000005</v>
      </c>
      <c r="P3429" s="137">
        <v>1.2536666666666665</v>
      </c>
      <c r="Q3429" s="139">
        <v>2.0943333333333336</v>
      </c>
    </row>
    <row r="3430" spans="1:17" ht="17" thickBot="1" x14ac:dyDescent="0.4">
      <c r="A3430" s="133" t="s">
        <v>77</v>
      </c>
      <c r="B3430" s="133" t="s">
        <v>73</v>
      </c>
      <c r="C3430" s="134">
        <v>2022</v>
      </c>
      <c r="D3430" s="134" t="s">
        <v>99</v>
      </c>
      <c r="E3430" s="135">
        <f>Tabla28[[#This Row],[Población en edad de trabajar (PET)]]/Tabla28[[#This Row],[Población total]]</f>
        <v>0.70102002554457998</v>
      </c>
      <c r="F3430" s="136">
        <f>Tabla28[[#This Row],[Fuerza de trabajo  ]]/Tabla28[[#This Row],[Población en edad de trabajar (PET)]]</f>
        <v>0.55735615516729842</v>
      </c>
      <c r="G3430" s="135">
        <f>Tabla28[[#This Row],[Población ocupada]]/Tabla28[[#This Row],[Población en edad de trabajar (PET)]]</f>
        <v>0.44242236829458892</v>
      </c>
      <c r="H3430" s="136">
        <f>Tabla28[[#This Row],[Población desocupada]]/Tabla28[[#This Row],[Fuerza de trabajo  ]]</f>
        <v>0.20621246541757571</v>
      </c>
      <c r="I3430" s="135">
        <f>Tabla28[[#This Row],[Población subocupada]]/Tabla28[[#This Row],[Fuerza de trabajo  ]]</f>
        <v>3.3011688671959936E-2</v>
      </c>
      <c r="J3430" s="137">
        <v>113.788</v>
      </c>
      <c r="K3430" s="138">
        <v>79.76766666666667</v>
      </c>
      <c r="L3430" s="137">
        <v>44.459000000000003</v>
      </c>
      <c r="M3430" s="138">
        <v>35.291000000000004</v>
      </c>
      <c r="N3430" s="137">
        <v>9.1679999999999993</v>
      </c>
      <c r="O3430" s="138">
        <v>35.308666666666667</v>
      </c>
      <c r="P3430" s="137">
        <v>1.4676666666666669</v>
      </c>
      <c r="Q3430" s="139">
        <v>2.0670000000000002</v>
      </c>
    </row>
    <row r="3431" spans="1:17" ht="17" thickBot="1" x14ac:dyDescent="0.4">
      <c r="A3431" s="133" t="s">
        <v>77</v>
      </c>
      <c r="B3431" s="133" t="s">
        <v>73</v>
      </c>
      <c r="C3431" s="134">
        <v>2022</v>
      </c>
      <c r="D3431" s="134" t="s">
        <v>100</v>
      </c>
      <c r="E3431" s="135">
        <f>Tabla28[[#This Row],[Población en edad de trabajar (PET)]]/Tabla28[[#This Row],[Población total]]</f>
        <v>0.70136756090491481</v>
      </c>
      <c r="F3431" s="136">
        <f>Tabla28[[#This Row],[Fuerza de trabajo  ]]/Tabla28[[#This Row],[Población en edad de trabajar (PET)]]</f>
        <v>0.5455570073093251</v>
      </c>
      <c r="G3431" s="135">
        <f>Tabla28[[#This Row],[Población ocupada]]/Tabla28[[#This Row],[Población en edad de trabajar (PET)]]</f>
        <v>0.42150719870427494</v>
      </c>
      <c r="H3431" s="136">
        <f>Tabla28[[#This Row],[Población desocupada]]/Tabla28[[#This Row],[Fuerza de trabajo  ]]</f>
        <v>0.22738958773299056</v>
      </c>
      <c r="I3431" s="135">
        <f>Tabla28[[#This Row],[Población subocupada]]/Tabla28[[#This Row],[Fuerza de trabajo  ]]</f>
        <v>3.5342637651883814E-2</v>
      </c>
      <c r="J3431" s="137">
        <v>113.85233333333333</v>
      </c>
      <c r="K3431" s="138">
        <v>79.852333333333334</v>
      </c>
      <c r="L3431" s="137">
        <v>43.564</v>
      </c>
      <c r="M3431" s="138">
        <v>33.658333333333331</v>
      </c>
      <c r="N3431" s="137">
        <v>9.9060000000000006</v>
      </c>
      <c r="O3431" s="138">
        <v>36.288333333333334</v>
      </c>
      <c r="P3431" s="137">
        <v>1.5396666666666665</v>
      </c>
      <c r="Q3431" s="139">
        <v>1.9726666666666668</v>
      </c>
    </row>
    <row r="3432" spans="1:17" ht="17" thickBot="1" x14ac:dyDescent="0.4">
      <c r="A3432" s="133" t="s">
        <v>77</v>
      </c>
      <c r="B3432" s="133" t="s">
        <v>73</v>
      </c>
      <c r="C3432" s="134">
        <v>2022</v>
      </c>
      <c r="D3432" s="134" t="s">
        <v>101</v>
      </c>
      <c r="E3432" s="135">
        <f>Tabla28[[#This Row],[Población en edad de trabajar (PET)]]/Tabla28[[#This Row],[Población total]]</f>
        <v>0.7017143459063736</v>
      </c>
      <c r="F3432" s="136">
        <f>Tabla28[[#This Row],[Fuerza de trabajo  ]]/Tabla28[[#This Row],[Población en edad de trabajar (PET)]]</f>
        <v>0.53723626052872986</v>
      </c>
      <c r="G3432" s="135">
        <f>Tabla28[[#This Row],[Población ocupada]]/Tabla28[[#This Row],[Población en edad de trabajar (PET)]]</f>
        <v>0.40454507547327168</v>
      </c>
      <c r="H3432" s="136">
        <f>Tabla28[[#This Row],[Población desocupada]]/Tabla28[[#This Row],[Fuerza de trabajo  ]]</f>
        <v>0.24698851288419749</v>
      </c>
      <c r="I3432" s="135">
        <f>Tabla28[[#This Row],[Población subocupada]]/Tabla28[[#This Row],[Fuerza de trabajo  ]]</f>
        <v>3.1636137845389635E-2</v>
      </c>
      <c r="J3432" s="137">
        <v>113.92100000000001</v>
      </c>
      <c r="K3432" s="138">
        <v>79.94</v>
      </c>
      <c r="L3432" s="137">
        <v>42.946666666666665</v>
      </c>
      <c r="M3432" s="138">
        <v>32.339333333333336</v>
      </c>
      <c r="N3432" s="137">
        <v>10.607333333333335</v>
      </c>
      <c r="O3432" s="138">
        <v>36.993333333333332</v>
      </c>
      <c r="P3432" s="137">
        <v>1.3586666666666669</v>
      </c>
      <c r="Q3432" s="139">
        <v>1.8653333333333333</v>
      </c>
    </row>
    <row r="3433" spans="1:17" ht="17" thickBot="1" x14ac:dyDescent="0.4">
      <c r="A3433" s="133" t="s">
        <v>77</v>
      </c>
      <c r="B3433" s="133" t="s">
        <v>73</v>
      </c>
      <c r="C3433" s="134">
        <v>2022</v>
      </c>
      <c r="D3433" s="134" t="s">
        <v>102</v>
      </c>
      <c r="E3433" s="135">
        <f>Tabla28[[#This Row],[Población en edad de trabajar (PET)]]/Tabla28[[#This Row],[Población total]]</f>
        <v>0.70205548553498476</v>
      </c>
      <c r="F3433" s="136">
        <f>Tabla28[[#This Row],[Fuerza de trabajo  ]]/Tabla28[[#This Row],[Población en edad de trabajar (PET)]]</f>
        <v>0.51870441566664027</v>
      </c>
      <c r="G3433" s="135">
        <f>Tabla28[[#This Row],[Población ocupada]]/Tabla28[[#This Row],[Población en edad de trabajar (PET)]]</f>
        <v>0.3892334542667561</v>
      </c>
      <c r="H3433" s="136">
        <f>Tabla28[[#This Row],[Población desocupada]]/Tabla28[[#This Row],[Fuerza de trabajo  ]]</f>
        <v>0.24960450979289961</v>
      </c>
      <c r="I3433" s="135">
        <f>Tabla28[[#This Row],[Población subocupada]]/Tabla28[[#This Row],[Fuerza de trabajo  ]]</f>
        <v>2.5584402026837122E-2</v>
      </c>
      <c r="J3433" s="137">
        <v>113.98766666666667</v>
      </c>
      <c r="K3433" s="138">
        <v>80.025666666666666</v>
      </c>
      <c r="L3433" s="137">
        <v>41.509666666666668</v>
      </c>
      <c r="M3433" s="138">
        <v>31.148666666666667</v>
      </c>
      <c r="N3433" s="137">
        <v>10.360999999999999</v>
      </c>
      <c r="O3433" s="138">
        <v>38.515999999999998</v>
      </c>
      <c r="P3433" s="137">
        <v>1.0620000000000001</v>
      </c>
      <c r="Q3433" s="139">
        <v>1.8246666666666667</v>
      </c>
    </row>
    <row r="3434" spans="1:17" ht="17" thickBot="1" x14ac:dyDescent="0.4">
      <c r="A3434" s="133" t="s">
        <v>77</v>
      </c>
      <c r="B3434" s="133" t="s">
        <v>73</v>
      </c>
      <c r="C3434" s="134">
        <v>2022</v>
      </c>
      <c r="D3434" s="134" t="s">
        <v>103</v>
      </c>
      <c r="E3434" s="135">
        <f>Tabla28[[#This Row],[Población en edad de trabajar (PET)]]/Tabla28[[#This Row],[Población total]]</f>
        <v>0.70239765261508957</v>
      </c>
      <c r="F3434" s="136">
        <f>Tabla28[[#This Row],[Fuerza de trabajo  ]]/Tabla28[[#This Row],[Población en edad de trabajar (PET)]]</f>
        <v>0.50931604656775054</v>
      </c>
      <c r="G3434" s="135">
        <f>Tabla28[[#This Row],[Población ocupada]]/Tabla28[[#This Row],[Población en edad de trabajar (PET)]]</f>
        <v>0.38504522797060808</v>
      </c>
      <c r="H3434" s="136">
        <f>Tabla28[[#This Row],[Población desocupada]]/Tabla28[[#This Row],[Fuerza de trabajo  ]]</f>
        <v>0.24398732109012483</v>
      </c>
      <c r="I3434" s="135">
        <f>Tabla28[[#This Row],[Población subocupada]]/Tabla28[[#This Row],[Fuerza de trabajo  ]]</f>
        <v>2.7579896738775249E-2</v>
      </c>
      <c r="J3434" s="137">
        <v>114.056</v>
      </c>
      <c r="K3434" s="138">
        <v>80.112666666666655</v>
      </c>
      <c r="L3434" s="137">
        <v>40.802666666666667</v>
      </c>
      <c r="M3434" s="138">
        <v>30.846999999999998</v>
      </c>
      <c r="N3434" s="137">
        <v>9.9553333333333338</v>
      </c>
      <c r="O3434" s="138">
        <v>39.31</v>
      </c>
      <c r="P3434" s="137">
        <v>1.1253333333333335</v>
      </c>
      <c r="Q3434" s="139">
        <v>1.9173333333333336</v>
      </c>
    </row>
    <row r="3435" spans="1:17" ht="17" thickBot="1" x14ac:dyDescent="0.4">
      <c r="A3435" s="133" t="s">
        <v>77</v>
      </c>
      <c r="B3435" s="133" t="s">
        <v>73</v>
      </c>
      <c r="C3435" s="134">
        <v>2022</v>
      </c>
      <c r="D3435" s="134" t="s">
        <v>104</v>
      </c>
      <c r="E3435" s="135">
        <f>Tabla28[[#This Row],[Población en edad de trabajar (PET)]]/Tabla28[[#This Row],[Población total]]</f>
        <v>0.70274209471734927</v>
      </c>
      <c r="F3435" s="136">
        <f>Tabla28[[#This Row],[Fuerza de trabajo  ]]/Tabla28[[#This Row],[Población en edad de trabajar (PET)]]</f>
        <v>0.51244622706207521</v>
      </c>
      <c r="G3435" s="135">
        <f>Tabla28[[#This Row],[Población ocupada]]/Tabla28[[#This Row],[Población en edad de trabajar (PET)]]</f>
        <v>0.38671210956171154</v>
      </c>
      <c r="H3435" s="136">
        <f>Tabla28[[#This Row],[Población desocupada]]/Tabla28[[#This Row],[Fuerza de trabajo  ]]</f>
        <v>0.24536060733867571</v>
      </c>
      <c r="I3435" s="135">
        <f>Tabla28[[#This Row],[Población subocupada]]/Tabla28[[#This Row],[Fuerza de trabajo  ]]</f>
        <v>2.9296304707523604E-2</v>
      </c>
      <c r="J3435" s="137">
        <v>114.122</v>
      </c>
      <c r="K3435" s="138">
        <v>80.198333333333338</v>
      </c>
      <c r="L3435" s="137">
        <v>41.097333333333331</v>
      </c>
      <c r="M3435" s="138">
        <v>31.013666666666666</v>
      </c>
      <c r="N3435" s="137">
        <v>10.083666666666668</v>
      </c>
      <c r="O3435" s="138">
        <v>39.100999999999999</v>
      </c>
      <c r="P3435" s="137">
        <v>1.204</v>
      </c>
      <c r="Q3435" s="139">
        <v>2.5779999999999998</v>
      </c>
    </row>
    <row r="3436" spans="1:17" ht="17" thickBot="1" x14ac:dyDescent="0.4">
      <c r="A3436" s="133" t="s">
        <v>77</v>
      </c>
      <c r="B3436" s="133" t="s">
        <v>73</v>
      </c>
      <c r="C3436" s="134">
        <v>2022</v>
      </c>
      <c r="D3436" s="134" t="s">
        <v>105</v>
      </c>
      <c r="E3436" s="135">
        <f>Tabla28[[#This Row],[Población en edad de trabajar (PET)]]/Tabla28[[#This Row],[Población total]]</f>
        <v>0.7030817149245846</v>
      </c>
      <c r="F3436" s="136">
        <f>Tabla28[[#This Row],[Fuerza de trabajo  ]]/Tabla28[[#This Row],[Población en edad de trabajar (PET)]]</f>
        <v>0.51025932722728295</v>
      </c>
      <c r="G3436" s="135">
        <f>Tabla28[[#This Row],[Población ocupada]]/Tabla28[[#This Row],[Población en edad de trabajar (PET)]]</f>
        <v>0.37609090984579868</v>
      </c>
      <c r="H3436" s="136">
        <f>Tabla28[[#This Row],[Población desocupada]]/Tabla28[[#This Row],[Fuerza de trabajo  ]]</f>
        <v>0.26294162638936353</v>
      </c>
      <c r="I3436" s="135">
        <f>Tabla28[[#This Row],[Población subocupada]]/Tabla28[[#This Row],[Fuerza de trabajo  ]]</f>
        <v>2.9756383342283848E-2</v>
      </c>
      <c r="J3436" s="137">
        <v>114.18966666666665</v>
      </c>
      <c r="K3436" s="138">
        <v>80.284666666666666</v>
      </c>
      <c r="L3436" s="137">
        <v>40.966000000000001</v>
      </c>
      <c r="M3436" s="138">
        <v>30.194333333333333</v>
      </c>
      <c r="N3436" s="137">
        <v>10.771666666666667</v>
      </c>
      <c r="O3436" s="138">
        <v>39.318666666666665</v>
      </c>
      <c r="P3436" s="137">
        <v>1.2190000000000001</v>
      </c>
      <c r="Q3436" s="139">
        <v>3.5259999999999998</v>
      </c>
    </row>
    <row r="3437" spans="1:17" ht="17" thickBot="1" x14ac:dyDescent="0.4">
      <c r="A3437" s="133" t="s">
        <v>77</v>
      </c>
      <c r="B3437" s="133" t="s">
        <v>73</v>
      </c>
      <c r="C3437" s="134">
        <v>2022</v>
      </c>
      <c r="D3437" s="134" t="s">
        <v>143</v>
      </c>
      <c r="E3437" s="135">
        <f>Tabla28[[#This Row],[Población en edad de trabajar (PET)]]/Tabla28[[#This Row],[Población total]]</f>
        <v>0.70342978509869825</v>
      </c>
      <c r="F3437" s="136">
        <f>Tabla28[[#This Row],[Fuerza de trabajo  ]]/Tabla28[[#This Row],[Población en edad de trabajar (PET)]]</f>
        <v>0.5228174808903856</v>
      </c>
      <c r="G3437" s="135">
        <f>Tabla28[[#This Row],[Población ocupada]]/Tabla28[[#This Row],[Población en edad de trabajar (PET)]]</f>
        <v>0.37320879768071696</v>
      </c>
      <c r="H3437" s="136">
        <f>Tabla28[[#This Row],[Población desocupada]]/Tabla28[[#This Row],[Fuerza de trabajo  ]]</f>
        <v>0.28615059973345175</v>
      </c>
      <c r="I3437" s="135">
        <f>Tabla28[[#This Row],[Población subocupada]]/Tabla28[[#This Row],[Fuerza de trabajo  ]]</f>
        <v>3.3889699815954813E-2</v>
      </c>
      <c r="J3437" s="137">
        <v>114.254</v>
      </c>
      <c r="K3437" s="138">
        <v>80.369666666666674</v>
      </c>
      <c r="L3437" s="137">
        <v>42.018666666666668</v>
      </c>
      <c r="M3437" s="138">
        <v>29.994666666666664</v>
      </c>
      <c r="N3437" s="137">
        <v>12.023666666666665</v>
      </c>
      <c r="O3437" s="138">
        <v>38.351000000000006</v>
      </c>
      <c r="P3437" s="137">
        <v>1.4240000000000002</v>
      </c>
      <c r="Q3437" s="139">
        <v>4.5923333333333334</v>
      </c>
    </row>
    <row r="3438" spans="1:17" ht="17" thickBot="1" x14ac:dyDescent="0.4">
      <c r="A3438" s="133" t="s">
        <v>77</v>
      </c>
      <c r="B3438" s="133" t="s">
        <v>73</v>
      </c>
      <c r="C3438" s="134">
        <v>2022</v>
      </c>
      <c r="D3438" s="134" t="s">
        <v>144</v>
      </c>
      <c r="E3438" s="135">
        <f>Tabla28[[#This Row],[Población en edad de trabajar (PET)]]/Tabla28[[#This Row],[Población total]]</f>
        <v>0.70378275613717411</v>
      </c>
      <c r="F3438" s="136">
        <f>Tabla28[[#This Row],[Fuerza de trabajo  ]]/Tabla28[[#This Row],[Población en edad de trabajar (PET)]]</f>
        <v>0.53049556062859671</v>
      </c>
      <c r="G3438" s="135">
        <f>Tabla28[[#This Row],[Población ocupada]]/Tabla28[[#This Row],[Población en edad de trabajar (PET)]]</f>
        <v>0.37069476266039114</v>
      </c>
      <c r="H3438" s="136">
        <f>Tabla28[[#This Row],[Población desocupada]]/Tabla28[[#This Row],[Fuerza de trabajo  ]]</f>
        <v>0.30121366426641255</v>
      </c>
      <c r="I3438" s="135">
        <f>Tabla28[[#This Row],[Población subocupada]]/Tabla28[[#This Row],[Fuerza de trabajo  ]]</f>
        <v>2.715515221567923E-2</v>
      </c>
      <c r="J3438" s="137">
        <v>114.31700000000001</v>
      </c>
      <c r="K3438" s="138">
        <v>80.454333333333338</v>
      </c>
      <c r="L3438" s="137">
        <v>42.680666666666667</v>
      </c>
      <c r="M3438" s="138">
        <v>29.823999999999998</v>
      </c>
      <c r="N3438" s="137">
        <v>12.856</v>
      </c>
      <c r="O3438" s="138">
        <v>37.773666666666664</v>
      </c>
      <c r="P3438" s="137">
        <v>1.159</v>
      </c>
      <c r="Q3438" s="139">
        <v>4.8713333333333333</v>
      </c>
    </row>
    <row r="3439" spans="1:17" ht="17" thickBot="1" x14ac:dyDescent="0.4">
      <c r="A3439" s="133" t="s">
        <v>77</v>
      </c>
      <c r="B3439" s="133" t="s">
        <v>73</v>
      </c>
      <c r="C3439" s="134">
        <v>2023</v>
      </c>
      <c r="D3439" s="134" t="s">
        <v>96</v>
      </c>
      <c r="E3439" s="135">
        <f>Tabla28[[#This Row],[Población en edad de trabajar (PET)]]/Tabla28[[#This Row],[Población total]]</f>
        <v>0.70413438951743101</v>
      </c>
      <c r="F3439" s="136">
        <f>Tabla28[[#This Row],[Fuerza de trabajo  ]]/Tabla28[[#This Row],[Población en edad de trabajar (PET)]]</f>
        <v>0.54994122613864005</v>
      </c>
      <c r="G3439" s="135">
        <f>Tabla28[[#This Row],[Población ocupada]]/Tabla28[[#This Row],[Población en edad de trabajar (PET)]]</f>
        <v>0.38643399943709544</v>
      </c>
      <c r="H3439" s="136">
        <f>Tabla28[[#This Row],[Población desocupada]]/Tabla28[[#This Row],[Fuerza de trabajo  ]]</f>
        <v>0.29730258602522808</v>
      </c>
      <c r="I3439" s="135">
        <f>Tabla28[[#This Row],[Población subocupada]]/Tabla28[[#This Row],[Fuerza de trabajo  ]]</f>
        <v>3.1369479483397057E-2</v>
      </c>
      <c r="J3439" s="137">
        <v>114.37400000000001</v>
      </c>
      <c r="K3439" s="138">
        <v>80.534666666666666</v>
      </c>
      <c r="L3439" s="137">
        <v>44.289333333333332</v>
      </c>
      <c r="M3439" s="138">
        <v>31.121333333333336</v>
      </c>
      <c r="N3439" s="137">
        <v>13.167333333333334</v>
      </c>
      <c r="O3439" s="138">
        <v>36.245333333333328</v>
      </c>
      <c r="P3439" s="137">
        <v>1.3893333333333333</v>
      </c>
      <c r="Q3439" s="139">
        <v>4.7683333333333335</v>
      </c>
    </row>
    <row r="3440" spans="1:17" ht="17" thickBot="1" x14ac:dyDescent="0.4">
      <c r="A3440" s="133" t="s">
        <v>77</v>
      </c>
      <c r="B3440" s="133" t="s">
        <v>73</v>
      </c>
      <c r="C3440" s="134">
        <v>2023</v>
      </c>
      <c r="D3440" s="134" t="s">
        <v>110</v>
      </c>
      <c r="E3440" s="135">
        <f>Tabla28[[#This Row],[Población en edad de trabajar (PET)]]/Tabla28[[#This Row],[Población total]]</f>
        <v>0.70449798565049071</v>
      </c>
      <c r="F3440" s="136">
        <f>Tabla28[[#This Row],[Fuerza de trabajo  ]]/Tabla28[[#This Row],[Población en edad de trabajar (PET)]]</f>
        <v>0.55332961194153263</v>
      </c>
      <c r="G3440" s="135">
        <f>Tabla28[[#This Row],[Población ocupada]]/Tabla28[[#This Row],[Población en edad de trabajar (PET)]]</f>
        <v>0.40035559966093981</v>
      </c>
      <c r="H3440" s="136">
        <f>Tabla28[[#This Row],[Población desocupada]]/Tabla28[[#This Row],[Fuerza de trabajo  ]]</f>
        <v>0.27644597220146466</v>
      </c>
      <c r="I3440" s="135">
        <f>Tabla28[[#This Row],[Población subocupada]]/Tabla28[[#This Row],[Fuerza de trabajo  ]]</f>
        <v>2.9524734718278284E-2</v>
      </c>
      <c r="J3440" s="137">
        <v>114.42900000000002</v>
      </c>
      <c r="K3440" s="138">
        <v>80.615000000000009</v>
      </c>
      <c r="L3440" s="137">
        <v>44.606666666666662</v>
      </c>
      <c r="M3440" s="138">
        <v>32.274666666666668</v>
      </c>
      <c r="N3440" s="137">
        <v>12.331333333333333</v>
      </c>
      <c r="O3440" s="138">
        <v>36.008333333333333</v>
      </c>
      <c r="P3440" s="137">
        <v>1.3169999999999999</v>
      </c>
      <c r="Q3440" s="139">
        <v>4.2109999999999994</v>
      </c>
    </row>
    <row r="3441" spans="1:17" ht="17" thickBot="1" x14ac:dyDescent="0.4">
      <c r="A3441" s="133" t="s">
        <v>77</v>
      </c>
      <c r="B3441" s="133" t="s">
        <v>73</v>
      </c>
      <c r="C3441" s="134">
        <v>2023</v>
      </c>
      <c r="D3441" s="134" t="s">
        <v>98</v>
      </c>
      <c r="E3441" s="135">
        <f>Tabla28[[#This Row],[Población en edad de trabajar (PET)]]/Tabla28[[#This Row],[Población total]]</f>
        <v>0.70486581236151036</v>
      </c>
      <c r="F3441" s="136">
        <f>Tabla28[[#This Row],[Fuerza de trabajo  ]]/Tabla28[[#This Row],[Población en edad de trabajar (PET)]]</f>
        <v>0.56090830603485664</v>
      </c>
      <c r="G3441" s="135">
        <f>Tabla28[[#This Row],[Población ocupada]]/Tabla28[[#This Row],[Población en edad de trabajar (PET)]]</f>
        <v>0.41830905042610411</v>
      </c>
      <c r="H3441" s="136">
        <f>Tabla28[[#This Row],[Población desocupada]]/Tabla28[[#This Row],[Fuerza de trabajo  ]]</f>
        <v>0.25422180979945946</v>
      </c>
      <c r="I3441" s="135">
        <f>Tabla28[[#This Row],[Población subocupada]]/Tabla28[[#This Row],[Fuerza de trabajo  ]]</f>
        <v>3.376711370348276E-2</v>
      </c>
      <c r="J3441" s="137">
        <v>114.479</v>
      </c>
      <c r="K3441" s="138">
        <v>80.692333333333337</v>
      </c>
      <c r="L3441" s="137">
        <v>45.261000000000003</v>
      </c>
      <c r="M3441" s="138">
        <v>33.754333333333335</v>
      </c>
      <c r="N3441" s="137">
        <v>11.506333333333336</v>
      </c>
      <c r="O3441" s="138">
        <v>35.431333333333335</v>
      </c>
      <c r="P3441" s="137">
        <v>1.5283333333333333</v>
      </c>
      <c r="Q3441" s="139">
        <v>4.7549999999999999</v>
      </c>
    </row>
    <row r="3442" spans="1:17" ht="17" thickBot="1" x14ac:dyDescent="0.4">
      <c r="A3442" s="133" t="s">
        <v>77</v>
      </c>
      <c r="B3442" s="133" t="s">
        <v>73</v>
      </c>
      <c r="C3442" s="134">
        <v>2023</v>
      </c>
      <c r="D3442" s="134" t="s">
        <v>99</v>
      </c>
      <c r="E3442" s="135">
        <f>Tabla28[[#This Row],[Población en edad de trabajar (PET)]]/Tabla28[[#This Row],[Población total]]</f>
        <v>0.70526925472527346</v>
      </c>
      <c r="F3442" s="136">
        <f>Tabla28[[#This Row],[Fuerza de trabajo  ]]/Tabla28[[#This Row],[Población en edad de trabajar (PET)]]</f>
        <v>0.55335823205331902</v>
      </c>
      <c r="G3442" s="135">
        <f>Tabla28[[#This Row],[Población ocupada]]/Tabla28[[#This Row],[Población en edad de trabajar (PET)]]</f>
        <v>0.40565792460227396</v>
      </c>
      <c r="H3442" s="136">
        <f>Tabla28[[#This Row],[Población desocupada]]/Tabla28[[#This Row],[Fuerza de trabajo  ]]</f>
        <v>0.26691625586373036</v>
      </c>
      <c r="I3442" s="135">
        <f>Tabla28[[#This Row],[Población subocupada]]/Tabla28[[#This Row],[Fuerza de trabajo  ]]</f>
        <v>3.4246422099084933E-2</v>
      </c>
      <c r="J3442" s="137">
        <v>114.526</v>
      </c>
      <c r="K3442" s="138">
        <v>80.771666666666661</v>
      </c>
      <c r="L3442" s="137">
        <v>44.695666666666661</v>
      </c>
      <c r="M3442" s="138">
        <v>32.765666666666668</v>
      </c>
      <c r="N3442" s="137">
        <v>11.930000000000001</v>
      </c>
      <c r="O3442" s="138">
        <v>36.076000000000001</v>
      </c>
      <c r="P3442" s="137">
        <v>1.5306666666666668</v>
      </c>
      <c r="Q3442" s="139">
        <v>4.9146666666666663</v>
      </c>
    </row>
    <row r="3443" spans="1:17" ht="17" thickBot="1" x14ac:dyDescent="0.4">
      <c r="A3443" s="133" t="s">
        <v>77</v>
      </c>
      <c r="B3443" s="133" t="s">
        <v>73</v>
      </c>
      <c r="C3443" s="134">
        <v>2023</v>
      </c>
      <c r="D3443" s="134" t="s">
        <v>100</v>
      </c>
      <c r="E3443" s="135">
        <f>Tabla28[[#This Row],[Población en edad de trabajar (PET)]]/Tabla28[[#This Row],[Población total]]</f>
        <v>0.70568142473501294</v>
      </c>
      <c r="F3443" s="136">
        <f>Tabla28[[#This Row],[Fuerza de trabajo  ]]/Tabla28[[#This Row],[Población en edad de trabajar (PET)]]</f>
        <v>0.56569140967900389</v>
      </c>
      <c r="G3443" s="135">
        <f>Tabla28[[#This Row],[Población ocupada]]/Tabla28[[#This Row],[Población en edad de trabajar (PET)]]</f>
        <v>0.42181309833419889</v>
      </c>
      <c r="H3443" s="136">
        <f>Tabla28[[#This Row],[Población desocupada]]/Tabla28[[#This Row],[Fuerza de trabajo  ]]</f>
        <v>0.25434063321988337</v>
      </c>
      <c r="I3443" s="135">
        <f>Tabla28[[#This Row],[Población subocupada]]/Tabla28[[#This Row],[Fuerza de trabajo  ]]</f>
        <v>3.1479378844419245E-2</v>
      </c>
      <c r="J3443" s="140">
        <v>114.56633333333397</v>
      </c>
      <c r="K3443" s="138">
        <v>80.847333333333523</v>
      </c>
      <c r="L3443" s="140">
        <v>45.734641962121763</v>
      </c>
      <c r="M3443" s="138">
        <v>34.102464165391169</v>
      </c>
      <c r="N3443" s="140">
        <v>11.6321777967307</v>
      </c>
      <c r="O3443" s="138">
        <v>35.112691371211625</v>
      </c>
      <c r="P3443" s="140">
        <v>1.4396981206395045</v>
      </c>
      <c r="Q3443" s="139">
        <v>5.2247109264195242</v>
      </c>
    </row>
    <row r="3444" spans="1:17" ht="17" thickBot="1" x14ac:dyDescent="0.4">
      <c r="A3444" s="133" t="s">
        <v>77</v>
      </c>
      <c r="B3444" s="133" t="s">
        <v>73</v>
      </c>
      <c r="C3444" s="134">
        <v>2023</v>
      </c>
      <c r="D3444" s="134" t="s">
        <v>101</v>
      </c>
      <c r="E3444" s="135">
        <f>Tabla28[[#This Row],[Población en edad de trabajar (PET)]]/Tabla28[[#This Row],[Población total]]</f>
        <v>0.70611692844676643</v>
      </c>
      <c r="F3444" s="136">
        <f>Tabla28[[#This Row],[Fuerza de trabajo  ]]/Tabla28[[#This Row],[Población en edad de trabajar (PET)]]</f>
        <v>0.56918870795228871</v>
      </c>
      <c r="G3444" s="135">
        <f>Tabla28[[#This Row],[Población ocupada]]/Tabla28[[#This Row],[Población en edad de trabajar (PET)]]</f>
        <v>0.42841995113428694</v>
      </c>
      <c r="H3444" s="136">
        <f>Tabla28[[#This Row],[Población desocupada]]/Tabla28[[#This Row],[Fuerza de trabajo  ]]</f>
        <v>0.24731473912128807</v>
      </c>
      <c r="I3444" s="135">
        <f>Tabla28[[#This Row],[Población subocupada]]/Tabla28[[#This Row],[Fuerza de trabajo  ]]</f>
        <v>3.6136500251205475E-2</v>
      </c>
      <c r="J3444" s="140">
        <v>114.60000000000066</v>
      </c>
      <c r="K3444" s="138">
        <v>80.920999999999907</v>
      </c>
      <c r="L3444" s="140">
        <v>46.059319436207105</v>
      </c>
      <c r="M3444" s="138">
        <v>34.668170865737594</v>
      </c>
      <c r="N3444" s="140">
        <v>11.391148570469634</v>
      </c>
      <c r="O3444" s="138">
        <v>34.861680563792753</v>
      </c>
      <c r="P3444" s="140">
        <v>1.6644226083768514</v>
      </c>
      <c r="Q3444" s="139">
        <v>4.7795091673159433</v>
      </c>
    </row>
    <row r="3445" spans="1:17" ht="17" thickBot="1" x14ac:dyDescent="0.4">
      <c r="A3445" s="133" t="s">
        <v>77</v>
      </c>
      <c r="B3445" s="133" t="s">
        <v>73</v>
      </c>
      <c r="C3445" s="134">
        <v>2023</v>
      </c>
      <c r="D3445" s="134" t="s">
        <v>102</v>
      </c>
      <c r="E3445" s="135">
        <f>Tabla28[[#This Row],[Población en edad de trabajar (PET)]]/Tabla28[[#This Row],[Población total]]</f>
        <v>0.70657085860847402</v>
      </c>
      <c r="F3445" s="136">
        <f>Tabla28[[#This Row],[Fuerza de trabajo  ]]/Tabla28[[#This Row],[Población en edad de trabajar (PET)]]</f>
        <v>0.57532486800395388</v>
      </c>
      <c r="G3445" s="135">
        <f>Tabla28[[#This Row],[Población ocupada]]/Tabla28[[#This Row],[Población en edad de trabajar (PET)]]</f>
        <v>0.44486780105485302</v>
      </c>
      <c r="H3445" s="136">
        <f>Tabla28[[#This Row],[Población desocupada]]/Tabla28[[#This Row],[Fuerza de trabajo  ]]</f>
        <v>0.22675374245808794</v>
      </c>
      <c r="I3445" s="135">
        <f>Tabla28[[#This Row],[Población subocupada]]/Tabla28[[#This Row],[Fuerza de trabajo  ]]</f>
        <v>3.5261960536233199E-2</v>
      </c>
      <c r="J3445" s="140">
        <v>114.6273333333331</v>
      </c>
      <c r="K3445" s="138">
        <v>80.992333333332923</v>
      </c>
      <c r="L3445" s="140">
        <v>46.596903484331996</v>
      </c>
      <c r="M3445" s="138">
        <v>36.030881232301489</v>
      </c>
      <c r="N3445" s="140">
        <v>10.566022252030598</v>
      </c>
      <c r="O3445" s="138">
        <v>34.395429849001388</v>
      </c>
      <c r="P3445" s="140">
        <v>1.643098171775182</v>
      </c>
      <c r="Q3445" s="139">
        <v>4.5787839081993109</v>
      </c>
    </row>
    <row r="3446" spans="1:17" ht="17" thickBot="1" x14ac:dyDescent="0.4">
      <c r="A3446" s="133" t="s">
        <v>77</v>
      </c>
      <c r="B3446" s="133" t="s">
        <v>73</v>
      </c>
      <c r="C3446" s="134">
        <v>2023</v>
      </c>
      <c r="D3446" s="134" t="s">
        <v>103</v>
      </c>
      <c r="E3446" s="135">
        <f>Tabla28[[#This Row],[Población en edad de trabajar (PET)]]/Tabla28[[#This Row],[Población total]]</f>
        <v>0.70704412902025504</v>
      </c>
      <c r="F3446" s="136">
        <f>Tabla28[[#This Row],[Fuerza de trabajo  ]]/Tabla28[[#This Row],[Población en edad de trabajar (PET)]]</f>
        <v>0.574069383949667</v>
      </c>
      <c r="G3446" s="135">
        <f>Tabla28[[#This Row],[Población ocupada]]/Tabla28[[#This Row],[Población en edad de trabajar (PET)]]</f>
        <v>0.4389757580665492</v>
      </c>
      <c r="H3446" s="136">
        <f>Tabla28[[#This Row],[Población desocupada]]/Tabla28[[#This Row],[Fuerza de trabajo  ]]</f>
        <v>0.2353263031615743</v>
      </c>
      <c r="I3446" s="135">
        <f>Tabla28[[#This Row],[Población subocupada]]/Tabla28[[#This Row],[Fuerza de trabajo  ]]</f>
        <v>3.3068574478083493E-2</v>
      </c>
      <c r="J3446" s="140">
        <v>114.64866666666619</v>
      </c>
      <c r="K3446" s="138">
        <v>81.06166666666654</v>
      </c>
      <c r="L3446" s="140">
        <v>46.535021045266518</v>
      </c>
      <c r="M3446" s="138">
        <v>35.584106575137866</v>
      </c>
      <c r="N3446" s="140">
        <v>10.950914470128629</v>
      </c>
      <c r="O3446" s="138">
        <v>34.526645621400043</v>
      </c>
      <c r="P3446" s="140">
        <v>1.5388468092745786</v>
      </c>
      <c r="Q3446" s="139">
        <v>4.6472081622391013</v>
      </c>
    </row>
    <row r="3447" spans="1:17" ht="17" thickBot="1" x14ac:dyDescent="0.4">
      <c r="A3447" s="133" t="s">
        <v>77</v>
      </c>
      <c r="B3447" s="133" t="s">
        <v>73</v>
      </c>
      <c r="C3447" s="134">
        <v>2023</v>
      </c>
      <c r="D3447" s="134" t="s">
        <v>104</v>
      </c>
      <c r="E3447" s="135">
        <f>Tabla28[[#This Row],[Población en edad de trabajar (PET)]]/Tabla28[[#This Row],[Población total]]</f>
        <v>0.70752893227478209</v>
      </c>
      <c r="F3447" s="136">
        <f>Tabla28[[#This Row],[Fuerza de trabajo  ]]/Tabla28[[#This Row],[Población en edad de trabajar (PET)]]</f>
        <v>0.57540246057474187</v>
      </c>
      <c r="G3447" s="135">
        <f>Tabla28[[#This Row],[Población ocupada]]/Tabla28[[#This Row],[Población en edad de trabajar (PET)]]</f>
        <v>0.43851298368359415</v>
      </c>
      <c r="H3447" s="136">
        <f>Tabla28[[#This Row],[Población desocupada]]/Tabla28[[#This Row],[Fuerza de trabajo  ]]</f>
        <v>0.23790214027659162</v>
      </c>
      <c r="I3447" s="135">
        <f>Tabla28[[#This Row],[Población subocupada]]/Tabla28[[#This Row],[Fuerza de trabajo  ]]</f>
        <v>3.9829113684230047E-2</v>
      </c>
      <c r="J3447" s="140">
        <v>114.66433333333345</v>
      </c>
      <c r="K3447" s="138">
        <v>81.128333333333117</v>
      </c>
      <c r="L3447" s="140">
        <v>46.681442622327722</v>
      </c>
      <c r="M3447" s="138">
        <v>35.57582751127709</v>
      </c>
      <c r="N3447" s="140">
        <v>11.105615111050673</v>
      </c>
      <c r="O3447" s="138">
        <v>34.446890711005615</v>
      </c>
      <c r="P3447" s="140">
        <v>1.8592804851485529</v>
      </c>
      <c r="Q3447" s="139">
        <v>4.9156024150766831</v>
      </c>
    </row>
    <row r="3448" spans="1:17" ht="17" thickBot="1" x14ac:dyDescent="0.4">
      <c r="A3448" s="133" t="s">
        <v>77</v>
      </c>
      <c r="B3448" s="133" t="s">
        <v>73</v>
      </c>
      <c r="C3448" s="134">
        <v>2023</v>
      </c>
      <c r="D3448" s="134" t="s">
        <v>105</v>
      </c>
      <c r="E3448" s="135">
        <f>Tabla28[[#This Row],[Población en edad de trabajar (PET)]]/Tabla28[[#This Row],[Población total]]</f>
        <v>0.70801540585713774</v>
      </c>
      <c r="F3448" s="136">
        <f>Tabla28[[#This Row],[Fuerza de trabajo  ]]/Tabla28[[#This Row],[Población en edad de trabajar (PET)]]</f>
        <v>0.57040237227897905</v>
      </c>
      <c r="G3448" s="135">
        <f>Tabla28[[#This Row],[Población ocupada]]/Tabla28[[#This Row],[Población en edad de trabajar (PET)]]</f>
        <v>0.4307756209171385</v>
      </c>
      <c r="H3448" s="136">
        <f>Tabla28[[#This Row],[Población desocupada]]/Tabla28[[#This Row],[Fuerza de trabajo  ]]</f>
        <v>0.24478641420087113</v>
      </c>
      <c r="I3448" s="135">
        <f>Tabla28[[#This Row],[Población subocupada]]/Tabla28[[#This Row],[Fuerza de trabajo  ]]</f>
        <v>4.1609063756886812E-2</v>
      </c>
      <c r="J3448" s="140">
        <v>114.67499999999947</v>
      </c>
      <c r="K3448" s="138">
        <v>81.19166666666689</v>
      </c>
      <c r="L3448" s="140">
        <v>46.311919275950899</v>
      </c>
      <c r="M3448" s="138">
        <v>34.975390621630766</v>
      </c>
      <c r="N3448" s="140">
        <v>11.336528654320224</v>
      </c>
      <c r="O3448" s="138">
        <v>34.879747390715728</v>
      </c>
      <c r="P3448" s="140">
        <v>1.9269956018568362</v>
      </c>
      <c r="Q3448" s="139">
        <v>5.9467139412815788</v>
      </c>
    </row>
    <row r="3449" spans="1:17" ht="17" thickBot="1" x14ac:dyDescent="0.4">
      <c r="A3449" s="133" t="s">
        <v>77</v>
      </c>
      <c r="B3449" s="133" t="s">
        <v>73</v>
      </c>
      <c r="C3449" s="134">
        <v>2023</v>
      </c>
      <c r="D3449" s="134" t="s">
        <v>145</v>
      </c>
      <c r="E3449" s="135">
        <f>Tabla28[[#This Row],[Población en edad de trabajar (PET)]]/Tabla28[[#This Row],[Población total]]</f>
        <v>0.70851402727557444</v>
      </c>
      <c r="F3449" s="136">
        <f>Tabla28[[#This Row],[Fuerza de trabajo  ]]/Tabla28[[#This Row],[Población en edad de trabajar (PET)]]</f>
        <v>0.57107440894721451</v>
      </c>
      <c r="G3449" s="135">
        <f>Tabla28[[#This Row],[Población ocupada]]/Tabla28[[#This Row],[Población en edad de trabajar (PET)]]</f>
        <v>0.42083088824422427</v>
      </c>
      <c r="H3449" s="136">
        <f>Tabla28[[#This Row],[Población desocupada]]/Tabla28[[#This Row],[Fuerza de trabajo  ]]</f>
        <v>0.26308921980931971</v>
      </c>
      <c r="I3449" s="135">
        <f>Tabla28[[#This Row],[Población subocupada]]/Tabla28[[#This Row],[Fuerza de trabajo  ]]</f>
        <v>4.77945517527699E-2</v>
      </c>
      <c r="J3449" s="140">
        <v>114.681333333334</v>
      </c>
      <c r="K3449" s="138">
        <v>81.253333333333046</v>
      </c>
      <c r="L3449" s="140">
        <v>46.401699308324169</v>
      </c>
      <c r="M3449" s="138">
        <v>34.19391243947058</v>
      </c>
      <c r="N3449" s="140">
        <v>12.207786868853654</v>
      </c>
      <c r="O3449" s="138">
        <v>34.851634025009254</v>
      </c>
      <c r="P3449" s="140">
        <v>2.2177484190081667</v>
      </c>
      <c r="Q3449" s="139">
        <v>6.5446724488135004</v>
      </c>
    </row>
    <row r="3450" spans="1:17" ht="17" thickBot="1" x14ac:dyDescent="0.4">
      <c r="A3450" s="133" t="s">
        <v>77</v>
      </c>
      <c r="B3450" s="133" t="s">
        <v>73</v>
      </c>
      <c r="C3450" s="134">
        <v>2023</v>
      </c>
      <c r="D3450" s="134" t="s">
        <v>146</v>
      </c>
      <c r="E3450" s="135">
        <f>Tabla28[[#This Row],[Población en edad de trabajar (PET)]]/Tabla28[[#This Row],[Población total]]</f>
        <v>0.70902072942462613</v>
      </c>
      <c r="F3450" s="136">
        <f>Tabla28[[#This Row],[Fuerza de trabajo  ]]/Tabla28[[#This Row],[Población en edad de trabajar (PET)]]</f>
        <v>0.56212980416509351</v>
      </c>
      <c r="G3450" s="135">
        <f>Tabla28[[#This Row],[Población ocupada]]/Tabla28[[#This Row],[Población en edad de trabajar (PET)]]</f>
        <v>0.40275804682286026</v>
      </c>
      <c r="H3450" s="136">
        <f>Tabla28[[#This Row],[Población desocupada]]/Tabla28[[#This Row],[Fuerza de trabajo  ]]</f>
        <v>0.28351415662604784</v>
      </c>
      <c r="I3450" s="135">
        <f>Tabla28[[#This Row],[Población subocupada]]/Tabla28[[#This Row],[Fuerza de trabajo  ]]</f>
        <v>4.2434431726780894E-2</v>
      </c>
      <c r="J3450" s="140">
        <v>114.68399999999947</v>
      </c>
      <c r="K3450" s="138">
        <v>81.313333333333446</v>
      </c>
      <c r="L3450" s="140">
        <v>45.708648142677696</v>
      </c>
      <c r="M3450" s="138">
        <v>32.749599313989556</v>
      </c>
      <c r="N3450" s="140">
        <v>12.959048828688035</v>
      </c>
      <c r="O3450" s="138">
        <v>35.604685190655701</v>
      </c>
      <c r="P3450" s="140">
        <v>1.9396205089339069</v>
      </c>
      <c r="Q3450" s="139">
        <v>6.4658369989108593</v>
      </c>
    </row>
    <row r="3451" spans="1:17" ht="17" thickBot="1" x14ac:dyDescent="0.4">
      <c r="A3451" s="133" t="s">
        <v>77</v>
      </c>
      <c r="B3451" s="133" t="s">
        <v>73</v>
      </c>
      <c r="C3451" s="134">
        <v>2024</v>
      </c>
      <c r="D3451" s="134" t="s">
        <v>96</v>
      </c>
      <c r="E3451" s="135">
        <f>Tabla28[[#This Row],[Población en edad de trabajar (PET)]]/Tabla28[[#This Row],[Población total]]</f>
        <v>0.70951980956311145</v>
      </c>
      <c r="F3451" s="136">
        <f>Tabla28[[#This Row],[Fuerza de trabajo  ]]/Tabla28[[#This Row],[Población en edad de trabajar (PET)]]</f>
        <v>0.57350360992986904</v>
      </c>
      <c r="G3451" s="135">
        <f>Tabla28[[#This Row],[Población ocupada]]/Tabla28[[#This Row],[Población en edad de trabajar (PET)]]</f>
        <v>0.40306570467154251</v>
      </c>
      <c r="H3451" s="136">
        <f>Tabla28[[#This Row],[Población desocupada]]/Tabla28[[#This Row],[Fuerza de trabajo  ]]</f>
        <v>0.29718715332788964</v>
      </c>
      <c r="I3451" s="135">
        <f>Tabla28[[#This Row],[Población subocupada]]/Tabla28[[#This Row],[Fuerza de trabajo  ]]</f>
        <v>3.6393495505066605E-2</v>
      </c>
      <c r="J3451" s="140">
        <v>114.68366666666745</v>
      </c>
      <c r="K3451" s="138">
        <v>81.370333333333235</v>
      </c>
      <c r="L3451" s="140">
        <v>46.666179907863366</v>
      </c>
      <c r="M3451" s="138">
        <v>32.797590744358267</v>
      </c>
      <c r="N3451" s="140">
        <v>13.868589163505073</v>
      </c>
      <c r="O3451" s="138">
        <v>34.704153425469997</v>
      </c>
      <c r="P3451" s="140">
        <v>1.698345408715455</v>
      </c>
      <c r="Q3451" s="139">
        <v>5.4994190910815561</v>
      </c>
    </row>
    <row r="3452" spans="1:17" ht="17" thickBot="1" x14ac:dyDescent="0.4">
      <c r="A3452" s="133" t="s">
        <v>77</v>
      </c>
      <c r="B3452" s="133" t="s">
        <v>73</v>
      </c>
      <c r="C3452" s="134">
        <v>2024</v>
      </c>
      <c r="D3452" s="134" t="s">
        <v>110</v>
      </c>
      <c r="E3452" s="135">
        <f>Tabla28[[#This Row],[Población en edad de trabajar (PET)]]/Tabla28[[#This Row],[Población total]]</f>
        <v>0.7100174980670676</v>
      </c>
      <c r="F3452" s="136">
        <f>Tabla28[[#This Row],[Fuerza de trabajo  ]]/Tabla28[[#This Row],[Población en edad de trabajar (PET)]]</f>
        <v>0.57586102933929029</v>
      </c>
      <c r="G3452" s="135">
        <f>Tabla28[[#This Row],[Población ocupada]]/Tabla28[[#This Row],[Población en edad de trabajar (PET)]]</f>
        <v>0.41135304020816665</v>
      </c>
      <c r="H3452" s="136">
        <f>Tabla28[[#This Row],[Población desocupada]]/Tabla28[[#This Row],[Fuerza de trabajo  ]]</f>
        <v>0.28567307171293127</v>
      </c>
      <c r="I3452" s="135">
        <f>Tabla28[[#This Row],[Población subocupada]]/Tabla28[[#This Row],[Fuerza de trabajo  ]]</f>
        <v>3.3107420874732625E-2</v>
      </c>
      <c r="J3452" s="140">
        <v>114.67933333333421</v>
      </c>
      <c r="K3452" s="138">
        <v>81.424333333333223</v>
      </c>
      <c r="L3452" s="140">
        <v>46.889100406598757</v>
      </c>
      <c r="M3452" s="138">
        <v>33.494147063589786</v>
      </c>
      <c r="N3452" s="140">
        <v>13.394953343009123</v>
      </c>
      <c r="O3452" s="138">
        <v>34.535232926734423</v>
      </c>
      <c r="P3452" s="140">
        <v>1.5523771815988618</v>
      </c>
      <c r="Q3452" s="139">
        <v>5.0955895361551509</v>
      </c>
    </row>
    <row r="3453" spans="1:17" ht="17" thickBot="1" x14ac:dyDescent="0.4">
      <c r="A3453" s="133" t="s">
        <v>77</v>
      </c>
      <c r="B3453" s="133" t="s">
        <v>73</v>
      </c>
      <c r="C3453" s="134">
        <v>2024</v>
      </c>
      <c r="D3453" s="134" t="s">
        <v>98</v>
      </c>
      <c r="E3453" s="135">
        <f>Tabla28[[#This Row],[Población en edad de trabajar (PET)]]/Tabla28[[#This Row],[Población total]]</f>
        <v>0.71050520318586008</v>
      </c>
      <c r="F3453" s="136">
        <f>Tabla28[[#This Row],[Fuerza de trabajo  ]]/Tabla28[[#This Row],[Población en edad de trabajar (PET)]]</f>
        <v>0.58176018914105498</v>
      </c>
      <c r="G3453" s="135">
        <f>Tabla28[[#This Row],[Población ocupada]]/Tabla28[[#This Row],[Población en edad de trabajar (PET)]]</f>
        <v>0.41549488179044447</v>
      </c>
      <c r="H3453" s="136">
        <f>Tabla28[[#This Row],[Población desocupada]]/Tabla28[[#This Row],[Fuerza de trabajo  ]]</f>
        <v>0.28579698379859175</v>
      </c>
      <c r="I3453" s="135">
        <f>Tabla28[[#This Row],[Población subocupada]]/Tabla28[[#This Row],[Fuerza de trabajo  ]]</f>
        <v>2.9549616726695621E-2</v>
      </c>
      <c r="J3453" s="140">
        <v>114.67333333333283</v>
      </c>
      <c r="K3453" s="138">
        <v>81.475999999999502</v>
      </c>
      <c r="L3453" s="140">
        <v>47.399493170456303</v>
      </c>
      <c r="M3453" s="138">
        <v>33.852860988758046</v>
      </c>
      <c r="N3453" s="140">
        <v>13.54663218169836</v>
      </c>
      <c r="O3453" s="138">
        <v>34.076506829543639</v>
      </c>
      <c r="P3453" s="140">
        <v>1.4006368562266105</v>
      </c>
      <c r="Q3453" s="139">
        <v>5.4021040154484687</v>
      </c>
    </row>
    <row r="3454" spans="1:17" ht="17" thickBot="1" x14ac:dyDescent="0.4">
      <c r="A3454" s="133" t="s">
        <v>77</v>
      </c>
      <c r="B3454" s="133" t="s">
        <v>73</v>
      </c>
      <c r="C3454" s="134">
        <v>2024</v>
      </c>
      <c r="D3454" s="134" t="s">
        <v>99</v>
      </c>
      <c r="E3454" s="135">
        <f>Tabla28[[#This Row],[Población en edad de trabajar (PET)]]/Tabla28[[#This Row],[Población total]]</f>
        <v>0.71099541276402423</v>
      </c>
      <c r="F3454" s="136">
        <f>Tabla28[[#This Row],[Fuerza de trabajo  ]]/Tabla28[[#This Row],[Población en edad de trabajar (PET)]]</f>
        <v>0.58895711504446646</v>
      </c>
      <c r="G3454" s="135">
        <f>Tabla28[[#This Row],[Población ocupada]]/Tabla28[[#This Row],[Población en edad de trabajar (PET)]]</f>
        <v>0.4245614577470736</v>
      </c>
      <c r="H3454" s="136">
        <f>Tabla28[[#This Row],[Población desocupada]]/Tabla28[[#This Row],[Fuerza de trabajo  ]]</f>
        <v>0.27913009809717765</v>
      </c>
      <c r="I3454" s="135">
        <f>Tabla28[[#This Row],[Población subocupada]]/Tabla28[[#This Row],[Fuerza de trabajo  ]]</f>
        <v>3.2522800064337033E-2</v>
      </c>
      <c r="J3454" s="140">
        <v>114.66600000000041</v>
      </c>
      <c r="K3454" s="138">
        <v>81.526999999999887</v>
      </c>
      <c r="L3454" s="140">
        <v>48.015906718230148</v>
      </c>
      <c r="M3454" s="138">
        <v>34.613221965745623</v>
      </c>
      <c r="N3454" s="140">
        <v>13.402684752484513</v>
      </c>
      <c r="O3454" s="138">
        <v>33.511093281769845</v>
      </c>
      <c r="P3454" s="140">
        <v>1.5616117341048563</v>
      </c>
      <c r="Q3454" s="139">
        <v>5.7399032365734168</v>
      </c>
    </row>
    <row r="3455" spans="1:17" ht="17" thickBot="1" x14ac:dyDescent="0.4">
      <c r="A3455" s="133" t="s">
        <v>77</v>
      </c>
      <c r="B3455" s="133" t="s">
        <v>73</v>
      </c>
      <c r="C3455" s="134">
        <v>2024</v>
      </c>
      <c r="D3455" s="134" t="s">
        <v>100</v>
      </c>
      <c r="E3455" s="135">
        <f>Tabla28[[#This Row],[Población en edad de trabajar (PET)]]/Tabla28[[#This Row],[Población total]]</f>
        <v>0.7114723787263022</v>
      </c>
      <c r="F3455" s="136">
        <f>Tabla28[[#This Row],[Fuerza de trabajo  ]]/Tabla28[[#This Row],[Población en edad de trabajar (PET)]]</f>
        <v>0.59207926787235277</v>
      </c>
      <c r="G3455" s="135">
        <f>Tabla28[[#This Row],[Población ocupada]]/Tabla28[[#This Row],[Población en edad de trabajar (PET)]]</f>
        <v>0.43360253799460324</v>
      </c>
      <c r="H3455" s="136">
        <f>Tabla28[[#This Row],[Población desocupada]]/Tabla28[[#This Row],[Fuerza de trabajo  ]]</f>
        <v>0.26766133941361975</v>
      </c>
      <c r="I3455" s="135">
        <f>Tabla28[[#This Row],[Población subocupada]]/Tabla28[[#This Row],[Fuerza de trabajo  ]]</f>
        <v>3.8066680733020664E-2</v>
      </c>
      <c r="J3455" s="140">
        <v>114.65799999999984</v>
      </c>
      <c r="K3455" s="138">
        <v>81.576000000000249</v>
      </c>
      <c r="L3455" s="140">
        <v>48.299458355955196</v>
      </c>
      <c r="M3455" s="138">
        <v>35.371560639447864</v>
      </c>
      <c r="N3455" s="140">
        <v>12.927897716507317</v>
      </c>
      <c r="O3455" s="138">
        <v>33.276541644044975</v>
      </c>
      <c r="P3455" s="140">
        <v>1.8386000608139736</v>
      </c>
      <c r="Q3455" s="139">
        <v>5.8412969199314002</v>
      </c>
    </row>
    <row r="3456" spans="1:17" ht="17" thickBot="1" x14ac:dyDescent="0.4">
      <c r="A3456" s="133" t="s">
        <v>77</v>
      </c>
      <c r="B3456" s="133" t="s">
        <v>73</v>
      </c>
      <c r="C3456" s="134">
        <v>2024</v>
      </c>
      <c r="D3456" s="134" t="s">
        <v>101</v>
      </c>
      <c r="E3456" s="135">
        <f>Tabla28[[#This Row],[Población en edad de trabajar (PET)]]/Tabla28[[#This Row],[Población total]]</f>
        <v>0.71193817652138247</v>
      </c>
      <c r="F3456" s="136">
        <f>Tabla28[[#This Row],[Fuerza de trabajo  ]]/Tabla28[[#This Row],[Población en edad de trabajar (PET)]]</f>
        <v>0.60170871209720789</v>
      </c>
      <c r="G3456" s="135">
        <f>Tabla28[[#This Row],[Población ocupada]]/Tabla28[[#This Row],[Población en edad de trabajar (PET)]]</f>
        <v>0.44826435441741197</v>
      </c>
      <c r="H3456" s="136">
        <f>Tabla28[[#This Row],[Población desocupada]]/Tabla28[[#This Row],[Fuerza de trabajo  ]]</f>
        <v>0.25501435261752509</v>
      </c>
      <c r="I3456" s="135">
        <f>Tabla28[[#This Row],[Población subocupada]]/Tabla28[[#This Row],[Fuerza de trabajo  ]]</f>
        <v>4.2127691187591652E-2</v>
      </c>
      <c r="J3456" s="140">
        <v>114.64900000000058</v>
      </c>
      <c r="K3456" s="138">
        <v>81.623000000000388</v>
      </c>
      <c r="L3456" s="140">
        <v>49.113270207510631</v>
      </c>
      <c r="M3456" s="138">
        <v>36.588681400612593</v>
      </c>
      <c r="N3456" s="140">
        <v>12.524588806897906</v>
      </c>
      <c r="O3456" s="138">
        <v>32.509729792489367</v>
      </c>
      <c r="P3456" s="140">
        <v>2.0690286805147533</v>
      </c>
      <c r="Q3456" s="139">
        <v>5.1942050572949112</v>
      </c>
    </row>
    <row r="3457" spans="1:17" ht="17" thickBot="1" x14ac:dyDescent="0.4">
      <c r="A3457" s="133" t="s">
        <v>77</v>
      </c>
      <c r="B3457" s="133" t="s">
        <v>73</v>
      </c>
      <c r="C3457" s="134">
        <v>2024</v>
      </c>
      <c r="D3457" s="134" t="s">
        <v>102</v>
      </c>
      <c r="E3457" s="135">
        <f>Tabla28[[#This Row],[Población en edad de trabajar (PET)]]/Tabla28[[#This Row],[Población total]]</f>
        <v>0.7123928157084396</v>
      </c>
      <c r="F3457" s="136">
        <f>Tabla28[[#This Row],[Fuerza de trabajo  ]]/Tabla28[[#This Row],[Población en edad de trabajar (PET)]]</f>
        <v>0.59283458198834138</v>
      </c>
      <c r="G3457" s="135">
        <f>Tabla28[[#This Row],[Población ocupada]]/Tabla28[[#This Row],[Población en edad de trabajar (PET)]]</f>
        <v>0.44541739893313931</v>
      </c>
      <c r="H3457" s="136">
        <f>Tabla28[[#This Row],[Población desocupada]]/Tabla28[[#This Row],[Fuerza de trabajo  ]]</f>
        <v>0.24866495230553418</v>
      </c>
      <c r="I3457" s="135">
        <f>Tabla28[[#This Row],[Población subocupada]]/Tabla28[[#This Row],[Fuerza de trabajo  ]]</f>
        <v>4.6251157642949486E-2</v>
      </c>
      <c r="J3457" s="140">
        <v>114.63900000000039</v>
      </c>
      <c r="K3457" s="138">
        <v>81.668000000000092</v>
      </c>
      <c r="L3457" s="140">
        <v>48.415614641823915</v>
      </c>
      <c r="M3457" s="138">
        <v>36.376348136071663</v>
      </c>
      <c r="N3457" s="140">
        <v>12.039266505752266</v>
      </c>
      <c r="O3457" s="138">
        <v>33.252385358176099</v>
      </c>
      <c r="P3457" s="140">
        <v>2.2392782251792913</v>
      </c>
      <c r="Q3457" s="139">
        <v>5.3479496901006378</v>
      </c>
    </row>
    <row r="3458" spans="1:17" ht="17" thickBot="1" x14ac:dyDescent="0.4">
      <c r="A3458" s="133" t="s">
        <v>77</v>
      </c>
      <c r="B3458" s="133" t="s">
        <v>73</v>
      </c>
      <c r="C3458" s="134">
        <v>2024</v>
      </c>
      <c r="D3458" s="134" t="s">
        <v>103</v>
      </c>
      <c r="E3458" s="135">
        <f>Tabla28[[#This Row],[Población en edad de trabajar (PET)]]/Tabla28[[#This Row],[Población total]]</f>
        <v>0.71282968391054935</v>
      </c>
      <c r="F3458" s="136">
        <f>Tabla28[[#This Row],[Fuerza de trabajo  ]]/Tabla28[[#This Row],[Población en edad de trabajar (PET)]]</f>
        <v>0.60067552904333399</v>
      </c>
      <c r="G3458" s="135">
        <f>Tabla28[[#This Row],[Población ocupada]]/Tabla28[[#This Row],[Población en edad de trabajar (PET)]]</f>
        <v>0.44323010188994155</v>
      </c>
      <c r="H3458" s="136">
        <f>Tabla28[[#This Row],[Población desocupada]]/Tabla28[[#This Row],[Fuerza de trabajo  ]]</f>
        <v>0.26211393596164467</v>
      </c>
      <c r="I3458" s="135">
        <f>Tabla28[[#This Row],[Población subocupada]]/Tabla28[[#This Row],[Fuerza de trabajo  ]]</f>
        <v>4.4492145132122039E-2</v>
      </c>
      <c r="J3458" s="140">
        <v>114.63000000000073</v>
      </c>
      <c r="K3458" s="138">
        <v>81.711666666666801</v>
      </c>
      <c r="L3458" s="140">
        <v>49.082198604012639</v>
      </c>
      <c r="M3458" s="138">
        <v>36.217070342263668</v>
      </c>
      <c r="N3458" s="140">
        <v>12.865128261748895</v>
      </c>
      <c r="O3458" s="138">
        <v>32.629468062654105</v>
      </c>
      <c r="P3458" s="140">
        <v>2.1837723036933681</v>
      </c>
      <c r="Q3458" s="139">
        <v>5.1493211101038447</v>
      </c>
    </row>
    <row r="3459" spans="1:17" ht="17" thickBot="1" x14ac:dyDescent="0.4">
      <c r="A3459" s="133" t="s">
        <v>77</v>
      </c>
      <c r="B3459" s="133" t="s">
        <v>73</v>
      </c>
      <c r="C3459" s="134">
        <v>2024</v>
      </c>
      <c r="D3459" s="134" t="s">
        <v>104</v>
      </c>
      <c r="E3459" s="135">
        <f>Tabla28[[#This Row],[Población en edad de trabajar (PET)]]/Tabla28[[#This Row],[Población total]]</f>
        <v>0.71325830279764668</v>
      </c>
      <c r="F3459" s="136">
        <f>Tabla28[[#This Row],[Fuerza de trabajo  ]]/Tabla28[[#This Row],[Población en edad de trabajar (PET)]]</f>
        <v>0.59891364144308212</v>
      </c>
      <c r="G3459" s="135">
        <f>Tabla28[[#This Row],[Población ocupada]]/Tabla28[[#This Row],[Población en edad de trabajar (PET)]]</f>
        <v>0.44128142962305256</v>
      </c>
      <c r="H3459" s="136">
        <f>Tabla28[[#This Row],[Población desocupada]]/Tabla28[[#This Row],[Fuerza de trabajo  ]]</f>
        <v>0.26319689670152596</v>
      </c>
      <c r="I3459" s="135">
        <f>Tabla28[[#This Row],[Población subocupada]]/Tabla28[[#This Row],[Fuerza de trabajo  ]]</f>
        <v>4.5687751032979639E-2</v>
      </c>
      <c r="J3459" s="140">
        <v>114.62000000000056</v>
      </c>
      <c r="K3459" s="138">
        <v>81.75366666666666</v>
      </c>
      <c r="L3459" s="140">
        <v>48.963386204657255</v>
      </c>
      <c r="M3459" s="138">
        <v>36.076374903593162</v>
      </c>
      <c r="N3459" s="140">
        <v>12.887011301064096</v>
      </c>
      <c r="O3459" s="138">
        <v>32.790280462009385</v>
      </c>
      <c r="P3459" s="140">
        <v>2.2370269986500104</v>
      </c>
      <c r="Q3459" s="139">
        <v>5.503747046646172</v>
      </c>
    </row>
    <row r="3460" spans="1:17" ht="17" thickBot="1" x14ac:dyDescent="0.4">
      <c r="A3460" s="133" t="s">
        <v>77</v>
      </c>
      <c r="B3460" s="133" t="s">
        <v>73</v>
      </c>
      <c r="C3460" s="134">
        <v>2024</v>
      </c>
      <c r="D3460" s="134" t="s">
        <v>105</v>
      </c>
      <c r="E3460" s="135">
        <f>Tabla28[[#This Row],[Población en edad de trabajar (PET)]]/Tabla28[[#This Row],[Población total]]</f>
        <v>0.713669135888645</v>
      </c>
      <c r="F3460" s="136">
        <f>Tabla28[[#This Row],[Fuerza de trabajo  ]]/Tabla28[[#This Row],[Población en edad de trabajar (PET)]]</f>
        <v>0.59178396898294849</v>
      </c>
      <c r="G3460" s="135">
        <f>Tabla28[[#This Row],[Población ocupada]]/Tabla28[[#This Row],[Población en edad de trabajar (PET)]]</f>
        <v>0.42504330440563837</v>
      </c>
      <c r="H3460" s="136">
        <f>Tabla28[[#This Row],[Población desocupada]]/Tabla28[[#This Row],[Fuerza de trabajo  ]]</f>
        <v>0.28175934685063225</v>
      </c>
      <c r="I3460" s="135">
        <f>Tabla28[[#This Row],[Población subocupada]]/Tabla28[[#This Row],[Fuerza de trabajo  ]]</f>
        <v>3.6500669915570619E-2</v>
      </c>
      <c r="J3460" s="140">
        <v>114.61100000000037</v>
      </c>
      <c r="K3460" s="138">
        <v>81.794333333333753</v>
      </c>
      <c r="L3460" s="140">
        <v>48.404575220314534</v>
      </c>
      <c r="M3460" s="138">
        <v>34.766133721656431</v>
      </c>
      <c r="N3460" s="140">
        <v>13.638441498658123</v>
      </c>
      <c r="O3460" s="138">
        <v>33.389758113018786</v>
      </c>
      <c r="P3460" s="140">
        <v>1.7667994225201098</v>
      </c>
      <c r="Q3460" s="139">
        <v>6.1491455487406066</v>
      </c>
    </row>
    <row r="3461" spans="1:17" ht="17" thickBot="1" x14ac:dyDescent="0.4">
      <c r="A3461" s="133" t="s">
        <v>77</v>
      </c>
      <c r="B3461" s="133" t="s">
        <v>73</v>
      </c>
      <c r="C3461" s="134">
        <v>2024</v>
      </c>
      <c r="D3461" s="134" t="s">
        <v>147</v>
      </c>
      <c r="E3461" s="135">
        <f>Tabla28[[#This Row],[Población en edad de trabajar (PET)]]/Tabla28[[#This Row],[Población total]]</f>
        <v>0.71407504791932519</v>
      </c>
      <c r="F3461" s="136">
        <f>Tabla28[[#This Row],[Fuerza de trabajo  ]]/Tabla28[[#This Row],[Población en edad de trabajar (PET)]]</f>
        <v>0.57558262056847709</v>
      </c>
      <c r="G3461" s="135">
        <f>Tabla28[[#This Row],[Población ocupada]]/Tabla28[[#This Row],[Población en edad de trabajar (PET)]]</f>
        <v>0.39769697250685654</v>
      </c>
      <c r="H3461" s="136">
        <f>Tabla28[[#This Row],[Población desocupada]]/Tabla28[[#This Row],[Fuerza de trabajo  ]]</f>
        <v>0.30905319532742703</v>
      </c>
      <c r="I3461" s="135">
        <f>Tabla28[[#This Row],[Población subocupada]]/Tabla28[[#This Row],[Fuerza de trabajo  ]]</f>
        <v>3.1333044229864167E-2</v>
      </c>
      <c r="J3461" s="140">
        <v>114.60233333333356</v>
      </c>
      <c r="K3461" s="138">
        <v>81.834666666666635</v>
      </c>
      <c r="L3461" s="140">
        <v>47.102611893347785</v>
      </c>
      <c r="M3461" s="138">
        <v>32.545399179441091</v>
      </c>
      <c r="N3461" s="140">
        <v>14.5572127139068</v>
      </c>
      <c r="O3461" s="138">
        <v>34.732054773318801</v>
      </c>
      <c r="P3461" s="140">
        <v>1.4758682217963921</v>
      </c>
      <c r="Q3461" s="139">
        <v>7.1125618673888953</v>
      </c>
    </row>
    <row r="3462" spans="1:17" ht="17" thickBot="1" x14ac:dyDescent="0.4">
      <c r="A3462" s="133" t="s">
        <v>77</v>
      </c>
      <c r="B3462" s="133" t="s">
        <v>73</v>
      </c>
      <c r="C3462" s="134">
        <v>2024</v>
      </c>
      <c r="D3462" s="134" t="s">
        <v>148</v>
      </c>
      <c r="E3462" s="135">
        <f>Tabla28[[#This Row],[Población en edad de trabajar (PET)]]/Tabla28[[#This Row],[Población total]]</f>
        <v>0.71447520369072059</v>
      </c>
      <c r="F3462" s="136">
        <f>Tabla28[[#This Row],[Fuerza de trabajo  ]]/Tabla28[[#This Row],[Población en edad de trabajar (PET)]]</f>
        <v>0.55346337967368497</v>
      </c>
      <c r="G3462" s="135">
        <f>Tabla28[[#This Row],[Población ocupada]]/Tabla28[[#This Row],[Población en edad de trabajar (PET)]]</f>
        <v>0.36245267289462513</v>
      </c>
      <c r="H3462" s="136">
        <f>Tabla28[[#This Row],[Población desocupada]]/Tabla28[[#This Row],[Fuerza de trabajo  ]]</f>
        <v>0.34511896142374715</v>
      </c>
      <c r="I3462" s="135">
        <f>Tabla28[[#This Row],[Población subocupada]]/Tabla28[[#This Row],[Fuerza de trabajo  ]]</f>
        <v>2.6022702475215043E-2</v>
      </c>
      <c r="J3462" s="140">
        <v>114.59366666666648</v>
      </c>
      <c r="K3462" s="138">
        <v>81.87433333333307</v>
      </c>
      <c r="L3462" s="140">
        <v>45.314445235196366</v>
      </c>
      <c r="M3462" s="138">
        <v>29.675570958132074</v>
      </c>
      <c r="N3462" s="140">
        <v>15.638874277064238</v>
      </c>
      <c r="O3462" s="138">
        <v>36.559888098137115</v>
      </c>
      <c r="P3462" s="140">
        <v>1.179204326184941</v>
      </c>
      <c r="Q3462" s="139">
        <v>7.1555154416549938</v>
      </c>
    </row>
    <row r="3463" spans="1:17" ht="17" thickBot="1" x14ac:dyDescent="0.4">
      <c r="A3463" s="133" t="s">
        <v>77</v>
      </c>
      <c r="B3463" s="133" t="s">
        <v>73</v>
      </c>
      <c r="C3463" s="134">
        <v>2025</v>
      </c>
      <c r="D3463" s="134" t="s">
        <v>96</v>
      </c>
      <c r="E3463" s="135">
        <f>Tabla28[[#This Row],[Población en edad de trabajar (PET)]]/Tabla28[[#This Row],[Población total]]</f>
        <v>0.71486794297068257</v>
      </c>
      <c r="F3463" s="136">
        <f>Tabla28[[#This Row],[Fuerza de trabajo  ]]/Tabla28[[#This Row],[Población en edad de trabajar (PET)]]</f>
        <v>0.5491109673921819</v>
      </c>
      <c r="G3463" s="135">
        <f>Tabla28[[#This Row],[Población ocupada]]/Tabla28[[#This Row],[Población en edad de trabajar (PET)]]</f>
        <v>0.35356955046085881</v>
      </c>
      <c r="H3463" s="136">
        <f>Tabla28[[#This Row],[Población desocupada]]/Tabla28[[#This Row],[Fuerza de trabajo  ]]</f>
        <v>0.35610546600440696</v>
      </c>
      <c r="I3463" s="135">
        <f>Tabla28[[#This Row],[Población subocupada]]/Tabla28[[#This Row],[Fuerza de trabajo  ]]</f>
        <v>2.8028509475920615E-2</v>
      </c>
      <c r="J3463" s="140">
        <v>114.58433333333306</v>
      </c>
      <c r="K3463" s="138">
        <v>81.912666666666823</v>
      </c>
      <c r="L3463" s="140">
        <v>44.97914363500675</v>
      </c>
      <c r="M3463" s="138">
        <v>28.961824730383562</v>
      </c>
      <c r="N3463" s="140">
        <v>16.017318904623234</v>
      </c>
      <c r="O3463" s="138">
        <v>36.933523031659931</v>
      </c>
      <c r="P3463" s="140">
        <v>1.2606983535925811</v>
      </c>
      <c r="Q3463" s="139">
        <v>6.1305195239227324</v>
      </c>
    </row>
    <row r="3464" spans="1:17" ht="17" thickBot="1" x14ac:dyDescent="0.4">
      <c r="A3464" s="133" t="s">
        <v>77</v>
      </c>
      <c r="B3464" s="133" t="s">
        <v>73</v>
      </c>
      <c r="C3464" s="134">
        <v>2025</v>
      </c>
      <c r="D3464" s="134" t="s">
        <v>110</v>
      </c>
      <c r="E3464" s="135">
        <f>Tabla28[[#This Row],[Población en edad de trabajar (PET)]]/Tabla28[[#This Row],[Población total]]</f>
        <v>0.71525866533226723</v>
      </c>
      <c r="F3464" s="136">
        <f>Tabla28[[#This Row],[Fuerza de trabajo  ]]/Tabla28[[#This Row],[Población en edad de trabajar (PET)]]</f>
        <v>0.54264884087554588</v>
      </c>
      <c r="G3464" s="135">
        <f>Tabla28[[#This Row],[Población ocupada]]/Tabla28[[#This Row],[Población en edad de trabajar (PET)]]</f>
        <v>0.36246154929539354</v>
      </c>
      <c r="H3464" s="136">
        <f>Tabla28[[#This Row],[Población desocupada]]/Tabla28[[#This Row],[Fuerza de trabajo  ]]</f>
        <v>0.33205137099238158</v>
      </c>
      <c r="I3464" s="135">
        <f>Tabla28[[#This Row],[Población subocupada]]/Tabla28[[#This Row],[Fuerza de trabajo  ]]</f>
        <v>3.2313994533627599E-2</v>
      </c>
      <c r="J3464" s="140">
        <v>114.57533333333318</v>
      </c>
      <c r="K3464" s="138">
        <v>81.95099999999951</v>
      </c>
      <c r="L3464" s="140">
        <v>44.470615158591592</v>
      </c>
      <c r="M3464" s="138">
        <v>29.704086426306617</v>
      </c>
      <c r="N3464" s="140">
        <v>14.766528732284925</v>
      </c>
      <c r="O3464" s="138">
        <v>37.480384841408529</v>
      </c>
      <c r="P3464" s="140">
        <v>1.4370232151417854</v>
      </c>
      <c r="Q3464" s="139">
        <v>5.3900812828030329</v>
      </c>
    </row>
    <row r="3465" spans="1:17" ht="17" thickBot="1" x14ac:dyDescent="0.4">
      <c r="A3465" s="133" t="s">
        <v>77</v>
      </c>
      <c r="B3465" s="133" t="s">
        <v>73</v>
      </c>
      <c r="C3465" s="134">
        <v>2025</v>
      </c>
      <c r="D3465" s="134" t="s">
        <v>98</v>
      </c>
      <c r="E3465" s="135">
        <f>Tabla28[[#This Row],[Población en edad de trabajar (PET)]]/Tabla28[[#This Row],[Población total]]</f>
        <v>0.71564528470967437</v>
      </c>
      <c r="F3465" s="136">
        <f>Tabla28[[#This Row],[Fuerza de trabajo  ]]/Tabla28[[#This Row],[Población en edad de trabajar (PET)]]</f>
        <v>0.55733755487949888</v>
      </c>
      <c r="G3465" s="135">
        <f>Tabla28[[#This Row],[Población ocupada]]/Tabla28[[#This Row],[Población en edad de trabajar (PET)]]</f>
        <v>0.39109172604173337</v>
      </c>
      <c r="H3465" s="136">
        <f>Tabla28[[#This Row],[Población desocupada]]/Tabla28[[#This Row],[Fuerza de trabajo  ]]</f>
        <v>0.29828571102427931</v>
      </c>
      <c r="I3465" s="135">
        <f>Tabla28[[#This Row],[Población subocupada]]/Tabla28[[#This Row],[Fuerza de trabajo  ]]</f>
        <v>3.0528046682590754E-2</v>
      </c>
      <c r="J3465" s="140">
        <v>114.56700000000004</v>
      </c>
      <c r="K3465" s="138">
        <v>81.989333333333292</v>
      </c>
      <c r="L3465" s="140">
        <v>45.695734566200166</v>
      </c>
      <c r="M3465" s="138">
        <v>32.065349890344343</v>
      </c>
      <c r="N3465" s="140">
        <v>13.630384675855755</v>
      </c>
      <c r="O3465" s="138">
        <v>36.293598767133261</v>
      </c>
      <c r="P3465" s="140">
        <v>1.3950015180322346</v>
      </c>
      <c r="Q3465" s="139">
        <v>5.5461260946744915</v>
      </c>
    </row>
    <row r="3466" spans="1:17" ht="17" thickBot="1" x14ac:dyDescent="0.4">
      <c r="A3466" s="133" t="s">
        <v>77</v>
      </c>
      <c r="B3466" s="133" t="s">
        <v>73</v>
      </c>
      <c r="C3466" s="134">
        <v>2025</v>
      </c>
      <c r="D3466" s="134" t="s">
        <v>99</v>
      </c>
      <c r="E3466" s="135">
        <f>Tabla28[[#This Row],[Población en edad de trabajar (PET)]]/Tabla28[[#This Row],[Población total]]</f>
        <v>0.71604356339999131</v>
      </c>
      <c r="F3466" s="136">
        <f>Tabla28[[#This Row],[Fuerza de trabajo  ]]/Tabla28[[#This Row],[Población en edad de trabajar (PET)]]</f>
        <v>0.57533306327750333</v>
      </c>
      <c r="G3466" s="135">
        <f>Tabla28[[#This Row],[Población ocupada]]/Tabla28[[#This Row],[Población en edad de trabajar (PET)]]</f>
        <v>0.4247838443564414</v>
      </c>
      <c r="H3466" s="136">
        <f>Tabla28[[#This Row],[Población desocupada]]/Tabla28[[#This Row],[Fuerza de trabajo  ]]</f>
        <v>0.26167315687269166</v>
      </c>
      <c r="I3466" s="135">
        <f>Tabla28[[#This Row],[Población subocupada]]/Tabla28[[#This Row],[Fuerza de trabajo  ]]</f>
        <v>3.0553547982697164E-2</v>
      </c>
      <c r="J3466" s="140">
        <v>114.56100000000062</v>
      </c>
      <c r="K3466" s="138">
        <v>82.030666666666846</v>
      </c>
      <c r="L3466" s="140">
        <v>47.194954736029217</v>
      </c>
      <c r="M3466" s="138">
        <v>34.845301941788534</v>
      </c>
      <c r="N3466" s="140">
        <v>12.349652794240555</v>
      </c>
      <c r="O3466" s="138">
        <v>34.835711930637565</v>
      </c>
      <c r="P3466" s="140">
        <v>1.4419733140684894</v>
      </c>
      <c r="Q3466" s="139">
        <v>5.5762360526793131</v>
      </c>
    </row>
    <row r="3467" spans="1:17" ht="17" thickBot="1" x14ac:dyDescent="0.4">
      <c r="A3467" s="133" t="s">
        <v>77</v>
      </c>
      <c r="B3467" s="133" t="s">
        <v>73</v>
      </c>
      <c r="C3467" s="134">
        <v>2025</v>
      </c>
      <c r="D3467" s="134" t="s">
        <v>100</v>
      </c>
      <c r="E3467" s="135">
        <f>Tabla28[[#This Row],[Población en edad de trabajar (PET)]]/Tabla28[[#This Row],[Población total]]</f>
        <v>0.71644396852739789</v>
      </c>
      <c r="F3467" s="136">
        <f>Tabla28[[#This Row],[Fuerza de trabajo  ]]/Tabla28[[#This Row],[Población en edad de trabajar (PET)]]</f>
        <v>0.5854346284514349</v>
      </c>
      <c r="G3467" s="135">
        <f>Tabla28[[#This Row],[Población ocupada]]/Tabla28[[#This Row],[Población en edad de trabajar (PET)]]</f>
        <v>0.44300151269714383</v>
      </c>
      <c r="H3467" s="136">
        <f>Tabla28[[#This Row],[Población desocupada]]/Tabla28[[#This Row],[Fuerza de trabajo  ]]</f>
        <v>0.24329465465861949</v>
      </c>
      <c r="I3467" s="135">
        <f>Tabla28[[#This Row],[Población subocupada]]/Tabla28[[#This Row],[Fuerza de trabajo  ]]</f>
        <v>2.7748465153386675E-2</v>
      </c>
      <c r="J3467" s="140">
        <v>114.554666666667</v>
      </c>
      <c r="K3467" s="138">
        <v>82.072000000000131</v>
      </c>
      <c r="L3467" s="140">
        <v>48.047790826266244</v>
      </c>
      <c r="M3467" s="138">
        <v>36.358020150080044</v>
      </c>
      <c r="N3467" s="140">
        <v>11.689770676186031</v>
      </c>
      <c r="O3467" s="138">
        <v>34.024209173733766</v>
      </c>
      <c r="P3467" s="140">
        <v>1.3332524494398608</v>
      </c>
      <c r="Q3467" s="139">
        <v>5.8332923415476152</v>
      </c>
    </row>
    <row r="3468" spans="1:17" ht="17" thickBot="1" x14ac:dyDescent="0.4">
      <c r="A3468" s="133" t="s">
        <v>77</v>
      </c>
      <c r="B3468" s="133" t="s">
        <v>73</v>
      </c>
      <c r="C3468" s="134">
        <v>2025</v>
      </c>
      <c r="D3468" s="134" t="s">
        <v>101</v>
      </c>
      <c r="E3468" s="135">
        <f>Tabla28[[#This Row],[Población en edad de trabajar (PET)]]/Tabla28[[#This Row],[Población total]]</f>
        <v>0.71685062374690056</v>
      </c>
      <c r="F3468" s="136">
        <f>Tabla28[[#This Row],[Fuerza de trabajo  ]]/Tabla28[[#This Row],[Población en edad de trabajar (PET)]]</f>
        <v>0.58623640570167279</v>
      </c>
      <c r="G3468" s="135">
        <f>Tabla28[[#This Row],[Población ocupada]]/Tabla28[[#This Row],[Población en edad de trabajar (PET)]]</f>
        <v>0.44311362615769256</v>
      </c>
      <c r="H3468" s="136">
        <f>Tabla28[[#This Row],[Población desocupada]]/Tabla28[[#This Row],[Fuerza de trabajo  ]]</f>
        <v>0.2441383342146318</v>
      </c>
      <c r="I3468" s="135">
        <f>Tabla28[[#This Row],[Población subocupada]]/Tabla28[[#This Row],[Fuerza de trabajo  ]]</f>
        <v>2.6941076253610412E-2</v>
      </c>
      <c r="J3468" s="140">
        <v>114.54966666666756</v>
      </c>
      <c r="K3468" s="138">
        <v>82.11500000000018</v>
      </c>
      <c r="L3468" s="140">
        <v>48.13880245419297</v>
      </c>
      <c r="M3468" s="138">
        <v>36.386275411939003</v>
      </c>
      <c r="N3468" s="140">
        <v>11.752527042253901</v>
      </c>
      <c r="O3468" s="138">
        <v>33.976197545807018</v>
      </c>
      <c r="P3468" s="140">
        <v>1.2969111476759008</v>
      </c>
      <c r="Q3468" s="139">
        <v>5.5251525456013431</v>
      </c>
    </row>
    <row r="3469" spans="1:17" ht="17" thickBot="1" x14ac:dyDescent="0.4">
      <c r="A3469" s="133" t="s">
        <v>77</v>
      </c>
      <c r="B3469" s="133" t="s">
        <v>73</v>
      </c>
      <c r="C3469" s="134">
        <v>2025</v>
      </c>
      <c r="D3469" s="134" t="s">
        <v>102</v>
      </c>
      <c r="E3469" s="135">
        <f>Tabla28[[#This Row],[Población en edad de trabajar (PET)]]/Tabla28[[#This Row],[Población total]]</f>
        <v>0.71726484086034537</v>
      </c>
      <c r="F3469" s="136">
        <f>Tabla28[[#This Row],[Fuerza de trabajo  ]]/Tabla28[[#This Row],[Población en edad de trabajar (PET)]]</f>
        <v>0.58114903960728281</v>
      </c>
      <c r="G3469" s="135">
        <f>Tabla28[[#This Row],[Población ocupada]]/Tabla28[[#This Row],[Población en edad de trabajar (PET)]]</f>
        <v>0.44186008395407572</v>
      </c>
      <c r="H3469" s="136">
        <f>Tabla28[[#This Row],[Población desocupada]]/Tabla28[[#This Row],[Fuerza de trabajo  ]]</f>
        <v>0.23967854398818875</v>
      </c>
      <c r="I3469" s="135">
        <f>Tabla28[[#This Row],[Población subocupada]]/Tabla28[[#This Row],[Fuerza de trabajo  ]]</f>
        <v>2.8546365256784421E-2</v>
      </c>
      <c r="J3469" s="140">
        <v>114.54300000000006</v>
      </c>
      <c r="K3469" s="138">
        <v>82.157666666666586</v>
      </c>
      <c r="L3469" s="140">
        <v>47.745849079708556</v>
      </c>
      <c r="M3469" s="138">
        <v>36.302193490804264</v>
      </c>
      <c r="N3469" s="140">
        <v>11.443655588904349</v>
      </c>
      <c r="O3469" s="138">
        <v>34.411817586958065</v>
      </c>
      <c r="P3469" s="140">
        <v>1.3629704473246647</v>
      </c>
      <c r="Q3469" s="139">
        <v>5.6263360989294755</v>
      </c>
    </row>
    <row r="3470" spans="1:17" ht="17" thickBot="1" x14ac:dyDescent="0.4">
      <c r="A3470" s="133" t="s">
        <v>77</v>
      </c>
      <c r="B3470" s="133" t="s">
        <v>73</v>
      </c>
      <c r="C3470" s="134">
        <v>2025</v>
      </c>
      <c r="D3470" s="134" t="s">
        <v>103</v>
      </c>
      <c r="E3470" s="135">
        <f>Tabla28[[#This Row],[Población en edad de trabajar (PET)]]/Tabla28[[#This Row],[Población total]]</f>
        <v>0.71768157107434993</v>
      </c>
      <c r="F3470" s="136">
        <f>Tabla28[[#This Row],[Fuerza de trabajo  ]]/Tabla28[[#This Row],[Población en edad de trabajar (PET)]]</f>
        <v>0.57171421942594802</v>
      </c>
      <c r="G3470" s="135">
        <f>Tabla28[[#This Row],[Población ocupada]]/Tabla28[[#This Row],[Población en edad de trabajar (PET)]]</f>
        <v>0.43488695006482009</v>
      </c>
      <c r="H3470" s="136">
        <f>Tabla28[[#This Row],[Población desocupada]]/Tabla28[[#This Row],[Fuerza de trabajo  ]]</f>
        <v>0.23932808510258038</v>
      </c>
      <c r="I3470" s="135">
        <f>Tabla28[[#This Row],[Población subocupada]]/Tabla28[[#This Row],[Fuerza de trabajo  ]]</f>
        <v>2.6975408214639462E-2</v>
      </c>
      <c r="J3470" s="140">
        <v>114.53733333333355</v>
      </c>
      <c r="K3470" s="138">
        <v>82.201333333333338</v>
      </c>
      <c r="L3470" s="140">
        <v>46.995671122438836</v>
      </c>
      <c r="M3470" s="138">
        <v>35.748287144594968</v>
      </c>
      <c r="N3470" s="140">
        <v>11.247383977843921</v>
      </c>
      <c r="O3470" s="138">
        <v>35.205662210894431</v>
      </c>
      <c r="P3470" s="140">
        <v>1.267727412848731</v>
      </c>
      <c r="Q3470" s="139">
        <v>5.3864895266094486</v>
      </c>
    </row>
    <row r="3471" spans="1:17" ht="17" thickBot="1" x14ac:dyDescent="0.4">
      <c r="A3471" s="133" t="s">
        <v>77</v>
      </c>
      <c r="B3471" s="133" t="s">
        <v>73</v>
      </c>
      <c r="C3471" s="134">
        <v>2025</v>
      </c>
      <c r="D3471" s="134" t="s">
        <v>104</v>
      </c>
      <c r="E3471" s="135">
        <f>Tabla28[[#This Row],[Población en edad de trabajar (PET)]]/Tabla28[[#This Row],[Población total]]</f>
        <v>0.71810580418339232</v>
      </c>
      <c r="F3471" s="136">
        <f>Tabla28[[#This Row],[Fuerza de trabajo  ]]/Tabla28[[#This Row],[Población en edad de trabajar (PET)]]</f>
        <v>0.55982697905753509</v>
      </c>
      <c r="G3471" s="135">
        <f>Tabla28[[#This Row],[Población ocupada]]/Tabla28[[#This Row],[Población en edad de trabajar (PET)]]</f>
        <v>0.43796901459585313</v>
      </c>
      <c r="H3471" s="136">
        <f>Tabla28[[#This Row],[Población desocupada]]/Tabla28[[#This Row],[Fuerza de trabajo  ]]</f>
        <v>0.21767076082476233</v>
      </c>
      <c r="I3471" s="135">
        <f>Tabla28[[#This Row],[Población subocupada]]/Tabla28[[#This Row],[Fuerza de trabajo  ]]</f>
        <v>2.7556669293019399E-2</v>
      </c>
      <c r="J3471" s="140">
        <v>114.53233333333242</v>
      </c>
      <c r="K3471" s="138">
        <v>82.246333333333027</v>
      </c>
      <c r="L3471" s="140">
        <v>46.04371632855888</v>
      </c>
      <c r="M3471" s="138">
        <v>36.021345564121937</v>
      </c>
      <c r="N3471" s="140">
        <v>10.022370764436944</v>
      </c>
      <c r="O3471" s="138">
        <v>36.202617004774503</v>
      </c>
      <c r="P3471" s="140">
        <v>1.2688114638876944</v>
      </c>
      <c r="Q3471" s="139">
        <v>5.5566747596146806</v>
      </c>
    </row>
    <row r="3472" spans="1:17" ht="17" thickBot="1" x14ac:dyDescent="0.4">
      <c r="A3472" s="133" t="s">
        <v>77</v>
      </c>
      <c r="B3472" s="133" t="s">
        <v>73</v>
      </c>
      <c r="C3472" s="134">
        <v>2025</v>
      </c>
      <c r="D3472" s="134" t="s">
        <v>105</v>
      </c>
      <c r="E3472" s="135">
        <f>Tabla28[[#This Row],[Población en edad de trabajar (PET)]]/Tabla28[[#This Row],[Población total]]</f>
        <v>0.7185320791180112</v>
      </c>
      <c r="F3472" s="136">
        <f>Tabla28[[#This Row],[Fuerza de trabajo  ]]/Tabla28[[#This Row],[Población en edad de trabajar (PET)]]</f>
        <v>0.54935864138825408</v>
      </c>
      <c r="G3472" s="135">
        <f>Tabla28[[#This Row],[Población ocupada]]/Tabla28[[#This Row],[Población en edad de trabajar (PET)]]</f>
        <v>0.42249146820503558</v>
      </c>
      <c r="H3472" s="136">
        <f>Tabla28[[#This Row],[Población desocupada]]/Tabla28[[#This Row],[Fuerza de trabajo  ]]</f>
        <v>0.23093688462353129</v>
      </c>
      <c r="I3472" s="135">
        <f>Tabla28[[#This Row],[Población subocupada]]/Tabla28[[#This Row],[Fuerza de trabajo  ]]</f>
        <v>2.5020994834734633E-2</v>
      </c>
      <c r="J3472" s="140">
        <v>114.52933333333348</v>
      </c>
      <c r="K3472" s="138">
        <v>82.29299999999985</v>
      </c>
      <c r="L3472" s="140">
        <v>45.208370675763511</v>
      </c>
      <c r="M3472" s="138">
        <v>34.768090392996932</v>
      </c>
      <c r="N3472" s="140">
        <v>10.440280282766633</v>
      </c>
      <c r="O3472" s="138">
        <v>37.084629324236332</v>
      </c>
      <c r="P3472" s="140">
        <v>1.1311584091650475</v>
      </c>
      <c r="Q3472" s="139">
        <v>5.5746916014739645</v>
      </c>
    </row>
    <row r="3473" spans="1:17" ht="17" thickBot="1" x14ac:dyDescent="0.4">
      <c r="A3473" s="133" t="s">
        <v>77</v>
      </c>
      <c r="B3473" s="133" t="s">
        <v>73</v>
      </c>
      <c r="C3473" s="134">
        <v>2026</v>
      </c>
      <c r="D3473" s="134" t="s">
        <v>149</v>
      </c>
      <c r="E3473" s="135">
        <f>Tabla28[[#This Row],[Población en edad de trabajar (PET)]]/Tabla28[[#This Row],[Población total]]</f>
        <v>0.7189654720775781</v>
      </c>
      <c r="F3473" s="136">
        <f>Tabla28[[#This Row],[Fuerza de trabajo  ]]/Tabla28[[#This Row],[Población en edad de trabajar (PET)]]</f>
        <v>0.55671607800269973</v>
      </c>
      <c r="G3473" s="135">
        <f>Tabla28[[#This Row],[Población ocupada]]/Tabla28[[#This Row],[Población en edad de trabajar (PET)]]</f>
        <v>0.41997748224347525</v>
      </c>
      <c r="H3473" s="136">
        <f>Tabla28[[#This Row],[Población desocupada]]/Tabla28[[#This Row],[Fuerza de trabajo  ]]</f>
        <v>0.24561639435633736</v>
      </c>
      <c r="I3473" s="135">
        <f>Tabla28[[#This Row],[Población subocupada]]/Tabla28[[#This Row],[Fuerza de trabajo  ]]</f>
        <v>2.0875277567993587E-2</v>
      </c>
      <c r="J3473" s="140">
        <v>114.52566666666768</v>
      </c>
      <c r="K3473" s="138">
        <v>82.340000000000074</v>
      </c>
      <c r="L3473" s="140">
        <v>45.840001862742334</v>
      </c>
      <c r="M3473" s="138">
        <v>34.580945887927783</v>
      </c>
      <c r="N3473" s="140">
        <v>11.25905597481456</v>
      </c>
      <c r="O3473" s="138">
        <v>36.499998137257613</v>
      </c>
      <c r="P3473" s="140">
        <v>0.95692276260208931</v>
      </c>
      <c r="Q3473" s="139">
        <v>5.9105795556417045</v>
      </c>
    </row>
    <row r="3474" spans="1:17" ht="17" thickBot="1" x14ac:dyDescent="0.4">
      <c r="A3474" s="133" t="s">
        <v>77</v>
      </c>
      <c r="B3474" s="133" t="s">
        <v>73</v>
      </c>
      <c r="C3474" s="134">
        <v>2026</v>
      </c>
      <c r="D3474" s="134" t="s">
        <v>150</v>
      </c>
      <c r="E3474" s="135">
        <f>Tabla28[[#This Row],[Población en edad de trabajar (PET)]]/Tabla28[[#This Row],[Población total]]</f>
        <v>0.71939889278916169</v>
      </c>
      <c r="F3474" s="136">
        <f>Tabla28[[#This Row],[Fuerza de trabajo  ]]/Tabla28[[#This Row],[Población en edad de trabajar (PET)]]</f>
        <v>0.56772009428169057</v>
      </c>
      <c r="G3474" s="135">
        <f>Tabla28[[#This Row],[Población ocupada]]/Tabla28[[#This Row],[Población en edad de trabajar (PET)]]</f>
        <v>0.4183095020317506</v>
      </c>
      <c r="H3474" s="136">
        <f>Tabla28[[#This Row],[Población desocupada]]/Tabla28[[#This Row],[Fuerza de trabajo  ]]</f>
        <v>0.26317650855565022</v>
      </c>
      <c r="I3474" s="135">
        <f>Tabla28[[#This Row],[Población subocupada]]/Tabla28[[#This Row],[Fuerza de trabajo  ]]</f>
        <v>2.4652330382973101E-2</v>
      </c>
      <c r="J3474" s="140">
        <v>114.52199999999991</v>
      </c>
      <c r="K3474" s="138">
        <v>82.387000000000313</v>
      </c>
      <c r="L3474" s="140">
        <v>46.772755407585819</v>
      </c>
      <c r="M3474" s="138">
        <v>34.463264943889968</v>
      </c>
      <c r="N3474" s="140">
        <v>12.309490463695845</v>
      </c>
      <c r="O3474" s="138">
        <v>35.614244592414124</v>
      </c>
      <c r="P3474" s="140">
        <v>1.1530574192297973</v>
      </c>
      <c r="Q3474" s="139">
        <v>5.8443042390479141</v>
      </c>
    </row>
    <row r="3475" spans="1:17" ht="17" thickBot="1" x14ac:dyDescent="0.4">
      <c r="A3475" s="133" t="s">
        <v>77</v>
      </c>
      <c r="B3475" s="133" t="s">
        <v>73</v>
      </c>
      <c r="C3475" s="134">
        <v>2026</v>
      </c>
      <c r="D3475" s="134" t="s">
        <v>96</v>
      </c>
      <c r="E3475" s="135">
        <f>Tabla28[[#This Row],[Población en edad de trabajar (PET)]]/Tabla28[[#This Row],[Población total]]</f>
        <v>0.71981988275496889</v>
      </c>
      <c r="F3475" s="136">
        <f>Tabla28[[#This Row],[Fuerza de trabajo  ]]/Tabla28[[#This Row],[Población en edad de trabajar (PET)]]</f>
        <v>0.57481494565402291</v>
      </c>
      <c r="G3475" s="135">
        <f>Tabla28[[#This Row],[Población ocupada]]/Tabla28[[#This Row],[Población en edad de trabajar (PET)]]</f>
        <v>0.42556958738464046</v>
      </c>
      <c r="H3475" s="136">
        <f>Tabla28[[#This Row],[Población desocupada]]/Tabla28[[#This Row],[Fuerza de trabajo  ]]</f>
        <v>0.25964070593114286</v>
      </c>
      <c r="I3475" s="135">
        <f>Tabla28[[#This Row],[Población subocupada]]/Tabla28[[#This Row],[Fuerza de trabajo  ]]</f>
        <v>2.5638245470902963E-2</v>
      </c>
      <c r="J3475" s="140">
        <v>114.51800000000016</v>
      </c>
      <c r="K3475" s="138">
        <v>82.432333333333645</v>
      </c>
      <c r="L3475" s="140">
        <v>47.383337205134481</v>
      </c>
      <c r="M3475" s="138">
        <v>35.080694083819942</v>
      </c>
      <c r="N3475" s="140">
        <v>12.302643121314501</v>
      </c>
      <c r="O3475" s="138">
        <v>35.048996128198958</v>
      </c>
      <c r="P3475" s="140">
        <v>1.2148256304958069</v>
      </c>
      <c r="Q3475" s="139">
        <v>5.8807997631829583</v>
      </c>
    </row>
    <row r="3476" spans="1:17" ht="17" thickBot="1" x14ac:dyDescent="0.4">
      <c r="A3476" s="133" t="s">
        <v>78</v>
      </c>
      <c r="B3476" s="133" t="s">
        <v>73</v>
      </c>
      <c r="C3476" s="134">
        <v>2010</v>
      </c>
      <c r="D3476" s="134" t="s">
        <v>96</v>
      </c>
      <c r="E3476" s="135">
        <f>Tabla28[[#This Row],[Población en edad de trabajar (PET)]]/Tabla28[[#This Row],[Población total]]</f>
        <v>0.7216263510936084</v>
      </c>
      <c r="F3476" s="136">
        <f>Tabla28[[#This Row],[Fuerza de trabajo  ]]/Tabla28[[#This Row],[Población en edad de trabajar (PET)]]</f>
        <v>0.69188953395908337</v>
      </c>
      <c r="G3476" s="135">
        <f>Tabla28[[#This Row],[Población ocupada]]/Tabla28[[#This Row],[Población en edad de trabajar (PET)]]</f>
        <v>0.58369697419500444</v>
      </c>
      <c r="H3476" s="136">
        <f>Tabla28[[#This Row],[Población desocupada]]/Tabla28[[#This Row],[Fuerza de trabajo  ]]</f>
        <v>0.15637478108581437</v>
      </c>
      <c r="I3476" s="135">
        <f>Tabla28[[#This Row],[Población subocupada]]/Tabla28[[#This Row],[Fuerza de trabajo  ]]</f>
        <v>0.15383975481611209</v>
      </c>
      <c r="J3476" s="137">
        <v>304.96899999999999</v>
      </c>
      <c r="K3476" s="138">
        <v>220.07366666666667</v>
      </c>
      <c r="L3476" s="137">
        <v>152.26666666666665</v>
      </c>
      <c r="M3476" s="138">
        <v>128.45633333333333</v>
      </c>
      <c r="N3476" s="137">
        <v>23.810666666666666</v>
      </c>
      <c r="O3476" s="138">
        <v>67.807000000000002</v>
      </c>
      <c r="P3476" s="137">
        <v>23.424666666666667</v>
      </c>
      <c r="Q3476" s="139">
        <v>0</v>
      </c>
    </row>
    <row r="3477" spans="1:17" ht="17" thickBot="1" x14ac:dyDescent="0.4">
      <c r="A3477" s="133" t="s">
        <v>78</v>
      </c>
      <c r="B3477" s="133" t="s">
        <v>73</v>
      </c>
      <c r="C3477" s="134">
        <v>2010</v>
      </c>
      <c r="D3477" s="134" t="s">
        <v>97</v>
      </c>
      <c r="E3477" s="135">
        <f>Tabla28[[#This Row],[Población en edad de trabajar (PET)]]/Tabla28[[#This Row],[Población total]]</f>
        <v>0.72186206392000007</v>
      </c>
      <c r="F3477" s="136">
        <f>Tabla28[[#This Row],[Fuerza de trabajo  ]]/Tabla28[[#This Row],[Población en edad de trabajar (PET)]]</f>
        <v>0.69646881929926996</v>
      </c>
      <c r="G3477" s="135">
        <f>Tabla28[[#This Row],[Población ocupada]]/Tabla28[[#This Row],[Población en edad de trabajar (PET)]]</f>
        <v>0.59965632100102551</v>
      </c>
      <c r="H3477" s="136">
        <f>Tabla28[[#This Row],[Población desocupada]]/Tabla28[[#This Row],[Fuerza de trabajo  ]]</f>
        <v>0.13900695664638824</v>
      </c>
      <c r="I3477" s="135">
        <f>Tabla28[[#This Row],[Población subocupada]]/Tabla28[[#This Row],[Fuerza de trabajo  ]]</f>
        <v>0.15623893680376524</v>
      </c>
      <c r="J3477" s="137">
        <v>305.267</v>
      </c>
      <c r="K3477" s="138">
        <v>220.36066666666667</v>
      </c>
      <c r="L3477" s="137">
        <v>153.47433333333333</v>
      </c>
      <c r="M3477" s="138">
        <v>132.14066666666665</v>
      </c>
      <c r="N3477" s="137">
        <v>21.334000000000003</v>
      </c>
      <c r="O3477" s="138">
        <v>66.886333333333326</v>
      </c>
      <c r="P3477" s="137">
        <v>23.978666666666669</v>
      </c>
      <c r="Q3477" s="139">
        <v>0</v>
      </c>
    </row>
    <row r="3478" spans="1:17" ht="17" thickBot="1" x14ac:dyDescent="0.4">
      <c r="A3478" s="133" t="s">
        <v>78</v>
      </c>
      <c r="B3478" s="133" t="s">
        <v>73</v>
      </c>
      <c r="C3478" s="134">
        <v>2010</v>
      </c>
      <c r="D3478" s="134" t="s">
        <v>98</v>
      </c>
      <c r="E3478" s="135">
        <f>Tabla28[[#This Row],[Población en edad de trabajar (PET)]]/Tabla28[[#This Row],[Población total]]</f>
        <v>0.72208568009433938</v>
      </c>
      <c r="F3478" s="136">
        <f>Tabla28[[#This Row],[Fuerza de trabajo  ]]/Tabla28[[#This Row],[Población en edad de trabajar (PET)]]</f>
        <v>0.68722882247011763</v>
      </c>
      <c r="G3478" s="135">
        <f>Tabla28[[#This Row],[Población ocupada]]/Tabla28[[#This Row],[Población en edad de trabajar (PET)]]</f>
        <v>0.59898508599122569</v>
      </c>
      <c r="H3478" s="136">
        <f>Tabla28[[#This Row],[Población desocupada]]/Tabla28[[#This Row],[Fuerza de trabajo  ]]</f>
        <v>0.12840957053920016</v>
      </c>
      <c r="I3478" s="135">
        <f>Tabla28[[#This Row],[Población subocupada]]/Tabla28[[#This Row],[Fuerza de trabajo  ]]</f>
        <v>0.15590376701487813</v>
      </c>
      <c r="J3478" s="137">
        <v>305.56300000000005</v>
      </c>
      <c r="K3478" s="138">
        <v>220.64266666666666</v>
      </c>
      <c r="L3478" s="137">
        <v>151.63200000000001</v>
      </c>
      <c r="M3478" s="138">
        <v>132.16166666666666</v>
      </c>
      <c r="N3478" s="137">
        <v>19.471</v>
      </c>
      <c r="O3478" s="138">
        <v>69.010666666666665</v>
      </c>
      <c r="P3478" s="137">
        <v>23.64</v>
      </c>
      <c r="Q3478" s="139">
        <v>0</v>
      </c>
    </row>
    <row r="3479" spans="1:17" ht="17" thickBot="1" x14ac:dyDescent="0.4">
      <c r="A3479" s="133" t="s">
        <v>78</v>
      </c>
      <c r="B3479" s="133" t="s">
        <v>73</v>
      </c>
      <c r="C3479" s="134">
        <v>2010</v>
      </c>
      <c r="D3479" s="134" t="s">
        <v>99</v>
      </c>
      <c r="E3479" s="135">
        <f>Tabla28[[#This Row],[Población en edad de trabajar (PET)]]/Tabla28[[#This Row],[Población total]]</f>
        <v>0.72231079821927735</v>
      </c>
      <c r="F3479" s="136">
        <f>Tabla28[[#This Row],[Fuerza de trabajo  ]]/Tabla28[[#This Row],[Población en edad de trabajar (PET)]]</f>
        <v>0.68007501554022642</v>
      </c>
      <c r="G3479" s="135">
        <f>Tabla28[[#This Row],[Población ocupada]]/Tabla28[[#This Row],[Población en edad de trabajar (PET)]]</f>
        <v>0.59442422706232367</v>
      </c>
      <c r="H3479" s="136">
        <f>Tabla28[[#This Row],[Población desocupada]]/Tabla28[[#This Row],[Fuerza de trabajo  ]]</f>
        <v>0.1259453667324088</v>
      </c>
      <c r="I3479" s="135">
        <f>Tabla28[[#This Row],[Población subocupada]]/Tabla28[[#This Row],[Fuerza de trabajo  ]]</f>
        <v>0.14820821251644481</v>
      </c>
      <c r="J3479" s="137">
        <v>305.86833333333334</v>
      </c>
      <c r="K3479" s="138">
        <v>220.93200000000002</v>
      </c>
      <c r="L3479" s="137">
        <v>150.25033333333332</v>
      </c>
      <c r="M3479" s="138">
        <v>131.32733333333331</v>
      </c>
      <c r="N3479" s="137">
        <v>18.923333333333332</v>
      </c>
      <c r="O3479" s="138">
        <v>70.681666666666658</v>
      </c>
      <c r="P3479" s="137">
        <v>22.268333333333334</v>
      </c>
      <c r="Q3479" s="139">
        <v>0</v>
      </c>
    </row>
    <row r="3480" spans="1:17" ht="17" thickBot="1" x14ac:dyDescent="0.4">
      <c r="A3480" s="133" t="s">
        <v>78</v>
      </c>
      <c r="B3480" s="133" t="s">
        <v>73</v>
      </c>
      <c r="C3480" s="134">
        <v>2010</v>
      </c>
      <c r="D3480" s="134" t="s">
        <v>100</v>
      </c>
      <c r="E3480" s="135">
        <f>Tabla28[[#This Row],[Población en edad de trabajar (PET)]]/Tabla28[[#This Row],[Población total]]</f>
        <v>0.72252802884646794</v>
      </c>
      <c r="F3480" s="136">
        <f>Tabla28[[#This Row],[Fuerza de trabajo  ]]/Tabla28[[#This Row],[Población en edad de trabajar (PET)]]</f>
        <v>0.68205769564005392</v>
      </c>
      <c r="G3480" s="135">
        <f>Tabla28[[#This Row],[Población ocupada]]/Tabla28[[#This Row],[Población en edad de trabajar (PET)]]</f>
        <v>0.59646653758353363</v>
      </c>
      <c r="H3480" s="136">
        <f>Tabla28[[#This Row],[Población desocupada]]/Tabla28[[#This Row],[Fuerza de trabajo  ]]</f>
        <v>0.12549182482751614</v>
      </c>
      <c r="I3480" s="135">
        <f>Tabla28[[#This Row],[Población subocupada]]/Tabla28[[#This Row],[Fuerza de trabajo  ]]</f>
        <v>0.15238671736061557</v>
      </c>
      <c r="J3480" s="137">
        <v>306.17266666666666</v>
      </c>
      <c r="K3480" s="138">
        <v>221.21833333333333</v>
      </c>
      <c r="L3480" s="137">
        <v>150.88366666666667</v>
      </c>
      <c r="M3480" s="138">
        <v>131.94933333333333</v>
      </c>
      <c r="N3480" s="137">
        <v>18.934666666666669</v>
      </c>
      <c r="O3480" s="138">
        <v>70.334666666666678</v>
      </c>
      <c r="P3480" s="137">
        <v>22.992666666666668</v>
      </c>
      <c r="Q3480" s="139">
        <v>0</v>
      </c>
    </row>
    <row r="3481" spans="1:17" ht="17" thickBot="1" x14ac:dyDescent="0.4">
      <c r="A3481" s="133" t="s">
        <v>78</v>
      </c>
      <c r="B3481" s="133" t="s">
        <v>73</v>
      </c>
      <c r="C3481" s="134">
        <v>2010</v>
      </c>
      <c r="D3481" s="134" t="s">
        <v>101</v>
      </c>
      <c r="E3481" s="135">
        <f>Tabla28[[#This Row],[Población en edad de trabajar (PET)]]/Tabla28[[#This Row],[Población total]]</f>
        <v>0.7227404131654338</v>
      </c>
      <c r="F3481" s="136">
        <f>Tabla28[[#This Row],[Fuerza de trabajo  ]]/Tabla28[[#This Row],[Población en edad de trabajar (PET)]]</f>
        <v>0.67954824195089658</v>
      </c>
      <c r="G3481" s="135">
        <f>Tabla28[[#This Row],[Población ocupada]]/Tabla28[[#This Row],[Población en edad de trabajar (PET)]]</f>
        <v>0.59293620159063376</v>
      </c>
      <c r="H3481" s="136">
        <f>Tabla28[[#This Row],[Población desocupada]]/Tabla28[[#This Row],[Fuerza de trabajo  ]]</f>
        <v>0.12745532254135569</v>
      </c>
      <c r="I3481" s="135">
        <f>Tabla28[[#This Row],[Población subocupada]]/Tabla28[[#This Row],[Fuerza de trabajo  ]]</f>
        <v>0.15498372345372807</v>
      </c>
      <c r="J3481" s="137">
        <v>306.47933333333327</v>
      </c>
      <c r="K3481" s="138">
        <v>221.505</v>
      </c>
      <c r="L3481" s="137">
        <v>150.52333333333334</v>
      </c>
      <c r="M3481" s="138">
        <v>131.33833333333334</v>
      </c>
      <c r="N3481" s="137">
        <v>19.184999999999999</v>
      </c>
      <c r="O3481" s="138">
        <v>70.981666666666669</v>
      </c>
      <c r="P3481" s="137">
        <v>23.328666666666663</v>
      </c>
      <c r="Q3481" s="139">
        <v>0</v>
      </c>
    </row>
    <row r="3482" spans="1:17" ht="17" thickBot="1" x14ac:dyDescent="0.4">
      <c r="A3482" s="133" t="s">
        <v>78</v>
      </c>
      <c r="B3482" s="133" t="s">
        <v>73</v>
      </c>
      <c r="C3482" s="134">
        <v>2010</v>
      </c>
      <c r="D3482" s="134" t="s">
        <v>102</v>
      </c>
      <c r="E3482" s="135">
        <f>Tabla28[[#This Row],[Población en edad de trabajar (PET)]]/Tabla28[[#This Row],[Población total]]</f>
        <v>0.72294368061124037</v>
      </c>
      <c r="F3482" s="136">
        <f>Tabla28[[#This Row],[Fuerza de trabajo  ]]/Tabla28[[#This Row],[Población en edad de trabajar (PET)]]</f>
        <v>0.68830434932901696</v>
      </c>
      <c r="G3482" s="135">
        <f>Tabla28[[#This Row],[Población ocupada]]/Tabla28[[#This Row],[Población en edad de trabajar (PET)]]</f>
        <v>0.60376754482864348</v>
      </c>
      <c r="H3482" s="136">
        <f>Tabla28[[#This Row],[Población desocupada]]/Tabla28[[#This Row],[Fuerza de trabajo  ]]</f>
        <v>0.12281893116436489</v>
      </c>
      <c r="I3482" s="135">
        <f>Tabla28[[#This Row],[Población subocupada]]/Tabla28[[#This Row],[Fuerza de trabajo  ]]</f>
        <v>0.1633451607620503</v>
      </c>
      <c r="J3482" s="137">
        <v>306.786</v>
      </c>
      <c r="K3482" s="138">
        <v>221.78899999999999</v>
      </c>
      <c r="L3482" s="137">
        <v>152.65833333333333</v>
      </c>
      <c r="M3482" s="138">
        <v>133.90899999999999</v>
      </c>
      <c r="N3482" s="137">
        <v>18.749333333333336</v>
      </c>
      <c r="O3482" s="138">
        <v>69.13066666666667</v>
      </c>
      <c r="P3482" s="137">
        <v>24.935999999999996</v>
      </c>
      <c r="Q3482" s="139">
        <v>0</v>
      </c>
    </row>
    <row r="3483" spans="1:17" ht="17" thickBot="1" x14ac:dyDescent="0.4">
      <c r="A3483" s="133" t="s">
        <v>78</v>
      </c>
      <c r="B3483" s="133" t="s">
        <v>73</v>
      </c>
      <c r="C3483" s="134">
        <v>2010</v>
      </c>
      <c r="D3483" s="134" t="s">
        <v>103</v>
      </c>
      <c r="E3483" s="135">
        <f>Tabla28[[#This Row],[Población en edad de trabajar (PET)]]/Tabla28[[#This Row],[Población total]]</f>
        <v>0.72313557095934555</v>
      </c>
      <c r="F3483" s="136">
        <f>Tabla28[[#This Row],[Fuerza de trabajo  ]]/Tabla28[[#This Row],[Población en edad de trabajar (PET)]]</f>
        <v>0.68447747393448877</v>
      </c>
      <c r="G3483" s="135">
        <f>Tabla28[[#This Row],[Población ocupada]]/Tabla28[[#This Row],[Población en edad de trabajar (PET)]]</f>
        <v>0.60072259931612748</v>
      </c>
      <c r="H3483" s="136">
        <f>Tabla28[[#This Row],[Población desocupada]]/Tabla28[[#This Row],[Fuerza de trabajo  ]]</f>
        <v>0.12236323006646886</v>
      </c>
      <c r="I3483" s="135">
        <f>Tabla28[[#This Row],[Población subocupada]]/Tabla28[[#This Row],[Fuerza de trabajo  ]]</f>
        <v>0.16837169930899573</v>
      </c>
      <c r="J3483" s="137">
        <v>307.0913333333333</v>
      </c>
      <c r="K3483" s="138">
        <v>222.06866666666667</v>
      </c>
      <c r="L3483" s="137">
        <v>152.001</v>
      </c>
      <c r="M3483" s="138">
        <v>133.40166666666667</v>
      </c>
      <c r="N3483" s="137">
        <v>18.599333333333334</v>
      </c>
      <c r="O3483" s="138">
        <v>70.067666666666653</v>
      </c>
      <c r="P3483" s="137">
        <v>25.592666666666663</v>
      </c>
      <c r="Q3483" s="139">
        <v>0</v>
      </c>
    </row>
    <row r="3484" spans="1:17" ht="17" thickBot="1" x14ac:dyDescent="0.4">
      <c r="A3484" s="133" t="s">
        <v>78</v>
      </c>
      <c r="B3484" s="133" t="s">
        <v>73</v>
      </c>
      <c r="C3484" s="134">
        <v>2010</v>
      </c>
      <c r="D3484" s="134" t="s">
        <v>104</v>
      </c>
      <c r="E3484" s="135">
        <f>Tabla28[[#This Row],[Población en edad de trabajar (PET)]]/Tabla28[[#This Row],[Población total]]</f>
        <v>0.72331720498901519</v>
      </c>
      <c r="F3484" s="136">
        <f>Tabla28[[#This Row],[Fuerza de trabajo  ]]/Tabla28[[#This Row],[Población en edad de trabajar (PET)]]</f>
        <v>0.69023571547434692</v>
      </c>
      <c r="G3484" s="135">
        <f>Tabla28[[#This Row],[Población ocupada]]/Tabla28[[#This Row],[Población en edad de trabajar (PET)]]</f>
        <v>0.60949758107919705</v>
      </c>
      <c r="H3484" s="136">
        <f>Tabla28[[#This Row],[Población desocupada]]/Tabla28[[#This Row],[Fuerza de trabajo  ]]</f>
        <v>0.11697182945635411</v>
      </c>
      <c r="I3484" s="135">
        <f>Tabla28[[#This Row],[Población subocupada]]/Tabla28[[#This Row],[Fuerza de trabajo  ]]</f>
        <v>0.17146890814708629</v>
      </c>
      <c r="J3484" s="137">
        <v>307.39533333333333</v>
      </c>
      <c r="K3484" s="138">
        <v>222.34433333333331</v>
      </c>
      <c r="L3484" s="137">
        <v>153.47</v>
      </c>
      <c r="M3484" s="138">
        <v>135.51833333333335</v>
      </c>
      <c r="N3484" s="137">
        <v>17.951666666666664</v>
      </c>
      <c r="O3484" s="138">
        <v>68.874333333333325</v>
      </c>
      <c r="P3484" s="137">
        <v>26.315333333333331</v>
      </c>
      <c r="Q3484" s="139">
        <v>0</v>
      </c>
    </row>
    <row r="3485" spans="1:17" ht="17" thickBot="1" x14ac:dyDescent="0.4">
      <c r="A3485" s="133" t="s">
        <v>78</v>
      </c>
      <c r="B3485" s="133" t="s">
        <v>73</v>
      </c>
      <c r="C3485" s="134">
        <v>2010</v>
      </c>
      <c r="D3485" s="134" t="s">
        <v>105</v>
      </c>
      <c r="E3485" s="135">
        <f>Tabla28[[#This Row],[Población en edad de trabajar (PET)]]/Tabla28[[#This Row],[Población total]]</f>
        <v>0.72349055234290205</v>
      </c>
      <c r="F3485" s="136">
        <f>Tabla28[[#This Row],[Fuerza de trabajo  ]]/Tabla28[[#This Row],[Población en edad de trabajar (PET)]]</f>
        <v>0.68819963943675466</v>
      </c>
      <c r="G3485" s="135">
        <f>Tabla28[[#This Row],[Población ocupada]]/Tabla28[[#This Row],[Población en edad de trabajar (PET)]]</f>
        <v>0.60566838962392411</v>
      </c>
      <c r="H3485" s="136">
        <f>Tabla28[[#This Row],[Población desocupada]]/Tabla28[[#This Row],[Fuerza de trabajo  ]]</f>
        <v>0.11992123757098408</v>
      </c>
      <c r="I3485" s="135">
        <f>Tabla28[[#This Row],[Población subocupada]]/Tabla28[[#This Row],[Fuerza de trabajo  ]]</f>
        <v>0.17438262875046232</v>
      </c>
      <c r="J3485" s="137">
        <v>307.69533333333334</v>
      </c>
      <c r="K3485" s="138">
        <v>222.61466666666669</v>
      </c>
      <c r="L3485" s="137">
        <v>153.20333333333335</v>
      </c>
      <c r="M3485" s="138">
        <v>134.83066666666667</v>
      </c>
      <c r="N3485" s="137">
        <v>18.372333333333334</v>
      </c>
      <c r="O3485" s="138">
        <v>69.411333333333332</v>
      </c>
      <c r="P3485" s="137">
        <v>26.715999999999998</v>
      </c>
      <c r="Q3485" s="139">
        <v>0</v>
      </c>
    </row>
    <row r="3486" spans="1:17" ht="17" thickBot="1" x14ac:dyDescent="0.4">
      <c r="A3486" s="133" t="s">
        <v>78</v>
      </c>
      <c r="B3486" s="133" t="s">
        <v>73</v>
      </c>
      <c r="C3486" s="134">
        <v>2010</v>
      </c>
      <c r="D3486" s="134" t="s">
        <v>106</v>
      </c>
      <c r="E3486" s="135">
        <f>Tabla28[[#This Row],[Población en edad de trabajar (PET)]]/Tabla28[[#This Row],[Población total]]</f>
        <v>0.72366173952757473</v>
      </c>
      <c r="F3486" s="136">
        <f>Tabla28[[#This Row],[Fuerza de trabajo  ]]/Tabla28[[#This Row],[Población en edad de trabajar (PET)]]</f>
        <v>0.69327702187353246</v>
      </c>
      <c r="G3486" s="135">
        <f>Tabla28[[#This Row],[Población ocupada]]/Tabla28[[#This Row],[Población en edad de trabajar (PET)]]</f>
        <v>0.60223550912120027</v>
      </c>
      <c r="H3486" s="136">
        <f>Tabla28[[#This Row],[Población desocupada]]/Tabla28[[#This Row],[Fuerza de trabajo  ]]</f>
        <v>0.13131838263210577</v>
      </c>
      <c r="I3486" s="135">
        <f>Tabla28[[#This Row],[Población subocupada]]/Tabla28[[#This Row],[Fuerza de trabajo  ]]</f>
        <v>0.16492941704345426</v>
      </c>
      <c r="J3486" s="137">
        <v>307.99933333333337</v>
      </c>
      <c r="K3486" s="138">
        <v>222.88733333333334</v>
      </c>
      <c r="L3486" s="137">
        <v>154.52266666666665</v>
      </c>
      <c r="M3486" s="138">
        <v>134.23066666666668</v>
      </c>
      <c r="N3486" s="137">
        <v>20.291666666666668</v>
      </c>
      <c r="O3486" s="138">
        <v>68.364666666666665</v>
      </c>
      <c r="P3486" s="137">
        <v>25.485333333333333</v>
      </c>
      <c r="Q3486" s="139">
        <v>0</v>
      </c>
    </row>
    <row r="3487" spans="1:17" ht="17" thickBot="1" x14ac:dyDescent="0.4">
      <c r="A3487" s="133" t="s">
        <v>78</v>
      </c>
      <c r="B3487" s="133" t="s">
        <v>73</v>
      </c>
      <c r="C3487" s="134">
        <v>2010</v>
      </c>
      <c r="D3487" s="134" t="s">
        <v>107</v>
      </c>
      <c r="E3487" s="135">
        <f>Tabla28[[#This Row],[Población en edad de trabajar (PET)]]/Tabla28[[#This Row],[Población total]]</f>
        <v>0.72382778037261919</v>
      </c>
      <c r="F3487" s="136">
        <f>Tabla28[[#This Row],[Fuerza de trabajo  ]]/Tabla28[[#This Row],[Población en edad de trabajar (PET)]]</f>
        <v>0.70188669663035486</v>
      </c>
      <c r="G3487" s="135">
        <f>Tabla28[[#This Row],[Población ocupada]]/Tabla28[[#This Row],[Población en edad de trabajar (PET)]]</f>
        <v>0.59709594205626182</v>
      </c>
      <c r="H3487" s="136">
        <f>Tabla28[[#This Row],[Población desocupada]]/Tabla28[[#This Row],[Fuerza de trabajo  ]]</f>
        <v>0.14929654796689484</v>
      </c>
      <c r="I3487" s="135">
        <f>Tabla28[[#This Row],[Población subocupada]]/Tabla28[[#This Row],[Fuerza de trabajo  ]]</f>
        <v>0.15861773963230238</v>
      </c>
      <c r="J3487" s="137">
        <v>308.30400000000003</v>
      </c>
      <c r="K3487" s="138">
        <v>223.15899999999999</v>
      </c>
      <c r="L3487" s="137">
        <v>156.63233333333335</v>
      </c>
      <c r="M3487" s="138">
        <v>133.24733333333333</v>
      </c>
      <c r="N3487" s="137">
        <v>23.384666666666664</v>
      </c>
      <c r="O3487" s="138">
        <v>66.526666666666657</v>
      </c>
      <c r="P3487" s="137">
        <v>24.844666666666665</v>
      </c>
      <c r="Q3487" s="139">
        <v>0</v>
      </c>
    </row>
    <row r="3488" spans="1:17" ht="17" thickBot="1" x14ac:dyDescent="0.4">
      <c r="A3488" s="133" t="s">
        <v>78</v>
      </c>
      <c r="B3488" s="133" t="s">
        <v>73</v>
      </c>
      <c r="C3488" s="134">
        <v>2011</v>
      </c>
      <c r="D3488" s="134" t="s">
        <v>96</v>
      </c>
      <c r="E3488" s="135">
        <f>Tabla28[[#This Row],[Población en edad de trabajar (PET)]]/Tabla28[[#This Row],[Población total]]</f>
        <v>0.72398369417284869</v>
      </c>
      <c r="F3488" s="136">
        <f>Tabla28[[#This Row],[Fuerza de trabajo  ]]/Tabla28[[#This Row],[Población en edad de trabajar (PET)]]</f>
        <v>0.69871260258971424</v>
      </c>
      <c r="G3488" s="135">
        <f>Tabla28[[#This Row],[Población ocupada]]/Tabla28[[#This Row],[Población en edad de trabajar (PET)]]</f>
        <v>0.59616093288197081</v>
      </c>
      <c r="H3488" s="136">
        <f>Tabla28[[#This Row],[Población desocupada]]/Tabla28[[#This Row],[Fuerza de trabajo  ]]</f>
        <v>0.14677232001776547</v>
      </c>
      <c r="I3488" s="135">
        <f>Tabla28[[#This Row],[Población subocupada]]/Tabla28[[#This Row],[Fuerza de trabajo  ]]</f>
        <v>0.15107276159240185</v>
      </c>
      <c r="J3488" s="137">
        <v>308.60133333333334</v>
      </c>
      <c r="K3488" s="138">
        <v>223.42233333333334</v>
      </c>
      <c r="L3488" s="137">
        <v>156.108</v>
      </c>
      <c r="M3488" s="138">
        <v>133.19566666666665</v>
      </c>
      <c r="N3488" s="137">
        <v>22.912333333333333</v>
      </c>
      <c r="O3488" s="138">
        <v>67.314333333333323</v>
      </c>
      <c r="P3488" s="137">
        <v>23.583666666666669</v>
      </c>
      <c r="Q3488" s="139">
        <v>0</v>
      </c>
    </row>
    <row r="3489" spans="1:17" ht="17" thickBot="1" x14ac:dyDescent="0.4">
      <c r="A3489" s="133" t="s">
        <v>78</v>
      </c>
      <c r="B3489" s="133" t="s">
        <v>73</v>
      </c>
      <c r="C3489" s="134">
        <v>2011</v>
      </c>
      <c r="D3489" s="134" t="s">
        <v>97</v>
      </c>
      <c r="E3489" s="135">
        <f>Tabla28[[#This Row],[Población en edad de trabajar (PET)]]/Tabla28[[#This Row],[Población total]]</f>
        <v>0.72413290758819837</v>
      </c>
      <c r="F3489" s="136">
        <f>Tabla28[[#This Row],[Fuerza de trabajo  ]]/Tabla28[[#This Row],[Población en edad de trabajar (PET)]]</f>
        <v>0.69102416227799568</v>
      </c>
      <c r="G3489" s="135">
        <f>Tabla28[[#This Row],[Población ocupada]]/Tabla28[[#This Row],[Población en edad de trabajar (PET)]]</f>
        <v>0.59257636585271345</v>
      </c>
      <c r="H3489" s="136">
        <f>Tabla28[[#This Row],[Población desocupada]]/Tabla28[[#This Row],[Fuerza de trabajo  ]]</f>
        <v>0.14246650377715336</v>
      </c>
      <c r="I3489" s="135">
        <f>Tabla28[[#This Row],[Población subocupada]]/Tabla28[[#This Row],[Fuerza de trabajo  ]]</f>
        <v>0.15731633416647081</v>
      </c>
      <c r="J3489" s="137">
        <v>308.89633333333336</v>
      </c>
      <c r="K3489" s="138">
        <v>223.68200000000002</v>
      </c>
      <c r="L3489" s="137">
        <v>154.56966666666665</v>
      </c>
      <c r="M3489" s="138">
        <v>132.54866666666666</v>
      </c>
      <c r="N3489" s="137">
        <v>22.021000000000001</v>
      </c>
      <c r="O3489" s="138">
        <v>69.112333333333325</v>
      </c>
      <c r="P3489" s="137">
        <v>24.316333333333336</v>
      </c>
      <c r="Q3489" s="139">
        <v>0</v>
      </c>
    </row>
    <row r="3490" spans="1:17" ht="17" thickBot="1" x14ac:dyDescent="0.4">
      <c r="A3490" s="133" t="s">
        <v>78</v>
      </c>
      <c r="B3490" s="133" t="s">
        <v>73</v>
      </c>
      <c r="C3490" s="134">
        <v>2011</v>
      </c>
      <c r="D3490" s="134" t="s">
        <v>98</v>
      </c>
      <c r="E3490" s="135">
        <f>Tabla28[[#This Row],[Población en edad de trabajar (PET)]]/Tabla28[[#This Row],[Población total]]</f>
        <v>0.72427581582235545</v>
      </c>
      <c r="F3490" s="136">
        <f>Tabla28[[#This Row],[Fuerza de trabajo  ]]/Tabla28[[#This Row],[Población en edad de trabajar (PET)]]</f>
        <v>0.68703055923549827</v>
      </c>
      <c r="G3490" s="135">
        <f>Tabla28[[#This Row],[Población ocupada]]/Tabla28[[#This Row],[Población en edad de trabajar (PET)]]</f>
        <v>0.60069215998571035</v>
      </c>
      <c r="H3490" s="136">
        <f>Tabla28[[#This Row],[Población desocupada]]/Tabla28[[#This Row],[Fuerza de trabajo  ]]</f>
        <v>0.1256689358124943</v>
      </c>
      <c r="I3490" s="135">
        <f>Tabla28[[#This Row],[Población subocupada]]/Tabla28[[#This Row],[Fuerza de trabajo  ]]</f>
        <v>0.15852316305351052</v>
      </c>
      <c r="J3490" s="137">
        <v>309.18700000000001</v>
      </c>
      <c r="K3490" s="138">
        <v>223.93666666666664</v>
      </c>
      <c r="L3490" s="137">
        <v>153.85133333333334</v>
      </c>
      <c r="M3490" s="138">
        <v>134.517</v>
      </c>
      <c r="N3490" s="137">
        <v>19.334333333333333</v>
      </c>
      <c r="O3490" s="138">
        <v>70.085333333333338</v>
      </c>
      <c r="P3490" s="137">
        <v>24.388999999999999</v>
      </c>
      <c r="Q3490" s="139">
        <v>0</v>
      </c>
    </row>
    <row r="3491" spans="1:17" ht="17" thickBot="1" x14ac:dyDescent="0.4">
      <c r="A3491" s="133" t="s">
        <v>78</v>
      </c>
      <c r="B3491" s="133" t="s">
        <v>73</v>
      </c>
      <c r="C3491" s="134">
        <v>2011</v>
      </c>
      <c r="D3491" s="134" t="s">
        <v>99</v>
      </c>
      <c r="E3491" s="135">
        <f>Tabla28[[#This Row],[Población en edad de trabajar (PET)]]/Tabla28[[#This Row],[Población total]]</f>
        <v>0.72442060095081973</v>
      </c>
      <c r="F3491" s="136">
        <f>Tabla28[[#This Row],[Fuerza de trabajo  ]]/Tabla28[[#This Row],[Población en edad de trabajar (PET)]]</f>
        <v>0.69088622161561841</v>
      </c>
      <c r="G3491" s="135">
        <f>Tabla28[[#This Row],[Población ocupada]]/Tabla28[[#This Row],[Población en edad de trabajar (PET)]]</f>
        <v>0.60730571203856099</v>
      </c>
      <c r="H3491" s="136">
        <f>Tabla28[[#This Row],[Población desocupada]]/Tabla28[[#This Row],[Fuerza de trabajo  ]]</f>
        <v>0.12097579451158626</v>
      </c>
      <c r="I3491" s="135">
        <f>Tabla28[[#This Row],[Población subocupada]]/Tabla28[[#This Row],[Fuerza de trabajo  ]]</f>
        <v>0.16569612299004921</v>
      </c>
      <c r="J3491" s="137">
        <v>309.48733333333331</v>
      </c>
      <c r="K3491" s="138">
        <v>224.19899999999998</v>
      </c>
      <c r="L3491" s="137">
        <v>154.89600000000002</v>
      </c>
      <c r="M3491" s="138">
        <v>136.15733333333333</v>
      </c>
      <c r="N3491" s="137">
        <v>18.738666666666667</v>
      </c>
      <c r="O3491" s="138">
        <v>69.303000000000011</v>
      </c>
      <c r="P3491" s="137">
        <v>25.665666666666667</v>
      </c>
      <c r="Q3491" s="139">
        <v>0</v>
      </c>
    </row>
    <row r="3492" spans="1:17" ht="17" thickBot="1" x14ac:dyDescent="0.4">
      <c r="A3492" s="133" t="s">
        <v>78</v>
      </c>
      <c r="B3492" s="133" t="s">
        <v>73</v>
      </c>
      <c r="C3492" s="134">
        <v>2011</v>
      </c>
      <c r="D3492" s="134" t="s">
        <v>100</v>
      </c>
      <c r="E3492" s="135">
        <f>Tabla28[[#This Row],[Población en edad de trabajar (PET)]]/Tabla28[[#This Row],[Población total]]</f>
        <v>0.72455616876723661</v>
      </c>
      <c r="F3492" s="136">
        <f>Tabla28[[#This Row],[Fuerza de trabajo  ]]/Tabla28[[#This Row],[Población en edad de trabajar (PET)]]</f>
        <v>0.69645527624608861</v>
      </c>
      <c r="G3492" s="135">
        <f>Tabla28[[#This Row],[Población ocupada]]/Tabla28[[#This Row],[Población en edad de trabajar (PET)]]</f>
        <v>0.62049818301164128</v>
      </c>
      <c r="H3492" s="136">
        <f>Tabla28[[#This Row],[Población desocupada]]/Tabla28[[#This Row],[Fuerza de trabajo  ]]</f>
        <v>0.10906241337398977</v>
      </c>
      <c r="I3492" s="135">
        <f>Tabla28[[#This Row],[Población subocupada]]/Tabla28[[#This Row],[Fuerza de trabajo  ]]</f>
        <v>0.15516984028829134</v>
      </c>
      <c r="J3492" s="137">
        <v>309.78366666666665</v>
      </c>
      <c r="K3492" s="138">
        <v>224.4556666666667</v>
      </c>
      <c r="L3492" s="137">
        <v>156.32333333333335</v>
      </c>
      <c r="M3492" s="138">
        <v>139.27433333333332</v>
      </c>
      <c r="N3492" s="137">
        <v>17.048999999999996</v>
      </c>
      <c r="O3492" s="138">
        <v>68.132333333333335</v>
      </c>
      <c r="P3492" s="137">
        <v>24.256666666666664</v>
      </c>
      <c r="Q3492" s="139">
        <v>0</v>
      </c>
    </row>
    <row r="3493" spans="1:17" ht="17" thickBot="1" x14ac:dyDescent="0.4">
      <c r="A3493" s="133" t="s">
        <v>78</v>
      </c>
      <c r="B3493" s="133" t="s">
        <v>73</v>
      </c>
      <c r="C3493" s="134">
        <v>2011</v>
      </c>
      <c r="D3493" s="134" t="s">
        <v>101</v>
      </c>
      <c r="E3493" s="135">
        <f>Tabla28[[#This Row],[Población en edad de trabajar (PET)]]/Tabla28[[#This Row],[Población total]]</f>
        <v>0.72468924919940614</v>
      </c>
      <c r="F3493" s="136">
        <f>Tabla28[[#This Row],[Fuerza de trabajo  ]]/Tabla28[[#This Row],[Población en edad de trabajar (PET)]]</f>
        <v>0.70388791645652238</v>
      </c>
      <c r="G3493" s="135">
        <f>Tabla28[[#This Row],[Población ocupada]]/Tabla28[[#This Row],[Población en edad de trabajar (PET)]]</f>
        <v>0.62729700062301597</v>
      </c>
      <c r="H3493" s="136">
        <f>Tabla28[[#This Row],[Población desocupada]]/Tabla28[[#This Row],[Fuerza de trabajo  ]]</f>
        <v>0.10881123832765391</v>
      </c>
      <c r="I3493" s="135">
        <f>Tabla28[[#This Row],[Población subocupada]]/Tabla28[[#This Row],[Fuerza de trabajo  ]]</f>
        <v>0.15372408691748907</v>
      </c>
      <c r="J3493" s="137">
        <v>310.08233333333334</v>
      </c>
      <c r="K3493" s="138">
        <v>224.71333333333334</v>
      </c>
      <c r="L3493" s="137">
        <v>158.173</v>
      </c>
      <c r="M3493" s="138">
        <v>140.96199999999999</v>
      </c>
      <c r="N3493" s="137">
        <v>17.211000000000002</v>
      </c>
      <c r="O3493" s="138">
        <v>66.540333333333322</v>
      </c>
      <c r="P3493" s="137">
        <v>24.314999999999998</v>
      </c>
      <c r="Q3493" s="139">
        <v>0</v>
      </c>
    </row>
    <row r="3494" spans="1:17" ht="17" thickBot="1" x14ac:dyDescent="0.4">
      <c r="A3494" s="133" t="s">
        <v>78</v>
      </c>
      <c r="B3494" s="133" t="s">
        <v>73</v>
      </c>
      <c r="C3494" s="134">
        <v>2011</v>
      </c>
      <c r="D3494" s="134" t="s">
        <v>102</v>
      </c>
      <c r="E3494" s="135">
        <f>Tabla28[[#This Row],[Población en edad de trabajar (PET)]]/Tabla28[[#This Row],[Población total]]</f>
        <v>0.72481952191834076</v>
      </c>
      <c r="F3494" s="136">
        <f>Tabla28[[#This Row],[Fuerza de trabajo  ]]/Tabla28[[#This Row],[Población en edad de trabajar (PET)]]</f>
        <v>0.70065801658598892</v>
      </c>
      <c r="G3494" s="135">
        <f>Tabla28[[#This Row],[Población ocupada]]/Tabla28[[#This Row],[Población en edad de trabajar (PET)]]</f>
        <v>0.62607885234558236</v>
      </c>
      <c r="H3494" s="136">
        <f>Tabla28[[#This Row],[Población desocupada]]/Tabla28[[#This Row],[Fuerza de trabajo  ]]</f>
        <v>0.10644372027516553</v>
      </c>
      <c r="I3494" s="135">
        <f>Tabla28[[#This Row],[Población subocupada]]/Tabla28[[#This Row],[Fuerza de trabajo  ]]</f>
        <v>0.142850496638675</v>
      </c>
      <c r="J3494" s="137">
        <v>310.37933333333336</v>
      </c>
      <c r="K3494" s="138">
        <v>224.96900000000002</v>
      </c>
      <c r="L3494" s="137">
        <v>157.62633333333335</v>
      </c>
      <c r="M3494" s="138">
        <v>140.84833333333333</v>
      </c>
      <c r="N3494" s="137">
        <v>16.778333333333336</v>
      </c>
      <c r="O3494" s="138">
        <v>67.342666666666673</v>
      </c>
      <c r="P3494" s="137">
        <v>22.516999999999999</v>
      </c>
      <c r="Q3494" s="139">
        <v>0</v>
      </c>
    </row>
    <row r="3495" spans="1:17" ht="17" thickBot="1" x14ac:dyDescent="0.4">
      <c r="A3495" s="133" t="s">
        <v>78</v>
      </c>
      <c r="B3495" s="133" t="s">
        <v>73</v>
      </c>
      <c r="C3495" s="134">
        <v>2011</v>
      </c>
      <c r="D3495" s="134" t="s">
        <v>103</v>
      </c>
      <c r="E3495" s="135">
        <f>Tabla28[[#This Row],[Población en edad de trabajar (PET)]]/Tabla28[[#This Row],[Población total]]</f>
        <v>0.72495002827171307</v>
      </c>
      <c r="F3495" s="136">
        <f>Tabla28[[#This Row],[Fuerza de trabajo  ]]/Tabla28[[#This Row],[Población en edad de trabajar (PET)]]</f>
        <v>0.70430370904268791</v>
      </c>
      <c r="G3495" s="135">
        <f>Tabla28[[#This Row],[Población ocupada]]/Tabla28[[#This Row],[Población en edad de trabajar (PET)]]</f>
        <v>0.63059793716783108</v>
      </c>
      <c r="H3495" s="136">
        <f>Tabla28[[#This Row],[Población desocupada]]/Tabla28[[#This Row],[Fuerza de trabajo  ]]</f>
        <v>0.10465265330052385</v>
      </c>
      <c r="I3495" s="135">
        <f>Tabla28[[#This Row],[Población subocupada]]/Tabla28[[#This Row],[Fuerza de trabajo  ]]</f>
        <v>0.15238747664847577</v>
      </c>
      <c r="J3495" s="137">
        <v>310.6756666666667</v>
      </c>
      <c r="K3495" s="138">
        <v>225.22433333333333</v>
      </c>
      <c r="L3495" s="137">
        <v>158.62633333333335</v>
      </c>
      <c r="M3495" s="138">
        <v>142.02599999999998</v>
      </c>
      <c r="N3495" s="137">
        <v>16.600666666666665</v>
      </c>
      <c r="O3495" s="138">
        <v>66.597999999999999</v>
      </c>
      <c r="P3495" s="137">
        <v>24.172666666666668</v>
      </c>
      <c r="Q3495" s="139">
        <v>0</v>
      </c>
    </row>
    <row r="3496" spans="1:17" ht="17" thickBot="1" x14ac:dyDescent="0.4">
      <c r="A3496" s="133" t="s">
        <v>78</v>
      </c>
      <c r="B3496" s="133" t="s">
        <v>73</v>
      </c>
      <c r="C3496" s="134">
        <v>2011</v>
      </c>
      <c r="D3496" s="134" t="s">
        <v>104</v>
      </c>
      <c r="E3496" s="135">
        <f>Tabla28[[#This Row],[Población en edad de trabajar (PET)]]/Tabla28[[#This Row],[Población total]]</f>
        <v>0.72507851775626808</v>
      </c>
      <c r="F3496" s="136">
        <f>Tabla28[[#This Row],[Fuerza de trabajo  ]]/Tabla28[[#This Row],[Población en edad de trabajar (PET)]]</f>
        <v>0.70867329062893147</v>
      </c>
      <c r="G3496" s="135">
        <f>Tabla28[[#This Row],[Población ocupada]]/Tabla28[[#This Row],[Población en edad de trabajar (PET)]]</f>
        <v>0.63618865430870464</v>
      </c>
      <c r="H3496" s="136">
        <f>Tabla28[[#This Row],[Población desocupada]]/Tabla28[[#This Row],[Fuerza de trabajo  ]]</f>
        <v>0.10228633414690115</v>
      </c>
      <c r="I3496" s="135">
        <f>Tabla28[[#This Row],[Población subocupada]]/Tabla28[[#This Row],[Fuerza de trabajo  ]]</f>
        <v>0.147232826418007</v>
      </c>
      <c r="J3496" s="137">
        <v>310.96999999999997</v>
      </c>
      <c r="K3496" s="138">
        <v>225.47766666666666</v>
      </c>
      <c r="L3496" s="137">
        <v>159.79</v>
      </c>
      <c r="M3496" s="138">
        <v>143.44633333333334</v>
      </c>
      <c r="N3496" s="137">
        <v>16.344333333333335</v>
      </c>
      <c r="O3496" s="138">
        <v>65.687666666666658</v>
      </c>
      <c r="P3496" s="137">
        <v>23.526333333333337</v>
      </c>
      <c r="Q3496" s="139">
        <v>0</v>
      </c>
    </row>
    <row r="3497" spans="1:17" ht="17" thickBot="1" x14ac:dyDescent="0.4">
      <c r="A3497" s="133" t="s">
        <v>78</v>
      </c>
      <c r="B3497" s="133" t="s">
        <v>73</v>
      </c>
      <c r="C3497" s="134">
        <v>2011</v>
      </c>
      <c r="D3497" s="134" t="s">
        <v>105</v>
      </c>
      <c r="E3497" s="135">
        <f>Tabla28[[#This Row],[Población en edad de trabajar (PET)]]/Tabla28[[#This Row],[Población total]]</f>
        <v>0.72520216196302989</v>
      </c>
      <c r="F3497" s="136">
        <f>Tabla28[[#This Row],[Fuerza de trabajo  ]]/Tabla28[[#This Row],[Población en edad de trabajar (PET)]]</f>
        <v>0.71002392273841508</v>
      </c>
      <c r="G3497" s="135">
        <f>Tabla28[[#This Row],[Población ocupada]]/Tabla28[[#This Row],[Población en edad de trabajar (PET)]]</f>
        <v>0.6363448418441181</v>
      </c>
      <c r="H3497" s="136">
        <f>Tabla28[[#This Row],[Población desocupada]]/Tabla28[[#This Row],[Fuerza de trabajo  ]]</f>
        <v>0.10376985695092071</v>
      </c>
      <c r="I3497" s="135">
        <f>Tabla28[[#This Row],[Población subocupada]]/Tabla28[[#This Row],[Fuerza de trabajo  ]]</f>
        <v>0.15104801440889826</v>
      </c>
      <c r="J3497" s="137">
        <v>311.26033333333334</v>
      </c>
      <c r="K3497" s="138">
        <v>225.72666666666669</v>
      </c>
      <c r="L3497" s="137">
        <v>160.27133333333333</v>
      </c>
      <c r="M3497" s="138">
        <v>143.63999999999999</v>
      </c>
      <c r="N3497" s="137">
        <v>16.63133333333333</v>
      </c>
      <c r="O3497" s="138">
        <v>65.455333333333328</v>
      </c>
      <c r="P3497" s="137">
        <v>24.208666666666669</v>
      </c>
      <c r="Q3497" s="139">
        <v>0</v>
      </c>
    </row>
    <row r="3498" spans="1:17" ht="17" thickBot="1" x14ac:dyDescent="0.4">
      <c r="A3498" s="133" t="s">
        <v>78</v>
      </c>
      <c r="B3498" s="133" t="s">
        <v>73</v>
      </c>
      <c r="C3498" s="134">
        <v>2011</v>
      </c>
      <c r="D3498" s="134" t="s">
        <v>108</v>
      </c>
      <c r="E3498" s="135">
        <f>Tabla28[[#This Row],[Población en edad de trabajar (PET)]]/Tabla28[[#This Row],[Población total]]</f>
        <v>0.72532482261005027</v>
      </c>
      <c r="F3498" s="136">
        <f>Tabla28[[#This Row],[Fuerza de trabajo  ]]/Tabla28[[#This Row],[Población en edad de trabajar (PET)]]</f>
        <v>0.70798232868932864</v>
      </c>
      <c r="G3498" s="135">
        <f>Tabla28[[#This Row],[Población ocupada]]/Tabla28[[#This Row],[Población en edad de trabajar (PET)]]</f>
        <v>0.63268012420069775</v>
      </c>
      <c r="H3498" s="136">
        <f>Tabla28[[#This Row],[Población desocupada]]/Tabla28[[#This Row],[Fuerza de trabajo  ]]</f>
        <v>0.10635961713954738</v>
      </c>
      <c r="I3498" s="135">
        <f>Tabla28[[#This Row],[Población subocupada]]/Tabla28[[#This Row],[Fuerza de trabajo  ]]</f>
        <v>0.14802923540417448</v>
      </c>
      <c r="J3498" s="137">
        <v>311.55466666666666</v>
      </c>
      <c r="K3498" s="138">
        <v>225.97833333333332</v>
      </c>
      <c r="L3498" s="137">
        <v>159.98866666666666</v>
      </c>
      <c r="M3498" s="138">
        <v>142.97200000000001</v>
      </c>
      <c r="N3498" s="137">
        <v>17.016333333333332</v>
      </c>
      <c r="O3498" s="138">
        <v>65.989666666666665</v>
      </c>
      <c r="P3498" s="137">
        <v>23.683000000000003</v>
      </c>
      <c r="Q3498" s="139">
        <v>0</v>
      </c>
    </row>
    <row r="3499" spans="1:17" ht="17" thickBot="1" x14ac:dyDescent="0.4">
      <c r="A3499" s="133" t="s">
        <v>78</v>
      </c>
      <c r="B3499" s="133" t="s">
        <v>73</v>
      </c>
      <c r="C3499" s="134">
        <v>2011</v>
      </c>
      <c r="D3499" s="134" t="s">
        <v>109</v>
      </c>
      <c r="E3499" s="135">
        <f>Tabla28[[#This Row],[Población en edad de trabajar (PET)]]/Tabla28[[#This Row],[Población total]]</f>
        <v>0.72544666477828434</v>
      </c>
      <c r="F3499" s="136">
        <f>Tabla28[[#This Row],[Fuerza de trabajo  ]]/Tabla28[[#This Row],[Población en edad de trabajar (PET)]]</f>
        <v>0.70105114574001604</v>
      </c>
      <c r="G3499" s="135">
        <f>Tabla28[[#This Row],[Población ocupada]]/Tabla28[[#This Row],[Población en edad de trabajar (PET)]]</f>
        <v>0.61396252770050452</v>
      </c>
      <c r="H3499" s="136">
        <f>Tabla28[[#This Row],[Población desocupada]]/Tabla28[[#This Row],[Fuerza de trabajo  ]]</f>
        <v>0.12422156601057179</v>
      </c>
      <c r="I3499" s="135">
        <f>Tabla28[[#This Row],[Población subocupada]]/Tabla28[[#This Row],[Fuerza de trabajo  ]]</f>
        <v>0.1478662028814931</v>
      </c>
      <c r="J3499" s="137">
        <v>311.8483333333333</v>
      </c>
      <c r="K3499" s="138">
        <v>226.22933333333333</v>
      </c>
      <c r="L3499" s="137">
        <v>158.59833333333333</v>
      </c>
      <c r="M3499" s="138">
        <v>138.89633333333333</v>
      </c>
      <c r="N3499" s="137">
        <v>19.701333333333334</v>
      </c>
      <c r="O3499" s="138">
        <v>67.631</v>
      </c>
      <c r="P3499" s="137">
        <v>23.451333333333334</v>
      </c>
      <c r="Q3499" s="139">
        <v>0</v>
      </c>
    </row>
    <row r="3500" spans="1:17" ht="17" thickBot="1" x14ac:dyDescent="0.4">
      <c r="A3500" s="133" t="s">
        <v>78</v>
      </c>
      <c r="B3500" s="133" t="s">
        <v>73</v>
      </c>
      <c r="C3500" s="134">
        <v>2012</v>
      </c>
      <c r="D3500" s="134" t="s">
        <v>96</v>
      </c>
      <c r="E3500" s="135">
        <f>Tabla28[[#This Row],[Población en edad de trabajar (PET)]]/Tabla28[[#This Row],[Población total]]</f>
        <v>0.72556700106149163</v>
      </c>
      <c r="F3500" s="136">
        <f>Tabla28[[#This Row],[Fuerza de trabajo  ]]/Tabla28[[#This Row],[Población en edad de trabajar (PET)]]</f>
        <v>0.69982073313964277</v>
      </c>
      <c r="G3500" s="135">
        <f>Tabla28[[#This Row],[Población ocupada]]/Tabla28[[#This Row],[Población en edad de trabajar (PET)]]</f>
        <v>0.60789863327416649</v>
      </c>
      <c r="H3500" s="136">
        <f>Tabla28[[#This Row],[Población desocupada]]/Tabla28[[#This Row],[Fuerza de trabajo  ]]</f>
        <v>0.13134882077554985</v>
      </c>
      <c r="I3500" s="135">
        <f>Tabla28[[#This Row],[Población subocupada]]/Tabla28[[#This Row],[Fuerza de trabajo  ]]</f>
        <v>0.1524516175165411</v>
      </c>
      <c r="J3500" s="137">
        <v>312.13933333333335</v>
      </c>
      <c r="K3500" s="138">
        <v>226.47799999999998</v>
      </c>
      <c r="L3500" s="137">
        <v>158.494</v>
      </c>
      <c r="M3500" s="138">
        <v>137.67566666666667</v>
      </c>
      <c r="N3500" s="137">
        <v>20.817999999999998</v>
      </c>
      <c r="O3500" s="138">
        <v>67.983999999999995</v>
      </c>
      <c r="P3500" s="137">
        <v>24.162666666666667</v>
      </c>
      <c r="Q3500" s="139">
        <v>0</v>
      </c>
    </row>
    <row r="3501" spans="1:17" ht="17" thickBot="1" x14ac:dyDescent="0.4">
      <c r="A3501" s="133" t="s">
        <v>78</v>
      </c>
      <c r="B3501" s="133" t="s">
        <v>73</v>
      </c>
      <c r="C3501" s="134">
        <v>2012</v>
      </c>
      <c r="D3501" s="134" t="s">
        <v>110</v>
      </c>
      <c r="E3501" s="135">
        <f>Tabla28[[#This Row],[Población en edad de trabajar (PET)]]/Tabla28[[#This Row],[Población total]]</f>
        <v>0.72569079547503501</v>
      </c>
      <c r="F3501" s="136">
        <f>Tabla28[[#This Row],[Fuerza de trabajo  ]]/Tabla28[[#This Row],[Población en edad de trabajar (PET)]]</f>
        <v>0.69416861957534903</v>
      </c>
      <c r="G3501" s="135">
        <f>Tabla28[[#This Row],[Población ocupada]]/Tabla28[[#This Row],[Población en edad de trabajar (PET)]]</f>
        <v>0.60009085803505535</v>
      </c>
      <c r="H3501" s="136">
        <f>Tabla28[[#This Row],[Población desocupada]]/Tabla28[[#This Row],[Fuerza de trabajo  ]]</f>
        <v>0.13552368789459524</v>
      </c>
      <c r="I3501" s="135">
        <f>Tabla28[[#This Row],[Población subocupada]]/Tabla28[[#This Row],[Fuerza de trabajo  ]]</f>
        <v>0.15000180023339493</v>
      </c>
      <c r="J3501" s="137">
        <v>312.42966666666666</v>
      </c>
      <c r="K3501" s="138">
        <v>226.72733333333335</v>
      </c>
      <c r="L3501" s="137">
        <v>157.38700000000003</v>
      </c>
      <c r="M3501" s="138">
        <v>136.05700000000002</v>
      </c>
      <c r="N3501" s="137">
        <v>21.329666666666665</v>
      </c>
      <c r="O3501" s="138">
        <v>69.340333333333334</v>
      </c>
      <c r="P3501" s="137">
        <v>23.608333333333331</v>
      </c>
      <c r="Q3501" s="139">
        <v>0</v>
      </c>
    </row>
    <row r="3502" spans="1:17" ht="17" thickBot="1" x14ac:dyDescent="0.4">
      <c r="A3502" s="133" t="s">
        <v>78</v>
      </c>
      <c r="B3502" s="133" t="s">
        <v>73</v>
      </c>
      <c r="C3502" s="134">
        <v>2012</v>
      </c>
      <c r="D3502" s="134" t="s">
        <v>98</v>
      </c>
      <c r="E3502" s="135">
        <f>Tabla28[[#This Row],[Población en edad de trabajar (PET)]]/Tabla28[[#This Row],[Población total]]</f>
        <v>0.72581279559473899</v>
      </c>
      <c r="F3502" s="136">
        <f>Tabla28[[#This Row],[Fuerza de trabajo  ]]/Tabla28[[#This Row],[Población en edad de trabajar (PET)]]</f>
        <v>0.68745318847092607</v>
      </c>
      <c r="G3502" s="135">
        <f>Tabla28[[#This Row],[Población ocupada]]/Tabla28[[#This Row],[Población en edad de trabajar (PET)]]</f>
        <v>0.60016272054655295</v>
      </c>
      <c r="H3502" s="136">
        <f>Tabla28[[#This Row],[Población desocupada]]/Tabla28[[#This Row],[Fuerza de trabajo  ]]</f>
        <v>0.12697446283075056</v>
      </c>
      <c r="I3502" s="135">
        <f>Tabla28[[#This Row],[Población subocupada]]/Tabla28[[#This Row],[Fuerza de trabajo  ]]</f>
        <v>0.15531444001521039</v>
      </c>
      <c r="J3502" s="137">
        <v>312.71700000000004</v>
      </c>
      <c r="K3502" s="138">
        <v>226.97400000000002</v>
      </c>
      <c r="L3502" s="137">
        <v>156.03399999999999</v>
      </c>
      <c r="M3502" s="138">
        <v>136.22133333333332</v>
      </c>
      <c r="N3502" s="137">
        <v>19.812333333333331</v>
      </c>
      <c r="O3502" s="138">
        <v>70.94</v>
      </c>
      <c r="P3502" s="137">
        <v>24.234333333333336</v>
      </c>
      <c r="Q3502" s="139">
        <v>0</v>
      </c>
    </row>
    <row r="3503" spans="1:17" ht="17" thickBot="1" x14ac:dyDescent="0.4">
      <c r="A3503" s="133" t="s">
        <v>78</v>
      </c>
      <c r="B3503" s="133" t="s">
        <v>73</v>
      </c>
      <c r="C3503" s="134">
        <v>2012</v>
      </c>
      <c r="D3503" s="134" t="s">
        <v>99</v>
      </c>
      <c r="E3503" s="135">
        <f>Tabla28[[#This Row],[Población en edad de trabajar (PET)]]/Tabla28[[#This Row],[Población total]]</f>
        <v>0.72593827905941544</v>
      </c>
      <c r="F3503" s="136">
        <f>Tabla28[[#This Row],[Fuerza de trabajo  ]]/Tabla28[[#This Row],[Población en edad de trabajar (PET)]]</f>
        <v>0.69217374721276848</v>
      </c>
      <c r="G3503" s="135">
        <f>Tabla28[[#This Row],[Población ocupada]]/Tabla28[[#This Row],[Población en edad de trabajar (PET)]]</f>
        <v>0.60683458514258892</v>
      </c>
      <c r="H3503" s="136">
        <f>Tabla28[[#This Row],[Población desocupada]]/Tabla28[[#This Row],[Fuerza de trabajo  ]]</f>
        <v>0.12328941317096223</v>
      </c>
      <c r="I3503" s="135">
        <f>Tabla28[[#This Row],[Población subocupada]]/Tabla28[[#This Row],[Fuerza de trabajo  ]]</f>
        <v>0.1576802355030614</v>
      </c>
      <c r="J3503" s="137">
        <v>313.01100000000002</v>
      </c>
      <c r="K3503" s="138">
        <v>227.22666666666669</v>
      </c>
      <c r="L3503" s="137">
        <v>157.28033333333335</v>
      </c>
      <c r="M3503" s="138">
        <v>137.88900000000001</v>
      </c>
      <c r="N3503" s="137">
        <v>19.390999999999998</v>
      </c>
      <c r="O3503" s="138">
        <v>69.946333333333328</v>
      </c>
      <c r="P3503" s="137">
        <v>24.8</v>
      </c>
      <c r="Q3503" s="139">
        <v>0</v>
      </c>
    </row>
    <row r="3504" spans="1:17" ht="17" thickBot="1" x14ac:dyDescent="0.4">
      <c r="A3504" s="133" t="s">
        <v>78</v>
      </c>
      <c r="B3504" s="133" t="s">
        <v>73</v>
      </c>
      <c r="C3504" s="134">
        <v>2012</v>
      </c>
      <c r="D3504" s="134" t="s">
        <v>100</v>
      </c>
      <c r="E3504" s="135">
        <f>Tabla28[[#This Row],[Población en edad de trabajar (PET)]]/Tabla28[[#This Row],[Población total]]</f>
        <v>0.72606167644602393</v>
      </c>
      <c r="F3504" s="136">
        <f>Tabla28[[#This Row],[Fuerza de trabajo  ]]/Tabla28[[#This Row],[Población en edad de trabajar (PET)]]</f>
        <v>0.69620429378001203</v>
      </c>
      <c r="G3504" s="135">
        <f>Tabla28[[#This Row],[Población ocupada]]/Tabla28[[#This Row],[Población en edad de trabajar (PET)]]</f>
        <v>0.61327845094507993</v>
      </c>
      <c r="H3504" s="136">
        <f>Tabla28[[#This Row],[Población desocupada]]/Tabla28[[#This Row],[Fuerza de trabajo  ]]</f>
        <v>0.11911136368419944</v>
      </c>
      <c r="I3504" s="135">
        <f>Tabla28[[#This Row],[Población subocupada]]/Tabla28[[#This Row],[Fuerza de trabajo  ]]</f>
        <v>0.15249100208372801</v>
      </c>
      <c r="J3504" s="137">
        <v>313.30166666666668</v>
      </c>
      <c r="K3504" s="138">
        <v>227.47633333333337</v>
      </c>
      <c r="L3504" s="137">
        <v>158.36999999999998</v>
      </c>
      <c r="M3504" s="138">
        <v>139.50633333333334</v>
      </c>
      <c r="N3504" s="137">
        <v>18.863666666666663</v>
      </c>
      <c r="O3504" s="138">
        <v>69.106333333333325</v>
      </c>
      <c r="P3504" s="137">
        <v>24.150000000000002</v>
      </c>
      <c r="Q3504" s="139">
        <v>0</v>
      </c>
    </row>
    <row r="3505" spans="1:17" ht="17" thickBot="1" x14ac:dyDescent="0.4">
      <c r="A3505" s="133" t="s">
        <v>78</v>
      </c>
      <c r="B3505" s="133" t="s">
        <v>73</v>
      </c>
      <c r="C3505" s="134">
        <v>2012</v>
      </c>
      <c r="D3505" s="134" t="s">
        <v>101</v>
      </c>
      <c r="E3505" s="135">
        <f>Tabla28[[#This Row],[Población en edad de trabajar (PET)]]/Tabla28[[#This Row],[Población total]]</f>
        <v>0.72619085580902953</v>
      </c>
      <c r="F3505" s="136">
        <f>Tabla28[[#This Row],[Fuerza de trabajo  ]]/Tabla28[[#This Row],[Población en edad de trabajar (PET)]]</f>
        <v>0.69604915719647065</v>
      </c>
      <c r="G3505" s="135">
        <f>Tabla28[[#This Row],[Población ocupada]]/Tabla28[[#This Row],[Población en edad de trabajar (PET)]]</f>
        <v>0.61383848851574063</v>
      </c>
      <c r="H3505" s="136">
        <f>Tabla28[[#This Row],[Población desocupada]]/Tabla28[[#This Row],[Fuerza de trabajo  ]]</f>
        <v>0.11811043491792453</v>
      </c>
      <c r="I3505" s="135">
        <f>Tabla28[[#This Row],[Población subocupada]]/Tabla28[[#This Row],[Fuerza de trabajo  ]]</f>
        <v>0.15377530292006106</v>
      </c>
      <c r="J3505" s="137">
        <v>313.59799999999996</v>
      </c>
      <c r="K3505" s="138">
        <v>227.732</v>
      </c>
      <c r="L3505" s="137">
        <v>158.51266666666666</v>
      </c>
      <c r="M3505" s="138">
        <v>139.79066666666665</v>
      </c>
      <c r="N3505" s="137">
        <v>18.721999999999998</v>
      </c>
      <c r="O3505" s="138">
        <v>69.219333333333338</v>
      </c>
      <c r="P3505" s="137">
        <v>24.37533333333333</v>
      </c>
      <c r="Q3505" s="139">
        <v>0</v>
      </c>
    </row>
    <row r="3506" spans="1:17" ht="17" thickBot="1" x14ac:dyDescent="0.4">
      <c r="A3506" s="133" t="s">
        <v>78</v>
      </c>
      <c r="B3506" s="133" t="s">
        <v>73</v>
      </c>
      <c r="C3506" s="134">
        <v>2012</v>
      </c>
      <c r="D3506" s="134" t="s">
        <v>102</v>
      </c>
      <c r="E3506" s="135">
        <f>Tabla28[[#This Row],[Población en edad de trabajar (PET)]]/Tabla28[[#This Row],[Población total]]</f>
        <v>0.72632278700118724</v>
      </c>
      <c r="F3506" s="136">
        <f>Tabla28[[#This Row],[Fuerza de trabajo  ]]/Tabla28[[#This Row],[Población en edad de trabajar (PET)]]</f>
        <v>0.68686254327687846</v>
      </c>
      <c r="G3506" s="135">
        <f>Tabla28[[#This Row],[Población ocupada]]/Tabla28[[#This Row],[Población en edad de trabajar (PET)]]</f>
        <v>0.6029287919902685</v>
      </c>
      <c r="H3506" s="136">
        <f>Tabla28[[#This Row],[Población desocupada]]/Tabla28[[#This Row],[Fuerza de trabajo  ]]</f>
        <v>0.12219663170083782</v>
      </c>
      <c r="I3506" s="135">
        <f>Tabla28[[#This Row],[Población subocupada]]/Tabla28[[#This Row],[Fuerza de trabajo  ]]</f>
        <v>0.1511413561746475</v>
      </c>
      <c r="J3506" s="137">
        <v>313.89533333333333</v>
      </c>
      <c r="K3506" s="138">
        <v>227.98933333333335</v>
      </c>
      <c r="L3506" s="137">
        <v>156.59733333333335</v>
      </c>
      <c r="M3506" s="138">
        <v>137.46133333333333</v>
      </c>
      <c r="N3506" s="137">
        <v>19.135666666666669</v>
      </c>
      <c r="O3506" s="138">
        <v>71.391999999999996</v>
      </c>
      <c r="P3506" s="137">
        <v>23.668333333333333</v>
      </c>
      <c r="Q3506" s="139">
        <v>0</v>
      </c>
    </row>
    <row r="3507" spans="1:17" ht="17" thickBot="1" x14ac:dyDescent="0.4">
      <c r="A3507" s="133" t="s">
        <v>78</v>
      </c>
      <c r="B3507" s="133" t="s">
        <v>73</v>
      </c>
      <c r="C3507" s="134">
        <v>2012</v>
      </c>
      <c r="D3507" s="134" t="s">
        <v>103</v>
      </c>
      <c r="E3507" s="135">
        <f>Tabla28[[#This Row],[Población en edad de trabajar (PET)]]/Tabla28[[#This Row],[Población total]]</f>
        <v>0.72645813175807572</v>
      </c>
      <c r="F3507" s="136">
        <f>Tabla28[[#This Row],[Fuerza de trabajo  ]]/Tabla28[[#This Row],[Población en edad de trabajar (PET)]]</f>
        <v>0.68144206138954522</v>
      </c>
      <c r="G3507" s="135">
        <f>Tabla28[[#This Row],[Población ocupada]]/Tabla28[[#This Row],[Población en edad de trabajar (PET)]]</f>
        <v>0.59604493371225953</v>
      </c>
      <c r="H3507" s="136">
        <f>Tabla28[[#This Row],[Población desocupada]]/Tabla28[[#This Row],[Fuerza de trabajo  ]]</f>
        <v>0.12531825156661208</v>
      </c>
      <c r="I3507" s="135">
        <f>Tabla28[[#This Row],[Población subocupada]]/Tabla28[[#This Row],[Fuerza de trabajo  ]]</f>
        <v>0.15534534045416751</v>
      </c>
      <c r="J3507" s="137">
        <v>314.19200000000001</v>
      </c>
      <c r="K3507" s="138">
        <v>228.24733333333333</v>
      </c>
      <c r="L3507" s="137">
        <v>155.53733333333332</v>
      </c>
      <c r="M3507" s="138">
        <v>136.04566666666668</v>
      </c>
      <c r="N3507" s="137">
        <v>19.491666666666664</v>
      </c>
      <c r="O3507" s="138">
        <v>72.710000000000008</v>
      </c>
      <c r="P3507" s="137">
        <v>24.162000000000003</v>
      </c>
      <c r="Q3507" s="139">
        <v>0</v>
      </c>
    </row>
    <row r="3508" spans="1:17" ht="17" thickBot="1" x14ac:dyDescent="0.4">
      <c r="A3508" s="133" t="s">
        <v>78</v>
      </c>
      <c r="B3508" s="133" t="s">
        <v>73</v>
      </c>
      <c r="C3508" s="134">
        <v>2012</v>
      </c>
      <c r="D3508" s="134" t="s">
        <v>104</v>
      </c>
      <c r="E3508" s="135">
        <f>Tabla28[[#This Row],[Población en edad de trabajar (PET)]]/Tabla28[[#This Row],[Población total]]</f>
        <v>0.72659563079577771</v>
      </c>
      <c r="F3508" s="136">
        <f>Tabla28[[#This Row],[Fuerza de trabajo  ]]/Tabla28[[#This Row],[Población en edad de trabajar (PET)]]</f>
        <v>0.68975039349748146</v>
      </c>
      <c r="G3508" s="135">
        <f>Tabla28[[#This Row],[Población ocupada]]/Tabla28[[#This Row],[Población en edad de trabajar (PET)]]</f>
        <v>0.60673737708218145</v>
      </c>
      <c r="H3508" s="136">
        <f>Tabla28[[#This Row],[Población desocupada]]/Tabla28[[#This Row],[Fuerza de trabajo  ]]</f>
        <v>0.12035225669733968</v>
      </c>
      <c r="I3508" s="135">
        <f>Tabla28[[#This Row],[Población subocupada]]/Tabla28[[#This Row],[Fuerza de trabajo  ]]</f>
        <v>0.16258668420618524</v>
      </c>
      <c r="J3508" s="137">
        <v>314.48900000000003</v>
      </c>
      <c r="K3508" s="138">
        <v>228.50633333333334</v>
      </c>
      <c r="L3508" s="137">
        <v>157.61233333333334</v>
      </c>
      <c r="M3508" s="138">
        <v>138.64333333333332</v>
      </c>
      <c r="N3508" s="137">
        <v>18.969000000000001</v>
      </c>
      <c r="O3508" s="138">
        <v>70.893999999999991</v>
      </c>
      <c r="P3508" s="137">
        <v>25.625666666666671</v>
      </c>
      <c r="Q3508" s="139">
        <v>0</v>
      </c>
    </row>
    <row r="3509" spans="1:17" ht="17" thickBot="1" x14ac:dyDescent="0.4">
      <c r="A3509" s="133" t="s">
        <v>78</v>
      </c>
      <c r="B3509" s="133" t="s">
        <v>73</v>
      </c>
      <c r="C3509" s="134">
        <v>2012</v>
      </c>
      <c r="D3509" s="134" t="s">
        <v>105</v>
      </c>
      <c r="E3509" s="135">
        <f>Tabla28[[#This Row],[Población en edad de trabajar (PET)]]/Tabla28[[#This Row],[Población total]]</f>
        <v>0.72673450175729526</v>
      </c>
      <c r="F3509" s="136">
        <f>Tabla28[[#This Row],[Fuerza de trabajo  ]]/Tabla28[[#This Row],[Población en edad de trabajar (PET)]]</f>
        <v>0.68949468957045934</v>
      </c>
      <c r="G3509" s="135">
        <f>Tabla28[[#This Row],[Población ocupada]]/Tabla28[[#This Row],[Población en edad de trabajar (PET)]]</f>
        <v>0.61137330957276159</v>
      </c>
      <c r="H3509" s="136">
        <f>Tabla28[[#This Row],[Población desocupada]]/Tabla28[[#This Row],[Fuerza de trabajo  ]]</f>
        <v>0.11330659306753678</v>
      </c>
      <c r="I3509" s="135">
        <f>Tabla28[[#This Row],[Población subocupada]]/Tabla28[[#This Row],[Fuerza de trabajo  ]]</f>
        <v>0.1584212817575878</v>
      </c>
      <c r="J3509" s="137">
        <v>314.78299999999996</v>
      </c>
      <c r="K3509" s="138">
        <v>228.76366666666664</v>
      </c>
      <c r="L3509" s="137">
        <v>157.73133333333334</v>
      </c>
      <c r="M3509" s="138">
        <v>139.86000000000001</v>
      </c>
      <c r="N3509" s="137">
        <v>17.872</v>
      </c>
      <c r="O3509" s="138">
        <v>71.032333333333327</v>
      </c>
      <c r="P3509" s="137">
        <v>24.988</v>
      </c>
      <c r="Q3509" s="139">
        <v>0</v>
      </c>
    </row>
    <row r="3510" spans="1:17" ht="17" thickBot="1" x14ac:dyDescent="0.4">
      <c r="A3510" s="133" t="s">
        <v>78</v>
      </c>
      <c r="B3510" s="133" t="s">
        <v>73</v>
      </c>
      <c r="C3510" s="134">
        <v>2012</v>
      </c>
      <c r="D3510" s="134" t="s">
        <v>111</v>
      </c>
      <c r="E3510" s="135">
        <f>Tabla28[[#This Row],[Población en edad de trabajar (PET)]]/Tabla28[[#This Row],[Población total]]</f>
        <v>0.72687686988756339</v>
      </c>
      <c r="F3510" s="136">
        <f>Tabla28[[#This Row],[Fuerza de trabajo  ]]/Tabla28[[#This Row],[Población en edad de trabajar (PET)]]</f>
        <v>0.68659944460292588</v>
      </c>
      <c r="G3510" s="135">
        <f>Tabla28[[#This Row],[Población ocupada]]/Tabla28[[#This Row],[Población en edad de trabajar (PET)]]</f>
        <v>0.60331753692459045</v>
      </c>
      <c r="H3510" s="136">
        <f>Tabla28[[#This Row],[Población desocupada]]/Tabla28[[#This Row],[Fuerza de trabajo  ]]</f>
        <v>0.12129620600916596</v>
      </c>
      <c r="I3510" s="135">
        <f>Tabla28[[#This Row],[Población subocupada]]/Tabla28[[#This Row],[Fuerza de trabajo  ]]</f>
        <v>0.1638424067188699</v>
      </c>
      <c r="J3510" s="137">
        <v>315.08133333333336</v>
      </c>
      <c r="K3510" s="138">
        <v>229.02533333333335</v>
      </c>
      <c r="L3510" s="137">
        <v>157.24866666666665</v>
      </c>
      <c r="M3510" s="138">
        <v>138.17499999999998</v>
      </c>
      <c r="N3510" s="137">
        <v>19.073666666666668</v>
      </c>
      <c r="O3510" s="138">
        <v>71.776666666666671</v>
      </c>
      <c r="P3510" s="137">
        <v>25.763999999999999</v>
      </c>
      <c r="Q3510" s="139">
        <v>0</v>
      </c>
    </row>
    <row r="3511" spans="1:17" ht="17" thickBot="1" x14ac:dyDescent="0.4">
      <c r="A3511" s="133" t="s">
        <v>78</v>
      </c>
      <c r="B3511" s="133" t="s">
        <v>73</v>
      </c>
      <c r="C3511" s="134">
        <v>2012</v>
      </c>
      <c r="D3511" s="134" t="s">
        <v>112</v>
      </c>
      <c r="E3511" s="135">
        <f>Tabla28[[#This Row],[Población en edad de trabajar (PET)]]/Tabla28[[#This Row],[Población total]]</f>
        <v>0.72702377341220803</v>
      </c>
      <c r="F3511" s="136">
        <f>Tabla28[[#This Row],[Fuerza de trabajo  ]]/Tabla28[[#This Row],[Población en edad de trabajar (PET)]]</f>
        <v>0.67733878787614465</v>
      </c>
      <c r="G3511" s="135">
        <f>Tabla28[[#This Row],[Población ocupada]]/Tabla28[[#This Row],[Población en edad de trabajar (PET)]]</f>
        <v>0.58897577584038785</v>
      </c>
      <c r="H3511" s="136">
        <f>Tabla28[[#This Row],[Población desocupada]]/Tabla28[[#This Row],[Fuerza de trabajo  ]]</f>
        <v>0.13045829854545532</v>
      </c>
      <c r="I3511" s="135">
        <f>Tabla28[[#This Row],[Población subocupada]]/Tabla28[[#This Row],[Fuerza de trabajo  ]]</f>
        <v>0.1593667568826341</v>
      </c>
      <c r="J3511" s="137">
        <v>315.38033333333334</v>
      </c>
      <c r="K3511" s="138">
        <v>229.28899999999999</v>
      </c>
      <c r="L3511" s="137">
        <v>155.30633333333333</v>
      </c>
      <c r="M3511" s="138">
        <v>135.04566666666668</v>
      </c>
      <c r="N3511" s="137">
        <v>20.260999999999999</v>
      </c>
      <c r="O3511" s="138">
        <v>73.982666666666674</v>
      </c>
      <c r="P3511" s="137">
        <v>24.750666666666664</v>
      </c>
      <c r="Q3511" s="139">
        <v>0</v>
      </c>
    </row>
    <row r="3512" spans="1:17" ht="17" thickBot="1" x14ac:dyDescent="0.4">
      <c r="A3512" s="133" t="s">
        <v>78</v>
      </c>
      <c r="B3512" s="133" t="s">
        <v>73</v>
      </c>
      <c r="C3512" s="134">
        <v>2013</v>
      </c>
      <c r="D3512" s="134" t="s">
        <v>96</v>
      </c>
      <c r="E3512" s="135">
        <f>Tabla28[[#This Row],[Población en edad de trabajar (PET)]]/Tabla28[[#This Row],[Población total]]</f>
        <v>0.72717202840917483</v>
      </c>
      <c r="F3512" s="136">
        <f>Tabla28[[#This Row],[Fuerza de trabajo  ]]/Tabla28[[#This Row],[Población en edad de trabajar (PET)]]</f>
        <v>0.67988005430955001</v>
      </c>
      <c r="G3512" s="135">
        <f>Tabla28[[#This Row],[Población ocupada]]/Tabla28[[#This Row],[Población en edad de trabajar (PET)]]</f>
        <v>0.58566750648011678</v>
      </c>
      <c r="H3512" s="136">
        <f>Tabla28[[#This Row],[Población desocupada]]/Tabla28[[#This Row],[Fuerza de trabajo  ]]</f>
        <v>0.138572307324283</v>
      </c>
      <c r="I3512" s="135">
        <f>Tabla28[[#This Row],[Población subocupada]]/Tabla28[[#This Row],[Fuerza de trabajo  ]]</f>
        <v>0.15913634460781381</v>
      </c>
      <c r="J3512" s="137">
        <v>315.67266666666666</v>
      </c>
      <c r="K3512" s="138">
        <v>229.54833333333332</v>
      </c>
      <c r="L3512" s="137">
        <v>156.06533333333334</v>
      </c>
      <c r="M3512" s="138">
        <v>134.43899999999999</v>
      </c>
      <c r="N3512" s="137">
        <v>21.626333333333335</v>
      </c>
      <c r="O3512" s="138">
        <v>73.483000000000004</v>
      </c>
      <c r="P3512" s="137">
        <v>24.835666666666665</v>
      </c>
      <c r="Q3512" s="139">
        <v>0</v>
      </c>
    </row>
    <row r="3513" spans="1:17" ht="17" thickBot="1" x14ac:dyDescent="0.4">
      <c r="A3513" s="133" t="s">
        <v>78</v>
      </c>
      <c r="B3513" s="133" t="s">
        <v>73</v>
      </c>
      <c r="C3513" s="134">
        <v>2013</v>
      </c>
      <c r="D3513" s="134" t="s">
        <v>110</v>
      </c>
      <c r="E3513" s="135">
        <f>Tabla28[[#This Row],[Población en edad de trabajar (PET)]]/Tabla28[[#This Row],[Población total]]</f>
        <v>0.72732307770212534</v>
      </c>
      <c r="F3513" s="136">
        <f>Tabla28[[#This Row],[Fuerza de trabajo  ]]/Tabla28[[#This Row],[Población en edad de trabajar (PET)]]</f>
        <v>0.69278724049252205</v>
      </c>
      <c r="G3513" s="135">
        <f>Tabla28[[#This Row],[Población ocupada]]/Tabla28[[#This Row],[Población en edad de trabajar (PET)]]</f>
        <v>0.6008650611881392</v>
      </c>
      <c r="H3513" s="136">
        <f>Tabla28[[#This Row],[Población desocupada]]/Tabla28[[#This Row],[Fuerza de trabajo  ]]</f>
        <v>0.13268666684811853</v>
      </c>
      <c r="I3513" s="135">
        <f>Tabla28[[#This Row],[Población subocupada]]/Tabla28[[#This Row],[Fuerza de trabajo  ]]</f>
        <v>0.15518111337460666</v>
      </c>
      <c r="J3513" s="137">
        <v>315.96733333333333</v>
      </c>
      <c r="K3513" s="138">
        <v>229.81033333333335</v>
      </c>
      <c r="L3513" s="137">
        <v>159.20966666666666</v>
      </c>
      <c r="M3513" s="138">
        <v>138.08500000000001</v>
      </c>
      <c r="N3513" s="137">
        <v>21.125</v>
      </c>
      <c r="O3513" s="138">
        <v>70.600666666666669</v>
      </c>
      <c r="P3513" s="137">
        <v>24.706333333333333</v>
      </c>
      <c r="Q3513" s="139">
        <v>0</v>
      </c>
    </row>
    <row r="3514" spans="1:17" ht="17" thickBot="1" x14ac:dyDescent="0.4">
      <c r="A3514" s="133" t="s">
        <v>78</v>
      </c>
      <c r="B3514" s="133" t="s">
        <v>73</v>
      </c>
      <c r="C3514" s="134">
        <v>2013</v>
      </c>
      <c r="D3514" s="134" t="s">
        <v>98</v>
      </c>
      <c r="E3514" s="135">
        <f>Tabla28[[#This Row],[Población en edad de trabajar (PET)]]/Tabla28[[#This Row],[Población total]]</f>
        <v>0.72747490184711872</v>
      </c>
      <c r="F3514" s="136">
        <f>Tabla28[[#This Row],[Fuerza de trabajo  ]]/Tabla28[[#This Row],[Población en edad de trabajar (PET)]]</f>
        <v>0.70084177279378723</v>
      </c>
      <c r="G3514" s="135">
        <f>Tabla28[[#This Row],[Población ocupada]]/Tabla28[[#This Row],[Población en edad de trabajar (PET)]]</f>
        <v>0.61628344996450346</v>
      </c>
      <c r="H3514" s="136">
        <f>Tabla28[[#This Row],[Población desocupada]]/Tabla28[[#This Row],[Fuerza de trabajo  ]]</f>
        <v>0.12065251546323555</v>
      </c>
      <c r="I3514" s="135">
        <f>Tabla28[[#This Row],[Población subocupada]]/Tabla28[[#This Row],[Fuerza de trabajo  ]]</f>
        <v>0.15937055535342176</v>
      </c>
      <c r="J3514" s="137">
        <v>316.25833333333333</v>
      </c>
      <c r="K3514" s="138">
        <v>230.07000000000002</v>
      </c>
      <c r="L3514" s="137">
        <v>161.24266666666665</v>
      </c>
      <c r="M3514" s="138">
        <v>141.78833333333333</v>
      </c>
      <c r="N3514" s="137">
        <v>19.454333333333334</v>
      </c>
      <c r="O3514" s="138">
        <v>68.827333333333328</v>
      </c>
      <c r="P3514" s="137">
        <v>25.697333333333333</v>
      </c>
      <c r="Q3514" s="139">
        <v>0</v>
      </c>
    </row>
    <row r="3515" spans="1:17" ht="17" thickBot="1" x14ac:dyDescent="0.4">
      <c r="A3515" s="133" t="s">
        <v>78</v>
      </c>
      <c r="B3515" s="133" t="s">
        <v>73</v>
      </c>
      <c r="C3515" s="134">
        <v>2013</v>
      </c>
      <c r="D3515" s="134" t="s">
        <v>99</v>
      </c>
      <c r="E3515" s="135">
        <f>Tabla28[[#This Row],[Población en edad de trabajar (PET)]]/Tabla28[[#This Row],[Población total]]</f>
        <v>0.72763457164518575</v>
      </c>
      <c r="F3515" s="136">
        <f>Tabla28[[#This Row],[Fuerza de trabajo  ]]/Tabla28[[#This Row],[Población en edad de trabajar (PET)]]</f>
        <v>0.70636161037307166</v>
      </c>
      <c r="G3515" s="135">
        <f>Tabla28[[#This Row],[Población ocupada]]/Tabla28[[#This Row],[Población en edad de trabajar (PET)]]</f>
        <v>0.6255549767011086</v>
      </c>
      <c r="H3515" s="136">
        <f>Tabla28[[#This Row],[Población desocupada]]/Tabla28[[#This Row],[Fuerza de trabajo  ]]</f>
        <v>0.11439634508614861</v>
      </c>
      <c r="I3515" s="135">
        <f>Tabla28[[#This Row],[Población subocupada]]/Tabla28[[#This Row],[Fuerza de trabajo  ]]</f>
        <v>0.15625781073938252</v>
      </c>
      <c r="J3515" s="137">
        <v>316.56</v>
      </c>
      <c r="K3515" s="138">
        <v>230.34</v>
      </c>
      <c r="L3515" s="137">
        <v>162.70333333333332</v>
      </c>
      <c r="M3515" s="138">
        <v>144.09033333333335</v>
      </c>
      <c r="N3515" s="137">
        <v>18.612666666666666</v>
      </c>
      <c r="O3515" s="138">
        <v>67.63666666666667</v>
      </c>
      <c r="P3515" s="137">
        <v>25.423666666666666</v>
      </c>
      <c r="Q3515" s="139">
        <v>0</v>
      </c>
    </row>
    <row r="3516" spans="1:17" ht="17" thickBot="1" x14ac:dyDescent="0.4">
      <c r="A3516" s="133" t="s">
        <v>78</v>
      </c>
      <c r="B3516" s="133" t="s">
        <v>73</v>
      </c>
      <c r="C3516" s="134">
        <v>2013</v>
      </c>
      <c r="D3516" s="134" t="s">
        <v>100</v>
      </c>
      <c r="E3516" s="135">
        <f>Tabla28[[#This Row],[Población en edad de trabajar (PET)]]/Tabla28[[#This Row],[Población total]]</f>
        <v>0.72779537523972238</v>
      </c>
      <c r="F3516" s="136">
        <f>Tabla28[[#This Row],[Fuerza de trabajo  ]]/Tabla28[[#This Row],[Población en edad de trabajar (PET)]]</f>
        <v>0.70584264563250643</v>
      </c>
      <c r="G3516" s="135">
        <f>Tabla28[[#This Row],[Población ocupada]]/Tabla28[[#This Row],[Población en edad de trabajar (PET)]]</f>
        <v>0.62280165417076805</v>
      </c>
      <c r="H3516" s="136">
        <f>Tabla28[[#This Row],[Población desocupada]]/Tabla28[[#This Row],[Fuerza de trabajo  ]]</f>
        <v>0.11764392684320354</v>
      </c>
      <c r="I3516" s="135">
        <f>Tabla28[[#This Row],[Población subocupada]]/Tabla28[[#This Row],[Fuerza de trabajo  ]]</f>
        <v>0.16203685690355318</v>
      </c>
      <c r="J3516" s="137">
        <v>316.85966666666667</v>
      </c>
      <c r="K3516" s="138">
        <v>230.60900000000001</v>
      </c>
      <c r="L3516" s="137">
        <v>162.77366666666668</v>
      </c>
      <c r="M3516" s="138">
        <v>143.62366666666665</v>
      </c>
      <c r="N3516" s="137">
        <v>19.149333333333335</v>
      </c>
      <c r="O3516" s="138">
        <v>67.835333333333324</v>
      </c>
      <c r="P3516" s="137">
        <v>26.375333333333334</v>
      </c>
      <c r="Q3516" s="139">
        <v>0</v>
      </c>
    </row>
    <row r="3517" spans="1:17" ht="17" thickBot="1" x14ac:dyDescent="0.4">
      <c r="A3517" s="133" t="s">
        <v>78</v>
      </c>
      <c r="B3517" s="133" t="s">
        <v>73</v>
      </c>
      <c r="C3517" s="134">
        <v>2013</v>
      </c>
      <c r="D3517" s="134" t="s">
        <v>101</v>
      </c>
      <c r="E3517" s="135">
        <f>Tabla28[[#This Row],[Población en edad de trabajar (PET)]]/Tabla28[[#This Row],[Población total]]</f>
        <v>0.72795978509450454</v>
      </c>
      <c r="F3517" s="136">
        <f>Tabla28[[#This Row],[Fuerza de trabajo  ]]/Tabla28[[#This Row],[Población en edad de trabajar (PET)]]</f>
        <v>0.70075002346079163</v>
      </c>
      <c r="G3517" s="135">
        <f>Tabla28[[#This Row],[Población ocupada]]/Tabla28[[#This Row],[Población en edad de trabajar (PET)]]</f>
        <v>0.60918219289823794</v>
      </c>
      <c r="H3517" s="136">
        <f>Tabla28[[#This Row],[Población desocupada]]/Tabla28[[#This Row],[Fuerza de trabajo  ]]</f>
        <v>0.13066499646662039</v>
      </c>
      <c r="I3517" s="135">
        <f>Tabla28[[#This Row],[Población subocupada]]/Tabla28[[#This Row],[Fuerza de trabajo  ]]</f>
        <v>0.15692532104307838</v>
      </c>
      <c r="J3517" s="137">
        <v>317.16266666666667</v>
      </c>
      <c r="K3517" s="138">
        <v>230.88166666666666</v>
      </c>
      <c r="L3517" s="137">
        <v>161.79033333333334</v>
      </c>
      <c r="M3517" s="138">
        <v>140.649</v>
      </c>
      <c r="N3517" s="137">
        <v>21.140333333333334</v>
      </c>
      <c r="O3517" s="138">
        <v>69.091333333333338</v>
      </c>
      <c r="P3517" s="137">
        <v>25.388999999999999</v>
      </c>
      <c r="Q3517" s="139">
        <v>0</v>
      </c>
    </row>
    <row r="3518" spans="1:17" ht="17" thickBot="1" x14ac:dyDescent="0.4">
      <c r="A3518" s="133" t="s">
        <v>78</v>
      </c>
      <c r="B3518" s="133" t="s">
        <v>73</v>
      </c>
      <c r="C3518" s="134">
        <v>2013</v>
      </c>
      <c r="D3518" s="134" t="s">
        <v>102</v>
      </c>
      <c r="E3518" s="135">
        <f>Tabla28[[#This Row],[Población en edad de trabajar (PET)]]/Tabla28[[#This Row],[Población total]]</f>
        <v>0.72812817290196041</v>
      </c>
      <c r="F3518" s="136">
        <f>Tabla28[[#This Row],[Fuerza de trabajo  ]]/Tabla28[[#This Row],[Población en edad de trabajar (PET)]]</f>
        <v>0.69458231790848923</v>
      </c>
      <c r="G3518" s="135">
        <f>Tabla28[[#This Row],[Población ocupada]]/Tabla28[[#This Row],[Población en edad de trabajar (PET)]]</f>
        <v>0.60456400421070844</v>
      </c>
      <c r="H3518" s="136">
        <f>Tabla28[[#This Row],[Población desocupada]]/Tabla28[[#This Row],[Fuerza de trabajo  ]]</f>
        <v>0.12959648889700875</v>
      </c>
      <c r="I3518" s="135">
        <f>Tabla28[[#This Row],[Población subocupada]]/Tabla28[[#This Row],[Fuerza de trabajo  ]]</f>
        <v>0.165585709777608</v>
      </c>
      <c r="J3518" s="137">
        <v>317.46699999999998</v>
      </c>
      <c r="K3518" s="138">
        <v>231.15666666666667</v>
      </c>
      <c r="L3518" s="137">
        <v>160.55733333333333</v>
      </c>
      <c r="M3518" s="138">
        <v>139.749</v>
      </c>
      <c r="N3518" s="137">
        <v>20.807666666666666</v>
      </c>
      <c r="O3518" s="138">
        <v>70.599333333333334</v>
      </c>
      <c r="P3518" s="137">
        <v>26.585999999999999</v>
      </c>
      <c r="Q3518" s="139">
        <v>0</v>
      </c>
    </row>
    <row r="3519" spans="1:17" ht="17" thickBot="1" x14ac:dyDescent="0.4">
      <c r="A3519" s="133" t="s">
        <v>78</v>
      </c>
      <c r="B3519" s="133" t="s">
        <v>73</v>
      </c>
      <c r="C3519" s="134">
        <v>2013</v>
      </c>
      <c r="D3519" s="134" t="s">
        <v>103</v>
      </c>
      <c r="E3519" s="135">
        <f>Tabla28[[#This Row],[Población en edad de trabajar (PET)]]/Tabla28[[#This Row],[Población total]]</f>
        <v>0.72830167699732828</v>
      </c>
      <c r="F3519" s="136">
        <f>Tabla28[[#This Row],[Fuerza de trabajo  ]]/Tabla28[[#This Row],[Población en edad de trabajar (PET)]]</f>
        <v>0.69211923410408782</v>
      </c>
      <c r="G3519" s="135">
        <f>Tabla28[[#This Row],[Población ocupada]]/Tabla28[[#This Row],[Población en edad de trabajar (PET)]]</f>
        <v>0.60906411944150785</v>
      </c>
      <c r="H3519" s="136">
        <f>Tabla28[[#This Row],[Población desocupada]]/Tabla28[[#This Row],[Fuerza de trabajo  ]]</f>
        <v>0.11999908435770815</v>
      </c>
      <c r="I3519" s="135">
        <f>Tabla28[[#This Row],[Población subocupada]]/Tabla28[[#This Row],[Fuerza de trabajo  ]]</f>
        <v>0.15411300274484585</v>
      </c>
      <c r="J3519" s="137">
        <v>317.77033333333333</v>
      </c>
      <c r="K3519" s="138">
        <v>231.43266666666668</v>
      </c>
      <c r="L3519" s="137">
        <v>160.179</v>
      </c>
      <c r="M3519" s="138">
        <v>140.95733333333334</v>
      </c>
      <c r="N3519" s="137">
        <v>19.221333333333334</v>
      </c>
      <c r="O3519" s="138">
        <v>71.253666666666675</v>
      </c>
      <c r="P3519" s="137">
        <v>24.685666666666663</v>
      </c>
      <c r="Q3519" s="139">
        <v>0</v>
      </c>
    </row>
    <row r="3520" spans="1:17" ht="17" thickBot="1" x14ac:dyDescent="0.4">
      <c r="A3520" s="133" t="s">
        <v>78</v>
      </c>
      <c r="B3520" s="133" t="s">
        <v>73</v>
      </c>
      <c r="C3520" s="134">
        <v>2013</v>
      </c>
      <c r="D3520" s="134" t="s">
        <v>104</v>
      </c>
      <c r="E3520" s="135">
        <f>Tabla28[[#This Row],[Población en edad de trabajar (PET)]]/Tabla28[[#This Row],[Población total]]</f>
        <v>0.72847961116007487</v>
      </c>
      <c r="F3520" s="136">
        <f>Tabla28[[#This Row],[Fuerza de trabajo  ]]/Tabla28[[#This Row],[Población en edad de trabajar (PET)]]</f>
        <v>0.69489104227686238</v>
      </c>
      <c r="G3520" s="135">
        <f>Tabla28[[#This Row],[Población ocupada]]/Tabla28[[#This Row],[Población en edad de trabajar (PET)]]</f>
        <v>0.62030664679514091</v>
      </c>
      <c r="H3520" s="136">
        <f>Tabla28[[#This Row],[Población desocupada]]/Tabla28[[#This Row],[Fuerza de trabajo  ]]</f>
        <v>0.10733250386613145</v>
      </c>
      <c r="I3520" s="135">
        <f>Tabla28[[#This Row],[Población subocupada]]/Tabla28[[#This Row],[Fuerza de trabajo  ]]</f>
        <v>0.15683140768589002</v>
      </c>
      <c r="J3520" s="137">
        <v>318.0743333333333</v>
      </c>
      <c r="K3520" s="138">
        <v>231.7106666666667</v>
      </c>
      <c r="L3520" s="137">
        <v>161.01366666666667</v>
      </c>
      <c r="M3520" s="138">
        <v>143.73166666666665</v>
      </c>
      <c r="N3520" s="137">
        <v>17.282</v>
      </c>
      <c r="O3520" s="138">
        <v>70.697000000000003</v>
      </c>
      <c r="P3520" s="137">
        <v>25.251999999999999</v>
      </c>
      <c r="Q3520" s="139">
        <v>0</v>
      </c>
    </row>
    <row r="3521" spans="1:17" ht="17" thickBot="1" x14ac:dyDescent="0.4">
      <c r="A3521" s="133" t="s">
        <v>78</v>
      </c>
      <c r="B3521" s="133" t="s">
        <v>73</v>
      </c>
      <c r="C3521" s="134">
        <v>2013</v>
      </c>
      <c r="D3521" s="134" t="s">
        <v>105</v>
      </c>
      <c r="E3521" s="135">
        <f>Tabla28[[#This Row],[Población en edad de trabajar (PET)]]/Tabla28[[#This Row],[Población total]]</f>
        <v>0.72865550098468379</v>
      </c>
      <c r="F3521" s="136">
        <f>Tabla28[[#This Row],[Fuerza de trabajo  ]]/Tabla28[[#This Row],[Población en edad de trabajar (PET)]]</f>
        <v>0.69981033392723713</v>
      </c>
      <c r="G3521" s="135">
        <f>Tabla28[[#This Row],[Población ocupada]]/Tabla28[[#This Row],[Población en edad de trabajar (PET)]]</f>
        <v>0.62831197195241095</v>
      </c>
      <c r="H3521" s="136">
        <f>Tabla28[[#This Row],[Población desocupada]]/Tabla28[[#This Row],[Fuerza de trabajo  ]]</f>
        <v>0.10216819973718791</v>
      </c>
      <c r="I3521" s="135">
        <f>Tabla28[[#This Row],[Población subocupada]]/Tabla28[[#This Row],[Fuerza de trabajo  ]]</f>
        <v>0.15118881406044676</v>
      </c>
      <c r="J3521" s="137">
        <v>318.37633333333332</v>
      </c>
      <c r="K3521" s="138">
        <v>231.98666666666668</v>
      </c>
      <c r="L3521" s="137">
        <v>162.34666666666666</v>
      </c>
      <c r="M3521" s="138">
        <v>145.76</v>
      </c>
      <c r="N3521" s="137">
        <v>16.586666666666666</v>
      </c>
      <c r="O3521" s="138">
        <v>69.64</v>
      </c>
      <c r="P3521" s="137">
        <v>24.544999999999998</v>
      </c>
      <c r="Q3521" s="139">
        <v>0</v>
      </c>
    </row>
    <row r="3522" spans="1:17" ht="17" thickBot="1" x14ac:dyDescent="0.4">
      <c r="A3522" s="133" t="s">
        <v>78</v>
      </c>
      <c r="B3522" s="133" t="s">
        <v>73</v>
      </c>
      <c r="C3522" s="134">
        <v>2013</v>
      </c>
      <c r="D3522" s="134" t="s">
        <v>113</v>
      </c>
      <c r="E3522" s="135">
        <f>Tabla28[[#This Row],[Población en edad de trabajar (PET)]]/Tabla28[[#This Row],[Población total]]</f>
        <v>0.72883646446864847</v>
      </c>
      <c r="F3522" s="136">
        <f>Tabla28[[#This Row],[Fuerza de trabajo  ]]/Tabla28[[#This Row],[Población en edad de trabajar (PET)]]</f>
        <v>0.69398922788350736</v>
      </c>
      <c r="G3522" s="135">
        <f>Tabla28[[#This Row],[Población ocupada]]/Tabla28[[#This Row],[Población en edad de trabajar (PET)]]</f>
        <v>0.61564382268057216</v>
      </c>
      <c r="H3522" s="136">
        <f>Tabla28[[#This Row],[Población desocupada]]/Tabla28[[#This Row],[Fuerza de trabajo  ]]</f>
        <v>0.11289138513268991</v>
      </c>
      <c r="I3522" s="135">
        <f>Tabla28[[#This Row],[Población subocupada]]/Tabla28[[#This Row],[Fuerza de trabajo  ]]</f>
        <v>0.15217413782050618</v>
      </c>
      <c r="J3522" s="137">
        <v>318.68099999999998</v>
      </c>
      <c r="K3522" s="138">
        <v>232.26633333333334</v>
      </c>
      <c r="L3522" s="137">
        <v>161.19033333333334</v>
      </c>
      <c r="M3522" s="138">
        <v>142.99333333333334</v>
      </c>
      <c r="N3522" s="137">
        <v>18.196999999999999</v>
      </c>
      <c r="O3522" s="138">
        <v>71.076000000000008</v>
      </c>
      <c r="P3522" s="137">
        <v>24.529</v>
      </c>
      <c r="Q3522" s="139">
        <v>0</v>
      </c>
    </row>
    <row r="3523" spans="1:17" ht="17" thickBot="1" x14ac:dyDescent="0.4">
      <c r="A3523" s="133" t="s">
        <v>78</v>
      </c>
      <c r="B3523" s="133" t="s">
        <v>73</v>
      </c>
      <c r="C3523" s="134">
        <v>2013</v>
      </c>
      <c r="D3523" s="134" t="s">
        <v>114</v>
      </c>
      <c r="E3523" s="135">
        <f>Tabla28[[#This Row],[Población en edad de trabajar (PET)]]/Tabla28[[#This Row],[Población total]]</f>
        <v>0.72901841042135596</v>
      </c>
      <c r="F3523" s="136">
        <f>Tabla28[[#This Row],[Fuerza de trabajo  ]]/Tabla28[[#This Row],[Población en edad de trabajar (PET)]]</f>
        <v>0.68776732985493949</v>
      </c>
      <c r="G3523" s="135">
        <f>Tabla28[[#This Row],[Población ocupada]]/Tabla28[[#This Row],[Población en edad de trabajar (PET)]]</f>
        <v>0.60573074938363636</v>
      </c>
      <c r="H3523" s="136">
        <f>Tabla28[[#This Row],[Población desocupada]]/Tabla28[[#This Row],[Fuerza de trabajo  ]]</f>
        <v>0.11927955416057055</v>
      </c>
      <c r="I3523" s="135">
        <f>Tabla28[[#This Row],[Población subocupada]]/Tabla28[[#This Row],[Fuerza de trabajo  ]]</f>
        <v>0.14371193837612076</v>
      </c>
      <c r="J3523" s="137">
        <v>318.98599999999999</v>
      </c>
      <c r="K3523" s="138">
        <v>232.54666666666665</v>
      </c>
      <c r="L3523" s="137">
        <v>159.93799999999999</v>
      </c>
      <c r="M3523" s="138">
        <v>140.86066666666667</v>
      </c>
      <c r="N3523" s="137">
        <v>19.077333333333332</v>
      </c>
      <c r="O3523" s="138">
        <v>72.608666666666679</v>
      </c>
      <c r="P3523" s="137">
        <v>22.984999999999999</v>
      </c>
      <c r="Q3523" s="139">
        <v>0</v>
      </c>
    </row>
    <row r="3524" spans="1:17" ht="17" thickBot="1" x14ac:dyDescent="0.4">
      <c r="A3524" s="133" t="s">
        <v>78</v>
      </c>
      <c r="B3524" s="133" t="s">
        <v>73</v>
      </c>
      <c r="C3524" s="134">
        <v>2014</v>
      </c>
      <c r="D3524" s="134" t="s">
        <v>96</v>
      </c>
      <c r="E3524" s="135">
        <f>Tabla28[[#This Row],[Población en edad de trabajar (PET)]]/Tabla28[[#This Row],[Población total]]</f>
        <v>0.72919929174862097</v>
      </c>
      <c r="F3524" s="136">
        <f>Tabla28[[#This Row],[Fuerza de trabajo  ]]/Tabla28[[#This Row],[Población en edad de trabajar (PET)]]</f>
        <v>0.68799295598204624</v>
      </c>
      <c r="G3524" s="135">
        <f>Tabla28[[#This Row],[Población ocupada]]/Tabla28[[#This Row],[Población en edad de trabajar (PET)]]</f>
        <v>0.6060833398953418</v>
      </c>
      <c r="H3524" s="136">
        <f>Tabla28[[#This Row],[Población desocupada]]/Tabla28[[#This Row],[Fuerza de trabajo  ]]</f>
        <v>0.11905589348627271</v>
      </c>
      <c r="I3524" s="135">
        <f>Tabla28[[#This Row],[Población subocupada]]/Tabla28[[#This Row],[Fuerza de trabajo  ]]</f>
        <v>0.13642389067276539</v>
      </c>
      <c r="J3524" s="137">
        <v>319.28399999999999</v>
      </c>
      <c r="K3524" s="138">
        <v>232.82166666666669</v>
      </c>
      <c r="L3524" s="137">
        <v>160.17966666666666</v>
      </c>
      <c r="M3524" s="138">
        <v>141.10933333333332</v>
      </c>
      <c r="N3524" s="137">
        <v>19.070333333333334</v>
      </c>
      <c r="O3524" s="138">
        <v>72.641999999999996</v>
      </c>
      <c r="P3524" s="137">
        <v>21.852333333333334</v>
      </c>
      <c r="Q3524" s="139">
        <v>0</v>
      </c>
    </row>
    <row r="3525" spans="1:17" ht="17" thickBot="1" x14ac:dyDescent="0.4">
      <c r="A3525" s="133" t="s">
        <v>78</v>
      </c>
      <c r="B3525" s="133" t="s">
        <v>73</v>
      </c>
      <c r="C3525" s="134">
        <v>2014</v>
      </c>
      <c r="D3525" s="134" t="s">
        <v>110</v>
      </c>
      <c r="E3525" s="135">
        <f>Tabla28[[#This Row],[Población en edad de trabajar (PET)]]/Tabla28[[#This Row],[Población total]]</f>
        <v>0.72938324709229851</v>
      </c>
      <c r="F3525" s="136">
        <f>Tabla28[[#This Row],[Fuerza de trabajo  ]]/Tabla28[[#This Row],[Población en edad de trabajar (PET)]]</f>
        <v>0.69066801659959909</v>
      </c>
      <c r="G3525" s="135">
        <f>Tabla28[[#This Row],[Población ocupada]]/Tabla28[[#This Row],[Población en edad de trabajar (PET)]]</f>
        <v>0.61580679942913852</v>
      </c>
      <c r="H3525" s="136">
        <f>Tabla28[[#This Row],[Población desocupada]]/Tabla28[[#This Row],[Fuerza de trabajo  ]]</f>
        <v>0.10839165182823304</v>
      </c>
      <c r="I3525" s="135">
        <f>Tabla28[[#This Row],[Población subocupada]]/Tabla28[[#This Row],[Fuerza de trabajo  ]]</f>
        <v>0.12540684914489214</v>
      </c>
      <c r="J3525" s="137">
        <v>319.58233333333334</v>
      </c>
      <c r="K3525" s="138">
        <v>233.09799999999998</v>
      </c>
      <c r="L3525" s="137">
        <v>160.99333333333334</v>
      </c>
      <c r="M3525" s="138">
        <v>143.54333333333332</v>
      </c>
      <c r="N3525" s="137">
        <v>17.450333333333333</v>
      </c>
      <c r="O3525" s="138">
        <v>72.10466666666666</v>
      </c>
      <c r="P3525" s="137">
        <v>20.189666666666668</v>
      </c>
      <c r="Q3525" s="139">
        <v>0</v>
      </c>
    </row>
    <row r="3526" spans="1:17" ht="17" thickBot="1" x14ac:dyDescent="0.4">
      <c r="A3526" s="133" t="s">
        <v>78</v>
      </c>
      <c r="B3526" s="133" t="s">
        <v>73</v>
      </c>
      <c r="C3526" s="134">
        <v>2014</v>
      </c>
      <c r="D3526" s="134" t="s">
        <v>98</v>
      </c>
      <c r="E3526" s="135">
        <f>Tabla28[[#This Row],[Población en edad de trabajar (PET)]]/Tabla28[[#This Row],[Población total]]</f>
        <v>0.72956944819299963</v>
      </c>
      <c r="F3526" s="136">
        <f>Tabla28[[#This Row],[Fuerza de trabajo  ]]/Tabla28[[#This Row],[Población en edad de trabajar (PET)]]</f>
        <v>0.70417188008844267</v>
      </c>
      <c r="G3526" s="135">
        <f>Tabla28[[#This Row],[Población ocupada]]/Tabla28[[#This Row],[Población en edad de trabajar (PET)]]</f>
        <v>0.62626336207142819</v>
      </c>
      <c r="H3526" s="136">
        <f>Tabla28[[#This Row],[Población desocupada]]/Tabla28[[#This Row],[Fuerza de trabajo  ]]</f>
        <v>0.1106405247848893</v>
      </c>
      <c r="I3526" s="135">
        <f>Tabla28[[#This Row],[Población subocupada]]/Tabla28[[#This Row],[Fuerza de trabajo  ]]</f>
        <v>0.13301365917379643</v>
      </c>
      <c r="J3526" s="137">
        <v>319.87633333333332</v>
      </c>
      <c r="K3526" s="138">
        <v>233.37199999999999</v>
      </c>
      <c r="L3526" s="137">
        <v>164.33400000000003</v>
      </c>
      <c r="M3526" s="138">
        <v>146.15233333333333</v>
      </c>
      <c r="N3526" s="137">
        <v>18.182000000000002</v>
      </c>
      <c r="O3526" s="138">
        <v>69.037999999999997</v>
      </c>
      <c r="P3526" s="137">
        <v>21.858666666666668</v>
      </c>
      <c r="Q3526" s="139">
        <v>0</v>
      </c>
    </row>
    <row r="3527" spans="1:17" ht="17" thickBot="1" x14ac:dyDescent="0.4">
      <c r="A3527" s="133" t="s">
        <v>78</v>
      </c>
      <c r="B3527" s="133" t="s">
        <v>73</v>
      </c>
      <c r="C3527" s="134">
        <v>2014</v>
      </c>
      <c r="D3527" s="134" t="s">
        <v>99</v>
      </c>
      <c r="E3527" s="135">
        <f>Tabla28[[#This Row],[Población en edad de trabajar (PET)]]/Tabla28[[#This Row],[Población total]]</f>
        <v>0.72976346638349254</v>
      </c>
      <c r="F3527" s="136">
        <f>Tabla28[[#This Row],[Fuerza de trabajo  ]]/Tabla28[[#This Row],[Población en edad de trabajar (PET)]]</f>
        <v>0.70188610876118285</v>
      </c>
      <c r="G3527" s="135">
        <f>Tabla28[[#This Row],[Población ocupada]]/Tabla28[[#This Row],[Población en edad de trabajar (PET)]]</f>
        <v>0.62513071228745443</v>
      </c>
      <c r="H3527" s="136">
        <f>Tabla28[[#This Row],[Población desocupada]]/Tabla28[[#This Row],[Fuerza de trabajo  ]]</f>
        <v>0.10935794584948344</v>
      </c>
      <c r="I3527" s="135">
        <f>Tabla28[[#This Row],[Población subocupada]]/Tabla28[[#This Row],[Fuerza de trabajo  ]]</f>
        <v>0.13785393872751772</v>
      </c>
      <c r="J3527" s="137">
        <v>320.18</v>
      </c>
      <c r="K3527" s="138">
        <v>233.65566666666666</v>
      </c>
      <c r="L3527" s="137">
        <v>163.99966666666668</v>
      </c>
      <c r="M3527" s="138">
        <v>146.06533333333334</v>
      </c>
      <c r="N3527" s="137">
        <v>17.934666666666669</v>
      </c>
      <c r="O3527" s="138">
        <v>69.655999999999992</v>
      </c>
      <c r="P3527" s="137">
        <v>22.608000000000001</v>
      </c>
      <c r="Q3527" s="139">
        <v>0</v>
      </c>
    </row>
    <row r="3528" spans="1:17" ht="17" thickBot="1" x14ac:dyDescent="0.4">
      <c r="A3528" s="133" t="s">
        <v>78</v>
      </c>
      <c r="B3528" s="133" t="s">
        <v>73</v>
      </c>
      <c r="C3528" s="134">
        <v>2014</v>
      </c>
      <c r="D3528" s="134" t="s">
        <v>115</v>
      </c>
      <c r="E3528" s="135">
        <f>Tabla28[[#This Row],[Población en edad de trabajar (PET)]]/Tabla28[[#This Row],[Población total]]</f>
        <v>0.72995402729239467</v>
      </c>
      <c r="F3528" s="136">
        <f>Tabla28[[#This Row],[Fuerza de trabajo  ]]/Tabla28[[#This Row],[Población en edad de trabajar (PET)]]</f>
        <v>0.70369489047558664</v>
      </c>
      <c r="G3528" s="135">
        <f>Tabla28[[#This Row],[Población ocupada]]/Tabla28[[#This Row],[Población en edad de trabajar (PET)]]</f>
        <v>0.62726077112368495</v>
      </c>
      <c r="H3528" s="136">
        <f>Tabla28[[#This Row],[Población desocupada]]/Tabla28[[#This Row],[Fuerza de trabajo  ]]</f>
        <v>0.108618266789239</v>
      </c>
      <c r="I3528" s="135">
        <f>Tabla28[[#This Row],[Población subocupada]]/Tabla28[[#This Row],[Fuerza de trabajo  ]]</f>
        <v>0.14803445524826975</v>
      </c>
      <c r="J3528" s="137">
        <v>320.48</v>
      </c>
      <c r="K3528" s="138">
        <v>233.93566666666666</v>
      </c>
      <c r="L3528" s="137">
        <v>164.61933333333334</v>
      </c>
      <c r="M3528" s="138">
        <v>146.73866666666666</v>
      </c>
      <c r="N3528" s="137">
        <v>17.880666666666666</v>
      </c>
      <c r="O3528" s="138">
        <v>69.316333333333333</v>
      </c>
      <c r="P3528" s="137">
        <v>24.369333333333334</v>
      </c>
      <c r="Q3528" s="139">
        <v>0</v>
      </c>
    </row>
    <row r="3529" spans="1:17" ht="17" thickBot="1" x14ac:dyDescent="0.4">
      <c r="A3529" s="133" t="s">
        <v>78</v>
      </c>
      <c r="B3529" s="133" t="s">
        <v>73</v>
      </c>
      <c r="C3529" s="134">
        <v>2014</v>
      </c>
      <c r="D3529" s="134" t="s">
        <v>101</v>
      </c>
      <c r="E3529" s="135">
        <f>Tabla28[[#This Row],[Población en edad de trabajar (PET)]]/Tabla28[[#This Row],[Población total]]</f>
        <v>0.73014599677871883</v>
      </c>
      <c r="F3529" s="136">
        <f>Tabla28[[#This Row],[Fuerza de trabajo  ]]/Tabla28[[#This Row],[Población en edad de trabajar (PET)]]</f>
        <v>0.69434830130248659</v>
      </c>
      <c r="G3529" s="135">
        <f>Tabla28[[#This Row],[Población ocupada]]/Tabla28[[#This Row],[Población en edad de trabajar (PET)]]</f>
        <v>0.6236778736679115</v>
      </c>
      <c r="H3529" s="136">
        <f>Tabla28[[#This Row],[Población desocupada]]/Tabla28[[#This Row],[Fuerza de trabajo  ]]</f>
        <v>0.10178155642278557</v>
      </c>
      <c r="I3529" s="135">
        <f>Tabla28[[#This Row],[Población subocupada]]/Tabla28[[#This Row],[Fuerza de trabajo  ]]</f>
        <v>0.14093193519824224</v>
      </c>
      <c r="J3529" s="137">
        <v>320.7833333333333</v>
      </c>
      <c r="K3529" s="138">
        <v>234.21866666666665</v>
      </c>
      <c r="L3529" s="137">
        <v>162.62933333333334</v>
      </c>
      <c r="M3529" s="138">
        <v>146.077</v>
      </c>
      <c r="N3529" s="137">
        <v>16.552666666666667</v>
      </c>
      <c r="O3529" s="138">
        <v>71.589333333333329</v>
      </c>
      <c r="P3529" s="137">
        <v>22.919666666666668</v>
      </c>
      <c r="Q3529" s="139">
        <v>0</v>
      </c>
    </row>
    <row r="3530" spans="1:17" ht="17" thickBot="1" x14ac:dyDescent="0.4">
      <c r="A3530" s="133" t="s">
        <v>78</v>
      </c>
      <c r="B3530" s="133" t="s">
        <v>73</v>
      </c>
      <c r="C3530" s="134">
        <v>2014</v>
      </c>
      <c r="D3530" s="134" t="s">
        <v>102</v>
      </c>
      <c r="E3530" s="135">
        <f>Tabla28[[#This Row],[Población en edad de trabajar (PET)]]/Tabla28[[#This Row],[Población total]]</f>
        <v>0.73034175611984309</v>
      </c>
      <c r="F3530" s="136">
        <f>Tabla28[[#This Row],[Fuerza de trabajo  ]]/Tabla28[[#This Row],[Población en edad de trabajar (PET)]]</f>
        <v>0.69734146968979782</v>
      </c>
      <c r="G3530" s="135">
        <f>Tabla28[[#This Row],[Población ocupada]]/Tabla28[[#This Row],[Población en edad de trabajar (PET)]]</f>
        <v>0.62269139413994701</v>
      </c>
      <c r="H3530" s="136">
        <f>Tabla28[[#This Row],[Población desocupada]]/Tabla28[[#This Row],[Fuerza de trabajo  ]]</f>
        <v>0.10704952852303162</v>
      </c>
      <c r="I3530" s="135">
        <f>Tabla28[[#This Row],[Población subocupada]]/Tabla28[[#This Row],[Fuerza de trabajo  ]]</f>
        <v>0.14184261271214424</v>
      </c>
      <c r="J3530" s="137">
        <v>321.08666666666664</v>
      </c>
      <c r="K3530" s="138">
        <v>234.50300000000001</v>
      </c>
      <c r="L3530" s="137">
        <v>163.52866666666668</v>
      </c>
      <c r="M3530" s="138">
        <v>146.023</v>
      </c>
      <c r="N3530" s="137">
        <v>17.505666666666666</v>
      </c>
      <c r="O3530" s="138">
        <v>70.974333333333334</v>
      </c>
      <c r="P3530" s="137">
        <v>23.195333333333334</v>
      </c>
      <c r="Q3530" s="139">
        <v>0</v>
      </c>
    </row>
    <row r="3531" spans="1:17" ht="17" thickBot="1" x14ac:dyDescent="0.4">
      <c r="A3531" s="133" t="s">
        <v>78</v>
      </c>
      <c r="B3531" s="133" t="s">
        <v>73</v>
      </c>
      <c r="C3531" s="134">
        <v>2014</v>
      </c>
      <c r="D3531" s="134" t="s">
        <v>103</v>
      </c>
      <c r="E3531" s="135">
        <f>Tabla28[[#This Row],[Población en edad de trabajar (PET)]]/Tabla28[[#This Row],[Población total]]</f>
        <v>0.73054177280307986</v>
      </c>
      <c r="F3531" s="136">
        <f>Tabla28[[#This Row],[Fuerza de trabajo  ]]/Tabla28[[#This Row],[Población en edad de trabajar (PET)]]</f>
        <v>0.69314346964996842</v>
      </c>
      <c r="G3531" s="135">
        <f>Tabla28[[#This Row],[Población ocupada]]/Tabla28[[#This Row],[Población en edad de trabajar (PET)]]</f>
        <v>0.61881694859909298</v>
      </c>
      <c r="H3531" s="136">
        <f>Tabla28[[#This Row],[Población desocupada]]/Tabla28[[#This Row],[Fuerza de trabajo  ]]</f>
        <v>0.10722902917910968</v>
      </c>
      <c r="I3531" s="135">
        <f>Tabla28[[#This Row],[Población subocupada]]/Tabla28[[#This Row],[Fuerza de trabajo  ]]</f>
        <v>0.14436142278371084</v>
      </c>
      <c r="J3531" s="137">
        <v>321.38933333333335</v>
      </c>
      <c r="K3531" s="138">
        <v>234.78833333333333</v>
      </c>
      <c r="L3531" s="137">
        <v>162.74199999999999</v>
      </c>
      <c r="M3531" s="138">
        <v>145.29100000000003</v>
      </c>
      <c r="N3531" s="137">
        <v>17.450666666666667</v>
      </c>
      <c r="O3531" s="138">
        <v>72.046333333333337</v>
      </c>
      <c r="P3531" s="137">
        <v>23.493666666666666</v>
      </c>
      <c r="Q3531" s="139">
        <v>0</v>
      </c>
    </row>
    <row r="3532" spans="1:17" ht="17" thickBot="1" x14ac:dyDescent="0.4">
      <c r="A3532" s="133" t="s">
        <v>78</v>
      </c>
      <c r="B3532" s="133" t="s">
        <v>73</v>
      </c>
      <c r="C3532" s="134">
        <v>2014</v>
      </c>
      <c r="D3532" s="134" t="s">
        <v>104</v>
      </c>
      <c r="E3532" s="135">
        <f>Tabla28[[#This Row],[Población en edad de trabajar (PET)]]/Tabla28[[#This Row],[Población total]]</f>
        <v>0.73074292748535341</v>
      </c>
      <c r="F3532" s="136">
        <f>Tabla28[[#This Row],[Fuerza de trabajo  ]]/Tabla28[[#This Row],[Población en edad de trabajar (PET)]]</f>
        <v>0.69292037531497208</v>
      </c>
      <c r="G3532" s="135">
        <f>Tabla28[[#This Row],[Población ocupada]]/Tabla28[[#This Row],[Población en edad de trabajar (PET)]]</f>
        <v>0.62388527851552911</v>
      </c>
      <c r="H3532" s="136">
        <f>Tabla28[[#This Row],[Población desocupada]]/Tabla28[[#This Row],[Fuerza de trabajo  ]]</f>
        <v>9.9625098739005713E-2</v>
      </c>
      <c r="I3532" s="135">
        <f>Tabla28[[#This Row],[Población subocupada]]/Tabla28[[#This Row],[Fuerza de trabajo  ]]</f>
        <v>0.13989424182768456</v>
      </c>
      <c r="J3532" s="137">
        <v>321.69133333333338</v>
      </c>
      <c r="K3532" s="138">
        <v>235.07366666666667</v>
      </c>
      <c r="L3532" s="137">
        <v>162.88733333333332</v>
      </c>
      <c r="M3532" s="138">
        <v>146.65899999999999</v>
      </c>
      <c r="N3532" s="137">
        <v>16.227666666666668</v>
      </c>
      <c r="O3532" s="138">
        <v>72.186333333333323</v>
      </c>
      <c r="P3532" s="137">
        <v>22.786999999999995</v>
      </c>
      <c r="Q3532" s="139">
        <v>0</v>
      </c>
    </row>
    <row r="3533" spans="1:17" ht="17" thickBot="1" x14ac:dyDescent="0.4">
      <c r="A3533" s="133" t="s">
        <v>78</v>
      </c>
      <c r="B3533" s="133" t="s">
        <v>73</v>
      </c>
      <c r="C3533" s="134">
        <v>2014</v>
      </c>
      <c r="D3533" s="134" t="s">
        <v>105</v>
      </c>
      <c r="E3533" s="135">
        <f>Tabla28[[#This Row],[Población en edad de trabajar (PET)]]/Tabla28[[#This Row],[Población total]]</f>
        <v>0.7309442248027106</v>
      </c>
      <c r="F3533" s="136">
        <f>Tabla28[[#This Row],[Fuerza de trabajo  ]]/Tabla28[[#This Row],[Población en edad de trabajar (PET)]]</f>
        <v>0.69140932601392502</v>
      </c>
      <c r="G3533" s="135">
        <f>Tabla28[[#This Row],[Población ocupada]]/Tabla28[[#This Row],[Población en edad de trabajar (PET)]]</f>
        <v>0.62504178067834837</v>
      </c>
      <c r="H3533" s="136">
        <f>Tabla28[[#This Row],[Población desocupada]]/Tabla28[[#This Row],[Fuerza de trabajo  ]]</f>
        <v>9.5986742649257856E-2</v>
      </c>
      <c r="I3533" s="135">
        <f>Tabla28[[#This Row],[Población subocupada]]/Tabla28[[#This Row],[Fuerza de trabajo  ]]</f>
        <v>0.14307573814683872</v>
      </c>
      <c r="J3533" s="137">
        <v>321.98900000000003</v>
      </c>
      <c r="K3533" s="138">
        <v>235.35599999999999</v>
      </c>
      <c r="L3533" s="137">
        <v>162.72733333333332</v>
      </c>
      <c r="M3533" s="138">
        <v>147.10733333333334</v>
      </c>
      <c r="N3533" s="137">
        <v>15.619666666666665</v>
      </c>
      <c r="O3533" s="138">
        <v>72.62866666666666</v>
      </c>
      <c r="P3533" s="137">
        <v>23.282333333333337</v>
      </c>
      <c r="Q3533" s="139">
        <v>0</v>
      </c>
    </row>
    <row r="3534" spans="1:17" ht="17" thickBot="1" x14ac:dyDescent="0.4">
      <c r="A3534" s="133" t="s">
        <v>78</v>
      </c>
      <c r="B3534" s="133" t="s">
        <v>73</v>
      </c>
      <c r="C3534" s="134">
        <v>2014</v>
      </c>
      <c r="D3534" s="134" t="s">
        <v>116</v>
      </c>
      <c r="E3534" s="135">
        <f>Tabla28[[#This Row],[Población en edad de trabajar (PET)]]/Tabla28[[#This Row],[Población total]]</f>
        <v>0.73114884313102924</v>
      </c>
      <c r="F3534" s="136">
        <f>Tabla28[[#This Row],[Fuerza de trabajo  ]]/Tabla28[[#This Row],[Población en edad de trabajar (PET)]]</f>
        <v>0.69626314307902759</v>
      </c>
      <c r="G3534" s="135">
        <f>Tabla28[[#This Row],[Población ocupada]]/Tabla28[[#This Row],[Población en edad de trabajar (PET)]]</f>
        <v>0.62066594901058225</v>
      </c>
      <c r="H3534" s="136">
        <f>Tabla28[[#This Row],[Población desocupada]]/Tabla28[[#This Row],[Fuerza de trabajo  ]]</f>
        <v>0.10857560797220699</v>
      </c>
      <c r="I3534" s="135">
        <f>Tabla28[[#This Row],[Población subocupada]]/Tabla28[[#This Row],[Fuerza de trabajo  ]]</f>
        <v>0.13356087848682474</v>
      </c>
      <c r="J3534" s="137">
        <v>322.29233333333332</v>
      </c>
      <c r="K3534" s="138">
        <v>235.64366666666669</v>
      </c>
      <c r="L3534" s="137">
        <v>164.07000000000002</v>
      </c>
      <c r="M3534" s="138">
        <v>146.256</v>
      </c>
      <c r="N3534" s="137">
        <v>17.814000000000004</v>
      </c>
      <c r="O3534" s="138">
        <v>71.573666666666668</v>
      </c>
      <c r="P3534" s="137">
        <v>21.913333333333338</v>
      </c>
      <c r="Q3534" s="139">
        <v>0</v>
      </c>
    </row>
    <row r="3535" spans="1:17" ht="17" thickBot="1" x14ac:dyDescent="0.4">
      <c r="A3535" s="133" t="s">
        <v>78</v>
      </c>
      <c r="B3535" s="133" t="s">
        <v>73</v>
      </c>
      <c r="C3535" s="134">
        <v>2014</v>
      </c>
      <c r="D3535" s="134" t="s">
        <v>117</v>
      </c>
      <c r="E3535" s="135">
        <f>Tabla28[[#This Row],[Población en edad de trabajar (PET)]]/Tabla28[[#This Row],[Población total]]</f>
        <v>0.73135756443533317</v>
      </c>
      <c r="F3535" s="136">
        <f>Tabla28[[#This Row],[Fuerza de trabajo  ]]/Tabla28[[#This Row],[Población en edad de trabajar (PET)]]</f>
        <v>0.69578497941514705</v>
      </c>
      <c r="G3535" s="135">
        <f>Tabla28[[#This Row],[Población ocupada]]/Tabla28[[#This Row],[Población en edad de trabajar (PET)]]</f>
        <v>0.61275045846154719</v>
      </c>
      <c r="H3535" s="136">
        <f>Tabla28[[#This Row],[Población desocupada]]/Tabla28[[#This Row],[Fuerza de trabajo  ]]</f>
        <v>0.11933731049914922</v>
      </c>
      <c r="I3535" s="135">
        <f>Tabla28[[#This Row],[Población subocupada]]/Tabla28[[#This Row],[Fuerza de trabajo  ]]</f>
        <v>0.14280028752553414</v>
      </c>
      <c r="J3535" s="137">
        <v>322.59733333333332</v>
      </c>
      <c r="K3535" s="138">
        <v>235.934</v>
      </c>
      <c r="L3535" s="137">
        <v>164.15933333333331</v>
      </c>
      <c r="M3535" s="138">
        <v>144.56866666666667</v>
      </c>
      <c r="N3535" s="137">
        <v>19.590333333333334</v>
      </c>
      <c r="O3535" s="138">
        <v>71.774666666666675</v>
      </c>
      <c r="P3535" s="137">
        <v>23.441999999999997</v>
      </c>
      <c r="Q3535" s="139">
        <v>0</v>
      </c>
    </row>
    <row r="3536" spans="1:17" ht="17" thickBot="1" x14ac:dyDescent="0.4">
      <c r="A3536" s="133" t="s">
        <v>78</v>
      </c>
      <c r="B3536" s="133" t="s">
        <v>73</v>
      </c>
      <c r="C3536" s="134">
        <v>2015</v>
      </c>
      <c r="D3536" s="134" t="s">
        <v>96</v>
      </c>
      <c r="E3536" s="135">
        <f>Tabla28[[#This Row],[Población en edad de trabajar (PET)]]/Tabla28[[#This Row],[Población total]]</f>
        <v>0.73156324520744509</v>
      </c>
      <c r="F3536" s="136">
        <f>Tabla28[[#This Row],[Fuerza de trabajo  ]]/Tabla28[[#This Row],[Población en edad de trabajar (PET)]]</f>
        <v>0.69573193275176459</v>
      </c>
      <c r="G3536" s="135">
        <f>Tabla28[[#This Row],[Población ocupada]]/Tabla28[[#This Row],[Población en edad de trabajar (PET)]]</f>
        <v>0.60702764944444276</v>
      </c>
      <c r="H3536" s="136">
        <f>Tabla28[[#This Row],[Población desocupada]]/Tabla28[[#This Row],[Fuerza de trabajo  ]]</f>
        <v>0.12749576095863183</v>
      </c>
      <c r="I3536" s="135">
        <f>Tabla28[[#This Row],[Población subocupada]]/Tabla28[[#This Row],[Fuerza de trabajo  ]]</f>
        <v>0.14201599883172833</v>
      </c>
      <c r="J3536" s="137">
        <v>322.8966666666667</v>
      </c>
      <c r="K3536" s="138">
        <v>236.21933333333334</v>
      </c>
      <c r="L3536" s="137">
        <v>164.34533333333334</v>
      </c>
      <c r="M3536" s="138">
        <v>143.39166666666665</v>
      </c>
      <c r="N3536" s="137">
        <v>20.953333333333333</v>
      </c>
      <c r="O3536" s="138">
        <v>71.874000000000009</v>
      </c>
      <c r="P3536" s="137">
        <v>23.33966666666667</v>
      </c>
      <c r="Q3536" s="139">
        <v>0</v>
      </c>
    </row>
    <row r="3537" spans="1:17" ht="17" thickBot="1" x14ac:dyDescent="0.4">
      <c r="A3537" s="133" t="s">
        <v>78</v>
      </c>
      <c r="B3537" s="133" t="s">
        <v>73</v>
      </c>
      <c r="C3537" s="134">
        <v>2015</v>
      </c>
      <c r="D3537" s="134" t="s">
        <v>110</v>
      </c>
      <c r="E3537" s="135">
        <f>Tabla28[[#This Row],[Población en edad de trabajar (PET)]]/Tabla28[[#This Row],[Población total]]</f>
        <v>0.73177267045384231</v>
      </c>
      <c r="F3537" s="136">
        <f>Tabla28[[#This Row],[Fuerza de trabajo  ]]/Tabla28[[#This Row],[Población en edad de trabajar (PET)]]</f>
        <v>0.70073204626239227</v>
      </c>
      <c r="G3537" s="135">
        <f>Tabla28[[#This Row],[Población ocupada]]/Tabla28[[#This Row],[Población en edad de trabajar (PET)]]</f>
        <v>0.61881728159116478</v>
      </c>
      <c r="H3537" s="136">
        <f>Tabla28[[#This Row],[Población desocupada]]/Tabla28[[#This Row],[Fuerza de trabajo  ]]</f>
        <v>0.116896830536906</v>
      </c>
      <c r="I3537" s="135">
        <f>Tabla28[[#This Row],[Población subocupada]]/Tabla28[[#This Row],[Fuerza de trabajo  ]]</f>
        <v>0.14871415296611704</v>
      </c>
      <c r="J3537" s="137">
        <v>323.19599999999997</v>
      </c>
      <c r="K3537" s="138">
        <v>236.506</v>
      </c>
      <c r="L3537" s="137">
        <v>165.72733333333335</v>
      </c>
      <c r="M3537" s="138">
        <v>146.35400000000001</v>
      </c>
      <c r="N3537" s="137">
        <v>19.373000000000001</v>
      </c>
      <c r="O3537" s="138">
        <v>70.778666666666666</v>
      </c>
      <c r="P3537" s="137">
        <v>24.646000000000001</v>
      </c>
      <c r="Q3537" s="139">
        <v>0</v>
      </c>
    </row>
    <row r="3538" spans="1:17" ht="17" thickBot="1" x14ac:dyDescent="0.4">
      <c r="A3538" s="133" t="s">
        <v>78</v>
      </c>
      <c r="B3538" s="133" t="s">
        <v>73</v>
      </c>
      <c r="C3538" s="134">
        <v>2015</v>
      </c>
      <c r="D3538" s="134" t="s">
        <v>98</v>
      </c>
      <c r="E3538" s="135">
        <f>Tabla28[[#This Row],[Población en edad de trabajar (PET)]]/Tabla28[[#This Row],[Población total]]</f>
        <v>0.73198389661187924</v>
      </c>
      <c r="F3538" s="136">
        <f>Tabla28[[#This Row],[Fuerza de trabajo  ]]/Tabla28[[#This Row],[Población en edad de trabajar (PET)]]</f>
        <v>0.70681963751539678</v>
      </c>
      <c r="G3538" s="135">
        <f>Tabla28[[#This Row],[Población ocupada]]/Tabla28[[#This Row],[Población en edad de trabajar (PET)]]</f>
        <v>0.62530072144993842</v>
      </c>
      <c r="H3538" s="136">
        <f>Tabla28[[#This Row],[Población desocupada]]/Tabla28[[#This Row],[Fuerza de trabajo  ]]</f>
        <v>0.11533199098996826</v>
      </c>
      <c r="I3538" s="135">
        <f>Tabla28[[#This Row],[Población subocupada]]/Tabla28[[#This Row],[Fuerza de trabajo  ]]</f>
        <v>0.15490323775609582</v>
      </c>
      <c r="J3538" s="137">
        <v>323.49299999999999</v>
      </c>
      <c r="K3538" s="138">
        <v>236.79166666666666</v>
      </c>
      <c r="L3538" s="137">
        <v>167.369</v>
      </c>
      <c r="M3538" s="138">
        <v>148.066</v>
      </c>
      <c r="N3538" s="137">
        <v>19.302999999999997</v>
      </c>
      <c r="O3538" s="138">
        <v>69.422666666666672</v>
      </c>
      <c r="P3538" s="137">
        <v>25.926000000000002</v>
      </c>
      <c r="Q3538" s="139">
        <v>0</v>
      </c>
    </row>
    <row r="3539" spans="1:17" ht="17" thickBot="1" x14ac:dyDescent="0.4">
      <c r="A3539" s="133" t="s">
        <v>78</v>
      </c>
      <c r="B3539" s="133" t="s">
        <v>73</v>
      </c>
      <c r="C3539" s="134">
        <v>2015</v>
      </c>
      <c r="D3539" s="134" t="s">
        <v>99</v>
      </c>
      <c r="E3539" s="135">
        <f>Tabla28[[#This Row],[Población en edad de trabajar (PET)]]/Tabla28[[#This Row],[Población total]]</f>
        <v>0.7322061675677678</v>
      </c>
      <c r="F3539" s="136">
        <f>Tabla28[[#This Row],[Fuerza de trabajo  ]]/Tabla28[[#This Row],[Población en edad de trabajar (PET)]]</f>
        <v>0.71664548384012783</v>
      </c>
      <c r="G3539" s="135">
        <f>Tabla28[[#This Row],[Población ocupada]]/Tabla28[[#This Row],[Población en edad de trabajar (PET)]]</f>
        <v>0.64037887266121907</v>
      </c>
      <c r="H3539" s="136">
        <f>Tabla28[[#This Row],[Población desocupada]]/Tabla28[[#This Row],[Fuerza de trabajo  ]]</f>
        <v>0.10641971094330886</v>
      </c>
      <c r="I3539" s="135">
        <f>Tabla28[[#This Row],[Población subocupada]]/Tabla28[[#This Row],[Fuerza de trabajo  ]]</f>
        <v>0.15505554934307969</v>
      </c>
      <c r="J3539" s="137">
        <v>323.80133333333339</v>
      </c>
      <c r="K3539" s="138">
        <v>237.08933333333334</v>
      </c>
      <c r="L3539" s="137">
        <v>169.90900000000002</v>
      </c>
      <c r="M3539" s="138">
        <v>151.827</v>
      </c>
      <c r="N3539" s="137">
        <v>18.081666666666667</v>
      </c>
      <c r="O3539" s="138">
        <v>67.180333333333337</v>
      </c>
      <c r="P3539" s="137">
        <v>26.345333333333333</v>
      </c>
      <c r="Q3539" s="139">
        <v>0</v>
      </c>
    </row>
    <row r="3540" spans="1:17" ht="17" thickBot="1" x14ac:dyDescent="0.4">
      <c r="A3540" s="133" t="s">
        <v>78</v>
      </c>
      <c r="B3540" s="133" t="s">
        <v>73</v>
      </c>
      <c r="C3540" s="134">
        <v>2015</v>
      </c>
      <c r="D3540" s="134" t="s">
        <v>100</v>
      </c>
      <c r="E3540" s="135">
        <f>Tabla28[[#This Row],[Población en edad de trabajar (PET)]]/Tabla28[[#This Row],[Población total]]</f>
        <v>0.73243062290516281</v>
      </c>
      <c r="F3540" s="136">
        <f>Tabla28[[#This Row],[Fuerza de trabajo  ]]/Tabla28[[#This Row],[Población en edad de trabajar (PET)]]</f>
        <v>0.71019216052459755</v>
      </c>
      <c r="G3540" s="135">
        <f>Tabla28[[#This Row],[Población ocupada]]/Tabla28[[#This Row],[Población en edad de trabajar (PET)]]</f>
        <v>0.63478969059136592</v>
      </c>
      <c r="H3540" s="136">
        <f>Tabla28[[#This Row],[Población desocupada]]/Tabla28[[#This Row],[Fuerza de trabajo  ]]</f>
        <v>0.10616994942405107</v>
      </c>
      <c r="I3540" s="135">
        <f>Tabla28[[#This Row],[Población subocupada]]/Tabla28[[#This Row],[Fuerza de trabajo  ]]</f>
        <v>0.15617647407735472</v>
      </c>
      <c r="J3540" s="137">
        <v>324.11033333333336</v>
      </c>
      <c r="K3540" s="138">
        <v>237.38833333333332</v>
      </c>
      <c r="L3540" s="137">
        <v>168.59133333333332</v>
      </c>
      <c r="M3540" s="138">
        <v>150.69166666666669</v>
      </c>
      <c r="N3540" s="137">
        <v>17.899333333333335</v>
      </c>
      <c r="O3540" s="138">
        <v>68.796999999999983</v>
      </c>
      <c r="P3540" s="137">
        <v>26.33</v>
      </c>
      <c r="Q3540" s="139">
        <v>0</v>
      </c>
    </row>
    <row r="3541" spans="1:17" ht="17" thickBot="1" x14ac:dyDescent="0.4">
      <c r="A3541" s="133" t="s">
        <v>78</v>
      </c>
      <c r="B3541" s="133" t="s">
        <v>73</v>
      </c>
      <c r="C3541" s="134">
        <v>2015</v>
      </c>
      <c r="D3541" s="134" t="s">
        <v>101</v>
      </c>
      <c r="E3541" s="135">
        <f>Tabla28[[#This Row],[Población en edad de trabajar (PET)]]/Tabla28[[#This Row],[Población total]]</f>
        <v>0.73265979843271112</v>
      </c>
      <c r="F3541" s="136">
        <f>Tabla28[[#This Row],[Fuerza de trabajo  ]]/Tabla28[[#This Row],[Población en edad de trabajar (PET)]]</f>
        <v>0.71067260524094134</v>
      </c>
      <c r="G3541" s="135">
        <f>Tabla28[[#This Row],[Población ocupada]]/Tabla28[[#This Row],[Población en edad de trabajar (PET)]]</f>
        <v>0.6369990379734054</v>
      </c>
      <c r="H3541" s="136">
        <f>Tabla28[[#This Row],[Población desocupada]]/Tabla28[[#This Row],[Fuerza de trabajo  ]]</f>
        <v>0.10366540704271213</v>
      </c>
      <c r="I3541" s="135">
        <f>Tabla28[[#This Row],[Población subocupada]]/Tabla28[[#This Row],[Fuerza de trabajo  ]]</f>
        <v>0.14574210926168935</v>
      </c>
      <c r="J3541" s="137">
        <v>324.42433333333332</v>
      </c>
      <c r="K3541" s="138">
        <v>237.69266666666667</v>
      </c>
      <c r="L3541" s="137">
        <v>168.92166666666665</v>
      </c>
      <c r="M3541" s="138">
        <v>151.41</v>
      </c>
      <c r="N3541" s="137">
        <v>17.511333333333337</v>
      </c>
      <c r="O3541" s="138">
        <v>68.771000000000001</v>
      </c>
      <c r="P3541" s="137">
        <v>24.619</v>
      </c>
      <c r="Q3541" s="139">
        <v>0</v>
      </c>
    </row>
    <row r="3542" spans="1:17" ht="17" thickBot="1" x14ac:dyDescent="0.4">
      <c r="A3542" s="133" t="s">
        <v>78</v>
      </c>
      <c r="B3542" s="133" t="s">
        <v>73</v>
      </c>
      <c r="C3542" s="134">
        <v>2015</v>
      </c>
      <c r="D3542" s="134" t="s">
        <v>102</v>
      </c>
      <c r="E3542" s="135">
        <f>Tabla28[[#This Row],[Población en edad de trabajar (PET)]]/Tabla28[[#This Row],[Población total]]</f>
        <v>0.73289305129005233</v>
      </c>
      <c r="F3542" s="136">
        <f>Tabla28[[#This Row],[Fuerza de trabajo  ]]/Tabla28[[#This Row],[Población en edad de trabajar (PET)]]</f>
        <v>0.70639578040397655</v>
      </c>
      <c r="G3542" s="135">
        <f>Tabla28[[#This Row],[Población ocupada]]/Tabla28[[#This Row],[Población en edad de trabajar (PET)]]</f>
        <v>0.63428673869260888</v>
      </c>
      <c r="H3542" s="136">
        <f>Tabla28[[#This Row],[Población desocupada]]/Tabla28[[#This Row],[Fuerza de trabajo  ]]</f>
        <v>0.10208022713574215</v>
      </c>
      <c r="I3542" s="135">
        <f>Tabla28[[#This Row],[Población subocupada]]/Tabla28[[#This Row],[Fuerza de trabajo  ]]</f>
        <v>0.14686895282809376</v>
      </c>
      <c r="J3542" s="137">
        <v>324.74133333333333</v>
      </c>
      <c r="K3542" s="138">
        <v>238.00066666666666</v>
      </c>
      <c r="L3542" s="137">
        <v>168.12266666666667</v>
      </c>
      <c r="M3542" s="138">
        <v>150.9606666666667</v>
      </c>
      <c r="N3542" s="137">
        <v>17.161999999999999</v>
      </c>
      <c r="O3542" s="138">
        <v>69.878</v>
      </c>
      <c r="P3542" s="137">
        <v>24.691999999999997</v>
      </c>
      <c r="Q3542" s="139">
        <v>0</v>
      </c>
    </row>
    <row r="3543" spans="1:17" ht="17" thickBot="1" x14ac:dyDescent="0.4">
      <c r="A3543" s="133" t="s">
        <v>78</v>
      </c>
      <c r="B3543" s="133" t="s">
        <v>73</v>
      </c>
      <c r="C3543" s="134">
        <v>2015</v>
      </c>
      <c r="D3543" s="134" t="s">
        <v>103</v>
      </c>
      <c r="E3543" s="135">
        <f>Tabla28[[#This Row],[Población en edad de trabajar (PET)]]/Tabla28[[#This Row],[Población total]]</f>
        <v>0.73312632732858674</v>
      </c>
      <c r="F3543" s="136">
        <f>Tabla28[[#This Row],[Fuerza de trabajo  ]]/Tabla28[[#This Row],[Población en edad de trabajar (PET)]]</f>
        <v>0.71307899430010158</v>
      </c>
      <c r="G3543" s="135">
        <f>Tabla28[[#This Row],[Población ocupada]]/Tabla28[[#This Row],[Población en edad de trabajar (PET)]]</f>
        <v>0.6421107109137324</v>
      </c>
      <c r="H3543" s="136">
        <f>Tabla28[[#This Row],[Población desocupada]]/Tabla28[[#This Row],[Fuerza de trabajo  ]]</f>
        <v>9.9523732929513248E-2</v>
      </c>
      <c r="I3543" s="135">
        <f>Tabla28[[#This Row],[Población subocupada]]/Tabla28[[#This Row],[Fuerza de trabajo  ]]</f>
        <v>0.15158945307749344</v>
      </c>
      <c r="J3543" s="137">
        <v>325.05766666666665</v>
      </c>
      <c r="K3543" s="138">
        <v>238.30833333333331</v>
      </c>
      <c r="L3543" s="137">
        <v>169.93266666666668</v>
      </c>
      <c r="M3543" s="138">
        <v>153.02033333333335</v>
      </c>
      <c r="N3543" s="137">
        <v>16.912333333333333</v>
      </c>
      <c r="O3543" s="138">
        <v>68.375666666666675</v>
      </c>
      <c r="P3543" s="137">
        <v>25.76</v>
      </c>
      <c r="Q3543" s="139">
        <v>0</v>
      </c>
    </row>
    <row r="3544" spans="1:17" ht="17" thickBot="1" x14ac:dyDescent="0.4">
      <c r="A3544" s="133" t="s">
        <v>78</v>
      </c>
      <c r="B3544" s="133" t="s">
        <v>73</v>
      </c>
      <c r="C3544" s="134">
        <v>2015</v>
      </c>
      <c r="D3544" s="134" t="s">
        <v>104</v>
      </c>
      <c r="E3544" s="135">
        <f>Tabla28[[#This Row],[Población en edad de trabajar (PET)]]/Tabla28[[#This Row],[Población total]]</f>
        <v>0.73335976429320759</v>
      </c>
      <c r="F3544" s="136">
        <f>Tabla28[[#This Row],[Fuerza de trabajo  ]]/Tabla28[[#This Row],[Población en edad de trabajar (PET)]]</f>
        <v>0.72064935119361095</v>
      </c>
      <c r="G3544" s="135">
        <f>Tabla28[[#This Row],[Población ocupada]]/Tabla28[[#This Row],[Población en edad de trabajar (PET)]]</f>
        <v>0.65131388706899318</v>
      </c>
      <c r="H3544" s="136">
        <f>Tabla28[[#This Row],[Población desocupada]]/Tabla28[[#This Row],[Fuerza de trabajo  ]]</f>
        <v>9.6210545496133767E-2</v>
      </c>
      <c r="I3544" s="135">
        <f>Tabla28[[#This Row],[Población subocupada]]/Tabla28[[#This Row],[Fuerza de trabajo  ]]</f>
        <v>0.15750592677740324</v>
      </c>
      <c r="J3544" s="137">
        <v>325.37599999999998</v>
      </c>
      <c r="K3544" s="138">
        <v>238.61766666666668</v>
      </c>
      <c r="L3544" s="137">
        <v>171.95966666666666</v>
      </c>
      <c r="M3544" s="138">
        <v>155.41499999999999</v>
      </c>
      <c r="N3544" s="137">
        <v>16.544333333333331</v>
      </c>
      <c r="O3544" s="138">
        <v>66.658000000000001</v>
      </c>
      <c r="P3544" s="137">
        <v>27.084666666666667</v>
      </c>
      <c r="Q3544" s="139">
        <v>0</v>
      </c>
    </row>
    <row r="3545" spans="1:17" ht="17" thickBot="1" x14ac:dyDescent="0.4">
      <c r="A3545" s="133" t="s">
        <v>78</v>
      </c>
      <c r="B3545" s="133" t="s">
        <v>73</v>
      </c>
      <c r="C3545" s="134">
        <v>2015</v>
      </c>
      <c r="D3545" s="134" t="s">
        <v>105</v>
      </c>
      <c r="E3545" s="135">
        <f>Tabla28[[#This Row],[Población en edad de trabajar (PET)]]/Tabla28[[#This Row],[Población total]]</f>
        <v>0.73358599168745131</v>
      </c>
      <c r="F3545" s="136">
        <f>Tabla28[[#This Row],[Fuerza de trabajo  ]]/Tabla28[[#This Row],[Población en edad de trabajar (PET)]]</f>
        <v>0.72103882695983368</v>
      </c>
      <c r="G3545" s="135">
        <f>Tabla28[[#This Row],[Población ocupada]]/Tabla28[[#This Row],[Población en edad de trabajar (PET)]]</f>
        <v>0.64175676995409958</v>
      </c>
      <c r="H3545" s="136">
        <f>Tabla28[[#This Row],[Población desocupada]]/Tabla28[[#This Row],[Fuerza de trabajo  ]]</f>
        <v>0.10995338793658904</v>
      </c>
      <c r="I3545" s="135">
        <f>Tabla28[[#This Row],[Población subocupada]]/Tabla28[[#This Row],[Fuerza de trabajo  ]]</f>
        <v>0.1498841954339914</v>
      </c>
      <c r="J3545" s="137">
        <v>325.69233333333335</v>
      </c>
      <c r="K3545" s="138">
        <v>238.92333333333332</v>
      </c>
      <c r="L3545" s="137">
        <v>172.273</v>
      </c>
      <c r="M3545" s="138">
        <v>153.33066666666664</v>
      </c>
      <c r="N3545" s="137">
        <v>18.942000000000004</v>
      </c>
      <c r="O3545" s="138">
        <v>66.650333333333336</v>
      </c>
      <c r="P3545" s="137">
        <v>25.820999999999998</v>
      </c>
      <c r="Q3545" s="139">
        <v>0</v>
      </c>
    </row>
    <row r="3546" spans="1:17" ht="17" thickBot="1" x14ac:dyDescent="0.4">
      <c r="A3546" s="133" t="s">
        <v>78</v>
      </c>
      <c r="B3546" s="133" t="s">
        <v>73</v>
      </c>
      <c r="C3546" s="134">
        <v>2015</v>
      </c>
      <c r="D3546" s="134" t="s">
        <v>118</v>
      </c>
      <c r="E3546" s="135">
        <f>Tabla28[[#This Row],[Población en edad de trabajar (PET)]]/Tabla28[[#This Row],[Población total]]</f>
        <v>0.73381089000995881</v>
      </c>
      <c r="F3546" s="136">
        <f>Tabla28[[#This Row],[Fuerza de trabajo  ]]/Tabla28[[#This Row],[Población en edad de trabajar (PET)]]</f>
        <v>0.72019891541218239</v>
      </c>
      <c r="G3546" s="135">
        <f>Tabla28[[#This Row],[Población ocupada]]/Tabla28[[#This Row],[Población en edad de trabajar (PET)]]</f>
        <v>0.63604721802667441</v>
      </c>
      <c r="H3546" s="136">
        <f>Tabla28[[#This Row],[Población desocupada]]/Tabla28[[#This Row],[Fuerza de trabajo  ]]</f>
        <v>0.11684314184502816</v>
      </c>
      <c r="I3546" s="135">
        <f>Tabla28[[#This Row],[Población subocupada]]/Tabla28[[#This Row],[Fuerza de trabajo  ]]</f>
        <v>0.15597787498476437</v>
      </c>
      <c r="J3546" s="137">
        <v>326.01133333333331</v>
      </c>
      <c r="K3546" s="138">
        <v>239.23066666666668</v>
      </c>
      <c r="L3546" s="137">
        <v>172.29366666666667</v>
      </c>
      <c r="M3546" s="138">
        <v>152.16200000000001</v>
      </c>
      <c r="N3546" s="137">
        <v>20.131333333333334</v>
      </c>
      <c r="O3546" s="138">
        <v>66.936999999999998</v>
      </c>
      <c r="P3546" s="137">
        <v>26.873999999999999</v>
      </c>
      <c r="Q3546" s="139">
        <v>0</v>
      </c>
    </row>
    <row r="3547" spans="1:17" ht="17" thickBot="1" x14ac:dyDescent="0.4">
      <c r="A3547" s="133" t="s">
        <v>78</v>
      </c>
      <c r="B3547" s="133" t="s">
        <v>73</v>
      </c>
      <c r="C3547" s="134">
        <v>2015</v>
      </c>
      <c r="D3547" s="134" t="s">
        <v>119</v>
      </c>
      <c r="E3547" s="135">
        <f>Tabla28[[#This Row],[Población en edad de trabajar (PET)]]/Tabla28[[#This Row],[Población total]]</f>
        <v>0.73402901345667093</v>
      </c>
      <c r="F3547" s="136">
        <f>Tabla28[[#This Row],[Fuerza de trabajo  ]]/Tabla28[[#This Row],[Población en edad de trabajar (PET)]]</f>
        <v>0.70434588998204883</v>
      </c>
      <c r="G3547" s="135">
        <f>Tabla28[[#This Row],[Población ocupada]]/Tabla28[[#This Row],[Población en edad de trabajar (PET)]]</f>
        <v>0.61734181266611932</v>
      </c>
      <c r="H3547" s="136">
        <f>Tabla28[[#This Row],[Población desocupada]]/Tabla28[[#This Row],[Fuerza de trabajo  ]]</f>
        <v>0.12352464684382099</v>
      </c>
      <c r="I3547" s="135">
        <f>Tabla28[[#This Row],[Población subocupada]]/Tabla28[[#This Row],[Fuerza de trabajo  ]]</f>
        <v>0.15534722908228785</v>
      </c>
      <c r="J3547" s="137">
        <v>326.3313333333333</v>
      </c>
      <c r="K3547" s="138">
        <v>239.53666666666666</v>
      </c>
      <c r="L3547" s="137">
        <v>168.7166666666667</v>
      </c>
      <c r="M3547" s="138">
        <v>147.876</v>
      </c>
      <c r="N3547" s="137">
        <v>20.840666666666667</v>
      </c>
      <c r="O3547" s="138">
        <v>70.819999999999993</v>
      </c>
      <c r="P3547" s="137">
        <v>26.209666666666667</v>
      </c>
      <c r="Q3547" s="139">
        <v>0</v>
      </c>
    </row>
    <row r="3548" spans="1:17" ht="17" thickBot="1" x14ac:dyDescent="0.4">
      <c r="A3548" s="133" t="s">
        <v>78</v>
      </c>
      <c r="B3548" s="133" t="s">
        <v>73</v>
      </c>
      <c r="C3548" s="134">
        <v>2016</v>
      </c>
      <c r="D3548" s="134" t="s">
        <v>120</v>
      </c>
      <c r="E3548" s="135">
        <f>Tabla28[[#This Row],[Población en edad de trabajar (PET)]]/Tabla28[[#This Row],[Población total]]</f>
        <v>0.73423706121082799</v>
      </c>
      <c r="F3548" s="136">
        <f>Tabla28[[#This Row],[Fuerza de trabajo  ]]/Tabla28[[#This Row],[Población en edad de trabajar (PET)]]</f>
        <v>0.6995464962912209</v>
      </c>
      <c r="G3548" s="135">
        <f>Tabla28[[#This Row],[Población ocupada]]/Tabla28[[#This Row],[Población en edad de trabajar (PET)]]</f>
        <v>0.6126094322656146</v>
      </c>
      <c r="H3548" s="136">
        <f>Tabla28[[#This Row],[Población desocupada]]/Tabla28[[#This Row],[Fuerza de trabajo  ]]</f>
        <v>0.12427631971072657</v>
      </c>
      <c r="I3548" s="135">
        <f>Tabla28[[#This Row],[Población subocupada]]/Tabla28[[#This Row],[Fuerza de trabajo  ]]</f>
        <v>0.16239445294339697</v>
      </c>
      <c r="J3548" s="137">
        <v>326.64699999999999</v>
      </c>
      <c r="K3548" s="138">
        <v>239.83633333333333</v>
      </c>
      <c r="L3548" s="137">
        <v>167.77666666666667</v>
      </c>
      <c r="M3548" s="138">
        <v>146.92600000000002</v>
      </c>
      <c r="N3548" s="137">
        <v>20.850666666666669</v>
      </c>
      <c r="O3548" s="138">
        <v>72.059666666666672</v>
      </c>
      <c r="P3548" s="137">
        <v>27.245999999999999</v>
      </c>
      <c r="Q3548" s="139">
        <v>0</v>
      </c>
    </row>
    <row r="3549" spans="1:17" ht="17" thickBot="1" x14ac:dyDescent="0.4">
      <c r="A3549" s="133" t="s">
        <v>78</v>
      </c>
      <c r="B3549" s="133" t="s">
        <v>73</v>
      </c>
      <c r="C3549" s="134">
        <v>2016</v>
      </c>
      <c r="D3549" s="134" t="s">
        <v>121</v>
      </c>
      <c r="E3549" s="135">
        <f>Tabla28[[#This Row],[Población en edad de trabajar (PET)]]/Tabla28[[#This Row],[Población total]]</f>
        <v>0.73442935148294797</v>
      </c>
      <c r="F3549" s="136">
        <f>Tabla28[[#This Row],[Fuerza de trabajo  ]]/Tabla28[[#This Row],[Población en edad de trabajar (PET)]]</f>
        <v>0.69466261330668111</v>
      </c>
      <c r="G3549" s="135">
        <f>Tabla28[[#This Row],[Población ocupada]]/Tabla28[[#This Row],[Población en edad de trabajar (PET)]]</f>
        <v>0.61410208359360896</v>
      </c>
      <c r="H3549" s="136">
        <f>Tabla28[[#This Row],[Población desocupada]]/Tabla28[[#This Row],[Fuerza de trabajo  ]]</f>
        <v>0.11597072905592813</v>
      </c>
      <c r="I3549" s="135">
        <f>Tabla28[[#This Row],[Población subocupada]]/Tabla28[[#This Row],[Fuerza de trabajo  ]]</f>
        <v>0.15206383335864501</v>
      </c>
      <c r="J3549" s="137">
        <v>326.96133333333336</v>
      </c>
      <c r="K3549" s="138">
        <v>240.13</v>
      </c>
      <c r="L3549" s="137">
        <v>166.80933333333334</v>
      </c>
      <c r="M3549" s="138">
        <v>147.46433333333331</v>
      </c>
      <c r="N3549" s="137">
        <v>19.345000000000002</v>
      </c>
      <c r="O3549" s="138">
        <v>73.320666666666668</v>
      </c>
      <c r="P3549" s="137">
        <v>25.365666666666669</v>
      </c>
      <c r="Q3549" s="139">
        <v>0</v>
      </c>
    </row>
    <row r="3550" spans="1:17" ht="17" thickBot="1" x14ac:dyDescent="0.4">
      <c r="A3550" s="133" t="s">
        <v>78</v>
      </c>
      <c r="B3550" s="133" t="s">
        <v>73</v>
      </c>
      <c r="C3550" s="134">
        <v>2016</v>
      </c>
      <c r="D3550" s="134" t="s">
        <v>98</v>
      </c>
      <c r="E3550" s="135">
        <f>Tabla28[[#This Row],[Población en edad de trabajar (PET)]]/Tabla28[[#This Row],[Población total]]</f>
        <v>0.73460832154391931</v>
      </c>
      <c r="F3550" s="136">
        <f>Tabla28[[#This Row],[Fuerza de trabajo  ]]/Tabla28[[#This Row],[Población en edad de trabajar (PET)]]</f>
        <v>0.70300368250587852</v>
      </c>
      <c r="G3550" s="135">
        <f>Tabla28[[#This Row],[Población ocupada]]/Tabla28[[#This Row],[Población en edad de trabajar (PET)]]</f>
        <v>0.6217514641288433</v>
      </c>
      <c r="H3550" s="136">
        <f>Tabla28[[#This Row],[Población desocupada]]/Tabla28[[#This Row],[Fuerza de trabajo  ]]</f>
        <v>0.11557865257178922</v>
      </c>
      <c r="I3550" s="135">
        <f>Tabla28[[#This Row],[Población subocupada]]/Tabla28[[#This Row],[Fuerza de trabajo  ]]</f>
        <v>0.1468661249605554</v>
      </c>
      <c r="J3550" s="137">
        <v>327.27100000000002</v>
      </c>
      <c r="K3550" s="138">
        <v>240.41600000000003</v>
      </c>
      <c r="L3550" s="137">
        <v>169.01333333333332</v>
      </c>
      <c r="M3550" s="138">
        <v>149.47900000000001</v>
      </c>
      <c r="N3550" s="137">
        <v>19.534333333333333</v>
      </c>
      <c r="O3550" s="138">
        <v>71.402666666666661</v>
      </c>
      <c r="P3550" s="137">
        <v>24.822333333333333</v>
      </c>
      <c r="Q3550" s="139">
        <v>0</v>
      </c>
    </row>
    <row r="3551" spans="1:17" ht="17" thickBot="1" x14ac:dyDescent="0.4">
      <c r="A3551" s="133" t="s">
        <v>78</v>
      </c>
      <c r="B3551" s="133" t="s">
        <v>73</v>
      </c>
      <c r="C3551" s="134">
        <v>2016</v>
      </c>
      <c r="D3551" s="134" t="s">
        <v>99</v>
      </c>
      <c r="E3551" s="135">
        <f>Tabla28[[#This Row],[Población en edad de trabajar (PET)]]/Tabla28[[#This Row],[Población total]]</f>
        <v>0.73477600792870668</v>
      </c>
      <c r="F3551" s="136">
        <f>Tabla28[[#This Row],[Fuerza de trabajo  ]]/Tabla28[[#This Row],[Población en edad de trabajar (PET)]]</f>
        <v>0.7084185584684819</v>
      </c>
      <c r="G3551" s="135">
        <f>Tabla28[[#This Row],[Población ocupada]]/Tabla28[[#This Row],[Población en edad de trabajar (PET)]]</f>
        <v>0.63162938456489137</v>
      </c>
      <c r="H3551" s="136">
        <f>Tabla28[[#This Row],[Población desocupada]]/Tabla28[[#This Row],[Fuerza de trabajo  ]]</f>
        <v>0.10839520363441592</v>
      </c>
      <c r="I3551" s="135">
        <f>Tabla28[[#This Row],[Población subocupada]]/Tabla28[[#This Row],[Fuerza de trabajo  ]]</f>
        <v>0.14886209471531842</v>
      </c>
      <c r="J3551" s="137">
        <v>327.58600000000001</v>
      </c>
      <c r="K3551" s="138">
        <v>240.70233333333331</v>
      </c>
      <c r="L3551" s="137">
        <v>170.518</v>
      </c>
      <c r="M3551" s="138">
        <v>152.03466666666665</v>
      </c>
      <c r="N3551" s="137">
        <v>18.483333333333334</v>
      </c>
      <c r="O3551" s="138">
        <v>70.184333333333328</v>
      </c>
      <c r="P3551" s="137">
        <v>25.383666666666667</v>
      </c>
      <c r="Q3551" s="139">
        <v>0</v>
      </c>
    </row>
    <row r="3552" spans="1:17" ht="17" thickBot="1" x14ac:dyDescent="0.4">
      <c r="A3552" s="133" t="s">
        <v>78</v>
      </c>
      <c r="B3552" s="133" t="s">
        <v>73</v>
      </c>
      <c r="C3552" s="134">
        <v>2016</v>
      </c>
      <c r="D3552" s="134" t="s">
        <v>100</v>
      </c>
      <c r="E3552" s="135">
        <f>Tabla28[[#This Row],[Población en edad de trabajar (PET)]]/Tabla28[[#This Row],[Población total]]</f>
        <v>0.7349297034634894</v>
      </c>
      <c r="F3552" s="136">
        <f>Tabla28[[#This Row],[Fuerza de trabajo  ]]/Tabla28[[#This Row],[Población en edad de trabajar (PET)]]</f>
        <v>0.70976826665449433</v>
      </c>
      <c r="G3552" s="135">
        <f>Tabla28[[#This Row],[Población ocupada]]/Tabla28[[#This Row],[Población en edad de trabajar (PET)]]</f>
        <v>0.62970109676696506</v>
      </c>
      <c r="H3552" s="136">
        <f>Tabla28[[#This Row],[Población desocupada]]/Tabla28[[#This Row],[Fuerza de trabajo  ]]</f>
        <v>0.11280748048222448</v>
      </c>
      <c r="I3552" s="135">
        <f>Tabla28[[#This Row],[Población subocupada]]/Tabla28[[#This Row],[Fuerza de trabajo  ]]</f>
        <v>0.15041841901146316</v>
      </c>
      <c r="J3552" s="137">
        <v>327.8966666666667</v>
      </c>
      <c r="K3552" s="138">
        <v>240.98099999999999</v>
      </c>
      <c r="L3552" s="137">
        <v>171.04066666666668</v>
      </c>
      <c r="M3552" s="138">
        <v>151.74600000000001</v>
      </c>
      <c r="N3552" s="137">
        <v>19.294666666666664</v>
      </c>
      <c r="O3552" s="138">
        <v>69.940333333333328</v>
      </c>
      <c r="P3552" s="137">
        <v>25.727666666666668</v>
      </c>
      <c r="Q3552" s="139">
        <v>0</v>
      </c>
    </row>
    <row r="3553" spans="1:17" ht="17" thickBot="1" x14ac:dyDescent="0.4">
      <c r="A3553" s="133" t="s">
        <v>78</v>
      </c>
      <c r="B3553" s="133" t="s">
        <v>73</v>
      </c>
      <c r="C3553" s="134">
        <v>2016</v>
      </c>
      <c r="D3553" s="134" t="s">
        <v>101</v>
      </c>
      <c r="E3553" s="135">
        <f>Tabla28[[#This Row],[Población en edad de trabajar (PET)]]/Tabla28[[#This Row],[Población total]]</f>
        <v>0.73506467918373319</v>
      </c>
      <c r="F3553" s="136">
        <f>Tabla28[[#This Row],[Fuerza de trabajo  ]]/Tabla28[[#This Row],[Población en edad de trabajar (PET)]]</f>
        <v>0.71012730633934185</v>
      </c>
      <c r="G3553" s="135">
        <f>Tabla28[[#This Row],[Población ocupada]]/Tabla28[[#This Row],[Población en edad de trabajar (PET)]]</f>
        <v>0.63127447268868664</v>
      </c>
      <c r="H3553" s="136">
        <f>Tabla28[[#This Row],[Población desocupada]]/Tabla28[[#This Row],[Fuerza de trabajo  ]]</f>
        <v>0.11104041901604386</v>
      </c>
      <c r="I3553" s="135">
        <f>Tabla28[[#This Row],[Población subocupada]]/Tabla28[[#This Row],[Fuerza de trabajo  ]]</f>
        <v>0.14634236505916734</v>
      </c>
      <c r="J3553" s="137">
        <v>328.20966666666664</v>
      </c>
      <c r="K3553" s="138">
        <v>241.25533333333331</v>
      </c>
      <c r="L3553" s="137">
        <v>171.322</v>
      </c>
      <c r="M3553" s="138">
        <v>152.29833333333332</v>
      </c>
      <c r="N3553" s="137">
        <v>19.023666666666667</v>
      </c>
      <c r="O3553" s="138">
        <v>69.933333333333337</v>
      </c>
      <c r="P3553" s="137">
        <v>25.071666666666669</v>
      </c>
      <c r="Q3553" s="139">
        <v>0</v>
      </c>
    </row>
    <row r="3554" spans="1:17" ht="17" thickBot="1" x14ac:dyDescent="0.4">
      <c r="A3554" s="133" t="s">
        <v>78</v>
      </c>
      <c r="B3554" s="133" t="s">
        <v>73</v>
      </c>
      <c r="C3554" s="134">
        <v>2016</v>
      </c>
      <c r="D3554" s="134" t="s">
        <v>102</v>
      </c>
      <c r="E3554" s="135">
        <f>Tabla28[[#This Row],[Población en edad de trabajar (PET)]]/Tabla28[[#This Row],[Población total]]</f>
        <v>0.73518534114073097</v>
      </c>
      <c r="F3554" s="136">
        <f>Tabla28[[#This Row],[Fuerza de trabajo  ]]/Tabla28[[#This Row],[Población en edad de trabajar (PET)]]</f>
        <v>0.70443987468429548</v>
      </c>
      <c r="G3554" s="135">
        <f>Tabla28[[#This Row],[Población ocupada]]/Tabla28[[#This Row],[Población en edad de trabajar (PET)]]</f>
        <v>0.62867355811032755</v>
      </c>
      <c r="H3554" s="136">
        <f>Tabla28[[#This Row],[Población desocupada]]/Tabla28[[#This Row],[Fuerza de trabajo  ]]</f>
        <v>0.10755344660042007</v>
      </c>
      <c r="I3554" s="135">
        <f>Tabla28[[#This Row],[Población subocupada]]/Tabla28[[#This Row],[Fuerza de trabajo  ]]</f>
        <v>0.14282075796996963</v>
      </c>
      <c r="J3554" s="137">
        <v>328.52033333333333</v>
      </c>
      <c r="K3554" s="138">
        <v>241.52333333333331</v>
      </c>
      <c r="L3554" s="137">
        <v>170.13866666666664</v>
      </c>
      <c r="M3554" s="138">
        <v>151.83933333333334</v>
      </c>
      <c r="N3554" s="137">
        <v>18.298999999999999</v>
      </c>
      <c r="O3554" s="138">
        <v>71.384666666666661</v>
      </c>
      <c r="P3554" s="137">
        <v>24.299333333333333</v>
      </c>
      <c r="Q3554" s="139">
        <v>0</v>
      </c>
    </row>
    <row r="3555" spans="1:17" ht="17" thickBot="1" x14ac:dyDescent="0.4">
      <c r="A3555" s="133" t="s">
        <v>78</v>
      </c>
      <c r="B3555" s="133" t="s">
        <v>73</v>
      </c>
      <c r="C3555" s="134">
        <v>2016</v>
      </c>
      <c r="D3555" s="134" t="s">
        <v>103</v>
      </c>
      <c r="E3555" s="135">
        <f>Tabla28[[#This Row],[Población en edad de trabajar (PET)]]/Tabla28[[#This Row],[Población total]]</f>
        <v>0.7352968605865241</v>
      </c>
      <c r="F3555" s="136">
        <f>Tabla28[[#This Row],[Fuerza de trabajo  ]]/Tabla28[[#This Row],[Población en edad de trabajar (PET)]]</f>
        <v>0.71426995862761122</v>
      </c>
      <c r="G3555" s="135">
        <f>Tabla28[[#This Row],[Población ocupada]]/Tabla28[[#This Row],[Población en edad de trabajar (PET)]]</f>
        <v>0.64056203583585036</v>
      </c>
      <c r="H3555" s="136">
        <f>Tabla28[[#This Row],[Población desocupada]]/Tabla28[[#This Row],[Fuerza de trabajo  ]]</f>
        <v>0.10319143802897095</v>
      </c>
      <c r="I3555" s="135">
        <f>Tabla28[[#This Row],[Población subocupada]]/Tabla28[[#This Row],[Fuerza de trabajo  ]]</f>
        <v>0.14441281207477247</v>
      </c>
      <c r="J3555" s="137">
        <v>328.83</v>
      </c>
      <c r="K3555" s="138">
        <v>241.78766666666669</v>
      </c>
      <c r="L3555" s="137">
        <v>172.70166666666668</v>
      </c>
      <c r="M3555" s="138">
        <v>154.88</v>
      </c>
      <c r="N3555" s="137">
        <v>17.821333333333332</v>
      </c>
      <c r="O3555" s="138">
        <v>69.085999999999999</v>
      </c>
      <c r="P3555" s="137">
        <v>24.940333333333331</v>
      </c>
      <c r="Q3555" s="139">
        <v>0</v>
      </c>
    </row>
    <row r="3556" spans="1:17" ht="17" thickBot="1" x14ac:dyDescent="0.4">
      <c r="A3556" s="133" t="s">
        <v>78</v>
      </c>
      <c r="B3556" s="133" t="s">
        <v>73</v>
      </c>
      <c r="C3556" s="134">
        <v>2016</v>
      </c>
      <c r="D3556" s="134" t="s">
        <v>104</v>
      </c>
      <c r="E3556" s="135">
        <f>Tabla28[[#This Row],[Población en edad de trabajar (PET)]]/Tabla28[[#This Row],[Población total]]</f>
        <v>0.73540784311342544</v>
      </c>
      <c r="F3556" s="136">
        <f>Tabla28[[#This Row],[Fuerza de trabajo  ]]/Tabla28[[#This Row],[Población en edad de trabajar (PET)]]</f>
        <v>0.71026314049950978</v>
      </c>
      <c r="G3556" s="135">
        <f>Tabla28[[#This Row],[Población ocupada]]/Tabla28[[#This Row],[Población en edad de trabajar (PET)]]</f>
        <v>0.64015522920821</v>
      </c>
      <c r="H3556" s="136">
        <f>Tabla28[[#This Row],[Población desocupada]]/Tabla28[[#This Row],[Fuerza de trabajo  ]]</f>
        <v>9.8705015326925952E-2</v>
      </c>
      <c r="I3556" s="135">
        <f>Tabla28[[#This Row],[Población subocupada]]/Tabla28[[#This Row],[Fuerza de trabajo  ]]</f>
        <v>0.15181896971259831</v>
      </c>
      <c r="J3556" s="137">
        <v>329.13800000000003</v>
      </c>
      <c r="K3556" s="138">
        <v>242.05066666666664</v>
      </c>
      <c r="L3556" s="137">
        <v>171.91966666666667</v>
      </c>
      <c r="M3556" s="138">
        <v>154.95000000000002</v>
      </c>
      <c r="N3556" s="137">
        <v>16.969333333333335</v>
      </c>
      <c r="O3556" s="138">
        <v>70.131</v>
      </c>
      <c r="P3556" s="137">
        <v>26.100666666666665</v>
      </c>
      <c r="Q3556" s="139">
        <v>0</v>
      </c>
    </row>
    <row r="3557" spans="1:17" ht="17" thickBot="1" x14ac:dyDescent="0.4">
      <c r="A3557" s="133" t="s">
        <v>78</v>
      </c>
      <c r="B3557" s="133" t="s">
        <v>73</v>
      </c>
      <c r="C3557" s="134">
        <v>2016</v>
      </c>
      <c r="D3557" s="134" t="s">
        <v>105</v>
      </c>
      <c r="E3557" s="135">
        <f>Tabla28[[#This Row],[Población en edad de trabajar (PET)]]/Tabla28[[#This Row],[Población total]]</f>
        <v>0.73552382754360635</v>
      </c>
      <c r="F3557" s="136">
        <f>Tabla28[[#This Row],[Fuerza de trabajo  ]]/Tabla28[[#This Row],[Población en edad de trabajar (PET)]]</f>
        <v>0.71343203918887499</v>
      </c>
      <c r="G3557" s="135">
        <f>Tabla28[[#This Row],[Población ocupada]]/Tabla28[[#This Row],[Población en edad de trabajar (PET)]]</f>
        <v>0.63877811266663997</v>
      </c>
      <c r="H3557" s="136">
        <f>Tabla28[[#This Row],[Población desocupada]]/Tabla28[[#This Row],[Fuerza de trabajo  ]]</f>
        <v>0.10464055778474921</v>
      </c>
      <c r="I3557" s="135">
        <f>Tabla28[[#This Row],[Población subocupada]]/Tabla28[[#This Row],[Fuerza de trabajo  ]]</f>
        <v>0.14317722121849588</v>
      </c>
      <c r="J3557" s="137">
        <v>329.44366666666667</v>
      </c>
      <c r="K3557" s="138">
        <v>242.31366666666668</v>
      </c>
      <c r="L3557" s="137">
        <v>172.87433333333334</v>
      </c>
      <c r="M3557" s="138">
        <v>154.78466666666665</v>
      </c>
      <c r="N3557" s="137">
        <v>18.089666666666663</v>
      </c>
      <c r="O3557" s="138">
        <v>69.439333333333323</v>
      </c>
      <c r="P3557" s="137">
        <v>24.751666666666665</v>
      </c>
      <c r="Q3557" s="139">
        <v>0</v>
      </c>
    </row>
    <row r="3558" spans="1:17" ht="17" thickBot="1" x14ac:dyDescent="0.4">
      <c r="A3558" s="133" t="s">
        <v>78</v>
      </c>
      <c r="B3558" s="133" t="s">
        <v>73</v>
      </c>
      <c r="C3558" s="134">
        <v>2016</v>
      </c>
      <c r="D3558" s="134" t="s">
        <v>122</v>
      </c>
      <c r="E3558" s="135">
        <f>Tabla28[[#This Row],[Población en edad de trabajar (PET)]]/Tabla28[[#This Row],[Población total]]</f>
        <v>0.73565802455158591</v>
      </c>
      <c r="F3558" s="136">
        <f>Tabla28[[#This Row],[Fuerza de trabajo  ]]/Tabla28[[#This Row],[Población en edad de trabajar (PET)]]</f>
        <v>0.70460591403759476</v>
      </c>
      <c r="G3558" s="135">
        <f>Tabla28[[#This Row],[Población ocupada]]/Tabla28[[#This Row],[Población en edad de trabajar (PET)]]</f>
        <v>0.6233181268550072</v>
      </c>
      <c r="H3558" s="136">
        <f>Tabla28[[#This Row],[Población desocupada]]/Tabla28[[#This Row],[Fuerza de trabajo  ]]</f>
        <v>0.11536631408156262</v>
      </c>
      <c r="I3558" s="135">
        <f>Tabla28[[#This Row],[Población subocupada]]/Tabla28[[#This Row],[Fuerza de trabajo  ]]</f>
        <v>0.13565945895347747</v>
      </c>
      <c r="J3558" s="137">
        <v>329.75466666666665</v>
      </c>
      <c r="K3558" s="138">
        <v>242.58666666666667</v>
      </c>
      <c r="L3558" s="137">
        <v>170.928</v>
      </c>
      <c r="M3558" s="138">
        <v>151.20866666666669</v>
      </c>
      <c r="N3558" s="137">
        <v>19.719333333333335</v>
      </c>
      <c r="O3558" s="138">
        <v>71.658666666666662</v>
      </c>
      <c r="P3558" s="137">
        <v>23.187999999999999</v>
      </c>
      <c r="Q3558" s="139">
        <v>0</v>
      </c>
    </row>
    <row r="3559" spans="1:17" ht="17" thickBot="1" x14ac:dyDescent="0.4">
      <c r="A3559" s="133" t="s">
        <v>78</v>
      </c>
      <c r="B3559" s="133" t="s">
        <v>73</v>
      </c>
      <c r="C3559" s="134">
        <v>2016</v>
      </c>
      <c r="D3559" s="134" t="s">
        <v>123</v>
      </c>
      <c r="E3559" s="135">
        <f>Tabla28[[#This Row],[Población en edad de trabajar (PET)]]/Tabla28[[#This Row],[Población total]]</f>
        <v>0.73581691174911212</v>
      </c>
      <c r="F3559" s="136">
        <f>Tabla28[[#This Row],[Fuerza de trabajo  ]]/Tabla28[[#This Row],[Población en edad de trabajar (PET)]]</f>
        <v>0.70502625532861019</v>
      </c>
      <c r="G3559" s="135">
        <f>Tabla28[[#This Row],[Población ocupada]]/Tabla28[[#This Row],[Población en edad de trabajar (PET)]]</f>
        <v>0.61143897866359964</v>
      </c>
      <c r="H3559" s="136">
        <f>Tabla28[[#This Row],[Población desocupada]]/Tabla28[[#This Row],[Fuerza de trabajo  ]]</f>
        <v>0.13274296660255563</v>
      </c>
      <c r="I3559" s="135">
        <f>Tabla28[[#This Row],[Población subocupada]]/Tabla28[[#This Row],[Fuerza de trabajo  ]]</f>
        <v>0.12369084976990102</v>
      </c>
      <c r="J3559" s="137">
        <v>330.07033333333334</v>
      </c>
      <c r="K3559" s="138">
        <v>242.87133333333335</v>
      </c>
      <c r="L3559" s="137">
        <v>171.23066666666668</v>
      </c>
      <c r="M3559" s="138">
        <v>148.501</v>
      </c>
      <c r="N3559" s="137">
        <v>22.72966666666667</v>
      </c>
      <c r="O3559" s="138">
        <v>71.640666666666661</v>
      </c>
      <c r="P3559" s="137">
        <v>21.179666666666666</v>
      </c>
      <c r="Q3559" s="139">
        <v>0</v>
      </c>
    </row>
    <row r="3560" spans="1:17" ht="17" thickBot="1" x14ac:dyDescent="0.4">
      <c r="A3560" s="133" t="s">
        <v>78</v>
      </c>
      <c r="B3560" s="133" t="s">
        <v>73</v>
      </c>
      <c r="C3560" s="134">
        <v>2017</v>
      </c>
      <c r="D3560" s="134" t="s">
        <v>96</v>
      </c>
      <c r="E3560" s="135">
        <f>Tabla28[[#This Row],[Población en edad de trabajar (PET)]]/Tabla28[[#This Row],[Población total]]</f>
        <v>0.73600224387851976</v>
      </c>
      <c r="F3560" s="136">
        <f>Tabla28[[#This Row],[Fuerza de trabajo  ]]/Tabla28[[#This Row],[Población en edad de trabajar (PET)]]</f>
        <v>0.69482043422593021</v>
      </c>
      <c r="G3560" s="135">
        <f>Tabla28[[#This Row],[Población ocupada]]/Tabla28[[#This Row],[Población en edad de trabajar (PET)]]</f>
        <v>0.60446042534291455</v>
      </c>
      <c r="H3560" s="136">
        <f>Tabla28[[#This Row],[Población desocupada]]/Tabla28[[#This Row],[Fuerza de trabajo  ]]</f>
        <v>0.13004997445048821</v>
      </c>
      <c r="I3560" s="135">
        <f>Tabla28[[#This Row],[Población subocupada]]/Tabla28[[#This Row],[Fuerza de trabajo  ]]</f>
        <v>0.12350969401746838</v>
      </c>
      <c r="J3560" s="137">
        <v>330.38033333333334</v>
      </c>
      <c r="K3560" s="138">
        <v>243.16066666666666</v>
      </c>
      <c r="L3560" s="137">
        <v>168.953</v>
      </c>
      <c r="M3560" s="138">
        <v>146.98099999999999</v>
      </c>
      <c r="N3560" s="137">
        <v>21.972333333333335</v>
      </c>
      <c r="O3560" s="138">
        <v>74.207666666666668</v>
      </c>
      <c r="P3560" s="137">
        <v>20.867333333333335</v>
      </c>
      <c r="Q3560" s="139">
        <v>0</v>
      </c>
    </row>
    <row r="3561" spans="1:17" ht="17" thickBot="1" x14ac:dyDescent="0.4">
      <c r="A3561" s="133" t="s">
        <v>78</v>
      </c>
      <c r="B3561" s="133" t="s">
        <v>73</v>
      </c>
      <c r="C3561" s="134">
        <v>2017</v>
      </c>
      <c r="D3561" s="134" t="s">
        <v>110</v>
      </c>
      <c r="E3561" s="135">
        <f>Tabla28[[#This Row],[Población en edad de trabajar (PET)]]/Tabla28[[#This Row],[Población total]]</f>
        <v>0.73622278601458946</v>
      </c>
      <c r="F3561" s="136">
        <f>Tabla28[[#This Row],[Fuerza de trabajo  ]]/Tabla28[[#This Row],[Población en edad de trabajar (PET)]]</f>
        <v>0.69529299014238766</v>
      </c>
      <c r="G3561" s="135">
        <f>Tabla28[[#This Row],[Población ocupada]]/Tabla28[[#This Row],[Población en edad de trabajar (PET)]]</f>
        <v>0.61047508214676893</v>
      </c>
      <c r="H3561" s="136">
        <f>Tabla28[[#This Row],[Población desocupada]]/Tabla28[[#This Row],[Fuerza de trabajo  ]]</f>
        <v>0.12198872877784822</v>
      </c>
      <c r="I3561" s="135">
        <f>Tabla28[[#This Row],[Población subocupada]]/Tabla28[[#This Row],[Fuerza de trabajo  ]]</f>
        <v>0.12831549970266343</v>
      </c>
      <c r="J3561" s="137">
        <v>330.69699999999995</v>
      </c>
      <c r="K3561" s="138">
        <v>243.46666666666667</v>
      </c>
      <c r="L3561" s="137">
        <v>169.28066666666666</v>
      </c>
      <c r="M3561" s="138">
        <v>148.63033333333334</v>
      </c>
      <c r="N3561" s="137">
        <v>20.650333333333332</v>
      </c>
      <c r="O3561" s="138">
        <v>74.185999999999993</v>
      </c>
      <c r="P3561" s="137">
        <v>21.721333333333334</v>
      </c>
      <c r="Q3561" s="139">
        <v>0</v>
      </c>
    </row>
    <row r="3562" spans="1:17" ht="17" thickBot="1" x14ac:dyDescent="0.4">
      <c r="A3562" s="133" t="s">
        <v>78</v>
      </c>
      <c r="B3562" s="133" t="s">
        <v>73</v>
      </c>
      <c r="C3562" s="134">
        <v>2017</v>
      </c>
      <c r="D3562" s="134" t="s">
        <v>98</v>
      </c>
      <c r="E3562" s="135">
        <f>Tabla28[[#This Row],[Población en edad de trabajar (PET)]]/Tabla28[[#This Row],[Población total]]</f>
        <v>0.73648620751811866</v>
      </c>
      <c r="F3562" s="136">
        <f>Tabla28[[#This Row],[Fuerza de trabajo  ]]/Tabla28[[#This Row],[Población en edad de trabajar (PET)]]</f>
        <v>0.69418932647488729</v>
      </c>
      <c r="G3562" s="135">
        <f>Tabla28[[#This Row],[Población ocupada]]/Tabla28[[#This Row],[Población en edad de trabajar (PET)]]</f>
        <v>0.61566312669119627</v>
      </c>
      <c r="H3562" s="136">
        <f>Tabla28[[#This Row],[Población desocupada]]/Tabla28[[#This Row],[Fuerza de trabajo  ]]</f>
        <v>0.11311928430598202</v>
      </c>
      <c r="I3562" s="135">
        <f>Tabla28[[#This Row],[Población subocupada]]/Tabla28[[#This Row],[Fuerza de trabajo  ]]</f>
        <v>0.13337719099552298</v>
      </c>
      <c r="J3562" s="137">
        <v>331.01366666666667</v>
      </c>
      <c r="K3562" s="138">
        <v>243.78700000000001</v>
      </c>
      <c r="L3562" s="137">
        <v>169.23433333333335</v>
      </c>
      <c r="M3562" s="138">
        <v>150.09066666666666</v>
      </c>
      <c r="N3562" s="137">
        <v>19.143666666666665</v>
      </c>
      <c r="O3562" s="138">
        <v>74.552666666666667</v>
      </c>
      <c r="P3562" s="137">
        <v>22.572000000000003</v>
      </c>
      <c r="Q3562" s="139">
        <v>0</v>
      </c>
    </row>
    <row r="3563" spans="1:17" ht="17" thickBot="1" x14ac:dyDescent="0.4">
      <c r="A3563" s="133" t="s">
        <v>78</v>
      </c>
      <c r="B3563" s="133" t="s">
        <v>73</v>
      </c>
      <c r="C3563" s="134">
        <v>2017</v>
      </c>
      <c r="D3563" s="134" t="s">
        <v>99</v>
      </c>
      <c r="E3563" s="135">
        <f>Tabla28[[#This Row],[Población en edad de trabajar (PET)]]/Tabla28[[#This Row],[Población total]]</f>
        <v>0.73680980792774631</v>
      </c>
      <c r="F3563" s="136">
        <f>Tabla28[[#This Row],[Fuerza de trabajo  ]]/Tabla28[[#This Row],[Población en edad de trabajar (PET)]]</f>
        <v>0.69839356223410354</v>
      </c>
      <c r="G3563" s="135">
        <f>Tabla28[[#This Row],[Población ocupada]]/Tabla28[[#This Row],[Población en edad de trabajar (PET)]]</f>
        <v>0.61939057490975225</v>
      </c>
      <c r="H3563" s="136">
        <f>Tabla28[[#This Row],[Población desocupada]]/Tabla28[[#This Row],[Fuerza de trabajo  ]]</f>
        <v>0.11311905818506694</v>
      </c>
      <c r="I3563" s="135">
        <f>Tabla28[[#This Row],[Población subocupada]]/Tabla28[[#This Row],[Fuerza de trabajo  ]]</f>
        <v>0.13548168899541174</v>
      </c>
      <c r="J3563" s="137">
        <v>331.351</v>
      </c>
      <c r="K3563" s="138">
        <v>244.14266666666666</v>
      </c>
      <c r="L3563" s="137">
        <v>170.50766666666667</v>
      </c>
      <c r="M3563" s="138">
        <v>151.21966666666665</v>
      </c>
      <c r="N3563" s="137">
        <v>19.287666666666667</v>
      </c>
      <c r="O3563" s="138">
        <v>73.635000000000005</v>
      </c>
      <c r="P3563" s="137">
        <v>23.100666666666665</v>
      </c>
      <c r="Q3563" s="139">
        <v>0</v>
      </c>
    </row>
    <row r="3564" spans="1:17" ht="17" thickBot="1" x14ac:dyDescent="0.4">
      <c r="A3564" s="133" t="s">
        <v>78</v>
      </c>
      <c r="B3564" s="133" t="s">
        <v>73</v>
      </c>
      <c r="C3564" s="134">
        <v>2017</v>
      </c>
      <c r="D3564" s="134" t="s">
        <v>100</v>
      </c>
      <c r="E3564" s="135">
        <f>Tabla28[[#This Row],[Población en edad de trabajar (PET)]]/Tabla28[[#This Row],[Población total]]</f>
        <v>0.73719193307847841</v>
      </c>
      <c r="F3564" s="136">
        <f>Tabla28[[#This Row],[Fuerza de trabajo  ]]/Tabla28[[#This Row],[Población en edad de trabajar (PET)]]</f>
        <v>0.7005242910619689</v>
      </c>
      <c r="G3564" s="135">
        <f>Tabla28[[#This Row],[Población ocupada]]/Tabla28[[#This Row],[Población en edad de trabajar (PET)]]</f>
        <v>0.61812907429774178</v>
      </c>
      <c r="H3564" s="136">
        <f>Tabla28[[#This Row],[Población desocupada]]/Tabla28[[#This Row],[Fuerza de trabajo  ]]</f>
        <v>0.11761935712367524</v>
      </c>
      <c r="I3564" s="135">
        <f>Tabla28[[#This Row],[Población subocupada]]/Tabla28[[#This Row],[Fuerza de trabajo  ]]</f>
        <v>0.12454123352235352</v>
      </c>
      <c r="J3564" s="137">
        <v>331.69200000000001</v>
      </c>
      <c r="K3564" s="138">
        <v>244.52066666666667</v>
      </c>
      <c r="L3564" s="137">
        <v>171.29266666666669</v>
      </c>
      <c r="M3564" s="138">
        <v>151.14533333333335</v>
      </c>
      <c r="N3564" s="137">
        <v>20.147333333333332</v>
      </c>
      <c r="O3564" s="138">
        <v>73.227999999999994</v>
      </c>
      <c r="P3564" s="137">
        <v>21.332999999999998</v>
      </c>
      <c r="Q3564" s="139">
        <v>0</v>
      </c>
    </row>
    <row r="3565" spans="1:17" ht="17" thickBot="1" x14ac:dyDescent="0.4">
      <c r="A3565" s="133" t="s">
        <v>78</v>
      </c>
      <c r="B3565" s="133" t="s">
        <v>73</v>
      </c>
      <c r="C3565" s="134">
        <v>2017</v>
      </c>
      <c r="D3565" s="134" t="s">
        <v>101</v>
      </c>
      <c r="E3565" s="135">
        <f>Tabla28[[#This Row],[Población en edad de trabajar (PET)]]/Tabla28[[#This Row],[Población total]]</f>
        <v>0.73764145952397919</v>
      </c>
      <c r="F3565" s="136">
        <f>Tabla28[[#This Row],[Fuerza de trabajo  ]]/Tabla28[[#This Row],[Población en edad de trabajar (PET)]]</f>
        <v>0.70018603980190242</v>
      </c>
      <c r="G3565" s="135">
        <f>Tabla28[[#This Row],[Población ocupada]]/Tabla28[[#This Row],[Población en edad de trabajar (PET)]]</f>
        <v>0.62294345723738387</v>
      </c>
      <c r="H3565" s="136">
        <f>Tabla28[[#This Row],[Población desocupada]]/Tabla28[[#This Row],[Fuerza de trabajo  ]]</f>
        <v>0.11031722738484204</v>
      </c>
      <c r="I3565" s="135">
        <f>Tabla28[[#This Row],[Población subocupada]]/Tabla28[[#This Row],[Fuerza de trabajo  ]]</f>
        <v>0.1253748865379046</v>
      </c>
      <c r="J3565" s="137">
        <v>332.04433333333333</v>
      </c>
      <c r="K3565" s="138">
        <v>244.92966666666666</v>
      </c>
      <c r="L3565" s="137">
        <v>171.49633333333335</v>
      </c>
      <c r="M3565" s="138">
        <v>152.57733333333334</v>
      </c>
      <c r="N3565" s="137">
        <v>18.919</v>
      </c>
      <c r="O3565" s="138">
        <v>73.433333333333337</v>
      </c>
      <c r="P3565" s="137">
        <v>21.501333333333335</v>
      </c>
      <c r="Q3565" s="139">
        <v>0</v>
      </c>
    </row>
    <row r="3566" spans="1:17" ht="17" thickBot="1" x14ac:dyDescent="0.4">
      <c r="A3566" s="133" t="s">
        <v>78</v>
      </c>
      <c r="B3566" s="133" t="s">
        <v>73</v>
      </c>
      <c r="C3566" s="134">
        <v>2017</v>
      </c>
      <c r="D3566" s="134" t="s">
        <v>102</v>
      </c>
      <c r="E3566" s="135">
        <f>Tabla28[[#This Row],[Población en edad de trabajar (PET)]]/Tabla28[[#This Row],[Población total]]</f>
        <v>0.73815545371586722</v>
      </c>
      <c r="F3566" s="136">
        <f>Tabla28[[#This Row],[Fuerza de trabajo  ]]/Tabla28[[#This Row],[Población en edad de trabajar (PET)]]</f>
        <v>0.6979089683954266</v>
      </c>
      <c r="G3566" s="135">
        <f>Tabla28[[#This Row],[Población ocupada]]/Tabla28[[#This Row],[Población en edad de trabajar (PET)]]</f>
        <v>0.61801585662739644</v>
      </c>
      <c r="H3566" s="136">
        <f>Tabla28[[#This Row],[Población desocupada]]/Tabla28[[#This Row],[Fuerza de trabajo  ]]</f>
        <v>0.11447497508409119</v>
      </c>
      <c r="I3566" s="135">
        <f>Tabla28[[#This Row],[Población subocupada]]/Tabla28[[#This Row],[Fuerza de trabajo  ]]</f>
        <v>0.11325643141896101</v>
      </c>
      <c r="J3566" s="137">
        <v>332.40333333333336</v>
      </c>
      <c r="K3566" s="138">
        <v>245.36533333333333</v>
      </c>
      <c r="L3566" s="137">
        <v>171.24266666666665</v>
      </c>
      <c r="M3566" s="138">
        <v>151.63966666666667</v>
      </c>
      <c r="N3566" s="137">
        <v>19.602999999999998</v>
      </c>
      <c r="O3566" s="138">
        <v>74.12266666666666</v>
      </c>
      <c r="P3566" s="137">
        <v>19.394333333333332</v>
      </c>
      <c r="Q3566" s="139">
        <v>0</v>
      </c>
    </row>
    <row r="3567" spans="1:17" ht="17" thickBot="1" x14ac:dyDescent="0.4">
      <c r="A3567" s="133" t="s">
        <v>78</v>
      </c>
      <c r="B3567" s="133" t="s">
        <v>73</v>
      </c>
      <c r="C3567" s="134">
        <v>2017</v>
      </c>
      <c r="D3567" s="134" t="s">
        <v>103</v>
      </c>
      <c r="E3567" s="135">
        <f>Tabla28[[#This Row],[Población en edad de trabajar (PET)]]/Tabla28[[#This Row],[Población total]]</f>
        <v>0.73872513911079285</v>
      </c>
      <c r="F3567" s="136">
        <f>Tabla28[[#This Row],[Fuerza de trabajo  ]]/Tabla28[[#This Row],[Población en edad de trabajar (PET)]]</f>
        <v>0.69492984827919113</v>
      </c>
      <c r="G3567" s="135">
        <f>Tabla28[[#This Row],[Población ocupada]]/Tabla28[[#This Row],[Población en edad de trabajar (PET)]]</f>
        <v>0.61752362459371402</v>
      </c>
      <c r="H3567" s="136">
        <f>Tabla28[[#This Row],[Población desocupada]]/Tabla28[[#This Row],[Fuerza de trabajo  ]]</f>
        <v>0.11138710457919346</v>
      </c>
      <c r="I3567" s="135">
        <f>Tabla28[[#This Row],[Población subocupada]]/Tabla28[[#This Row],[Fuerza de trabajo  ]]</f>
        <v>0.1120778470688323</v>
      </c>
      <c r="J3567" s="137">
        <v>332.76833333333332</v>
      </c>
      <c r="K3567" s="138">
        <v>245.82433333333333</v>
      </c>
      <c r="L3567" s="137">
        <v>170.83066666666664</v>
      </c>
      <c r="M3567" s="138">
        <v>151.80233333333334</v>
      </c>
      <c r="N3567" s="137">
        <v>19.028333333333336</v>
      </c>
      <c r="O3567" s="138">
        <v>74.99366666666667</v>
      </c>
      <c r="P3567" s="137">
        <v>19.146333333333331</v>
      </c>
      <c r="Q3567" s="139">
        <v>0</v>
      </c>
    </row>
    <row r="3568" spans="1:17" ht="17" thickBot="1" x14ac:dyDescent="0.4">
      <c r="A3568" s="133" t="s">
        <v>78</v>
      </c>
      <c r="B3568" s="133" t="s">
        <v>73</v>
      </c>
      <c r="C3568" s="134">
        <v>2017</v>
      </c>
      <c r="D3568" s="134" t="s">
        <v>104</v>
      </c>
      <c r="E3568" s="135">
        <f>Tabla28[[#This Row],[Población en edad de trabajar (PET)]]/Tabla28[[#This Row],[Población total]]</f>
        <v>0.73934251537149231</v>
      </c>
      <c r="F3568" s="136">
        <f>Tabla28[[#This Row],[Fuerza de trabajo  ]]/Tabla28[[#This Row],[Población en edad de trabajar (PET)]]</f>
        <v>0.68494268584807361</v>
      </c>
      <c r="G3568" s="135">
        <f>Tabla28[[#This Row],[Población ocupada]]/Tabla28[[#This Row],[Población en edad de trabajar (PET)]]</f>
        <v>0.60960739467594172</v>
      </c>
      <c r="H3568" s="136">
        <f>Tabla28[[#This Row],[Población desocupada]]/Tabla28[[#This Row],[Fuerza de trabajo  ]]</f>
        <v>0.10998970581552268</v>
      </c>
      <c r="I3568" s="135">
        <f>Tabla28[[#This Row],[Población subocupada]]/Tabla28[[#This Row],[Fuerza de trabajo  ]]</f>
        <v>9.9434708986763765E-2</v>
      </c>
      <c r="J3568" s="137">
        <v>333.13833333333332</v>
      </c>
      <c r="K3568" s="138">
        <v>246.30333333333331</v>
      </c>
      <c r="L3568" s="137">
        <v>168.70366666666666</v>
      </c>
      <c r="M3568" s="138">
        <v>150.14833333333334</v>
      </c>
      <c r="N3568" s="137">
        <v>18.555666666666667</v>
      </c>
      <c r="O3568" s="138">
        <v>77.599666666666664</v>
      </c>
      <c r="P3568" s="137">
        <v>16.774999999999999</v>
      </c>
      <c r="Q3568" s="139">
        <v>0</v>
      </c>
    </row>
    <row r="3569" spans="1:17" ht="17" thickBot="1" x14ac:dyDescent="0.4">
      <c r="A3569" s="133" t="s">
        <v>78</v>
      </c>
      <c r="B3569" s="133" t="s">
        <v>73</v>
      </c>
      <c r="C3569" s="134">
        <v>2017</v>
      </c>
      <c r="D3569" s="134" t="s">
        <v>105</v>
      </c>
      <c r="E3569" s="135">
        <f>Tabla28[[#This Row],[Población en edad de trabajar (PET)]]/Tabla28[[#This Row],[Población total]]</f>
        <v>0.73998664686351212</v>
      </c>
      <c r="F3569" s="136">
        <f>Tabla28[[#This Row],[Fuerza de trabajo  ]]/Tabla28[[#This Row],[Población en edad de trabajar (PET)]]</f>
        <v>0.68813980093656257</v>
      </c>
      <c r="G3569" s="135">
        <f>Tabla28[[#This Row],[Población ocupada]]/Tabla28[[#This Row],[Población en edad de trabajar (PET)]]</f>
        <v>0.61345386814917469</v>
      </c>
      <c r="H3569" s="136">
        <f>Tabla28[[#This Row],[Población desocupada]]/Tabla28[[#This Row],[Fuerza de trabajo  ]]</f>
        <v>0.10853700664996976</v>
      </c>
      <c r="I3569" s="135">
        <f>Tabla28[[#This Row],[Población subocupada]]/Tabla28[[#This Row],[Fuerza de trabajo  ]]</f>
        <v>9.9451200841649059E-2</v>
      </c>
      <c r="J3569" s="137">
        <v>333.50466666666665</v>
      </c>
      <c r="K3569" s="138">
        <v>246.78899999999999</v>
      </c>
      <c r="L3569" s="137">
        <v>169.82533333333333</v>
      </c>
      <c r="M3569" s="138">
        <v>151.39366666666666</v>
      </c>
      <c r="N3569" s="137">
        <v>18.432333333333332</v>
      </c>
      <c r="O3569" s="138">
        <v>76.963666666666668</v>
      </c>
      <c r="P3569" s="137">
        <v>16.889333333333333</v>
      </c>
      <c r="Q3569" s="139">
        <v>0</v>
      </c>
    </row>
    <row r="3570" spans="1:17" ht="17" thickBot="1" x14ac:dyDescent="0.4">
      <c r="A3570" s="133" t="s">
        <v>78</v>
      </c>
      <c r="B3570" s="133" t="s">
        <v>73</v>
      </c>
      <c r="C3570" s="134">
        <v>2017</v>
      </c>
      <c r="D3570" s="134" t="s">
        <v>124</v>
      </c>
      <c r="E3570" s="135">
        <f>Tabla28[[#This Row],[Población en edad de trabajar (PET)]]/Tabla28[[#This Row],[Población total]]</f>
        <v>0.74065706081796145</v>
      </c>
      <c r="F3570" s="136">
        <f>Tabla28[[#This Row],[Fuerza de trabajo  ]]/Tabla28[[#This Row],[Población en edad de trabajar (PET)]]</f>
        <v>0.68156139170803831</v>
      </c>
      <c r="G3570" s="135">
        <f>Tabla28[[#This Row],[Población ocupada]]/Tabla28[[#This Row],[Población en edad de trabajar (PET)]]</f>
        <v>0.60119754505958745</v>
      </c>
      <c r="H3570" s="136">
        <f>Tabla28[[#This Row],[Población desocupada]]/Tabla28[[#This Row],[Fuerza de trabajo  ]]</f>
        <v>0.11791533908076668</v>
      </c>
      <c r="I3570" s="135">
        <f>Tabla28[[#This Row],[Población subocupada]]/Tabla28[[#This Row],[Fuerza de trabajo  ]]</f>
        <v>9.8600323960626318E-2</v>
      </c>
      <c r="J3570" s="137">
        <v>333.87066666666669</v>
      </c>
      <c r="K3570" s="138">
        <v>247.28366666666668</v>
      </c>
      <c r="L3570" s="137">
        <v>168.53899999999999</v>
      </c>
      <c r="M3570" s="138">
        <v>148.66633333333334</v>
      </c>
      <c r="N3570" s="137">
        <v>19.873333333333335</v>
      </c>
      <c r="O3570" s="138">
        <v>78.744666666666674</v>
      </c>
      <c r="P3570" s="137">
        <v>16.617999999999999</v>
      </c>
      <c r="Q3570" s="139">
        <v>0</v>
      </c>
    </row>
    <row r="3571" spans="1:17" ht="17" thickBot="1" x14ac:dyDescent="0.4">
      <c r="A3571" s="133" t="s">
        <v>78</v>
      </c>
      <c r="B3571" s="133" t="s">
        <v>73</v>
      </c>
      <c r="C3571" s="134">
        <v>2017</v>
      </c>
      <c r="D3571" s="134" t="s">
        <v>125</v>
      </c>
      <c r="E3571" s="135">
        <f>Tabla28[[#This Row],[Población en edad de trabajar (PET)]]/Tabla28[[#This Row],[Población total]]</f>
        <v>0.74133983049664198</v>
      </c>
      <c r="F3571" s="136">
        <f>Tabla28[[#This Row],[Fuerza de trabajo  ]]/Tabla28[[#This Row],[Población en edad de trabajar (PET)]]</f>
        <v>0.68418227533406784</v>
      </c>
      <c r="G3571" s="135">
        <f>Tabla28[[#This Row],[Población ocupada]]/Tabla28[[#This Row],[Población en edad de trabajar (PET)]]</f>
        <v>0.59674414162082612</v>
      </c>
      <c r="H3571" s="136">
        <f>Tabla28[[#This Row],[Población desocupada]]/Tabla28[[#This Row],[Fuerza de trabajo  ]]</f>
        <v>0.12779947225401023</v>
      </c>
      <c r="I3571" s="135">
        <f>Tabla28[[#This Row],[Población subocupada]]/Tabla28[[#This Row],[Fuerza de trabajo  ]]</f>
        <v>0.10115262555596193</v>
      </c>
      <c r="J3571" s="137">
        <v>334.23133333333334</v>
      </c>
      <c r="K3571" s="138">
        <v>247.779</v>
      </c>
      <c r="L3571" s="137">
        <v>169.52599999999998</v>
      </c>
      <c r="M3571" s="138">
        <v>147.86066666666667</v>
      </c>
      <c r="N3571" s="137">
        <v>21.665333333333336</v>
      </c>
      <c r="O3571" s="138">
        <v>78.253</v>
      </c>
      <c r="P3571" s="137">
        <v>17.148</v>
      </c>
      <c r="Q3571" s="139">
        <v>0</v>
      </c>
    </row>
    <row r="3572" spans="1:17" ht="17" thickBot="1" x14ac:dyDescent="0.4">
      <c r="A3572" s="133" t="s">
        <v>78</v>
      </c>
      <c r="B3572" s="133" t="s">
        <v>73</v>
      </c>
      <c r="C3572" s="134">
        <v>2018</v>
      </c>
      <c r="D3572" s="134" t="s">
        <v>96</v>
      </c>
      <c r="E3572" s="135">
        <f>Tabla28[[#This Row],[Población en edad de trabajar (PET)]]/Tabla28[[#This Row],[Población total]]</f>
        <v>0.74200760160799406</v>
      </c>
      <c r="F3572" s="136">
        <f>Tabla28[[#This Row],[Fuerza de trabajo  ]]/Tabla28[[#This Row],[Población en edad de trabajar (PET)]]</f>
        <v>0.6746524808030302</v>
      </c>
      <c r="G3572" s="135">
        <f>Tabla28[[#This Row],[Población ocupada]]/Tabla28[[#This Row],[Población en edad de trabajar (PET)]]</f>
        <v>0.59200783051079575</v>
      </c>
      <c r="H3572" s="136">
        <f>Tabla28[[#This Row],[Población desocupada]]/Tabla28[[#This Row],[Fuerza de trabajo  ]]</f>
        <v>0.12249560667665736</v>
      </c>
      <c r="I3572" s="135">
        <f>Tabla28[[#This Row],[Población subocupada]]/Tabla28[[#This Row],[Fuerza de trabajo  ]]</f>
        <v>0.10107927485785136</v>
      </c>
      <c r="J3572" s="137">
        <v>334.57833333333338</v>
      </c>
      <c r="K3572" s="138">
        <v>248.25966666666667</v>
      </c>
      <c r="L3572" s="137">
        <v>167.489</v>
      </c>
      <c r="M3572" s="138">
        <v>146.97166666666666</v>
      </c>
      <c r="N3572" s="137">
        <v>20.516666666666666</v>
      </c>
      <c r="O3572" s="138">
        <v>80.770666666666671</v>
      </c>
      <c r="P3572" s="137">
        <v>16.929666666666666</v>
      </c>
      <c r="Q3572" s="139">
        <v>0</v>
      </c>
    </row>
    <row r="3573" spans="1:17" ht="17" thickBot="1" x14ac:dyDescent="0.4">
      <c r="A3573" s="133" t="s">
        <v>78</v>
      </c>
      <c r="B3573" s="133" t="s">
        <v>73</v>
      </c>
      <c r="C3573" s="134">
        <v>2018</v>
      </c>
      <c r="D3573" s="134" t="s">
        <v>110</v>
      </c>
      <c r="E3573" s="135">
        <f>Tabla28[[#This Row],[Población en edad de trabajar (PET)]]/Tabla28[[#This Row],[Población total]]</f>
        <v>0.74266778403254974</v>
      </c>
      <c r="F3573" s="136">
        <f>Tabla28[[#This Row],[Fuerza de trabajo  ]]/Tabla28[[#This Row],[Población en edad de trabajar (PET)]]</f>
        <v>0.67172613982210982</v>
      </c>
      <c r="G3573" s="135">
        <f>Tabla28[[#This Row],[Población ocupada]]/Tabla28[[#This Row],[Población en edad de trabajar (PET)]]</f>
        <v>0.59814846332909399</v>
      </c>
      <c r="H3573" s="136">
        <f>Tabla28[[#This Row],[Población desocupada]]/Tabla28[[#This Row],[Fuerza de trabajo  ]]</f>
        <v>0.10953123877774142</v>
      </c>
      <c r="I3573" s="135">
        <f>Tabla28[[#This Row],[Población subocupada]]/Tabla28[[#This Row],[Fuerza de trabajo  ]]</f>
        <v>9.8342896360197593E-2</v>
      </c>
      <c r="J3573" s="137">
        <v>334.91466666666662</v>
      </c>
      <c r="K3573" s="138">
        <v>248.73033333333333</v>
      </c>
      <c r="L3573" s="137">
        <v>167.07866666666666</v>
      </c>
      <c r="M3573" s="138">
        <v>148.77766666666665</v>
      </c>
      <c r="N3573" s="137">
        <v>18.300333333333331</v>
      </c>
      <c r="O3573" s="138">
        <v>81.651666666666671</v>
      </c>
      <c r="P3573" s="137">
        <v>16.431000000000001</v>
      </c>
      <c r="Q3573" s="139">
        <v>0</v>
      </c>
    </row>
    <row r="3574" spans="1:17" ht="17" thickBot="1" x14ac:dyDescent="0.4">
      <c r="A3574" s="133" t="s">
        <v>78</v>
      </c>
      <c r="B3574" s="133" t="s">
        <v>73</v>
      </c>
      <c r="C3574" s="134">
        <v>2018</v>
      </c>
      <c r="D3574" s="134" t="s">
        <v>98</v>
      </c>
      <c r="E3574" s="135">
        <f>Tabla28[[#This Row],[Población en edad de trabajar (PET)]]/Tabla28[[#This Row],[Población total]]</f>
        <v>0.74329848215928129</v>
      </c>
      <c r="F3574" s="136">
        <f>Tabla28[[#This Row],[Fuerza de trabajo  ]]/Tabla28[[#This Row],[Población en edad de trabajar (PET)]]</f>
        <v>0.67114491685383648</v>
      </c>
      <c r="G3574" s="135">
        <f>Tabla28[[#This Row],[Población ocupada]]/Tabla28[[#This Row],[Población en edad de trabajar (PET)]]</f>
        <v>0.59770660794955177</v>
      </c>
      <c r="H3574" s="136">
        <f>Tabla28[[#This Row],[Población desocupada]]/Tabla28[[#This Row],[Fuerza de trabajo  ]]</f>
        <v>0.10942043862254265</v>
      </c>
      <c r="I3574" s="135">
        <f>Tabla28[[#This Row],[Población subocupada]]/Tabla28[[#This Row],[Fuerza de trabajo  ]]</f>
        <v>9.0608662027836948E-2</v>
      </c>
      <c r="J3574" s="137">
        <v>335.23500000000001</v>
      </c>
      <c r="K3574" s="138">
        <v>249.17966666666666</v>
      </c>
      <c r="L3574" s="137">
        <v>167.23566666666667</v>
      </c>
      <c r="M3574" s="138">
        <v>148.93633333333332</v>
      </c>
      <c r="N3574" s="137">
        <v>18.299000000000003</v>
      </c>
      <c r="O3574" s="138">
        <v>81.944000000000003</v>
      </c>
      <c r="P3574" s="137">
        <v>15.152999999999999</v>
      </c>
      <c r="Q3574" s="139">
        <v>0</v>
      </c>
    </row>
    <row r="3575" spans="1:17" ht="17" thickBot="1" x14ac:dyDescent="0.4">
      <c r="A3575" s="133" t="s">
        <v>78</v>
      </c>
      <c r="B3575" s="133" t="s">
        <v>73</v>
      </c>
      <c r="C3575" s="134">
        <v>2018</v>
      </c>
      <c r="D3575" s="134" t="s">
        <v>99</v>
      </c>
      <c r="E3575" s="135">
        <f>Tabla28[[#This Row],[Población en edad de trabajar (PET)]]/Tabla28[[#This Row],[Población total]]</f>
        <v>0.74392143461692817</v>
      </c>
      <c r="F3575" s="136">
        <f>Tabla28[[#This Row],[Fuerza de trabajo  ]]/Tabla28[[#This Row],[Población en edad de trabajar (PET)]]</f>
        <v>0.67107108042784458</v>
      </c>
      <c r="G3575" s="135">
        <f>Tabla28[[#This Row],[Población ocupada]]/Tabla28[[#This Row],[Población en edad de trabajar (PET)]]</f>
        <v>0.59584574091631393</v>
      </c>
      <c r="H3575" s="136">
        <f>Tabla28[[#This Row],[Población desocupada]]/Tabla28[[#This Row],[Fuerza de trabajo  ]]</f>
        <v>0.11209742411127364</v>
      </c>
      <c r="I3575" s="135">
        <f>Tabla28[[#This Row],[Población subocupada]]/Tabla28[[#This Row],[Fuerza de trabajo  ]]</f>
        <v>9.431991164970302E-2</v>
      </c>
      <c r="J3575" s="137">
        <v>335.5506666666667</v>
      </c>
      <c r="K3575" s="138">
        <v>249.62333333333333</v>
      </c>
      <c r="L3575" s="137">
        <v>167.51499999999999</v>
      </c>
      <c r="M3575" s="138">
        <v>148.73699999999999</v>
      </c>
      <c r="N3575" s="137">
        <v>18.778000000000002</v>
      </c>
      <c r="O3575" s="138">
        <v>82.108333333333334</v>
      </c>
      <c r="P3575" s="137">
        <v>15.799999999999999</v>
      </c>
      <c r="Q3575" s="139">
        <v>0</v>
      </c>
    </row>
    <row r="3576" spans="1:17" ht="17" thickBot="1" x14ac:dyDescent="0.4">
      <c r="A3576" s="133" t="s">
        <v>78</v>
      </c>
      <c r="B3576" s="133" t="s">
        <v>73</v>
      </c>
      <c r="C3576" s="134">
        <v>2018</v>
      </c>
      <c r="D3576" s="134" t="s">
        <v>100</v>
      </c>
      <c r="E3576" s="135">
        <f>Tabla28[[#This Row],[Población en edad de trabajar (PET)]]/Tabla28[[#This Row],[Población total]]</f>
        <v>0.74449624282533966</v>
      </c>
      <c r="F3576" s="136">
        <f>Tabla28[[#This Row],[Fuerza de trabajo  ]]/Tabla28[[#This Row],[Población en edad de trabajar (PET)]]</f>
        <v>0.67069985828726231</v>
      </c>
      <c r="G3576" s="135">
        <f>Tabla28[[#This Row],[Población ocupada]]/Tabla28[[#This Row],[Población en edad de trabajar (PET)]]</f>
        <v>0.59514683865944806</v>
      </c>
      <c r="H3576" s="136">
        <f>Tabla28[[#This Row],[Población desocupada]]/Tabla28[[#This Row],[Fuerza de trabajo  ]]</f>
        <v>0.11265002047314837</v>
      </c>
      <c r="I3576" s="135">
        <f>Tabla28[[#This Row],[Población subocupada]]/Tabla28[[#This Row],[Fuerza de trabajo  ]]</f>
        <v>9.1451367328035493E-2</v>
      </c>
      <c r="J3576" s="137">
        <v>335.84633333333335</v>
      </c>
      <c r="K3576" s="138">
        <v>250.03633333333332</v>
      </c>
      <c r="L3576" s="137">
        <v>167.69933333333333</v>
      </c>
      <c r="M3576" s="138">
        <v>148.80833333333331</v>
      </c>
      <c r="N3576" s="137">
        <v>18.891333333333332</v>
      </c>
      <c r="O3576" s="138">
        <v>82.337000000000003</v>
      </c>
      <c r="P3576" s="137">
        <v>15.336333333333334</v>
      </c>
      <c r="Q3576" s="139">
        <v>0</v>
      </c>
    </row>
    <row r="3577" spans="1:17" ht="17" thickBot="1" x14ac:dyDescent="0.4">
      <c r="A3577" s="133" t="s">
        <v>78</v>
      </c>
      <c r="B3577" s="133" t="s">
        <v>73</v>
      </c>
      <c r="C3577" s="134">
        <v>2018</v>
      </c>
      <c r="D3577" s="134" t="s">
        <v>101</v>
      </c>
      <c r="E3577" s="135">
        <f>Tabla28[[#This Row],[Población en edad de trabajar (PET)]]/Tabla28[[#This Row],[Población total]]</f>
        <v>0.7450278815478002</v>
      </c>
      <c r="F3577" s="136">
        <f>Tabla28[[#This Row],[Fuerza de trabajo  ]]/Tabla28[[#This Row],[Población en edad de trabajar (PET)]]</f>
        <v>0.66684370116576552</v>
      </c>
      <c r="G3577" s="135">
        <f>Tabla28[[#This Row],[Población ocupada]]/Tabla28[[#This Row],[Población en edad de trabajar (PET)]]</f>
        <v>0.59109023967542795</v>
      </c>
      <c r="H3577" s="136">
        <f>Tabla28[[#This Row],[Población desocupada]]/Tabla28[[#This Row],[Fuerza de trabajo  ]]</f>
        <v>0.11360202164969647</v>
      </c>
      <c r="I3577" s="135">
        <f>Tabla28[[#This Row],[Población subocupada]]/Tabla28[[#This Row],[Fuerza de trabajo  ]]</f>
        <v>9.2816636292684107E-2</v>
      </c>
      <c r="J3577" s="137">
        <v>336.12433333333337</v>
      </c>
      <c r="K3577" s="138">
        <v>250.422</v>
      </c>
      <c r="L3577" s="137">
        <v>166.99233333333333</v>
      </c>
      <c r="M3577" s="138">
        <v>148.02200000000002</v>
      </c>
      <c r="N3577" s="137">
        <v>18.970666666666663</v>
      </c>
      <c r="O3577" s="138">
        <v>83.429666666666662</v>
      </c>
      <c r="P3577" s="137">
        <v>15.499666666666668</v>
      </c>
      <c r="Q3577" s="139">
        <v>0</v>
      </c>
    </row>
    <row r="3578" spans="1:17" ht="17" thickBot="1" x14ac:dyDescent="0.4">
      <c r="A3578" s="133" t="s">
        <v>78</v>
      </c>
      <c r="B3578" s="133" t="s">
        <v>73</v>
      </c>
      <c r="C3578" s="134">
        <v>2018</v>
      </c>
      <c r="D3578" s="134" t="s">
        <v>102</v>
      </c>
      <c r="E3578" s="135">
        <f>Tabla28[[#This Row],[Población en edad de trabajar (PET)]]/Tabla28[[#This Row],[Población total]]</f>
        <v>0.74550659666688468</v>
      </c>
      <c r="F3578" s="136">
        <f>Tabla28[[#This Row],[Fuerza de trabajo  ]]/Tabla28[[#This Row],[Población en edad de trabajar (PET)]]</f>
        <v>0.65865151364104602</v>
      </c>
      <c r="G3578" s="135">
        <f>Tabla28[[#This Row],[Población ocupada]]/Tabla28[[#This Row],[Población en edad de trabajar (PET)]]</f>
        <v>0.57682384607716075</v>
      </c>
      <c r="H3578" s="136">
        <f>Tabla28[[#This Row],[Población desocupada]]/Tabla28[[#This Row],[Fuerza de trabajo  ]]</f>
        <v>0.12423716499838555</v>
      </c>
      <c r="I3578" s="135">
        <f>Tabla28[[#This Row],[Población subocupada]]/Tabla28[[#This Row],[Fuerza de trabajo  ]]</f>
        <v>8.3685824991927685E-2</v>
      </c>
      <c r="J3578" s="137">
        <v>336.38200000000001</v>
      </c>
      <c r="K3578" s="138">
        <v>250.77500000000001</v>
      </c>
      <c r="L3578" s="137">
        <v>165.17333333333332</v>
      </c>
      <c r="M3578" s="138">
        <v>144.65299999999999</v>
      </c>
      <c r="N3578" s="137">
        <v>20.520666666666667</v>
      </c>
      <c r="O3578" s="138">
        <v>85.601666666666674</v>
      </c>
      <c r="P3578" s="137">
        <v>13.822666666666668</v>
      </c>
      <c r="Q3578" s="139">
        <v>0</v>
      </c>
    </row>
    <row r="3579" spans="1:17" ht="17" thickBot="1" x14ac:dyDescent="0.4">
      <c r="A3579" s="133" t="s">
        <v>78</v>
      </c>
      <c r="B3579" s="133" t="s">
        <v>73</v>
      </c>
      <c r="C3579" s="134">
        <v>2018</v>
      </c>
      <c r="D3579" s="134" t="s">
        <v>103</v>
      </c>
      <c r="E3579" s="135">
        <f>Tabla28[[#This Row],[Población en edad de trabajar (PET)]]/Tabla28[[#This Row],[Población total]]</f>
        <v>0.74593682509409676</v>
      </c>
      <c r="F3579" s="136">
        <f>Tabla28[[#This Row],[Fuerza de trabajo  ]]/Tabla28[[#This Row],[Población en edad de trabajar (PET)]]</f>
        <v>0.64533767692295441</v>
      </c>
      <c r="G3579" s="135">
        <f>Tabla28[[#This Row],[Población ocupada]]/Tabla28[[#This Row],[Población en edad de trabajar (PET)]]</f>
        <v>0.56528792211274748</v>
      </c>
      <c r="H3579" s="136">
        <f>Tabla28[[#This Row],[Población desocupada]]/Tabla28[[#This Row],[Fuerza de trabajo  ]]</f>
        <v>0.12404320663856713</v>
      </c>
      <c r="I3579" s="135">
        <f>Tabla28[[#This Row],[Población subocupada]]/Tabla28[[#This Row],[Fuerza de trabajo  ]]</f>
        <v>9.7710689960895158E-2</v>
      </c>
      <c r="J3579" s="137">
        <v>336.62100000000004</v>
      </c>
      <c r="K3579" s="138">
        <v>251.09799999999998</v>
      </c>
      <c r="L3579" s="137">
        <v>162.04300000000001</v>
      </c>
      <c r="M3579" s="138">
        <v>141.94266666666667</v>
      </c>
      <c r="N3579" s="137">
        <v>20.100333333333335</v>
      </c>
      <c r="O3579" s="138">
        <v>89.055000000000007</v>
      </c>
      <c r="P3579" s="137">
        <v>15.833333333333334</v>
      </c>
      <c r="Q3579" s="139">
        <v>0</v>
      </c>
    </row>
    <row r="3580" spans="1:17" ht="17" thickBot="1" x14ac:dyDescent="0.4">
      <c r="A3580" s="133" t="s">
        <v>78</v>
      </c>
      <c r="B3580" s="133" t="s">
        <v>73</v>
      </c>
      <c r="C3580" s="134">
        <v>2018</v>
      </c>
      <c r="D3580" s="134" t="s">
        <v>104</v>
      </c>
      <c r="E3580" s="135">
        <f>Tabla28[[#This Row],[Población en edad de trabajar (PET)]]/Tabla28[[#This Row],[Población total]]</f>
        <v>0.74632667278887865</v>
      </c>
      <c r="F3580" s="136">
        <f>Tabla28[[#This Row],[Fuerza de trabajo  ]]/Tabla28[[#This Row],[Población en edad de trabajar (PET)]]</f>
        <v>0.6360450500143201</v>
      </c>
      <c r="G3580" s="135">
        <f>Tabla28[[#This Row],[Población ocupada]]/Tabla28[[#This Row],[Población en edad de trabajar (PET)]]</f>
        <v>0.56370859100696913</v>
      </c>
      <c r="H3580" s="136">
        <f>Tabla28[[#This Row],[Población desocupada]]/Tabla28[[#This Row],[Fuerza de trabajo  ]]</f>
        <v>0.11373059965186214</v>
      </c>
      <c r="I3580" s="135">
        <f>Tabla28[[#This Row],[Población subocupada]]/Tabla28[[#This Row],[Fuerza de trabajo  ]]</f>
        <v>0.10731193779380649</v>
      </c>
      <c r="J3580" s="137">
        <v>336.84266666666667</v>
      </c>
      <c r="K3580" s="138">
        <v>251.39466666666667</v>
      </c>
      <c r="L3580" s="137">
        <v>159.89833333333334</v>
      </c>
      <c r="M3580" s="138">
        <v>141.71333333333334</v>
      </c>
      <c r="N3580" s="137">
        <v>18.185333333333336</v>
      </c>
      <c r="O3580" s="138">
        <v>91.49633333333334</v>
      </c>
      <c r="P3580" s="137">
        <v>17.159000000000002</v>
      </c>
      <c r="Q3580" s="139">
        <v>0</v>
      </c>
    </row>
    <row r="3581" spans="1:17" ht="17" thickBot="1" x14ac:dyDescent="0.4">
      <c r="A3581" s="133" t="s">
        <v>78</v>
      </c>
      <c r="B3581" s="133" t="s">
        <v>73</v>
      </c>
      <c r="C3581" s="134">
        <v>2018</v>
      </c>
      <c r="D3581" s="134" t="s">
        <v>105</v>
      </c>
      <c r="E3581" s="135">
        <f>Tabla28[[#This Row],[Población en edad de trabajar (PET)]]/Tabla28[[#This Row],[Población total]]</f>
        <v>0.74667554112083157</v>
      </c>
      <c r="F3581" s="136">
        <f>Tabla28[[#This Row],[Fuerza de trabajo  ]]/Tabla28[[#This Row],[Población en edad de trabajar (PET)]]</f>
        <v>0.63391942992999961</v>
      </c>
      <c r="G3581" s="135">
        <f>Tabla28[[#This Row],[Población ocupada]]/Tabla28[[#This Row],[Población en edad de trabajar (PET)]]</f>
        <v>0.56557328194226453</v>
      </c>
      <c r="H3581" s="136">
        <f>Tabla28[[#This Row],[Población desocupada]]/Tabla28[[#This Row],[Fuerza de trabajo  ]]</f>
        <v>0.10781728603485957</v>
      </c>
      <c r="I3581" s="135">
        <f>Tabla28[[#This Row],[Población subocupada]]/Tabla28[[#This Row],[Fuerza de trabajo  ]]</f>
        <v>0.12351286862262488</v>
      </c>
      <c r="J3581" s="137">
        <v>337.04733333333337</v>
      </c>
      <c r="K3581" s="138">
        <v>251.66499999999999</v>
      </c>
      <c r="L3581" s="137">
        <v>159.53533333333334</v>
      </c>
      <c r="M3581" s="138">
        <v>142.33500000000001</v>
      </c>
      <c r="N3581" s="137">
        <v>17.200666666666667</v>
      </c>
      <c r="O3581" s="138">
        <v>92.129666666666665</v>
      </c>
      <c r="P3581" s="137">
        <v>19.704666666666668</v>
      </c>
      <c r="Q3581" s="139">
        <v>0</v>
      </c>
    </row>
    <row r="3582" spans="1:17" ht="17" thickBot="1" x14ac:dyDescent="0.4">
      <c r="A3582" s="133" t="s">
        <v>78</v>
      </c>
      <c r="B3582" s="133" t="s">
        <v>73</v>
      </c>
      <c r="C3582" s="134">
        <v>2018</v>
      </c>
      <c r="D3582" s="134" t="s">
        <v>126</v>
      </c>
      <c r="E3582" s="135">
        <f>Tabla28[[#This Row],[Población en edad de trabajar (PET)]]/Tabla28[[#This Row],[Población total]]</f>
        <v>0.74699746671292411</v>
      </c>
      <c r="F3582" s="136">
        <f>Tabla28[[#This Row],[Fuerza de trabajo  ]]/Tabla28[[#This Row],[Población en edad de trabajar (PET)]]</f>
        <v>0.64106811827579946</v>
      </c>
      <c r="G3582" s="135">
        <f>Tabla28[[#This Row],[Población ocupada]]/Tabla28[[#This Row],[Población en edad de trabajar (PET)]]</f>
        <v>0.5663895501079047</v>
      </c>
      <c r="H3582" s="136">
        <f>Tabla28[[#This Row],[Población desocupada]]/Tabla28[[#This Row],[Fuerza de trabajo  ]]</f>
        <v>0.11649291114629108</v>
      </c>
      <c r="I3582" s="135">
        <f>Tabla28[[#This Row],[Población subocupada]]/Tabla28[[#This Row],[Fuerza de trabajo  ]]</f>
        <v>0.11346913164896089</v>
      </c>
      <c r="J3582" s="137">
        <v>337.24299999999999</v>
      </c>
      <c r="K3582" s="138">
        <v>251.91966666666667</v>
      </c>
      <c r="L3582" s="137">
        <v>161.49766666666665</v>
      </c>
      <c r="M3582" s="138">
        <v>142.68466666666666</v>
      </c>
      <c r="N3582" s="137">
        <v>18.813333333333333</v>
      </c>
      <c r="O3582" s="138">
        <v>90.421999999999983</v>
      </c>
      <c r="P3582" s="137">
        <v>18.324999999999999</v>
      </c>
      <c r="Q3582" s="139">
        <v>0</v>
      </c>
    </row>
    <row r="3583" spans="1:17" ht="17" thickBot="1" x14ac:dyDescent="0.4">
      <c r="A3583" s="133" t="s">
        <v>78</v>
      </c>
      <c r="B3583" s="133" t="s">
        <v>73</v>
      </c>
      <c r="C3583" s="134">
        <v>2018</v>
      </c>
      <c r="D3583" s="134" t="s">
        <v>127</v>
      </c>
      <c r="E3583" s="135">
        <f>Tabla28[[#This Row],[Población en edad de trabajar (PET)]]/Tabla28[[#This Row],[Población total]]</f>
        <v>0.74729227255484609</v>
      </c>
      <c r="F3583" s="136">
        <f>Tabla28[[#This Row],[Fuerza de trabajo  ]]/Tabla28[[#This Row],[Población en edad de trabajar (PET)]]</f>
        <v>0.64899831455104273</v>
      </c>
      <c r="G3583" s="135">
        <f>Tabla28[[#This Row],[Población ocupada]]/Tabla28[[#This Row],[Población en edad de trabajar (PET)]]</f>
        <v>0.56567764962490485</v>
      </c>
      <c r="H3583" s="136">
        <f>Tabla28[[#This Row],[Población desocupada]]/Tabla28[[#This Row],[Fuerza de trabajo  ]]</f>
        <v>0.12838348429884042</v>
      </c>
      <c r="I3583" s="135">
        <f>Tabla28[[#This Row],[Población subocupada]]/Tabla28[[#This Row],[Fuerza de trabajo  ]]</f>
        <v>0.10583337237321035</v>
      </c>
      <c r="J3583" s="137">
        <v>337.42933333333332</v>
      </c>
      <c r="K3583" s="138">
        <v>252.15833333333333</v>
      </c>
      <c r="L3583" s="137">
        <v>163.65033333333335</v>
      </c>
      <c r="M3583" s="138">
        <v>142.6403333333333</v>
      </c>
      <c r="N3583" s="137">
        <v>21.01</v>
      </c>
      <c r="O3583" s="138">
        <v>88.507999999999996</v>
      </c>
      <c r="P3583" s="137">
        <v>17.319666666666667</v>
      </c>
      <c r="Q3583" s="139">
        <v>0</v>
      </c>
    </row>
    <row r="3584" spans="1:17" ht="17" thickBot="1" x14ac:dyDescent="0.4">
      <c r="A3584" s="133" t="s">
        <v>78</v>
      </c>
      <c r="B3584" s="133" t="s">
        <v>73</v>
      </c>
      <c r="C3584" s="134">
        <v>2019</v>
      </c>
      <c r="D3584" s="134" t="s">
        <v>96</v>
      </c>
      <c r="E3584" s="135">
        <f>Tabla28[[#This Row],[Población en edad de trabajar (PET)]]/Tabla28[[#This Row],[Población total]]</f>
        <v>0.74756346926826578</v>
      </c>
      <c r="F3584" s="136">
        <f>Tabla28[[#This Row],[Fuerza de trabajo  ]]/Tabla28[[#This Row],[Población en edad de trabajar (PET)]]</f>
        <v>0.65452583531226627</v>
      </c>
      <c r="G3584" s="135">
        <f>Tabla28[[#This Row],[Población ocupada]]/Tabla28[[#This Row],[Población en edad de trabajar (PET)]]</f>
        <v>0.57539404761590296</v>
      </c>
      <c r="H3584" s="136">
        <f>Tabla28[[#This Row],[Población desocupada]]/Tabla28[[#This Row],[Fuerza de trabajo  ]]</f>
        <v>0.1208994105765292</v>
      </c>
      <c r="I3584" s="135">
        <f>Tabla28[[#This Row],[Población subocupada]]/Tabla28[[#This Row],[Fuerza de trabajo  ]]</f>
        <v>0.1005228333491401</v>
      </c>
      <c r="J3584" s="137">
        <v>337.60433333333333</v>
      </c>
      <c r="K3584" s="138">
        <v>252.38066666666668</v>
      </c>
      <c r="L3584" s="137">
        <v>165.18966666666665</v>
      </c>
      <c r="M3584" s="138">
        <v>145.21833333333333</v>
      </c>
      <c r="N3584" s="137">
        <v>19.97133333333333</v>
      </c>
      <c r="O3584" s="138">
        <v>87.191000000000017</v>
      </c>
      <c r="P3584" s="137">
        <v>16.605333333333334</v>
      </c>
      <c r="Q3584" s="139">
        <v>0</v>
      </c>
    </row>
    <row r="3585" spans="1:17" ht="17" thickBot="1" x14ac:dyDescent="0.4">
      <c r="A3585" s="133" t="s">
        <v>78</v>
      </c>
      <c r="B3585" s="133" t="s">
        <v>73</v>
      </c>
      <c r="C3585" s="134">
        <v>2019</v>
      </c>
      <c r="D3585" s="134" t="s">
        <v>110</v>
      </c>
      <c r="E3585" s="135">
        <f>Tabla28[[#This Row],[Población en edad de trabajar (PET)]]/Tabla28[[#This Row],[Población total]]</f>
        <v>0.74782323794034833</v>
      </c>
      <c r="F3585" s="136">
        <f>Tabla28[[#This Row],[Fuerza de trabajo  ]]/Tabla28[[#This Row],[Población en edad de trabajar (PET)]]</f>
        <v>0.661967425987949</v>
      </c>
      <c r="G3585" s="135">
        <f>Tabla28[[#This Row],[Población ocupada]]/Tabla28[[#This Row],[Población en edad de trabajar (PET)]]</f>
        <v>0.57905043930840272</v>
      </c>
      <c r="H3585" s="136">
        <f>Tabla28[[#This Row],[Población desocupada]]/Tabla28[[#This Row],[Fuerza de trabajo  ]]</f>
        <v>0.1252584091366693</v>
      </c>
      <c r="I3585" s="135">
        <f>Tabla28[[#This Row],[Población subocupada]]/Tabla28[[#This Row],[Fuerza de trabajo  ]]</f>
        <v>0.11394920927302558</v>
      </c>
      <c r="J3585" s="137">
        <v>337.77233333333334</v>
      </c>
      <c r="K3585" s="138">
        <v>252.59399999999997</v>
      </c>
      <c r="L3585" s="137">
        <v>167.20899999999997</v>
      </c>
      <c r="M3585" s="138">
        <v>146.26466666666667</v>
      </c>
      <c r="N3585" s="137">
        <v>20.944333333333333</v>
      </c>
      <c r="O3585" s="138">
        <v>85.384999999999991</v>
      </c>
      <c r="P3585" s="137">
        <v>19.053333333333331</v>
      </c>
      <c r="Q3585" s="139">
        <v>0</v>
      </c>
    </row>
    <row r="3586" spans="1:17" ht="17" thickBot="1" x14ac:dyDescent="0.4">
      <c r="A3586" s="133" t="s">
        <v>78</v>
      </c>
      <c r="B3586" s="133" t="s">
        <v>73</v>
      </c>
      <c r="C3586" s="134">
        <v>2019</v>
      </c>
      <c r="D3586" s="134" t="s">
        <v>98</v>
      </c>
      <c r="E3586" s="135">
        <f>Tabla28[[#This Row],[Población en edad de trabajar (PET)]]/Tabla28[[#This Row],[Población total]]</f>
        <v>0.7480713708679102</v>
      </c>
      <c r="F3586" s="136">
        <f>Tabla28[[#This Row],[Fuerza de trabajo  ]]/Tabla28[[#This Row],[Población en edad de trabajar (PET)]]</f>
        <v>0.66253558492451847</v>
      </c>
      <c r="G3586" s="135">
        <f>Tabla28[[#This Row],[Población ocupada]]/Tabla28[[#This Row],[Población en edad de trabajar (PET)]]</f>
        <v>0.58087782520236775</v>
      </c>
      <c r="H3586" s="136">
        <f>Tabla28[[#This Row],[Población desocupada]]/Tabla28[[#This Row],[Fuerza de trabajo  ]]</f>
        <v>0.12324838545968375</v>
      </c>
      <c r="I3586" s="135">
        <f>Tabla28[[#This Row],[Población subocupada]]/Tabla28[[#This Row],[Fuerza de trabajo  ]]</f>
        <v>0.12516095648453127</v>
      </c>
      <c r="J3586" s="137">
        <v>337.93433333333331</v>
      </c>
      <c r="K3586" s="138">
        <v>252.79899999999998</v>
      </c>
      <c r="L3586" s="137">
        <v>167.48833333333334</v>
      </c>
      <c r="M3586" s="138">
        <v>146.84533333333334</v>
      </c>
      <c r="N3586" s="137">
        <v>20.642666666666667</v>
      </c>
      <c r="O3586" s="138">
        <v>85.310666666666663</v>
      </c>
      <c r="P3586" s="137">
        <v>20.963000000000005</v>
      </c>
      <c r="Q3586" s="139">
        <v>0</v>
      </c>
    </row>
    <row r="3587" spans="1:17" ht="17" thickBot="1" x14ac:dyDescent="0.4">
      <c r="A3587" s="133" t="s">
        <v>78</v>
      </c>
      <c r="B3587" s="133" t="s">
        <v>73</v>
      </c>
      <c r="C3587" s="134">
        <v>2019</v>
      </c>
      <c r="D3587" s="134" t="s">
        <v>99</v>
      </c>
      <c r="E3587" s="135">
        <f>Tabla28[[#This Row],[Población en edad de trabajar (PET)]]/Tabla28[[#This Row],[Población total]]</f>
        <v>0.748326676847754</v>
      </c>
      <c r="F3587" s="136">
        <f>Tabla28[[#This Row],[Fuerza de trabajo  ]]/Tabla28[[#This Row],[Población en edad de trabajar (PET)]]</f>
        <v>0.6593256893364795</v>
      </c>
      <c r="G3587" s="135">
        <f>Tabla28[[#This Row],[Población ocupada]]/Tabla28[[#This Row],[Población en edad de trabajar (PET)]]</f>
        <v>0.57173855475496915</v>
      </c>
      <c r="H3587" s="136">
        <f>Tabla28[[#This Row],[Población desocupada]]/Tabla28[[#This Row],[Fuerza de trabajo  ]]</f>
        <v>0.13284350359479347</v>
      </c>
      <c r="I3587" s="135">
        <f>Tabla28[[#This Row],[Población subocupada]]/Tabla28[[#This Row],[Fuerza de trabajo  ]]</f>
        <v>0.12175939062356378</v>
      </c>
      <c r="J3587" s="137">
        <v>338.09966666666668</v>
      </c>
      <c r="K3587" s="138">
        <v>253.00900000000001</v>
      </c>
      <c r="L3587" s="137">
        <v>166.81533333333334</v>
      </c>
      <c r="M3587" s="138">
        <v>144.655</v>
      </c>
      <c r="N3587" s="137">
        <v>22.160333333333337</v>
      </c>
      <c r="O3587" s="138">
        <v>86.193666666666672</v>
      </c>
      <c r="P3587" s="137">
        <v>20.311333333333334</v>
      </c>
      <c r="Q3587" s="139">
        <v>0</v>
      </c>
    </row>
    <row r="3588" spans="1:17" ht="17" thickBot="1" x14ac:dyDescent="0.4">
      <c r="A3588" s="133" t="s">
        <v>78</v>
      </c>
      <c r="B3588" s="133" t="s">
        <v>73</v>
      </c>
      <c r="C3588" s="134">
        <v>2019</v>
      </c>
      <c r="D3588" s="134" t="s">
        <v>100</v>
      </c>
      <c r="E3588" s="135">
        <f>Tabla28[[#This Row],[Población en edad de trabajar (PET)]]/Tabla28[[#This Row],[Población total]]</f>
        <v>0.74858271309067581</v>
      </c>
      <c r="F3588" s="136">
        <f>Tabla28[[#This Row],[Fuerza de trabajo  ]]/Tabla28[[#This Row],[Población en edad de trabajar (PET)]]</f>
        <v>0.65250673002876303</v>
      </c>
      <c r="G3588" s="135">
        <f>Tabla28[[#This Row],[Población ocupada]]/Tabla28[[#This Row],[Población en edad de trabajar (PET)]]</f>
        <v>0.56584897091442821</v>
      </c>
      <c r="H3588" s="136">
        <f>Tabla28[[#This Row],[Población desocupada]]/Tabla28[[#This Row],[Fuerza de trabajo  ]]</f>
        <v>0.13280745642349903</v>
      </c>
      <c r="I3588" s="135">
        <f>Tabla28[[#This Row],[Población subocupada]]/Tabla28[[#This Row],[Fuerza de trabajo  ]]</f>
        <v>0.10509199483537768</v>
      </c>
      <c r="J3588" s="137">
        <v>338.26366666666667</v>
      </c>
      <c r="K3588" s="138">
        <v>253.21833333333333</v>
      </c>
      <c r="L3588" s="137">
        <v>165.22666666666666</v>
      </c>
      <c r="M3588" s="138">
        <v>143.28333333333333</v>
      </c>
      <c r="N3588" s="137">
        <v>21.943333333333332</v>
      </c>
      <c r="O3588" s="138">
        <v>87.991666666666674</v>
      </c>
      <c r="P3588" s="137">
        <v>17.364000000000001</v>
      </c>
      <c r="Q3588" s="139">
        <v>0</v>
      </c>
    </row>
    <row r="3589" spans="1:17" ht="17" thickBot="1" x14ac:dyDescent="0.4">
      <c r="A3589" s="133" t="s">
        <v>78</v>
      </c>
      <c r="B3589" s="133" t="s">
        <v>73</v>
      </c>
      <c r="C3589" s="134">
        <v>2019</v>
      </c>
      <c r="D3589" s="134" t="s">
        <v>101</v>
      </c>
      <c r="E3589" s="135">
        <f>Tabla28[[#This Row],[Población en edad de trabajar (PET)]]/Tabla28[[#This Row],[Población total]]</f>
        <v>0.74885180928067074</v>
      </c>
      <c r="F3589" s="136">
        <f>Tabla28[[#This Row],[Fuerza de trabajo  ]]/Tabla28[[#This Row],[Población en edad de trabajar (PET)]]</f>
        <v>0.6551063785012311</v>
      </c>
      <c r="G3589" s="135">
        <f>Tabla28[[#This Row],[Población ocupada]]/Tabla28[[#This Row],[Población en edad de trabajar (PET)]]</f>
        <v>0.56291299269765782</v>
      </c>
      <c r="H3589" s="136">
        <f>Tabla28[[#This Row],[Población desocupada]]/Tabla28[[#This Row],[Fuerza de trabajo  ]]</f>
        <v>0.14073241246386123</v>
      </c>
      <c r="I3589" s="135">
        <f>Tabla28[[#This Row],[Población subocupada]]/Tabla28[[#This Row],[Fuerza de trabajo  ]]</f>
        <v>9.2107693543205915E-2</v>
      </c>
      <c r="J3589" s="137">
        <v>338.43099999999998</v>
      </c>
      <c r="K3589" s="138">
        <v>253.43466666666666</v>
      </c>
      <c r="L3589" s="137">
        <v>166.02666666666667</v>
      </c>
      <c r="M3589" s="138">
        <v>142.66166666666666</v>
      </c>
      <c r="N3589" s="137">
        <v>23.365333333333336</v>
      </c>
      <c r="O3589" s="138">
        <v>87.408000000000001</v>
      </c>
      <c r="P3589" s="137">
        <v>15.292333333333334</v>
      </c>
      <c r="Q3589" s="139">
        <v>0</v>
      </c>
    </row>
    <row r="3590" spans="1:17" ht="17" thickBot="1" x14ac:dyDescent="0.4">
      <c r="A3590" s="133" t="s">
        <v>78</v>
      </c>
      <c r="B3590" s="133" t="s">
        <v>73</v>
      </c>
      <c r="C3590" s="134">
        <v>2019</v>
      </c>
      <c r="D3590" s="134" t="s">
        <v>102</v>
      </c>
      <c r="E3590" s="135">
        <f>Tabla28[[#This Row],[Población en edad de trabajar (PET)]]/Tabla28[[#This Row],[Población total]]</f>
        <v>0.7491327067032616</v>
      </c>
      <c r="F3590" s="136">
        <f>Tabla28[[#This Row],[Fuerza de trabajo  ]]/Tabla28[[#This Row],[Población en edad de trabajar (PET)]]</f>
        <v>0.65618708704131046</v>
      </c>
      <c r="G3590" s="135">
        <f>Tabla28[[#This Row],[Población ocupada]]/Tabla28[[#This Row],[Población en edad de trabajar (PET)]]</f>
        <v>0.56591832551000576</v>
      </c>
      <c r="H3590" s="136">
        <f>Tabla28[[#This Row],[Población desocupada]]/Tabla28[[#This Row],[Fuerza de trabajo  ]]</f>
        <v>0.13756358393078863</v>
      </c>
      <c r="I3590" s="135">
        <f>Tabla28[[#This Row],[Población subocupada]]/Tabla28[[#This Row],[Fuerza de trabajo  ]]</f>
        <v>9.0827892818520439E-2</v>
      </c>
      <c r="J3590" s="137">
        <v>338.60133333333334</v>
      </c>
      <c r="K3590" s="138">
        <v>253.65733333333333</v>
      </c>
      <c r="L3590" s="137">
        <v>166.44666666666669</v>
      </c>
      <c r="M3590" s="138">
        <v>143.54933333333335</v>
      </c>
      <c r="N3590" s="137">
        <v>22.897000000000002</v>
      </c>
      <c r="O3590" s="138">
        <v>87.210666666666668</v>
      </c>
      <c r="P3590" s="137">
        <v>15.118</v>
      </c>
      <c r="Q3590" s="139">
        <v>0</v>
      </c>
    </row>
    <row r="3591" spans="1:17" ht="17" thickBot="1" x14ac:dyDescent="0.4">
      <c r="A3591" s="133" t="s">
        <v>78</v>
      </c>
      <c r="B3591" s="133" t="s">
        <v>73</v>
      </c>
      <c r="C3591" s="134">
        <v>2019</v>
      </c>
      <c r="D3591" s="134" t="s">
        <v>103</v>
      </c>
      <c r="E3591" s="135">
        <f>Tabla28[[#This Row],[Población en edad de trabajar (PET)]]/Tabla28[[#This Row],[Población total]]</f>
        <v>0.74942341221893805</v>
      </c>
      <c r="F3591" s="136">
        <f>Tabla28[[#This Row],[Fuerza de trabajo  ]]/Tabla28[[#This Row],[Población en edad de trabajar (PET)]]</f>
        <v>0.64211318218043034</v>
      </c>
      <c r="G3591" s="135">
        <f>Tabla28[[#This Row],[Población ocupada]]/Tabla28[[#This Row],[Población en edad de trabajar (PET)]]</f>
        <v>0.55504117995370617</v>
      </c>
      <c r="H3591" s="136">
        <f>Tabla28[[#This Row],[Población desocupada]]/Tabla28[[#This Row],[Fuerza de trabajo  ]]</f>
        <v>0.13560022082728446</v>
      </c>
      <c r="I3591" s="135">
        <f>Tabla28[[#This Row],[Población subocupada]]/Tabla28[[#This Row],[Fuerza de trabajo  ]]</f>
        <v>9.6000572515181876E-2</v>
      </c>
      <c r="J3591" s="137">
        <v>338.77466666666669</v>
      </c>
      <c r="K3591" s="138">
        <v>253.88566666666668</v>
      </c>
      <c r="L3591" s="137">
        <v>163.02333333333334</v>
      </c>
      <c r="M3591" s="138">
        <v>140.917</v>
      </c>
      <c r="N3591" s="137">
        <v>22.106000000000005</v>
      </c>
      <c r="O3591" s="138">
        <v>90.862333333333325</v>
      </c>
      <c r="P3591" s="137">
        <v>15.650333333333334</v>
      </c>
      <c r="Q3591" s="139">
        <v>0</v>
      </c>
    </row>
    <row r="3592" spans="1:17" ht="17" thickBot="1" x14ac:dyDescent="0.4">
      <c r="A3592" s="133" t="s">
        <v>78</v>
      </c>
      <c r="B3592" s="133" t="s">
        <v>73</v>
      </c>
      <c r="C3592" s="134">
        <v>2019</v>
      </c>
      <c r="D3592" s="134" t="s">
        <v>104</v>
      </c>
      <c r="E3592" s="135">
        <f>Tabla28[[#This Row],[Población en edad de trabajar (PET)]]/Tabla28[[#This Row],[Población total]]</f>
        <v>0.74972341189255109</v>
      </c>
      <c r="F3592" s="136">
        <f>Tabla28[[#This Row],[Fuerza de trabajo  ]]/Tabla28[[#This Row],[Población en edad de trabajar (PET)]]</f>
        <v>0.63192586179757593</v>
      </c>
      <c r="G3592" s="135">
        <f>Tabla28[[#This Row],[Población ocupada]]/Tabla28[[#This Row],[Población en edad de trabajar (PET)]]</f>
        <v>0.55212629204050578</v>
      </c>
      <c r="H3592" s="136">
        <f>Tabla28[[#This Row],[Población desocupada]]/Tabla28[[#This Row],[Fuerza de trabajo  ]]</f>
        <v>0.12627787983518593</v>
      </c>
      <c r="I3592" s="135">
        <f>Tabla28[[#This Row],[Población subocupada]]/Tabla28[[#This Row],[Fuerza de trabajo  ]]</f>
        <v>0.10623242104389159</v>
      </c>
      <c r="J3592" s="137">
        <v>338.95166666666665</v>
      </c>
      <c r="K3592" s="138">
        <v>254.12</v>
      </c>
      <c r="L3592" s="137">
        <v>160.58500000000001</v>
      </c>
      <c r="M3592" s="138">
        <v>140.30633333333333</v>
      </c>
      <c r="N3592" s="137">
        <v>20.278333333333332</v>
      </c>
      <c r="O3592" s="138">
        <v>93.535000000000011</v>
      </c>
      <c r="P3592" s="137">
        <v>17.059333333333331</v>
      </c>
      <c r="Q3592" s="139">
        <v>0</v>
      </c>
    </row>
    <row r="3593" spans="1:17" ht="17" thickBot="1" x14ac:dyDescent="0.4">
      <c r="A3593" s="133" t="s">
        <v>78</v>
      </c>
      <c r="B3593" s="133" t="s">
        <v>73</v>
      </c>
      <c r="C3593" s="134">
        <v>2019</v>
      </c>
      <c r="D3593" s="134" t="s">
        <v>105</v>
      </c>
      <c r="E3593" s="135">
        <f>Tabla28[[#This Row],[Población en edad de trabajar (PET)]]/Tabla28[[#This Row],[Población total]]</f>
        <v>0.75002899587767069</v>
      </c>
      <c r="F3593" s="136">
        <f>Tabla28[[#This Row],[Fuerza de trabajo  ]]/Tabla28[[#This Row],[Población en edad de trabajar (PET)]]</f>
        <v>0.63032700843567235</v>
      </c>
      <c r="G3593" s="135">
        <f>Tabla28[[#This Row],[Población ocupada]]/Tabla28[[#This Row],[Población en edad de trabajar (PET)]]</f>
        <v>0.54920066206332596</v>
      </c>
      <c r="H3593" s="136">
        <f>Tabla28[[#This Row],[Población desocupada]]/Tabla28[[#This Row],[Fuerza de trabajo  ]]</f>
        <v>0.12870517253208533</v>
      </c>
      <c r="I3593" s="135">
        <f>Tabla28[[#This Row],[Población subocupada]]/Tabla28[[#This Row],[Fuerza de trabajo  ]]</f>
        <v>0.10611809564995019</v>
      </c>
      <c r="J3593" s="137">
        <v>339.12866666666667</v>
      </c>
      <c r="K3593" s="138">
        <v>254.35633333333331</v>
      </c>
      <c r="L3593" s="137">
        <v>160.32766666666669</v>
      </c>
      <c r="M3593" s="138">
        <v>139.69266666666667</v>
      </c>
      <c r="N3593" s="137">
        <v>20.635000000000002</v>
      </c>
      <c r="O3593" s="138">
        <v>94.028666666666666</v>
      </c>
      <c r="P3593" s="137">
        <v>17.013666666666666</v>
      </c>
      <c r="Q3593" s="139">
        <v>0</v>
      </c>
    </row>
    <row r="3594" spans="1:17" ht="17" thickBot="1" x14ac:dyDescent="0.4">
      <c r="A3594" s="133" t="s">
        <v>78</v>
      </c>
      <c r="B3594" s="133" t="s">
        <v>73</v>
      </c>
      <c r="C3594" s="134">
        <v>2019</v>
      </c>
      <c r="D3594" s="134" t="s">
        <v>128</v>
      </c>
      <c r="E3594" s="135">
        <f>Tabla28[[#This Row],[Población en edad de trabajar (PET)]]/Tabla28[[#This Row],[Población total]]</f>
        <v>0.75034407962017147</v>
      </c>
      <c r="F3594" s="136">
        <f>Tabla28[[#This Row],[Fuerza de trabajo  ]]/Tabla28[[#This Row],[Población en edad de trabajar (PET)]]</f>
        <v>0.63870253993191939</v>
      </c>
      <c r="G3594" s="135">
        <f>Tabla28[[#This Row],[Población ocupada]]/Tabla28[[#This Row],[Población en edad de trabajar (PET)]]</f>
        <v>0.54443440691280443</v>
      </c>
      <c r="H3594" s="136">
        <f>Tabla28[[#This Row],[Población desocupada]]/Tabla28[[#This Row],[Fuerza de trabajo  ]]</f>
        <v>0.14759317072570774</v>
      </c>
      <c r="I3594" s="135">
        <f>Tabla28[[#This Row],[Población subocupada]]/Tabla28[[#This Row],[Fuerza de trabajo  ]]</f>
        <v>9.627317097168954E-2</v>
      </c>
      <c r="J3594" s="137">
        <v>339.31099999999998</v>
      </c>
      <c r="K3594" s="138">
        <v>254.6</v>
      </c>
      <c r="L3594" s="137">
        <v>162.61366666666666</v>
      </c>
      <c r="M3594" s="138">
        <v>138.613</v>
      </c>
      <c r="N3594" s="137">
        <v>24.000666666666664</v>
      </c>
      <c r="O3594" s="138">
        <v>91.986333333333334</v>
      </c>
      <c r="P3594" s="137">
        <v>15.655333333333331</v>
      </c>
      <c r="Q3594" s="139">
        <v>0</v>
      </c>
    </row>
    <row r="3595" spans="1:17" ht="17" thickBot="1" x14ac:dyDescent="0.4">
      <c r="A3595" s="133" t="s">
        <v>78</v>
      </c>
      <c r="B3595" s="133" t="s">
        <v>73</v>
      </c>
      <c r="C3595" s="134">
        <v>2019</v>
      </c>
      <c r="D3595" s="134" t="s">
        <v>129</v>
      </c>
      <c r="E3595" s="135">
        <f>Tabla28[[#This Row],[Población en edad de trabajar (PET)]]/Tabla28[[#This Row],[Población total]]</f>
        <v>0.75066741418364369</v>
      </c>
      <c r="F3595" s="136">
        <f>Tabla28[[#This Row],[Fuerza de trabajo  ]]/Tabla28[[#This Row],[Población en edad de trabajar (PET)]]</f>
        <v>0.63440203415901297</v>
      </c>
      <c r="G3595" s="135">
        <f>Tabla28[[#This Row],[Población ocupada]]/Tabla28[[#This Row],[Población en edad de trabajar (PET)]]</f>
        <v>0.53205971679776931</v>
      </c>
      <c r="H3595" s="136">
        <f>Tabla28[[#This Row],[Población desocupada]]/Tabla28[[#This Row],[Fuerza de trabajo  ]]</f>
        <v>0.1613209161551831</v>
      </c>
      <c r="I3595" s="135">
        <f>Tabla28[[#This Row],[Población subocupada]]/Tabla28[[#This Row],[Fuerza de trabajo  ]]</f>
        <v>9.1267084100472767E-2</v>
      </c>
      <c r="J3595" s="137">
        <v>339.49433333333332</v>
      </c>
      <c r="K3595" s="138">
        <v>254.8473333333333</v>
      </c>
      <c r="L3595" s="137">
        <v>161.67566666666667</v>
      </c>
      <c r="M3595" s="138">
        <v>135.59400000000002</v>
      </c>
      <c r="N3595" s="137">
        <v>26.081666666666667</v>
      </c>
      <c r="O3595" s="138">
        <v>93.171666666666667</v>
      </c>
      <c r="P3595" s="137">
        <v>14.755666666666668</v>
      </c>
      <c r="Q3595" s="139">
        <v>0</v>
      </c>
    </row>
    <row r="3596" spans="1:17" ht="17" thickBot="1" x14ac:dyDescent="0.4">
      <c r="A3596" s="133" t="s">
        <v>78</v>
      </c>
      <c r="B3596" s="133" t="s">
        <v>73</v>
      </c>
      <c r="C3596" s="134">
        <v>2020</v>
      </c>
      <c r="D3596" s="134" t="s">
        <v>130</v>
      </c>
      <c r="E3596" s="135">
        <f>Tabla28[[#This Row],[Población en edad de trabajar (PET)]]/Tabla28[[#This Row],[Población total]]</f>
        <v>0.75099162929452523</v>
      </c>
      <c r="F3596" s="136">
        <f>Tabla28[[#This Row],[Fuerza de trabajo  ]]/Tabla28[[#This Row],[Población en edad de trabajar (PET)]]</f>
        <v>0.61226631193950476</v>
      </c>
      <c r="G3596" s="135">
        <f>Tabla28[[#This Row],[Población ocupada]]/Tabla28[[#This Row],[Población en edad de trabajar (PET)]]</f>
        <v>0.5045401505064141</v>
      </c>
      <c r="H3596" s="136">
        <f>Tabla28[[#This Row],[Población desocupada]]/Tabla28[[#This Row],[Fuerza de trabajo  ]]</f>
        <v>0.17594657640372463</v>
      </c>
      <c r="I3596" s="135">
        <f>Tabla28[[#This Row],[Población subocupada]]/Tabla28[[#This Row],[Fuerza de trabajo  ]]</f>
        <v>0</v>
      </c>
      <c r="J3596" s="137">
        <v>339.67666666666668</v>
      </c>
      <c r="K3596" s="138">
        <v>255.09433333333334</v>
      </c>
      <c r="L3596" s="137">
        <v>156.18566666666666</v>
      </c>
      <c r="M3596" s="138">
        <v>128.70533333333336</v>
      </c>
      <c r="N3596" s="137">
        <v>27.480333333333334</v>
      </c>
      <c r="O3596" s="138">
        <v>98.908666666666662</v>
      </c>
      <c r="P3596" s="137">
        <v>0</v>
      </c>
      <c r="Q3596" s="139">
        <v>0</v>
      </c>
    </row>
    <row r="3597" spans="1:17" ht="17" thickBot="1" x14ac:dyDescent="0.4">
      <c r="A3597" s="133" t="s">
        <v>78</v>
      </c>
      <c r="B3597" s="133" t="s">
        <v>73</v>
      </c>
      <c r="C3597" s="134">
        <v>2020</v>
      </c>
      <c r="D3597" s="134" t="s">
        <v>131</v>
      </c>
      <c r="E3597" s="135">
        <f>Tabla28[[#This Row],[Población en edad de trabajar (PET)]]/Tabla28[[#This Row],[Población total]]</f>
        <v>0.75132210784006015</v>
      </c>
      <c r="F3597" s="136">
        <f>Tabla28[[#This Row],[Fuerza de trabajo  ]]/Tabla28[[#This Row],[Población en edad de trabajar (PET)]]</f>
        <v>0.60766856910119116</v>
      </c>
      <c r="G3597" s="135">
        <f>Tabla28[[#This Row],[Población ocupada]]/Tabla28[[#This Row],[Población en edad de trabajar (PET)]]</f>
        <v>0.45119289432872606</v>
      </c>
      <c r="H3597" s="136">
        <f>Tabla28[[#This Row],[Población desocupada]]/Tabla28[[#This Row],[Fuerza de trabajo  ]]</f>
        <v>0.25750167563201404</v>
      </c>
      <c r="I3597" s="135">
        <f>Tabla28[[#This Row],[Población subocupada]]/Tabla28[[#This Row],[Fuerza de trabajo  ]]</f>
        <v>0</v>
      </c>
      <c r="J3597" s="137">
        <v>339.86133333333333</v>
      </c>
      <c r="K3597" s="138">
        <v>255.34533333333331</v>
      </c>
      <c r="L3597" s="137">
        <v>155.16533333333334</v>
      </c>
      <c r="M3597" s="138">
        <v>115.21</v>
      </c>
      <c r="N3597" s="137">
        <v>39.955333333333336</v>
      </c>
      <c r="O3597" s="138">
        <v>100.17999999999999</v>
      </c>
      <c r="P3597" s="137">
        <v>0</v>
      </c>
      <c r="Q3597" s="139">
        <v>0</v>
      </c>
    </row>
    <row r="3598" spans="1:17" ht="17" thickBot="1" x14ac:dyDescent="0.4">
      <c r="A3598" s="133" t="s">
        <v>78</v>
      </c>
      <c r="B3598" s="133" t="s">
        <v>73</v>
      </c>
      <c r="C3598" s="134">
        <v>2020</v>
      </c>
      <c r="D3598" s="134" t="s">
        <v>132</v>
      </c>
      <c r="E3598" s="135">
        <f>Tabla28[[#This Row],[Población en edad de trabajar (PET)]]/Tabla28[[#This Row],[Población total]]</f>
        <v>0.75165223392221026</v>
      </c>
      <c r="F3598" s="136">
        <f>Tabla28[[#This Row],[Fuerza de trabajo  ]]/Tabla28[[#This Row],[Población en edad de trabajar (PET)]]</f>
        <v>0.59959493261483632</v>
      </c>
      <c r="G3598" s="135">
        <f>Tabla28[[#This Row],[Población ocupada]]/Tabla28[[#This Row],[Población en edad de trabajar (PET)]]</f>
        <v>0.40311508034836319</v>
      </c>
      <c r="H3598" s="136">
        <f>Tabla28[[#This Row],[Población desocupada]]/Tabla28[[#This Row],[Fuerza de trabajo  ]]</f>
        <v>0.32768764640759007</v>
      </c>
      <c r="I3598" s="135">
        <f>Tabla28[[#This Row],[Población subocupada]]/Tabla28[[#This Row],[Fuerza de trabajo  ]]</f>
        <v>0</v>
      </c>
      <c r="J3598" s="137">
        <v>340.04466666666667</v>
      </c>
      <c r="K3598" s="138">
        <v>255.59533333333334</v>
      </c>
      <c r="L3598" s="137">
        <v>153.25366666666665</v>
      </c>
      <c r="M3598" s="138">
        <v>103.03433333333334</v>
      </c>
      <c r="N3598" s="137">
        <v>50.219333333333331</v>
      </c>
      <c r="O3598" s="138">
        <v>102.34166666666665</v>
      </c>
      <c r="P3598" s="137">
        <v>0</v>
      </c>
      <c r="Q3598" s="139">
        <v>0</v>
      </c>
    </row>
    <row r="3599" spans="1:17" ht="17" thickBot="1" x14ac:dyDescent="0.4">
      <c r="A3599" s="133" t="s">
        <v>78</v>
      </c>
      <c r="B3599" s="133" t="s">
        <v>73</v>
      </c>
      <c r="C3599" s="134">
        <v>2020</v>
      </c>
      <c r="D3599" s="134" t="s">
        <v>133</v>
      </c>
      <c r="E3599" s="135">
        <f>Tabla28[[#This Row],[Población en edad de trabajar (PET)]]/Tabla28[[#This Row],[Población total]]</f>
        <v>0.75199226411730014</v>
      </c>
      <c r="F3599" s="136">
        <f>Tabla28[[#This Row],[Fuerza de trabajo  ]]/Tabla28[[#This Row],[Población en edad de trabajar (PET)]]</f>
        <v>0.60971367598758119</v>
      </c>
      <c r="G3599" s="135">
        <f>Tabla28[[#This Row],[Población ocupada]]/Tabla28[[#This Row],[Población en edad de trabajar (PET)]]</f>
        <v>0.36255809014835377</v>
      </c>
      <c r="H3599" s="136">
        <f>Tabla28[[#This Row],[Población desocupada]]/Tabla28[[#This Row],[Fuerza de trabajo  ]]</f>
        <v>0.40536122566721511</v>
      </c>
      <c r="I3599" s="135">
        <f>Tabla28[[#This Row],[Población subocupada]]/Tabla28[[#This Row],[Fuerza de trabajo  ]]</f>
        <v>0</v>
      </c>
      <c r="J3599" s="137">
        <v>340.23266666666666</v>
      </c>
      <c r="K3599" s="138">
        <v>255.85233333333335</v>
      </c>
      <c r="L3599" s="137">
        <v>155.99666666666664</v>
      </c>
      <c r="M3599" s="138">
        <v>92.761333333333326</v>
      </c>
      <c r="N3599" s="137">
        <v>63.234999999999992</v>
      </c>
      <c r="O3599" s="138">
        <v>99.855666666666664</v>
      </c>
      <c r="P3599" s="137">
        <v>0</v>
      </c>
      <c r="Q3599" s="139">
        <v>0</v>
      </c>
    </row>
    <row r="3600" spans="1:17" ht="17" thickBot="1" x14ac:dyDescent="0.4">
      <c r="A3600" s="133" t="s">
        <v>78</v>
      </c>
      <c r="B3600" s="133" t="s">
        <v>73</v>
      </c>
      <c r="C3600" s="134">
        <v>2020</v>
      </c>
      <c r="D3600" s="134" t="s">
        <v>134</v>
      </c>
      <c r="E3600" s="135">
        <f>Tabla28[[#This Row],[Población en edad de trabajar (PET)]]/Tabla28[[#This Row],[Población total]]</f>
        <v>0.75232994213087612</v>
      </c>
      <c r="F3600" s="136">
        <f>Tabla28[[#This Row],[Fuerza de trabajo  ]]/Tabla28[[#This Row],[Población en edad de trabajar (PET)]]</f>
        <v>0.60515115861372437</v>
      </c>
      <c r="G3600" s="135">
        <f>Tabla28[[#This Row],[Población ocupada]]/Tabla28[[#This Row],[Población en edad de trabajar (PET)]]</f>
        <v>0.37750737962235081</v>
      </c>
      <c r="H3600" s="136">
        <f>Tabla28[[#This Row],[Población desocupada]]/Tabla28[[#This Row],[Fuerza de trabajo  ]]</f>
        <v>0.376172420245313</v>
      </c>
      <c r="I3600" s="135">
        <f>Tabla28[[#This Row],[Población subocupada]]/Tabla28[[#This Row],[Fuerza de trabajo  ]]</f>
        <v>0</v>
      </c>
      <c r="J3600" s="137">
        <v>340.42333333333335</v>
      </c>
      <c r="K3600" s="138">
        <v>256.11066666666665</v>
      </c>
      <c r="L3600" s="137">
        <v>154.98566666666667</v>
      </c>
      <c r="M3600" s="138">
        <v>96.683666666666667</v>
      </c>
      <c r="N3600" s="137">
        <v>58.301333333333332</v>
      </c>
      <c r="O3600" s="138">
        <v>101.125</v>
      </c>
      <c r="P3600" s="137">
        <v>0</v>
      </c>
      <c r="Q3600" s="139">
        <v>0</v>
      </c>
    </row>
    <row r="3601" spans="1:17" ht="17" thickBot="1" x14ac:dyDescent="0.4">
      <c r="A3601" s="133" t="s">
        <v>78</v>
      </c>
      <c r="B3601" s="133" t="s">
        <v>73</v>
      </c>
      <c r="C3601" s="134">
        <v>2020</v>
      </c>
      <c r="D3601" s="134" t="s">
        <v>135</v>
      </c>
      <c r="E3601" s="135">
        <f>Tabla28[[#This Row],[Población en edad de trabajar (PET)]]/Tabla28[[#This Row],[Población total]]</f>
        <v>0.7526702841289955</v>
      </c>
      <c r="F3601" s="136">
        <f>Tabla28[[#This Row],[Fuerza de trabajo  ]]/Tabla28[[#This Row],[Población en edad de trabajar (PET)]]</f>
        <v>0.60450757329519622</v>
      </c>
      <c r="G3601" s="135">
        <f>Tabla28[[#This Row],[Población ocupada]]/Tabla28[[#This Row],[Población en edad de trabajar (PET)]]</f>
        <v>0.39762855099785488</v>
      </c>
      <c r="H3601" s="136">
        <f>Tabla28[[#This Row],[Población desocupada]]/Tabla28[[#This Row],[Fuerza de trabajo  ]]</f>
        <v>0.34222304428151418</v>
      </c>
      <c r="I3601" s="135">
        <f>Tabla28[[#This Row],[Población subocupada]]/Tabla28[[#This Row],[Fuerza de trabajo  ]]</f>
        <v>0</v>
      </c>
      <c r="J3601" s="137">
        <v>340.63166666666666</v>
      </c>
      <c r="K3601" s="138">
        <v>256.38333333333327</v>
      </c>
      <c r="L3601" s="137">
        <v>154.98566666666667</v>
      </c>
      <c r="M3601" s="138">
        <v>101.94533333333334</v>
      </c>
      <c r="N3601" s="137">
        <v>53.039666666666669</v>
      </c>
      <c r="O3601" s="138">
        <v>101.39766666666667</v>
      </c>
      <c r="P3601" s="137">
        <v>0</v>
      </c>
      <c r="Q3601" s="139">
        <v>0</v>
      </c>
    </row>
    <row r="3602" spans="1:17" ht="17" thickBot="1" x14ac:dyDescent="0.4">
      <c r="A3602" s="133" t="s">
        <v>78</v>
      </c>
      <c r="B3602" s="133" t="s">
        <v>73</v>
      </c>
      <c r="C3602" s="134">
        <v>2020</v>
      </c>
      <c r="D3602" s="134" t="s">
        <v>136</v>
      </c>
      <c r="E3602" s="135">
        <f>Tabla28[[#This Row],[Población en edad de trabajar (PET)]]/Tabla28[[#This Row],[Población total]]</f>
        <v>0.7530123015147322</v>
      </c>
      <c r="F3602" s="136">
        <f>Tabla28[[#This Row],[Fuerza de trabajo  ]]/Tabla28[[#This Row],[Población en edad de trabajar (PET)]]</f>
        <v>0.60735092818422909</v>
      </c>
      <c r="G3602" s="135">
        <f>Tabla28[[#This Row],[Población ocupada]]/Tabla28[[#This Row],[Población en edad de trabajar (PET)]]</f>
        <v>0.44700505715599259</v>
      </c>
      <c r="H3602" s="136">
        <f>Tabla28[[#This Row],[Población desocupada]]/Tabla28[[#This Row],[Fuerza de trabajo  ]]</f>
        <v>0.26400646624998131</v>
      </c>
      <c r="I3602" s="135">
        <f>Tabla28[[#This Row],[Población subocupada]]/Tabla28[[#This Row],[Fuerza de trabajo  ]]</f>
        <v>0</v>
      </c>
      <c r="J3602" s="137">
        <v>340.85233333333332</v>
      </c>
      <c r="K3602" s="138">
        <v>256.666</v>
      </c>
      <c r="L3602" s="137">
        <v>155.88633333333334</v>
      </c>
      <c r="M3602" s="138">
        <v>114.73099999999999</v>
      </c>
      <c r="N3602" s="137">
        <v>41.155000000000001</v>
      </c>
      <c r="O3602" s="138">
        <v>100.77966666666667</v>
      </c>
      <c r="P3602" s="137">
        <v>0</v>
      </c>
      <c r="Q3602" s="139">
        <v>0</v>
      </c>
    </row>
    <row r="3603" spans="1:17" ht="17" thickBot="1" x14ac:dyDescent="0.4">
      <c r="A3603" s="133" t="s">
        <v>78</v>
      </c>
      <c r="B3603" s="133" t="s">
        <v>73</v>
      </c>
      <c r="C3603" s="134">
        <v>2020</v>
      </c>
      <c r="D3603" s="134" t="s">
        <v>137</v>
      </c>
      <c r="E3603" s="135">
        <f>Tabla28[[#This Row],[Población en edad de trabajar (PET)]]/Tabla28[[#This Row],[Población total]]</f>
        <v>0.75335430599167164</v>
      </c>
      <c r="F3603" s="136">
        <f>Tabla28[[#This Row],[Fuerza de trabajo  ]]/Tabla28[[#This Row],[Población en edad de trabajar (PET)]]</f>
        <v>0.60073683937420519</v>
      </c>
      <c r="G3603" s="135">
        <f>Tabla28[[#This Row],[Población ocupada]]/Tabla28[[#This Row],[Población en edad de trabajar (PET)]]</f>
        <v>0.47213372077938914</v>
      </c>
      <c r="H3603" s="136">
        <f>Tabla28[[#This Row],[Población desocupada]]/Tabla28[[#This Row],[Fuerza de trabajo  ]]</f>
        <v>0.21407563206675251</v>
      </c>
      <c r="I3603" s="135">
        <f>Tabla28[[#This Row],[Población subocupada]]/Tabla28[[#This Row],[Fuerza de trabajo  ]]</f>
        <v>9.4885593110537195E-2</v>
      </c>
      <c r="J3603" s="137">
        <v>341.07900000000001</v>
      </c>
      <c r="K3603" s="138">
        <v>256.95333333333338</v>
      </c>
      <c r="L3603" s="137">
        <v>154.36133333333331</v>
      </c>
      <c r="M3603" s="138">
        <v>121.31633333333332</v>
      </c>
      <c r="N3603" s="137">
        <v>33.045000000000002</v>
      </c>
      <c r="O3603" s="138">
        <v>102.59199999999998</v>
      </c>
      <c r="P3603" s="137">
        <v>14.646666666666667</v>
      </c>
      <c r="Q3603" s="139">
        <v>0</v>
      </c>
    </row>
    <row r="3604" spans="1:17" ht="17" thickBot="1" x14ac:dyDescent="0.4">
      <c r="A3604" s="133" t="s">
        <v>78</v>
      </c>
      <c r="B3604" s="133" t="s">
        <v>73</v>
      </c>
      <c r="C3604" s="134">
        <v>2020</v>
      </c>
      <c r="D3604" s="134" t="s">
        <v>104</v>
      </c>
      <c r="E3604" s="135">
        <f>Tabla28[[#This Row],[Población en edad de trabajar (PET)]]/Tabla28[[#This Row],[Población total]]</f>
        <v>0.75369537510437878</v>
      </c>
      <c r="F3604" s="136">
        <f>Tabla28[[#This Row],[Fuerza de trabajo  ]]/Tabla28[[#This Row],[Población en edad de trabajar (PET)]]</f>
        <v>0.60747810086559884</v>
      </c>
      <c r="G3604" s="135">
        <f>Tabla28[[#This Row],[Población ocupada]]/Tabla28[[#This Row],[Población en edad de trabajar (PET)]]</f>
        <v>0.49242212201316538</v>
      </c>
      <c r="H3604" s="136">
        <f>Tabla28[[#This Row],[Población desocupada]]/Tabla28[[#This Row],[Fuerza de trabajo  ]]</f>
        <v>0.18940151833499361</v>
      </c>
      <c r="I3604" s="135">
        <f>Tabla28[[#This Row],[Población subocupada]]/Tabla28[[#This Row],[Fuerza de trabajo  ]]</f>
        <v>9.276604458589216E-2</v>
      </c>
      <c r="J3604" s="137">
        <v>341.30500000000001</v>
      </c>
      <c r="K3604" s="138">
        <v>257.24</v>
      </c>
      <c r="L3604" s="137">
        <v>156.26766666666666</v>
      </c>
      <c r="M3604" s="138">
        <v>126.67066666666666</v>
      </c>
      <c r="N3604" s="137">
        <v>29.597333333333335</v>
      </c>
      <c r="O3604" s="138">
        <v>100.97233333333334</v>
      </c>
      <c r="P3604" s="137">
        <v>14.496333333333334</v>
      </c>
      <c r="Q3604" s="139">
        <v>0</v>
      </c>
    </row>
    <row r="3605" spans="1:17" ht="17" thickBot="1" x14ac:dyDescent="0.4">
      <c r="A3605" s="133" t="s">
        <v>78</v>
      </c>
      <c r="B3605" s="133" t="s">
        <v>73</v>
      </c>
      <c r="C3605" s="134">
        <v>2020</v>
      </c>
      <c r="D3605" s="134" t="s">
        <v>105</v>
      </c>
      <c r="E3605" s="135">
        <f>Tabla28[[#This Row],[Población en edad de trabajar (PET)]]/Tabla28[[#This Row],[Población total]]</f>
        <v>0.75402943237561326</v>
      </c>
      <c r="F3605" s="136">
        <f>Tabla28[[#This Row],[Fuerza de trabajo  ]]/Tabla28[[#This Row],[Población en edad de trabajar (PET)]]</f>
        <v>0.60339413488521398</v>
      </c>
      <c r="G3605" s="135">
        <f>Tabla28[[#This Row],[Población ocupada]]/Tabla28[[#This Row],[Población en edad de trabajar (PET)]]</f>
        <v>0.4835846164997773</v>
      </c>
      <c r="H3605" s="136">
        <f>Tabla28[[#This Row],[Población desocupada]]/Tabla28[[#This Row],[Fuerza de trabajo  ]]</f>
        <v>0.19856144739071957</v>
      </c>
      <c r="I3605" s="135">
        <f>Tabla28[[#This Row],[Población subocupada]]/Tabla28[[#This Row],[Fuerza de trabajo  ]]</f>
        <v>9.0339645145582126E-2</v>
      </c>
      <c r="J3605" s="137">
        <v>341.52866666666665</v>
      </c>
      <c r="K3605" s="138">
        <v>257.52266666666668</v>
      </c>
      <c r="L3605" s="137">
        <v>155.38766666666666</v>
      </c>
      <c r="M3605" s="138">
        <v>124.53399999999999</v>
      </c>
      <c r="N3605" s="137">
        <v>30.853999999999999</v>
      </c>
      <c r="O3605" s="138">
        <v>102.13499999999999</v>
      </c>
      <c r="P3605" s="137">
        <v>14.037666666666667</v>
      </c>
      <c r="Q3605" s="139">
        <v>0</v>
      </c>
    </row>
    <row r="3606" spans="1:17" ht="17" thickBot="1" x14ac:dyDescent="0.4">
      <c r="A3606" s="133" t="s">
        <v>78</v>
      </c>
      <c r="B3606" s="133" t="s">
        <v>73</v>
      </c>
      <c r="C3606" s="134">
        <v>2020</v>
      </c>
      <c r="D3606" s="134" t="s">
        <v>138</v>
      </c>
      <c r="E3606" s="135">
        <f>Tabla28[[#This Row],[Población en edad de trabajar (PET)]]/Tabla28[[#This Row],[Población total]]</f>
        <v>0.7543642332818995</v>
      </c>
      <c r="F3606" s="136">
        <f>Tabla28[[#This Row],[Fuerza de trabajo  ]]/Tabla28[[#This Row],[Población en edad de trabajar (PET)]]</f>
        <v>0.60399987587662141</v>
      </c>
      <c r="G3606" s="135">
        <f>Tabla28[[#This Row],[Población ocupada]]/Tabla28[[#This Row],[Población en edad de trabajar (PET)]]</f>
        <v>0.47701907362585078</v>
      </c>
      <c r="H3606" s="136">
        <f>Tabla28[[#This Row],[Población desocupada]]/Tabla28[[#This Row],[Fuerza de trabajo  ]]</f>
        <v>0.21023530016183309</v>
      </c>
      <c r="I3606" s="135">
        <f>Tabla28[[#This Row],[Población subocupada]]/Tabla28[[#This Row],[Fuerza de trabajo  ]]</f>
        <v>7.5010489181158851E-2</v>
      </c>
      <c r="J3606" s="137">
        <v>341.75533333333334</v>
      </c>
      <c r="K3606" s="138">
        <v>257.80799999999999</v>
      </c>
      <c r="L3606" s="137">
        <v>155.71600000000001</v>
      </c>
      <c r="M3606" s="138">
        <v>122.97933333333333</v>
      </c>
      <c r="N3606" s="137">
        <v>32.737000000000002</v>
      </c>
      <c r="O3606" s="138">
        <v>102.092</v>
      </c>
      <c r="P3606" s="137">
        <v>11.680333333333332</v>
      </c>
      <c r="Q3606" s="139">
        <v>0</v>
      </c>
    </row>
    <row r="3607" spans="1:17" ht="17" thickBot="1" x14ac:dyDescent="0.4">
      <c r="A3607" s="133" t="s">
        <v>78</v>
      </c>
      <c r="B3607" s="133" t="s">
        <v>73</v>
      </c>
      <c r="C3607" s="134">
        <v>2020</v>
      </c>
      <c r="D3607" s="134" t="s">
        <v>139</v>
      </c>
      <c r="E3607" s="135">
        <f>Tabla28[[#This Row],[Población en edad de trabajar (PET)]]/Tabla28[[#This Row],[Población total]]</f>
        <v>0.75469787307871883</v>
      </c>
      <c r="F3607" s="136">
        <f>Tabla28[[#This Row],[Fuerza de trabajo  ]]/Tabla28[[#This Row],[Población en edad de trabajar (PET)]]</f>
        <v>0.58880090716888145</v>
      </c>
      <c r="G3607" s="135">
        <f>Tabla28[[#This Row],[Población ocupada]]/Tabla28[[#This Row],[Población en edad de trabajar (PET)]]</f>
        <v>0.46630211151822931</v>
      </c>
      <c r="H3607" s="136">
        <f>Tabla28[[#This Row],[Población desocupada]]/Tabla28[[#This Row],[Fuerza de trabajo  ]]</f>
        <v>0.20804790576777543</v>
      </c>
      <c r="I3607" s="135">
        <f>Tabla28[[#This Row],[Población subocupada]]/Tabla28[[#This Row],[Fuerza de trabajo  ]]</f>
        <v>7.0292501562859863E-2</v>
      </c>
      <c r="J3607" s="137">
        <v>341.98099999999999</v>
      </c>
      <c r="K3607" s="138">
        <v>258.09233333333333</v>
      </c>
      <c r="L3607" s="137">
        <v>151.965</v>
      </c>
      <c r="M3607" s="138">
        <v>120.349</v>
      </c>
      <c r="N3607" s="137">
        <v>31.615999999999996</v>
      </c>
      <c r="O3607" s="138">
        <v>106.12733333333331</v>
      </c>
      <c r="P3607" s="137">
        <v>10.682</v>
      </c>
      <c r="Q3607" s="139">
        <v>0</v>
      </c>
    </row>
    <row r="3608" spans="1:17" ht="17" thickBot="1" x14ac:dyDescent="0.4">
      <c r="A3608" s="133" t="s">
        <v>78</v>
      </c>
      <c r="B3608" s="133" t="s">
        <v>73</v>
      </c>
      <c r="C3608" s="134">
        <v>2021</v>
      </c>
      <c r="D3608" s="134" t="s">
        <v>96</v>
      </c>
      <c r="E3608" s="135">
        <f>Tabla28[[#This Row],[Población en edad de trabajar (PET)]]/Tabla28[[#This Row],[Población total]]</f>
        <v>0.75502162946165474</v>
      </c>
      <c r="F3608" s="136">
        <f>Tabla28[[#This Row],[Fuerza de trabajo  ]]/Tabla28[[#This Row],[Población en edad de trabajar (PET)]]</f>
        <v>0.58614367988110105</v>
      </c>
      <c r="G3608" s="135">
        <f>Tabla28[[#This Row],[Población ocupada]]/Tabla28[[#This Row],[Población en edad de trabajar (PET)]]</f>
        <v>0.46959665183870208</v>
      </c>
      <c r="H3608" s="136">
        <f>Tabla28[[#This Row],[Población desocupada]]/Tabla28[[#This Row],[Fuerza de trabajo  ]]</f>
        <v>0.19883696104347753</v>
      </c>
      <c r="I3608" s="135">
        <f>Tabla28[[#This Row],[Población subocupada]]/Tabla28[[#This Row],[Fuerza de trabajo  ]]</f>
        <v>5.991939726232428E-2</v>
      </c>
      <c r="J3608" s="137">
        <v>342.20299999999997</v>
      </c>
      <c r="K3608" s="138">
        <v>258.37066666666664</v>
      </c>
      <c r="L3608" s="137">
        <v>151.44233333333332</v>
      </c>
      <c r="M3608" s="138">
        <v>121.33</v>
      </c>
      <c r="N3608" s="137">
        <v>30.112333333333336</v>
      </c>
      <c r="O3608" s="138">
        <v>106.92833333333333</v>
      </c>
      <c r="P3608" s="137">
        <v>9.0743333333333336</v>
      </c>
      <c r="Q3608" s="139">
        <v>5.2273333333333341</v>
      </c>
    </row>
    <row r="3609" spans="1:17" ht="17" thickBot="1" x14ac:dyDescent="0.4">
      <c r="A3609" s="133" t="s">
        <v>78</v>
      </c>
      <c r="B3609" s="133" t="s">
        <v>73</v>
      </c>
      <c r="C3609" s="134">
        <v>2021</v>
      </c>
      <c r="D3609" s="134" t="s">
        <v>110</v>
      </c>
      <c r="E3609" s="135">
        <f>Tabla28[[#This Row],[Población en edad de trabajar (PET)]]/Tabla28[[#This Row],[Población total]]</f>
        <v>0.75534208730544272</v>
      </c>
      <c r="F3609" s="136">
        <f>Tabla28[[#This Row],[Fuerza de trabajo  ]]/Tabla28[[#This Row],[Población en edad de trabajar (PET)]]</f>
        <v>0.57797401338766752</v>
      </c>
      <c r="G3609" s="135">
        <f>Tabla28[[#This Row],[Población ocupada]]/Tabla28[[#This Row],[Población en edad de trabajar (PET)]]</f>
        <v>0.46615966739610637</v>
      </c>
      <c r="H3609" s="136">
        <f>Tabla28[[#This Row],[Población desocupada]]/Tabla28[[#This Row],[Fuerza de trabajo  ]]</f>
        <v>0.19345912342353591</v>
      </c>
      <c r="I3609" s="135">
        <f>Tabla28[[#This Row],[Población subocupada]]/Tabla28[[#This Row],[Fuerza de trabajo  ]]</f>
        <v>5.1822633297062021E-2</v>
      </c>
      <c r="J3609" s="137">
        <v>342.42233333333326</v>
      </c>
      <c r="K3609" s="138">
        <v>258.64600000000002</v>
      </c>
      <c r="L3609" s="137">
        <v>149.49066666666667</v>
      </c>
      <c r="M3609" s="138">
        <v>120.57033333333334</v>
      </c>
      <c r="N3609" s="137">
        <v>28.920333333333332</v>
      </c>
      <c r="O3609" s="138">
        <v>109.15533333333333</v>
      </c>
      <c r="P3609" s="137">
        <v>7.7469999999999999</v>
      </c>
      <c r="Q3609" s="139">
        <v>4.3289999999999997</v>
      </c>
    </row>
    <row r="3610" spans="1:17" ht="17" thickBot="1" x14ac:dyDescent="0.4">
      <c r="A3610" s="133" t="s">
        <v>78</v>
      </c>
      <c r="B3610" s="133" t="s">
        <v>73</v>
      </c>
      <c r="C3610" s="134">
        <v>2021</v>
      </c>
      <c r="D3610" s="134" t="s">
        <v>98</v>
      </c>
      <c r="E3610" s="135">
        <f>Tabla28[[#This Row],[Población en edad de trabajar (PET)]]/Tabla28[[#This Row],[Población total]]</f>
        <v>0.7556563419030915</v>
      </c>
      <c r="F3610" s="136">
        <f>Tabla28[[#This Row],[Fuerza de trabajo  ]]/Tabla28[[#This Row],[Población en edad de trabajar (PET)]]</f>
        <v>0.58180088367973304</v>
      </c>
      <c r="G3610" s="135">
        <f>Tabla28[[#This Row],[Población ocupada]]/Tabla28[[#This Row],[Población en edad de trabajar (PET)]]</f>
        <v>0.46266504624384613</v>
      </c>
      <c r="H3610" s="136">
        <f>Tabla28[[#This Row],[Población desocupada]]/Tabla28[[#This Row],[Fuerza de trabajo  ]]</f>
        <v>0.20477302147527746</v>
      </c>
      <c r="I3610" s="135">
        <f>Tabla28[[#This Row],[Población subocupada]]/Tabla28[[#This Row],[Fuerza de trabajo  ]]</f>
        <v>3.9633559408295813E-2</v>
      </c>
      <c r="J3610" s="137">
        <v>342.63899999999995</v>
      </c>
      <c r="K3610" s="138">
        <v>258.91733333333332</v>
      </c>
      <c r="L3610" s="137">
        <v>150.63833333333332</v>
      </c>
      <c r="M3610" s="138">
        <v>119.79199999999999</v>
      </c>
      <c r="N3610" s="137">
        <v>30.846666666666668</v>
      </c>
      <c r="O3610" s="138">
        <v>108.279</v>
      </c>
      <c r="P3610" s="137">
        <v>5.9703333333333335</v>
      </c>
      <c r="Q3610" s="139">
        <v>3.1906666666666665</v>
      </c>
    </row>
    <row r="3611" spans="1:17" ht="17" thickBot="1" x14ac:dyDescent="0.4">
      <c r="A3611" s="133" t="s">
        <v>78</v>
      </c>
      <c r="B3611" s="133" t="s">
        <v>73</v>
      </c>
      <c r="C3611" s="134">
        <v>2021</v>
      </c>
      <c r="D3611" s="134" t="s">
        <v>140</v>
      </c>
      <c r="E3611" s="135">
        <f>Tabla28[[#This Row],[Población en edad de trabajar (PET)]]/Tabla28[[#This Row],[Población total]]</f>
        <v>0.75597567923343301</v>
      </c>
      <c r="F3611" s="136">
        <f>Tabla28[[#This Row],[Fuerza de trabajo  ]]/Tabla28[[#This Row],[Población en edad de trabajar (PET)]]</f>
        <v>0.56752436386457572</v>
      </c>
      <c r="G3611" s="135">
        <f>Tabla28[[#This Row],[Población ocupada]]/Tabla28[[#This Row],[Población en edad de trabajar (PET)]]</f>
        <v>0.45456708325509976</v>
      </c>
      <c r="H3611" s="136">
        <f>Tabla28[[#This Row],[Población desocupada]]/Tabla28[[#This Row],[Fuerza de trabajo  ]]</f>
        <v>0.19903512131230758</v>
      </c>
      <c r="I3611" s="135">
        <f>Tabla28[[#This Row],[Población subocupada]]/Tabla28[[#This Row],[Fuerza de trabajo  ]]</f>
        <v>3.1373286592537034E-2</v>
      </c>
      <c r="J3611" s="137">
        <v>342.86200000000002</v>
      </c>
      <c r="K3611" s="138">
        <v>259.19533333333334</v>
      </c>
      <c r="L3611" s="137">
        <v>147.09966666666665</v>
      </c>
      <c r="M3611" s="138">
        <v>117.82166666666667</v>
      </c>
      <c r="N3611" s="137">
        <v>29.278000000000002</v>
      </c>
      <c r="O3611" s="138">
        <v>112.09566666666666</v>
      </c>
      <c r="P3611" s="137">
        <v>4.6149999999999993</v>
      </c>
      <c r="Q3611" s="139">
        <v>3.5586666666666669</v>
      </c>
    </row>
    <row r="3612" spans="1:17" ht="17" thickBot="1" x14ac:dyDescent="0.4">
      <c r="A3612" s="133" t="s">
        <v>78</v>
      </c>
      <c r="B3612" s="133" t="s">
        <v>73</v>
      </c>
      <c r="C3612" s="134">
        <v>2021</v>
      </c>
      <c r="D3612" s="134" t="s">
        <v>100</v>
      </c>
      <c r="E3612" s="135">
        <f>Tabla28[[#This Row],[Población en edad de trabajar (PET)]]/Tabla28[[#This Row],[Población total]]</f>
        <v>0.75628784927233206</v>
      </c>
      <c r="F3612" s="136">
        <f>Tabla28[[#This Row],[Fuerza de trabajo  ]]/Tabla28[[#This Row],[Población en edad de trabajar (PET)]]</f>
        <v>0.57204136139577366</v>
      </c>
      <c r="G3612" s="135">
        <f>Tabla28[[#This Row],[Población ocupada]]/Tabla28[[#This Row],[Población en edad de trabajar (PET)]]</f>
        <v>0.4623416798667021</v>
      </c>
      <c r="H3612" s="136">
        <f>Tabla28[[#This Row],[Población desocupada]]/Tabla28[[#This Row],[Fuerza de trabajo  ]]</f>
        <v>0.19177103896191394</v>
      </c>
      <c r="I3612" s="135">
        <f>Tabla28[[#This Row],[Población subocupada]]/Tabla28[[#This Row],[Fuerza de trabajo  ]]</f>
        <v>3.0097848324990288E-2</v>
      </c>
      <c r="J3612" s="137">
        <v>343.08233333333334</v>
      </c>
      <c r="K3612" s="138">
        <v>259.46899999999999</v>
      </c>
      <c r="L3612" s="137">
        <v>148.42699999999999</v>
      </c>
      <c r="M3612" s="138">
        <v>119.96333333333332</v>
      </c>
      <c r="N3612" s="137">
        <v>28.463999999999999</v>
      </c>
      <c r="O3612" s="138">
        <v>111.04199999999999</v>
      </c>
      <c r="P3612" s="137">
        <v>4.4673333333333334</v>
      </c>
      <c r="Q3612" s="139">
        <v>2.6453333333333333</v>
      </c>
    </row>
    <row r="3613" spans="1:17" ht="17" thickBot="1" x14ac:dyDescent="0.4">
      <c r="A3613" s="133" t="s">
        <v>78</v>
      </c>
      <c r="B3613" s="133" t="s">
        <v>73</v>
      </c>
      <c r="C3613" s="134">
        <v>2021</v>
      </c>
      <c r="D3613" s="134" t="s">
        <v>101</v>
      </c>
      <c r="E3613" s="135">
        <f>Tabla28[[#This Row],[Población en edad de trabajar (PET)]]/Tabla28[[#This Row],[Población total]]</f>
        <v>0.75659738910492613</v>
      </c>
      <c r="F3613" s="136">
        <f>Tabla28[[#This Row],[Fuerza de trabajo  ]]/Tabla28[[#This Row],[Población en edad de trabajar (PET)]]</f>
        <v>0.57919538622051736</v>
      </c>
      <c r="G3613" s="135">
        <f>Tabla28[[#This Row],[Población ocupada]]/Tabla28[[#This Row],[Población en edad de trabajar (PET)]]</f>
        <v>0.48053658029518836</v>
      </c>
      <c r="H3613" s="136">
        <f>Tabla28[[#This Row],[Población desocupada]]/Tabla28[[#This Row],[Fuerza de trabajo  ]]</f>
        <v>0.17033990875795157</v>
      </c>
      <c r="I3613" s="135">
        <f>Tabla28[[#This Row],[Población subocupada]]/Tabla28[[#This Row],[Fuerza de trabajo  ]]</f>
        <v>3.322203191920714E-2</v>
      </c>
      <c r="J3613" s="137">
        <v>343.30500000000001</v>
      </c>
      <c r="K3613" s="138">
        <v>259.74366666666668</v>
      </c>
      <c r="L3613" s="137">
        <v>150.44233333333332</v>
      </c>
      <c r="M3613" s="138">
        <v>124.81633333333332</v>
      </c>
      <c r="N3613" s="137">
        <v>25.626333333333335</v>
      </c>
      <c r="O3613" s="138">
        <v>109.30133333333333</v>
      </c>
      <c r="P3613" s="137">
        <v>4.9980000000000002</v>
      </c>
      <c r="Q3613" s="139">
        <v>3.1306666666666665</v>
      </c>
    </row>
    <row r="3614" spans="1:17" ht="17" thickBot="1" x14ac:dyDescent="0.4">
      <c r="A3614" s="133" t="s">
        <v>78</v>
      </c>
      <c r="B3614" s="133" t="s">
        <v>73</v>
      </c>
      <c r="C3614" s="134">
        <v>2021</v>
      </c>
      <c r="D3614" s="134" t="s">
        <v>102</v>
      </c>
      <c r="E3614" s="135">
        <f>Tabla28[[#This Row],[Población en edad de trabajar (PET)]]/Tabla28[[#This Row],[Población total]]</f>
        <v>0.75690290904151059</v>
      </c>
      <c r="F3614" s="136">
        <f>Tabla28[[#This Row],[Fuerza de trabajo  ]]/Tabla28[[#This Row],[Población en edad de trabajar (PET)]]</f>
        <v>0.58260314416145664</v>
      </c>
      <c r="G3614" s="135">
        <f>Tabla28[[#This Row],[Población ocupada]]/Tabla28[[#This Row],[Población en edad de trabajar (PET)]]</f>
        <v>0.48524900358823614</v>
      </c>
      <c r="H3614" s="136">
        <f>Tabla28[[#This Row],[Población desocupada]]/Tabla28[[#This Row],[Fuerza de trabajo  ]]</f>
        <v>0.16710638363416719</v>
      </c>
      <c r="I3614" s="135">
        <f>Tabla28[[#This Row],[Población subocupada]]/Tabla28[[#This Row],[Fuerza de trabajo  ]]</f>
        <v>4.0544911642194342E-2</v>
      </c>
      <c r="J3614" s="137">
        <v>343.52666666666664</v>
      </c>
      <c r="K3614" s="138">
        <v>260.01633333333331</v>
      </c>
      <c r="L3614" s="137">
        <v>151.48633333333336</v>
      </c>
      <c r="M3614" s="138">
        <v>126.17266666666666</v>
      </c>
      <c r="N3614" s="137">
        <v>25.314333333333334</v>
      </c>
      <c r="O3614" s="138">
        <v>108.53000000000002</v>
      </c>
      <c r="P3614" s="137">
        <v>6.1420000000000003</v>
      </c>
      <c r="Q3614" s="139">
        <v>3.625</v>
      </c>
    </row>
    <row r="3615" spans="1:17" ht="17" thickBot="1" x14ac:dyDescent="0.4">
      <c r="A3615" s="133" t="s">
        <v>78</v>
      </c>
      <c r="B3615" s="133" t="s">
        <v>73</v>
      </c>
      <c r="C3615" s="134">
        <v>2021</v>
      </c>
      <c r="D3615" s="134" t="s">
        <v>103</v>
      </c>
      <c r="E3615" s="135">
        <f>Tabla28[[#This Row],[Población en edad de trabajar (PET)]]/Tabla28[[#This Row],[Población total]]</f>
        <v>0.75720441952519391</v>
      </c>
      <c r="F3615" s="136">
        <f>Tabla28[[#This Row],[Fuerza de trabajo  ]]/Tabla28[[#This Row],[Población en edad de trabajar (PET)]]</f>
        <v>0.58165153593277164</v>
      </c>
      <c r="G3615" s="135">
        <f>Tabla28[[#This Row],[Población ocupada]]/Tabla28[[#This Row],[Población en edad de trabajar (PET)]]</f>
        <v>0.50090092859036384</v>
      </c>
      <c r="H3615" s="136">
        <f>Tabla28[[#This Row],[Población desocupada]]/Tabla28[[#This Row],[Fuerza de trabajo  ]]</f>
        <v>0.13883207211094939</v>
      </c>
      <c r="I3615" s="135">
        <f>Tabla28[[#This Row],[Población subocupada]]/Tabla28[[#This Row],[Fuerza de trabajo  ]]</f>
        <v>5.8676013729967037E-2</v>
      </c>
      <c r="J3615" s="137">
        <v>343.7473333333333</v>
      </c>
      <c r="K3615" s="138">
        <v>260.28699999999998</v>
      </c>
      <c r="L3615" s="137">
        <v>151.39633333333333</v>
      </c>
      <c r="M3615" s="138">
        <v>130.37800000000001</v>
      </c>
      <c r="N3615" s="137">
        <v>21.018666666666665</v>
      </c>
      <c r="O3615" s="138">
        <v>108.89066666666666</v>
      </c>
      <c r="P3615" s="137">
        <v>8.8833333333333329</v>
      </c>
      <c r="Q3615" s="139">
        <v>4.4389999999999992</v>
      </c>
    </row>
    <row r="3616" spans="1:17" ht="17" thickBot="1" x14ac:dyDescent="0.4">
      <c r="A3616" s="133" t="s">
        <v>78</v>
      </c>
      <c r="B3616" s="133" t="s">
        <v>73</v>
      </c>
      <c r="C3616" s="134">
        <v>2021</v>
      </c>
      <c r="D3616" s="134" t="s">
        <v>104</v>
      </c>
      <c r="E3616" s="135">
        <f>Tabla28[[#This Row],[Población en edad de trabajar (PET)]]/Tabla28[[#This Row],[Población total]]</f>
        <v>0.75750336998729528</v>
      </c>
      <c r="F3616" s="136">
        <f>Tabla28[[#This Row],[Fuerza de trabajo  ]]/Tabla28[[#This Row],[Población en edad de trabajar (PET)]]</f>
        <v>0.58052502974400966</v>
      </c>
      <c r="G3616" s="135">
        <f>Tabla28[[#This Row],[Población ocupada]]/Tabla28[[#This Row],[Población en edad de trabajar (PET)]]</f>
        <v>0.50397098519835726</v>
      </c>
      <c r="H3616" s="136">
        <f>Tabla28[[#This Row],[Población desocupada]]/Tabla28[[#This Row],[Fuerza de trabajo  ]]</f>
        <v>0.13187035980069595</v>
      </c>
      <c r="I3616" s="135">
        <f>Tabla28[[#This Row],[Población subocupada]]/Tabla28[[#This Row],[Fuerza de trabajo  ]]</f>
        <v>7.2890107298927448E-2</v>
      </c>
      <c r="J3616" s="137">
        <v>343.96766666666667</v>
      </c>
      <c r="K3616" s="138">
        <v>260.55666666666667</v>
      </c>
      <c r="L3616" s="137">
        <v>151.25966666666667</v>
      </c>
      <c r="M3616" s="138">
        <v>131.31299999999999</v>
      </c>
      <c r="N3616" s="137">
        <v>19.946666666666669</v>
      </c>
      <c r="O3616" s="138">
        <v>109.29700000000001</v>
      </c>
      <c r="P3616" s="137">
        <v>11.025333333333334</v>
      </c>
      <c r="Q3616" s="139">
        <v>4.0813333333333333</v>
      </c>
    </row>
    <row r="3617" spans="1:17" ht="17" thickBot="1" x14ac:dyDescent="0.4">
      <c r="A3617" s="133" t="s">
        <v>78</v>
      </c>
      <c r="B3617" s="133" t="s">
        <v>73</v>
      </c>
      <c r="C3617" s="134">
        <v>2021</v>
      </c>
      <c r="D3617" s="134" t="s">
        <v>105</v>
      </c>
      <c r="E3617" s="135">
        <f>Tabla28[[#This Row],[Población en edad de trabajar (PET)]]/Tabla28[[#This Row],[Población total]]</f>
        <v>0.757797685342114</v>
      </c>
      <c r="F3617" s="136">
        <f>Tabla28[[#This Row],[Fuerza de trabajo  ]]/Tabla28[[#This Row],[Población en edad de trabajar (PET)]]</f>
        <v>0.60252995664976283</v>
      </c>
      <c r="G3617" s="135">
        <f>Tabla28[[#This Row],[Población ocupada]]/Tabla28[[#This Row],[Población en edad de trabajar (PET)]]</f>
        <v>0.5266274231146737</v>
      </c>
      <c r="H3617" s="136">
        <f>Tabla28[[#This Row],[Población desocupada]]/Tabla28[[#This Row],[Fuerza de trabajo  ]]</f>
        <v>0.12597304531898917</v>
      </c>
      <c r="I3617" s="135">
        <f>Tabla28[[#This Row],[Población subocupada]]/Tabla28[[#This Row],[Fuerza de trabajo  ]]</f>
        <v>8.3525998074059624E-2</v>
      </c>
      <c r="J3617" s="137">
        <v>344.18333333333339</v>
      </c>
      <c r="K3617" s="138">
        <v>260.82133333333331</v>
      </c>
      <c r="L3617" s="137">
        <v>157.15266666666668</v>
      </c>
      <c r="M3617" s="138">
        <v>137.35566666666668</v>
      </c>
      <c r="N3617" s="137">
        <v>19.797000000000001</v>
      </c>
      <c r="O3617" s="138">
        <v>103.66866666666665</v>
      </c>
      <c r="P3617" s="137">
        <v>13.126333333333335</v>
      </c>
      <c r="Q3617" s="139">
        <v>3.218</v>
      </c>
    </row>
    <row r="3618" spans="1:17" ht="17" thickBot="1" x14ac:dyDescent="0.4">
      <c r="A3618" s="133" t="s">
        <v>78</v>
      </c>
      <c r="B3618" s="133" t="s">
        <v>73</v>
      </c>
      <c r="C3618" s="134">
        <v>2021</v>
      </c>
      <c r="D3618" s="134" t="s">
        <v>141</v>
      </c>
      <c r="E3618" s="135">
        <f>Tabla28[[#This Row],[Población en edad de trabajar (PET)]]/Tabla28[[#This Row],[Población total]]</f>
        <v>0.75809373929303536</v>
      </c>
      <c r="F3618" s="136">
        <f>Tabla28[[#This Row],[Fuerza de trabajo  ]]/Tabla28[[#This Row],[Población en edad de trabajar (PET)]]</f>
        <v>0.61609004336963002</v>
      </c>
      <c r="G3618" s="135">
        <f>Tabla28[[#This Row],[Población ocupada]]/Tabla28[[#This Row],[Población en edad de trabajar (PET)]]</f>
        <v>0.53644287324756446</v>
      </c>
      <c r="H3618" s="136">
        <f>Tabla28[[#This Row],[Población desocupada]]/Tabla28[[#This Row],[Fuerza de trabajo  ]]</f>
        <v>0.1292784569061449</v>
      </c>
      <c r="I3618" s="135">
        <f>Tabla28[[#This Row],[Población subocupada]]/Tabla28[[#This Row],[Fuerza de trabajo  ]]</f>
        <v>8.2476277708817297E-2</v>
      </c>
      <c r="J3618" s="137">
        <v>344.40200000000004</v>
      </c>
      <c r="K3618" s="138">
        <v>261.089</v>
      </c>
      <c r="L3618" s="137">
        <v>160.85433333333333</v>
      </c>
      <c r="M3618" s="138">
        <v>140.05933333333334</v>
      </c>
      <c r="N3618" s="137">
        <v>20.794999999999998</v>
      </c>
      <c r="O3618" s="138">
        <v>100.23466666666667</v>
      </c>
      <c r="P3618" s="137">
        <v>13.266666666666666</v>
      </c>
      <c r="Q3618" s="139">
        <v>3.3653333333333335</v>
      </c>
    </row>
    <row r="3619" spans="1:17" ht="17" thickBot="1" x14ac:dyDescent="0.4">
      <c r="A3619" s="133" t="s">
        <v>78</v>
      </c>
      <c r="B3619" s="133" t="s">
        <v>73</v>
      </c>
      <c r="C3619" s="134">
        <v>2021</v>
      </c>
      <c r="D3619" s="134" t="s">
        <v>142</v>
      </c>
      <c r="E3619" s="135">
        <f>Tabla28[[#This Row],[Población en edad de trabajar (PET)]]/Tabla28[[#This Row],[Población total]]</f>
        <v>0.75839111834182737</v>
      </c>
      <c r="F3619" s="136">
        <f>Tabla28[[#This Row],[Fuerza de trabajo  ]]/Tabla28[[#This Row],[Población en edad de trabajar (PET)]]</f>
        <v>0.6200930783054085</v>
      </c>
      <c r="G3619" s="135">
        <f>Tabla28[[#This Row],[Población ocupada]]/Tabla28[[#This Row],[Población en edad de trabajar (PET)]]</f>
        <v>0.54120481435992396</v>
      </c>
      <c r="H3619" s="136">
        <f>Tabla28[[#This Row],[Población desocupada]]/Tabla28[[#This Row],[Fuerza de trabajo  ]]</f>
        <v>0.12722003632272516</v>
      </c>
      <c r="I3619" s="135">
        <f>Tabla28[[#This Row],[Población subocupada]]/Tabla28[[#This Row],[Fuerza de trabajo  ]]</f>
        <v>8.0652492713858784E-2</v>
      </c>
      <c r="J3619" s="137">
        <v>344.62033333333335</v>
      </c>
      <c r="K3619" s="138">
        <v>261.35700000000003</v>
      </c>
      <c r="L3619" s="137">
        <v>162.06566666666666</v>
      </c>
      <c r="M3619" s="138">
        <v>141.44766666666666</v>
      </c>
      <c r="N3619" s="137">
        <v>20.617999999999999</v>
      </c>
      <c r="O3619" s="138">
        <v>99.291333333333327</v>
      </c>
      <c r="P3619" s="137">
        <v>13.071</v>
      </c>
      <c r="Q3619" s="139">
        <v>4.8513333333333337</v>
      </c>
    </row>
    <row r="3620" spans="1:17" ht="17" thickBot="1" x14ac:dyDescent="0.4">
      <c r="A3620" s="133" t="s">
        <v>78</v>
      </c>
      <c r="B3620" s="133" t="s">
        <v>73</v>
      </c>
      <c r="C3620" s="134">
        <v>2022</v>
      </c>
      <c r="D3620" s="134" t="s">
        <v>96</v>
      </c>
      <c r="E3620" s="135">
        <f>Tabla28[[#This Row],[Población en edad de trabajar (PET)]]/Tabla28[[#This Row],[Población total]]</f>
        <v>0.75868118823748898</v>
      </c>
      <c r="F3620" s="136">
        <f>Tabla28[[#This Row],[Fuerza de trabajo  ]]/Tabla28[[#This Row],[Población en edad de trabajar (PET)]]</f>
        <v>0.61733224099553929</v>
      </c>
      <c r="G3620" s="135">
        <f>Tabla28[[#This Row],[Población ocupada]]/Tabla28[[#This Row],[Población en edad de trabajar (PET)]]</f>
        <v>0.54332678015597669</v>
      </c>
      <c r="H3620" s="136">
        <f>Tabla28[[#This Row],[Población desocupada]]/Tabla28[[#This Row],[Fuerza de trabajo  ]]</f>
        <v>0.1198794683398002</v>
      </c>
      <c r="I3620" s="135">
        <f>Tabla28[[#This Row],[Población subocupada]]/Tabla28[[#This Row],[Fuerza de trabajo  ]]</f>
        <v>6.9543052918352194E-2</v>
      </c>
      <c r="J3620" s="137">
        <v>344.83566666666667</v>
      </c>
      <c r="K3620" s="138">
        <v>261.62033333333335</v>
      </c>
      <c r="L3620" s="137">
        <v>161.50666666666666</v>
      </c>
      <c r="M3620" s="138">
        <v>142.14533333333335</v>
      </c>
      <c r="N3620" s="137">
        <v>19.361333333333331</v>
      </c>
      <c r="O3620" s="138">
        <v>100.11366666666667</v>
      </c>
      <c r="P3620" s="137">
        <v>11.231666666666667</v>
      </c>
      <c r="Q3620" s="139">
        <v>6.1283333333333339</v>
      </c>
    </row>
    <row r="3621" spans="1:17" ht="17" thickBot="1" x14ac:dyDescent="0.4">
      <c r="A3621" s="133" t="s">
        <v>78</v>
      </c>
      <c r="B3621" s="133" t="s">
        <v>73</v>
      </c>
      <c r="C3621" s="134">
        <v>2022</v>
      </c>
      <c r="D3621" s="134" t="s">
        <v>110</v>
      </c>
      <c r="E3621" s="135">
        <f>Tabla28[[#This Row],[Población en edad de trabajar (PET)]]/Tabla28[[#This Row],[Población total]]</f>
        <v>0.75897232781564106</v>
      </c>
      <c r="F3621" s="136">
        <f>Tabla28[[#This Row],[Fuerza de trabajo  ]]/Tabla28[[#This Row],[Población en edad de trabajar (PET)]]</f>
        <v>0.60550573153067389</v>
      </c>
      <c r="G3621" s="135">
        <f>Tabla28[[#This Row],[Población ocupada]]/Tabla28[[#This Row],[Población en edad de trabajar (PET)]]</f>
        <v>0.5360896781534874</v>
      </c>
      <c r="H3621" s="136">
        <f>Tabla28[[#This Row],[Población desocupada]]/Tabla28[[#This Row],[Fuerza de trabajo  ]]</f>
        <v>0.11464144724395547</v>
      </c>
      <c r="I3621" s="135">
        <f>Tabla28[[#This Row],[Población subocupada]]/Tabla28[[#This Row],[Fuerza de trabajo  ]]</f>
        <v>5.5190259775749505E-2</v>
      </c>
      <c r="J3621" s="137">
        <v>345.05166666666668</v>
      </c>
      <c r="K3621" s="138">
        <v>261.88466666666665</v>
      </c>
      <c r="L3621" s="137">
        <v>158.57266666666666</v>
      </c>
      <c r="M3621" s="138">
        <v>140.39366666666666</v>
      </c>
      <c r="N3621" s="137">
        <v>18.179000000000002</v>
      </c>
      <c r="O3621" s="138">
        <v>103.312</v>
      </c>
      <c r="P3621" s="137">
        <v>8.7516666666666669</v>
      </c>
      <c r="Q3621" s="139">
        <v>6.2253333333333343</v>
      </c>
    </row>
    <row r="3622" spans="1:17" ht="17" thickBot="1" x14ac:dyDescent="0.4">
      <c r="A3622" s="133" t="s">
        <v>78</v>
      </c>
      <c r="B3622" s="133" t="s">
        <v>73</v>
      </c>
      <c r="C3622" s="134">
        <v>2022</v>
      </c>
      <c r="D3622" s="134" t="s">
        <v>98</v>
      </c>
      <c r="E3622" s="135">
        <f>Tabla28[[#This Row],[Población en edad de trabajar (PET)]]/Tabla28[[#This Row],[Población total]]</f>
        <v>0.75926197680233731</v>
      </c>
      <c r="F3622" s="136">
        <f>Tabla28[[#This Row],[Fuerza de trabajo  ]]/Tabla28[[#This Row],[Población en edad de trabajar (PET)]]</f>
        <v>0.60743427017225737</v>
      </c>
      <c r="G3622" s="135">
        <f>Tabla28[[#This Row],[Población ocupada]]/Tabla28[[#This Row],[Población en edad de trabajar (PET)]]</f>
        <v>0.53985878116420971</v>
      </c>
      <c r="H3622" s="136">
        <f>Tabla28[[#This Row],[Población desocupada]]/Tabla28[[#This Row],[Fuerza de trabajo  ]]</f>
        <v>0.11124740951623373</v>
      </c>
      <c r="I3622" s="135">
        <f>Tabla28[[#This Row],[Población subocupada]]/Tabla28[[#This Row],[Fuerza de trabajo  ]]</f>
        <v>5.125913210943879E-2</v>
      </c>
      <c r="J3622" s="137">
        <v>345.26466666666664</v>
      </c>
      <c r="K3622" s="138">
        <v>262.14633333333336</v>
      </c>
      <c r="L3622" s="137">
        <v>159.23666666666665</v>
      </c>
      <c r="M3622" s="138">
        <v>141.52199999999999</v>
      </c>
      <c r="N3622" s="137">
        <v>17.71466666666667</v>
      </c>
      <c r="O3622" s="138">
        <v>102.90966666666667</v>
      </c>
      <c r="P3622" s="137">
        <v>8.1623333333333346</v>
      </c>
      <c r="Q3622" s="139">
        <v>5.7286666666666664</v>
      </c>
    </row>
    <row r="3623" spans="1:17" ht="17" thickBot="1" x14ac:dyDescent="0.4">
      <c r="A3623" s="133" t="s">
        <v>78</v>
      </c>
      <c r="B3623" s="133" t="s">
        <v>73</v>
      </c>
      <c r="C3623" s="134">
        <v>2022</v>
      </c>
      <c r="D3623" s="134" t="s">
        <v>99</v>
      </c>
      <c r="E3623" s="135">
        <f>Tabla28[[#This Row],[Población en edad de trabajar (PET)]]/Tabla28[[#This Row],[Población total]]</f>
        <v>0.7595669486202542</v>
      </c>
      <c r="F3623" s="136">
        <f>Tabla28[[#This Row],[Fuerza de trabajo  ]]/Tabla28[[#This Row],[Población en edad de trabajar (PET)]]</f>
        <v>0.60707644234433344</v>
      </c>
      <c r="G3623" s="135">
        <f>Tabla28[[#This Row],[Población ocupada]]/Tabla28[[#This Row],[Población en edad de trabajar (PET)]]</f>
        <v>0.53850570332545789</v>
      </c>
      <c r="H3623" s="136">
        <f>Tabla28[[#This Row],[Población desocupada]]/Tabla28[[#This Row],[Fuerza de trabajo  ]]</f>
        <v>0.11295239649569913</v>
      </c>
      <c r="I3623" s="135">
        <f>Tabla28[[#This Row],[Población subocupada]]/Tabla28[[#This Row],[Fuerza de trabajo  ]]</f>
        <v>5.0507713521102594E-2</v>
      </c>
      <c r="J3623" s="137">
        <v>345.48633333333333</v>
      </c>
      <c r="K3623" s="138">
        <v>262.42</v>
      </c>
      <c r="L3623" s="137">
        <v>159.309</v>
      </c>
      <c r="M3623" s="138">
        <v>141.31466666666665</v>
      </c>
      <c r="N3623" s="137">
        <v>17.994333333333334</v>
      </c>
      <c r="O3623" s="138">
        <v>103.11099999999999</v>
      </c>
      <c r="P3623" s="137">
        <v>8.0463333333333331</v>
      </c>
      <c r="Q3623" s="139">
        <v>6.0986666666666665</v>
      </c>
    </row>
    <row r="3624" spans="1:17" ht="17" thickBot="1" x14ac:dyDescent="0.4">
      <c r="A3624" s="133" t="s">
        <v>78</v>
      </c>
      <c r="B3624" s="133" t="s">
        <v>73</v>
      </c>
      <c r="C3624" s="134">
        <v>2022</v>
      </c>
      <c r="D3624" s="134" t="s">
        <v>100</v>
      </c>
      <c r="E3624" s="135">
        <f>Tabla28[[#This Row],[Población en edad de trabajar (PET)]]/Tabla28[[#This Row],[Población total]]</f>
        <v>0.75987376544787144</v>
      </c>
      <c r="F3624" s="136">
        <f>Tabla28[[#This Row],[Fuerza de trabajo  ]]/Tabla28[[#This Row],[Población en edad de trabajar (PET)]]</f>
        <v>0.61088623207347492</v>
      </c>
      <c r="G3624" s="135">
        <f>Tabla28[[#This Row],[Población ocupada]]/Tabla28[[#This Row],[Población en edad de trabajar (PET)]]</f>
        <v>0.53901771144480615</v>
      </c>
      <c r="H3624" s="136">
        <f>Tabla28[[#This Row],[Población desocupada]]/Tabla28[[#This Row],[Fuerza de trabajo  ]]</f>
        <v>0.11764632570737767</v>
      </c>
      <c r="I3624" s="135">
        <f>Tabla28[[#This Row],[Población subocupada]]/Tabla28[[#This Row],[Fuerza de trabajo  ]]</f>
        <v>5.2099388067948123E-2</v>
      </c>
      <c r="J3624" s="137">
        <v>345.70566666666667</v>
      </c>
      <c r="K3624" s="138">
        <v>262.6926666666667</v>
      </c>
      <c r="L3624" s="137">
        <v>160.47533333333334</v>
      </c>
      <c r="M3624" s="138">
        <v>141.596</v>
      </c>
      <c r="N3624" s="137">
        <v>18.879333333333335</v>
      </c>
      <c r="O3624" s="138">
        <v>102.21733333333333</v>
      </c>
      <c r="P3624" s="137">
        <v>8.3606666666666651</v>
      </c>
      <c r="Q3624" s="139">
        <v>5.569</v>
      </c>
    </row>
    <row r="3625" spans="1:17" ht="17" thickBot="1" x14ac:dyDescent="0.4">
      <c r="A3625" s="133" t="s">
        <v>78</v>
      </c>
      <c r="B3625" s="133" t="s">
        <v>73</v>
      </c>
      <c r="C3625" s="134">
        <v>2022</v>
      </c>
      <c r="D3625" s="134" t="s">
        <v>101</v>
      </c>
      <c r="E3625" s="135">
        <f>Tabla28[[#This Row],[Población en edad de trabajar (PET)]]/Tabla28[[#This Row],[Población total]]</f>
        <v>0.76018585702075669</v>
      </c>
      <c r="F3625" s="136">
        <f>Tabla28[[#This Row],[Fuerza de trabajo  ]]/Tabla28[[#This Row],[Población en edad de trabajar (PET)]]</f>
        <v>0.59936165169455091</v>
      </c>
      <c r="G3625" s="135">
        <f>Tabla28[[#This Row],[Población ocupada]]/Tabla28[[#This Row],[Población en edad de trabajar (PET)]]</f>
        <v>0.52688452816604148</v>
      </c>
      <c r="H3625" s="136">
        <f>Tabla28[[#This Row],[Población desocupada]]/Tabla28[[#This Row],[Fuerza de trabajo  ]]</f>
        <v>0.12092385844773</v>
      </c>
      <c r="I3625" s="135">
        <f>Tabla28[[#This Row],[Población subocupada]]/Tabla28[[#This Row],[Fuerza de trabajo  ]]</f>
        <v>4.6909862258720132E-2</v>
      </c>
      <c r="J3625" s="137">
        <v>345.92900000000003</v>
      </c>
      <c r="K3625" s="138">
        <v>262.97033333333337</v>
      </c>
      <c r="L3625" s="137">
        <v>157.61433333333332</v>
      </c>
      <c r="M3625" s="138">
        <v>138.55500000000001</v>
      </c>
      <c r="N3625" s="137">
        <v>19.059333333333331</v>
      </c>
      <c r="O3625" s="138">
        <v>105.35599999999999</v>
      </c>
      <c r="P3625" s="137">
        <v>7.3936666666666673</v>
      </c>
      <c r="Q3625" s="139">
        <v>5.2623333333333333</v>
      </c>
    </row>
    <row r="3626" spans="1:17" ht="17" thickBot="1" x14ac:dyDescent="0.4">
      <c r="A3626" s="133" t="s">
        <v>78</v>
      </c>
      <c r="B3626" s="133" t="s">
        <v>73</v>
      </c>
      <c r="C3626" s="134">
        <v>2022</v>
      </c>
      <c r="D3626" s="134" t="s">
        <v>102</v>
      </c>
      <c r="E3626" s="135">
        <f>Tabla28[[#This Row],[Población en edad de trabajar (PET)]]/Tabla28[[#This Row],[Población total]]</f>
        <v>0.76050066540967476</v>
      </c>
      <c r="F3626" s="136">
        <f>Tabla28[[#This Row],[Fuerza de trabajo  ]]/Tabla28[[#This Row],[Población en edad de trabajar (PET)]]</f>
        <v>0.58430157467951793</v>
      </c>
      <c r="G3626" s="135">
        <f>Tabla28[[#This Row],[Población ocupada]]/Tabla28[[#This Row],[Población en edad de trabajar (PET)]]</f>
        <v>0.51483891063984977</v>
      </c>
      <c r="H3626" s="136">
        <f>Tabla28[[#This Row],[Población desocupada]]/Tabla28[[#This Row],[Fuerza de trabajo  ]]</f>
        <v>0.11887936097223757</v>
      </c>
      <c r="I3626" s="135">
        <f>Tabla28[[#This Row],[Población subocupada]]/Tabla28[[#This Row],[Fuerza de trabajo  ]]</f>
        <v>4.6889052142047583E-2</v>
      </c>
      <c r="J3626" s="137">
        <v>346.15266666666668</v>
      </c>
      <c r="K3626" s="138">
        <v>263.24933333333337</v>
      </c>
      <c r="L3626" s="137">
        <v>153.81700000000001</v>
      </c>
      <c r="M3626" s="138">
        <v>135.53100000000003</v>
      </c>
      <c r="N3626" s="137">
        <v>18.285666666666668</v>
      </c>
      <c r="O3626" s="138">
        <v>109.43233333333332</v>
      </c>
      <c r="P3626" s="137">
        <v>7.2123333333333335</v>
      </c>
      <c r="Q3626" s="139">
        <v>4.1066666666666665</v>
      </c>
    </row>
    <row r="3627" spans="1:17" ht="17" thickBot="1" x14ac:dyDescent="0.4">
      <c r="A3627" s="133" t="s">
        <v>78</v>
      </c>
      <c r="B3627" s="133" t="s">
        <v>73</v>
      </c>
      <c r="C3627" s="134">
        <v>2022</v>
      </c>
      <c r="D3627" s="134" t="s">
        <v>103</v>
      </c>
      <c r="E3627" s="135">
        <f>Tabla28[[#This Row],[Población en edad de trabajar (PET)]]/Tabla28[[#This Row],[Población total]]</f>
        <v>0.76081791262523668</v>
      </c>
      <c r="F3627" s="136">
        <f>Tabla28[[#This Row],[Fuerza de trabajo  ]]/Tabla28[[#This Row],[Población en edad de trabajar (PET)]]</f>
        <v>0.57764760792875192</v>
      </c>
      <c r="G3627" s="135">
        <f>Tabla28[[#This Row],[Población ocupada]]/Tabla28[[#This Row],[Población en edad de trabajar (PET)]]</f>
        <v>0.51073690441707531</v>
      </c>
      <c r="H3627" s="136">
        <f>Tabla28[[#This Row],[Población desocupada]]/Tabla28[[#This Row],[Fuerza de trabajo  ]]</f>
        <v>0.11583089363957055</v>
      </c>
      <c r="I3627" s="135">
        <f>Tabla28[[#This Row],[Población subocupada]]/Tabla28[[#This Row],[Fuerza de trabajo  ]]</f>
        <v>4.8729643976237351E-2</v>
      </c>
      <c r="J3627" s="137">
        <v>346.3776666666667</v>
      </c>
      <c r="K3627" s="138">
        <v>263.53033333333337</v>
      </c>
      <c r="L3627" s="137">
        <v>152.22766666666666</v>
      </c>
      <c r="M3627" s="138">
        <v>134.59466666666668</v>
      </c>
      <c r="N3627" s="137">
        <v>17.632666666666665</v>
      </c>
      <c r="O3627" s="138">
        <v>111.30266666666667</v>
      </c>
      <c r="P3627" s="137">
        <v>7.4180000000000001</v>
      </c>
      <c r="Q3627" s="139">
        <v>3.4830000000000001</v>
      </c>
    </row>
    <row r="3628" spans="1:17" ht="17" thickBot="1" x14ac:dyDescent="0.4">
      <c r="A3628" s="133" t="s">
        <v>78</v>
      </c>
      <c r="B3628" s="133" t="s">
        <v>73</v>
      </c>
      <c r="C3628" s="134">
        <v>2022</v>
      </c>
      <c r="D3628" s="134" t="s">
        <v>104</v>
      </c>
      <c r="E3628" s="135">
        <f>Tabla28[[#This Row],[Población en edad de trabajar (PET)]]/Tabla28[[#This Row],[Población total]]</f>
        <v>0.76113579534525888</v>
      </c>
      <c r="F3628" s="136">
        <f>Tabla28[[#This Row],[Fuerza de trabajo  ]]/Tabla28[[#This Row],[Población en edad de trabajar (PET)]]</f>
        <v>0.57833993952710849</v>
      </c>
      <c r="G3628" s="135">
        <f>Tabla28[[#This Row],[Población ocupada]]/Tabla28[[#This Row],[Población en edad de trabajar (PET)]]</f>
        <v>0.51488004609383775</v>
      </c>
      <c r="H3628" s="136">
        <f>Tabla28[[#This Row],[Población desocupada]]/Tabla28[[#This Row],[Fuerza de trabajo  ]]</f>
        <v>0.10972548419868257</v>
      </c>
      <c r="I3628" s="135">
        <f>Tabla28[[#This Row],[Población subocupada]]/Tabla28[[#This Row],[Fuerza de trabajo  ]]</f>
        <v>5.7625378237549561E-2</v>
      </c>
      <c r="J3628" s="137">
        <v>346.59999999999997</v>
      </c>
      <c r="K3628" s="138">
        <v>263.80966666666671</v>
      </c>
      <c r="L3628" s="137">
        <v>152.57166666666669</v>
      </c>
      <c r="M3628" s="138">
        <v>135.83033333333333</v>
      </c>
      <c r="N3628" s="137">
        <v>16.741</v>
      </c>
      <c r="O3628" s="138">
        <v>111.23799999999999</v>
      </c>
      <c r="P3628" s="137">
        <v>8.7919999999999998</v>
      </c>
      <c r="Q3628" s="139">
        <v>3.66</v>
      </c>
    </row>
    <row r="3629" spans="1:17" ht="17" thickBot="1" x14ac:dyDescent="0.4">
      <c r="A3629" s="133" t="s">
        <v>78</v>
      </c>
      <c r="B3629" s="133" t="s">
        <v>73</v>
      </c>
      <c r="C3629" s="134">
        <v>2022</v>
      </c>
      <c r="D3629" s="134" t="s">
        <v>105</v>
      </c>
      <c r="E3629" s="135">
        <f>Tabla28[[#This Row],[Población en edad de trabajar (PET)]]/Tabla28[[#This Row],[Población total]]</f>
        <v>0.76145006069471655</v>
      </c>
      <c r="F3629" s="136">
        <f>Tabla28[[#This Row],[Fuerza de trabajo  ]]/Tabla28[[#This Row],[Población en edad de trabajar (PET)]]</f>
        <v>0.59242565190665109</v>
      </c>
      <c r="G3629" s="135">
        <f>Tabla28[[#This Row],[Población ocupada]]/Tabla28[[#This Row],[Población en edad de trabajar (PET)]]</f>
        <v>0.52479574075453184</v>
      </c>
      <c r="H3629" s="136">
        <f>Tabla28[[#This Row],[Población desocupada]]/Tabla28[[#This Row],[Fuerza de trabajo  ]]</f>
        <v>0.11415763469130778</v>
      </c>
      <c r="I3629" s="135">
        <f>Tabla28[[#This Row],[Población subocupada]]/Tabla28[[#This Row],[Fuerza de trabajo  ]]</f>
        <v>5.933938566232947E-2</v>
      </c>
      <c r="J3629" s="137">
        <v>346.81766666666664</v>
      </c>
      <c r="K3629" s="138">
        <v>264.08433333333329</v>
      </c>
      <c r="L3629" s="137">
        <v>156.45033333333333</v>
      </c>
      <c r="M3629" s="138">
        <v>138.59033333333335</v>
      </c>
      <c r="N3629" s="137">
        <v>17.86</v>
      </c>
      <c r="O3629" s="138">
        <v>107.634</v>
      </c>
      <c r="P3629" s="137">
        <v>9.283666666666667</v>
      </c>
      <c r="Q3629" s="139">
        <v>3.3189999999999995</v>
      </c>
    </row>
    <row r="3630" spans="1:17" ht="17" thickBot="1" x14ac:dyDescent="0.4">
      <c r="A3630" s="133" t="s">
        <v>78</v>
      </c>
      <c r="B3630" s="133" t="s">
        <v>73</v>
      </c>
      <c r="C3630" s="134">
        <v>2022</v>
      </c>
      <c r="D3630" s="134" t="s">
        <v>143</v>
      </c>
      <c r="E3630" s="135">
        <f>Tabla28[[#This Row],[Población en edad de trabajar (PET)]]/Tabla28[[#This Row],[Población total]]</f>
        <v>0.76176297130167359</v>
      </c>
      <c r="F3630" s="136">
        <f>Tabla28[[#This Row],[Fuerza de trabajo  ]]/Tabla28[[#This Row],[Población en edad de trabajar (PET)]]</f>
        <v>0.60575279040091989</v>
      </c>
      <c r="G3630" s="135">
        <f>Tabla28[[#This Row],[Población ocupada]]/Tabla28[[#This Row],[Población en edad de trabajar (PET)]]</f>
        <v>0.52897452450963078</v>
      </c>
      <c r="H3630" s="136">
        <f>Tabla28[[#This Row],[Población desocupada]]/Tabla28[[#This Row],[Fuerza de trabajo  ]]</f>
        <v>0.12674851376330121</v>
      </c>
      <c r="I3630" s="135">
        <f>Tabla28[[#This Row],[Población subocupada]]/Tabla28[[#This Row],[Fuerza de trabajo  ]]</f>
        <v>5.7877887129273449E-2</v>
      </c>
      <c r="J3630" s="137">
        <v>347.03533333333331</v>
      </c>
      <c r="K3630" s="138">
        <v>264.35866666666669</v>
      </c>
      <c r="L3630" s="137">
        <v>160.136</v>
      </c>
      <c r="M3630" s="138">
        <v>139.839</v>
      </c>
      <c r="N3630" s="137">
        <v>20.297000000000001</v>
      </c>
      <c r="O3630" s="138">
        <v>104.22266666666667</v>
      </c>
      <c r="P3630" s="137">
        <v>9.2683333333333326</v>
      </c>
      <c r="Q3630" s="139">
        <v>4.1873333333333331</v>
      </c>
    </row>
    <row r="3631" spans="1:17" ht="17" thickBot="1" x14ac:dyDescent="0.4">
      <c r="A3631" s="133" t="s">
        <v>78</v>
      </c>
      <c r="B3631" s="133" t="s">
        <v>73</v>
      </c>
      <c r="C3631" s="134">
        <v>2022</v>
      </c>
      <c r="D3631" s="134" t="s">
        <v>144</v>
      </c>
      <c r="E3631" s="135">
        <f>Tabla28[[#This Row],[Población en edad de trabajar (PET)]]/Tabla28[[#This Row],[Población total]]</f>
        <v>0.76207023326937084</v>
      </c>
      <c r="F3631" s="136">
        <f>Tabla28[[#This Row],[Fuerza de trabajo  ]]/Tabla28[[#This Row],[Población en edad de trabajar (PET)]]</f>
        <v>0.609875146745401</v>
      </c>
      <c r="G3631" s="135">
        <f>Tabla28[[#This Row],[Población ocupada]]/Tabla28[[#This Row],[Población en edad de trabajar (PET)]]</f>
        <v>0.52231789714469967</v>
      </c>
      <c r="H3631" s="136">
        <f>Tabla28[[#This Row],[Población desocupada]]/Tabla28[[#This Row],[Fuerza de trabajo  ]]</f>
        <v>0.14356585945164455</v>
      </c>
      <c r="I3631" s="135">
        <f>Tabla28[[#This Row],[Población subocupada]]/Tabla28[[#This Row],[Fuerza de trabajo  ]]</f>
        <v>4.7761656425879075E-2</v>
      </c>
      <c r="J3631" s="137">
        <v>347.25233333333335</v>
      </c>
      <c r="K3631" s="138">
        <v>264.63066666666668</v>
      </c>
      <c r="L3631" s="137">
        <v>161.39166666666665</v>
      </c>
      <c r="M3631" s="138">
        <v>138.22133333333332</v>
      </c>
      <c r="N3631" s="137">
        <v>23.170333333333332</v>
      </c>
      <c r="O3631" s="138">
        <v>103.23899999999999</v>
      </c>
      <c r="P3631" s="137">
        <v>7.708333333333333</v>
      </c>
      <c r="Q3631" s="139">
        <v>4.062666666666666</v>
      </c>
    </row>
    <row r="3632" spans="1:17" ht="17" thickBot="1" x14ac:dyDescent="0.4">
      <c r="A3632" s="133" t="s">
        <v>78</v>
      </c>
      <c r="B3632" s="133" t="s">
        <v>73</v>
      </c>
      <c r="C3632" s="134">
        <v>2023</v>
      </c>
      <c r="D3632" s="134" t="s">
        <v>96</v>
      </c>
      <c r="E3632" s="135">
        <f>Tabla28[[#This Row],[Población en edad de trabajar (PET)]]/Tabla28[[#This Row],[Población total]]</f>
        <v>0.76235985291451269</v>
      </c>
      <c r="F3632" s="136">
        <f>Tabla28[[#This Row],[Fuerza de trabajo  ]]/Tabla28[[#This Row],[Población en edad de trabajar (PET)]]</f>
        <v>0.61351698935664167</v>
      </c>
      <c r="G3632" s="135">
        <f>Tabla28[[#This Row],[Población ocupada]]/Tabla28[[#This Row],[Población en edad de trabajar (PET)]]</f>
        <v>0.52061725940448533</v>
      </c>
      <c r="H3632" s="136">
        <f>Tabla28[[#This Row],[Población desocupada]]/Tabla28[[#This Row],[Fuerza de trabajo  ]]</f>
        <v>0.15142160944813415</v>
      </c>
      <c r="I3632" s="135">
        <f>Tabla28[[#This Row],[Población subocupada]]/Tabla28[[#This Row],[Fuerza de trabajo  ]]</f>
        <v>5.3199082753217143E-2</v>
      </c>
      <c r="J3632" s="137">
        <v>347.46233333333333</v>
      </c>
      <c r="K3632" s="138">
        <v>264.89133333333336</v>
      </c>
      <c r="L3632" s="137">
        <v>162.5153333333333</v>
      </c>
      <c r="M3632" s="138">
        <v>137.90700000000001</v>
      </c>
      <c r="N3632" s="137">
        <v>24.608333333333334</v>
      </c>
      <c r="O3632" s="138">
        <v>102.37600000000002</v>
      </c>
      <c r="P3632" s="137">
        <v>8.6456666666666671</v>
      </c>
      <c r="Q3632" s="139">
        <v>5.2360000000000007</v>
      </c>
    </row>
    <row r="3633" spans="1:17" ht="17" thickBot="1" x14ac:dyDescent="0.4">
      <c r="A3633" s="133" t="s">
        <v>78</v>
      </c>
      <c r="B3633" s="133" t="s">
        <v>73</v>
      </c>
      <c r="C3633" s="134">
        <v>2023</v>
      </c>
      <c r="D3633" s="134" t="s">
        <v>110</v>
      </c>
      <c r="E3633" s="135">
        <f>Tabla28[[#This Row],[Población en edad de trabajar (PET)]]/Tabla28[[#This Row],[Población total]]</f>
        <v>0.76263995658685213</v>
      </c>
      <c r="F3633" s="136">
        <f>Tabla28[[#This Row],[Fuerza de trabajo  ]]/Tabla28[[#This Row],[Población en edad de trabajar (PET)]]</f>
        <v>0.61373210884610307</v>
      </c>
      <c r="G3633" s="135">
        <f>Tabla28[[#This Row],[Población ocupada]]/Tabla28[[#This Row],[Población en edad de trabajar (PET)]]</f>
        <v>0.524582146875609</v>
      </c>
      <c r="H3633" s="136">
        <f>Tabla28[[#This Row],[Población desocupada]]/Tabla28[[#This Row],[Fuerza de trabajo  ]]</f>
        <v>0.14525875489569506</v>
      </c>
      <c r="I3633" s="135">
        <f>Tabla28[[#This Row],[Población subocupada]]/Tabla28[[#This Row],[Fuerza de trabajo  ]]</f>
        <v>6.3816102125428126E-2</v>
      </c>
      <c r="J3633" s="137">
        <v>347.66733333333332</v>
      </c>
      <c r="K3633" s="138">
        <v>265.14499999999998</v>
      </c>
      <c r="L3633" s="137">
        <v>162.72799999999998</v>
      </c>
      <c r="M3633" s="138">
        <v>139.09033333333335</v>
      </c>
      <c r="N3633" s="137">
        <v>23.637666666666664</v>
      </c>
      <c r="O3633" s="138">
        <v>102.41699999999999</v>
      </c>
      <c r="P3633" s="137">
        <v>10.384666666666666</v>
      </c>
      <c r="Q3633" s="139">
        <v>7.1013333333333337</v>
      </c>
    </row>
    <row r="3634" spans="1:17" ht="17" thickBot="1" x14ac:dyDescent="0.4">
      <c r="A3634" s="133" t="s">
        <v>78</v>
      </c>
      <c r="B3634" s="133" t="s">
        <v>73</v>
      </c>
      <c r="C3634" s="134">
        <v>2023</v>
      </c>
      <c r="D3634" s="134" t="s">
        <v>98</v>
      </c>
      <c r="E3634" s="135">
        <f>Tabla28[[#This Row],[Población en edad de trabajar (PET)]]/Tabla28[[#This Row],[Población total]]</f>
        <v>0.76290232476132891</v>
      </c>
      <c r="F3634" s="136">
        <f>Tabla28[[#This Row],[Fuerza de trabajo  ]]/Tabla28[[#This Row],[Población en edad de trabajar (PET)]]</f>
        <v>0.61752189891956122</v>
      </c>
      <c r="G3634" s="135">
        <f>Tabla28[[#This Row],[Población ocupada]]/Tabla28[[#This Row],[Población en edad de trabajar (PET)]]</f>
        <v>0.53908646273729599</v>
      </c>
      <c r="H3634" s="136">
        <f>Tabla28[[#This Row],[Población desocupada]]/Tabla28[[#This Row],[Fuerza de trabajo  ]]</f>
        <v>0.12701644479248239</v>
      </c>
      <c r="I3634" s="135">
        <f>Tabla28[[#This Row],[Población subocupada]]/Tabla28[[#This Row],[Fuerza de trabajo  ]]</f>
        <v>7.4490740269910205E-2</v>
      </c>
      <c r="J3634" s="137">
        <v>347.86366666666663</v>
      </c>
      <c r="K3634" s="138">
        <v>265.38599999999997</v>
      </c>
      <c r="L3634" s="137">
        <v>163.88166666666666</v>
      </c>
      <c r="M3634" s="138">
        <v>143.066</v>
      </c>
      <c r="N3634" s="137">
        <v>20.815666666666669</v>
      </c>
      <c r="O3634" s="138">
        <v>101.50433333333332</v>
      </c>
      <c r="P3634" s="137">
        <v>12.207666666666666</v>
      </c>
      <c r="Q3634" s="139">
        <v>9.0143333333333331</v>
      </c>
    </row>
    <row r="3635" spans="1:17" ht="17" thickBot="1" x14ac:dyDescent="0.4">
      <c r="A3635" s="133" t="s">
        <v>78</v>
      </c>
      <c r="B3635" s="133" t="s">
        <v>73</v>
      </c>
      <c r="C3635" s="134">
        <v>2023</v>
      </c>
      <c r="D3635" s="134" t="s">
        <v>99</v>
      </c>
      <c r="E3635" s="135">
        <f>Tabla28[[#This Row],[Población en edad de trabajar (PET)]]/Tabla28[[#This Row],[Población total]]</f>
        <v>0.76316051577116684</v>
      </c>
      <c r="F3635" s="136">
        <f>Tabla28[[#This Row],[Fuerza de trabajo  ]]/Tabla28[[#This Row],[Población en edad de trabajar (PET)]]</f>
        <v>0.61697369741993779</v>
      </c>
      <c r="G3635" s="135">
        <f>Tabla28[[#This Row],[Población ocupada]]/Tabla28[[#This Row],[Población en edad de trabajar (PET)]]</f>
        <v>0.53895693203493633</v>
      </c>
      <c r="H3635" s="136">
        <f>Tabla28[[#This Row],[Población desocupada]]/Tabla28[[#This Row],[Fuerza de trabajo  ]]</f>
        <v>0.12645071534046301</v>
      </c>
      <c r="I3635" s="135">
        <f>Tabla28[[#This Row],[Población subocupada]]/Tabla28[[#This Row],[Fuerza de trabajo  ]]</f>
        <v>8.2232627010051781E-2</v>
      </c>
      <c r="J3635" s="137">
        <v>348.06133333333332</v>
      </c>
      <c r="K3635" s="138">
        <v>265.62666666666667</v>
      </c>
      <c r="L3635" s="137">
        <v>163.88466666666667</v>
      </c>
      <c r="M3635" s="138">
        <v>143.16133333333335</v>
      </c>
      <c r="N3635" s="137">
        <v>20.723333333333333</v>
      </c>
      <c r="O3635" s="138">
        <v>101.742</v>
      </c>
      <c r="P3635" s="137">
        <v>13.476666666666667</v>
      </c>
      <c r="Q3635" s="139">
        <v>9.7676666666666652</v>
      </c>
    </row>
    <row r="3636" spans="1:17" ht="17" thickBot="1" x14ac:dyDescent="0.4">
      <c r="A3636" s="133" t="s">
        <v>78</v>
      </c>
      <c r="B3636" s="133" t="s">
        <v>73</v>
      </c>
      <c r="C3636" s="134">
        <v>2023</v>
      </c>
      <c r="D3636" s="134" t="s">
        <v>100</v>
      </c>
      <c r="E3636" s="135">
        <f>Tabla28[[#This Row],[Población en edad de trabajar (PET)]]/Tabla28[[#This Row],[Población total]]</f>
        <v>0.76339648069589683</v>
      </c>
      <c r="F3636" s="136">
        <f>Tabla28[[#This Row],[Fuerza de trabajo  ]]/Tabla28[[#This Row],[Población en edad de trabajar (PET)]]</f>
        <v>0.60897596126138842</v>
      </c>
      <c r="G3636" s="135">
        <f>Tabla28[[#This Row],[Población ocupada]]/Tabla28[[#This Row],[Población en edad de trabajar (PET)]]</f>
        <v>0.53176725445621731</v>
      </c>
      <c r="H3636" s="136">
        <f>Tabla28[[#This Row],[Población desocupada]]/Tabla28[[#This Row],[Fuerza de trabajo  ]]</f>
        <v>0.12678449022067717</v>
      </c>
      <c r="I3636" s="135">
        <f>Tabla28[[#This Row],[Población subocupada]]/Tabla28[[#This Row],[Fuerza de trabajo  ]]</f>
        <v>7.8887022145029781E-2</v>
      </c>
      <c r="J3636" s="140">
        <v>348.25066666666731</v>
      </c>
      <c r="K3636" s="138">
        <v>265.85333333333369</v>
      </c>
      <c r="L3636" s="140">
        <v>161.8982892212112</v>
      </c>
      <c r="M3636" s="138">
        <v>141.37209715470041</v>
      </c>
      <c r="N3636" s="140">
        <v>20.526192066511015</v>
      </c>
      <c r="O3636" s="138">
        <v>103.95504411212147</v>
      </c>
      <c r="P3636" s="140">
        <v>12.771673927036124</v>
      </c>
      <c r="Q3636" s="139">
        <v>8.5408952947100953</v>
      </c>
    </row>
    <row r="3637" spans="1:17" ht="17" thickBot="1" x14ac:dyDescent="0.4">
      <c r="A3637" s="133" t="s">
        <v>78</v>
      </c>
      <c r="B3637" s="133" t="s">
        <v>73</v>
      </c>
      <c r="C3637" s="134">
        <v>2023</v>
      </c>
      <c r="D3637" s="134" t="s">
        <v>101</v>
      </c>
      <c r="E3637" s="135">
        <f>Tabla28[[#This Row],[Población en edad de trabajar (PET)]]/Tabla28[[#This Row],[Población total]]</f>
        <v>0.76361844811586665</v>
      </c>
      <c r="F3637" s="136">
        <f>Tabla28[[#This Row],[Fuerza de trabajo  ]]/Tabla28[[#This Row],[Población en edad de trabajar (PET)]]</f>
        <v>0.60003773153585038</v>
      </c>
      <c r="G3637" s="135">
        <f>Tabla28[[#This Row],[Población ocupada]]/Tabla28[[#This Row],[Población en edad de trabajar (PET)]]</f>
        <v>0.52025289914304396</v>
      </c>
      <c r="H3637" s="136">
        <f>Tabla28[[#This Row],[Población desocupada]]/Tabla28[[#This Row],[Fuerza de trabajo  ]]</f>
        <v>0.13296635894644432</v>
      </c>
      <c r="I3637" s="135">
        <f>Tabla28[[#This Row],[Población subocupada]]/Tabla28[[#This Row],[Fuerza de trabajo  ]]</f>
        <v>7.6443064086504572E-2</v>
      </c>
      <c r="J3637" s="140">
        <v>348.43666666666695</v>
      </c>
      <c r="K3637" s="138">
        <v>266.07266666666573</v>
      </c>
      <c r="L3637" s="140">
        <v>159.65363933036056</v>
      </c>
      <c r="M3637" s="138">
        <v>138.42507621605361</v>
      </c>
      <c r="N3637" s="140">
        <v>21.228563114306883</v>
      </c>
      <c r="O3637" s="138">
        <v>106.41902733630621</v>
      </c>
      <c r="P3637" s="140">
        <v>12.204413382974439</v>
      </c>
      <c r="Q3637" s="139">
        <v>6.852669003000238</v>
      </c>
    </row>
    <row r="3638" spans="1:17" ht="17" thickBot="1" x14ac:dyDescent="0.4">
      <c r="A3638" s="133" t="s">
        <v>78</v>
      </c>
      <c r="B3638" s="133" t="s">
        <v>73</v>
      </c>
      <c r="C3638" s="134">
        <v>2023</v>
      </c>
      <c r="D3638" s="134" t="s">
        <v>102</v>
      </c>
      <c r="E3638" s="135">
        <f>Tabla28[[#This Row],[Población en edad de trabajar (PET)]]/Tabla28[[#This Row],[Población total]]</f>
        <v>0.76382187749201436</v>
      </c>
      <c r="F3638" s="136">
        <f>Tabla28[[#This Row],[Fuerza de trabajo  ]]/Tabla28[[#This Row],[Población en edad de trabajar (PET)]]</f>
        <v>0.60106787751437019</v>
      </c>
      <c r="G3638" s="135">
        <f>Tabla28[[#This Row],[Población ocupada]]/Tabla28[[#This Row],[Población en edad de trabajar (PET)]]</f>
        <v>0.52316167540455594</v>
      </c>
      <c r="H3638" s="136">
        <f>Tabla28[[#This Row],[Población desocupada]]/Tabla28[[#This Row],[Fuerza de trabajo  ]]</f>
        <v>0.12961298552833081</v>
      </c>
      <c r="I3638" s="135">
        <f>Tabla28[[#This Row],[Población subocupada]]/Tabla28[[#This Row],[Fuerza de trabajo  ]]</f>
        <v>7.8598969327381807E-2</v>
      </c>
      <c r="J3638" s="140">
        <v>348.61399999999776</v>
      </c>
      <c r="K3638" s="138">
        <v>266.27899999999937</v>
      </c>
      <c r="L3638" s="140">
        <v>160.05175335664859</v>
      </c>
      <c r="M3638" s="138">
        <v>139.30696776504942</v>
      </c>
      <c r="N3638" s="140">
        <v>20.744785591599268</v>
      </c>
      <c r="O3638" s="138">
        <v>106.22724664335149</v>
      </c>
      <c r="P3638" s="140">
        <v>12.5799028528729</v>
      </c>
      <c r="Q3638" s="139">
        <v>5.4703238987036542</v>
      </c>
    </row>
    <row r="3639" spans="1:17" ht="17" thickBot="1" x14ac:dyDescent="0.4">
      <c r="A3639" s="133" t="s">
        <v>78</v>
      </c>
      <c r="B3639" s="133" t="s">
        <v>73</v>
      </c>
      <c r="C3639" s="134">
        <v>2023</v>
      </c>
      <c r="D3639" s="134" t="s">
        <v>103</v>
      </c>
      <c r="E3639" s="135">
        <f>Tabla28[[#This Row],[Población en edad de trabajar (PET)]]/Tabla28[[#This Row],[Población total]]</f>
        <v>0.76401035598953082</v>
      </c>
      <c r="F3639" s="136">
        <f>Tabla28[[#This Row],[Fuerza de trabajo  ]]/Tabla28[[#This Row],[Población en edad de trabajar (PET)]]</f>
        <v>0.60643828535680966</v>
      </c>
      <c r="G3639" s="135">
        <f>Tabla28[[#This Row],[Población ocupada]]/Tabla28[[#This Row],[Población en edad de trabajar (PET)]]</f>
        <v>0.53262805448418549</v>
      </c>
      <c r="H3639" s="136">
        <f>Tabla28[[#This Row],[Población desocupada]]/Tabla28[[#This Row],[Fuerza de trabajo  ]]</f>
        <v>0.12171103417257999</v>
      </c>
      <c r="I3639" s="135">
        <f>Tabla28[[#This Row],[Población subocupada]]/Tabla28[[#This Row],[Fuerza de trabajo  ]]</f>
        <v>8.3949276599294437E-2</v>
      </c>
      <c r="J3639" s="140">
        <v>348.78366666666642</v>
      </c>
      <c r="K3639" s="138">
        <v>266.47433333333368</v>
      </c>
      <c r="L3639" s="140">
        <v>161.60023779826582</v>
      </c>
      <c r="M3639" s="138">
        <v>141.93170573330386</v>
      </c>
      <c r="N3639" s="140">
        <v>19.668532064961784</v>
      </c>
      <c r="O3639" s="138">
        <v>104.87409553506683</v>
      </c>
      <c r="P3639" s="140">
        <v>13.566223061438373</v>
      </c>
      <c r="Q3639" s="139">
        <v>4.9620728010793371</v>
      </c>
    </row>
    <row r="3640" spans="1:17" ht="17" thickBot="1" x14ac:dyDescent="0.4">
      <c r="A3640" s="133" t="s">
        <v>78</v>
      </c>
      <c r="B3640" s="133" t="s">
        <v>73</v>
      </c>
      <c r="C3640" s="134">
        <v>2023</v>
      </c>
      <c r="D3640" s="134" t="s">
        <v>104</v>
      </c>
      <c r="E3640" s="135">
        <f>Tabla28[[#This Row],[Población en edad de trabajar (PET)]]/Tabla28[[#This Row],[Población total]]</f>
        <v>0.7641866752002443</v>
      </c>
      <c r="F3640" s="136">
        <f>Tabla28[[#This Row],[Fuerza de trabajo  ]]/Tabla28[[#This Row],[Población en edad de trabajar (PET)]]</f>
        <v>0.61248684868102932</v>
      </c>
      <c r="G3640" s="135">
        <f>Tabla28[[#This Row],[Población ocupada]]/Tabla28[[#This Row],[Población en edad de trabajar (PET)]]</f>
        <v>0.54576902055841792</v>
      </c>
      <c r="H3640" s="136">
        <f>Tabla28[[#This Row],[Población desocupada]]/Tabla28[[#This Row],[Fuerza de trabajo  ]]</f>
        <v>0.10892940520484158</v>
      </c>
      <c r="I3640" s="135">
        <f>Tabla28[[#This Row],[Población subocupada]]/Tabla28[[#This Row],[Fuerza de trabajo  ]]</f>
        <v>9.9592332358178978E-2</v>
      </c>
      <c r="J3640" s="140">
        <v>348.94833333333219</v>
      </c>
      <c r="K3640" s="138">
        <v>266.66166666666572</v>
      </c>
      <c r="L3640" s="140">
        <v>163.32676388069717</v>
      </c>
      <c r="M3640" s="138">
        <v>145.53567663714148</v>
      </c>
      <c r="N3640" s="140">
        <v>17.791087243555946</v>
      </c>
      <c r="O3640" s="138">
        <v>103.33490278596932</v>
      </c>
      <c r="P3640" s="140">
        <v>16.266093351392215</v>
      </c>
      <c r="Q3640" s="139">
        <v>5.0489382537119187</v>
      </c>
    </row>
    <row r="3641" spans="1:17" ht="17" thickBot="1" x14ac:dyDescent="0.4">
      <c r="A3641" s="133" t="s">
        <v>78</v>
      </c>
      <c r="B3641" s="133" t="s">
        <v>73</v>
      </c>
      <c r="C3641" s="134">
        <v>2023</v>
      </c>
      <c r="D3641" s="134" t="s">
        <v>105</v>
      </c>
      <c r="E3641" s="135">
        <f>Tabla28[[#This Row],[Población en edad de trabajar (PET)]]/Tabla28[[#This Row],[Población total]]</f>
        <v>0.76435237435048542</v>
      </c>
      <c r="F3641" s="136">
        <f>Tabla28[[#This Row],[Fuerza de trabajo  ]]/Tabla28[[#This Row],[Población en edad de trabajar (PET)]]</f>
        <v>0.60249169738227304</v>
      </c>
      <c r="G3641" s="135">
        <f>Tabla28[[#This Row],[Población ocupada]]/Tabla28[[#This Row],[Población en edad de trabajar (PET)]]</f>
        <v>0.54174968056617345</v>
      </c>
      <c r="H3641" s="136">
        <f>Tabla28[[#This Row],[Población desocupada]]/Tabla28[[#This Row],[Fuerza de trabajo  ]]</f>
        <v>0.10081801472122216</v>
      </c>
      <c r="I3641" s="135">
        <f>Tabla28[[#This Row],[Población subocupada]]/Tabla28[[#This Row],[Fuerza de trabajo  ]]</f>
        <v>0.10391985260572906</v>
      </c>
      <c r="J3641" s="140">
        <v>349.10599999999835</v>
      </c>
      <c r="K3641" s="138">
        <v>266.83999999999929</v>
      </c>
      <c r="L3641" s="140">
        <v>160.76888452948532</v>
      </c>
      <c r="M3641" s="138">
        <v>144.56048476227733</v>
      </c>
      <c r="N3641" s="140">
        <v>16.208399767208117</v>
      </c>
      <c r="O3641" s="138">
        <v>106.071115470515</v>
      </c>
      <c r="P3641" s="140">
        <v>16.707078783891589</v>
      </c>
      <c r="Q3641" s="139">
        <v>6.2393095590156529</v>
      </c>
    </row>
    <row r="3642" spans="1:17" ht="17" thickBot="1" x14ac:dyDescent="0.4">
      <c r="A3642" s="133" t="s">
        <v>78</v>
      </c>
      <c r="B3642" s="133" t="s">
        <v>73</v>
      </c>
      <c r="C3642" s="134">
        <v>2023</v>
      </c>
      <c r="D3642" s="134" t="s">
        <v>145</v>
      </c>
      <c r="E3642" s="135">
        <f>Tabla28[[#This Row],[Población en edad de trabajar (PET)]]/Tabla28[[#This Row],[Población total]]</f>
        <v>0.76451461124329678</v>
      </c>
      <c r="F3642" s="136">
        <f>Tabla28[[#This Row],[Fuerza de trabajo  ]]/Tabla28[[#This Row],[Población en edad de trabajar (PET)]]</f>
        <v>0.59894236150724423</v>
      </c>
      <c r="G3642" s="135">
        <f>Tabla28[[#This Row],[Población ocupada]]/Tabla28[[#This Row],[Población en edad de trabajar (PET)]]</f>
        <v>0.53217663694816397</v>
      </c>
      <c r="H3642" s="136">
        <f>Tabla28[[#This Row],[Población desocupada]]/Tabla28[[#This Row],[Fuerza de trabajo  ]]</f>
        <v>0.11147270396948168</v>
      </c>
      <c r="I3642" s="135">
        <f>Tabla28[[#This Row],[Población subocupada]]/Tabla28[[#This Row],[Fuerza de trabajo  ]]</f>
        <v>0.10072472844594312</v>
      </c>
      <c r="J3642" s="140">
        <v>349.26299999999941</v>
      </c>
      <c r="K3642" s="138">
        <v>267.01666666666711</v>
      </c>
      <c r="L3642" s="140">
        <v>159.92759289512625</v>
      </c>
      <c r="M3642" s="138">
        <v>142.10003167577582</v>
      </c>
      <c r="N3642" s="140">
        <v>17.827561219350191</v>
      </c>
      <c r="O3642" s="138">
        <v>107.08907377154095</v>
      </c>
      <c r="P3642" s="140">
        <v>16.108663365374934</v>
      </c>
      <c r="Q3642" s="139">
        <v>6.252577038775927</v>
      </c>
    </row>
    <row r="3643" spans="1:17" ht="17" thickBot="1" x14ac:dyDescent="0.4">
      <c r="A3643" s="133" t="s">
        <v>78</v>
      </c>
      <c r="B3643" s="133" t="s">
        <v>73</v>
      </c>
      <c r="C3643" s="134">
        <v>2023</v>
      </c>
      <c r="D3643" s="134" t="s">
        <v>146</v>
      </c>
      <c r="E3643" s="135">
        <f>Tabla28[[#This Row],[Población en edad de trabajar (PET)]]/Tabla28[[#This Row],[Población total]]</f>
        <v>0.76467361544376145</v>
      </c>
      <c r="F3643" s="136">
        <f>Tabla28[[#This Row],[Fuerza de trabajo  ]]/Tabla28[[#This Row],[Población en edad de trabajar (PET)]]</f>
        <v>0.60533882845390719</v>
      </c>
      <c r="G3643" s="135">
        <f>Tabla28[[#This Row],[Población ocupada]]/Tabla28[[#This Row],[Población en edad de trabajar (PET)]]</f>
        <v>0.5299071739678255</v>
      </c>
      <c r="H3643" s="136">
        <f>Tabla28[[#This Row],[Población desocupada]]/Tabla28[[#This Row],[Fuerza de trabajo  ]]</f>
        <v>0.12461063282317567</v>
      </c>
      <c r="I3643" s="135">
        <f>Tabla28[[#This Row],[Población subocupada]]/Tabla28[[#This Row],[Fuerza de trabajo  ]]</f>
        <v>0.10146606618197428</v>
      </c>
      <c r="J3643" s="140">
        <v>349.41400000000118</v>
      </c>
      <c r="K3643" s="138">
        <v>267.18766666666738</v>
      </c>
      <c r="L3643" s="140">
        <v>161.73906911733351</v>
      </c>
      <c r="M3643" s="138">
        <v>141.58466136239107</v>
      </c>
      <c r="N3643" s="140">
        <v>20.154407754942277</v>
      </c>
      <c r="O3643" s="138">
        <v>105.44859754933354</v>
      </c>
      <c r="P3643" s="140">
        <v>16.411027091270274</v>
      </c>
      <c r="Q3643" s="139">
        <v>6.2048479543747135</v>
      </c>
    </row>
    <row r="3644" spans="1:17" ht="17" thickBot="1" x14ac:dyDescent="0.4">
      <c r="A3644" s="133" t="s">
        <v>78</v>
      </c>
      <c r="B3644" s="133" t="s">
        <v>73</v>
      </c>
      <c r="C3644" s="134">
        <v>2024</v>
      </c>
      <c r="D3644" s="134" t="s">
        <v>96</v>
      </c>
      <c r="E3644" s="135">
        <f>Tabla28[[#This Row],[Población en edad de trabajar (PET)]]/Tabla28[[#This Row],[Población total]]</f>
        <v>0.76483119335167127</v>
      </c>
      <c r="F3644" s="136">
        <f>Tabla28[[#This Row],[Fuerza de trabajo  ]]/Tabla28[[#This Row],[Población en edad de trabajar (PET)]]</f>
        <v>0.60168350077103561</v>
      </c>
      <c r="G3644" s="135">
        <f>Tabla28[[#This Row],[Población ocupada]]/Tabla28[[#This Row],[Población en edad de trabajar (PET)]]</f>
        <v>0.52537680548327437</v>
      </c>
      <c r="H3644" s="136">
        <f>Tabla28[[#This Row],[Población desocupada]]/Tabla28[[#This Row],[Fuerza de trabajo  ]]</f>
        <v>0.12682198396661343</v>
      </c>
      <c r="I3644" s="135">
        <f>Tabla28[[#This Row],[Población subocupada]]/Tabla28[[#This Row],[Fuerza de trabajo  ]]</f>
        <v>9.2618704756626855E-2</v>
      </c>
      <c r="J3644" s="140">
        <v>349.56166666666854</v>
      </c>
      <c r="K3644" s="138">
        <v>267.35566666666722</v>
      </c>
      <c r="L3644" s="140">
        <v>160.86349347097439</v>
      </c>
      <c r="M3644" s="138">
        <v>140.46246608118477</v>
      </c>
      <c r="N3644" s="140">
        <v>20.401027389789338</v>
      </c>
      <c r="O3644" s="138">
        <v>106.49217319569279</v>
      </c>
      <c r="P3644" s="140">
        <v>14.898968407907748</v>
      </c>
      <c r="Q3644" s="139">
        <v>5.6210912934187549</v>
      </c>
    </row>
    <row r="3645" spans="1:17" ht="17" thickBot="1" x14ac:dyDescent="0.4">
      <c r="A3645" s="133" t="s">
        <v>78</v>
      </c>
      <c r="B3645" s="133" t="s">
        <v>73</v>
      </c>
      <c r="C3645" s="134">
        <v>2024</v>
      </c>
      <c r="D3645" s="134" t="s">
        <v>110</v>
      </c>
      <c r="E3645" s="135">
        <f>Tabla28[[#This Row],[Población en edad de trabajar (PET)]]/Tabla28[[#This Row],[Población total]]</f>
        <v>0.76499430472350138</v>
      </c>
      <c r="F3645" s="136">
        <f>Tabla28[[#This Row],[Fuerza de trabajo  ]]/Tabla28[[#This Row],[Población en edad de trabajar (PET)]]</f>
        <v>0.60251093344820483</v>
      </c>
      <c r="G3645" s="135">
        <f>Tabla28[[#This Row],[Población ocupada]]/Tabla28[[#This Row],[Población en edad de trabajar (PET)]]</f>
        <v>0.53643137652710138</v>
      </c>
      <c r="H3645" s="136">
        <f>Tabla28[[#This Row],[Población desocupada]]/Tabla28[[#This Row],[Fuerza de trabajo  ]]</f>
        <v>0.10967362292153855</v>
      </c>
      <c r="I3645" s="135">
        <f>Tabla28[[#This Row],[Población subocupada]]/Tabla28[[#This Row],[Fuerza de trabajo  ]]</f>
        <v>9.5289616121264978E-2</v>
      </c>
      <c r="J3645" s="140">
        <v>349.70500000000095</v>
      </c>
      <c r="K3645" s="138">
        <v>267.52233333333277</v>
      </c>
      <c r="L3645" s="140">
        <v>161.18513077490812</v>
      </c>
      <c r="M3645" s="138">
        <v>143.50737352174175</v>
      </c>
      <c r="N3645" s="140">
        <v>17.677757253166153</v>
      </c>
      <c r="O3645" s="138">
        <v>106.33720255842501</v>
      </c>
      <c r="P3645" s="140">
        <v>15.359269235996889</v>
      </c>
      <c r="Q3645" s="139">
        <v>5.5270582684003156</v>
      </c>
    </row>
    <row r="3646" spans="1:17" ht="17" thickBot="1" x14ac:dyDescent="0.4">
      <c r="A3646" s="133" t="s">
        <v>78</v>
      </c>
      <c r="B3646" s="133" t="s">
        <v>73</v>
      </c>
      <c r="C3646" s="134">
        <v>2024</v>
      </c>
      <c r="D3646" s="134" t="s">
        <v>98</v>
      </c>
      <c r="E3646" s="135">
        <f>Tabla28[[#This Row],[Población en edad de trabajar (PET)]]/Tabla28[[#This Row],[Población total]]</f>
        <v>0.76516199601346135</v>
      </c>
      <c r="F3646" s="136">
        <f>Tabla28[[#This Row],[Fuerza de trabajo  ]]/Tabla28[[#This Row],[Población en edad de trabajar (PET)]]</f>
        <v>0.59908694268892904</v>
      </c>
      <c r="G3646" s="135">
        <f>Tabla28[[#This Row],[Población ocupada]]/Tabla28[[#This Row],[Población en edad de trabajar (PET)]]</f>
        <v>0.53850085338502285</v>
      </c>
      <c r="H3646" s="136">
        <f>Tabla28[[#This Row],[Población desocupada]]/Tabla28[[#This Row],[Fuerza de trabajo  ]]</f>
        <v>0.10113071240039599</v>
      </c>
      <c r="I3646" s="135">
        <f>Tabla28[[#This Row],[Población subocupada]]/Tabla28[[#This Row],[Fuerza de trabajo  ]]</f>
        <v>7.7544022651538605E-2</v>
      </c>
      <c r="J3646" s="140">
        <v>349.84399999999886</v>
      </c>
      <c r="K3646" s="138">
        <v>267.6873333333325</v>
      </c>
      <c r="L3646" s="140">
        <v>160.3679861232184</v>
      </c>
      <c r="M3646" s="138">
        <v>144.14985744036062</v>
      </c>
      <c r="N3646" s="140">
        <v>16.218128682857895</v>
      </c>
      <c r="O3646" s="138">
        <v>107.31934721011436</v>
      </c>
      <c r="P3646" s="140">
        <v>12.435578748520475</v>
      </c>
      <c r="Q3646" s="139">
        <v>5.0425450223002839</v>
      </c>
    </row>
    <row r="3647" spans="1:17" ht="17" thickBot="1" x14ac:dyDescent="0.4">
      <c r="A3647" s="133" t="s">
        <v>78</v>
      </c>
      <c r="B3647" s="133" t="s">
        <v>73</v>
      </c>
      <c r="C3647" s="134">
        <v>2024</v>
      </c>
      <c r="D3647" s="134" t="s">
        <v>99</v>
      </c>
      <c r="E3647" s="135">
        <f>Tabla28[[#This Row],[Población en edad de trabajar (PET)]]/Tabla28[[#This Row],[Población total]]</f>
        <v>0.76534518146015862</v>
      </c>
      <c r="F3647" s="136">
        <f>Tabla28[[#This Row],[Fuerza de trabajo  ]]/Tabla28[[#This Row],[Población en edad de trabajar (PET)]]</f>
        <v>0.6087364967611868</v>
      </c>
      <c r="G3647" s="135">
        <f>Tabla28[[#This Row],[Población ocupada]]/Tabla28[[#This Row],[Población en edad de trabajar (PET)]]</f>
        <v>0.55211422909917873</v>
      </c>
      <c r="H3647" s="136">
        <f>Tabla28[[#This Row],[Población desocupada]]/Tabla28[[#This Row],[Fuerza de trabajo  ]]</f>
        <v>9.3016055326514677E-2</v>
      </c>
      <c r="I3647" s="135">
        <f>Tabla28[[#This Row],[Población subocupada]]/Tabla28[[#This Row],[Fuerza de trabajo  ]]</f>
        <v>7.3128031607562982E-2</v>
      </c>
      <c r="J3647" s="140">
        <v>349.98499999999666</v>
      </c>
      <c r="K3647" s="138">
        <v>267.85933333333105</v>
      </c>
      <c r="L3647" s="140">
        <v>163.05575219811894</v>
      </c>
      <c r="M3647" s="138">
        <v>147.88894933035203</v>
      </c>
      <c r="N3647" s="140">
        <v>15.166802867766698</v>
      </c>
      <c r="O3647" s="138">
        <v>104.80358113521436</v>
      </c>
      <c r="P3647" s="140">
        <v>11.923946200539</v>
      </c>
      <c r="Q3647" s="139">
        <v>5.0997237375939042</v>
      </c>
    </row>
    <row r="3648" spans="1:17" ht="17" thickBot="1" x14ac:dyDescent="0.4">
      <c r="A3648" s="133" t="s">
        <v>78</v>
      </c>
      <c r="B3648" s="133" t="s">
        <v>73</v>
      </c>
      <c r="C3648" s="134">
        <v>2024</v>
      </c>
      <c r="D3648" s="134" t="s">
        <v>100</v>
      </c>
      <c r="E3648" s="135">
        <f>Tabla28[[#This Row],[Población en edad de trabajar (PET)]]/Tabla28[[#This Row],[Población total]]</f>
        <v>0.76553942060803115</v>
      </c>
      <c r="F3648" s="136">
        <f>Tabla28[[#This Row],[Fuerza de trabajo  ]]/Tabla28[[#This Row],[Población en edad de trabajar (PET)]]</f>
        <v>0.60462327599118093</v>
      </c>
      <c r="G3648" s="135">
        <f>Tabla28[[#This Row],[Población ocupada]]/Tabla28[[#This Row],[Población en edad de trabajar (PET)]]</f>
        <v>0.54384542785941981</v>
      </c>
      <c r="H3648" s="136">
        <f>Tabla28[[#This Row],[Población desocupada]]/Tabla28[[#This Row],[Fuerza de trabajo  ]]</f>
        <v>0.10052184648718071</v>
      </c>
      <c r="I3648" s="135">
        <f>Tabla28[[#This Row],[Población subocupada]]/Tabla28[[#This Row],[Fuerza de trabajo  ]]</f>
        <v>7.3927988370985034E-2</v>
      </c>
      <c r="J3648" s="140">
        <v>350.12566666666584</v>
      </c>
      <c r="K3648" s="138">
        <v>268.03500000000003</v>
      </c>
      <c r="L3648" s="140">
        <v>162.06019978029619</v>
      </c>
      <c r="M3648" s="138">
        <v>145.76960925629959</v>
      </c>
      <c r="N3648" s="140">
        <v>16.290590523996769</v>
      </c>
      <c r="O3648" s="138">
        <v>105.97480021970331</v>
      </c>
      <c r="P3648" s="140">
        <v>11.980784564757247</v>
      </c>
      <c r="Q3648" s="139">
        <v>5.3545885219010865</v>
      </c>
    </row>
    <row r="3649" spans="1:17" ht="17" thickBot="1" x14ac:dyDescent="0.4">
      <c r="A3649" s="133" t="s">
        <v>78</v>
      </c>
      <c r="B3649" s="133" t="s">
        <v>73</v>
      </c>
      <c r="C3649" s="134">
        <v>2024</v>
      </c>
      <c r="D3649" s="134" t="s">
        <v>101</v>
      </c>
      <c r="E3649" s="135">
        <f>Tabla28[[#This Row],[Población en edad de trabajar (PET)]]/Tabla28[[#This Row],[Población total]]</f>
        <v>0.76575247691527593</v>
      </c>
      <c r="F3649" s="136">
        <f>Tabla28[[#This Row],[Fuerza de trabajo  ]]/Tabla28[[#This Row],[Población en edad de trabajar (PET)]]</f>
        <v>0.60201842558107554</v>
      </c>
      <c r="G3649" s="135">
        <f>Tabla28[[#This Row],[Población ocupada]]/Tabla28[[#This Row],[Población en edad de trabajar (PET)]]</f>
        <v>0.54429589806753442</v>
      </c>
      <c r="H3649" s="136">
        <f>Tabla28[[#This Row],[Población desocupada]]/Tabla28[[#This Row],[Fuerza de trabajo  ]]</f>
        <v>9.5881662521917571E-2</v>
      </c>
      <c r="I3649" s="135">
        <f>Tabla28[[#This Row],[Población subocupada]]/Tabla28[[#This Row],[Fuerza de trabajo  ]]</f>
        <v>7.7386091360904144E-2</v>
      </c>
      <c r="J3649" s="140">
        <v>350.26766666666373</v>
      </c>
      <c r="K3649" s="138">
        <v>268.218333333332</v>
      </c>
      <c r="L3649" s="140">
        <v>161.47237874531265</v>
      </c>
      <c r="M3649" s="138">
        <v>145.99013861984324</v>
      </c>
      <c r="N3649" s="140">
        <v>15.482240125469325</v>
      </c>
      <c r="O3649" s="138">
        <v>106.74595458802089</v>
      </c>
      <c r="P3649" s="140">
        <v>12.495716253847281</v>
      </c>
      <c r="Q3649" s="139">
        <v>5.7841560099160416</v>
      </c>
    </row>
    <row r="3650" spans="1:17" ht="17" thickBot="1" x14ac:dyDescent="0.4">
      <c r="A3650" s="133" t="s">
        <v>78</v>
      </c>
      <c r="B3650" s="133" t="s">
        <v>73</v>
      </c>
      <c r="C3650" s="134">
        <v>2024</v>
      </c>
      <c r="D3650" s="134" t="s">
        <v>102</v>
      </c>
      <c r="E3650" s="135">
        <f>Tabla28[[#This Row],[Población en edad de trabajar (PET)]]/Tabla28[[#This Row],[Población total]]</f>
        <v>0.765982705973005</v>
      </c>
      <c r="F3650" s="136">
        <f>Tabla28[[#This Row],[Fuerza de trabajo  ]]/Tabla28[[#This Row],[Población en edad de trabajar (PET)]]</f>
        <v>0.5977374950219535</v>
      </c>
      <c r="G3650" s="135">
        <f>Tabla28[[#This Row],[Población ocupada]]/Tabla28[[#This Row],[Población en edad de trabajar (PET)]]</f>
        <v>0.54351085630741847</v>
      </c>
      <c r="H3650" s="136">
        <f>Tabla28[[#This Row],[Población desocupada]]/Tabla28[[#This Row],[Fuerza de trabajo  ]]</f>
        <v>9.0719821269609091E-2</v>
      </c>
      <c r="I3650" s="135">
        <f>Tabla28[[#This Row],[Población subocupada]]/Tabla28[[#This Row],[Fuerza de trabajo  ]]</f>
        <v>8.1768446411961723E-2</v>
      </c>
      <c r="J3650" s="140">
        <v>350.41000000000025</v>
      </c>
      <c r="K3650" s="138">
        <v>268.40800000000087</v>
      </c>
      <c r="L3650" s="140">
        <v>160.43752556385303</v>
      </c>
      <c r="M3650" s="138">
        <v>145.88266191976206</v>
      </c>
      <c r="N3650" s="140">
        <v>14.554863644091085</v>
      </c>
      <c r="O3650" s="138">
        <v>107.97047443614646</v>
      </c>
      <c r="P3650" s="140">
        <v>13.118727211535656</v>
      </c>
      <c r="Q3650" s="139">
        <v>4.9839084106554994</v>
      </c>
    </row>
    <row r="3651" spans="1:17" ht="17" thickBot="1" x14ac:dyDescent="0.4">
      <c r="A3651" s="133" t="s">
        <v>78</v>
      </c>
      <c r="B3651" s="133" t="s">
        <v>73</v>
      </c>
      <c r="C3651" s="134">
        <v>2024</v>
      </c>
      <c r="D3651" s="134" t="s">
        <v>103</v>
      </c>
      <c r="E3651" s="135">
        <f>Tabla28[[#This Row],[Población en edad de trabajar (PET)]]/Tabla28[[#This Row],[Población total]]</f>
        <v>0.76622729528913192</v>
      </c>
      <c r="F3651" s="136">
        <f>Tabla28[[#This Row],[Fuerza de trabajo  ]]/Tabla28[[#This Row],[Población en edad de trabajar (PET)]]</f>
        <v>0.59704411519765266</v>
      </c>
      <c r="G3651" s="135">
        <f>Tabla28[[#This Row],[Población ocupada]]/Tabla28[[#This Row],[Población en edad de trabajar (PET)]]</f>
        <v>0.54614504716187351</v>
      </c>
      <c r="H3651" s="136">
        <f>Tabla28[[#This Row],[Población desocupada]]/Tabla28[[#This Row],[Fuerza de trabajo  ]]</f>
        <v>8.5251770748849667E-2</v>
      </c>
      <c r="I3651" s="135">
        <f>Tabla28[[#This Row],[Población subocupada]]/Tabla28[[#This Row],[Fuerza de trabajo  ]]</f>
        <v>7.3557563353772004E-2</v>
      </c>
      <c r="J3651" s="140">
        <v>350.55133333333339</v>
      </c>
      <c r="K3651" s="138">
        <v>268.60199999999895</v>
      </c>
      <c r="L3651" s="140">
        <v>160.36724343031926</v>
      </c>
      <c r="M3651" s="138">
        <v>146.69565195777298</v>
      </c>
      <c r="N3651" s="140">
        <v>13.671591472546545</v>
      </c>
      <c r="O3651" s="138">
        <v>108.23475656968085</v>
      </c>
      <c r="P3651" s="140">
        <v>11.796223668495486</v>
      </c>
      <c r="Q3651" s="139">
        <v>5.8693155515734201</v>
      </c>
    </row>
    <row r="3652" spans="1:17" ht="17" thickBot="1" x14ac:dyDescent="0.4">
      <c r="A3652" s="133" t="s">
        <v>78</v>
      </c>
      <c r="B3652" s="133" t="s">
        <v>73</v>
      </c>
      <c r="C3652" s="134">
        <v>2024</v>
      </c>
      <c r="D3652" s="134" t="s">
        <v>104</v>
      </c>
      <c r="E3652" s="135">
        <f>Tabla28[[#This Row],[Población en edad de trabajar (PET)]]/Tabla28[[#This Row],[Población total]]</f>
        <v>0.76648661082178959</v>
      </c>
      <c r="F3652" s="136">
        <f>Tabla28[[#This Row],[Fuerza de trabajo  ]]/Tabla28[[#This Row],[Población en edad de trabajar (PET)]]</f>
        <v>0.59217006657146098</v>
      </c>
      <c r="G3652" s="135">
        <f>Tabla28[[#This Row],[Población ocupada]]/Tabla28[[#This Row],[Población en edad de trabajar (PET)]]</f>
        <v>0.54129659672088282</v>
      </c>
      <c r="H3652" s="136">
        <f>Tabla28[[#This Row],[Población desocupada]]/Tabla28[[#This Row],[Fuerza de trabajo  ]]</f>
        <v>8.5910235458411935E-2</v>
      </c>
      <c r="I3652" s="135">
        <f>Tabla28[[#This Row],[Población subocupada]]/Tabla28[[#This Row],[Fuerza de trabajo  ]]</f>
        <v>7.3929105546950188E-2</v>
      </c>
      <c r="J3652" s="140">
        <v>350.69366666666645</v>
      </c>
      <c r="K3652" s="138">
        <v>268.80199999999957</v>
      </c>
      <c r="L3652" s="140">
        <v>159.17649823454161</v>
      </c>
      <c r="M3652" s="138">
        <v>145.5016077917665</v>
      </c>
      <c r="N3652" s="140">
        <v>13.674890442774961</v>
      </c>
      <c r="O3652" s="138">
        <v>109.62550176545876</v>
      </c>
      <c r="P3652" s="140">
        <v>11.767776138575357</v>
      </c>
      <c r="Q3652" s="139">
        <v>5.6815863186976721</v>
      </c>
    </row>
    <row r="3653" spans="1:17" ht="17" thickBot="1" x14ac:dyDescent="0.4">
      <c r="A3653" s="133" t="s">
        <v>78</v>
      </c>
      <c r="B3653" s="133" t="s">
        <v>73</v>
      </c>
      <c r="C3653" s="134">
        <v>2024</v>
      </c>
      <c r="D3653" s="134" t="s">
        <v>105</v>
      </c>
      <c r="E3653" s="135">
        <f>Tabla28[[#This Row],[Población en edad de trabajar (PET)]]/Tabla28[[#This Row],[Población total]]</f>
        <v>0.76675607292738368</v>
      </c>
      <c r="F3653" s="136">
        <f>Tabla28[[#This Row],[Fuerza de trabajo  ]]/Tabla28[[#This Row],[Población en edad de trabajar (PET)]]</f>
        <v>0.59646107842810858</v>
      </c>
      <c r="G3653" s="135">
        <f>Tabla28[[#This Row],[Población ocupada]]/Tabla28[[#This Row],[Población en edad de trabajar (PET)]]</f>
        <v>0.54287098550881641</v>
      </c>
      <c r="H3653" s="136">
        <f>Tabla28[[#This Row],[Población desocupada]]/Tabla28[[#This Row],[Fuerza de trabajo  ]]</f>
        <v>8.9846755903205081E-2</v>
      </c>
      <c r="I3653" s="135">
        <f>Tabla28[[#This Row],[Población subocupada]]/Tabla28[[#This Row],[Fuerza de trabajo  ]]</f>
        <v>6.3251984773860223E-2</v>
      </c>
      <c r="J3653" s="140">
        <v>350.83300000000094</v>
      </c>
      <c r="K3653" s="138">
        <v>269.0033333333335</v>
      </c>
      <c r="L3653" s="140">
        <v>160.45001830075606</v>
      </c>
      <c r="M3653" s="138">
        <v>146.0341046718234</v>
      </c>
      <c r="N3653" s="140">
        <v>14.415913628932817</v>
      </c>
      <c r="O3653" s="138">
        <v>108.55331503257743</v>
      </c>
      <c r="P3653" s="140">
        <v>10.148782114525016</v>
      </c>
      <c r="Q3653" s="139">
        <v>5.4641745273930109</v>
      </c>
    </row>
    <row r="3654" spans="1:17" ht="17" thickBot="1" x14ac:dyDescent="0.4">
      <c r="A3654" s="133" t="s">
        <v>78</v>
      </c>
      <c r="B3654" s="133" t="s">
        <v>73</v>
      </c>
      <c r="C3654" s="134">
        <v>2024</v>
      </c>
      <c r="D3654" s="134" t="s">
        <v>147</v>
      </c>
      <c r="E3654" s="135">
        <f>Tabla28[[#This Row],[Población en edad de trabajar (PET)]]/Tabla28[[#This Row],[Población total]]</f>
        <v>0.76703848802146402</v>
      </c>
      <c r="F3654" s="136">
        <f>Tabla28[[#This Row],[Fuerza de trabajo  ]]/Tabla28[[#This Row],[Población en edad de trabajar (PET)]]</f>
        <v>0.59312082893748219</v>
      </c>
      <c r="G3654" s="135">
        <f>Tabla28[[#This Row],[Población ocupada]]/Tabla28[[#This Row],[Población en edad de trabajar (PET)]]</f>
        <v>0.54186266121886251</v>
      </c>
      <c r="H3654" s="136">
        <f>Tabla28[[#This Row],[Población desocupada]]/Tabla28[[#This Row],[Fuerza de trabajo  ]]</f>
        <v>8.6421122337658571E-2</v>
      </c>
      <c r="I3654" s="135">
        <f>Tabla28[[#This Row],[Población subocupada]]/Tabla28[[#This Row],[Fuerza de trabajo  ]]</f>
        <v>6.3961297265466732E-2</v>
      </c>
      <c r="J3654" s="140">
        <v>350.97500000000264</v>
      </c>
      <c r="K3654" s="138">
        <v>269.21133333333535</v>
      </c>
      <c r="L3654" s="140">
        <v>159.6748491860327</v>
      </c>
      <c r="M3654" s="138">
        <v>145.87556951027935</v>
      </c>
      <c r="N3654" s="140">
        <v>13.799279675753315</v>
      </c>
      <c r="O3654" s="138">
        <v>109.53648414730056</v>
      </c>
      <c r="P3654" s="140">
        <v>10.213010494606406</v>
      </c>
      <c r="Q3654" s="139">
        <v>3.7179715184412974</v>
      </c>
    </row>
    <row r="3655" spans="1:17" ht="17" thickBot="1" x14ac:dyDescent="0.4">
      <c r="A3655" s="133" t="s">
        <v>78</v>
      </c>
      <c r="B3655" s="133" t="s">
        <v>73</v>
      </c>
      <c r="C3655" s="134">
        <v>2024</v>
      </c>
      <c r="D3655" s="134" t="s">
        <v>148</v>
      </c>
      <c r="E3655" s="135">
        <f>Tabla28[[#This Row],[Población en edad de trabajar (PET)]]/Tabla28[[#This Row],[Población total]]</f>
        <v>0.76732972642495101</v>
      </c>
      <c r="F3655" s="136">
        <f>Tabla28[[#This Row],[Fuerza de trabajo  ]]/Tabla28[[#This Row],[Población en edad de trabajar (PET)]]</f>
        <v>0.59526855980018811</v>
      </c>
      <c r="G3655" s="135">
        <f>Tabla28[[#This Row],[Población ocupada]]/Tabla28[[#This Row],[Población en edad de trabajar (PET)]]</f>
        <v>0.54100839168878534</v>
      </c>
      <c r="H3655" s="136">
        <f>Tabla28[[#This Row],[Población desocupada]]/Tabla28[[#This Row],[Fuerza de trabajo  ]]</f>
        <v>9.1152417204121497E-2</v>
      </c>
      <c r="I3655" s="135">
        <f>Tabla28[[#This Row],[Población subocupada]]/Tabla28[[#This Row],[Fuerza de trabajo  ]]</f>
        <v>6.3140803273846843E-2</v>
      </c>
      <c r="J3655" s="140">
        <v>351.11633333333413</v>
      </c>
      <c r="K3655" s="138">
        <v>269.42199999999917</v>
      </c>
      <c r="L3655" s="140">
        <v>160.3784459184858</v>
      </c>
      <c r="M3655" s="138">
        <v>145.75956290557548</v>
      </c>
      <c r="N3655" s="140">
        <v>14.618883012910453</v>
      </c>
      <c r="O3655" s="138">
        <v>109.0435540815143</v>
      </c>
      <c r="P3655" s="140">
        <v>10.126423903104397</v>
      </c>
      <c r="Q3655" s="139">
        <v>3.1890309248180606</v>
      </c>
    </row>
    <row r="3656" spans="1:17" ht="17" thickBot="1" x14ac:dyDescent="0.4">
      <c r="A3656" s="133" t="s">
        <v>78</v>
      </c>
      <c r="B3656" s="133" t="s">
        <v>73</v>
      </c>
      <c r="C3656" s="134">
        <v>2025</v>
      </c>
      <c r="D3656" s="134" t="s">
        <v>96</v>
      </c>
      <c r="E3656" s="135">
        <f>Tabla28[[#This Row],[Población en edad de trabajar (PET)]]/Tabla28[[#This Row],[Población total]]</f>
        <v>0.76761918680238472</v>
      </c>
      <c r="F3656" s="136">
        <f>Tabla28[[#This Row],[Fuerza de trabajo  ]]/Tabla28[[#This Row],[Población en edad de trabajar (PET)]]</f>
        <v>0.58862993719453882</v>
      </c>
      <c r="G3656" s="135">
        <f>Tabla28[[#This Row],[Población ocupada]]/Tabla28[[#This Row],[Población en edad de trabajar (PET)]]</f>
        <v>0.53280689708775986</v>
      </c>
      <c r="H3656" s="136">
        <f>Tabla28[[#This Row],[Población desocupada]]/Tabla28[[#This Row],[Fuerza de trabajo  ]]</f>
        <v>9.4835543657253968E-2</v>
      </c>
      <c r="I3656" s="135">
        <f>Tabla28[[#This Row],[Población subocupada]]/Tabla28[[#This Row],[Fuerza de trabajo  ]]</f>
        <v>6.8574968624629029E-2</v>
      </c>
      <c r="J3656" s="140">
        <v>351.25533333333385</v>
      </c>
      <c r="K3656" s="138">
        <v>269.63033333333431</v>
      </c>
      <c r="L3656" s="140">
        <v>158.71248617574315</v>
      </c>
      <c r="M3656" s="138">
        <v>143.66090126407224</v>
      </c>
      <c r="N3656" s="140">
        <v>15.051584911671005</v>
      </c>
      <c r="O3656" s="138">
        <v>110.91784715758988</v>
      </c>
      <c r="P3656" s="140">
        <v>10.883703759838454</v>
      </c>
      <c r="Q3656" s="139">
        <v>4.144114917530624</v>
      </c>
    </row>
    <row r="3657" spans="1:17" ht="17" thickBot="1" x14ac:dyDescent="0.4">
      <c r="A3657" s="133" t="s">
        <v>78</v>
      </c>
      <c r="B3657" s="133" t="s">
        <v>73</v>
      </c>
      <c r="C3657" s="134">
        <v>2025</v>
      </c>
      <c r="D3657" s="134" t="s">
        <v>110</v>
      </c>
      <c r="E3657" s="135">
        <f>Tabla28[[#This Row],[Población en edad de trabajar (PET)]]/Tabla28[[#This Row],[Población total]]</f>
        <v>0.76791344931605643</v>
      </c>
      <c r="F3657" s="136">
        <f>Tabla28[[#This Row],[Fuerza de trabajo  ]]/Tabla28[[#This Row],[Población en edad de trabajar (PET)]]</f>
        <v>0.59165489193250353</v>
      </c>
      <c r="G3657" s="135">
        <f>Tabla28[[#This Row],[Población ocupada]]/Tabla28[[#This Row],[Población en edad de trabajar (PET)]]</f>
        <v>0.53313438816294678</v>
      </c>
      <c r="H3657" s="136">
        <f>Tabla28[[#This Row],[Población desocupada]]/Tabla28[[#This Row],[Fuerza de trabajo  ]]</f>
        <v>9.8909862096150949E-2</v>
      </c>
      <c r="I3657" s="135">
        <f>Tabla28[[#This Row],[Población subocupada]]/Tabla28[[#This Row],[Fuerza de trabajo  ]]</f>
        <v>6.6110352737840883E-2</v>
      </c>
      <c r="J3657" s="140">
        <v>351.39333333333343</v>
      </c>
      <c r="K3657" s="138">
        <v>269.83966666666686</v>
      </c>
      <c r="L3657" s="140">
        <v>159.65195882076955</v>
      </c>
      <c r="M3657" s="138">
        <v>143.86080559042693</v>
      </c>
      <c r="N3657" s="140">
        <v>15.791153230342687</v>
      </c>
      <c r="O3657" s="138">
        <v>110.1877078458967</v>
      </c>
      <c r="P3657" s="140">
        <v>10.554647312928322</v>
      </c>
      <c r="Q3657" s="139">
        <v>4.6287680778196618</v>
      </c>
    </row>
    <row r="3658" spans="1:17" ht="17" thickBot="1" x14ac:dyDescent="0.4">
      <c r="A3658" s="133" t="s">
        <v>78</v>
      </c>
      <c r="B3658" s="133" t="s">
        <v>73</v>
      </c>
      <c r="C3658" s="134">
        <v>2025</v>
      </c>
      <c r="D3658" s="134" t="s">
        <v>98</v>
      </c>
      <c r="E3658" s="135">
        <f>Tabla28[[#This Row],[Población en edad de trabajar (PET)]]/Tabla28[[#This Row],[Población total]]</f>
        <v>0.76820660161769005</v>
      </c>
      <c r="F3658" s="136">
        <f>Tabla28[[#This Row],[Fuerza de trabajo  ]]/Tabla28[[#This Row],[Población en edad de trabajar (PET)]]</f>
        <v>0.58800781300661009</v>
      </c>
      <c r="G3658" s="135">
        <f>Tabla28[[#This Row],[Población ocupada]]/Tabla28[[#This Row],[Población en edad de trabajar (PET)]]</f>
        <v>0.531778874268237</v>
      </c>
      <c r="H3658" s="136">
        <f>Tabla28[[#This Row],[Población desocupada]]/Tabla28[[#This Row],[Fuerza de trabajo  ]]</f>
        <v>9.5626176208206834E-2</v>
      </c>
      <c r="I3658" s="135">
        <f>Tabla28[[#This Row],[Población subocupada]]/Tabla28[[#This Row],[Fuerza de trabajo  ]]</f>
        <v>6.256059826753535E-2</v>
      </c>
      <c r="J3658" s="140">
        <v>351.5300000000023</v>
      </c>
      <c r="K3658" s="138">
        <v>270.04766666666836</v>
      </c>
      <c r="L3658" s="140">
        <v>158.79013788420571</v>
      </c>
      <c r="M3658" s="138">
        <v>143.605644178765</v>
      </c>
      <c r="N3658" s="140">
        <v>15.184493705440515</v>
      </c>
      <c r="O3658" s="138">
        <v>111.25752878246082</v>
      </c>
      <c r="P3658" s="140">
        <v>9.9340060250203379</v>
      </c>
      <c r="Q3658" s="139">
        <v>4.4772154992560544</v>
      </c>
    </row>
    <row r="3659" spans="1:17" ht="17" thickBot="1" x14ac:dyDescent="0.4">
      <c r="A3659" s="133" t="s">
        <v>78</v>
      </c>
      <c r="B3659" s="133" t="s">
        <v>73</v>
      </c>
      <c r="C3659" s="134">
        <v>2025</v>
      </c>
      <c r="D3659" s="134" t="s">
        <v>99</v>
      </c>
      <c r="E3659" s="135">
        <f>Tabla28[[#This Row],[Población en edad de trabajar (PET)]]/Tabla28[[#This Row],[Población total]]</f>
        <v>0.76850872403830539</v>
      </c>
      <c r="F3659" s="136">
        <f>Tabla28[[#This Row],[Fuerza de trabajo  ]]/Tabla28[[#This Row],[Población en edad de trabajar (PET)]]</f>
        <v>0.57867333686510003</v>
      </c>
      <c r="G3659" s="135">
        <f>Tabla28[[#This Row],[Población ocupada]]/Tabla28[[#This Row],[Población en edad de trabajar (PET)]]</f>
        <v>0.52387121763941891</v>
      </c>
      <c r="H3659" s="136">
        <f>Tabla28[[#This Row],[Población desocupada]]/Tabla28[[#This Row],[Fuerza de trabajo  ]]</f>
        <v>9.4703031459102999E-2</v>
      </c>
      <c r="I3659" s="135">
        <f>Tabla28[[#This Row],[Población subocupada]]/Tabla28[[#This Row],[Fuerza de trabajo  ]]</f>
        <v>5.99023515013122E-2</v>
      </c>
      <c r="J3659" s="140">
        <v>351.67200000000378</v>
      </c>
      <c r="K3659" s="138">
        <v>270.26300000000185</v>
      </c>
      <c r="L3659" s="140">
        <v>156.39399204117359</v>
      </c>
      <c r="M3659" s="138">
        <v>141.58300689288325</v>
      </c>
      <c r="N3659" s="140">
        <v>14.810985148289966</v>
      </c>
      <c r="O3659" s="138">
        <v>113.86900795882636</v>
      </c>
      <c r="P3659" s="140">
        <v>9.3683678839438027</v>
      </c>
      <c r="Q3659" s="139">
        <v>3.3108789397673086</v>
      </c>
    </row>
    <row r="3660" spans="1:17" ht="17" thickBot="1" x14ac:dyDescent="0.4">
      <c r="A3660" s="133" t="s">
        <v>78</v>
      </c>
      <c r="B3660" s="133" t="s">
        <v>73</v>
      </c>
      <c r="C3660" s="134">
        <v>2025</v>
      </c>
      <c r="D3660" s="134" t="s">
        <v>100</v>
      </c>
      <c r="E3660" s="135">
        <f>Tabla28[[#This Row],[Población en edad de trabajar (PET)]]/Tabla28[[#This Row],[Población total]]</f>
        <v>0.76880819305098902</v>
      </c>
      <c r="F3660" s="136">
        <f>Tabla28[[#This Row],[Fuerza de trabajo  ]]/Tabla28[[#This Row],[Población en edad de trabajar (PET)]]</f>
        <v>0.58221526362865261</v>
      </c>
      <c r="G3660" s="135">
        <f>Tabla28[[#This Row],[Población ocupada]]/Tabla28[[#This Row],[Población en edad de trabajar (PET)]]</f>
        <v>0.52244782240953125</v>
      </c>
      <c r="H3660" s="136">
        <f>Tabla28[[#This Row],[Población desocupada]]/Tabla28[[#This Row],[Fuerza de trabajo  ]]</f>
        <v>0.10265522900691536</v>
      </c>
      <c r="I3660" s="135">
        <f>Tabla28[[#This Row],[Población subocupada]]/Tabla28[[#This Row],[Fuerza de trabajo  ]]</f>
        <v>6.3429671046153657E-2</v>
      </c>
      <c r="J3660" s="140">
        <v>351.81033333333698</v>
      </c>
      <c r="K3660" s="138">
        <v>270.47466666666895</v>
      </c>
      <c r="L3660" s="140">
        <v>157.47447935820659</v>
      </c>
      <c r="M3660" s="138">
        <v>141.30890061694501</v>
      </c>
      <c r="N3660" s="140">
        <v>16.165578741261463</v>
      </c>
      <c r="O3660" s="138">
        <v>113.00018730846035</v>
      </c>
      <c r="P3660" s="140">
        <v>9.9885544238553585</v>
      </c>
      <c r="Q3660" s="139">
        <v>2.6606588025541815</v>
      </c>
    </row>
    <row r="3661" spans="1:17" ht="17" thickBot="1" x14ac:dyDescent="0.4">
      <c r="A3661" s="133" t="s">
        <v>78</v>
      </c>
      <c r="B3661" s="133" t="s">
        <v>73</v>
      </c>
      <c r="C3661" s="134">
        <v>2025</v>
      </c>
      <c r="D3661" s="134" t="s">
        <v>101</v>
      </c>
      <c r="E3661" s="135">
        <f>Tabla28[[#This Row],[Población en edad de trabajar (PET)]]/Tabla28[[#This Row],[Población total]]</f>
        <v>0.76910735426433441</v>
      </c>
      <c r="F3661" s="136">
        <f>Tabla28[[#This Row],[Fuerza de trabajo  ]]/Tabla28[[#This Row],[Población en edad de trabajar (PET)]]</f>
        <v>0.57633699275837424</v>
      </c>
      <c r="G3661" s="135">
        <f>Tabla28[[#This Row],[Población ocupada]]/Tabla28[[#This Row],[Población en edad de trabajar (PET)]]</f>
        <v>0.52027802098384368</v>
      </c>
      <c r="H3661" s="136">
        <f>Tabla28[[#This Row],[Población desocupada]]/Tabla28[[#This Row],[Fuerza de trabajo  ]]</f>
        <v>9.7267696640865778E-2</v>
      </c>
      <c r="I3661" s="135">
        <f>Tabla28[[#This Row],[Población subocupada]]/Tabla28[[#This Row],[Fuerza de trabajo  ]]</f>
        <v>5.8371746878205025E-2</v>
      </c>
      <c r="J3661" s="140">
        <v>351.95000000000169</v>
      </c>
      <c r="K3661" s="138">
        <v>270.68733333333381</v>
      </c>
      <c r="L3661" s="140">
        <v>156.00712367111726</v>
      </c>
      <c r="M3661" s="138">
        <v>140.83267009206094</v>
      </c>
      <c r="N3661" s="140">
        <v>15.174453579056264</v>
      </c>
      <c r="O3661" s="138">
        <v>114.68020966221637</v>
      </c>
      <c r="P3661" s="140">
        <v>9.1064083341272841</v>
      </c>
      <c r="Q3661" s="139">
        <v>3.6704408036685301</v>
      </c>
    </row>
    <row r="3662" spans="1:17" ht="17" thickBot="1" x14ac:dyDescent="0.4">
      <c r="A3662" s="133" t="s">
        <v>78</v>
      </c>
      <c r="B3662" s="133" t="s">
        <v>73</v>
      </c>
      <c r="C3662" s="134">
        <v>2025</v>
      </c>
      <c r="D3662" s="134" t="s">
        <v>102</v>
      </c>
      <c r="E3662" s="135">
        <f>Tabla28[[#This Row],[Población en edad de trabajar (PET)]]/Tabla28[[#This Row],[Población total]]</f>
        <v>0.76940467647354061</v>
      </c>
      <c r="F3662" s="136">
        <f>Tabla28[[#This Row],[Fuerza de trabajo  ]]/Tabla28[[#This Row],[Población en edad de trabajar (PET)]]</f>
        <v>0.58575153398795554</v>
      </c>
      <c r="G3662" s="135">
        <f>Tabla28[[#This Row],[Población ocupada]]/Tabla28[[#This Row],[Población en edad de trabajar (PET)]]</f>
        <v>0.53055657237040166</v>
      </c>
      <c r="H3662" s="136">
        <f>Tabla28[[#This Row],[Población desocupada]]/Tabla28[[#This Row],[Fuerza de trabajo  ]]</f>
        <v>9.4229307846231847E-2</v>
      </c>
      <c r="I3662" s="135">
        <f>Tabla28[[#This Row],[Población subocupada]]/Tabla28[[#This Row],[Fuerza de trabajo  ]]</f>
        <v>7.1810179595063153E-2</v>
      </c>
      <c r="J3662" s="140">
        <v>352.08866666666637</v>
      </c>
      <c r="K3662" s="138">
        <v>270.89866666666671</v>
      </c>
      <c r="L3662" s="140">
        <v>158.67930955529187</v>
      </c>
      <c r="M3662" s="138">
        <v>143.72706804637866</v>
      </c>
      <c r="N3662" s="140">
        <v>14.952241508913117</v>
      </c>
      <c r="O3662" s="138">
        <v>112.21935711137478</v>
      </c>
      <c r="P3662" s="140">
        <v>11.394789717186129</v>
      </c>
      <c r="Q3662" s="139">
        <v>3.7264956710308512</v>
      </c>
    </row>
    <row r="3663" spans="1:17" ht="17" thickBot="1" x14ac:dyDescent="0.4">
      <c r="A3663" s="133" t="s">
        <v>78</v>
      </c>
      <c r="B3663" s="133" t="s">
        <v>73</v>
      </c>
      <c r="C3663" s="134">
        <v>2025</v>
      </c>
      <c r="D3663" s="134" t="s">
        <v>103</v>
      </c>
      <c r="E3663" s="135">
        <f>Tabla28[[#This Row],[Población en edad de trabajar (PET)]]/Tabla28[[#This Row],[Población total]]</f>
        <v>0.76969746868505418</v>
      </c>
      <c r="F3663" s="136">
        <f>Tabla28[[#This Row],[Fuerza de trabajo  ]]/Tabla28[[#This Row],[Población en edad de trabajar (PET)]]</f>
        <v>0.58458136348738754</v>
      </c>
      <c r="G3663" s="135">
        <f>Tabla28[[#This Row],[Población ocupada]]/Tabla28[[#This Row],[Población en edad de trabajar (PET)]]</f>
        <v>0.5358345499571171</v>
      </c>
      <c r="H3663" s="136">
        <f>Tabla28[[#This Row],[Población desocupada]]/Tabla28[[#This Row],[Fuerza de trabajo  ]]</f>
        <v>8.3387560012974232E-2</v>
      </c>
      <c r="I3663" s="135">
        <f>Tabla28[[#This Row],[Población subocupada]]/Tabla28[[#This Row],[Fuerza de trabajo  ]]</f>
        <v>7.5458563903207432E-2</v>
      </c>
      <c r="J3663" s="140">
        <v>352.22800000000109</v>
      </c>
      <c r="K3663" s="138">
        <v>271.10900000000009</v>
      </c>
      <c r="L3663" s="140">
        <v>158.48526887370221</v>
      </c>
      <c r="M3663" s="138">
        <v>145.2695690043241</v>
      </c>
      <c r="N3663" s="140">
        <v>13.2156998693782</v>
      </c>
      <c r="O3663" s="138">
        <v>112.62373112629849</v>
      </c>
      <c r="P3663" s="140">
        <v>11.95907078902327</v>
      </c>
      <c r="Q3663" s="139">
        <v>3.7026036053392914</v>
      </c>
    </row>
    <row r="3664" spans="1:17" ht="17" thickBot="1" x14ac:dyDescent="0.4">
      <c r="A3664" s="133" t="s">
        <v>78</v>
      </c>
      <c r="B3664" s="133" t="s">
        <v>73</v>
      </c>
      <c r="C3664" s="134">
        <v>2025</v>
      </c>
      <c r="D3664" s="134" t="s">
        <v>104</v>
      </c>
      <c r="E3664" s="135">
        <f>Tabla28[[#This Row],[Población en edad de trabajar (PET)]]/Tabla28[[#This Row],[Población total]]</f>
        <v>0.76998864818843826</v>
      </c>
      <c r="F3664" s="136">
        <f>Tabla28[[#This Row],[Fuerza de trabajo  ]]/Tabla28[[#This Row],[Población en edad de trabajar (PET)]]</f>
        <v>0.59910097068965018</v>
      </c>
      <c r="G3664" s="135">
        <f>Tabla28[[#This Row],[Población ocupada]]/Tabla28[[#This Row],[Población en edad de trabajar (PET)]]</f>
        <v>0.54503924042169338</v>
      </c>
      <c r="H3664" s="136">
        <f>Tabla28[[#This Row],[Población desocupada]]/Tabla28[[#This Row],[Fuerza de trabajo  ]]</f>
        <v>9.0238094933686661E-2</v>
      </c>
      <c r="I3664" s="135">
        <f>Tabla28[[#This Row],[Población subocupada]]/Tabla28[[#This Row],[Fuerza de trabajo  ]]</f>
        <v>7.1458102732993911E-2</v>
      </c>
      <c r="J3664" s="140">
        <v>352.36666666666792</v>
      </c>
      <c r="K3664" s="138">
        <v>271.31833333333367</v>
      </c>
      <c r="L3664" s="140">
        <v>162.54707686589828</v>
      </c>
      <c r="M3664" s="138">
        <v>147.87913831247999</v>
      </c>
      <c r="N3664" s="140">
        <v>14.667938553418191</v>
      </c>
      <c r="O3664" s="138">
        <v>108.77125646743538</v>
      </c>
      <c r="P3664" s="140">
        <v>11.615305717631216</v>
      </c>
      <c r="Q3664" s="139">
        <v>1.9890176891004367</v>
      </c>
    </row>
    <row r="3665" spans="1:17" ht="17" thickBot="1" x14ac:dyDescent="0.4">
      <c r="A3665" s="133" t="s">
        <v>78</v>
      </c>
      <c r="B3665" s="133" t="s">
        <v>73</v>
      </c>
      <c r="C3665" s="134">
        <v>2025</v>
      </c>
      <c r="D3665" s="134" t="s">
        <v>105</v>
      </c>
      <c r="E3665" s="135">
        <f>Tabla28[[#This Row],[Población en edad de trabajar (PET)]]/Tabla28[[#This Row],[Población total]]</f>
        <v>0.77027407830484751</v>
      </c>
      <c r="F3665" s="136">
        <f>Tabla28[[#This Row],[Fuerza de trabajo  ]]/Tabla28[[#This Row],[Población en edad de trabajar (PET)]]</f>
        <v>0.60429104568507708</v>
      </c>
      <c r="G3665" s="135">
        <f>Tabla28[[#This Row],[Población ocupada]]/Tabla28[[#This Row],[Población en edad de trabajar (PET)]]</f>
        <v>0.55410502427738717</v>
      </c>
      <c r="H3665" s="136">
        <f>Tabla28[[#This Row],[Población desocupada]]/Tabla28[[#This Row],[Fuerza de trabajo  ]]</f>
        <v>8.3049420914047142E-2</v>
      </c>
      <c r="I3665" s="135">
        <f>Tabla28[[#This Row],[Población subocupada]]/Tabla28[[#This Row],[Fuerza de trabajo  ]]</f>
        <v>6.4553182024566641E-2</v>
      </c>
      <c r="J3665" s="140">
        <v>352.5026666666663</v>
      </c>
      <c r="K3665" s="138">
        <v>271.52366666666728</v>
      </c>
      <c r="L3665" s="140">
        <v>164.07932045824668</v>
      </c>
      <c r="M3665" s="138">
        <v>150.45262791021887</v>
      </c>
      <c r="N3665" s="140">
        <v>13.626692548027755</v>
      </c>
      <c r="O3665" s="138">
        <v>107.44434620842065</v>
      </c>
      <c r="P3665" s="140">
        <v>10.591842240008399</v>
      </c>
      <c r="Q3665" s="139">
        <v>2.15668301063767</v>
      </c>
    </row>
    <row r="3666" spans="1:17" ht="17" thickBot="1" x14ac:dyDescent="0.4">
      <c r="A3666" s="133" t="s">
        <v>78</v>
      </c>
      <c r="B3666" s="133" t="s">
        <v>73</v>
      </c>
      <c r="C3666" s="134">
        <v>2026</v>
      </c>
      <c r="D3666" s="134" t="s">
        <v>149</v>
      </c>
      <c r="E3666" s="135">
        <f>Tabla28[[#This Row],[Población en edad de trabajar (PET)]]/Tabla28[[#This Row],[Población total]]</f>
        <v>0.77056037265542654</v>
      </c>
      <c r="F3666" s="136">
        <f>Tabla28[[#This Row],[Fuerza de trabajo  ]]/Tabla28[[#This Row],[Población en edad de trabajar (PET)]]</f>
        <v>0.60010339540607516</v>
      </c>
      <c r="G3666" s="135">
        <f>Tabla28[[#This Row],[Población ocupada]]/Tabla28[[#This Row],[Población en edad de trabajar (PET)]]</f>
        <v>0.54938234586903878</v>
      </c>
      <c r="H3666" s="136">
        <f>Tabla28[[#This Row],[Población desocupada]]/Tabla28[[#This Row],[Fuerza de trabajo  ]]</f>
        <v>8.4520517506344206E-2</v>
      </c>
      <c r="I3666" s="135">
        <f>Tabla28[[#This Row],[Población subocupada]]/Tabla28[[#This Row],[Fuerza de trabajo  ]]</f>
        <v>6.652340144080772E-2</v>
      </c>
      <c r="J3666" s="140">
        <v>352.6403333333318</v>
      </c>
      <c r="K3666" s="138">
        <v>271.73066666666597</v>
      </c>
      <c r="L3666" s="140">
        <v>163.06649570262266</v>
      </c>
      <c r="M3666" s="138">
        <v>149.28403109789076</v>
      </c>
      <c r="N3666" s="140">
        <v>13.782464604731722</v>
      </c>
      <c r="O3666" s="138">
        <v>108.66417096404476</v>
      </c>
      <c r="P3666" s="140">
        <v>10.847737955171315</v>
      </c>
      <c r="Q3666" s="139">
        <v>2.66920578034199</v>
      </c>
    </row>
    <row r="3667" spans="1:17" ht="17" thickBot="1" x14ac:dyDescent="0.4">
      <c r="A3667" s="133" t="s">
        <v>78</v>
      </c>
      <c r="B3667" s="133" t="s">
        <v>73</v>
      </c>
      <c r="C3667" s="134">
        <v>2026</v>
      </c>
      <c r="D3667" s="134" t="s">
        <v>150</v>
      </c>
      <c r="E3667" s="135">
        <f>Tabla28[[#This Row],[Población en edad de trabajar (PET)]]/Tabla28[[#This Row],[Población total]]</f>
        <v>0.77084652235125228</v>
      </c>
      <c r="F3667" s="136">
        <f>Tabla28[[#This Row],[Fuerza de trabajo  ]]/Tabla28[[#This Row],[Población en edad de trabajar (PET)]]</f>
        <v>0.59876828877681743</v>
      </c>
      <c r="G3667" s="135">
        <f>Tabla28[[#This Row],[Población ocupada]]/Tabla28[[#This Row],[Población en edad de trabajar (PET)]]</f>
        <v>0.55044949538248533</v>
      </c>
      <c r="H3667" s="136">
        <f>Tabla28[[#This Row],[Población desocupada]]/Tabla28[[#This Row],[Fuerza de trabajo  ]]</f>
        <v>8.0696981286432143E-2</v>
      </c>
      <c r="I3667" s="135">
        <f>Tabla28[[#This Row],[Población subocupada]]/Tabla28[[#This Row],[Fuerza de trabajo  ]]</f>
        <v>8.1082569264896154E-2</v>
      </c>
      <c r="J3667" s="140">
        <v>352.77666666666778</v>
      </c>
      <c r="K3667" s="138">
        <v>271.9366666666678</v>
      </c>
      <c r="L3667" s="140">
        <v>162.82705255567248</v>
      </c>
      <c r="M3667" s="138">
        <v>149.68740094266241</v>
      </c>
      <c r="N3667" s="140">
        <v>13.139651613010004</v>
      </c>
      <c r="O3667" s="138">
        <v>109.10961411099416</v>
      </c>
      <c r="P3667" s="140">
        <v>13.2024357670442</v>
      </c>
      <c r="Q3667" s="139">
        <v>2.7317764254677011</v>
      </c>
    </row>
    <row r="3668" spans="1:17" ht="17" thickBot="1" x14ac:dyDescent="0.4">
      <c r="A3668" s="133" t="s">
        <v>78</v>
      </c>
      <c r="B3668" s="133" t="s">
        <v>73</v>
      </c>
      <c r="C3668" s="134">
        <v>2026</v>
      </c>
      <c r="D3668" s="134" t="s">
        <v>96</v>
      </c>
      <c r="E3668" s="135">
        <f>Tabla28[[#This Row],[Población en edad de trabajar (PET)]]/Tabla28[[#This Row],[Población total]]</f>
        <v>0.77112599895534961</v>
      </c>
      <c r="F3668" s="136">
        <f>Tabla28[[#This Row],[Fuerza de trabajo  ]]/Tabla28[[#This Row],[Población en edad de trabajar (PET)]]</f>
        <v>0.59417079875453094</v>
      </c>
      <c r="G3668" s="135">
        <f>Tabla28[[#This Row],[Población ocupada]]/Tabla28[[#This Row],[Población en edad de trabajar (PET)]]</f>
        <v>0.54033443469941345</v>
      </c>
      <c r="H3668" s="136">
        <f>Tabla28[[#This Row],[Población desocupada]]/Tabla28[[#This Row],[Fuerza de trabajo  ]]</f>
        <v>9.0607556224516717E-2</v>
      </c>
      <c r="I3668" s="135">
        <f>Tabla28[[#This Row],[Población subocupada]]/Tabla28[[#This Row],[Fuerza de trabajo  ]]</f>
        <v>8.2492583340753781E-2</v>
      </c>
      <c r="J3668" s="140">
        <v>352.91033333333331</v>
      </c>
      <c r="K3668" s="138">
        <v>272.13833333333207</v>
      </c>
      <c r="L3668" s="140">
        <v>161.6966508883927</v>
      </c>
      <c r="M3668" s="138">
        <v>147.04571250170653</v>
      </c>
      <c r="N3668" s="140">
        <v>14.650938386686093</v>
      </c>
      <c r="O3668" s="138">
        <v>110.44168244494044</v>
      </c>
      <c r="P3668" s="140">
        <v>13.338774449331504</v>
      </c>
      <c r="Q3668" s="139">
        <v>2.7050602895537224</v>
      </c>
    </row>
    <row r="3669" spans="1:17" ht="17" thickBot="1" x14ac:dyDescent="0.4">
      <c r="A3669" s="133" t="s">
        <v>79</v>
      </c>
      <c r="B3669" s="133" t="s">
        <v>73</v>
      </c>
      <c r="C3669" s="134">
        <v>2010</v>
      </c>
      <c r="D3669" s="134" t="s">
        <v>96</v>
      </c>
      <c r="E3669" s="135">
        <f>Tabla28[[#This Row],[Población en edad de trabajar (PET)]]/Tabla28[[#This Row],[Población total]]</f>
        <v>0.64594144781674268</v>
      </c>
      <c r="F3669" s="136">
        <f>Tabla28[[#This Row],[Fuerza de trabajo  ]]/Tabla28[[#This Row],[Población en edad de trabajar (PET)]]</f>
        <v>0.71485884703949021</v>
      </c>
      <c r="G3669" s="135">
        <f>Tabla28[[#This Row],[Población ocupada]]/Tabla28[[#This Row],[Población en edad de trabajar (PET)]]</f>
        <v>0.59977581886976195</v>
      </c>
      <c r="H3669" s="136">
        <f>Tabla28[[#This Row],[Población desocupada]]/Tabla28[[#This Row],[Fuerza de trabajo  ]]</f>
        <v>0.1609941607600236</v>
      </c>
      <c r="I3669" s="135">
        <f>Tabla28[[#This Row],[Población subocupada]]/Tabla28[[#This Row],[Fuerza de trabajo  ]]</f>
        <v>0.17081373321129822</v>
      </c>
      <c r="J3669" s="137">
        <v>101.74400000000001</v>
      </c>
      <c r="K3669" s="138">
        <v>65.720666666666673</v>
      </c>
      <c r="L3669" s="137">
        <v>46.980999999999995</v>
      </c>
      <c r="M3669" s="138">
        <v>39.417666666666669</v>
      </c>
      <c r="N3669" s="137">
        <v>7.5636666666666672</v>
      </c>
      <c r="O3669" s="138">
        <v>18.739666666666668</v>
      </c>
      <c r="P3669" s="137">
        <v>8.0250000000000004</v>
      </c>
      <c r="Q3669" s="139">
        <v>0</v>
      </c>
    </row>
    <row r="3670" spans="1:17" ht="17" thickBot="1" x14ac:dyDescent="0.4">
      <c r="A3670" s="133" t="s">
        <v>79</v>
      </c>
      <c r="B3670" s="133" t="s">
        <v>73</v>
      </c>
      <c r="C3670" s="134">
        <v>2010</v>
      </c>
      <c r="D3670" s="134" t="s">
        <v>97</v>
      </c>
      <c r="E3670" s="135">
        <f>Tabla28[[#This Row],[Población en edad de trabajar (PET)]]/Tabla28[[#This Row],[Población total]]</f>
        <v>0.64610890868888271</v>
      </c>
      <c r="F3670" s="136">
        <f>Tabla28[[#This Row],[Fuerza de trabajo  ]]/Tabla28[[#This Row],[Población en edad de trabajar (PET)]]</f>
        <v>0.71071882388080865</v>
      </c>
      <c r="G3670" s="135">
        <f>Tabla28[[#This Row],[Población ocupada]]/Tabla28[[#This Row],[Población en edad de trabajar (PET)]]</f>
        <v>0.60687183277561496</v>
      </c>
      <c r="H3670" s="136">
        <f>Tabla28[[#This Row],[Población desocupada]]/Tabla28[[#This Row],[Fuerza de trabajo  ]]</f>
        <v>0.14612968252498415</v>
      </c>
      <c r="I3670" s="135">
        <f>Tabla28[[#This Row],[Población subocupada]]/Tabla28[[#This Row],[Fuerza de trabajo  ]]</f>
        <v>0.18269949924851661</v>
      </c>
      <c r="J3670" s="137">
        <v>101.908</v>
      </c>
      <c r="K3670" s="138">
        <v>65.843666666666664</v>
      </c>
      <c r="L3670" s="137">
        <v>46.796333333333337</v>
      </c>
      <c r="M3670" s="138">
        <v>39.958666666666666</v>
      </c>
      <c r="N3670" s="137">
        <v>6.8383333333333338</v>
      </c>
      <c r="O3670" s="138">
        <v>19.047333333333331</v>
      </c>
      <c r="P3670" s="137">
        <v>8.549666666666667</v>
      </c>
      <c r="Q3670" s="139">
        <v>0</v>
      </c>
    </row>
    <row r="3671" spans="1:17" ht="17" thickBot="1" x14ac:dyDescent="0.4">
      <c r="A3671" s="133" t="s">
        <v>79</v>
      </c>
      <c r="B3671" s="133" t="s">
        <v>73</v>
      </c>
      <c r="C3671" s="134">
        <v>2010</v>
      </c>
      <c r="D3671" s="134" t="s">
        <v>98</v>
      </c>
      <c r="E3671" s="135">
        <f>Tabla28[[#This Row],[Población en edad de trabajar (PET)]]/Tabla28[[#This Row],[Población total]]</f>
        <v>0.64626718960737006</v>
      </c>
      <c r="F3671" s="136">
        <f>Tabla28[[#This Row],[Fuerza de trabajo  ]]/Tabla28[[#This Row],[Población en edad de trabajar (PET)]]</f>
        <v>0.71514113331109963</v>
      </c>
      <c r="G3671" s="135">
        <f>Tabla28[[#This Row],[Población ocupada]]/Tabla28[[#This Row],[Población en edad de trabajar (PET)]]</f>
        <v>0.62370008792408205</v>
      </c>
      <c r="H3671" s="136">
        <f>Tabla28[[#This Row],[Población desocupada]]/Tabla28[[#This Row],[Fuerza de trabajo  ]]</f>
        <v>0.1278784667019961</v>
      </c>
      <c r="I3671" s="135">
        <f>Tabla28[[#This Row],[Población subocupada]]/Tabla28[[#This Row],[Fuerza de trabajo  ]]</f>
        <v>0.19756226815050343</v>
      </c>
      <c r="J3671" s="137">
        <v>102.07233333333333</v>
      </c>
      <c r="K3671" s="138">
        <v>65.966000000000008</v>
      </c>
      <c r="L3671" s="137">
        <v>47.175000000000004</v>
      </c>
      <c r="M3671" s="138">
        <v>41.143000000000001</v>
      </c>
      <c r="N3671" s="137">
        <v>6.0326666666666666</v>
      </c>
      <c r="O3671" s="138">
        <v>18.791</v>
      </c>
      <c r="P3671" s="137">
        <v>9.32</v>
      </c>
      <c r="Q3671" s="139">
        <v>0</v>
      </c>
    </row>
    <row r="3672" spans="1:17" ht="17" thickBot="1" x14ac:dyDescent="0.4">
      <c r="A3672" s="133" t="s">
        <v>79</v>
      </c>
      <c r="B3672" s="133" t="s">
        <v>73</v>
      </c>
      <c r="C3672" s="134">
        <v>2010</v>
      </c>
      <c r="D3672" s="134" t="s">
        <v>99</v>
      </c>
      <c r="E3672" s="135">
        <f>Tabla28[[#This Row],[Población en edad de trabajar (PET)]]/Tabla28[[#This Row],[Población total]]</f>
        <v>0.64642404206970971</v>
      </c>
      <c r="F3672" s="136">
        <f>Tabla28[[#This Row],[Fuerza de trabajo  ]]/Tabla28[[#This Row],[Población en edad de trabajar (PET)]]</f>
        <v>0.71879743994512735</v>
      </c>
      <c r="G3672" s="135">
        <f>Tabla28[[#This Row],[Población ocupada]]/Tabla28[[#This Row],[Población en edad de trabajar (PET)]]</f>
        <v>0.63571669936502972</v>
      </c>
      <c r="H3672" s="136">
        <f>Tabla28[[#This Row],[Población desocupada]]/Tabla28[[#This Row],[Fuerza de trabajo  ]]</f>
        <v>0.11558998323054145</v>
      </c>
      <c r="I3672" s="135">
        <f>Tabla28[[#This Row],[Población subocupada]]/Tabla28[[#This Row],[Fuerza de trabajo  ]]</f>
        <v>0.21511917541976269</v>
      </c>
      <c r="J3672" s="137">
        <v>102.24299999999999</v>
      </c>
      <c r="K3672" s="138">
        <v>66.092333333333329</v>
      </c>
      <c r="L3672" s="137">
        <v>47.507000000000005</v>
      </c>
      <c r="M3672" s="138">
        <v>42.015999999999998</v>
      </c>
      <c r="N3672" s="137">
        <v>5.4913333333333334</v>
      </c>
      <c r="O3672" s="138">
        <v>18.585333333333335</v>
      </c>
      <c r="P3672" s="137">
        <v>10.219666666666667</v>
      </c>
      <c r="Q3672" s="139">
        <v>0</v>
      </c>
    </row>
    <row r="3673" spans="1:17" ht="17" thickBot="1" x14ac:dyDescent="0.4">
      <c r="A3673" s="133" t="s">
        <v>79</v>
      </c>
      <c r="B3673" s="133" t="s">
        <v>73</v>
      </c>
      <c r="C3673" s="134">
        <v>2010</v>
      </c>
      <c r="D3673" s="134" t="s">
        <v>100</v>
      </c>
      <c r="E3673" s="135">
        <f>Tabla28[[#This Row],[Población en edad de trabajar (PET)]]/Tabla28[[#This Row],[Población total]]</f>
        <v>0.64656409789058111</v>
      </c>
      <c r="F3673" s="136">
        <f>Tabla28[[#This Row],[Fuerza de trabajo  ]]/Tabla28[[#This Row],[Población en edad de trabajar (PET)]]</f>
        <v>0.72012725835762215</v>
      </c>
      <c r="G3673" s="135">
        <f>Tabla28[[#This Row],[Población ocupada]]/Tabla28[[#This Row],[Población en edad de trabajar (PET)]]</f>
        <v>0.64087772022290357</v>
      </c>
      <c r="H3673" s="136">
        <f>Tabla28[[#This Row],[Población desocupada]]/Tabla28[[#This Row],[Fuerza de trabajo  ]]</f>
        <v>0.11004935199295371</v>
      </c>
      <c r="I3673" s="135">
        <f>Tabla28[[#This Row],[Población subocupada]]/Tabla28[[#This Row],[Fuerza de trabajo  ]]</f>
        <v>0.20302822710305199</v>
      </c>
      <c r="J3673" s="137">
        <v>102.41366666666666</v>
      </c>
      <c r="K3673" s="138">
        <v>66.216999999999999</v>
      </c>
      <c r="L3673" s="137">
        <v>47.684666666666665</v>
      </c>
      <c r="M3673" s="138">
        <v>42.437000000000005</v>
      </c>
      <c r="N3673" s="137">
        <v>5.2476666666666665</v>
      </c>
      <c r="O3673" s="138">
        <v>18.532333333333337</v>
      </c>
      <c r="P3673" s="137">
        <v>9.6813333333333329</v>
      </c>
      <c r="Q3673" s="139">
        <v>0</v>
      </c>
    </row>
    <row r="3674" spans="1:17" ht="17" thickBot="1" x14ac:dyDescent="0.4">
      <c r="A3674" s="133" t="s">
        <v>79</v>
      </c>
      <c r="B3674" s="133" t="s">
        <v>73</v>
      </c>
      <c r="C3674" s="134">
        <v>2010</v>
      </c>
      <c r="D3674" s="134" t="s">
        <v>101</v>
      </c>
      <c r="E3674" s="135">
        <f>Tabla28[[#This Row],[Población en edad de trabajar (PET)]]/Tabla28[[#This Row],[Población total]]</f>
        <v>0.64669892092291792</v>
      </c>
      <c r="F3674" s="136">
        <f>Tabla28[[#This Row],[Fuerza de trabajo  ]]/Tabla28[[#This Row],[Población en edad de trabajar (PET)]]</f>
        <v>0.71776616590463749</v>
      </c>
      <c r="G3674" s="135">
        <f>Tabla28[[#This Row],[Población ocupada]]/Tabla28[[#This Row],[Población en edad de trabajar (PET)]]</f>
        <v>0.63851178214339543</v>
      </c>
      <c r="H3674" s="136">
        <f>Tabla28[[#This Row],[Población desocupada]]/Tabla28[[#This Row],[Fuerza de trabajo  ]]</f>
        <v>0.1104111104111104</v>
      </c>
      <c r="I3674" s="135">
        <f>Tabla28[[#This Row],[Población subocupada]]/Tabla28[[#This Row],[Fuerza de trabajo  ]]</f>
        <v>0.18379918379918378</v>
      </c>
      <c r="J3674" s="137">
        <v>102.58766666666668</v>
      </c>
      <c r="K3674" s="138">
        <v>66.343333333333334</v>
      </c>
      <c r="L3674" s="137">
        <v>47.619</v>
      </c>
      <c r="M3674" s="138">
        <v>42.360999999999997</v>
      </c>
      <c r="N3674" s="137">
        <v>5.2576666666666663</v>
      </c>
      <c r="O3674" s="138">
        <v>18.724333333333334</v>
      </c>
      <c r="P3674" s="137">
        <v>8.7523333333333326</v>
      </c>
      <c r="Q3674" s="139">
        <v>0</v>
      </c>
    </row>
    <row r="3675" spans="1:17" ht="17" thickBot="1" x14ac:dyDescent="0.4">
      <c r="A3675" s="133" t="s">
        <v>79</v>
      </c>
      <c r="B3675" s="133" t="s">
        <v>73</v>
      </c>
      <c r="C3675" s="134">
        <v>2010</v>
      </c>
      <c r="D3675" s="134" t="s">
        <v>102</v>
      </c>
      <c r="E3675" s="135">
        <f>Tabla28[[#This Row],[Población en edad de trabajar (PET)]]/Tabla28[[#This Row],[Población total]]</f>
        <v>0.64681497051439252</v>
      </c>
      <c r="F3675" s="136">
        <f>Tabla28[[#This Row],[Fuerza de trabajo  ]]/Tabla28[[#This Row],[Población en edad de trabajar (PET)]]</f>
        <v>0.71112414996690132</v>
      </c>
      <c r="G3675" s="135">
        <f>Tabla28[[#This Row],[Población ocupada]]/Tabla28[[#This Row],[Población en edad de trabajar (PET)]]</f>
        <v>0.63408958696916806</v>
      </c>
      <c r="H3675" s="136">
        <f>Tabla28[[#This Row],[Población desocupada]]/Tabla28[[#This Row],[Fuerza de trabajo  ]]</f>
        <v>0.10832081579114394</v>
      </c>
      <c r="I3675" s="135">
        <f>Tabla28[[#This Row],[Población subocupada]]/Tabla28[[#This Row],[Fuerza de trabajo  ]]</f>
        <v>0.16801715079583363</v>
      </c>
      <c r="J3675" s="137">
        <v>102.762</v>
      </c>
      <c r="K3675" s="138">
        <v>66.468000000000004</v>
      </c>
      <c r="L3675" s="137">
        <v>47.266999999999996</v>
      </c>
      <c r="M3675" s="138">
        <v>42.146666666666668</v>
      </c>
      <c r="N3675" s="137">
        <v>5.12</v>
      </c>
      <c r="O3675" s="138">
        <v>19.200999999999997</v>
      </c>
      <c r="P3675" s="137">
        <v>7.9416666666666673</v>
      </c>
      <c r="Q3675" s="139">
        <v>0</v>
      </c>
    </row>
    <row r="3676" spans="1:17" ht="17" thickBot="1" x14ac:dyDescent="0.4">
      <c r="A3676" s="133" t="s">
        <v>79</v>
      </c>
      <c r="B3676" s="133" t="s">
        <v>73</v>
      </c>
      <c r="C3676" s="134">
        <v>2010</v>
      </c>
      <c r="D3676" s="134" t="s">
        <v>103</v>
      </c>
      <c r="E3676" s="135">
        <f>Tabla28[[#This Row],[Población en edad de trabajar (PET)]]/Tabla28[[#This Row],[Población total]]</f>
        <v>0.64691786588604061</v>
      </c>
      <c r="F3676" s="136">
        <f>Tabla28[[#This Row],[Fuerza de trabajo  ]]/Tabla28[[#This Row],[Población en edad de trabajar (PET)]]</f>
        <v>0.70508970046452035</v>
      </c>
      <c r="G3676" s="135">
        <f>Tabla28[[#This Row],[Población ocupada]]/Tabla28[[#This Row],[Población en edad de trabajar (PET)]]</f>
        <v>0.62777310587858404</v>
      </c>
      <c r="H3676" s="136">
        <f>Tabla28[[#This Row],[Población desocupada]]/Tabla28[[#This Row],[Fuerza de trabajo  ]]</f>
        <v>0.10964787732500351</v>
      </c>
      <c r="I3676" s="135">
        <f>Tabla28[[#This Row],[Población subocupada]]/Tabla28[[#This Row],[Fuerza de trabajo  ]]</f>
        <v>0.16260116427658666</v>
      </c>
      <c r="J3676" s="137">
        <v>102.93733333333334</v>
      </c>
      <c r="K3676" s="138">
        <v>66.591999999999999</v>
      </c>
      <c r="L3676" s="137">
        <v>46.95333333333334</v>
      </c>
      <c r="M3676" s="138">
        <v>41.80466666666667</v>
      </c>
      <c r="N3676" s="137">
        <v>5.1483333333333325</v>
      </c>
      <c r="O3676" s="138">
        <v>19.638666666666666</v>
      </c>
      <c r="P3676" s="137">
        <v>7.6346666666666669</v>
      </c>
      <c r="Q3676" s="139">
        <v>0</v>
      </c>
    </row>
    <row r="3677" spans="1:17" ht="17" thickBot="1" x14ac:dyDescent="0.4">
      <c r="A3677" s="133" t="s">
        <v>79</v>
      </c>
      <c r="B3677" s="133" t="s">
        <v>73</v>
      </c>
      <c r="C3677" s="134">
        <v>2010</v>
      </c>
      <c r="D3677" s="134" t="s">
        <v>104</v>
      </c>
      <c r="E3677" s="135">
        <f>Tabla28[[#This Row],[Población en edad de trabajar (PET)]]/Tabla28[[#This Row],[Población total]]</f>
        <v>0.64700329734272954</v>
      </c>
      <c r="F3677" s="136">
        <f>Tabla28[[#This Row],[Fuerza de trabajo  ]]/Tabla28[[#This Row],[Población en edad de trabajar (PET)]]</f>
        <v>0.70698597010152697</v>
      </c>
      <c r="G3677" s="135">
        <f>Tabla28[[#This Row],[Población ocupada]]/Tabla28[[#This Row],[Población en edad de trabajar (PET)]]</f>
        <v>0.62846750339755375</v>
      </c>
      <c r="H3677" s="136">
        <f>Tabla28[[#This Row],[Población desocupada]]/Tabla28[[#This Row],[Fuerza de trabajo  ]]</f>
        <v>0.11106085555374949</v>
      </c>
      <c r="I3677" s="135">
        <f>Tabla28[[#This Row],[Población subocupada]]/Tabla28[[#This Row],[Fuerza de trabajo  ]]</f>
        <v>0.16606477784295295</v>
      </c>
      <c r="J3677" s="137">
        <v>103.11333333333334</v>
      </c>
      <c r="K3677" s="138">
        <v>66.714666666666659</v>
      </c>
      <c r="L3677" s="137">
        <v>47.166333333333334</v>
      </c>
      <c r="M3677" s="138">
        <v>41.927999999999997</v>
      </c>
      <c r="N3677" s="137">
        <v>5.2383333333333333</v>
      </c>
      <c r="O3677" s="138">
        <v>19.548333333333336</v>
      </c>
      <c r="P3677" s="137">
        <v>7.8326666666666673</v>
      </c>
      <c r="Q3677" s="139">
        <v>0</v>
      </c>
    </row>
    <row r="3678" spans="1:17" ht="17" thickBot="1" x14ac:dyDescent="0.4">
      <c r="A3678" s="133" t="s">
        <v>79</v>
      </c>
      <c r="B3678" s="133" t="s">
        <v>73</v>
      </c>
      <c r="C3678" s="134">
        <v>2010</v>
      </c>
      <c r="D3678" s="134" t="s">
        <v>105</v>
      </c>
      <c r="E3678" s="135">
        <f>Tabla28[[#This Row],[Población en edad de trabajar (PET)]]/Tabla28[[#This Row],[Población total]]</f>
        <v>0.64708521047671907</v>
      </c>
      <c r="F3678" s="136">
        <f>Tabla28[[#This Row],[Fuerza de trabajo  ]]/Tabla28[[#This Row],[Población en edad de trabajar (PET)]]</f>
        <v>0.70498376647665228</v>
      </c>
      <c r="G3678" s="135">
        <f>Tabla28[[#This Row],[Población ocupada]]/Tabla28[[#This Row],[Población en edad de trabajar (PET)]]</f>
        <v>0.62453431482562061</v>
      </c>
      <c r="H3678" s="136">
        <f>Tabla28[[#This Row],[Población desocupada]]/Tabla28[[#This Row],[Fuerza de trabajo  ]]</f>
        <v>0.11411532502812029</v>
      </c>
      <c r="I3678" s="135">
        <f>Tabla28[[#This Row],[Población subocupada]]/Tabla28[[#This Row],[Fuerza de trabajo  ]]</f>
        <v>0.16601229511096019</v>
      </c>
      <c r="J3678" s="137">
        <v>103.28933333333333</v>
      </c>
      <c r="K3678" s="138">
        <v>66.836999999999989</v>
      </c>
      <c r="L3678" s="137">
        <v>47.119</v>
      </c>
      <c r="M3678" s="138">
        <v>41.741999999999997</v>
      </c>
      <c r="N3678" s="137">
        <v>5.3769999999999998</v>
      </c>
      <c r="O3678" s="138">
        <v>19.718</v>
      </c>
      <c r="P3678" s="137">
        <v>7.8223333333333329</v>
      </c>
      <c r="Q3678" s="139">
        <v>0</v>
      </c>
    </row>
    <row r="3679" spans="1:17" ht="17" thickBot="1" x14ac:dyDescent="0.4">
      <c r="A3679" s="133" t="s">
        <v>79</v>
      </c>
      <c r="B3679" s="133" t="s">
        <v>73</v>
      </c>
      <c r="C3679" s="134">
        <v>2010</v>
      </c>
      <c r="D3679" s="134" t="s">
        <v>106</v>
      </c>
      <c r="E3679" s="135">
        <f>Tabla28[[#This Row],[Población en edad de trabajar (PET)]]/Tabla28[[#This Row],[Población total]]</f>
        <v>0.64717290525020377</v>
      </c>
      <c r="F3679" s="136">
        <f>Tabla28[[#This Row],[Fuerza de trabajo  ]]/Tabla28[[#This Row],[Población en edad de trabajar (PET)]]</f>
        <v>0.70858243689238221</v>
      </c>
      <c r="G3679" s="135">
        <f>Tabla28[[#This Row],[Población ocupada]]/Tabla28[[#This Row],[Población en edad de trabajar (PET)]]</f>
        <v>0.62241459128763932</v>
      </c>
      <c r="H3679" s="136">
        <f>Tabla28[[#This Row],[Población desocupada]]/Tabla28[[#This Row],[Fuerza de trabajo  ]]</f>
        <v>0.12160595735712532</v>
      </c>
      <c r="I3679" s="135">
        <f>Tabla28[[#This Row],[Población subocupada]]/Tabla28[[#This Row],[Fuerza de trabajo  ]]</f>
        <v>0.15220063929186134</v>
      </c>
      <c r="J3679" s="137">
        <v>103.46900000000001</v>
      </c>
      <c r="K3679" s="138">
        <v>66.962333333333333</v>
      </c>
      <c r="L3679" s="137">
        <v>47.448333333333331</v>
      </c>
      <c r="M3679" s="138">
        <v>41.678333333333335</v>
      </c>
      <c r="N3679" s="137">
        <v>5.7700000000000005</v>
      </c>
      <c r="O3679" s="138">
        <v>19.513999999999999</v>
      </c>
      <c r="P3679" s="137">
        <v>7.2216666666666667</v>
      </c>
      <c r="Q3679" s="139">
        <v>0</v>
      </c>
    </row>
    <row r="3680" spans="1:17" ht="17" thickBot="1" x14ac:dyDescent="0.4">
      <c r="A3680" s="133" t="s">
        <v>79</v>
      </c>
      <c r="B3680" s="133" t="s">
        <v>73</v>
      </c>
      <c r="C3680" s="134">
        <v>2010</v>
      </c>
      <c r="D3680" s="134" t="s">
        <v>107</v>
      </c>
      <c r="E3680" s="135">
        <f>Tabla28[[#This Row],[Población en edad de trabajar (PET)]]/Tabla28[[#This Row],[Población total]]</f>
        <v>0.64724535049381382</v>
      </c>
      <c r="F3680" s="136">
        <f>Tabla28[[#This Row],[Fuerza de trabajo  ]]/Tabla28[[#This Row],[Población en edad de trabajar (PET)]]</f>
        <v>0.70133509557336593</v>
      </c>
      <c r="G3680" s="135">
        <f>Tabla28[[#This Row],[Población ocupada]]/Tabla28[[#This Row],[Población en edad de trabajar (PET)]]</f>
        <v>0.61784566156047704</v>
      </c>
      <c r="H3680" s="136">
        <f>Tabla28[[#This Row],[Población desocupada]]/Tabla28[[#This Row],[Fuerza de trabajo  ]]</f>
        <v>0.1190435706695005</v>
      </c>
      <c r="I3680" s="135">
        <f>Tabla28[[#This Row],[Población subocupada]]/Tabla28[[#This Row],[Fuerza de trabajo  ]]</f>
        <v>0.13447396386822527</v>
      </c>
      <c r="J3680" s="137">
        <v>103.649</v>
      </c>
      <c r="K3680" s="138">
        <v>67.086333333333314</v>
      </c>
      <c r="L3680" s="137">
        <v>47.050000000000004</v>
      </c>
      <c r="M3680" s="138">
        <v>41.449000000000005</v>
      </c>
      <c r="N3680" s="137">
        <v>5.6009999999999991</v>
      </c>
      <c r="O3680" s="138">
        <v>20.036333333333335</v>
      </c>
      <c r="P3680" s="137">
        <v>6.3269999999999991</v>
      </c>
      <c r="Q3680" s="139">
        <v>0</v>
      </c>
    </row>
    <row r="3681" spans="1:17" ht="17" thickBot="1" x14ac:dyDescent="0.4">
      <c r="A3681" s="133" t="s">
        <v>79</v>
      </c>
      <c r="B3681" s="133" t="s">
        <v>73</v>
      </c>
      <c r="C3681" s="134">
        <v>2011</v>
      </c>
      <c r="D3681" s="134" t="s">
        <v>96</v>
      </c>
      <c r="E3681" s="135">
        <f>Tabla28[[#This Row],[Población en edad de trabajar (PET)]]/Tabla28[[#This Row],[Población total]]</f>
        <v>0.64731075089652335</v>
      </c>
      <c r="F3681" s="136">
        <f>Tabla28[[#This Row],[Fuerza de trabajo  ]]/Tabla28[[#This Row],[Población en edad de trabajar (PET)]]</f>
        <v>0.71231742095474282</v>
      </c>
      <c r="G3681" s="135">
        <f>Tabla28[[#This Row],[Población ocupada]]/Tabla28[[#This Row],[Población en edad de trabajar (PET)]]</f>
        <v>0.62780409175449481</v>
      </c>
      <c r="H3681" s="136">
        <f>Tabla28[[#This Row],[Población desocupada]]/Tabla28[[#This Row],[Fuerza de trabajo  ]]</f>
        <v>0.11864560196628625</v>
      </c>
      <c r="I3681" s="135">
        <f>Tabla28[[#This Row],[Población subocupada]]/Tabla28[[#This Row],[Fuerza de trabajo  ]]</f>
        <v>0.13609430375780698</v>
      </c>
      <c r="J3681" s="137">
        <v>103.827</v>
      </c>
      <c r="K3681" s="138">
        <v>67.208333333333329</v>
      </c>
      <c r="L3681" s="137">
        <v>47.873666666666672</v>
      </c>
      <c r="M3681" s="138">
        <v>42.193666666666665</v>
      </c>
      <c r="N3681" s="137">
        <v>5.68</v>
      </c>
      <c r="O3681" s="138">
        <v>19.334666666666667</v>
      </c>
      <c r="P3681" s="137">
        <v>6.5153333333333334</v>
      </c>
      <c r="Q3681" s="139">
        <v>0</v>
      </c>
    </row>
    <row r="3682" spans="1:17" ht="17" thickBot="1" x14ac:dyDescent="0.4">
      <c r="A3682" s="133" t="s">
        <v>79</v>
      </c>
      <c r="B3682" s="133" t="s">
        <v>73</v>
      </c>
      <c r="C3682" s="134">
        <v>2011</v>
      </c>
      <c r="D3682" s="134" t="s">
        <v>97</v>
      </c>
      <c r="E3682" s="135">
        <f>Tabla28[[#This Row],[Población en edad de trabajar (PET)]]/Tabla28[[#This Row],[Población total]]</f>
        <v>0.64735651192902843</v>
      </c>
      <c r="F3682" s="136">
        <f>Tabla28[[#This Row],[Fuerza de trabajo  ]]/Tabla28[[#This Row],[Población en edad de trabajar (PET)]]</f>
        <v>0.70589604075590517</v>
      </c>
      <c r="G3682" s="135">
        <f>Tabla28[[#This Row],[Población ocupada]]/Tabla28[[#This Row],[Población en edad de trabajar (PET)]]</f>
        <v>0.62480505785140328</v>
      </c>
      <c r="H3682" s="136">
        <f>Tabla28[[#This Row],[Población desocupada]]/Tabla28[[#This Row],[Fuerza de trabajo  ]]</f>
        <v>0.11488367852208249</v>
      </c>
      <c r="I3682" s="135">
        <f>Tabla28[[#This Row],[Población subocupada]]/Tabla28[[#This Row],[Fuerza de trabajo  ]]</f>
        <v>0.13435358643278461</v>
      </c>
      <c r="J3682" s="137">
        <v>104.004</v>
      </c>
      <c r="K3682" s="138">
        <v>67.327666666666673</v>
      </c>
      <c r="L3682" s="137">
        <v>47.526333333333334</v>
      </c>
      <c r="M3682" s="138">
        <v>42.06666666666667</v>
      </c>
      <c r="N3682" s="137">
        <v>5.46</v>
      </c>
      <c r="O3682" s="138">
        <v>19.801333333333332</v>
      </c>
      <c r="P3682" s="137">
        <v>6.3853333333333326</v>
      </c>
      <c r="Q3682" s="139">
        <v>0</v>
      </c>
    </row>
    <row r="3683" spans="1:17" ht="17" thickBot="1" x14ac:dyDescent="0.4">
      <c r="A3683" s="133" t="s">
        <v>79</v>
      </c>
      <c r="B3683" s="133" t="s">
        <v>73</v>
      </c>
      <c r="C3683" s="134">
        <v>2011</v>
      </c>
      <c r="D3683" s="134" t="s">
        <v>98</v>
      </c>
      <c r="E3683" s="135">
        <f>Tabla28[[#This Row],[Población en edad de trabajar (PET)]]/Tabla28[[#This Row],[Población total]]</f>
        <v>0.64740117423091081</v>
      </c>
      <c r="F3683" s="136">
        <f>Tabla28[[#This Row],[Fuerza de trabajo  ]]/Tabla28[[#This Row],[Población en edad de trabajar (PET)]]</f>
        <v>0.69974103250931585</v>
      </c>
      <c r="G3683" s="135">
        <f>Tabla28[[#This Row],[Población ocupada]]/Tabla28[[#This Row],[Población en edad de trabajar (PET)]]</f>
        <v>0.62054343636022191</v>
      </c>
      <c r="H3683" s="136">
        <f>Tabla28[[#This Row],[Población desocupada]]/Tabla28[[#This Row],[Fuerza de trabajo  ]]</f>
        <v>0.11318835768820584</v>
      </c>
      <c r="I3683" s="135">
        <f>Tabla28[[#This Row],[Población subocupada]]/Tabla28[[#This Row],[Fuerza de trabajo  ]]</f>
        <v>0.11551201734622531</v>
      </c>
      <c r="J3683" s="137">
        <v>104.18166666666666</v>
      </c>
      <c r="K3683" s="138">
        <v>67.447333333333333</v>
      </c>
      <c r="L3683" s="137">
        <v>47.195666666666661</v>
      </c>
      <c r="M3683" s="138">
        <v>41.854000000000006</v>
      </c>
      <c r="N3683" s="137">
        <v>5.3419999999999996</v>
      </c>
      <c r="O3683" s="138">
        <v>20.251666666666665</v>
      </c>
      <c r="P3683" s="137">
        <v>5.4516666666666671</v>
      </c>
      <c r="Q3683" s="139">
        <v>0</v>
      </c>
    </row>
    <row r="3684" spans="1:17" ht="17" thickBot="1" x14ac:dyDescent="0.4">
      <c r="A3684" s="133" t="s">
        <v>79</v>
      </c>
      <c r="B3684" s="133" t="s">
        <v>73</v>
      </c>
      <c r="C3684" s="134">
        <v>2011</v>
      </c>
      <c r="D3684" s="134" t="s">
        <v>99</v>
      </c>
      <c r="E3684" s="135">
        <f>Tabla28[[#This Row],[Población en edad de trabajar (PET)]]/Tabla28[[#This Row],[Población total]]</f>
        <v>0.64743927561922099</v>
      </c>
      <c r="F3684" s="136">
        <f>Tabla28[[#This Row],[Fuerza de trabajo  ]]/Tabla28[[#This Row],[Población en edad de trabajar (PET)]]</f>
        <v>0.68883626856099844</v>
      </c>
      <c r="G3684" s="135">
        <f>Tabla28[[#This Row],[Población ocupada]]/Tabla28[[#This Row],[Población en edad de trabajar (PET)]]</f>
        <v>0.61177050959498791</v>
      </c>
      <c r="H3684" s="136">
        <f>Tabla28[[#This Row],[Población desocupada]]/Tabla28[[#This Row],[Fuerza de trabajo  ]]</f>
        <v>0.1118853574344357</v>
      </c>
      <c r="I3684" s="135">
        <f>Tabla28[[#This Row],[Población subocupada]]/Tabla28[[#This Row],[Fuerza de trabajo  ]]</f>
        <v>8.7170746379821529E-2</v>
      </c>
      <c r="J3684" s="137">
        <v>104.36500000000001</v>
      </c>
      <c r="K3684" s="138">
        <v>67.570000000000007</v>
      </c>
      <c r="L3684" s="137">
        <v>46.544666666666672</v>
      </c>
      <c r="M3684" s="138">
        <v>41.337333333333341</v>
      </c>
      <c r="N3684" s="137">
        <v>5.2076666666666656</v>
      </c>
      <c r="O3684" s="138">
        <v>21.025333333333336</v>
      </c>
      <c r="P3684" s="137">
        <v>4.0573333333333332</v>
      </c>
      <c r="Q3684" s="139">
        <v>0</v>
      </c>
    </row>
    <row r="3685" spans="1:17" ht="17" thickBot="1" x14ac:dyDescent="0.4">
      <c r="A3685" s="133" t="s">
        <v>79</v>
      </c>
      <c r="B3685" s="133" t="s">
        <v>73</v>
      </c>
      <c r="C3685" s="134">
        <v>2011</v>
      </c>
      <c r="D3685" s="134" t="s">
        <v>100</v>
      </c>
      <c r="E3685" s="135">
        <f>Tabla28[[#This Row],[Población en edad de trabajar (PET)]]/Tabla28[[#This Row],[Población total]]</f>
        <v>0.64746898603215697</v>
      </c>
      <c r="F3685" s="136">
        <f>Tabla28[[#This Row],[Fuerza de trabajo  ]]/Tabla28[[#This Row],[Población en edad de trabajar (PET)]]</f>
        <v>0.68843990978835734</v>
      </c>
      <c r="G3685" s="135">
        <f>Tabla28[[#This Row],[Población ocupada]]/Tabla28[[#This Row],[Población en edad de trabajar (PET)]]</f>
        <v>0.61499522351017832</v>
      </c>
      <c r="H3685" s="136">
        <f>Tabla28[[#This Row],[Población desocupada]]/Tabla28[[#This Row],[Fuerza de trabajo  ]]</f>
        <v>0.10668278412382783</v>
      </c>
      <c r="I3685" s="135">
        <f>Tabla28[[#This Row],[Población subocupada]]/Tabla28[[#This Row],[Fuerza de trabajo  ]]</f>
        <v>7.455277632736558E-2</v>
      </c>
      <c r="J3685" s="137">
        <v>104.54966666666667</v>
      </c>
      <c r="K3685" s="138">
        <v>67.692666666666668</v>
      </c>
      <c r="L3685" s="137">
        <v>46.602333333333341</v>
      </c>
      <c r="M3685" s="138">
        <v>41.630666666666663</v>
      </c>
      <c r="N3685" s="137">
        <v>4.9716666666666667</v>
      </c>
      <c r="O3685" s="138">
        <v>21.090333333333334</v>
      </c>
      <c r="P3685" s="137">
        <v>3.4743333333333335</v>
      </c>
      <c r="Q3685" s="139">
        <v>0</v>
      </c>
    </row>
    <row r="3686" spans="1:17" ht="17" thickBot="1" x14ac:dyDescent="0.4">
      <c r="A3686" s="133" t="s">
        <v>79</v>
      </c>
      <c r="B3686" s="133" t="s">
        <v>73</v>
      </c>
      <c r="C3686" s="134">
        <v>2011</v>
      </c>
      <c r="D3686" s="134" t="s">
        <v>101</v>
      </c>
      <c r="E3686" s="135">
        <f>Tabla28[[#This Row],[Población en edad de trabajar (PET)]]/Tabla28[[#This Row],[Población total]]</f>
        <v>0.64749801884720781</v>
      </c>
      <c r="F3686" s="136">
        <f>Tabla28[[#This Row],[Fuerza de trabajo  ]]/Tabla28[[#This Row],[Población en edad de trabajar (PET)]]</f>
        <v>0.68396812991826039</v>
      </c>
      <c r="G3686" s="135">
        <f>Tabla28[[#This Row],[Población ocupada]]/Tabla28[[#This Row],[Población en edad de trabajar (PET)]]</f>
        <v>0.61143469434900777</v>
      </c>
      <c r="H3686" s="136">
        <f>Tabla28[[#This Row],[Población desocupada]]/Tabla28[[#This Row],[Fuerza de trabajo  ]]</f>
        <v>0.10604797562412867</v>
      </c>
      <c r="I3686" s="135">
        <f>Tabla28[[#This Row],[Población subocupada]]/Tabla28[[#This Row],[Fuerza de trabajo  ]]</f>
        <v>7.0734581830202509E-2</v>
      </c>
      <c r="J3686" s="137">
        <v>104.73700000000001</v>
      </c>
      <c r="K3686" s="138">
        <v>67.817000000000007</v>
      </c>
      <c r="L3686" s="137">
        <v>46.384666666666668</v>
      </c>
      <c r="M3686" s="138">
        <v>41.465666666666664</v>
      </c>
      <c r="N3686" s="137">
        <v>4.9190000000000005</v>
      </c>
      <c r="O3686" s="138">
        <v>21.432333333333332</v>
      </c>
      <c r="P3686" s="137">
        <v>3.2810000000000001</v>
      </c>
      <c r="Q3686" s="139">
        <v>0</v>
      </c>
    </row>
    <row r="3687" spans="1:17" ht="17" thickBot="1" x14ac:dyDescent="0.4">
      <c r="A3687" s="133" t="s">
        <v>79</v>
      </c>
      <c r="B3687" s="133" t="s">
        <v>73</v>
      </c>
      <c r="C3687" s="134">
        <v>2011</v>
      </c>
      <c r="D3687" s="134" t="s">
        <v>102</v>
      </c>
      <c r="E3687" s="135">
        <f>Tabla28[[#This Row],[Población en edad de trabajar (PET)]]/Tabla28[[#This Row],[Población total]]</f>
        <v>0.64751666253677198</v>
      </c>
      <c r="F3687" s="136">
        <f>Tabla28[[#This Row],[Fuerza de trabajo  ]]/Tabla28[[#This Row],[Población en edad de trabajar (PET)]]</f>
        <v>0.68911904388099543</v>
      </c>
      <c r="G3687" s="135">
        <f>Tabla28[[#This Row],[Población ocupada]]/Tabla28[[#This Row],[Población en edad de trabajar (PET)]]</f>
        <v>0.62184531752884842</v>
      </c>
      <c r="H3687" s="136">
        <f>Tabla28[[#This Row],[Población desocupada]]/Tabla28[[#This Row],[Fuerza de trabajo  ]]</f>
        <v>9.7622793840195357E-2</v>
      </c>
      <c r="I3687" s="135">
        <f>Tabla28[[#This Row],[Población subocupada]]/Tabla28[[#This Row],[Fuerza de trabajo  ]]</f>
        <v>7.6905004307306749E-2</v>
      </c>
      <c r="J3687" s="137">
        <v>104.926</v>
      </c>
      <c r="K3687" s="138">
        <v>67.941333333333333</v>
      </c>
      <c r="L3687" s="137">
        <v>46.81966666666667</v>
      </c>
      <c r="M3687" s="138">
        <v>42.249000000000002</v>
      </c>
      <c r="N3687" s="137">
        <v>4.5706666666666669</v>
      </c>
      <c r="O3687" s="138">
        <v>21.121666666666666</v>
      </c>
      <c r="P3687" s="137">
        <v>3.6006666666666667</v>
      </c>
      <c r="Q3687" s="139">
        <v>0</v>
      </c>
    </row>
    <row r="3688" spans="1:17" ht="17" thickBot="1" x14ac:dyDescent="0.4">
      <c r="A3688" s="133" t="s">
        <v>79</v>
      </c>
      <c r="B3688" s="133" t="s">
        <v>73</v>
      </c>
      <c r="C3688" s="134">
        <v>2011</v>
      </c>
      <c r="D3688" s="134" t="s">
        <v>103</v>
      </c>
      <c r="E3688" s="135">
        <f>Tabla28[[#This Row],[Población en edad de trabajar (PET)]]/Tabla28[[#This Row],[Población total]]</f>
        <v>0.64754363488761479</v>
      </c>
      <c r="F3688" s="136">
        <f>Tabla28[[#This Row],[Fuerza de trabajo  ]]/Tabla28[[#This Row],[Población en edad de trabajar (PET)]]</f>
        <v>0.7007086224712169</v>
      </c>
      <c r="G3688" s="135">
        <f>Tabla28[[#This Row],[Población ocupada]]/Tabla28[[#This Row],[Población en edad de trabajar (PET)]]</f>
        <v>0.62871022874744742</v>
      </c>
      <c r="H3688" s="136">
        <f>Tabla28[[#This Row],[Población desocupada]]/Tabla28[[#This Row],[Fuerza de trabajo  ]]</f>
        <v>0.10275083167929328</v>
      </c>
      <c r="I3688" s="135">
        <f>Tabla28[[#This Row],[Población subocupada]]/Tabla28[[#This Row],[Fuerza de trabajo  ]]</f>
        <v>0.10493835788767436</v>
      </c>
      <c r="J3688" s="137">
        <v>105.11466666666666</v>
      </c>
      <c r="K3688" s="138">
        <v>68.066333333333333</v>
      </c>
      <c r="L3688" s="137">
        <v>47.69466666666667</v>
      </c>
      <c r="M3688" s="138">
        <v>42.794000000000004</v>
      </c>
      <c r="N3688" s="137">
        <v>4.9006666666666669</v>
      </c>
      <c r="O3688" s="138">
        <v>20.371666666666666</v>
      </c>
      <c r="P3688" s="137">
        <v>5.0049999999999999</v>
      </c>
      <c r="Q3688" s="139">
        <v>0</v>
      </c>
    </row>
    <row r="3689" spans="1:17" ht="17" thickBot="1" x14ac:dyDescent="0.4">
      <c r="A3689" s="133" t="s">
        <v>79</v>
      </c>
      <c r="B3689" s="133" t="s">
        <v>73</v>
      </c>
      <c r="C3689" s="134">
        <v>2011</v>
      </c>
      <c r="D3689" s="134" t="s">
        <v>104</v>
      </c>
      <c r="E3689" s="135">
        <f>Tabla28[[#This Row],[Población en edad de trabajar (PET)]]/Tabla28[[#This Row],[Población total]]</f>
        <v>0.64756641089923761</v>
      </c>
      <c r="F3689" s="136">
        <f>Tabla28[[#This Row],[Fuerza de trabajo  ]]/Tabla28[[#This Row],[Población en edad de trabajar (PET)]]</f>
        <v>0.71038352869866173</v>
      </c>
      <c r="G3689" s="135">
        <f>Tabla28[[#This Row],[Población ocupada]]/Tabla28[[#This Row],[Población en edad de trabajar (PET)]]</f>
        <v>0.63655205451328123</v>
      </c>
      <c r="H3689" s="136">
        <f>Tabla28[[#This Row],[Población desocupada]]/Tabla28[[#This Row],[Fuerza de trabajo  ]]</f>
        <v>0.10393184977223621</v>
      </c>
      <c r="I3689" s="135">
        <f>Tabla28[[#This Row],[Población subocupada]]/Tabla28[[#This Row],[Fuerza de trabajo  ]]</f>
        <v>0.12804315814100709</v>
      </c>
      <c r="J3689" s="137">
        <v>105.30400000000002</v>
      </c>
      <c r="K3689" s="138">
        <v>68.191333333333333</v>
      </c>
      <c r="L3689" s="137">
        <v>48.442000000000007</v>
      </c>
      <c r="M3689" s="138">
        <v>43.407333333333334</v>
      </c>
      <c r="N3689" s="137">
        <v>5.0346666666666673</v>
      </c>
      <c r="O3689" s="138">
        <v>19.749333333333333</v>
      </c>
      <c r="P3689" s="137">
        <v>6.2026666666666657</v>
      </c>
      <c r="Q3689" s="139">
        <v>0</v>
      </c>
    </row>
    <row r="3690" spans="1:17" ht="17" thickBot="1" x14ac:dyDescent="0.4">
      <c r="A3690" s="133" t="s">
        <v>79</v>
      </c>
      <c r="B3690" s="133" t="s">
        <v>73</v>
      </c>
      <c r="C3690" s="134">
        <v>2011</v>
      </c>
      <c r="D3690" s="134" t="s">
        <v>105</v>
      </c>
      <c r="E3690" s="135">
        <f>Tabla28[[#This Row],[Población en edad de trabajar (PET)]]/Tabla28[[#This Row],[Población total]]</f>
        <v>0.6475920841008983</v>
      </c>
      <c r="F3690" s="136">
        <f>Tabla28[[#This Row],[Fuerza de trabajo  ]]/Tabla28[[#This Row],[Población en edad de trabajar (PET)]]</f>
        <v>0.70639381696820658</v>
      </c>
      <c r="G3690" s="135">
        <f>Tabla28[[#This Row],[Población ocupada]]/Tabla28[[#This Row],[Población en edad de trabajar (PET)]]</f>
        <v>0.62459745886761509</v>
      </c>
      <c r="H3690" s="136">
        <f>Tabla28[[#This Row],[Población desocupada]]/Tabla28[[#This Row],[Fuerza de trabajo  ]]</f>
        <v>0.11579427245223589</v>
      </c>
      <c r="I3690" s="135">
        <f>Tabla28[[#This Row],[Población subocupada]]/Tabla28[[#This Row],[Fuerza de trabajo  ]]</f>
        <v>0.14251868429414119</v>
      </c>
      <c r="J3690" s="137">
        <v>105.49233333333335</v>
      </c>
      <c r="K3690" s="138">
        <v>68.316000000000003</v>
      </c>
      <c r="L3690" s="137">
        <v>48.258000000000003</v>
      </c>
      <c r="M3690" s="138">
        <v>42.669999999999995</v>
      </c>
      <c r="N3690" s="137">
        <v>5.5880000000000001</v>
      </c>
      <c r="O3690" s="138">
        <v>20.058000000000003</v>
      </c>
      <c r="P3690" s="137">
        <v>6.8776666666666664</v>
      </c>
      <c r="Q3690" s="139">
        <v>0</v>
      </c>
    </row>
    <row r="3691" spans="1:17" ht="17" thickBot="1" x14ac:dyDescent="0.4">
      <c r="A3691" s="133" t="s">
        <v>79</v>
      </c>
      <c r="B3691" s="133" t="s">
        <v>73</v>
      </c>
      <c r="C3691" s="134">
        <v>2011</v>
      </c>
      <c r="D3691" s="134" t="s">
        <v>108</v>
      </c>
      <c r="E3691" s="135">
        <f>Tabla28[[#This Row],[Población en edad de trabajar (PET)]]/Tabla28[[#This Row],[Población total]]</f>
        <v>0.64761412129833174</v>
      </c>
      <c r="F3691" s="136">
        <f>Tabla28[[#This Row],[Fuerza de trabajo  ]]/Tabla28[[#This Row],[Población en edad de trabajar (PET)]]</f>
        <v>0.68664283487882816</v>
      </c>
      <c r="G3691" s="135">
        <f>Tabla28[[#This Row],[Población ocupada]]/Tabla28[[#This Row],[Población en edad de trabajar (PET)]]</f>
        <v>0.59787754227382539</v>
      </c>
      <c r="H3691" s="136">
        <f>Tabla28[[#This Row],[Población desocupada]]/Tabla28[[#This Row],[Fuerza de trabajo  ]]</f>
        <v>0.12928142310993213</v>
      </c>
      <c r="I3691" s="135">
        <f>Tabla28[[#This Row],[Población subocupada]]/Tabla28[[#This Row],[Fuerza de trabajo  ]]</f>
        <v>0.13614021150886255</v>
      </c>
      <c r="J3691" s="137">
        <v>105.68433333333333</v>
      </c>
      <c r="K3691" s="138">
        <v>68.442666666666653</v>
      </c>
      <c r="L3691" s="137">
        <v>46.995666666666665</v>
      </c>
      <c r="M3691" s="138">
        <v>40.920333333333332</v>
      </c>
      <c r="N3691" s="137">
        <v>6.0756666666666668</v>
      </c>
      <c r="O3691" s="138">
        <v>21.446999999999999</v>
      </c>
      <c r="P3691" s="137">
        <v>6.3980000000000006</v>
      </c>
      <c r="Q3691" s="139">
        <v>0</v>
      </c>
    </row>
    <row r="3692" spans="1:17" ht="17" thickBot="1" x14ac:dyDescent="0.4">
      <c r="A3692" s="133" t="s">
        <v>79</v>
      </c>
      <c r="B3692" s="133" t="s">
        <v>73</v>
      </c>
      <c r="C3692" s="134">
        <v>2011</v>
      </c>
      <c r="D3692" s="134" t="s">
        <v>109</v>
      </c>
      <c r="E3692" s="135">
        <f>Tabla28[[#This Row],[Población en edad de trabajar (PET)]]/Tabla28[[#This Row],[Población total]]</f>
        <v>0.64763514896216046</v>
      </c>
      <c r="F3692" s="136">
        <f>Tabla28[[#This Row],[Fuerza de trabajo  ]]/Tabla28[[#This Row],[Población en edad de trabajar (PET)]]</f>
        <v>0.69303725165160501</v>
      </c>
      <c r="G3692" s="135">
        <f>Tabla28[[#This Row],[Población ocupada]]/Tabla28[[#This Row],[Población en edad de trabajar (PET)]]</f>
        <v>0.59536043634454505</v>
      </c>
      <c r="H3692" s="136">
        <f>Tabla28[[#This Row],[Población desocupada]]/Tabla28[[#This Row],[Fuerza de trabajo  ]]</f>
        <v>0.14094020930950307</v>
      </c>
      <c r="I3692" s="135">
        <f>Tabla28[[#This Row],[Población subocupada]]/Tabla28[[#This Row],[Fuerza de trabajo  ]]</f>
        <v>0.14694453017592096</v>
      </c>
      <c r="J3692" s="137">
        <v>105.877</v>
      </c>
      <c r="K3692" s="138">
        <v>68.569666666666663</v>
      </c>
      <c r="L3692" s="137">
        <v>47.521333333333338</v>
      </c>
      <c r="M3692" s="138">
        <v>40.823666666666668</v>
      </c>
      <c r="N3692" s="137">
        <v>6.6976666666666667</v>
      </c>
      <c r="O3692" s="138">
        <v>21.048333333333336</v>
      </c>
      <c r="P3692" s="137">
        <v>6.9829999999999997</v>
      </c>
      <c r="Q3692" s="139">
        <v>0</v>
      </c>
    </row>
    <row r="3693" spans="1:17" ht="17" thickBot="1" x14ac:dyDescent="0.4">
      <c r="A3693" s="133" t="s">
        <v>79</v>
      </c>
      <c r="B3693" s="133" t="s">
        <v>73</v>
      </c>
      <c r="C3693" s="134">
        <v>2012</v>
      </c>
      <c r="D3693" s="134" t="s">
        <v>96</v>
      </c>
      <c r="E3693" s="135">
        <f>Tabla28[[#This Row],[Población en edad de trabajar (PET)]]/Tabla28[[#This Row],[Población total]]</f>
        <v>0.64766738423343428</v>
      </c>
      <c r="F3693" s="136">
        <f>Tabla28[[#This Row],[Fuerza de trabajo  ]]/Tabla28[[#This Row],[Población en edad de trabajar (PET)]]</f>
        <v>0.70374252150748962</v>
      </c>
      <c r="G3693" s="135">
        <f>Tabla28[[#This Row],[Población ocupada]]/Tabla28[[#This Row],[Población en edad de trabajar (PET)]]</f>
        <v>0.60283564056654604</v>
      </c>
      <c r="H3693" s="136">
        <f>Tabla28[[#This Row],[Población desocupada]]/Tabla28[[#This Row],[Fuerza de trabajo  ]]</f>
        <v>0.14338607922225666</v>
      </c>
      <c r="I3693" s="135">
        <f>Tabla28[[#This Row],[Población subocupada]]/Tabla28[[#This Row],[Fuerza de trabajo  ]]</f>
        <v>0.15746543937670215</v>
      </c>
      <c r="J3693" s="137">
        <v>106.06833333333334</v>
      </c>
      <c r="K3693" s="138">
        <v>68.696999999999989</v>
      </c>
      <c r="L3693" s="137">
        <v>48.345000000000006</v>
      </c>
      <c r="M3693" s="138">
        <v>41.413000000000004</v>
      </c>
      <c r="N3693" s="137">
        <v>6.9319999999999995</v>
      </c>
      <c r="O3693" s="138">
        <v>20.352000000000004</v>
      </c>
      <c r="P3693" s="137">
        <v>7.6126666666666667</v>
      </c>
      <c r="Q3693" s="139">
        <v>0</v>
      </c>
    </row>
    <row r="3694" spans="1:17" ht="17" thickBot="1" x14ac:dyDescent="0.4">
      <c r="A3694" s="133" t="s">
        <v>79</v>
      </c>
      <c r="B3694" s="133" t="s">
        <v>73</v>
      </c>
      <c r="C3694" s="134">
        <v>2012</v>
      </c>
      <c r="D3694" s="134" t="s">
        <v>110</v>
      </c>
      <c r="E3694" s="135">
        <f>Tabla28[[#This Row],[Población en edad de trabajar (PET)]]/Tabla28[[#This Row],[Población total]]</f>
        <v>0.64769875527002618</v>
      </c>
      <c r="F3694" s="136">
        <f>Tabla28[[#This Row],[Fuerza de trabajo  ]]/Tabla28[[#This Row],[Población en edad de trabajar (PET)]]</f>
        <v>0.72880625351130401</v>
      </c>
      <c r="G3694" s="135">
        <f>Tabla28[[#This Row],[Población ocupada]]/Tabla28[[#This Row],[Población en edad de trabajar (PET)]]</f>
        <v>0.62763226718843845</v>
      </c>
      <c r="H3694" s="136">
        <f>Tabla28[[#This Row],[Población desocupada]]/Tabla28[[#This Row],[Fuerza de trabajo  ]]</f>
        <v>0.13881486699317522</v>
      </c>
      <c r="I3694" s="135">
        <f>Tabla28[[#This Row],[Población subocupada]]/Tabla28[[#This Row],[Fuerza de trabajo  ]]</f>
        <v>0.15923604973385344</v>
      </c>
      <c r="J3694" s="137">
        <v>106.26133333333333</v>
      </c>
      <c r="K3694" s="138">
        <v>68.825333333333333</v>
      </c>
      <c r="L3694" s="137">
        <v>50.160333333333334</v>
      </c>
      <c r="M3694" s="138">
        <v>43.197000000000003</v>
      </c>
      <c r="N3694" s="137">
        <v>6.9630000000000001</v>
      </c>
      <c r="O3694" s="138">
        <v>18.665000000000003</v>
      </c>
      <c r="P3694" s="137">
        <v>7.987333333333333</v>
      </c>
      <c r="Q3694" s="139">
        <v>0</v>
      </c>
    </row>
    <row r="3695" spans="1:17" ht="17" thickBot="1" x14ac:dyDescent="0.4">
      <c r="A3695" s="133" t="s">
        <v>79</v>
      </c>
      <c r="B3695" s="133" t="s">
        <v>73</v>
      </c>
      <c r="C3695" s="134">
        <v>2012</v>
      </c>
      <c r="D3695" s="134" t="s">
        <v>98</v>
      </c>
      <c r="E3695" s="135">
        <f>Tabla28[[#This Row],[Población en edad de trabajar (PET)]]/Tabla28[[#This Row],[Población total]]</f>
        <v>0.64774659397985357</v>
      </c>
      <c r="F3695" s="136">
        <f>Tabla28[[#This Row],[Fuerza de trabajo  ]]/Tabla28[[#This Row],[Población en edad de trabajar (PET)]]</f>
        <v>0.74066661832596148</v>
      </c>
      <c r="G3695" s="135">
        <f>Tabla28[[#This Row],[Población ocupada]]/Tabla28[[#This Row],[Población en edad de trabajar (PET)]]</f>
        <v>0.64604935586010193</v>
      </c>
      <c r="H3695" s="136">
        <f>Tabla28[[#This Row],[Población desocupada]]/Tabla28[[#This Row],[Fuerza de trabajo  ]]</f>
        <v>0.12774608727434114</v>
      </c>
      <c r="I3695" s="135">
        <f>Tabla28[[#This Row],[Población subocupada]]/Tabla28[[#This Row],[Fuerza de trabajo  ]]</f>
        <v>0.1599616233079664</v>
      </c>
      <c r="J3695" s="137">
        <v>106.45366666666666</v>
      </c>
      <c r="K3695" s="138">
        <v>68.954999999999998</v>
      </c>
      <c r="L3695" s="137">
        <v>51.07266666666667</v>
      </c>
      <c r="M3695" s="138">
        <v>44.548333333333325</v>
      </c>
      <c r="N3695" s="137">
        <v>6.5243333333333338</v>
      </c>
      <c r="O3695" s="138">
        <v>17.882333333333335</v>
      </c>
      <c r="P3695" s="137">
        <v>8.1696666666666662</v>
      </c>
      <c r="Q3695" s="139">
        <v>0</v>
      </c>
    </row>
    <row r="3696" spans="1:17" ht="17" thickBot="1" x14ac:dyDescent="0.4">
      <c r="A3696" s="133" t="s">
        <v>79</v>
      </c>
      <c r="B3696" s="133" t="s">
        <v>73</v>
      </c>
      <c r="C3696" s="134">
        <v>2012</v>
      </c>
      <c r="D3696" s="134" t="s">
        <v>99</v>
      </c>
      <c r="E3696" s="135">
        <f>Tabla28[[#This Row],[Población en edad de trabajar (PET)]]/Tabla28[[#This Row],[Población total]]</f>
        <v>0.64779386714757659</v>
      </c>
      <c r="F3696" s="136">
        <f>Tabla28[[#This Row],[Fuerza de trabajo  ]]/Tabla28[[#This Row],[Población en edad de trabajar (PET)]]</f>
        <v>0.74306309435928619</v>
      </c>
      <c r="G3696" s="135">
        <f>Tabla28[[#This Row],[Población ocupada]]/Tabla28[[#This Row],[Población en edad de trabajar (PET)]]</f>
        <v>0.64798490791803565</v>
      </c>
      <c r="H3696" s="136">
        <f>Tabla28[[#This Row],[Población desocupada]]/Tabla28[[#This Row],[Fuerza de trabajo  ]]</f>
        <v>0.1279543919796374</v>
      </c>
      <c r="I3696" s="135">
        <f>Tabla28[[#This Row],[Población subocupada]]/Tabla28[[#This Row],[Fuerza de trabajo  ]]</f>
        <v>0.16844579502363513</v>
      </c>
      <c r="J3696" s="137">
        <v>106.64966666666668</v>
      </c>
      <c r="K3696" s="138">
        <v>69.087000000000003</v>
      </c>
      <c r="L3696" s="137">
        <v>51.336000000000006</v>
      </c>
      <c r="M3696" s="138">
        <v>44.767333333333333</v>
      </c>
      <c r="N3696" s="137">
        <v>6.5686666666666662</v>
      </c>
      <c r="O3696" s="138">
        <v>17.751000000000001</v>
      </c>
      <c r="P3696" s="137">
        <v>8.647333333333334</v>
      </c>
      <c r="Q3696" s="139">
        <v>0</v>
      </c>
    </row>
    <row r="3697" spans="1:17" ht="17" thickBot="1" x14ac:dyDescent="0.4">
      <c r="A3697" s="133" t="s">
        <v>79</v>
      </c>
      <c r="B3697" s="133" t="s">
        <v>73</v>
      </c>
      <c r="C3697" s="134">
        <v>2012</v>
      </c>
      <c r="D3697" s="134" t="s">
        <v>100</v>
      </c>
      <c r="E3697" s="135">
        <f>Tabla28[[#This Row],[Población en edad de trabajar (PET)]]/Tabla28[[#This Row],[Población total]]</f>
        <v>0.64785656570068351</v>
      </c>
      <c r="F3697" s="136">
        <f>Tabla28[[#This Row],[Fuerza de trabajo  ]]/Tabla28[[#This Row],[Población en edad de trabajar (PET)]]</f>
        <v>0.73694272423457352</v>
      </c>
      <c r="G3697" s="135">
        <f>Tabla28[[#This Row],[Población ocupada]]/Tabla28[[#This Row],[Población en edad de trabajar (PET)]]</f>
        <v>0.65375947453072791</v>
      </c>
      <c r="H3697" s="136">
        <f>Tabla28[[#This Row],[Población desocupada]]/Tabla28[[#This Row],[Fuerza de trabajo  ]]</f>
        <v>0.11287613944522495</v>
      </c>
      <c r="I3697" s="135">
        <f>Tabla28[[#This Row],[Población subocupada]]/Tabla28[[#This Row],[Fuerza de trabajo  ]]</f>
        <v>0.1779070147351913</v>
      </c>
      <c r="J3697" s="137">
        <v>106.84566666666666</v>
      </c>
      <c r="K3697" s="138">
        <v>69.220666666666659</v>
      </c>
      <c r="L3697" s="137">
        <v>51.011666666666663</v>
      </c>
      <c r="M3697" s="138">
        <v>45.253666666666668</v>
      </c>
      <c r="N3697" s="137">
        <v>5.758</v>
      </c>
      <c r="O3697" s="138">
        <v>18.209</v>
      </c>
      <c r="P3697" s="137">
        <v>9.075333333333333</v>
      </c>
      <c r="Q3697" s="139">
        <v>0</v>
      </c>
    </row>
    <row r="3698" spans="1:17" ht="17" thickBot="1" x14ac:dyDescent="0.4">
      <c r="A3698" s="133" t="s">
        <v>79</v>
      </c>
      <c r="B3698" s="133" t="s">
        <v>73</v>
      </c>
      <c r="C3698" s="134">
        <v>2012</v>
      </c>
      <c r="D3698" s="134" t="s">
        <v>101</v>
      </c>
      <c r="E3698" s="135">
        <f>Tabla28[[#This Row],[Población en edad de trabajar (PET)]]/Tabla28[[#This Row],[Población total]]</f>
        <v>0.64792561291186468</v>
      </c>
      <c r="F3698" s="136">
        <f>Tabla28[[#This Row],[Fuerza de trabajo  ]]/Tabla28[[#This Row],[Población en edad de trabajar (PET)]]</f>
        <v>0.73268002441497782</v>
      </c>
      <c r="G3698" s="135">
        <f>Tabla28[[#This Row],[Población ocupada]]/Tabla28[[#This Row],[Población en edad de trabajar (PET)]]</f>
        <v>0.64206585315448239</v>
      </c>
      <c r="H3698" s="136">
        <f>Tabla28[[#This Row],[Población desocupada]]/Tabla28[[#This Row],[Fuerza de trabajo  ]]</f>
        <v>0.12366839840470192</v>
      </c>
      <c r="I3698" s="135">
        <f>Tabla28[[#This Row],[Población subocupada]]/Tabla28[[#This Row],[Fuerza de trabajo  ]]</f>
        <v>0.17327875734676743</v>
      </c>
      <c r="J3698" s="137">
        <v>107.04366666666665</v>
      </c>
      <c r="K3698" s="138">
        <v>69.356333333333325</v>
      </c>
      <c r="L3698" s="137">
        <v>50.816000000000003</v>
      </c>
      <c r="M3698" s="138">
        <v>44.531333333333329</v>
      </c>
      <c r="N3698" s="137">
        <v>6.2843333333333335</v>
      </c>
      <c r="O3698" s="138">
        <v>18.540333333333333</v>
      </c>
      <c r="P3698" s="137">
        <v>8.8053333333333335</v>
      </c>
      <c r="Q3698" s="139">
        <v>0</v>
      </c>
    </row>
    <row r="3699" spans="1:17" ht="17" thickBot="1" x14ac:dyDescent="0.4">
      <c r="A3699" s="133" t="s">
        <v>79</v>
      </c>
      <c r="B3699" s="133" t="s">
        <v>73</v>
      </c>
      <c r="C3699" s="134">
        <v>2012</v>
      </c>
      <c r="D3699" s="134" t="s">
        <v>102</v>
      </c>
      <c r="E3699" s="135">
        <f>Tabla28[[#This Row],[Población en edad de trabajar (PET)]]/Tabla28[[#This Row],[Población total]]</f>
        <v>0.64800407794088843</v>
      </c>
      <c r="F3699" s="136">
        <f>Tabla28[[#This Row],[Fuerza de trabajo  ]]/Tabla28[[#This Row],[Población en edad de trabajar (PET)]]</f>
        <v>0.7298053078668284</v>
      </c>
      <c r="G3699" s="135">
        <f>Tabla28[[#This Row],[Población ocupada]]/Tabla28[[#This Row],[Población en edad de trabajar (PET)]]</f>
        <v>0.64359684003012241</v>
      </c>
      <c r="H3699" s="136">
        <f>Tabla28[[#This Row],[Población desocupada]]/Tabla28[[#This Row],[Fuerza de trabajo  ]]</f>
        <v>0.11811872338188129</v>
      </c>
      <c r="I3699" s="135">
        <f>Tabla28[[#This Row],[Población subocupada]]/Tabla28[[#This Row],[Fuerza de trabajo  ]]</f>
        <v>0.16492717808507285</v>
      </c>
      <c r="J3699" s="137">
        <v>107.24366666666667</v>
      </c>
      <c r="K3699" s="138">
        <v>69.49433333333333</v>
      </c>
      <c r="L3699" s="137">
        <v>50.717333333333329</v>
      </c>
      <c r="M3699" s="138">
        <v>44.726333333333336</v>
      </c>
      <c r="N3699" s="137">
        <v>5.9906666666666668</v>
      </c>
      <c r="O3699" s="138">
        <v>18.776999999999997</v>
      </c>
      <c r="P3699" s="137">
        <v>8.3646666666666665</v>
      </c>
      <c r="Q3699" s="139">
        <v>0</v>
      </c>
    </row>
    <row r="3700" spans="1:17" ht="17" thickBot="1" x14ac:dyDescent="0.4">
      <c r="A3700" s="133" t="s">
        <v>79</v>
      </c>
      <c r="B3700" s="133" t="s">
        <v>73</v>
      </c>
      <c r="C3700" s="134">
        <v>2012</v>
      </c>
      <c r="D3700" s="134" t="s">
        <v>103</v>
      </c>
      <c r="E3700" s="135">
        <f>Tabla28[[#This Row],[Población en edad de trabajar (PET)]]/Tabla28[[#This Row],[Población total]]</f>
        <v>0.64809868178165797</v>
      </c>
      <c r="F3700" s="136">
        <f>Tabla28[[#This Row],[Fuerza de trabajo  ]]/Tabla28[[#This Row],[Población en edad de trabajar (PET)]]</f>
        <v>0.72846946639795884</v>
      </c>
      <c r="G3700" s="135">
        <f>Tabla28[[#This Row],[Población ocupada]]/Tabla28[[#This Row],[Población en edad de trabajar (PET)]]</f>
        <v>0.62869014509265153</v>
      </c>
      <c r="H3700" s="136">
        <f>Tabla28[[#This Row],[Población desocupada]]/Tabla28[[#This Row],[Fuerza de trabajo  ]]</f>
        <v>0.1369646072362628</v>
      </c>
      <c r="I3700" s="135">
        <f>Tabla28[[#This Row],[Población subocupada]]/Tabla28[[#This Row],[Fuerza de trabajo  ]]</f>
        <v>0.16223764276045158</v>
      </c>
      <c r="J3700" s="137">
        <v>107.443</v>
      </c>
      <c r="K3700" s="138">
        <v>69.63366666666667</v>
      </c>
      <c r="L3700" s="137">
        <v>50.725999999999999</v>
      </c>
      <c r="M3700" s="138">
        <v>43.777999999999999</v>
      </c>
      <c r="N3700" s="137">
        <v>6.9476666666666667</v>
      </c>
      <c r="O3700" s="138">
        <v>18.907666666666668</v>
      </c>
      <c r="P3700" s="137">
        <v>8.2296666666666667</v>
      </c>
      <c r="Q3700" s="139">
        <v>0</v>
      </c>
    </row>
    <row r="3701" spans="1:17" ht="17" thickBot="1" x14ac:dyDescent="0.4">
      <c r="A3701" s="133" t="s">
        <v>79</v>
      </c>
      <c r="B3701" s="133" t="s">
        <v>73</v>
      </c>
      <c r="C3701" s="134">
        <v>2012</v>
      </c>
      <c r="D3701" s="134" t="s">
        <v>104</v>
      </c>
      <c r="E3701" s="135">
        <f>Tabla28[[#This Row],[Población en edad de trabajar (PET)]]/Tabla28[[#This Row],[Población total]]</f>
        <v>0.64819821075220863</v>
      </c>
      <c r="F3701" s="136">
        <f>Tabla28[[#This Row],[Fuerza de trabajo  ]]/Tabla28[[#This Row],[Población en edad de trabajar (PET)]]</f>
        <v>0.7291063528917171</v>
      </c>
      <c r="G3701" s="135">
        <f>Tabla28[[#This Row],[Población ocupada]]/Tabla28[[#This Row],[Población en edad de trabajar (PET)]]</f>
        <v>0.63598188436953595</v>
      </c>
      <c r="H3701" s="136">
        <f>Tabla28[[#This Row],[Población desocupada]]/Tabla28[[#This Row],[Fuerza de trabajo  ]]</f>
        <v>0.12773067397030494</v>
      </c>
      <c r="I3701" s="135">
        <f>Tabla28[[#This Row],[Población subocupada]]/Tabla28[[#This Row],[Fuerza de trabajo  ]]</f>
        <v>0.15861169717857657</v>
      </c>
      <c r="J3701" s="137">
        <v>107.64300000000001</v>
      </c>
      <c r="K3701" s="138">
        <v>69.774000000000001</v>
      </c>
      <c r="L3701" s="137">
        <v>50.872666666666667</v>
      </c>
      <c r="M3701" s="138">
        <v>44.375</v>
      </c>
      <c r="N3701" s="137">
        <v>6.4980000000000002</v>
      </c>
      <c r="O3701" s="138">
        <v>18.901333333333337</v>
      </c>
      <c r="P3701" s="137">
        <v>8.0689999999999991</v>
      </c>
      <c r="Q3701" s="139">
        <v>0</v>
      </c>
    </row>
    <row r="3702" spans="1:17" ht="17" thickBot="1" x14ac:dyDescent="0.4">
      <c r="A3702" s="133" t="s">
        <v>79</v>
      </c>
      <c r="B3702" s="133" t="s">
        <v>73</v>
      </c>
      <c r="C3702" s="134">
        <v>2012</v>
      </c>
      <c r="D3702" s="134" t="s">
        <v>105</v>
      </c>
      <c r="E3702" s="135">
        <f>Tabla28[[#This Row],[Población en edad de trabajar (PET)]]/Tabla28[[#This Row],[Población total]]</f>
        <v>0.64830956399176576</v>
      </c>
      <c r="F3702" s="136">
        <f>Tabla28[[#This Row],[Fuerza de trabajo  ]]/Tabla28[[#This Row],[Población en edad de trabajar (PET)]]</f>
        <v>0.72142363345967719</v>
      </c>
      <c r="G3702" s="135">
        <f>Tabla28[[#This Row],[Población ocupada]]/Tabla28[[#This Row],[Población en edad de trabajar (PET)]]</f>
        <v>0.62621754988199951</v>
      </c>
      <c r="H3702" s="136">
        <f>Tabla28[[#This Row],[Población desocupada]]/Tabla28[[#This Row],[Fuerza de trabajo  ]]</f>
        <v>0.13197634074612563</v>
      </c>
      <c r="I3702" s="135">
        <f>Tabla28[[#This Row],[Población subocupada]]/Tabla28[[#This Row],[Fuerza de trabajo  ]]</f>
        <v>0.14406370815847735</v>
      </c>
      <c r="J3702" s="137">
        <v>107.842</v>
      </c>
      <c r="K3702" s="138">
        <v>69.915000000000006</v>
      </c>
      <c r="L3702" s="137">
        <v>50.438333333333333</v>
      </c>
      <c r="M3702" s="138">
        <v>43.782000000000004</v>
      </c>
      <c r="N3702" s="137">
        <v>6.6566666666666663</v>
      </c>
      <c r="O3702" s="138">
        <v>19.476666666666667</v>
      </c>
      <c r="P3702" s="137">
        <v>7.2663333333333329</v>
      </c>
      <c r="Q3702" s="139">
        <v>0</v>
      </c>
    </row>
    <row r="3703" spans="1:17" ht="17" thickBot="1" x14ac:dyDescent="0.4">
      <c r="A3703" s="133" t="s">
        <v>79</v>
      </c>
      <c r="B3703" s="133" t="s">
        <v>73</v>
      </c>
      <c r="C3703" s="134">
        <v>2012</v>
      </c>
      <c r="D3703" s="134" t="s">
        <v>111</v>
      </c>
      <c r="E3703" s="135">
        <f>Tabla28[[#This Row],[Población en edad de trabajar (PET)]]/Tabla28[[#This Row],[Población total]]</f>
        <v>0.64843101623746258</v>
      </c>
      <c r="F3703" s="136">
        <f>Tabla28[[#This Row],[Fuerza de trabajo  ]]/Tabla28[[#This Row],[Población en edad de trabajar (PET)]]</f>
        <v>0.71908038101763294</v>
      </c>
      <c r="G3703" s="135">
        <f>Tabla28[[#This Row],[Población ocupada]]/Tabla28[[#This Row],[Población en edad de trabajar (PET)]]</f>
        <v>0.61469544282356514</v>
      </c>
      <c r="H3703" s="136">
        <f>Tabla28[[#This Row],[Población desocupada]]/Tabla28[[#This Row],[Fuerza de trabajo  ]]</f>
        <v>0.14517110869967972</v>
      </c>
      <c r="I3703" s="135">
        <f>Tabla28[[#This Row],[Población subocupada]]/Tabla28[[#This Row],[Fuerza de trabajo  ]]</f>
        <v>0.13943440171505705</v>
      </c>
      <c r="J3703" s="137">
        <v>108.04233333333333</v>
      </c>
      <c r="K3703" s="138">
        <v>70.058000000000007</v>
      </c>
      <c r="L3703" s="137">
        <v>50.377333333333333</v>
      </c>
      <c r="M3703" s="138">
        <v>43.06433333333333</v>
      </c>
      <c r="N3703" s="137">
        <v>7.3133333333333326</v>
      </c>
      <c r="O3703" s="138">
        <v>19.680666666666667</v>
      </c>
      <c r="P3703" s="137">
        <v>7.0243333333333338</v>
      </c>
      <c r="Q3703" s="139">
        <v>0</v>
      </c>
    </row>
    <row r="3704" spans="1:17" ht="17" thickBot="1" x14ac:dyDescent="0.4">
      <c r="A3704" s="133" t="s">
        <v>79</v>
      </c>
      <c r="B3704" s="133" t="s">
        <v>73</v>
      </c>
      <c r="C3704" s="134">
        <v>2012</v>
      </c>
      <c r="D3704" s="134" t="s">
        <v>112</v>
      </c>
      <c r="E3704" s="135">
        <f>Tabla28[[#This Row],[Población en edad de trabajar (PET)]]/Tabla28[[#This Row],[Población total]]</f>
        <v>0.64857407686835822</v>
      </c>
      <c r="F3704" s="136">
        <f>Tabla28[[#This Row],[Fuerza de trabajo  ]]/Tabla28[[#This Row],[Población en edad de trabajar (PET)]]</f>
        <v>0.70515535381927286</v>
      </c>
      <c r="G3704" s="135">
        <f>Tabla28[[#This Row],[Población ocupada]]/Tabla28[[#This Row],[Población en edad de trabajar (PET)]]</f>
        <v>0.59738576366467877</v>
      </c>
      <c r="H3704" s="136">
        <f>Tabla28[[#This Row],[Población desocupada]]/Tabla28[[#This Row],[Fuerza de trabajo  ]]</f>
        <v>0.15283098904502515</v>
      </c>
      <c r="I3704" s="135">
        <f>Tabla28[[#This Row],[Población subocupada]]/Tabla28[[#This Row],[Fuerza de trabajo  ]]</f>
        <v>0.13519664415521457</v>
      </c>
      <c r="J3704" s="137">
        <v>108.24566666666665</v>
      </c>
      <c r="K3704" s="138">
        <v>70.205333333333343</v>
      </c>
      <c r="L3704" s="137">
        <v>49.505666666666663</v>
      </c>
      <c r="M3704" s="138">
        <v>41.939666666666668</v>
      </c>
      <c r="N3704" s="137">
        <v>7.5659999999999998</v>
      </c>
      <c r="O3704" s="138">
        <v>20.699666666666666</v>
      </c>
      <c r="P3704" s="137">
        <v>6.6930000000000005</v>
      </c>
      <c r="Q3704" s="139">
        <v>0</v>
      </c>
    </row>
    <row r="3705" spans="1:17" ht="17" thickBot="1" x14ac:dyDescent="0.4">
      <c r="A3705" s="133" t="s">
        <v>79</v>
      </c>
      <c r="B3705" s="133" t="s">
        <v>73</v>
      </c>
      <c r="C3705" s="134">
        <v>2013</v>
      </c>
      <c r="D3705" s="134" t="s">
        <v>96</v>
      </c>
      <c r="E3705" s="135">
        <f>Tabla28[[#This Row],[Población en edad de trabajar (PET)]]/Tabla28[[#This Row],[Población total]]</f>
        <v>0.64872806855765808</v>
      </c>
      <c r="F3705" s="136">
        <f>Tabla28[[#This Row],[Fuerza de trabajo  ]]/Tabla28[[#This Row],[Población en edad de trabajar (PET)]]</f>
        <v>0.70055720865000104</v>
      </c>
      <c r="G3705" s="135">
        <f>Tabla28[[#This Row],[Población ocupada]]/Tabla28[[#This Row],[Población en edad de trabajar (PET)]]</f>
        <v>0.59397683983094218</v>
      </c>
      <c r="H3705" s="136">
        <f>Tabla28[[#This Row],[Población desocupada]]/Tabla28[[#This Row],[Fuerza de trabajo  ]]</f>
        <v>0.15214333058287224</v>
      </c>
      <c r="I3705" s="135">
        <f>Tabla28[[#This Row],[Población subocupada]]/Tabla28[[#This Row],[Fuerza de trabajo  ]]</f>
        <v>0.14243104684350774</v>
      </c>
      <c r="J3705" s="137">
        <v>108.444</v>
      </c>
      <c r="K3705" s="138">
        <v>70.350666666666669</v>
      </c>
      <c r="L3705" s="137">
        <v>49.284666666666674</v>
      </c>
      <c r="M3705" s="138">
        <v>41.786666666666669</v>
      </c>
      <c r="N3705" s="137">
        <v>7.4983333333333322</v>
      </c>
      <c r="O3705" s="138">
        <v>21.065999999999999</v>
      </c>
      <c r="P3705" s="137">
        <v>7.0196666666666658</v>
      </c>
      <c r="Q3705" s="139">
        <v>0</v>
      </c>
    </row>
    <row r="3706" spans="1:17" ht="17" thickBot="1" x14ac:dyDescent="0.4">
      <c r="A3706" s="133" t="s">
        <v>79</v>
      </c>
      <c r="B3706" s="133" t="s">
        <v>73</v>
      </c>
      <c r="C3706" s="134">
        <v>2013</v>
      </c>
      <c r="D3706" s="134" t="s">
        <v>110</v>
      </c>
      <c r="E3706" s="135">
        <f>Tabla28[[#This Row],[Población en edad de trabajar (PET)]]/Tabla28[[#This Row],[Población total]]</f>
        <v>0.6488939342803669</v>
      </c>
      <c r="F3706" s="136">
        <f>Tabla28[[#This Row],[Fuerza de trabajo  ]]/Tabla28[[#This Row],[Población en edad de trabajar (PET)]]</f>
        <v>0.69468637408153422</v>
      </c>
      <c r="G3706" s="135">
        <f>Tabla28[[#This Row],[Población ocupada]]/Tabla28[[#This Row],[Población en edad de trabajar (PET)]]</f>
        <v>0.60896763028738421</v>
      </c>
      <c r="H3706" s="136">
        <f>Tabla28[[#This Row],[Población desocupada]]/Tabla28[[#This Row],[Fuerza de trabajo  ]]</f>
        <v>0.12339881025305945</v>
      </c>
      <c r="I3706" s="135">
        <f>Tabla28[[#This Row],[Población subocupada]]/Tabla28[[#This Row],[Fuerza de trabajo  ]]</f>
        <v>0.13258735927907325</v>
      </c>
      <c r="J3706" s="137">
        <v>108.64333333333333</v>
      </c>
      <c r="K3706" s="138">
        <v>70.49799999999999</v>
      </c>
      <c r="L3706" s="137">
        <v>48.973999999999997</v>
      </c>
      <c r="M3706" s="138">
        <v>42.931000000000004</v>
      </c>
      <c r="N3706" s="137">
        <v>6.043333333333333</v>
      </c>
      <c r="O3706" s="138">
        <v>21.524000000000001</v>
      </c>
      <c r="P3706" s="137">
        <v>6.4933333333333332</v>
      </c>
      <c r="Q3706" s="139">
        <v>0</v>
      </c>
    </row>
    <row r="3707" spans="1:17" ht="17" thickBot="1" x14ac:dyDescent="0.4">
      <c r="A3707" s="133" t="s">
        <v>79</v>
      </c>
      <c r="B3707" s="133" t="s">
        <v>73</v>
      </c>
      <c r="C3707" s="134">
        <v>2013</v>
      </c>
      <c r="D3707" s="134" t="s">
        <v>98</v>
      </c>
      <c r="E3707" s="135">
        <f>Tabla28[[#This Row],[Población en edad de trabajar (PET)]]/Tabla28[[#This Row],[Población total]]</f>
        <v>0.6490659071419822</v>
      </c>
      <c r="F3707" s="136">
        <f>Tabla28[[#This Row],[Fuerza de trabajo  ]]/Tabla28[[#This Row],[Población en edad de trabajar (PET)]]</f>
        <v>0.70016467468492405</v>
      </c>
      <c r="G3707" s="135">
        <f>Tabla28[[#This Row],[Población ocupada]]/Tabla28[[#This Row],[Población en edad de trabajar (PET)]]</f>
        <v>0.6240509972491306</v>
      </c>
      <c r="H3707" s="136">
        <f>Tabla28[[#This Row],[Población desocupada]]/Tabla28[[#This Row],[Fuerza de trabajo  ]]</f>
        <v>0.10871499043049303</v>
      </c>
      <c r="I3707" s="135">
        <f>Tabla28[[#This Row],[Población subocupada]]/Tabla28[[#This Row],[Fuerza de trabajo  ]]</f>
        <v>0.14049653610804105</v>
      </c>
      <c r="J3707" s="137">
        <v>108.83999999999999</v>
      </c>
      <c r="K3707" s="138">
        <v>70.644333333333336</v>
      </c>
      <c r="L3707" s="137">
        <v>49.462666666666671</v>
      </c>
      <c r="M3707" s="138">
        <v>44.085666666666668</v>
      </c>
      <c r="N3707" s="137">
        <v>5.3773333333333335</v>
      </c>
      <c r="O3707" s="138">
        <v>21.181666666666668</v>
      </c>
      <c r="P3707" s="137">
        <v>6.9493333333333327</v>
      </c>
      <c r="Q3707" s="139">
        <v>0</v>
      </c>
    </row>
    <row r="3708" spans="1:17" ht="17" thickBot="1" x14ac:dyDescent="0.4">
      <c r="A3708" s="133" t="s">
        <v>79</v>
      </c>
      <c r="B3708" s="133" t="s">
        <v>73</v>
      </c>
      <c r="C3708" s="134">
        <v>2013</v>
      </c>
      <c r="D3708" s="134" t="s">
        <v>99</v>
      </c>
      <c r="E3708" s="135">
        <f>Tabla28[[#This Row],[Población en edad de trabajar (PET)]]/Tabla28[[#This Row],[Población total]]</f>
        <v>0.64925596693729815</v>
      </c>
      <c r="F3708" s="136">
        <f>Tabla28[[#This Row],[Fuerza de trabajo  ]]/Tabla28[[#This Row],[Población en edad de trabajar (PET)]]</f>
        <v>0.71144330139598388</v>
      </c>
      <c r="G3708" s="135">
        <f>Tabla28[[#This Row],[Población ocupada]]/Tabla28[[#This Row],[Población en edad de trabajar (PET)]]</f>
        <v>0.64475623249134861</v>
      </c>
      <c r="H3708" s="136">
        <f>Tabla28[[#This Row],[Población desocupada]]/Tabla28[[#This Row],[Fuerza de trabajo  ]]</f>
        <v>9.3741520909024725E-2</v>
      </c>
      <c r="I3708" s="135">
        <f>Tabla28[[#This Row],[Población subocupada]]/Tabla28[[#This Row],[Fuerza de trabajo  ]]</f>
        <v>0.14774299006664154</v>
      </c>
      <c r="J3708" s="137">
        <v>109.04533333333335</v>
      </c>
      <c r="K3708" s="138">
        <v>70.798333333333332</v>
      </c>
      <c r="L3708" s="137">
        <v>50.369</v>
      </c>
      <c r="M3708" s="138">
        <v>45.647666666666659</v>
      </c>
      <c r="N3708" s="137">
        <v>4.7216666666666667</v>
      </c>
      <c r="O3708" s="138">
        <v>20.429333333333336</v>
      </c>
      <c r="P3708" s="137">
        <v>7.4416666666666673</v>
      </c>
      <c r="Q3708" s="139">
        <v>0</v>
      </c>
    </row>
    <row r="3709" spans="1:17" ht="17" thickBot="1" x14ac:dyDescent="0.4">
      <c r="A3709" s="133" t="s">
        <v>79</v>
      </c>
      <c r="B3709" s="133" t="s">
        <v>73</v>
      </c>
      <c r="C3709" s="134">
        <v>2013</v>
      </c>
      <c r="D3709" s="134" t="s">
        <v>100</v>
      </c>
      <c r="E3709" s="135">
        <f>Tabla28[[#This Row],[Población en edad de trabajar (PET)]]/Tabla28[[#This Row],[Población total]]</f>
        <v>0.64945506248779539</v>
      </c>
      <c r="F3709" s="136">
        <f>Tabla28[[#This Row],[Fuerza de trabajo  ]]/Tabla28[[#This Row],[Población en edad de trabajar (PET)]]</f>
        <v>0.71312395762373437</v>
      </c>
      <c r="G3709" s="135">
        <f>Tabla28[[#This Row],[Población ocupada]]/Tabla28[[#This Row],[Población en edad de trabajar (PET)]]</f>
        <v>0.64962063376476942</v>
      </c>
      <c r="H3709" s="136">
        <f>Tabla28[[#This Row],[Población desocupada]]/Tabla28[[#This Row],[Fuerza de trabajo  ]]</f>
        <v>8.9056076736586914E-2</v>
      </c>
      <c r="I3709" s="135">
        <f>Tabla28[[#This Row],[Población subocupada]]/Tabla28[[#This Row],[Fuerza de trabajo  ]]</f>
        <v>0.16133261304943608</v>
      </c>
      <c r="J3709" s="137">
        <v>109.248</v>
      </c>
      <c r="K3709" s="138">
        <v>70.951666666666668</v>
      </c>
      <c r="L3709" s="137">
        <v>50.597333333333331</v>
      </c>
      <c r="M3709" s="138">
        <v>46.091666666666669</v>
      </c>
      <c r="N3709" s="137">
        <v>4.5060000000000002</v>
      </c>
      <c r="O3709" s="138">
        <v>20.354333333333333</v>
      </c>
      <c r="P3709" s="137">
        <v>8.1630000000000003</v>
      </c>
      <c r="Q3709" s="139">
        <v>0</v>
      </c>
    </row>
    <row r="3710" spans="1:17" ht="17" thickBot="1" x14ac:dyDescent="0.4">
      <c r="A3710" s="133" t="s">
        <v>79</v>
      </c>
      <c r="B3710" s="133" t="s">
        <v>73</v>
      </c>
      <c r="C3710" s="134">
        <v>2013</v>
      </c>
      <c r="D3710" s="134" t="s">
        <v>101</v>
      </c>
      <c r="E3710" s="135">
        <f>Tabla28[[#This Row],[Población en edad de trabajar (PET)]]/Tabla28[[#This Row],[Población total]]</f>
        <v>0.64966789195905672</v>
      </c>
      <c r="F3710" s="136">
        <f>Tabla28[[#This Row],[Fuerza de trabajo  ]]/Tabla28[[#This Row],[Población en edad de trabajar (PET)]]</f>
        <v>0.7092577921743084</v>
      </c>
      <c r="G3710" s="135">
        <f>Tabla28[[#This Row],[Población ocupada]]/Tabla28[[#This Row],[Población en edad de trabajar (PET)]]</f>
        <v>0.64747823722711562</v>
      </c>
      <c r="H3710" s="136">
        <f>Tabla28[[#This Row],[Población desocupada]]/Tabla28[[#This Row],[Fuerza de trabajo  ]]</f>
        <v>8.7111122861051826E-2</v>
      </c>
      <c r="I3710" s="135">
        <f>Tabla28[[#This Row],[Población subocupada]]/Tabla28[[#This Row],[Fuerza de trabajo  ]]</f>
        <v>0.16174380869921545</v>
      </c>
      <c r="J3710" s="137">
        <v>109.45233333333333</v>
      </c>
      <c r="K3710" s="138">
        <v>71.10766666666666</v>
      </c>
      <c r="L3710" s="137">
        <v>50.43366666666666</v>
      </c>
      <c r="M3710" s="138">
        <v>46.04066666666666</v>
      </c>
      <c r="N3710" s="137">
        <v>4.3933333333333335</v>
      </c>
      <c r="O3710" s="138">
        <v>20.673999999999999</v>
      </c>
      <c r="P3710" s="137">
        <v>8.157333333333332</v>
      </c>
      <c r="Q3710" s="139">
        <v>0</v>
      </c>
    </row>
    <row r="3711" spans="1:17" ht="17" thickBot="1" x14ac:dyDescent="0.4">
      <c r="A3711" s="133" t="s">
        <v>79</v>
      </c>
      <c r="B3711" s="133" t="s">
        <v>73</v>
      </c>
      <c r="C3711" s="134">
        <v>2013</v>
      </c>
      <c r="D3711" s="134" t="s">
        <v>102</v>
      </c>
      <c r="E3711" s="135">
        <f>Tabla28[[#This Row],[Población en edad de trabajar (PET)]]/Tabla28[[#This Row],[Población total]]</f>
        <v>0.64989725569349366</v>
      </c>
      <c r="F3711" s="136">
        <f>Tabla28[[#This Row],[Fuerza de trabajo  ]]/Tabla28[[#This Row],[Población en edad de trabajar (PET)]]</f>
        <v>0.70593738014387408</v>
      </c>
      <c r="G3711" s="135">
        <f>Tabla28[[#This Row],[Población ocupada]]/Tabla28[[#This Row],[Población en edad de trabajar (PET)]]</f>
        <v>0.64257383137353952</v>
      </c>
      <c r="H3711" s="136">
        <f>Tabla28[[#This Row],[Población desocupada]]/Tabla28[[#This Row],[Fuerza de trabajo  ]]</f>
        <v>8.975803031909256E-2</v>
      </c>
      <c r="I3711" s="135">
        <f>Tabla28[[#This Row],[Población subocupada]]/Tabla28[[#This Row],[Fuerza de trabajo  ]]</f>
        <v>0.15189361814905117</v>
      </c>
      <c r="J3711" s="137">
        <v>109.65733333333334</v>
      </c>
      <c r="K3711" s="138">
        <v>71.266000000000005</v>
      </c>
      <c r="L3711" s="137">
        <v>50.309333333333335</v>
      </c>
      <c r="M3711" s="138">
        <v>45.793666666666667</v>
      </c>
      <c r="N3711" s="137">
        <v>4.5156666666666672</v>
      </c>
      <c r="O3711" s="138">
        <v>20.956666666666667</v>
      </c>
      <c r="P3711" s="137">
        <v>7.6416666666666657</v>
      </c>
      <c r="Q3711" s="139">
        <v>0</v>
      </c>
    </row>
    <row r="3712" spans="1:17" ht="17" thickBot="1" x14ac:dyDescent="0.4">
      <c r="A3712" s="133" t="s">
        <v>79</v>
      </c>
      <c r="B3712" s="133" t="s">
        <v>73</v>
      </c>
      <c r="C3712" s="134">
        <v>2013</v>
      </c>
      <c r="D3712" s="134" t="s">
        <v>103</v>
      </c>
      <c r="E3712" s="135">
        <f>Tabla28[[#This Row],[Población en edad de trabajar (PET)]]/Tabla28[[#This Row],[Población total]]</f>
        <v>0.65014305695881824</v>
      </c>
      <c r="F3712" s="136">
        <f>Tabla28[[#This Row],[Fuerza de trabajo  ]]/Tabla28[[#This Row],[Población en edad de trabajar (PET)]]</f>
        <v>0.70752286727646074</v>
      </c>
      <c r="G3712" s="135">
        <f>Tabla28[[#This Row],[Población ocupada]]/Tabla28[[#This Row],[Población en edad de trabajar (PET)]]</f>
        <v>0.64160444278514095</v>
      </c>
      <c r="H3712" s="136">
        <f>Tabla28[[#This Row],[Población desocupada]]/Tabla28[[#This Row],[Fuerza de trabajo  ]]</f>
        <v>9.3167906706770096E-2</v>
      </c>
      <c r="I3712" s="135">
        <f>Tabla28[[#This Row],[Población subocupada]]/Tabla28[[#This Row],[Fuerza de trabajo  ]]</f>
        <v>0.1493258930927128</v>
      </c>
      <c r="J3712" s="137">
        <v>109.86300000000001</v>
      </c>
      <c r="K3712" s="138">
        <v>71.426666666666662</v>
      </c>
      <c r="L3712" s="137">
        <v>50.536000000000001</v>
      </c>
      <c r="M3712" s="138">
        <v>45.827666666666666</v>
      </c>
      <c r="N3712" s="137">
        <v>4.7083333333333339</v>
      </c>
      <c r="O3712" s="138">
        <v>20.890666666666664</v>
      </c>
      <c r="P3712" s="137">
        <v>7.546333333333334</v>
      </c>
      <c r="Q3712" s="139">
        <v>0</v>
      </c>
    </row>
    <row r="3713" spans="1:17" ht="17" thickBot="1" x14ac:dyDescent="0.4">
      <c r="A3713" s="133" t="s">
        <v>79</v>
      </c>
      <c r="B3713" s="133" t="s">
        <v>73</v>
      </c>
      <c r="C3713" s="134">
        <v>2013</v>
      </c>
      <c r="D3713" s="134" t="s">
        <v>104</v>
      </c>
      <c r="E3713" s="135">
        <f>Tabla28[[#This Row],[Población en edad de trabajar (PET)]]/Tabla28[[#This Row],[Población total]]</f>
        <v>0.65039808362633134</v>
      </c>
      <c r="F3713" s="136">
        <f>Tabla28[[#This Row],[Fuerza de trabajo  ]]/Tabla28[[#This Row],[Población en edad de trabajar (PET)]]</f>
        <v>0.70329567994934028</v>
      </c>
      <c r="G3713" s="135">
        <f>Tabla28[[#This Row],[Población ocupada]]/Tabla28[[#This Row],[Población en edad de trabajar (PET)]]</f>
        <v>0.63708873844090763</v>
      </c>
      <c r="H3713" s="136">
        <f>Tabla28[[#This Row],[Población desocupada]]/Tabla28[[#This Row],[Fuerza de trabajo  ]]</f>
        <v>9.4138131935065261E-2</v>
      </c>
      <c r="I3713" s="135">
        <f>Tabla28[[#This Row],[Población subocupada]]/Tabla28[[#This Row],[Fuerza de trabajo  ]]</f>
        <v>0.14982389237573154</v>
      </c>
      <c r="J3713" s="137">
        <v>110.069</v>
      </c>
      <c r="K3713" s="138">
        <v>71.588666666666668</v>
      </c>
      <c r="L3713" s="137">
        <v>50.348000000000006</v>
      </c>
      <c r="M3713" s="138">
        <v>45.608333333333327</v>
      </c>
      <c r="N3713" s="137">
        <v>4.7396666666666665</v>
      </c>
      <c r="O3713" s="138">
        <v>21.240666666666666</v>
      </c>
      <c r="P3713" s="137">
        <v>7.543333333333333</v>
      </c>
      <c r="Q3713" s="139">
        <v>0</v>
      </c>
    </row>
    <row r="3714" spans="1:17" ht="17" thickBot="1" x14ac:dyDescent="0.4">
      <c r="A3714" s="133" t="s">
        <v>79</v>
      </c>
      <c r="B3714" s="133" t="s">
        <v>73</v>
      </c>
      <c r="C3714" s="134">
        <v>2013</v>
      </c>
      <c r="D3714" s="134" t="s">
        <v>105</v>
      </c>
      <c r="E3714" s="135">
        <f>Tabla28[[#This Row],[Población en edad de trabajar (PET)]]/Tabla28[[#This Row],[Población total]]</f>
        <v>0.65066079028825696</v>
      </c>
      <c r="F3714" s="136">
        <f>Tabla28[[#This Row],[Fuerza de trabajo  ]]/Tabla28[[#This Row],[Población en edad de trabajar (PET)]]</f>
        <v>0.69643993700319173</v>
      </c>
      <c r="G3714" s="135">
        <f>Tabla28[[#This Row],[Población ocupada]]/Tabla28[[#This Row],[Población en edad de trabajar (PET)]]</f>
        <v>0.63455347063168699</v>
      </c>
      <c r="H3714" s="136">
        <f>Tabla28[[#This Row],[Población desocupada]]/Tabla28[[#This Row],[Fuerza de trabajo  ]]</f>
        <v>8.8861168183152317E-2</v>
      </c>
      <c r="I3714" s="135">
        <f>Tabla28[[#This Row],[Población subocupada]]/Tabla28[[#This Row],[Fuerza de trabajo  ]]</f>
        <v>0.15459481815513515</v>
      </c>
      <c r="J3714" s="137">
        <v>110.27200000000001</v>
      </c>
      <c r="K3714" s="138">
        <v>71.74966666666667</v>
      </c>
      <c r="L3714" s="137">
        <v>49.969333333333338</v>
      </c>
      <c r="M3714" s="138">
        <v>45.528999999999996</v>
      </c>
      <c r="N3714" s="137">
        <v>4.4403333333333332</v>
      </c>
      <c r="O3714" s="138">
        <v>21.780333333333331</v>
      </c>
      <c r="P3714" s="137">
        <v>7.7250000000000005</v>
      </c>
      <c r="Q3714" s="139">
        <v>0</v>
      </c>
    </row>
    <row r="3715" spans="1:17" ht="17" thickBot="1" x14ac:dyDescent="0.4">
      <c r="A3715" s="133" t="s">
        <v>79</v>
      </c>
      <c r="B3715" s="133" t="s">
        <v>73</v>
      </c>
      <c r="C3715" s="134">
        <v>2013</v>
      </c>
      <c r="D3715" s="134" t="s">
        <v>113</v>
      </c>
      <c r="E3715" s="135">
        <f>Tabla28[[#This Row],[Población en edad de trabajar (PET)]]/Tabla28[[#This Row],[Población total]]</f>
        <v>0.65092913585387269</v>
      </c>
      <c r="F3715" s="136">
        <f>Tabla28[[#This Row],[Fuerza de trabajo  ]]/Tabla28[[#This Row],[Población en edad de trabajar (PET)]]</f>
        <v>0.68551325193981705</v>
      </c>
      <c r="G3715" s="135">
        <f>Tabla28[[#This Row],[Población ocupada]]/Tabla28[[#This Row],[Población en edad de trabajar (PET)]]</f>
        <v>0.61984685411278295</v>
      </c>
      <c r="H3715" s="136">
        <f>Tabla28[[#This Row],[Población desocupada]]/Tabla28[[#This Row],[Fuerza de trabajo  ]]</f>
        <v>9.5784818856748763E-2</v>
      </c>
      <c r="I3715" s="135">
        <f>Tabla28[[#This Row],[Población subocupada]]/Tabla28[[#This Row],[Fuerza de trabajo  ]]</f>
        <v>0.15149363733484791</v>
      </c>
      <c r="J3715" s="137">
        <v>110.479</v>
      </c>
      <c r="K3715" s="138">
        <v>71.914000000000001</v>
      </c>
      <c r="L3715" s="137">
        <v>49.298000000000002</v>
      </c>
      <c r="M3715" s="138">
        <v>44.57566666666667</v>
      </c>
      <c r="N3715" s="137">
        <v>4.7220000000000004</v>
      </c>
      <c r="O3715" s="138">
        <v>22.616</v>
      </c>
      <c r="P3715" s="137">
        <v>7.4683333333333328</v>
      </c>
      <c r="Q3715" s="139">
        <v>0</v>
      </c>
    </row>
    <row r="3716" spans="1:17" ht="17" thickBot="1" x14ac:dyDescent="0.4">
      <c r="A3716" s="133" t="s">
        <v>79</v>
      </c>
      <c r="B3716" s="133" t="s">
        <v>73</v>
      </c>
      <c r="C3716" s="134">
        <v>2013</v>
      </c>
      <c r="D3716" s="134" t="s">
        <v>114</v>
      </c>
      <c r="E3716" s="135">
        <f>Tabla28[[#This Row],[Población en edad de trabajar (PET)]]/Tabla28[[#This Row],[Población total]]</f>
        <v>0.65121573682023248</v>
      </c>
      <c r="F3716" s="136">
        <f>Tabla28[[#This Row],[Fuerza de trabajo  ]]/Tabla28[[#This Row],[Población en edad de trabajar (PET)]]</f>
        <v>0.68493461090249896</v>
      </c>
      <c r="G3716" s="135">
        <f>Tabla28[[#This Row],[Población ocupada]]/Tabla28[[#This Row],[Población en edad de trabajar (PET)]]</f>
        <v>0.62121492388228094</v>
      </c>
      <c r="H3716" s="136">
        <f>Tabla28[[#This Row],[Población desocupada]]/Tabla28[[#This Row],[Fuerza de trabajo  ]]</f>
        <v>9.3023569841945E-2</v>
      </c>
      <c r="I3716" s="135">
        <f>Tabla28[[#This Row],[Población subocupada]]/Tabla28[[#This Row],[Fuerza de trabajo  ]]</f>
        <v>0.1481031374693646</v>
      </c>
      <c r="J3716" s="137">
        <v>110.68733333333334</v>
      </c>
      <c r="K3716" s="138">
        <v>72.081333333333347</v>
      </c>
      <c r="L3716" s="137">
        <v>49.371000000000002</v>
      </c>
      <c r="M3716" s="138">
        <v>44.777999999999999</v>
      </c>
      <c r="N3716" s="137">
        <v>4.5926666666666671</v>
      </c>
      <c r="O3716" s="138">
        <v>22.710333333333335</v>
      </c>
      <c r="P3716" s="137">
        <v>7.3120000000000003</v>
      </c>
      <c r="Q3716" s="139">
        <v>0</v>
      </c>
    </row>
    <row r="3717" spans="1:17" ht="17" thickBot="1" x14ac:dyDescent="0.4">
      <c r="A3717" s="133" t="s">
        <v>79</v>
      </c>
      <c r="B3717" s="133" t="s">
        <v>73</v>
      </c>
      <c r="C3717" s="134">
        <v>2014</v>
      </c>
      <c r="D3717" s="134" t="s">
        <v>96</v>
      </c>
      <c r="E3717" s="135">
        <f>Tabla28[[#This Row],[Población en edad de trabajar (PET)]]/Tabla28[[#This Row],[Población total]]</f>
        <v>0.65150071390997211</v>
      </c>
      <c r="F3717" s="136">
        <f>Tabla28[[#This Row],[Fuerza de trabajo  ]]/Tabla28[[#This Row],[Población en edad de trabajar (PET)]]</f>
        <v>0.69054803495464578</v>
      </c>
      <c r="G3717" s="135">
        <f>Tabla28[[#This Row],[Población ocupada]]/Tabla28[[#This Row],[Población en edad de trabajar (PET)]]</f>
        <v>0.62068026834242274</v>
      </c>
      <c r="H3717" s="136">
        <f>Tabla28[[#This Row],[Población desocupada]]/Tabla28[[#This Row],[Fuerza de trabajo  ]]</f>
        <v>0.10117727236282974</v>
      </c>
      <c r="I3717" s="135">
        <f>Tabla28[[#This Row],[Población subocupada]]/Tabla28[[#This Row],[Fuerza de trabajo  ]]</f>
        <v>0.13570035010823958</v>
      </c>
      <c r="J3717" s="137">
        <v>110.89166666666667</v>
      </c>
      <c r="K3717" s="138">
        <v>72.245999999999995</v>
      </c>
      <c r="L3717" s="137">
        <v>49.889333333333333</v>
      </c>
      <c r="M3717" s="138">
        <v>44.841666666666669</v>
      </c>
      <c r="N3717" s="137">
        <v>5.0476666666666672</v>
      </c>
      <c r="O3717" s="138">
        <v>22.356666666666666</v>
      </c>
      <c r="P3717" s="137">
        <v>6.7700000000000005</v>
      </c>
      <c r="Q3717" s="139">
        <v>0</v>
      </c>
    </row>
    <row r="3718" spans="1:17" ht="17" thickBot="1" x14ac:dyDescent="0.4">
      <c r="A3718" s="133" t="s">
        <v>79</v>
      </c>
      <c r="B3718" s="133" t="s">
        <v>73</v>
      </c>
      <c r="C3718" s="134">
        <v>2014</v>
      </c>
      <c r="D3718" s="134" t="s">
        <v>110</v>
      </c>
      <c r="E3718" s="135">
        <f>Tabla28[[#This Row],[Población en edad de trabajar (PET)]]/Tabla28[[#This Row],[Población total]]</f>
        <v>0.65179337617993172</v>
      </c>
      <c r="F3718" s="136">
        <f>Tabla28[[#This Row],[Fuerza de trabajo  ]]/Tabla28[[#This Row],[Población en edad de trabajar (PET)]]</f>
        <v>0.69744189365237941</v>
      </c>
      <c r="G3718" s="135">
        <f>Tabla28[[#This Row],[Población ocupada]]/Tabla28[[#This Row],[Población en edad de trabajar (PET)]]</f>
        <v>0.62879607422513384</v>
      </c>
      <c r="H3718" s="136">
        <f>Tabla28[[#This Row],[Población desocupada]]/Tabla28[[#This Row],[Fuerza de trabajo  ]]</f>
        <v>9.8431745277414759E-2</v>
      </c>
      <c r="I3718" s="135">
        <f>Tabla28[[#This Row],[Población subocupada]]/Tabla28[[#This Row],[Fuerza de trabajo  ]]</f>
        <v>0.13301783427719033</v>
      </c>
      <c r="J3718" s="137">
        <v>111.09399999999999</v>
      </c>
      <c r="K3718" s="138">
        <v>72.410333333333327</v>
      </c>
      <c r="L3718" s="137">
        <v>50.502000000000002</v>
      </c>
      <c r="M3718" s="138">
        <v>45.531333333333343</v>
      </c>
      <c r="N3718" s="137">
        <v>4.9710000000000001</v>
      </c>
      <c r="O3718" s="138">
        <v>21.908333333333335</v>
      </c>
      <c r="P3718" s="137">
        <v>6.7176666666666662</v>
      </c>
      <c r="Q3718" s="139">
        <v>0</v>
      </c>
    </row>
    <row r="3719" spans="1:17" ht="17" thickBot="1" x14ac:dyDescent="0.4">
      <c r="A3719" s="133" t="s">
        <v>79</v>
      </c>
      <c r="B3719" s="133" t="s">
        <v>73</v>
      </c>
      <c r="C3719" s="134">
        <v>2014</v>
      </c>
      <c r="D3719" s="134" t="s">
        <v>98</v>
      </c>
      <c r="E3719" s="135">
        <f>Tabla28[[#This Row],[Población en edad de trabajar (PET)]]/Tabla28[[#This Row],[Población total]]</f>
        <v>0.65208458128668978</v>
      </c>
      <c r="F3719" s="136">
        <f>Tabla28[[#This Row],[Fuerza de trabajo  ]]/Tabla28[[#This Row],[Población en edad de trabajar (PET)]]</f>
        <v>0.70007073370139361</v>
      </c>
      <c r="G3719" s="135">
        <f>Tabla28[[#This Row],[Población ocupada]]/Tabla28[[#This Row],[Población en edad de trabajar (PET)]]</f>
        <v>0.62906144645826256</v>
      </c>
      <c r="H3719" s="136">
        <f>Tabla28[[#This Row],[Población desocupada]]/Tabla28[[#This Row],[Fuerza de trabajo  ]]</f>
        <v>0.10143815034969624</v>
      </c>
      <c r="I3719" s="135">
        <f>Tabla28[[#This Row],[Población subocupada]]/Tabla28[[#This Row],[Fuerza de trabajo  ]]</f>
        <v>0.13646026059914182</v>
      </c>
      <c r="J3719" s="137">
        <v>111.29333333333334</v>
      </c>
      <c r="K3719" s="138">
        <v>72.572666666666663</v>
      </c>
      <c r="L3719" s="137">
        <v>50.806000000000004</v>
      </c>
      <c r="M3719" s="138">
        <v>45.652666666666669</v>
      </c>
      <c r="N3719" s="137">
        <v>5.1536666666666671</v>
      </c>
      <c r="O3719" s="138">
        <v>21.766666666666666</v>
      </c>
      <c r="P3719" s="137">
        <v>6.9329999999999998</v>
      </c>
      <c r="Q3719" s="139">
        <v>0</v>
      </c>
    </row>
    <row r="3720" spans="1:17" ht="17" thickBot="1" x14ac:dyDescent="0.4">
      <c r="A3720" s="133" t="s">
        <v>79</v>
      </c>
      <c r="B3720" s="133" t="s">
        <v>73</v>
      </c>
      <c r="C3720" s="134">
        <v>2014</v>
      </c>
      <c r="D3720" s="134" t="s">
        <v>99</v>
      </c>
      <c r="E3720" s="135">
        <f>Tabla28[[#This Row],[Población en edad de trabajar (PET)]]/Tabla28[[#This Row],[Población total]]</f>
        <v>0.65238734442873247</v>
      </c>
      <c r="F3720" s="136">
        <f>Tabla28[[#This Row],[Fuerza de trabajo  ]]/Tabla28[[#This Row],[Población en edad de trabajar (PET)]]</f>
        <v>0.69272611459130506</v>
      </c>
      <c r="G3720" s="135">
        <f>Tabla28[[#This Row],[Población ocupada]]/Tabla28[[#This Row],[Población en edad de trabajar (PET)]]</f>
        <v>0.62155907597413607</v>
      </c>
      <c r="H3720" s="136">
        <f>Tabla28[[#This Row],[Población desocupada]]/Tabla28[[#This Row],[Fuerza de trabajo  ]]</f>
        <v>0.10273474193932497</v>
      </c>
      <c r="I3720" s="135">
        <f>Tabla28[[#This Row],[Población subocupada]]/Tabla28[[#This Row],[Fuerza de trabajo  ]]</f>
        <v>0.14499953693290821</v>
      </c>
      <c r="J3720" s="137">
        <v>111.49766666666666</v>
      </c>
      <c r="K3720" s="138">
        <v>72.739666666666665</v>
      </c>
      <c r="L3720" s="137">
        <v>50.388666666666666</v>
      </c>
      <c r="M3720" s="138">
        <v>45.211999999999996</v>
      </c>
      <c r="N3720" s="137">
        <v>5.1766666666666659</v>
      </c>
      <c r="O3720" s="138">
        <v>22.350999999999999</v>
      </c>
      <c r="P3720" s="137">
        <v>7.3063333333333338</v>
      </c>
      <c r="Q3720" s="139">
        <v>0</v>
      </c>
    </row>
    <row r="3721" spans="1:17" ht="17" thickBot="1" x14ac:dyDescent="0.4">
      <c r="A3721" s="133" t="s">
        <v>79</v>
      </c>
      <c r="B3721" s="133" t="s">
        <v>73</v>
      </c>
      <c r="C3721" s="134">
        <v>2014</v>
      </c>
      <c r="D3721" s="134" t="s">
        <v>115</v>
      </c>
      <c r="E3721" s="135">
        <f>Tabla28[[#This Row],[Población en edad de trabajar (PET)]]/Tabla28[[#This Row],[Población total]]</f>
        <v>0.65269807734199914</v>
      </c>
      <c r="F3721" s="136">
        <f>Tabla28[[#This Row],[Fuerza de trabajo  ]]/Tabla28[[#This Row],[Población en edad de trabajar (PET)]]</f>
        <v>0.69247228254657656</v>
      </c>
      <c r="G3721" s="135">
        <f>Tabla28[[#This Row],[Población ocupada]]/Tabla28[[#This Row],[Población en edad de trabajar (PET)]]</f>
        <v>0.62458338095782362</v>
      </c>
      <c r="H3721" s="136">
        <f>Tabla28[[#This Row],[Población desocupada]]/Tabla28[[#This Row],[Fuerza de trabajo  ]]</f>
        <v>9.8038438938076469E-2</v>
      </c>
      <c r="I3721" s="135">
        <f>Tabla28[[#This Row],[Población subocupada]]/Tabla28[[#This Row],[Fuerza de trabajo  ]]</f>
        <v>0.14866533299001064</v>
      </c>
      <c r="J3721" s="137">
        <v>111.70300000000002</v>
      </c>
      <c r="K3721" s="138">
        <v>72.908333333333346</v>
      </c>
      <c r="L3721" s="137">
        <v>50.486999999999995</v>
      </c>
      <c r="M3721" s="138">
        <v>45.537333333333329</v>
      </c>
      <c r="N3721" s="137">
        <v>4.9496666666666664</v>
      </c>
      <c r="O3721" s="138">
        <v>22.421333333333333</v>
      </c>
      <c r="P3721" s="137">
        <v>7.5056666666666665</v>
      </c>
      <c r="Q3721" s="139">
        <v>0</v>
      </c>
    </row>
    <row r="3722" spans="1:17" ht="17" thickBot="1" x14ac:dyDescent="0.4">
      <c r="A3722" s="133" t="s">
        <v>79</v>
      </c>
      <c r="B3722" s="133" t="s">
        <v>73</v>
      </c>
      <c r="C3722" s="134">
        <v>2014</v>
      </c>
      <c r="D3722" s="134" t="s">
        <v>101</v>
      </c>
      <c r="E3722" s="135">
        <f>Tabla28[[#This Row],[Población en edad de trabajar (PET)]]/Tabla28[[#This Row],[Población total]]</f>
        <v>0.65301478275633018</v>
      </c>
      <c r="F3722" s="136">
        <f>Tabla28[[#This Row],[Fuerza de trabajo  ]]/Tabla28[[#This Row],[Población en edad de trabajar (PET)]]</f>
        <v>0.68992774909230248</v>
      </c>
      <c r="G3722" s="135">
        <f>Tabla28[[#This Row],[Población ocupada]]/Tabla28[[#This Row],[Población en edad de trabajar (PET)]]</f>
        <v>0.62352442117170548</v>
      </c>
      <c r="H3722" s="136">
        <f>Tabla28[[#This Row],[Población desocupada]]/Tabla28[[#This Row],[Fuerza de trabajo  ]]</f>
        <v>9.6246785272747701E-2</v>
      </c>
      <c r="I3722" s="135">
        <f>Tabla28[[#This Row],[Población subocupada]]/Tabla28[[#This Row],[Fuerza de trabajo  ]]</f>
        <v>0.14712707511057338</v>
      </c>
      <c r="J3722" s="137">
        <v>111.90966666666667</v>
      </c>
      <c r="K3722" s="138">
        <v>73.078666666666663</v>
      </c>
      <c r="L3722" s="137">
        <v>50.419000000000004</v>
      </c>
      <c r="M3722" s="138">
        <v>45.56633333333334</v>
      </c>
      <c r="N3722" s="137">
        <v>4.8526666666666669</v>
      </c>
      <c r="O3722" s="138">
        <v>22.659666666666666</v>
      </c>
      <c r="P3722" s="137">
        <v>7.4180000000000001</v>
      </c>
      <c r="Q3722" s="139">
        <v>0</v>
      </c>
    </row>
    <row r="3723" spans="1:17" ht="17" thickBot="1" x14ac:dyDescent="0.4">
      <c r="A3723" s="133" t="s">
        <v>79</v>
      </c>
      <c r="B3723" s="133" t="s">
        <v>73</v>
      </c>
      <c r="C3723" s="134">
        <v>2014</v>
      </c>
      <c r="D3723" s="134" t="s">
        <v>102</v>
      </c>
      <c r="E3723" s="135">
        <f>Tabla28[[#This Row],[Población en edad de trabajar (PET)]]/Tabla28[[#This Row],[Población total]]</f>
        <v>0.65333741634532783</v>
      </c>
      <c r="F3723" s="136">
        <f>Tabla28[[#This Row],[Fuerza de trabajo  ]]/Tabla28[[#This Row],[Población en edad de trabajar (PET)]]</f>
        <v>0.69725417743638274</v>
      </c>
      <c r="G3723" s="135">
        <f>Tabla28[[#This Row],[Población ocupada]]/Tabla28[[#This Row],[Población en edad de trabajar (PET)]]</f>
        <v>0.62735265208052704</v>
      </c>
      <c r="H3723" s="136">
        <f>Tabla28[[#This Row],[Población desocupada]]/Tabla28[[#This Row],[Fuerza de trabajo  ]]</f>
        <v>0.10025257304712741</v>
      </c>
      <c r="I3723" s="135">
        <f>Tabla28[[#This Row],[Población subocupada]]/Tabla28[[#This Row],[Fuerza de trabajo  ]]</f>
        <v>0.15530958145970253</v>
      </c>
      <c r="J3723" s="137">
        <v>112.11766666666665</v>
      </c>
      <c r="K3723" s="138">
        <v>73.250666666666675</v>
      </c>
      <c r="L3723" s="137">
        <v>51.074333333333328</v>
      </c>
      <c r="M3723" s="138">
        <v>45.954000000000001</v>
      </c>
      <c r="N3723" s="137">
        <v>5.1203333333333338</v>
      </c>
      <c r="O3723" s="138">
        <v>22.176333333333332</v>
      </c>
      <c r="P3723" s="137">
        <v>7.9323333333333332</v>
      </c>
      <c r="Q3723" s="139">
        <v>0</v>
      </c>
    </row>
    <row r="3724" spans="1:17" ht="17" thickBot="1" x14ac:dyDescent="0.4">
      <c r="A3724" s="133" t="s">
        <v>79</v>
      </c>
      <c r="B3724" s="133" t="s">
        <v>73</v>
      </c>
      <c r="C3724" s="134">
        <v>2014</v>
      </c>
      <c r="D3724" s="134" t="s">
        <v>103</v>
      </c>
      <c r="E3724" s="135">
        <f>Tabla28[[#This Row],[Población en edad de trabajar (PET)]]/Tabla28[[#This Row],[Población total]]</f>
        <v>0.65365953544688093</v>
      </c>
      <c r="F3724" s="136">
        <f>Tabla28[[#This Row],[Fuerza de trabajo  ]]/Tabla28[[#This Row],[Población en edad de trabajar (PET)]]</f>
        <v>0.70420361113759444</v>
      </c>
      <c r="G3724" s="135">
        <f>Tabla28[[#This Row],[Población ocupada]]/Tabla28[[#This Row],[Población en edad de trabajar (PET)]]</f>
        <v>0.63018300849439068</v>
      </c>
      <c r="H3724" s="136">
        <f>Tabla28[[#This Row],[Población desocupada]]/Tabla28[[#This Row],[Fuerza de trabajo  ]]</f>
        <v>0.10511250080587974</v>
      </c>
      <c r="I3724" s="135">
        <f>Tabla28[[#This Row],[Población subocupada]]/Tabla28[[#This Row],[Fuerza de trabajo  ]]</f>
        <v>0.1530333311843208</v>
      </c>
      <c r="J3724" s="137">
        <v>112.32299999999999</v>
      </c>
      <c r="K3724" s="138">
        <v>73.421000000000006</v>
      </c>
      <c r="L3724" s="137">
        <v>51.703333333333326</v>
      </c>
      <c r="M3724" s="138">
        <v>46.268666666666661</v>
      </c>
      <c r="N3724" s="137">
        <v>5.4346666666666676</v>
      </c>
      <c r="O3724" s="138">
        <v>21.717666666666663</v>
      </c>
      <c r="P3724" s="137">
        <v>7.9123333333333328</v>
      </c>
      <c r="Q3724" s="139">
        <v>0</v>
      </c>
    </row>
    <row r="3725" spans="1:17" ht="17" thickBot="1" x14ac:dyDescent="0.4">
      <c r="A3725" s="133" t="s">
        <v>79</v>
      </c>
      <c r="B3725" s="133" t="s">
        <v>73</v>
      </c>
      <c r="C3725" s="134">
        <v>2014</v>
      </c>
      <c r="D3725" s="134" t="s">
        <v>104</v>
      </c>
      <c r="E3725" s="135">
        <f>Tabla28[[#This Row],[Población en edad de trabajar (PET)]]/Tabla28[[#This Row],[Población total]]</f>
        <v>0.6539886786752096</v>
      </c>
      <c r="F3725" s="136">
        <f>Tabla28[[#This Row],[Fuerza de trabajo  ]]/Tabla28[[#This Row],[Población en edad de trabajar (PET)]]</f>
        <v>0.71705120888478224</v>
      </c>
      <c r="G3725" s="135">
        <f>Tabla28[[#This Row],[Población ocupada]]/Tabla28[[#This Row],[Población en edad de trabajar (PET)]]</f>
        <v>0.63823137755795301</v>
      </c>
      <c r="H3725" s="136">
        <f>Tabla28[[#This Row],[Población desocupada]]/Tabla28[[#This Row],[Fuerza de trabajo  ]]</f>
        <v>0.10992217898832685</v>
      </c>
      <c r="I3725" s="135">
        <f>Tabla28[[#This Row],[Población subocupada]]/Tabla28[[#This Row],[Fuerza de trabajo  ]]</f>
        <v>0.15309010056091768</v>
      </c>
      <c r="J3725" s="137">
        <v>112.53099999999999</v>
      </c>
      <c r="K3725" s="138">
        <v>73.594000000000008</v>
      </c>
      <c r="L3725" s="137">
        <v>52.770666666666671</v>
      </c>
      <c r="M3725" s="138">
        <v>46.97</v>
      </c>
      <c r="N3725" s="137">
        <v>5.8006666666666673</v>
      </c>
      <c r="O3725" s="138">
        <v>20.823333333333334</v>
      </c>
      <c r="P3725" s="137">
        <v>8.0786666666666669</v>
      </c>
      <c r="Q3725" s="139">
        <v>0</v>
      </c>
    </row>
    <row r="3726" spans="1:17" ht="17" thickBot="1" x14ac:dyDescent="0.4">
      <c r="A3726" s="133" t="s">
        <v>79</v>
      </c>
      <c r="B3726" s="133" t="s">
        <v>73</v>
      </c>
      <c r="C3726" s="134">
        <v>2014</v>
      </c>
      <c r="D3726" s="134" t="s">
        <v>105</v>
      </c>
      <c r="E3726" s="135">
        <f>Tabla28[[#This Row],[Población en edad de trabajar (PET)]]/Tabla28[[#This Row],[Población total]]</f>
        <v>0.65432241125441282</v>
      </c>
      <c r="F3726" s="136">
        <f>Tabla28[[#This Row],[Fuerza de trabajo  ]]/Tabla28[[#This Row],[Población en edad de trabajar (PET)]]</f>
        <v>0.7145019679079625</v>
      </c>
      <c r="G3726" s="135">
        <f>Tabla28[[#This Row],[Población ocupada]]/Tabla28[[#This Row],[Población en edad de trabajar (PET)]]</f>
        <v>0.63850140758514429</v>
      </c>
      <c r="H3726" s="136">
        <f>Tabla28[[#This Row],[Población desocupada]]/Tabla28[[#This Row],[Fuerza de trabajo  ]]</f>
        <v>0.10636858082469013</v>
      </c>
      <c r="I3726" s="135">
        <f>Tabla28[[#This Row],[Población subocupada]]/Tabla28[[#This Row],[Fuerza de trabajo  ]]</f>
        <v>0.1408550467998988</v>
      </c>
      <c r="J3726" s="137">
        <v>112.738</v>
      </c>
      <c r="K3726" s="138">
        <v>73.766999999999996</v>
      </c>
      <c r="L3726" s="137">
        <v>52.706666666666671</v>
      </c>
      <c r="M3726" s="138">
        <v>47.100333333333339</v>
      </c>
      <c r="N3726" s="137">
        <v>5.6063333333333345</v>
      </c>
      <c r="O3726" s="138">
        <v>21.060333333333332</v>
      </c>
      <c r="P3726" s="137">
        <v>7.4239999999999995</v>
      </c>
      <c r="Q3726" s="139">
        <v>0</v>
      </c>
    </row>
    <row r="3727" spans="1:17" ht="17" thickBot="1" x14ac:dyDescent="0.4">
      <c r="A3727" s="133" t="s">
        <v>79</v>
      </c>
      <c r="B3727" s="133" t="s">
        <v>73</v>
      </c>
      <c r="C3727" s="134">
        <v>2014</v>
      </c>
      <c r="D3727" s="134" t="s">
        <v>116</v>
      </c>
      <c r="E3727" s="135">
        <f>Tabla28[[#This Row],[Población en edad de trabajar (PET)]]/Tabla28[[#This Row],[Población total]]</f>
        <v>0.65465829710754408</v>
      </c>
      <c r="F3727" s="136">
        <f>Tabla28[[#This Row],[Fuerza de trabajo  ]]/Tabla28[[#This Row],[Población en edad de trabajar (PET)]]</f>
        <v>0.70129694494407846</v>
      </c>
      <c r="G3727" s="135">
        <f>Tabla28[[#This Row],[Población ocupada]]/Tabla28[[#This Row],[Población en edad de trabajar (PET)]]</f>
        <v>0.62079349408778839</v>
      </c>
      <c r="H3727" s="136">
        <f>Tabla28[[#This Row],[Población desocupada]]/Tabla28[[#This Row],[Fuerza de trabajo  ]]</f>
        <v>0.11479224519181323</v>
      </c>
      <c r="I3727" s="135">
        <f>Tabla28[[#This Row],[Población subocupada]]/Tabla28[[#This Row],[Fuerza de trabajo  ]]</f>
        <v>0.14421989098015017</v>
      </c>
      <c r="J3727" s="137">
        <v>112.949</v>
      </c>
      <c r="K3727" s="138">
        <v>73.942999999999998</v>
      </c>
      <c r="L3727" s="137">
        <v>51.855999999999995</v>
      </c>
      <c r="M3727" s="138">
        <v>45.903333333333336</v>
      </c>
      <c r="N3727" s="137">
        <v>5.9526666666666666</v>
      </c>
      <c r="O3727" s="138">
        <v>22.087</v>
      </c>
      <c r="P3727" s="137">
        <v>7.4786666666666664</v>
      </c>
      <c r="Q3727" s="139">
        <v>0</v>
      </c>
    </row>
    <row r="3728" spans="1:17" ht="17" thickBot="1" x14ac:dyDescent="0.4">
      <c r="A3728" s="133" t="s">
        <v>79</v>
      </c>
      <c r="B3728" s="133" t="s">
        <v>73</v>
      </c>
      <c r="C3728" s="134">
        <v>2014</v>
      </c>
      <c r="D3728" s="134" t="s">
        <v>117</v>
      </c>
      <c r="E3728" s="135">
        <f>Tabla28[[#This Row],[Población en edad de trabajar (PET)]]/Tabla28[[#This Row],[Población total]]</f>
        <v>0.65500085424264032</v>
      </c>
      <c r="F3728" s="136">
        <f>Tabla28[[#This Row],[Fuerza de trabajo  ]]/Tabla28[[#This Row],[Población en edad de trabajar (PET)]]</f>
        <v>0.68910015695198346</v>
      </c>
      <c r="G3728" s="135">
        <f>Tabla28[[#This Row],[Población ocupada]]/Tabla28[[#This Row],[Población en edad de trabajar (PET)]]</f>
        <v>0.6041976785497456</v>
      </c>
      <c r="H3728" s="136">
        <f>Tabla28[[#This Row],[Población desocupada]]/Tabla28[[#This Row],[Fuerza de trabajo  ]]</f>
        <v>0.12321427406039329</v>
      </c>
      <c r="I3728" s="135">
        <f>Tabla28[[#This Row],[Población subocupada]]/Tabla28[[#This Row],[Fuerza de trabajo  ]]</f>
        <v>0.1566478930228612</v>
      </c>
      <c r="J3728" s="137">
        <v>113.16066666666666</v>
      </c>
      <c r="K3728" s="138">
        <v>74.120333333333335</v>
      </c>
      <c r="L3728" s="137">
        <v>51.076333333333331</v>
      </c>
      <c r="M3728" s="138">
        <v>44.783333333333331</v>
      </c>
      <c r="N3728" s="137">
        <v>6.2933333333333339</v>
      </c>
      <c r="O3728" s="138">
        <v>23.044</v>
      </c>
      <c r="P3728" s="137">
        <v>8.0009999999999994</v>
      </c>
      <c r="Q3728" s="139">
        <v>0</v>
      </c>
    </row>
    <row r="3729" spans="1:17" ht="17" thickBot="1" x14ac:dyDescent="0.4">
      <c r="A3729" s="133" t="s">
        <v>79</v>
      </c>
      <c r="B3729" s="133" t="s">
        <v>73</v>
      </c>
      <c r="C3729" s="134">
        <v>2015</v>
      </c>
      <c r="D3729" s="134" t="s">
        <v>96</v>
      </c>
      <c r="E3729" s="135">
        <f>Tabla28[[#This Row],[Población en edad de trabajar (PET)]]/Tabla28[[#This Row],[Población total]]</f>
        <v>0.65533493871046444</v>
      </c>
      <c r="F3729" s="136">
        <f>Tabla28[[#This Row],[Fuerza de trabajo  ]]/Tabla28[[#This Row],[Población en edad de trabajar (PET)]]</f>
        <v>0.68542829453886334</v>
      </c>
      <c r="G3729" s="135">
        <f>Tabla28[[#This Row],[Población ocupada]]/Tabla28[[#This Row],[Población en edad de trabajar (PET)]]</f>
        <v>0.59583909118644685</v>
      </c>
      <c r="H3729" s="136">
        <f>Tabla28[[#This Row],[Población desocupada]]/Tabla28[[#This Row],[Fuerza de trabajo  ]]</f>
        <v>0.13071198067696094</v>
      </c>
      <c r="I3729" s="135">
        <f>Tabla28[[#This Row],[Población subocupada]]/Tabla28[[#This Row],[Fuerza de trabajo  ]]</f>
        <v>0.17454228878517519</v>
      </c>
      <c r="J3729" s="137">
        <v>113.36900000000001</v>
      </c>
      <c r="K3729" s="138">
        <v>74.294666666666657</v>
      </c>
      <c r="L3729" s="137">
        <v>50.923666666666669</v>
      </c>
      <c r="M3729" s="138">
        <v>44.267666666666663</v>
      </c>
      <c r="N3729" s="137">
        <v>6.6563333333333334</v>
      </c>
      <c r="O3729" s="138">
        <v>23.370999999999999</v>
      </c>
      <c r="P3729" s="137">
        <v>8.8883333333333336</v>
      </c>
      <c r="Q3729" s="139">
        <v>0</v>
      </c>
    </row>
    <row r="3730" spans="1:17" ht="17" thickBot="1" x14ac:dyDescent="0.4">
      <c r="A3730" s="133" t="s">
        <v>79</v>
      </c>
      <c r="B3730" s="133" t="s">
        <v>73</v>
      </c>
      <c r="C3730" s="134">
        <v>2015</v>
      </c>
      <c r="D3730" s="134" t="s">
        <v>110</v>
      </c>
      <c r="E3730" s="135">
        <f>Tabla28[[#This Row],[Población en edad de trabajar (PET)]]/Tabla28[[#This Row],[Población total]]</f>
        <v>0.65568468627105714</v>
      </c>
      <c r="F3730" s="136">
        <f>Tabla28[[#This Row],[Fuerza de trabajo  ]]/Tabla28[[#This Row],[Población en edad de trabajar (PET)]]</f>
        <v>0.70572648578001773</v>
      </c>
      <c r="G3730" s="135">
        <f>Tabla28[[#This Row],[Población ocupada]]/Tabla28[[#This Row],[Población en edad de trabajar (PET)]]</f>
        <v>0.61700489665112046</v>
      </c>
      <c r="H3730" s="136">
        <f>Tabla28[[#This Row],[Población desocupada]]/Tabla28[[#This Row],[Fuerza de trabajo  ]]</f>
        <v>0.12572936222030545</v>
      </c>
      <c r="I3730" s="135">
        <f>Tabla28[[#This Row],[Población subocupada]]/Tabla28[[#This Row],[Fuerza de trabajo  ]]</f>
        <v>0.17885864325942466</v>
      </c>
      <c r="J3730" s="137">
        <v>113.58</v>
      </c>
      <c r="K3730" s="138">
        <v>74.472666666666669</v>
      </c>
      <c r="L3730" s="137">
        <v>52.557333333333332</v>
      </c>
      <c r="M3730" s="138">
        <v>45.95000000000001</v>
      </c>
      <c r="N3730" s="137">
        <v>6.6080000000000005</v>
      </c>
      <c r="O3730" s="138">
        <v>21.915333333333336</v>
      </c>
      <c r="P3730" s="137">
        <v>9.4003333333333341</v>
      </c>
      <c r="Q3730" s="139">
        <v>0</v>
      </c>
    </row>
    <row r="3731" spans="1:17" ht="17" thickBot="1" x14ac:dyDescent="0.4">
      <c r="A3731" s="133" t="s">
        <v>79</v>
      </c>
      <c r="B3731" s="133" t="s">
        <v>73</v>
      </c>
      <c r="C3731" s="134">
        <v>2015</v>
      </c>
      <c r="D3731" s="134" t="s">
        <v>98</v>
      </c>
      <c r="E3731" s="135">
        <f>Tabla28[[#This Row],[Población en edad de trabajar (PET)]]/Tabla28[[#This Row],[Población total]]</f>
        <v>0.65603112156568666</v>
      </c>
      <c r="F3731" s="136">
        <f>Tabla28[[#This Row],[Fuerza de trabajo  ]]/Tabla28[[#This Row],[Población en edad de trabajar (PET)]]</f>
        <v>0.71507925876311662</v>
      </c>
      <c r="G3731" s="135">
        <f>Tabla28[[#This Row],[Población ocupada]]/Tabla28[[#This Row],[Población en edad de trabajar (PET)]]</f>
        <v>0.62906005804867149</v>
      </c>
      <c r="H3731" s="136">
        <f>Tabla28[[#This Row],[Población desocupada]]/Tabla28[[#This Row],[Fuerza de trabajo  ]]</f>
        <v>0.12029323974972213</v>
      </c>
      <c r="I3731" s="135">
        <f>Tabla28[[#This Row],[Población subocupada]]/Tabla28[[#This Row],[Fuerza de trabajo  ]]</f>
        <v>0.17607498345218622</v>
      </c>
      <c r="J3731" s="137">
        <v>113.79033333333332</v>
      </c>
      <c r="K3731" s="138">
        <v>74.650000000000006</v>
      </c>
      <c r="L3731" s="137">
        <v>53.380666666666663</v>
      </c>
      <c r="M3731" s="138">
        <v>46.959333333333326</v>
      </c>
      <c r="N3731" s="137">
        <v>6.4213333333333331</v>
      </c>
      <c r="O3731" s="138">
        <v>21.269333333333332</v>
      </c>
      <c r="P3731" s="137">
        <v>9.3990000000000009</v>
      </c>
      <c r="Q3731" s="139">
        <v>0</v>
      </c>
    </row>
    <row r="3732" spans="1:17" ht="17" thickBot="1" x14ac:dyDescent="0.4">
      <c r="A3732" s="133" t="s">
        <v>79</v>
      </c>
      <c r="B3732" s="133" t="s">
        <v>73</v>
      </c>
      <c r="C3732" s="134">
        <v>2015</v>
      </c>
      <c r="D3732" s="134" t="s">
        <v>99</v>
      </c>
      <c r="E3732" s="135">
        <f>Tabla28[[#This Row],[Población en edad de trabajar (PET)]]/Tabla28[[#This Row],[Población total]]</f>
        <v>0.65640257986048178</v>
      </c>
      <c r="F3732" s="136">
        <f>Tabla28[[#This Row],[Fuerza de trabajo  ]]/Tabla28[[#This Row],[Población en edad de trabajar (PET)]]</f>
        <v>0.72099932297605462</v>
      </c>
      <c r="G3732" s="135">
        <f>Tabla28[[#This Row],[Población ocupada]]/Tabla28[[#This Row],[Población en edad de trabajar (PET)]]</f>
        <v>0.63734232468643104</v>
      </c>
      <c r="H3732" s="136">
        <f>Tabla28[[#This Row],[Población desocupada]]/Tabla28[[#This Row],[Fuerza de trabajo  ]]</f>
        <v>0.11602923279360981</v>
      </c>
      <c r="I3732" s="135">
        <f>Tabla28[[#This Row],[Población subocupada]]/Tabla28[[#This Row],[Fuerza de trabajo  ]]</f>
        <v>0.17293186633966137</v>
      </c>
      <c r="J3732" s="137">
        <v>114.01133333333333</v>
      </c>
      <c r="K3732" s="138">
        <v>74.837333333333333</v>
      </c>
      <c r="L3732" s="137">
        <v>53.957666666666661</v>
      </c>
      <c r="M3732" s="138">
        <v>47.697000000000003</v>
      </c>
      <c r="N3732" s="137">
        <v>6.2606666666666664</v>
      </c>
      <c r="O3732" s="138">
        <v>20.879666666666665</v>
      </c>
      <c r="P3732" s="137">
        <v>9.3310000000000013</v>
      </c>
      <c r="Q3732" s="139">
        <v>0</v>
      </c>
    </row>
    <row r="3733" spans="1:17" ht="17" thickBot="1" x14ac:dyDescent="0.4">
      <c r="A3733" s="133" t="s">
        <v>79</v>
      </c>
      <c r="B3733" s="133" t="s">
        <v>73</v>
      </c>
      <c r="C3733" s="134">
        <v>2015</v>
      </c>
      <c r="D3733" s="134" t="s">
        <v>100</v>
      </c>
      <c r="E3733" s="135">
        <f>Tabla28[[#This Row],[Población en edad de trabajar (PET)]]/Tabla28[[#This Row],[Población total]]</f>
        <v>0.65677268748176243</v>
      </c>
      <c r="F3733" s="136">
        <f>Tabla28[[#This Row],[Fuerza de trabajo  ]]/Tabla28[[#This Row],[Población en edad de trabajar (PET)]]</f>
        <v>0.70732552560024164</v>
      </c>
      <c r="G3733" s="135">
        <f>Tabla28[[#This Row],[Población ocupada]]/Tabla28[[#This Row],[Población en edad de trabajar (PET)]]</f>
        <v>0.63112015496987683</v>
      </c>
      <c r="H3733" s="136">
        <f>Tabla28[[#This Row],[Población desocupada]]/Tabla28[[#This Row],[Fuerza de trabajo  ]]</f>
        <v>0.10773105865504203</v>
      </c>
      <c r="I3733" s="135">
        <f>Tabla28[[#This Row],[Población subocupada]]/Tabla28[[#This Row],[Fuerza de trabajo  ]]</f>
        <v>0.1675418650519466</v>
      </c>
      <c r="J3733" s="137">
        <v>114.23333333333335</v>
      </c>
      <c r="K3733" s="138">
        <v>75.025333333333336</v>
      </c>
      <c r="L3733" s="137">
        <v>53.06733333333333</v>
      </c>
      <c r="M3733" s="138">
        <v>47.35</v>
      </c>
      <c r="N3733" s="137">
        <v>5.7169999999999996</v>
      </c>
      <c r="O3733" s="138">
        <v>21.957999999999998</v>
      </c>
      <c r="P3733" s="137">
        <v>8.891</v>
      </c>
      <c r="Q3733" s="139">
        <v>0</v>
      </c>
    </row>
    <row r="3734" spans="1:17" ht="17" thickBot="1" x14ac:dyDescent="0.4">
      <c r="A3734" s="133" t="s">
        <v>79</v>
      </c>
      <c r="B3734" s="133" t="s">
        <v>73</v>
      </c>
      <c r="C3734" s="134">
        <v>2015</v>
      </c>
      <c r="D3734" s="134" t="s">
        <v>101</v>
      </c>
      <c r="E3734" s="135">
        <f>Tabla28[[#This Row],[Población en edad de trabajar (PET)]]/Tabla28[[#This Row],[Población total]]</f>
        <v>0.65715450587532942</v>
      </c>
      <c r="F3734" s="136">
        <f>Tabla28[[#This Row],[Fuerza de trabajo  ]]/Tabla28[[#This Row],[Población en edad de trabajar (PET)]]</f>
        <v>0.69555564418564453</v>
      </c>
      <c r="G3734" s="135">
        <f>Tabla28[[#This Row],[Población ocupada]]/Tabla28[[#This Row],[Población en edad de trabajar (PET)]]</f>
        <v>0.62399127879923966</v>
      </c>
      <c r="H3734" s="136">
        <f>Tabla28[[#This Row],[Población desocupada]]/Tabla28[[#This Row],[Fuerza de trabajo  ]]</f>
        <v>0.10288168096994718</v>
      </c>
      <c r="I3734" s="135">
        <f>Tabla28[[#This Row],[Población subocupada]]/Tabla28[[#This Row],[Fuerza de trabajo  ]]</f>
        <v>0.15064635537121635</v>
      </c>
      <c r="J3734" s="137">
        <v>114.46166666666666</v>
      </c>
      <c r="K3734" s="138">
        <v>75.218999999999994</v>
      </c>
      <c r="L3734" s="137">
        <v>52.318999999999996</v>
      </c>
      <c r="M3734" s="138">
        <v>46.936</v>
      </c>
      <c r="N3734" s="137">
        <v>5.3826666666666663</v>
      </c>
      <c r="O3734" s="138">
        <v>22.899999999999995</v>
      </c>
      <c r="P3734" s="137">
        <v>7.8816666666666668</v>
      </c>
      <c r="Q3734" s="139">
        <v>0</v>
      </c>
    </row>
    <row r="3735" spans="1:17" ht="17" thickBot="1" x14ac:dyDescent="0.4">
      <c r="A3735" s="133" t="s">
        <v>79</v>
      </c>
      <c r="B3735" s="133" t="s">
        <v>73</v>
      </c>
      <c r="C3735" s="134">
        <v>2015</v>
      </c>
      <c r="D3735" s="134" t="s">
        <v>102</v>
      </c>
      <c r="E3735" s="135">
        <f>Tabla28[[#This Row],[Población en edad de trabajar (PET)]]/Tabla28[[#This Row],[Población total]]</f>
        <v>0.65754177117331303</v>
      </c>
      <c r="F3735" s="136">
        <f>Tabla28[[#This Row],[Fuerza de trabajo  ]]/Tabla28[[#This Row],[Población en edad de trabajar (PET)]]</f>
        <v>0.69195341333510141</v>
      </c>
      <c r="G3735" s="135">
        <f>Tabla28[[#This Row],[Población ocupada]]/Tabla28[[#This Row],[Población en edad de trabajar (PET)]]</f>
        <v>0.62065018011447759</v>
      </c>
      <c r="H3735" s="136">
        <f>Tabla28[[#This Row],[Población desocupada]]/Tabla28[[#This Row],[Fuerza de trabajo  ]]</f>
        <v>0.10303990392907102</v>
      </c>
      <c r="I3735" s="135">
        <f>Tabla28[[#This Row],[Población subocupada]]/Tabla28[[#This Row],[Fuerza de trabajo  ]]</f>
        <v>0.13723323389821848</v>
      </c>
      <c r="J3735" s="137">
        <v>114.69233333333334</v>
      </c>
      <c r="K3735" s="138">
        <v>75.415000000000006</v>
      </c>
      <c r="L3735" s="137">
        <v>52.183666666666674</v>
      </c>
      <c r="M3735" s="138">
        <v>46.806333333333335</v>
      </c>
      <c r="N3735" s="137">
        <v>5.3769999999999998</v>
      </c>
      <c r="O3735" s="138">
        <v>23.231333333333335</v>
      </c>
      <c r="P3735" s="137">
        <v>7.1613333333333342</v>
      </c>
      <c r="Q3735" s="139">
        <v>0</v>
      </c>
    </row>
    <row r="3736" spans="1:17" ht="17" thickBot="1" x14ac:dyDescent="0.4">
      <c r="A3736" s="133" t="s">
        <v>79</v>
      </c>
      <c r="B3736" s="133" t="s">
        <v>73</v>
      </c>
      <c r="C3736" s="134">
        <v>2015</v>
      </c>
      <c r="D3736" s="134" t="s">
        <v>103</v>
      </c>
      <c r="E3736" s="135">
        <f>Tabla28[[#This Row],[Población en edad de trabajar (PET)]]/Tabla28[[#This Row],[Población total]]</f>
        <v>0.65793549509832361</v>
      </c>
      <c r="F3736" s="136">
        <f>Tabla28[[#This Row],[Fuerza de trabajo  ]]/Tabla28[[#This Row],[Población en edad de trabajar (PET)]]</f>
        <v>0.70430209440009173</v>
      </c>
      <c r="G3736" s="135">
        <f>Tabla28[[#This Row],[Población ocupada]]/Tabla28[[#This Row],[Población en edad de trabajar (PET)]]</f>
        <v>0.62944415300450085</v>
      </c>
      <c r="H3736" s="136">
        <f>Tabla28[[#This Row],[Población desocupada]]/Tabla28[[#This Row],[Fuerza de trabajo  ]]</f>
        <v>0.10627417598237422</v>
      </c>
      <c r="I3736" s="135">
        <f>Tabla28[[#This Row],[Población subocupada]]/Tabla28[[#This Row],[Fuerza de trabajo  ]]</f>
        <v>0.13992964710889677</v>
      </c>
      <c r="J3736" s="137">
        <v>114.92666666666666</v>
      </c>
      <c r="K3736" s="138">
        <v>75.614333333333335</v>
      </c>
      <c r="L3736" s="137">
        <v>53.255333333333333</v>
      </c>
      <c r="M3736" s="138">
        <v>47.594999999999999</v>
      </c>
      <c r="N3736" s="137">
        <v>5.6596666666666664</v>
      </c>
      <c r="O3736" s="138">
        <v>22.358999999999998</v>
      </c>
      <c r="P3736" s="137">
        <v>7.4520000000000008</v>
      </c>
      <c r="Q3736" s="139">
        <v>0</v>
      </c>
    </row>
    <row r="3737" spans="1:17" ht="17" thickBot="1" x14ac:dyDescent="0.4">
      <c r="A3737" s="133" t="s">
        <v>79</v>
      </c>
      <c r="B3737" s="133" t="s">
        <v>73</v>
      </c>
      <c r="C3737" s="134">
        <v>2015</v>
      </c>
      <c r="D3737" s="134" t="s">
        <v>104</v>
      </c>
      <c r="E3737" s="135">
        <f>Tabla28[[#This Row],[Población en edad de trabajar (PET)]]/Tabla28[[#This Row],[Población total]]</f>
        <v>0.65833369513306983</v>
      </c>
      <c r="F3737" s="136">
        <f>Tabla28[[#This Row],[Fuerza de trabajo  ]]/Tabla28[[#This Row],[Población en edad de trabajar (PET)]]</f>
        <v>0.70516287024458024</v>
      </c>
      <c r="G3737" s="135">
        <f>Tabla28[[#This Row],[Población ocupada]]/Tabla28[[#This Row],[Población en edad de trabajar (PET)]]</f>
        <v>0.62668882528544612</v>
      </c>
      <c r="H3737" s="136">
        <f>Tabla28[[#This Row],[Población desocupada]]/Tabla28[[#This Row],[Fuerza de trabajo  ]]</f>
        <v>0.11127875802730842</v>
      </c>
      <c r="I3737" s="135">
        <f>Tabla28[[#This Row],[Población subocupada]]/Tabla28[[#This Row],[Fuerza de trabajo  ]]</f>
        <v>0.1441735769062909</v>
      </c>
      <c r="J3737" s="137">
        <v>115.16500000000001</v>
      </c>
      <c r="K3737" s="138">
        <v>75.816999999999993</v>
      </c>
      <c r="L3737" s="137">
        <v>53.463333333333331</v>
      </c>
      <c r="M3737" s="138">
        <v>47.513666666666666</v>
      </c>
      <c r="N3737" s="137">
        <v>5.9493333333333327</v>
      </c>
      <c r="O3737" s="138">
        <v>22.353666666666669</v>
      </c>
      <c r="P3737" s="137">
        <v>7.7079999999999993</v>
      </c>
      <c r="Q3737" s="139">
        <v>0</v>
      </c>
    </row>
    <row r="3738" spans="1:17" ht="17" thickBot="1" x14ac:dyDescent="0.4">
      <c r="A3738" s="133" t="s">
        <v>79</v>
      </c>
      <c r="B3738" s="133" t="s">
        <v>73</v>
      </c>
      <c r="C3738" s="134">
        <v>2015</v>
      </c>
      <c r="D3738" s="134" t="s">
        <v>105</v>
      </c>
      <c r="E3738" s="135">
        <f>Tabla28[[#This Row],[Población en edad de trabajar (PET)]]/Tabla28[[#This Row],[Población total]]</f>
        <v>0.65872749959562826</v>
      </c>
      <c r="F3738" s="136">
        <f>Tabla28[[#This Row],[Fuerza de trabajo  ]]/Tabla28[[#This Row],[Población en edad de trabajar (PET)]]</f>
        <v>0.69266252159500485</v>
      </c>
      <c r="G3738" s="135">
        <f>Tabla28[[#This Row],[Población ocupada]]/Tabla28[[#This Row],[Población en edad de trabajar (PET)]]</f>
        <v>0.61903780550902821</v>
      </c>
      <c r="H3738" s="136">
        <f>Tabla28[[#This Row],[Población desocupada]]/Tabla28[[#This Row],[Fuerza de trabajo  ]]</f>
        <v>0.10628600367158321</v>
      </c>
      <c r="I3738" s="135">
        <f>Tabla28[[#This Row],[Población subocupada]]/Tabla28[[#This Row],[Fuerza de trabajo  ]]</f>
        <v>0.14486927897702095</v>
      </c>
      <c r="J3738" s="137">
        <v>115.40533333333333</v>
      </c>
      <c r="K3738" s="138">
        <v>76.020666666666671</v>
      </c>
      <c r="L3738" s="137">
        <v>52.656666666666666</v>
      </c>
      <c r="M3738" s="138">
        <v>47.059666666666665</v>
      </c>
      <c r="N3738" s="137">
        <v>5.5966666666666667</v>
      </c>
      <c r="O3738" s="138">
        <v>23.364000000000001</v>
      </c>
      <c r="P3738" s="137">
        <v>7.6283333333333339</v>
      </c>
      <c r="Q3738" s="139">
        <v>0</v>
      </c>
    </row>
    <row r="3739" spans="1:17" ht="17" thickBot="1" x14ac:dyDescent="0.4">
      <c r="A3739" s="133" t="s">
        <v>79</v>
      </c>
      <c r="B3739" s="133" t="s">
        <v>73</v>
      </c>
      <c r="C3739" s="134">
        <v>2015</v>
      </c>
      <c r="D3739" s="134" t="s">
        <v>118</v>
      </c>
      <c r="E3739" s="135">
        <f>Tabla28[[#This Row],[Población en edad de trabajar (PET)]]/Tabla28[[#This Row],[Población total]]</f>
        <v>0.65912870545171554</v>
      </c>
      <c r="F3739" s="136">
        <f>Tabla28[[#This Row],[Fuerza de trabajo  ]]/Tabla28[[#This Row],[Población en edad de trabajar (PET)]]</f>
        <v>0.68049919541034076</v>
      </c>
      <c r="G3739" s="135">
        <f>Tabla28[[#This Row],[Población ocupada]]/Tabla28[[#This Row],[Población en edad de trabajar (PET)]]</f>
        <v>0.59698803610158824</v>
      </c>
      <c r="H3739" s="136">
        <f>Tabla28[[#This Row],[Población desocupada]]/Tabla28[[#This Row],[Fuerza de trabajo  ]]</f>
        <v>0.12272043798434668</v>
      </c>
      <c r="I3739" s="135">
        <f>Tabla28[[#This Row],[Población subocupada]]/Tabla28[[#This Row],[Fuerza de trabajo  ]]</f>
        <v>0.13967819459973527</v>
      </c>
      <c r="J3739" s="137">
        <v>115.65166666666669</v>
      </c>
      <c r="K3739" s="138">
        <v>76.229333333333329</v>
      </c>
      <c r="L3739" s="137">
        <v>51.874000000000002</v>
      </c>
      <c r="M3739" s="138">
        <v>45.508000000000003</v>
      </c>
      <c r="N3739" s="137">
        <v>6.3659999999999997</v>
      </c>
      <c r="O3739" s="138">
        <v>24.355333333333334</v>
      </c>
      <c r="P3739" s="137">
        <v>7.2456666666666676</v>
      </c>
      <c r="Q3739" s="139">
        <v>0</v>
      </c>
    </row>
    <row r="3740" spans="1:17" ht="17" thickBot="1" x14ac:dyDescent="0.4">
      <c r="A3740" s="133" t="s">
        <v>79</v>
      </c>
      <c r="B3740" s="133" t="s">
        <v>73</v>
      </c>
      <c r="C3740" s="134">
        <v>2015</v>
      </c>
      <c r="D3740" s="134" t="s">
        <v>119</v>
      </c>
      <c r="E3740" s="135">
        <f>Tabla28[[#This Row],[Población en edad de trabajar (PET)]]/Tabla28[[#This Row],[Población total]]</f>
        <v>0.65953812084783292</v>
      </c>
      <c r="F3740" s="136">
        <f>Tabla28[[#This Row],[Fuerza de trabajo  ]]/Tabla28[[#This Row],[Población en edad de trabajar (PET)]]</f>
        <v>0.6829257657154818</v>
      </c>
      <c r="G3740" s="135">
        <f>Tabla28[[#This Row],[Población ocupada]]/Tabla28[[#This Row],[Población en edad de trabajar (PET)]]</f>
        <v>0.58527523895904554</v>
      </c>
      <c r="H3740" s="136">
        <f>Tabla28[[#This Row],[Población desocupada]]/Tabla28[[#This Row],[Fuerza de trabajo  ]]</f>
        <v>0.14298849400436742</v>
      </c>
      <c r="I3740" s="135">
        <f>Tabla28[[#This Row],[Población subocupada]]/Tabla28[[#This Row],[Fuerza de trabajo  ]]</f>
        <v>0.15386236224092356</v>
      </c>
      <c r="J3740" s="137">
        <v>115.90333333333335</v>
      </c>
      <c r="K3740" s="138">
        <v>76.442666666666668</v>
      </c>
      <c r="L3740" s="137">
        <v>52.204666666666668</v>
      </c>
      <c r="M3740" s="138">
        <v>44.74</v>
      </c>
      <c r="N3740" s="137">
        <v>7.4646666666666661</v>
      </c>
      <c r="O3740" s="138">
        <v>24.238</v>
      </c>
      <c r="P3740" s="137">
        <v>8.0323333333333338</v>
      </c>
      <c r="Q3740" s="139">
        <v>0</v>
      </c>
    </row>
    <row r="3741" spans="1:17" ht="17" thickBot="1" x14ac:dyDescent="0.4">
      <c r="A3741" s="133" t="s">
        <v>79</v>
      </c>
      <c r="B3741" s="133" t="s">
        <v>73</v>
      </c>
      <c r="C3741" s="134">
        <v>2016</v>
      </c>
      <c r="D3741" s="134" t="s">
        <v>120</v>
      </c>
      <c r="E3741" s="135">
        <f>Tabla28[[#This Row],[Población en edad de trabajar (PET)]]/Tabla28[[#This Row],[Población total]]</f>
        <v>0.65994691154315233</v>
      </c>
      <c r="F3741" s="136">
        <f>Tabla28[[#This Row],[Fuerza de trabajo  ]]/Tabla28[[#This Row],[Población en edad de trabajar (PET)]]</f>
        <v>0.69752364387433408</v>
      </c>
      <c r="G3741" s="135">
        <f>Tabla28[[#This Row],[Población ocupada]]/Tabla28[[#This Row],[Población en edad de trabajar (PET)]]</f>
        <v>0.58931188172627447</v>
      </c>
      <c r="H3741" s="136">
        <f>Tabla28[[#This Row],[Población desocupada]]/Tabla28[[#This Row],[Fuerza de trabajo  ]]</f>
        <v>0.15513705248327753</v>
      </c>
      <c r="I3741" s="135">
        <f>Tabla28[[#This Row],[Población subocupada]]/Tabla28[[#This Row],[Fuerza de trabajo  ]]</f>
        <v>0.16280476021270096</v>
      </c>
      <c r="J3741" s="137">
        <v>116.15833333333335</v>
      </c>
      <c r="K3741" s="138">
        <v>76.658333333333346</v>
      </c>
      <c r="L3741" s="137">
        <v>53.471000000000004</v>
      </c>
      <c r="M3741" s="138">
        <v>45.175666666666665</v>
      </c>
      <c r="N3741" s="137">
        <v>8.2953333333333337</v>
      </c>
      <c r="O3741" s="138">
        <v>23.187333333333331</v>
      </c>
      <c r="P3741" s="137">
        <v>8.7053333333333338</v>
      </c>
      <c r="Q3741" s="139">
        <v>0</v>
      </c>
    </row>
    <row r="3742" spans="1:17" ht="17" thickBot="1" x14ac:dyDescent="0.4">
      <c r="A3742" s="133" t="s">
        <v>79</v>
      </c>
      <c r="B3742" s="133" t="s">
        <v>73</v>
      </c>
      <c r="C3742" s="134">
        <v>2016</v>
      </c>
      <c r="D3742" s="134" t="s">
        <v>121</v>
      </c>
      <c r="E3742" s="135">
        <f>Tabla28[[#This Row],[Población en edad de trabajar (PET)]]/Tabla28[[#This Row],[Población total]]</f>
        <v>0.66035709990894997</v>
      </c>
      <c r="F3742" s="136">
        <f>Tabla28[[#This Row],[Fuerza de trabajo  ]]/Tabla28[[#This Row],[Población en edad de trabajar (PET)]]</f>
        <v>0.69711882411602744</v>
      </c>
      <c r="G3742" s="135">
        <f>Tabla28[[#This Row],[Población ocupada]]/Tabla28[[#This Row],[Población en edad de trabajar (PET)]]</f>
        <v>0.59297591432349805</v>
      </c>
      <c r="H3742" s="136">
        <f>Tabla28[[#This Row],[Población desocupada]]/Tabla28[[#This Row],[Fuerza de trabajo  ]]</f>
        <v>0.14939047145167311</v>
      </c>
      <c r="I3742" s="135">
        <f>Tabla28[[#This Row],[Población subocupada]]/Tabla28[[#This Row],[Fuerza de trabajo  ]]</f>
        <v>0.1750590869511133</v>
      </c>
      <c r="J3742" s="137">
        <v>116.41933333333333</v>
      </c>
      <c r="K3742" s="138">
        <v>76.878333333333345</v>
      </c>
      <c r="L3742" s="137">
        <v>53.593333333333334</v>
      </c>
      <c r="M3742" s="138">
        <v>45.586999999999996</v>
      </c>
      <c r="N3742" s="137">
        <v>8.006333333333334</v>
      </c>
      <c r="O3742" s="138">
        <v>23.285</v>
      </c>
      <c r="P3742" s="137">
        <v>9.3819999999999997</v>
      </c>
      <c r="Q3742" s="139">
        <v>0</v>
      </c>
    </row>
    <row r="3743" spans="1:17" ht="17" thickBot="1" x14ac:dyDescent="0.4">
      <c r="A3743" s="133" t="s">
        <v>79</v>
      </c>
      <c r="B3743" s="133" t="s">
        <v>73</v>
      </c>
      <c r="C3743" s="134">
        <v>2016</v>
      </c>
      <c r="D3743" s="134" t="s">
        <v>98</v>
      </c>
      <c r="E3743" s="135">
        <f>Tabla28[[#This Row],[Población en edad de trabajar (PET)]]/Tabla28[[#This Row],[Población total]]</f>
        <v>0.66076361610650058</v>
      </c>
      <c r="F3743" s="136">
        <f>Tabla28[[#This Row],[Fuerza de trabajo  ]]/Tabla28[[#This Row],[Población en edad de trabajar (PET)]]</f>
        <v>0.70033333765677885</v>
      </c>
      <c r="G3743" s="135">
        <f>Tabla28[[#This Row],[Población ocupada]]/Tabla28[[#This Row],[Población en edad de trabajar (PET)]]</f>
        <v>0.60591793235536984</v>
      </c>
      <c r="H3743" s="136">
        <f>Tabla28[[#This Row],[Población desocupada]]/Tabla28[[#This Row],[Fuerza de trabajo  ]]</f>
        <v>0.13480877859061025</v>
      </c>
      <c r="I3743" s="135">
        <f>Tabla28[[#This Row],[Población subocupada]]/Tabla28[[#This Row],[Fuerza de trabajo  ]]</f>
        <v>0.17438034385899931</v>
      </c>
      <c r="J3743" s="137">
        <v>116.68166666666667</v>
      </c>
      <c r="K3743" s="138">
        <v>77.099000000000004</v>
      </c>
      <c r="L3743" s="137">
        <v>53.994999999999997</v>
      </c>
      <c r="M3743" s="138">
        <v>46.715666666666664</v>
      </c>
      <c r="N3743" s="137">
        <v>7.2789999999999999</v>
      </c>
      <c r="O3743" s="138">
        <v>23.103999999999999</v>
      </c>
      <c r="P3743" s="137">
        <v>9.4156666666666666</v>
      </c>
      <c r="Q3743" s="139">
        <v>0</v>
      </c>
    </row>
    <row r="3744" spans="1:17" ht="17" thickBot="1" x14ac:dyDescent="0.4">
      <c r="A3744" s="133" t="s">
        <v>79</v>
      </c>
      <c r="B3744" s="133" t="s">
        <v>73</v>
      </c>
      <c r="C3744" s="134">
        <v>2016</v>
      </c>
      <c r="D3744" s="134" t="s">
        <v>99</v>
      </c>
      <c r="E3744" s="135">
        <f>Tabla28[[#This Row],[Población en edad de trabajar (PET)]]/Tabla28[[#This Row],[Población total]]</f>
        <v>0.66118114477730616</v>
      </c>
      <c r="F3744" s="136">
        <f>Tabla28[[#This Row],[Fuerza de trabajo  ]]/Tabla28[[#This Row],[Población en edad de trabajar (PET)]]</f>
        <v>0.70343213325056919</v>
      </c>
      <c r="G3744" s="135">
        <f>Tabla28[[#This Row],[Población ocupada]]/Tabla28[[#This Row],[Población en edad de trabajar (PET)]]</f>
        <v>0.61037399130974568</v>
      </c>
      <c r="H3744" s="136">
        <f>Tabla28[[#This Row],[Población desocupada]]/Tabla28[[#This Row],[Fuerza de trabajo  ]]</f>
        <v>0.13228544290222752</v>
      </c>
      <c r="I3744" s="135">
        <f>Tabla28[[#This Row],[Población subocupada]]/Tabla28[[#This Row],[Fuerza de trabajo  ]]</f>
        <v>0.18585654318718017</v>
      </c>
      <c r="J3744" s="137">
        <v>116.95433333333334</v>
      </c>
      <c r="K3744" s="138">
        <v>77.327999999999989</v>
      </c>
      <c r="L3744" s="137">
        <v>54.395000000000003</v>
      </c>
      <c r="M3744" s="138">
        <v>47.199000000000005</v>
      </c>
      <c r="N3744" s="137">
        <v>7.1956666666666669</v>
      </c>
      <c r="O3744" s="138">
        <v>22.933000000000003</v>
      </c>
      <c r="P3744" s="137">
        <v>10.109666666666666</v>
      </c>
      <c r="Q3744" s="139">
        <v>0</v>
      </c>
    </row>
    <row r="3745" spans="1:17" ht="17" thickBot="1" x14ac:dyDescent="0.4">
      <c r="A3745" s="133" t="s">
        <v>79</v>
      </c>
      <c r="B3745" s="133" t="s">
        <v>73</v>
      </c>
      <c r="C3745" s="134">
        <v>2016</v>
      </c>
      <c r="D3745" s="134" t="s">
        <v>100</v>
      </c>
      <c r="E3745" s="135">
        <f>Tabla28[[#This Row],[Población en edad de trabajar (PET)]]/Tabla28[[#This Row],[Población total]]</f>
        <v>0.66159309850664794</v>
      </c>
      <c r="F3745" s="136">
        <f>Tabla28[[#This Row],[Fuerza de trabajo  ]]/Tabla28[[#This Row],[Población en edad de trabajar (PET)]]</f>
        <v>0.70951576649174608</v>
      </c>
      <c r="G3745" s="135">
        <f>Tabla28[[#This Row],[Población ocupada]]/Tabla28[[#This Row],[Población en edad de trabajar (PET)]]</f>
        <v>0.61707001551507012</v>
      </c>
      <c r="H3745" s="136">
        <f>Tabla28[[#This Row],[Población desocupada]]/Tabla28[[#This Row],[Fuerza de trabajo  ]]</f>
        <v>0.13028808877689474</v>
      </c>
      <c r="I3745" s="135">
        <f>Tabla28[[#This Row],[Población subocupada]]/Tabla28[[#This Row],[Fuerza de trabajo  ]]</f>
        <v>0.18693666408218643</v>
      </c>
      <c r="J3745" s="137">
        <v>117.23066666666666</v>
      </c>
      <c r="K3745" s="138">
        <v>77.559000000000012</v>
      </c>
      <c r="L3745" s="137">
        <v>55.029333333333341</v>
      </c>
      <c r="M3745" s="138">
        <v>47.859333333333332</v>
      </c>
      <c r="N3745" s="137">
        <v>7.1696666666666671</v>
      </c>
      <c r="O3745" s="138">
        <v>22.529666666666667</v>
      </c>
      <c r="P3745" s="137">
        <v>10.286999999999999</v>
      </c>
      <c r="Q3745" s="139">
        <v>0</v>
      </c>
    </row>
    <row r="3746" spans="1:17" ht="17" thickBot="1" x14ac:dyDescent="0.4">
      <c r="A3746" s="133" t="s">
        <v>79</v>
      </c>
      <c r="B3746" s="133" t="s">
        <v>73</v>
      </c>
      <c r="C3746" s="134">
        <v>2016</v>
      </c>
      <c r="D3746" s="134" t="s">
        <v>101</v>
      </c>
      <c r="E3746" s="135">
        <f>Tabla28[[#This Row],[Población en edad de trabajar (PET)]]/Tabla28[[#This Row],[Población total]]</f>
        <v>0.66200347186766062</v>
      </c>
      <c r="F3746" s="136">
        <f>Tabla28[[#This Row],[Fuerza de trabajo  ]]/Tabla28[[#This Row],[Población en edad de trabajar (PET)]]</f>
        <v>0.70378082849161039</v>
      </c>
      <c r="G3746" s="135">
        <f>Tabla28[[#This Row],[Población ocupada]]/Tabla28[[#This Row],[Población en edad de trabajar (PET)]]</f>
        <v>0.61192092138413279</v>
      </c>
      <c r="H3746" s="136">
        <f>Tabla28[[#This Row],[Población desocupada]]/Tabla28[[#This Row],[Fuerza de trabajo  ]]</f>
        <v>0.13052954570360542</v>
      </c>
      <c r="I3746" s="135">
        <f>Tabla28[[#This Row],[Población subocupada]]/Tabla28[[#This Row],[Fuerza de trabajo  ]]</f>
        <v>0.18783104216640081</v>
      </c>
      <c r="J3746" s="137">
        <v>117.51600000000001</v>
      </c>
      <c r="K3746" s="138">
        <v>77.796000000000006</v>
      </c>
      <c r="L3746" s="137">
        <v>54.751333333333328</v>
      </c>
      <c r="M3746" s="138">
        <v>47.604999999999997</v>
      </c>
      <c r="N3746" s="137">
        <v>7.1466666666666674</v>
      </c>
      <c r="O3746" s="138">
        <v>23.044666666666668</v>
      </c>
      <c r="P3746" s="137">
        <v>10.283999999999999</v>
      </c>
      <c r="Q3746" s="139">
        <v>0</v>
      </c>
    </row>
    <row r="3747" spans="1:17" ht="17" thickBot="1" x14ac:dyDescent="0.4">
      <c r="A3747" s="133" t="s">
        <v>79</v>
      </c>
      <c r="B3747" s="133" t="s">
        <v>73</v>
      </c>
      <c r="C3747" s="134">
        <v>2016</v>
      </c>
      <c r="D3747" s="134" t="s">
        <v>102</v>
      </c>
      <c r="E3747" s="135">
        <f>Tabla28[[#This Row],[Población en edad de trabajar (PET)]]/Tabla28[[#This Row],[Población total]]</f>
        <v>0.66241585861701135</v>
      </c>
      <c r="F3747" s="136">
        <f>Tabla28[[#This Row],[Fuerza de trabajo  ]]/Tabla28[[#This Row],[Población en edad de trabajar (PET)]]</f>
        <v>0.70245992319948058</v>
      </c>
      <c r="G3747" s="135">
        <f>Tabla28[[#This Row],[Población ocupada]]/Tabla28[[#This Row],[Población en edad de trabajar (PET)]]</f>
        <v>0.61082468722369099</v>
      </c>
      <c r="H3747" s="136">
        <f>Tabla28[[#This Row],[Población desocupada]]/Tabla28[[#This Row],[Fuerza de trabajo  ]]</f>
        <v>0.13045513970387035</v>
      </c>
      <c r="I3747" s="135">
        <f>Tabla28[[#This Row],[Población subocupada]]/Tabla28[[#This Row],[Fuerza de trabajo  ]]</f>
        <v>0.17905810100027364</v>
      </c>
      <c r="J3747" s="137">
        <v>117.80766666666666</v>
      </c>
      <c r="K3747" s="138">
        <v>78.037666666666667</v>
      </c>
      <c r="L3747" s="137">
        <v>54.818333333333335</v>
      </c>
      <c r="M3747" s="138">
        <v>47.667333333333325</v>
      </c>
      <c r="N3747" s="137">
        <v>7.1513333333333335</v>
      </c>
      <c r="O3747" s="138">
        <v>23.219333333333335</v>
      </c>
      <c r="P3747" s="137">
        <v>9.815666666666667</v>
      </c>
      <c r="Q3747" s="139">
        <v>0</v>
      </c>
    </row>
    <row r="3748" spans="1:17" ht="17" thickBot="1" x14ac:dyDescent="0.4">
      <c r="A3748" s="133" t="s">
        <v>79</v>
      </c>
      <c r="B3748" s="133" t="s">
        <v>73</v>
      </c>
      <c r="C3748" s="134">
        <v>2016</v>
      </c>
      <c r="D3748" s="134" t="s">
        <v>103</v>
      </c>
      <c r="E3748" s="135">
        <f>Tabla28[[#This Row],[Población en edad de trabajar (PET)]]/Tabla28[[#This Row],[Población total]]</f>
        <v>0.66283008004335209</v>
      </c>
      <c r="F3748" s="136">
        <f>Tabla28[[#This Row],[Fuerza de trabajo  ]]/Tabla28[[#This Row],[Población en edad de trabajar (PET)]]</f>
        <v>0.7080767822317604</v>
      </c>
      <c r="G3748" s="135">
        <f>Tabla28[[#This Row],[Población ocupada]]/Tabla28[[#This Row],[Población en edad de trabajar (PET)]]</f>
        <v>0.61600793711623791</v>
      </c>
      <c r="H3748" s="136">
        <f>Tabla28[[#This Row],[Población desocupada]]/Tabla28[[#This Row],[Fuerza de trabajo  ]]</f>
        <v>0.13003265399395028</v>
      </c>
      <c r="I3748" s="135">
        <f>Tabla28[[#This Row],[Población subocupada]]/Tabla28[[#This Row],[Fuerza de trabajo  ]]</f>
        <v>0.17971723926417263</v>
      </c>
      <c r="J3748" s="137">
        <v>118.10266666666666</v>
      </c>
      <c r="K3748" s="138">
        <v>78.281999999999996</v>
      </c>
      <c r="L3748" s="137">
        <v>55.429666666666662</v>
      </c>
      <c r="M3748" s="138">
        <v>48.222333333333331</v>
      </c>
      <c r="N3748" s="137">
        <v>7.2076666666666656</v>
      </c>
      <c r="O3748" s="138">
        <v>22.852333333333334</v>
      </c>
      <c r="P3748" s="137">
        <v>9.961666666666666</v>
      </c>
      <c r="Q3748" s="139">
        <v>0</v>
      </c>
    </row>
    <row r="3749" spans="1:17" ht="17" thickBot="1" x14ac:dyDescent="0.4">
      <c r="A3749" s="133" t="s">
        <v>79</v>
      </c>
      <c r="B3749" s="133" t="s">
        <v>73</v>
      </c>
      <c r="C3749" s="134">
        <v>2016</v>
      </c>
      <c r="D3749" s="134" t="s">
        <v>104</v>
      </c>
      <c r="E3749" s="135">
        <f>Tabla28[[#This Row],[Población en edad de trabajar (PET)]]/Tabla28[[#This Row],[Población total]]</f>
        <v>0.66324801243215248</v>
      </c>
      <c r="F3749" s="136">
        <f>Tabla28[[#This Row],[Fuerza de trabajo  ]]/Tabla28[[#This Row],[Población en edad de trabajar (PET)]]</f>
        <v>0.71628372900492809</v>
      </c>
      <c r="G3749" s="135">
        <f>Tabla28[[#This Row],[Población ocupada]]/Tabla28[[#This Row],[Población en edad de trabajar (PET)]]</f>
        <v>0.62756217342767762</v>
      </c>
      <c r="H3749" s="136">
        <f>Tabla28[[#This Row],[Población desocupada]]/Tabla28[[#This Row],[Fuerza de trabajo  ]]</f>
        <v>0.1238637037037037</v>
      </c>
      <c r="I3749" s="135">
        <f>Tabla28[[#This Row],[Población subocupada]]/Tabla28[[#This Row],[Fuerza de trabajo  ]]</f>
        <v>0.17556740740740739</v>
      </c>
      <c r="J3749" s="137">
        <v>118.40266666666666</v>
      </c>
      <c r="K3749" s="138">
        <v>78.530333333333331</v>
      </c>
      <c r="L3749" s="137">
        <v>56.25</v>
      </c>
      <c r="M3749" s="138">
        <v>49.282666666666664</v>
      </c>
      <c r="N3749" s="137">
        <v>6.9673333333333334</v>
      </c>
      <c r="O3749" s="138">
        <v>22.280333333333335</v>
      </c>
      <c r="P3749" s="137">
        <v>9.8756666666666657</v>
      </c>
      <c r="Q3749" s="139">
        <v>0</v>
      </c>
    </row>
    <row r="3750" spans="1:17" ht="17" thickBot="1" x14ac:dyDescent="0.4">
      <c r="A3750" s="133" t="s">
        <v>79</v>
      </c>
      <c r="B3750" s="133" t="s">
        <v>73</v>
      </c>
      <c r="C3750" s="134">
        <v>2016</v>
      </c>
      <c r="D3750" s="134" t="s">
        <v>105</v>
      </c>
      <c r="E3750" s="135">
        <f>Tabla28[[#This Row],[Población en edad de trabajar (PET)]]/Tabla28[[#This Row],[Población total]]</f>
        <v>0.66366007969514784</v>
      </c>
      <c r="F3750" s="136">
        <f>Tabla28[[#This Row],[Fuerza de trabajo  ]]/Tabla28[[#This Row],[Población en edad de trabajar (PET)]]</f>
        <v>0.69922228710215206</v>
      </c>
      <c r="G3750" s="135">
        <f>Tabla28[[#This Row],[Población ocupada]]/Tabla28[[#This Row],[Población en edad de trabajar (PET)]]</f>
        <v>0.61247217920400787</v>
      </c>
      <c r="H3750" s="136">
        <f>Tabla28[[#This Row],[Población desocupada]]/Tabla28[[#This Row],[Fuerza de trabajo  ]]</f>
        <v>0.12406051437216337</v>
      </c>
      <c r="I3750" s="135">
        <f>Tabla28[[#This Row],[Población subocupada]]/Tabla28[[#This Row],[Fuerza de trabajo  ]]</f>
        <v>0.16763086232980332</v>
      </c>
      <c r="J3750" s="137">
        <v>118.70233333333333</v>
      </c>
      <c r="K3750" s="138">
        <v>78.778000000000006</v>
      </c>
      <c r="L3750" s="137">
        <v>55.083333333333336</v>
      </c>
      <c r="M3750" s="138">
        <v>48.249333333333333</v>
      </c>
      <c r="N3750" s="137">
        <v>6.8336666666666659</v>
      </c>
      <c r="O3750" s="138">
        <v>23.694666666666667</v>
      </c>
      <c r="P3750" s="137">
        <v>9.2336666666666662</v>
      </c>
      <c r="Q3750" s="139">
        <v>0</v>
      </c>
    </row>
    <row r="3751" spans="1:17" ht="17" thickBot="1" x14ac:dyDescent="0.4">
      <c r="A3751" s="133" t="s">
        <v>79</v>
      </c>
      <c r="B3751" s="133" t="s">
        <v>73</v>
      </c>
      <c r="C3751" s="134">
        <v>2016</v>
      </c>
      <c r="D3751" s="134" t="s">
        <v>122</v>
      </c>
      <c r="E3751" s="135">
        <f>Tabla28[[#This Row],[Población en edad de trabajar (PET)]]/Tabla28[[#This Row],[Población total]]</f>
        <v>0.66407486352419864</v>
      </c>
      <c r="F3751" s="136">
        <f>Tabla28[[#This Row],[Fuerza de trabajo  ]]/Tabla28[[#This Row],[Población en edad de trabajar (PET)]]</f>
        <v>0.69002066725715983</v>
      </c>
      <c r="G3751" s="135">
        <f>Tabla28[[#This Row],[Población ocupada]]/Tabla28[[#This Row],[Población en edad de trabajar (PET)]]</f>
        <v>0.58889873043991736</v>
      </c>
      <c r="H3751" s="136">
        <f>Tabla28[[#This Row],[Población desocupada]]/Tabla28[[#This Row],[Fuerza de trabajo  ]]</f>
        <v>0.14654302951765619</v>
      </c>
      <c r="I3751" s="135">
        <f>Tabla28[[#This Row],[Población subocupada]]/Tabla28[[#This Row],[Fuerza de trabajo  ]]</f>
        <v>0.15481946490461315</v>
      </c>
      <c r="J3751" s="137">
        <v>119.00766666666665</v>
      </c>
      <c r="K3751" s="138">
        <v>79.029999999999987</v>
      </c>
      <c r="L3751" s="137">
        <v>54.532333333333334</v>
      </c>
      <c r="M3751" s="138">
        <v>46.54066666666666</v>
      </c>
      <c r="N3751" s="137">
        <v>7.9913333333333334</v>
      </c>
      <c r="O3751" s="138">
        <v>24.497666666666664</v>
      </c>
      <c r="P3751" s="137">
        <v>8.4426666666666659</v>
      </c>
      <c r="Q3751" s="139">
        <v>0</v>
      </c>
    </row>
    <row r="3752" spans="1:17" ht="17" thickBot="1" x14ac:dyDescent="0.4">
      <c r="A3752" s="133" t="s">
        <v>79</v>
      </c>
      <c r="B3752" s="133" t="s">
        <v>73</v>
      </c>
      <c r="C3752" s="134">
        <v>2016</v>
      </c>
      <c r="D3752" s="134" t="s">
        <v>123</v>
      </c>
      <c r="E3752" s="135">
        <f>Tabla28[[#This Row],[Población en edad de trabajar (PET)]]/Tabla28[[#This Row],[Población total]]</f>
        <v>0.66448754267451149</v>
      </c>
      <c r="F3752" s="136">
        <f>Tabla28[[#This Row],[Fuerza de trabajo  ]]/Tabla28[[#This Row],[Población en edad de trabajar (PET)]]</f>
        <v>0.67428778043119986</v>
      </c>
      <c r="G3752" s="135">
        <f>Tabla28[[#This Row],[Población ocupada]]/Tabla28[[#This Row],[Población en edad de trabajar (PET)]]</f>
        <v>0.56627341831758105</v>
      </c>
      <c r="H3752" s="136">
        <f>Tabla28[[#This Row],[Población desocupada]]/Tabla28[[#This Row],[Fuerza de trabajo  ]]</f>
        <v>0.16018406514609232</v>
      </c>
      <c r="I3752" s="135">
        <f>Tabla28[[#This Row],[Población subocupada]]/Tabla28[[#This Row],[Fuerza de trabajo  ]]</f>
        <v>0.15458479342553219</v>
      </c>
      <c r="J3752" s="137">
        <v>119.31400000000001</v>
      </c>
      <c r="K3752" s="138">
        <v>79.282666666666671</v>
      </c>
      <c r="L3752" s="137">
        <v>53.45933333333334</v>
      </c>
      <c r="M3752" s="138">
        <v>44.895666666666671</v>
      </c>
      <c r="N3752" s="137">
        <v>8.5633333333333326</v>
      </c>
      <c r="O3752" s="138">
        <v>25.823333333333334</v>
      </c>
      <c r="P3752" s="137">
        <v>8.2640000000000011</v>
      </c>
      <c r="Q3752" s="139">
        <v>0</v>
      </c>
    </row>
    <row r="3753" spans="1:17" ht="17" thickBot="1" x14ac:dyDescent="0.4">
      <c r="A3753" s="133" t="s">
        <v>79</v>
      </c>
      <c r="B3753" s="133" t="s">
        <v>73</v>
      </c>
      <c r="C3753" s="134">
        <v>2017</v>
      </c>
      <c r="D3753" s="134" t="s">
        <v>96</v>
      </c>
      <c r="E3753" s="135">
        <f>Tabla28[[#This Row],[Población en edad de trabajar (PET)]]/Tabla28[[#This Row],[Población total]]</f>
        <v>0.66489056342973707</v>
      </c>
      <c r="F3753" s="136">
        <f>Tabla28[[#This Row],[Fuerza de trabajo  ]]/Tabla28[[#This Row],[Población en edad de trabajar (PET)]]</f>
        <v>0.68329086123359106</v>
      </c>
      <c r="G3753" s="135">
        <f>Tabla28[[#This Row],[Población ocupada]]/Tabla28[[#This Row],[Población en edad de trabajar (PET)]]</f>
        <v>0.5670695927708016</v>
      </c>
      <c r="H3753" s="136">
        <f>Tabla28[[#This Row],[Población desocupada]]/Tabla28[[#This Row],[Fuerza de trabajo  ]]</f>
        <v>0.17009047692071769</v>
      </c>
      <c r="I3753" s="135">
        <f>Tabla28[[#This Row],[Población subocupada]]/Tabla28[[#This Row],[Fuerza de trabajo  ]]</f>
        <v>0.15895108112252723</v>
      </c>
      <c r="J3753" s="137">
        <v>119.61266666666667</v>
      </c>
      <c r="K3753" s="138">
        <v>79.529333333333327</v>
      </c>
      <c r="L3753" s="137">
        <v>54.341666666666669</v>
      </c>
      <c r="M3753" s="138">
        <v>45.098666666666666</v>
      </c>
      <c r="N3753" s="137">
        <v>9.2430000000000003</v>
      </c>
      <c r="O3753" s="138">
        <v>25.187666666666669</v>
      </c>
      <c r="P3753" s="137">
        <v>8.6376666666666679</v>
      </c>
      <c r="Q3753" s="139">
        <v>0</v>
      </c>
    </row>
    <row r="3754" spans="1:17" ht="17" thickBot="1" x14ac:dyDescent="0.4">
      <c r="A3754" s="133" t="s">
        <v>79</v>
      </c>
      <c r="B3754" s="133" t="s">
        <v>73</v>
      </c>
      <c r="C3754" s="134">
        <v>2017</v>
      </c>
      <c r="D3754" s="134" t="s">
        <v>110</v>
      </c>
      <c r="E3754" s="135">
        <f>Tabla28[[#This Row],[Población en edad de trabajar (PET)]]/Tabla28[[#This Row],[Población total]]</f>
        <v>0.6653008464564194</v>
      </c>
      <c r="F3754" s="136">
        <f>Tabla28[[#This Row],[Fuerza de trabajo  ]]/Tabla28[[#This Row],[Población en edad de trabajar (PET)]]</f>
        <v>0.67768622666421541</v>
      </c>
      <c r="G3754" s="135">
        <f>Tabla28[[#This Row],[Población ocupada]]/Tabla28[[#This Row],[Población en edad de trabajar (PET)]]</f>
        <v>0.57647535640867076</v>
      </c>
      <c r="H3754" s="136">
        <f>Tabla28[[#This Row],[Población desocupada]]/Tabla28[[#This Row],[Fuerza de trabajo  ]]</f>
        <v>0.1493476866923153</v>
      </c>
      <c r="I3754" s="135">
        <f>Tabla28[[#This Row],[Población subocupada]]/Tabla28[[#This Row],[Fuerza de trabajo  ]]</f>
        <v>0.16759766203018645</v>
      </c>
      <c r="J3754" s="137">
        <v>119.91166666666665</v>
      </c>
      <c r="K3754" s="138">
        <v>79.777333333333331</v>
      </c>
      <c r="L3754" s="137">
        <v>54.064</v>
      </c>
      <c r="M3754" s="138">
        <v>45.989666666666665</v>
      </c>
      <c r="N3754" s="137">
        <v>8.0743333333333336</v>
      </c>
      <c r="O3754" s="138">
        <v>25.713333333333335</v>
      </c>
      <c r="P3754" s="137">
        <v>9.0609999999999999</v>
      </c>
      <c r="Q3754" s="139">
        <v>0</v>
      </c>
    </row>
    <row r="3755" spans="1:17" ht="17" thickBot="1" x14ac:dyDescent="0.4">
      <c r="A3755" s="133" t="s">
        <v>79</v>
      </c>
      <c r="B3755" s="133" t="s">
        <v>73</v>
      </c>
      <c r="C3755" s="134">
        <v>2017</v>
      </c>
      <c r="D3755" s="134" t="s">
        <v>98</v>
      </c>
      <c r="E3755" s="135">
        <f>Tabla28[[#This Row],[Población en edad de trabajar (PET)]]/Tabla28[[#This Row],[Población total]]</f>
        <v>0.66570626764351915</v>
      </c>
      <c r="F3755" s="136">
        <f>Tabla28[[#This Row],[Fuerza de trabajo  ]]/Tabla28[[#This Row],[Población en edad de trabajar (PET)]]</f>
        <v>0.67959244031774979</v>
      </c>
      <c r="G3755" s="135">
        <f>Tabla28[[#This Row],[Población ocupada]]/Tabla28[[#This Row],[Población en edad de trabajar (PET)]]</f>
        <v>0.58033516201996971</v>
      </c>
      <c r="H3755" s="136">
        <f>Tabla28[[#This Row],[Población desocupada]]/Tabla28[[#This Row],[Fuerza de trabajo  ]]</f>
        <v>0.1460541236323516</v>
      </c>
      <c r="I3755" s="135">
        <f>Tabla28[[#This Row],[Población subocupada]]/Tabla28[[#This Row],[Fuerza de trabajo  ]]</f>
        <v>0.16153115326856482</v>
      </c>
      <c r="J3755" s="137">
        <v>120.20466666666665</v>
      </c>
      <c r="K3755" s="138">
        <v>80.021000000000001</v>
      </c>
      <c r="L3755" s="137">
        <v>54.381666666666661</v>
      </c>
      <c r="M3755" s="138">
        <v>46.439</v>
      </c>
      <c r="N3755" s="137">
        <v>7.9426666666666668</v>
      </c>
      <c r="O3755" s="138">
        <v>25.639333333333337</v>
      </c>
      <c r="P3755" s="137">
        <v>8.7843333333333344</v>
      </c>
      <c r="Q3755" s="139">
        <v>0</v>
      </c>
    </row>
    <row r="3756" spans="1:17" ht="17" thickBot="1" x14ac:dyDescent="0.4">
      <c r="A3756" s="133" t="s">
        <v>79</v>
      </c>
      <c r="B3756" s="133" t="s">
        <v>73</v>
      </c>
      <c r="C3756" s="134">
        <v>2017</v>
      </c>
      <c r="D3756" s="134" t="s">
        <v>99</v>
      </c>
      <c r="E3756" s="135">
        <f>Tabla28[[#This Row],[Población en edad de trabajar (PET)]]/Tabla28[[#This Row],[Población total]]</f>
        <v>0.66612726548496315</v>
      </c>
      <c r="F3756" s="136">
        <f>Tabla28[[#This Row],[Fuerza de trabajo  ]]/Tabla28[[#This Row],[Población en edad de trabajar (PET)]]</f>
        <v>0.68148314252137554</v>
      </c>
      <c r="G3756" s="135">
        <f>Tabla28[[#This Row],[Población ocupada]]/Tabla28[[#This Row],[Población en edad de trabajar (PET)]]</f>
        <v>0.58772574570309744</v>
      </c>
      <c r="H3756" s="136">
        <f>Tabla28[[#This Row],[Población desocupada]]/Tabla28[[#This Row],[Fuerza de trabajo  ]]</f>
        <v>0.13757845347632683</v>
      </c>
      <c r="I3756" s="135">
        <f>Tabla28[[#This Row],[Población subocupada]]/Tabla28[[#This Row],[Fuerza de trabajo  ]]</f>
        <v>0.16991651940771432</v>
      </c>
      <c r="J3756" s="137">
        <v>120.504</v>
      </c>
      <c r="K3756" s="138">
        <v>80.271000000000001</v>
      </c>
      <c r="L3756" s="137">
        <v>54.70333333333334</v>
      </c>
      <c r="M3756" s="138">
        <v>47.177333333333337</v>
      </c>
      <c r="N3756" s="137">
        <v>7.5259999999999998</v>
      </c>
      <c r="O3756" s="138">
        <v>25.567666666666668</v>
      </c>
      <c r="P3756" s="137">
        <v>9.2949999999999999</v>
      </c>
      <c r="Q3756" s="139">
        <v>0</v>
      </c>
    </row>
    <row r="3757" spans="1:17" ht="17" thickBot="1" x14ac:dyDescent="0.4">
      <c r="A3757" s="133" t="s">
        <v>79</v>
      </c>
      <c r="B3757" s="133" t="s">
        <v>73</v>
      </c>
      <c r="C3757" s="134">
        <v>2017</v>
      </c>
      <c r="D3757" s="134" t="s">
        <v>100</v>
      </c>
      <c r="E3757" s="135">
        <f>Tabla28[[#This Row],[Población en edad de trabajar (PET)]]/Tabla28[[#This Row],[Población total]]</f>
        <v>0.66654617099715208</v>
      </c>
      <c r="F3757" s="136">
        <f>Tabla28[[#This Row],[Fuerza de trabajo  ]]/Tabla28[[#This Row],[Población en edad de trabajar (PET)]]</f>
        <v>0.6775008176327153</v>
      </c>
      <c r="G3757" s="135">
        <f>Tabla28[[#This Row],[Población ocupada]]/Tabla28[[#This Row],[Población en edad de trabajar (PET)]]</f>
        <v>0.58515178989116168</v>
      </c>
      <c r="H3757" s="136">
        <f>Tabla28[[#This Row],[Población desocupada]]/Tabla28[[#This Row],[Fuerza de trabajo  ]]</f>
        <v>0.13630836352970649</v>
      </c>
      <c r="I3757" s="135">
        <f>Tabla28[[#This Row],[Población subocupada]]/Tabla28[[#This Row],[Fuerza de trabajo  ]]</f>
        <v>0.17104081246066324</v>
      </c>
      <c r="J3757" s="137">
        <v>120.79733333333336</v>
      </c>
      <c r="K3757" s="138">
        <v>80.516999999999996</v>
      </c>
      <c r="L3757" s="137">
        <v>54.550333333333334</v>
      </c>
      <c r="M3757" s="138">
        <v>47.114666666666665</v>
      </c>
      <c r="N3757" s="137">
        <v>7.4356666666666662</v>
      </c>
      <c r="O3757" s="138">
        <v>25.966666666666669</v>
      </c>
      <c r="P3757" s="137">
        <v>9.3303333333333338</v>
      </c>
      <c r="Q3757" s="139">
        <v>0</v>
      </c>
    </row>
    <row r="3758" spans="1:17" ht="17" thickBot="1" x14ac:dyDescent="0.4">
      <c r="A3758" s="133" t="s">
        <v>79</v>
      </c>
      <c r="B3758" s="133" t="s">
        <v>73</v>
      </c>
      <c r="C3758" s="134">
        <v>2017</v>
      </c>
      <c r="D3758" s="134" t="s">
        <v>101</v>
      </c>
      <c r="E3758" s="135">
        <f>Tabla28[[#This Row],[Población en edad de trabajar (PET)]]/Tabla28[[#This Row],[Población total]]</f>
        <v>0.66697589402952606</v>
      </c>
      <c r="F3758" s="136">
        <f>Tabla28[[#This Row],[Fuerza de trabajo  ]]/Tabla28[[#This Row],[Población en edad de trabajar (PET)]]</f>
        <v>0.67894243746208105</v>
      </c>
      <c r="G3758" s="135">
        <f>Tabla28[[#This Row],[Población ocupada]]/Tabla28[[#This Row],[Población en edad de trabajar (PET)]]</f>
        <v>0.584053191796709</v>
      </c>
      <c r="H3758" s="136">
        <f>Tabla28[[#This Row],[Población desocupada]]/Tabla28[[#This Row],[Fuerza de trabajo  ]]</f>
        <v>0.13976036911180953</v>
      </c>
      <c r="I3758" s="135">
        <f>Tabla28[[#This Row],[Población subocupada]]/Tabla28[[#This Row],[Fuerza de trabajo  ]]</f>
        <v>0.17141328729567243</v>
      </c>
      <c r="J3758" s="137">
        <v>121.09033333333333</v>
      </c>
      <c r="K3758" s="138">
        <v>80.764333333333326</v>
      </c>
      <c r="L3758" s="137">
        <v>54.834333333333326</v>
      </c>
      <c r="M3758" s="138">
        <v>47.170666666666669</v>
      </c>
      <c r="N3758" s="137">
        <v>7.6636666666666668</v>
      </c>
      <c r="O3758" s="138">
        <v>25.929999999999996</v>
      </c>
      <c r="P3758" s="137">
        <v>9.3993333333333329</v>
      </c>
      <c r="Q3758" s="139">
        <v>0</v>
      </c>
    </row>
    <row r="3759" spans="1:17" ht="17" thickBot="1" x14ac:dyDescent="0.4">
      <c r="A3759" s="133" t="s">
        <v>79</v>
      </c>
      <c r="B3759" s="133" t="s">
        <v>73</v>
      </c>
      <c r="C3759" s="134">
        <v>2017</v>
      </c>
      <c r="D3759" s="134" t="s">
        <v>102</v>
      </c>
      <c r="E3759" s="135">
        <f>Tabla28[[#This Row],[Población en edad de trabajar (PET)]]/Tabla28[[#This Row],[Población total]]</f>
        <v>0.66740993582438335</v>
      </c>
      <c r="F3759" s="136">
        <f>Tabla28[[#This Row],[Fuerza de trabajo  ]]/Tabla28[[#This Row],[Población en edad de trabajar (PET)]]</f>
        <v>0.67698175623966228</v>
      </c>
      <c r="G3759" s="135">
        <f>Tabla28[[#This Row],[Población ocupada]]/Tabla28[[#This Row],[Población en edad de trabajar (PET)]]</f>
        <v>0.58482895960368986</v>
      </c>
      <c r="H3759" s="136">
        <f>Tabla28[[#This Row],[Población desocupada]]/Tabla28[[#This Row],[Fuerza de trabajo  ]]</f>
        <v>0.13612301334062663</v>
      </c>
      <c r="I3759" s="135">
        <f>Tabla28[[#This Row],[Población subocupada]]/Tabla28[[#This Row],[Fuerza de trabajo  ]]</f>
        <v>0.17103351870422709</v>
      </c>
      <c r="J3759" s="137">
        <v>121.38566666666668</v>
      </c>
      <c r="K3759" s="138">
        <v>81.013999999999996</v>
      </c>
      <c r="L3759" s="137">
        <v>54.844999999999999</v>
      </c>
      <c r="M3759" s="138">
        <v>47.379333333333328</v>
      </c>
      <c r="N3759" s="137">
        <v>7.4656666666666665</v>
      </c>
      <c r="O3759" s="138">
        <v>26.169</v>
      </c>
      <c r="P3759" s="137">
        <v>9.3803333333333345</v>
      </c>
      <c r="Q3759" s="139">
        <v>0</v>
      </c>
    </row>
    <row r="3760" spans="1:17" ht="17" thickBot="1" x14ac:dyDescent="0.4">
      <c r="A3760" s="133" t="s">
        <v>79</v>
      </c>
      <c r="B3760" s="133" t="s">
        <v>73</v>
      </c>
      <c r="C3760" s="134">
        <v>2017</v>
      </c>
      <c r="D3760" s="134" t="s">
        <v>103</v>
      </c>
      <c r="E3760" s="135">
        <f>Tabla28[[#This Row],[Población en edad de trabajar (PET)]]/Tabla28[[#This Row],[Población total]]</f>
        <v>0.66784276126558006</v>
      </c>
      <c r="F3760" s="136">
        <f>Tabla28[[#This Row],[Fuerza de trabajo  ]]/Tabla28[[#This Row],[Población en edad de trabajar (PET)]]</f>
        <v>0.68348127122676339</v>
      </c>
      <c r="G3760" s="135">
        <f>Tabla28[[#This Row],[Población ocupada]]/Tabla28[[#This Row],[Población en edad de trabajar (PET)]]</f>
        <v>0.59032961984610088</v>
      </c>
      <c r="H3760" s="136">
        <f>Tabla28[[#This Row],[Población desocupada]]/Tabla28[[#This Row],[Fuerza de trabajo  ]]</f>
        <v>0.13628998379643523</v>
      </c>
      <c r="I3760" s="135">
        <f>Tabla28[[#This Row],[Población subocupada]]/Tabla28[[#This Row],[Fuerza de trabajo  ]]</f>
        <v>0.16923723219108205</v>
      </c>
      <c r="J3760" s="137">
        <v>121.68333333333334</v>
      </c>
      <c r="K3760" s="138">
        <v>81.265333333333331</v>
      </c>
      <c r="L3760" s="137">
        <v>55.543333333333329</v>
      </c>
      <c r="M3760" s="138">
        <v>47.973333333333336</v>
      </c>
      <c r="N3760" s="137">
        <v>7.57</v>
      </c>
      <c r="O3760" s="138">
        <v>25.721999999999998</v>
      </c>
      <c r="P3760" s="137">
        <v>9.4</v>
      </c>
      <c r="Q3760" s="139">
        <v>0</v>
      </c>
    </row>
    <row r="3761" spans="1:17" ht="17" thickBot="1" x14ac:dyDescent="0.4">
      <c r="A3761" s="133" t="s">
        <v>79</v>
      </c>
      <c r="B3761" s="133" t="s">
        <v>73</v>
      </c>
      <c r="C3761" s="134">
        <v>2017</v>
      </c>
      <c r="D3761" s="134" t="s">
        <v>104</v>
      </c>
      <c r="E3761" s="135">
        <f>Tabla28[[#This Row],[Población en edad de trabajar (PET)]]/Tabla28[[#This Row],[Población total]]</f>
        <v>0.66829149669250543</v>
      </c>
      <c r="F3761" s="136">
        <f>Tabla28[[#This Row],[Fuerza de trabajo  ]]/Tabla28[[#This Row],[Población en edad de trabajar (PET)]]</f>
        <v>0.68666644861112247</v>
      </c>
      <c r="G3761" s="135">
        <f>Tabla28[[#This Row],[Población ocupada]]/Tabla28[[#This Row],[Población en edad de trabajar (PET)]]</f>
        <v>0.60070895308807537</v>
      </c>
      <c r="H3761" s="136">
        <f>Tabla28[[#This Row],[Población desocupada]]/Tabla28[[#This Row],[Fuerza de trabajo  ]]</f>
        <v>0.12518085847489416</v>
      </c>
      <c r="I3761" s="135">
        <f>Tabla28[[#This Row],[Población subocupada]]/Tabla28[[#This Row],[Fuerza de trabajo  ]]</f>
        <v>0.16902154820808699</v>
      </c>
      <c r="J3761" s="137">
        <v>121.99566666666668</v>
      </c>
      <c r="K3761" s="138">
        <v>81.528666666666666</v>
      </c>
      <c r="L3761" s="137">
        <v>55.982999999999997</v>
      </c>
      <c r="M3761" s="138">
        <v>48.975000000000001</v>
      </c>
      <c r="N3761" s="137">
        <v>7.008</v>
      </c>
      <c r="O3761" s="138">
        <v>25.545666666666666</v>
      </c>
      <c r="P3761" s="137">
        <v>9.4623333333333335</v>
      </c>
      <c r="Q3761" s="139">
        <v>0</v>
      </c>
    </row>
    <row r="3762" spans="1:17" ht="17" thickBot="1" x14ac:dyDescent="0.4">
      <c r="A3762" s="133" t="s">
        <v>79</v>
      </c>
      <c r="B3762" s="133" t="s">
        <v>73</v>
      </c>
      <c r="C3762" s="134">
        <v>2017</v>
      </c>
      <c r="D3762" s="134" t="s">
        <v>105</v>
      </c>
      <c r="E3762" s="135">
        <f>Tabla28[[#This Row],[Población en edad de trabajar (PET)]]/Tabla28[[#This Row],[Población total]]</f>
        <v>0.66874223365525054</v>
      </c>
      <c r="F3762" s="136">
        <f>Tabla28[[#This Row],[Fuerza de trabajo  ]]/Tabla28[[#This Row],[Población en edad de trabajar (PET)]]</f>
        <v>0.6838150501004453</v>
      </c>
      <c r="G3762" s="135">
        <f>Tabla28[[#This Row],[Población ocupada]]/Tabla28[[#This Row],[Población en edad de trabajar (PET)]]</f>
        <v>0.59830811672038697</v>
      </c>
      <c r="H3762" s="136">
        <f>Tabla28[[#This Row],[Población desocupada]]/Tabla28[[#This Row],[Fuerza de trabajo  ]]</f>
        <v>0.12503798871362767</v>
      </c>
      <c r="I3762" s="135">
        <f>Tabla28[[#This Row],[Población subocupada]]/Tabla28[[#This Row],[Fuerza de trabajo  ]]</f>
        <v>0.16246655503447288</v>
      </c>
      <c r="J3762" s="137">
        <v>122.32266666666668</v>
      </c>
      <c r="K3762" s="138">
        <v>81.802333333333337</v>
      </c>
      <c r="L3762" s="137">
        <v>55.937666666666665</v>
      </c>
      <c r="M3762" s="138">
        <v>48.943000000000005</v>
      </c>
      <c r="N3762" s="137">
        <v>6.9943333333333335</v>
      </c>
      <c r="O3762" s="138">
        <v>25.864666666666665</v>
      </c>
      <c r="P3762" s="137">
        <v>9.0879999999999992</v>
      </c>
      <c r="Q3762" s="139">
        <v>0</v>
      </c>
    </row>
    <row r="3763" spans="1:17" ht="17" thickBot="1" x14ac:dyDescent="0.4">
      <c r="A3763" s="133" t="s">
        <v>79</v>
      </c>
      <c r="B3763" s="133" t="s">
        <v>73</v>
      </c>
      <c r="C3763" s="134">
        <v>2017</v>
      </c>
      <c r="D3763" s="134" t="s">
        <v>124</v>
      </c>
      <c r="E3763" s="135">
        <f>Tabla28[[#This Row],[Población en edad de trabajar (PET)]]/Tabla28[[#This Row],[Población total]]</f>
        <v>0.6692170378561666</v>
      </c>
      <c r="F3763" s="136">
        <f>Tabla28[[#This Row],[Fuerza de trabajo  ]]/Tabla28[[#This Row],[Población en edad de trabajar (PET)]]</f>
        <v>0.68247626935600425</v>
      </c>
      <c r="G3763" s="135">
        <f>Tabla28[[#This Row],[Población ocupada]]/Tabla28[[#This Row],[Población en edad de trabajar (PET)]]</f>
        <v>0.59059056620626371</v>
      </c>
      <c r="H3763" s="136">
        <f>Tabla28[[#This Row],[Población desocupada]]/Tabla28[[#This Row],[Fuerza de trabajo  ]]</f>
        <v>0.13462979928375116</v>
      </c>
      <c r="I3763" s="135">
        <f>Tabla28[[#This Row],[Población subocupada]]/Tabla28[[#This Row],[Fuerza de trabajo  ]]</f>
        <v>0.16255398636509655</v>
      </c>
      <c r="J3763" s="137">
        <v>122.68366666666668</v>
      </c>
      <c r="K3763" s="138">
        <v>82.102000000000004</v>
      </c>
      <c r="L3763" s="137">
        <v>56.032666666666664</v>
      </c>
      <c r="M3763" s="138">
        <v>48.488666666666667</v>
      </c>
      <c r="N3763" s="137">
        <v>7.5436666666666667</v>
      </c>
      <c r="O3763" s="138">
        <v>26.069333333333333</v>
      </c>
      <c r="P3763" s="137">
        <v>9.1083333333333325</v>
      </c>
      <c r="Q3763" s="139">
        <v>0</v>
      </c>
    </row>
    <row r="3764" spans="1:17" ht="17" thickBot="1" x14ac:dyDescent="0.4">
      <c r="A3764" s="133" t="s">
        <v>79</v>
      </c>
      <c r="B3764" s="133" t="s">
        <v>73</v>
      </c>
      <c r="C3764" s="134">
        <v>2017</v>
      </c>
      <c r="D3764" s="134" t="s">
        <v>125</v>
      </c>
      <c r="E3764" s="135">
        <f>Tabla28[[#This Row],[Población en edad de trabajar (PET)]]/Tabla28[[#This Row],[Población total]]</f>
        <v>0.6696981597085867</v>
      </c>
      <c r="F3764" s="136">
        <f>Tabla28[[#This Row],[Fuerza de trabajo  ]]/Tabla28[[#This Row],[Población en edad de trabajar (PET)]]</f>
        <v>0.68393212442776485</v>
      </c>
      <c r="G3764" s="135">
        <f>Tabla28[[#This Row],[Población ocupada]]/Tabla28[[#This Row],[Población en edad de trabajar (PET)]]</f>
        <v>0.57800999692651112</v>
      </c>
      <c r="H3764" s="136">
        <f>Tabla28[[#This Row],[Población desocupada]]/Tabla28[[#This Row],[Fuerza de trabajo  ]]</f>
        <v>0.15486636707663198</v>
      </c>
      <c r="I3764" s="135">
        <f>Tabla28[[#This Row],[Población subocupada]]/Tabla28[[#This Row],[Fuerza de trabajo  ]]</f>
        <v>0.15957899716177862</v>
      </c>
      <c r="J3764" s="137">
        <v>123.07833333333333</v>
      </c>
      <c r="K3764" s="138">
        <v>82.425333333333342</v>
      </c>
      <c r="L3764" s="137">
        <v>56.373333333333335</v>
      </c>
      <c r="M3764" s="138">
        <v>47.642666666666663</v>
      </c>
      <c r="N3764" s="137">
        <v>8.7303333333333342</v>
      </c>
      <c r="O3764" s="138">
        <v>26.052000000000003</v>
      </c>
      <c r="P3764" s="137">
        <v>8.9960000000000004</v>
      </c>
      <c r="Q3764" s="139">
        <v>0</v>
      </c>
    </row>
    <row r="3765" spans="1:17" ht="17" thickBot="1" x14ac:dyDescent="0.4">
      <c r="A3765" s="133" t="s">
        <v>79</v>
      </c>
      <c r="B3765" s="133" t="s">
        <v>73</v>
      </c>
      <c r="C3765" s="134">
        <v>2018</v>
      </c>
      <c r="D3765" s="134" t="s">
        <v>96</v>
      </c>
      <c r="E3765" s="135">
        <f>Tabla28[[#This Row],[Población en edad de trabajar (PET)]]/Tabla28[[#This Row],[Población total]]</f>
        <v>0.67018703948611369</v>
      </c>
      <c r="F3765" s="136">
        <f>Tabla28[[#This Row],[Fuerza de trabajo  ]]/Tabla28[[#This Row],[Población en edad de trabajar (PET)]]</f>
        <v>0.6905372697947334</v>
      </c>
      <c r="G3765" s="135">
        <f>Tabla28[[#This Row],[Población ocupada]]/Tabla28[[#This Row],[Población en edad de trabajar (PET)]]</f>
        <v>0.58897511588290485</v>
      </c>
      <c r="H3765" s="136">
        <f>Tabla28[[#This Row],[Población desocupada]]/Tabla28[[#This Row],[Fuerza de trabajo  ]]</f>
        <v>0.14707700562204026</v>
      </c>
      <c r="I3765" s="135">
        <f>Tabla28[[#This Row],[Población subocupada]]/Tabla28[[#This Row],[Fuerza de trabajo  ]]</f>
        <v>0.16502204492966616</v>
      </c>
      <c r="J3765" s="137">
        <v>123.50333333333333</v>
      </c>
      <c r="K3765" s="138">
        <v>82.770333333333326</v>
      </c>
      <c r="L3765" s="137">
        <v>57.156000000000006</v>
      </c>
      <c r="M3765" s="138">
        <v>48.749666666666663</v>
      </c>
      <c r="N3765" s="137">
        <v>8.4063333333333343</v>
      </c>
      <c r="O3765" s="138">
        <v>25.614333333333335</v>
      </c>
      <c r="P3765" s="137">
        <v>9.4320000000000004</v>
      </c>
      <c r="Q3765" s="139">
        <v>0</v>
      </c>
    </row>
    <row r="3766" spans="1:17" ht="17" thickBot="1" x14ac:dyDescent="0.4">
      <c r="A3766" s="133" t="s">
        <v>79</v>
      </c>
      <c r="B3766" s="133" t="s">
        <v>73</v>
      </c>
      <c r="C3766" s="134">
        <v>2018</v>
      </c>
      <c r="D3766" s="134" t="s">
        <v>110</v>
      </c>
      <c r="E3766" s="135">
        <f>Tabla28[[#This Row],[Población en edad de trabajar (PET)]]/Tabla28[[#This Row],[Población total]]</f>
        <v>0.67068983596331555</v>
      </c>
      <c r="F3766" s="136">
        <f>Tabla28[[#This Row],[Fuerza de trabajo  ]]/Tabla28[[#This Row],[Población en edad de trabajar (PET)]]</f>
        <v>0.68649703947500273</v>
      </c>
      <c r="G3766" s="135">
        <f>Tabla28[[#This Row],[Población ocupada]]/Tabla28[[#This Row],[Población en edad de trabajar (PET)]]</f>
        <v>0.59706793773476741</v>
      </c>
      <c r="H3766" s="136">
        <f>Tabla28[[#This Row],[Población desocupada]]/Tabla28[[#This Row],[Fuerza de trabajo  ]]</f>
        <v>0.13026289665160062</v>
      </c>
      <c r="I3766" s="135">
        <f>Tabla28[[#This Row],[Población subocupada]]/Tabla28[[#This Row],[Fuerza de trabajo  ]]</f>
        <v>0.15648832673463908</v>
      </c>
      <c r="J3766" s="137">
        <v>123.97633333333334</v>
      </c>
      <c r="K3766" s="138">
        <v>83.149666666666675</v>
      </c>
      <c r="L3766" s="137">
        <v>57.081999999999994</v>
      </c>
      <c r="M3766" s="138">
        <v>49.646000000000008</v>
      </c>
      <c r="N3766" s="137">
        <v>7.4356666666666662</v>
      </c>
      <c r="O3766" s="138">
        <v>26.067666666666668</v>
      </c>
      <c r="P3766" s="137">
        <v>8.9326666666666679</v>
      </c>
      <c r="Q3766" s="139">
        <v>0</v>
      </c>
    </row>
    <row r="3767" spans="1:17" ht="17" thickBot="1" x14ac:dyDescent="0.4">
      <c r="A3767" s="133" t="s">
        <v>79</v>
      </c>
      <c r="B3767" s="133" t="s">
        <v>73</v>
      </c>
      <c r="C3767" s="134">
        <v>2018</v>
      </c>
      <c r="D3767" s="134" t="s">
        <v>98</v>
      </c>
      <c r="E3767" s="135">
        <f>Tabla28[[#This Row],[Población en edad de trabajar (PET)]]/Tabla28[[#This Row],[Población total]]</f>
        <v>0.67120933022040397</v>
      </c>
      <c r="F3767" s="136">
        <f>Tabla28[[#This Row],[Fuerza de trabajo  ]]/Tabla28[[#This Row],[Población en edad de trabajar (PET)]]</f>
        <v>0.68435223818679347</v>
      </c>
      <c r="G3767" s="135">
        <f>Tabla28[[#This Row],[Población ocupada]]/Tabla28[[#This Row],[Población en edad de trabajar (PET)]]</f>
        <v>0.60024172896040584</v>
      </c>
      <c r="H3767" s="136">
        <f>Tabla28[[#This Row],[Población desocupada]]/Tabla28[[#This Row],[Fuerza de trabajo  ]]</f>
        <v>0.12289945967370587</v>
      </c>
      <c r="I3767" s="135">
        <f>Tabla28[[#This Row],[Población subocupada]]/Tabla28[[#This Row],[Fuerza de trabajo  ]]</f>
        <v>0.15412996974872203</v>
      </c>
      <c r="J3767" s="137">
        <v>124.49866666666667</v>
      </c>
      <c r="K3767" s="138">
        <v>83.564666666666668</v>
      </c>
      <c r="L3767" s="137">
        <v>57.187666666666665</v>
      </c>
      <c r="M3767" s="138">
        <v>50.158999999999999</v>
      </c>
      <c r="N3767" s="137">
        <v>7.0283333333333333</v>
      </c>
      <c r="O3767" s="138">
        <v>26.376999999999999</v>
      </c>
      <c r="P3767" s="137">
        <v>8.814333333333332</v>
      </c>
      <c r="Q3767" s="139">
        <v>0</v>
      </c>
    </row>
    <row r="3768" spans="1:17" ht="17" thickBot="1" x14ac:dyDescent="0.4">
      <c r="A3768" s="133" t="s">
        <v>79</v>
      </c>
      <c r="B3768" s="133" t="s">
        <v>73</v>
      </c>
      <c r="C3768" s="134">
        <v>2018</v>
      </c>
      <c r="D3768" s="134" t="s">
        <v>99</v>
      </c>
      <c r="E3768" s="135">
        <f>Tabla28[[#This Row],[Población en edad de trabajar (PET)]]/Tabla28[[#This Row],[Población total]]</f>
        <v>0.67175942702449221</v>
      </c>
      <c r="F3768" s="136">
        <f>Tabla28[[#This Row],[Fuerza de trabajo  ]]/Tabla28[[#This Row],[Población en edad de trabajar (PET)]]</f>
        <v>0.67484947285751673</v>
      </c>
      <c r="G3768" s="135">
        <f>Tabla28[[#This Row],[Población ocupada]]/Tabla28[[#This Row],[Población en edad de trabajar (PET)]]</f>
        <v>0.58709155382089051</v>
      </c>
      <c r="H3768" s="136">
        <f>Tabla28[[#This Row],[Población desocupada]]/Tabla28[[#This Row],[Fuerza de trabajo  ]]</f>
        <v>0.13002897630760732</v>
      </c>
      <c r="I3768" s="135">
        <f>Tabla28[[#This Row],[Población subocupada]]/Tabla28[[#This Row],[Fuerza de trabajo  ]]</f>
        <v>0.1507708403129206</v>
      </c>
      <c r="J3768" s="137">
        <v>125.10133333333333</v>
      </c>
      <c r="K3768" s="138">
        <v>84.038000000000011</v>
      </c>
      <c r="L3768" s="137">
        <v>56.713000000000001</v>
      </c>
      <c r="M3768" s="138">
        <v>49.338000000000001</v>
      </c>
      <c r="N3768" s="137">
        <v>7.3743333333333334</v>
      </c>
      <c r="O3768" s="138">
        <v>27.324999999999999</v>
      </c>
      <c r="P3768" s="137">
        <v>8.5506666666666664</v>
      </c>
      <c r="Q3768" s="139">
        <v>0</v>
      </c>
    </row>
    <row r="3769" spans="1:17" ht="17" thickBot="1" x14ac:dyDescent="0.4">
      <c r="A3769" s="133" t="s">
        <v>79</v>
      </c>
      <c r="B3769" s="133" t="s">
        <v>73</v>
      </c>
      <c r="C3769" s="134">
        <v>2018</v>
      </c>
      <c r="D3769" s="134" t="s">
        <v>100</v>
      </c>
      <c r="E3769" s="135">
        <f>Tabla28[[#This Row],[Población en edad de trabajar (PET)]]/Tabla28[[#This Row],[Población total]]</f>
        <v>0.67232358678597182</v>
      </c>
      <c r="F3769" s="136">
        <f>Tabla28[[#This Row],[Fuerza de trabajo  ]]/Tabla28[[#This Row],[Población en edad de trabajar (PET)]]</f>
        <v>0.68002286480200258</v>
      </c>
      <c r="G3769" s="135">
        <f>Tabla28[[#This Row],[Población ocupada]]/Tabla28[[#This Row],[Población en edad de trabajar (PET)]]</f>
        <v>0.58798809453412959</v>
      </c>
      <c r="H3769" s="136">
        <f>Tabla28[[#This Row],[Población desocupada]]/Tabla28[[#This Row],[Fuerza de trabajo  ]]</f>
        <v>0.1353349024336514</v>
      </c>
      <c r="I3769" s="135">
        <f>Tabla28[[#This Row],[Población subocupada]]/Tabla28[[#This Row],[Fuerza de trabajo  ]]</f>
        <v>0.15701631323261719</v>
      </c>
      <c r="J3769" s="137">
        <v>125.76533333333333</v>
      </c>
      <c r="K3769" s="138">
        <v>84.555000000000007</v>
      </c>
      <c r="L3769" s="137">
        <v>57.499333333333333</v>
      </c>
      <c r="M3769" s="138">
        <v>49.717333333333329</v>
      </c>
      <c r="N3769" s="137">
        <v>7.7816666666666663</v>
      </c>
      <c r="O3769" s="138">
        <v>27.055666666666667</v>
      </c>
      <c r="P3769" s="137">
        <v>9.0283333333333342</v>
      </c>
      <c r="Q3769" s="139">
        <v>0</v>
      </c>
    </row>
    <row r="3770" spans="1:17" ht="17" thickBot="1" x14ac:dyDescent="0.4">
      <c r="A3770" s="133" t="s">
        <v>79</v>
      </c>
      <c r="B3770" s="133" t="s">
        <v>73</v>
      </c>
      <c r="C3770" s="134">
        <v>2018</v>
      </c>
      <c r="D3770" s="134" t="s">
        <v>101</v>
      </c>
      <c r="E3770" s="135">
        <f>Tabla28[[#This Row],[Población en edad de trabajar (PET)]]/Tabla28[[#This Row],[Población total]]</f>
        <v>0.67291204477069255</v>
      </c>
      <c r="F3770" s="136">
        <f>Tabla28[[#This Row],[Fuerza de trabajo  ]]/Tabla28[[#This Row],[Población en edad de trabajar (PET)]]</f>
        <v>0.66927441237622021</v>
      </c>
      <c r="G3770" s="135">
        <f>Tabla28[[#This Row],[Población ocupada]]/Tabla28[[#This Row],[Población en edad de trabajar (PET)]]</f>
        <v>0.58014510969368771</v>
      </c>
      <c r="H3770" s="136">
        <f>Tabla28[[#This Row],[Población desocupada]]/Tabla28[[#This Row],[Fuerza de trabajo  ]]</f>
        <v>0.13316718150332305</v>
      </c>
      <c r="I3770" s="135">
        <f>Tabla28[[#This Row],[Población subocupada]]/Tabla28[[#This Row],[Fuerza de trabajo  ]]</f>
        <v>0.16378241130768509</v>
      </c>
      <c r="J3770" s="137">
        <v>126.51133333333333</v>
      </c>
      <c r="K3770" s="138">
        <v>85.131</v>
      </c>
      <c r="L3770" s="137">
        <v>56.975999999999999</v>
      </c>
      <c r="M3770" s="138">
        <v>49.388333333333328</v>
      </c>
      <c r="N3770" s="137">
        <v>7.5873333333333335</v>
      </c>
      <c r="O3770" s="138">
        <v>28.155000000000001</v>
      </c>
      <c r="P3770" s="137">
        <v>9.3316666666666652</v>
      </c>
      <c r="Q3770" s="139">
        <v>0</v>
      </c>
    </row>
    <row r="3771" spans="1:17" ht="17" thickBot="1" x14ac:dyDescent="0.4">
      <c r="A3771" s="133" t="s">
        <v>79</v>
      </c>
      <c r="B3771" s="133" t="s">
        <v>73</v>
      </c>
      <c r="C3771" s="134">
        <v>2018</v>
      </c>
      <c r="D3771" s="134" t="s">
        <v>102</v>
      </c>
      <c r="E3771" s="135">
        <f>Tabla28[[#This Row],[Población en edad de trabajar (PET)]]/Tabla28[[#This Row],[Población total]]</f>
        <v>0.6735280489433052</v>
      </c>
      <c r="F3771" s="136">
        <f>Tabla28[[#This Row],[Fuerza de trabajo  ]]/Tabla28[[#This Row],[Población en edad de trabajar (PET)]]</f>
        <v>0.67400877632801226</v>
      </c>
      <c r="G3771" s="135">
        <f>Tabla28[[#This Row],[Población ocupada]]/Tabla28[[#This Row],[Población en edad de trabajar (PET)]]</f>
        <v>0.58024043562924865</v>
      </c>
      <c r="H3771" s="136">
        <f>Tabla28[[#This Row],[Población desocupada]]/Tabla28[[#This Row],[Fuerza de trabajo  ]]</f>
        <v>0.13911458903991097</v>
      </c>
      <c r="I3771" s="135">
        <f>Tabla28[[#This Row],[Población subocupada]]/Tabla28[[#This Row],[Fuerza de trabajo  ]]</f>
        <v>0.17227857517689191</v>
      </c>
      <c r="J3771" s="137">
        <v>127.33100000000002</v>
      </c>
      <c r="K3771" s="138">
        <v>85.76100000000001</v>
      </c>
      <c r="L3771" s="137">
        <v>57.803666666666665</v>
      </c>
      <c r="M3771" s="138">
        <v>49.762</v>
      </c>
      <c r="N3771" s="137">
        <v>8.0413333333333341</v>
      </c>
      <c r="O3771" s="138">
        <v>27.957333333333334</v>
      </c>
      <c r="P3771" s="137">
        <v>9.9583333333333339</v>
      </c>
      <c r="Q3771" s="139">
        <v>0</v>
      </c>
    </row>
    <row r="3772" spans="1:17" ht="17" thickBot="1" x14ac:dyDescent="0.4">
      <c r="A3772" s="133" t="s">
        <v>79</v>
      </c>
      <c r="B3772" s="133" t="s">
        <v>73</v>
      </c>
      <c r="C3772" s="134">
        <v>2018</v>
      </c>
      <c r="D3772" s="134" t="s">
        <v>103</v>
      </c>
      <c r="E3772" s="135">
        <f>Tabla28[[#This Row],[Población en edad de trabajar (PET)]]/Tabla28[[#This Row],[Población total]]</f>
        <v>0.67414967931802772</v>
      </c>
      <c r="F3772" s="136">
        <f>Tabla28[[#This Row],[Fuerza de trabajo  ]]/Tabla28[[#This Row],[Población en edad de trabajar (PET)]]</f>
        <v>0.66062372980706563</v>
      </c>
      <c r="G3772" s="135">
        <f>Tabla28[[#This Row],[Población ocupada]]/Tabla28[[#This Row],[Población en edad de trabajar (PET)]]</f>
        <v>0.56291865751934933</v>
      </c>
      <c r="H3772" s="136">
        <f>Tabla28[[#This Row],[Población desocupada]]/Tabla28[[#This Row],[Fuerza de trabajo  ]]</f>
        <v>0.14789238034639562</v>
      </c>
      <c r="I3772" s="135">
        <f>Tabla28[[#This Row],[Población subocupada]]/Tabla28[[#This Row],[Fuerza de trabajo  ]]</f>
        <v>0.17555032777411311</v>
      </c>
      <c r="J3772" s="137">
        <v>128.21633333333332</v>
      </c>
      <c r="K3772" s="138">
        <v>86.437000000000012</v>
      </c>
      <c r="L3772" s="137">
        <v>57.102333333333341</v>
      </c>
      <c r="M3772" s="138">
        <v>48.657000000000004</v>
      </c>
      <c r="N3772" s="137">
        <v>8.4450000000000003</v>
      </c>
      <c r="O3772" s="138">
        <v>29.334666666666667</v>
      </c>
      <c r="P3772" s="137">
        <v>10.024333333333333</v>
      </c>
      <c r="Q3772" s="139">
        <v>0</v>
      </c>
    </row>
    <row r="3773" spans="1:17" ht="17" thickBot="1" x14ac:dyDescent="0.4">
      <c r="A3773" s="133" t="s">
        <v>79</v>
      </c>
      <c r="B3773" s="133" t="s">
        <v>73</v>
      </c>
      <c r="C3773" s="134">
        <v>2018</v>
      </c>
      <c r="D3773" s="134" t="s">
        <v>104</v>
      </c>
      <c r="E3773" s="135">
        <f>Tabla28[[#This Row],[Población en edad de trabajar (PET)]]/Tabla28[[#This Row],[Población total]]</f>
        <v>0.67478340314500951</v>
      </c>
      <c r="F3773" s="136">
        <f>Tabla28[[#This Row],[Fuerza de trabajo  ]]/Tabla28[[#This Row],[Población en edad de trabajar (PET)]]</f>
        <v>0.66221855051843692</v>
      </c>
      <c r="G3773" s="135">
        <f>Tabla28[[#This Row],[Población ocupada]]/Tabla28[[#This Row],[Población en edad de trabajar (PET)]]</f>
        <v>0.56598548912066526</v>
      </c>
      <c r="H3773" s="136">
        <f>Tabla28[[#This Row],[Población desocupada]]/Tabla28[[#This Row],[Fuerza de trabajo  ]]</f>
        <v>0.14531341145758134</v>
      </c>
      <c r="I3773" s="135">
        <f>Tabla28[[#This Row],[Población subocupada]]/Tabla28[[#This Row],[Fuerza de trabajo  ]]</f>
        <v>0.17516157164886828</v>
      </c>
      <c r="J3773" s="137">
        <v>129.15700000000001</v>
      </c>
      <c r="K3773" s="138">
        <v>87.153000000000006</v>
      </c>
      <c r="L3773" s="137">
        <v>57.714333333333336</v>
      </c>
      <c r="M3773" s="138">
        <v>49.327333333333343</v>
      </c>
      <c r="N3773" s="137">
        <v>8.3866666666666685</v>
      </c>
      <c r="O3773" s="138">
        <v>29.438666666666666</v>
      </c>
      <c r="P3773" s="137">
        <v>10.109333333333334</v>
      </c>
      <c r="Q3773" s="139">
        <v>0</v>
      </c>
    </row>
    <row r="3774" spans="1:17" ht="17" thickBot="1" x14ac:dyDescent="0.4">
      <c r="A3774" s="133" t="s">
        <v>79</v>
      </c>
      <c r="B3774" s="133" t="s">
        <v>73</v>
      </c>
      <c r="C3774" s="134">
        <v>2018</v>
      </c>
      <c r="D3774" s="134" t="s">
        <v>105</v>
      </c>
      <c r="E3774" s="135">
        <f>Tabla28[[#This Row],[Población en edad de trabajar (PET)]]/Tabla28[[#This Row],[Población total]]</f>
        <v>0.67540401595315491</v>
      </c>
      <c r="F3774" s="136">
        <f>Tabla28[[#This Row],[Fuerza de trabajo  ]]/Tabla28[[#This Row],[Población en edad de trabajar (PET)]]</f>
        <v>0.64802994618334064</v>
      </c>
      <c r="G3774" s="135">
        <f>Tabla28[[#This Row],[Población ocupada]]/Tabla28[[#This Row],[Población en edad de trabajar (PET)]]</f>
        <v>0.55062520622134237</v>
      </c>
      <c r="H3774" s="136">
        <f>Tabla28[[#This Row],[Población desocupada]]/Tabla28[[#This Row],[Fuerza de trabajo  ]]</f>
        <v>0.15030901046421799</v>
      </c>
      <c r="I3774" s="135">
        <f>Tabla28[[#This Row],[Población subocupada]]/Tabla28[[#This Row],[Fuerza de trabajo  ]]</f>
        <v>0.17263618699815061</v>
      </c>
      <c r="J3774" s="137">
        <v>130.131</v>
      </c>
      <c r="K3774" s="138">
        <v>87.891000000000005</v>
      </c>
      <c r="L3774" s="137">
        <v>56.955999999999996</v>
      </c>
      <c r="M3774" s="138">
        <v>48.395000000000003</v>
      </c>
      <c r="N3774" s="137">
        <v>8.5609999999999999</v>
      </c>
      <c r="O3774" s="138">
        <v>30.935000000000002</v>
      </c>
      <c r="P3774" s="137">
        <v>9.8326666666666664</v>
      </c>
      <c r="Q3774" s="139">
        <v>0</v>
      </c>
    </row>
    <row r="3775" spans="1:17" ht="17" thickBot="1" x14ac:dyDescent="0.4">
      <c r="A3775" s="133" t="s">
        <v>79</v>
      </c>
      <c r="B3775" s="133" t="s">
        <v>73</v>
      </c>
      <c r="C3775" s="134">
        <v>2018</v>
      </c>
      <c r="D3775" s="134" t="s">
        <v>126</v>
      </c>
      <c r="E3775" s="135">
        <f>Tabla28[[#This Row],[Población en edad de trabajar (PET)]]/Tabla28[[#This Row],[Población total]]</f>
        <v>0.67603940566176801</v>
      </c>
      <c r="F3775" s="136">
        <f>Tabla28[[#This Row],[Fuerza de trabajo  ]]/Tabla28[[#This Row],[Población en edad de trabajar (PET)]]</f>
        <v>0.64861928304227678</v>
      </c>
      <c r="G3775" s="135">
        <f>Tabla28[[#This Row],[Población ocupada]]/Tabla28[[#This Row],[Población en edad de trabajar (PET)]]</f>
        <v>0.54589920484237819</v>
      </c>
      <c r="H3775" s="136">
        <f>Tabla28[[#This Row],[Población desocupada]]/Tabla28[[#This Row],[Fuerza de trabajo  ]]</f>
        <v>0.15836729015841369</v>
      </c>
      <c r="I3775" s="135">
        <f>Tabla28[[#This Row],[Población subocupada]]/Tabla28[[#This Row],[Fuerza de trabajo  ]]</f>
        <v>0.17404056270758106</v>
      </c>
      <c r="J3775" s="137">
        <v>131.14866666666668</v>
      </c>
      <c r="K3775" s="138">
        <v>88.661666666666676</v>
      </c>
      <c r="L3775" s="137">
        <v>57.507666666666665</v>
      </c>
      <c r="M3775" s="138">
        <v>48.400333333333329</v>
      </c>
      <c r="N3775" s="137">
        <v>9.1073333333333348</v>
      </c>
      <c r="O3775" s="138">
        <v>31.154</v>
      </c>
      <c r="P3775" s="137">
        <v>10.008666666666668</v>
      </c>
      <c r="Q3775" s="139">
        <v>0</v>
      </c>
    </row>
    <row r="3776" spans="1:17" ht="17" thickBot="1" x14ac:dyDescent="0.4">
      <c r="A3776" s="133" t="s">
        <v>79</v>
      </c>
      <c r="B3776" s="133" t="s">
        <v>73</v>
      </c>
      <c r="C3776" s="134">
        <v>2018</v>
      </c>
      <c r="D3776" s="134" t="s">
        <v>127</v>
      </c>
      <c r="E3776" s="135">
        <f>Tabla28[[#This Row],[Población en edad de trabajar (PET)]]/Tabla28[[#This Row],[Población total]]</f>
        <v>0.67666653218078954</v>
      </c>
      <c r="F3776" s="136">
        <f>Tabla28[[#This Row],[Fuerza de trabajo  ]]/Tabla28[[#This Row],[Población en edad de trabajar (PET)]]</f>
        <v>0.65027743928570081</v>
      </c>
      <c r="G3776" s="135">
        <f>Tabla28[[#This Row],[Población ocupada]]/Tabla28[[#This Row],[Población en edad de trabajar (PET)]]</f>
        <v>0.53917129686562537</v>
      </c>
      <c r="H3776" s="136">
        <f>Tabla28[[#This Row],[Población desocupada]]/Tabla28[[#This Row],[Fuerza de trabajo  ]]</f>
        <v>0.17086532951289402</v>
      </c>
      <c r="I3776" s="135">
        <f>Tabla28[[#This Row],[Población subocupada]]/Tabla28[[#This Row],[Fuerza de trabajo  ]]</f>
        <v>0.17910601719197708</v>
      </c>
      <c r="J3776" s="137">
        <v>132.19066666666666</v>
      </c>
      <c r="K3776" s="138">
        <v>89.449000000000012</v>
      </c>
      <c r="L3776" s="137">
        <v>58.166666666666664</v>
      </c>
      <c r="M3776" s="138">
        <v>48.228333333333332</v>
      </c>
      <c r="N3776" s="137">
        <v>9.9386666666666681</v>
      </c>
      <c r="O3776" s="138">
        <v>31.282333333333337</v>
      </c>
      <c r="P3776" s="137">
        <v>10.417999999999999</v>
      </c>
      <c r="Q3776" s="139">
        <v>0</v>
      </c>
    </row>
    <row r="3777" spans="1:17" ht="17" thickBot="1" x14ac:dyDescent="0.4">
      <c r="A3777" s="133" t="s">
        <v>79</v>
      </c>
      <c r="B3777" s="133" t="s">
        <v>73</v>
      </c>
      <c r="C3777" s="134">
        <v>2019</v>
      </c>
      <c r="D3777" s="134" t="s">
        <v>96</v>
      </c>
      <c r="E3777" s="135">
        <f>Tabla28[[#This Row],[Población en edad de trabajar (PET)]]/Tabla28[[#This Row],[Población total]]</f>
        <v>0.67727471757596991</v>
      </c>
      <c r="F3777" s="136">
        <f>Tabla28[[#This Row],[Fuerza de trabajo  ]]/Tabla28[[#This Row],[Población en edad de trabajar (PET)]]</f>
        <v>0.65396423122250014</v>
      </c>
      <c r="G3777" s="135">
        <f>Tabla28[[#This Row],[Población ocupada]]/Tabla28[[#This Row],[Población en edad de trabajar (PET)]]</f>
        <v>0.54320736802828407</v>
      </c>
      <c r="H3777" s="136">
        <f>Tabla28[[#This Row],[Población desocupada]]/Tabla28[[#This Row],[Fuerza de trabajo  ]]</f>
        <v>0.16936791381618718</v>
      </c>
      <c r="I3777" s="135">
        <f>Tabla28[[#This Row],[Población subocupada]]/Tabla28[[#This Row],[Fuerza de trabajo  ]]</f>
        <v>0.17484761350604747</v>
      </c>
      <c r="J3777" s="137">
        <v>133.22166666666666</v>
      </c>
      <c r="K3777" s="138">
        <v>90.227666666666664</v>
      </c>
      <c r="L3777" s="137">
        <v>59.005666666666663</v>
      </c>
      <c r="M3777" s="138">
        <v>49.012333333333338</v>
      </c>
      <c r="N3777" s="137">
        <v>9.9936666666666678</v>
      </c>
      <c r="O3777" s="138">
        <v>31.221999999999998</v>
      </c>
      <c r="P3777" s="137">
        <v>10.317</v>
      </c>
      <c r="Q3777" s="139">
        <v>0</v>
      </c>
    </row>
    <row r="3778" spans="1:17" ht="17" thickBot="1" x14ac:dyDescent="0.4">
      <c r="A3778" s="133" t="s">
        <v>79</v>
      </c>
      <c r="B3778" s="133" t="s">
        <v>73</v>
      </c>
      <c r="C3778" s="134">
        <v>2019</v>
      </c>
      <c r="D3778" s="134" t="s">
        <v>110</v>
      </c>
      <c r="E3778" s="135">
        <f>Tabla28[[#This Row],[Población en edad de trabajar (PET)]]/Tabla28[[#This Row],[Población total]]</f>
        <v>0.67786657927209248</v>
      </c>
      <c r="F3778" s="136">
        <f>Tabla28[[#This Row],[Fuerza de trabajo  ]]/Tabla28[[#This Row],[Población en edad de trabajar (PET)]]</f>
        <v>0.65901657357384846</v>
      </c>
      <c r="G3778" s="135">
        <f>Tabla28[[#This Row],[Población ocupada]]/Tabla28[[#This Row],[Población en edad de trabajar (PET)]]</f>
        <v>0.55746909623660834</v>
      </c>
      <c r="H3778" s="136">
        <f>Tabla28[[#This Row],[Población desocupada]]/Tabla28[[#This Row],[Fuerza de trabajo  ]]</f>
        <v>0.15409497132186206</v>
      </c>
      <c r="I3778" s="135">
        <f>Tabla28[[#This Row],[Población subocupada]]/Tabla28[[#This Row],[Fuerza de trabajo  ]]</f>
        <v>0.1788493175047797</v>
      </c>
      <c r="J3778" s="137">
        <v>134.25700000000003</v>
      </c>
      <c r="K3778" s="138">
        <v>91.00833333333334</v>
      </c>
      <c r="L3778" s="137">
        <v>59.975999999999999</v>
      </c>
      <c r="M3778" s="138">
        <v>50.734333333333332</v>
      </c>
      <c r="N3778" s="137">
        <v>9.2419999999999991</v>
      </c>
      <c r="O3778" s="138">
        <v>31.032333333333337</v>
      </c>
      <c r="P3778" s="137">
        <v>10.726666666666667</v>
      </c>
      <c r="Q3778" s="139">
        <v>0</v>
      </c>
    </row>
    <row r="3779" spans="1:17" ht="17" thickBot="1" x14ac:dyDescent="0.4">
      <c r="A3779" s="133" t="s">
        <v>79</v>
      </c>
      <c r="B3779" s="133" t="s">
        <v>73</v>
      </c>
      <c r="C3779" s="134">
        <v>2019</v>
      </c>
      <c r="D3779" s="134" t="s">
        <v>98</v>
      </c>
      <c r="E3779" s="135">
        <f>Tabla28[[#This Row],[Población en edad de trabajar (PET)]]/Tabla28[[#This Row],[Población total]]</f>
        <v>0.67843387536746869</v>
      </c>
      <c r="F3779" s="136">
        <f>Tabla28[[#This Row],[Fuerza de trabajo  ]]/Tabla28[[#This Row],[Población en edad de trabajar (PET)]]</f>
        <v>0.65980313816649694</v>
      </c>
      <c r="G3779" s="135">
        <f>Tabla28[[#This Row],[Población ocupada]]/Tabla28[[#This Row],[Población en edad de trabajar (PET)]]</f>
        <v>0.56520775824495118</v>
      </c>
      <c r="H3779" s="136">
        <f>Tabla28[[#This Row],[Población desocupada]]/Tabla28[[#This Row],[Fuerza de trabajo  ]]</f>
        <v>0.14337460158430448</v>
      </c>
      <c r="I3779" s="135">
        <f>Tabla28[[#This Row],[Población subocupada]]/Tabla28[[#This Row],[Fuerza de trabajo  ]]</f>
        <v>0.17951413928447568</v>
      </c>
      <c r="J3779" s="137">
        <v>135.27233333333334</v>
      </c>
      <c r="K3779" s="138">
        <v>91.773333333333355</v>
      </c>
      <c r="L3779" s="137">
        <v>60.55233333333333</v>
      </c>
      <c r="M3779" s="138">
        <v>51.871000000000002</v>
      </c>
      <c r="N3779" s="137">
        <v>8.6816666666666666</v>
      </c>
      <c r="O3779" s="138">
        <v>31.221</v>
      </c>
      <c r="P3779" s="137">
        <v>10.87</v>
      </c>
      <c r="Q3779" s="139">
        <v>0</v>
      </c>
    </row>
    <row r="3780" spans="1:17" ht="17" thickBot="1" x14ac:dyDescent="0.4">
      <c r="A3780" s="133" t="s">
        <v>79</v>
      </c>
      <c r="B3780" s="133" t="s">
        <v>73</v>
      </c>
      <c r="C3780" s="134">
        <v>2019</v>
      </c>
      <c r="D3780" s="134" t="s">
        <v>99</v>
      </c>
      <c r="E3780" s="135">
        <f>Tabla28[[#This Row],[Población en edad de trabajar (PET)]]/Tabla28[[#This Row],[Población total]]</f>
        <v>0.67900830003374801</v>
      </c>
      <c r="F3780" s="136">
        <f>Tabla28[[#This Row],[Fuerza de trabajo  ]]/Tabla28[[#This Row],[Población en edad de trabajar (PET)]]</f>
        <v>0.65766992249402123</v>
      </c>
      <c r="G3780" s="135">
        <f>Tabla28[[#This Row],[Población ocupada]]/Tabla28[[#This Row],[Población en edad de trabajar (PET)]]</f>
        <v>0.56069740974443183</v>
      </c>
      <c r="H3780" s="136">
        <f>Tabla28[[#This Row],[Población desocupada]]/Tabla28[[#This Row],[Fuerza de trabajo  ]]</f>
        <v>0.14745955773632852</v>
      </c>
      <c r="I3780" s="135">
        <f>Tabla28[[#This Row],[Población subocupada]]/Tabla28[[#This Row],[Fuerza de trabajo  ]]</f>
        <v>0.17855930254208513</v>
      </c>
      <c r="J3780" s="137">
        <v>136.30466666666666</v>
      </c>
      <c r="K3780" s="138">
        <v>92.552000000000007</v>
      </c>
      <c r="L3780" s="137">
        <v>60.868666666666662</v>
      </c>
      <c r="M3780" s="138">
        <v>51.893666666666661</v>
      </c>
      <c r="N3780" s="137">
        <v>8.9756666666666671</v>
      </c>
      <c r="O3780" s="138">
        <v>31.683333333333334</v>
      </c>
      <c r="P3780" s="137">
        <v>10.868666666666664</v>
      </c>
      <c r="Q3780" s="139">
        <v>0</v>
      </c>
    </row>
    <row r="3781" spans="1:17" ht="17" thickBot="1" x14ac:dyDescent="0.4">
      <c r="A3781" s="133" t="s">
        <v>79</v>
      </c>
      <c r="B3781" s="133" t="s">
        <v>73</v>
      </c>
      <c r="C3781" s="134">
        <v>2019</v>
      </c>
      <c r="D3781" s="134" t="s">
        <v>100</v>
      </c>
      <c r="E3781" s="135">
        <f>Tabla28[[#This Row],[Población en edad de trabajar (PET)]]/Tabla28[[#This Row],[Población total]]</f>
        <v>0.67955687090453987</v>
      </c>
      <c r="F3781" s="136">
        <f>Tabla28[[#This Row],[Fuerza de trabajo  ]]/Tabla28[[#This Row],[Población en edad de trabajar (PET)]]</f>
        <v>0.65496495201892091</v>
      </c>
      <c r="G3781" s="135">
        <f>Tabla28[[#This Row],[Población ocupada]]/Tabla28[[#This Row],[Población en edad de trabajar (PET)]]</f>
        <v>0.55520146336932219</v>
      </c>
      <c r="H3781" s="136">
        <f>Tabla28[[#This Row],[Población desocupada]]/Tabla28[[#This Row],[Fuerza de trabajo  ]]</f>
        <v>0.15233518431646356</v>
      </c>
      <c r="I3781" s="135">
        <f>Tabla28[[#This Row],[Población subocupada]]/Tabla28[[#This Row],[Fuerza de trabajo  ]]</f>
        <v>0.17325965765903364</v>
      </c>
      <c r="J3781" s="137">
        <v>137.29633333333331</v>
      </c>
      <c r="K3781" s="138">
        <v>93.300666666666658</v>
      </c>
      <c r="L3781" s="137">
        <v>61.108666666666664</v>
      </c>
      <c r="M3781" s="138">
        <v>51.800666666666672</v>
      </c>
      <c r="N3781" s="137">
        <v>9.3089999999999993</v>
      </c>
      <c r="O3781" s="138">
        <v>32.192</v>
      </c>
      <c r="P3781" s="137">
        <v>10.587666666666667</v>
      </c>
      <c r="Q3781" s="139">
        <v>0</v>
      </c>
    </row>
    <row r="3782" spans="1:17" ht="17" thickBot="1" x14ac:dyDescent="0.4">
      <c r="A3782" s="133" t="s">
        <v>79</v>
      </c>
      <c r="B3782" s="133" t="s">
        <v>73</v>
      </c>
      <c r="C3782" s="134">
        <v>2019</v>
      </c>
      <c r="D3782" s="134" t="s">
        <v>101</v>
      </c>
      <c r="E3782" s="135">
        <f>Tabla28[[#This Row],[Población en edad de trabajar (PET)]]/Tabla28[[#This Row],[Población total]]</f>
        <v>0.68008958793407726</v>
      </c>
      <c r="F3782" s="136">
        <f>Tabla28[[#This Row],[Fuerza de trabajo  ]]/Tabla28[[#This Row],[Población en edad de trabajar (PET)]]</f>
        <v>0.6494418507371682</v>
      </c>
      <c r="G3782" s="135">
        <f>Tabla28[[#This Row],[Población ocupada]]/Tabla28[[#This Row],[Población en edad de trabajar (PET)]]</f>
        <v>0.55214060611216864</v>
      </c>
      <c r="H3782" s="136">
        <f>Tabla28[[#This Row],[Población desocupada]]/Tabla28[[#This Row],[Fuerza de trabajo  ]]</f>
        <v>0.14983924935727036</v>
      </c>
      <c r="I3782" s="135">
        <f>Tabla28[[#This Row],[Población subocupada]]/Tabla28[[#This Row],[Fuerza de trabajo  ]]</f>
        <v>0.16620361020288968</v>
      </c>
      <c r="J3782" s="137">
        <v>138.26266666666666</v>
      </c>
      <c r="K3782" s="138">
        <v>94.031000000000006</v>
      </c>
      <c r="L3782" s="137">
        <v>61.067666666666668</v>
      </c>
      <c r="M3782" s="138">
        <v>51.918333333333329</v>
      </c>
      <c r="N3782" s="137">
        <v>9.1503333333333341</v>
      </c>
      <c r="O3782" s="138">
        <v>32.963333333333331</v>
      </c>
      <c r="P3782" s="137">
        <v>10.149666666666667</v>
      </c>
      <c r="Q3782" s="139">
        <v>0</v>
      </c>
    </row>
    <row r="3783" spans="1:17" ht="17" thickBot="1" x14ac:dyDescent="0.4">
      <c r="A3783" s="133" t="s">
        <v>79</v>
      </c>
      <c r="B3783" s="133" t="s">
        <v>73</v>
      </c>
      <c r="C3783" s="134">
        <v>2019</v>
      </c>
      <c r="D3783" s="134" t="s">
        <v>102</v>
      </c>
      <c r="E3783" s="135">
        <f>Tabla28[[#This Row],[Población en edad de trabajar (PET)]]/Tabla28[[#This Row],[Población total]]</f>
        <v>0.68059650021912566</v>
      </c>
      <c r="F3783" s="136">
        <f>Tabla28[[#This Row],[Fuerza de trabajo  ]]/Tabla28[[#This Row],[Población en edad de trabajar (PET)]]</f>
        <v>0.65712043800757214</v>
      </c>
      <c r="G3783" s="135">
        <f>Tabla28[[#This Row],[Población ocupada]]/Tabla28[[#This Row],[Población en edad de trabajar (PET)]]</f>
        <v>0.56008177454995844</v>
      </c>
      <c r="H3783" s="136">
        <f>Tabla28[[#This Row],[Población desocupada]]/Tabla28[[#This Row],[Fuerza de trabajo  ]]</f>
        <v>0.14768863352806677</v>
      </c>
      <c r="I3783" s="135">
        <f>Tabla28[[#This Row],[Población subocupada]]/Tabla28[[#This Row],[Fuerza de trabajo  ]]</f>
        <v>0.17951711101948586</v>
      </c>
      <c r="J3783" s="137">
        <v>139.18966666666665</v>
      </c>
      <c r="K3783" s="138">
        <v>94.732000000000014</v>
      </c>
      <c r="L3783" s="137">
        <v>62.250333333333337</v>
      </c>
      <c r="M3783" s="138">
        <v>53.05766666666667</v>
      </c>
      <c r="N3783" s="137">
        <v>9.1936666666666671</v>
      </c>
      <c r="O3783" s="138">
        <v>32.481666666666662</v>
      </c>
      <c r="P3783" s="137">
        <v>11.175000000000002</v>
      </c>
      <c r="Q3783" s="139">
        <v>0</v>
      </c>
    </row>
    <row r="3784" spans="1:17" ht="17" thickBot="1" x14ac:dyDescent="0.4">
      <c r="A3784" s="133" t="s">
        <v>79</v>
      </c>
      <c r="B3784" s="133" t="s">
        <v>73</v>
      </c>
      <c r="C3784" s="134">
        <v>2019</v>
      </c>
      <c r="D3784" s="134" t="s">
        <v>103</v>
      </c>
      <c r="E3784" s="135">
        <f>Tabla28[[#This Row],[Población en edad de trabajar (PET)]]/Tabla28[[#This Row],[Población total]]</f>
        <v>0.68108634196023188</v>
      </c>
      <c r="F3784" s="136">
        <f>Tabla28[[#This Row],[Fuerza de trabajo  ]]/Tabla28[[#This Row],[Población en edad de trabajar (PET)]]</f>
        <v>0.66029271496801378</v>
      </c>
      <c r="G3784" s="135">
        <f>Tabla28[[#This Row],[Población ocupada]]/Tabla28[[#This Row],[Población en edad de trabajar (PET)]]</f>
        <v>0.56200714842235089</v>
      </c>
      <c r="H3784" s="136">
        <f>Tabla28[[#This Row],[Población desocupada]]/Tabla28[[#This Row],[Fuerza de trabajo  ]]</f>
        <v>0.14886209104329931</v>
      </c>
      <c r="I3784" s="135">
        <f>Tabla28[[#This Row],[Población subocupada]]/Tabla28[[#This Row],[Fuerza de trabajo  ]]</f>
        <v>0.18680120854873619</v>
      </c>
      <c r="J3784" s="137">
        <v>140.07866666666666</v>
      </c>
      <c r="K3784" s="138">
        <v>95.405666666666662</v>
      </c>
      <c r="L3784" s="137">
        <v>62.995666666666665</v>
      </c>
      <c r="M3784" s="138">
        <v>53.618666666666662</v>
      </c>
      <c r="N3784" s="137">
        <v>9.3776666666666681</v>
      </c>
      <c r="O3784" s="138">
        <v>32.409999999999997</v>
      </c>
      <c r="P3784" s="137">
        <v>11.767666666666669</v>
      </c>
      <c r="Q3784" s="139">
        <v>0</v>
      </c>
    </row>
    <row r="3785" spans="1:17" ht="17" thickBot="1" x14ac:dyDescent="0.4">
      <c r="A3785" s="133" t="s">
        <v>79</v>
      </c>
      <c r="B3785" s="133" t="s">
        <v>73</v>
      </c>
      <c r="C3785" s="134">
        <v>2019</v>
      </c>
      <c r="D3785" s="134" t="s">
        <v>104</v>
      </c>
      <c r="E3785" s="135">
        <f>Tabla28[[#This Row],[Población en edad de trabajar (PET)]]/Tabla28[[#This Row],[Población total]]</f>
        <v>0.68155639704160631</v>
      </c>
      <c r="F3785" s="136">
        <f>Tabla28[[#This Row],[Fuerza de trabajo  ]]/Tabla28[[#This Row],[Población en edad de trabajar (PET)]]</f>
        <v>0.66682745696835088</v>
      </c>
      <c r="G3785" s="135">
        <f>Tabla28[[#This Row],[Población ocupada]]/Tabla28[[#This Row],[Población en edad de trabajar (PET)]]</f>
        <v>0.56509578012215433</v>
      </c>
      <c r="H3785" s="136">
        <f>Tabla28[[#This Row],[Población desocupada]]/Tabla28[[#This Row],[Fuerza de trabajo  ]]</f>
        <v>0.15256592402928915</v>
      </c>
      <c r="I3785" s="135">
        <f>Tabla28[[#This Row],[Población subocupada]]/Tabla28[[#This Row],[Fuerza de trabajo  ]]</f>
        <v>0.18624221323632731</v>
      </c>
      <c r="J3785" s="137">
        <v>140.93233333333333</v>
      </c>
      <c r="K3785" s="138">
        <v>96.053333333333342</v>
      </c>
      <c r="L3785" s="137">
        <v>64.051000000000002</v>
      </c>
      <c r="M3785" s="138">
        <v>54.279333333333334</v>
      </c>
      <c r="N3785" s="137">
        <v>9.7720000000000002</v>
      </c>
      <c r="O3785" s="138">
        <v>32.002333333333333</v>
      </c>
      <c r="P3785" s="137">
        <v>11.929</v>
      </c>
      <c r="Q3785" s="139">
        <v>0</v>
      </c>
    </row>
    <row r="3786" spans="1:17" ht="17" thickBot="1" x14ac:dyDescent="0.4">
      <c r="A3786" s="133" t="s">
        <v>79</v>
      </c>
      <c r="B3786" s="133" t="s">
        <v>73</v>
      </c>
      <c r="C3786" s="134">
        <v>2019</v>
      </c>
      <c r="D3786" s="134" t="s">
        <v>105</v>
      </c>
      <c r="E3786" s="135">
        <f>Tabla28[[#This Row],[Población en edad de trabajar (PET)]]/Tabla28[[#This Row],[Población total]]</f>
        <v>0.68200022105528024</v>
      </c>
      <c r="F3786" s="136">
        <f>Tabla28[[#This Row],[Fuerza de trabajo  ]]/Tabla28[[#This Row],[Población en edad de trabajar (PET)]]</f>
        <v>0.66365871403990917</v>
      </c>
      <c r="G3786" s="135">
        <f>Tabla28[[#This Row],[Población ocupada]]/Tabla28[[#This Row],[Población en edad de trabajar (PET)]]</f>
        <v>0.56617898065232464</v>
      </c>
      <c r="H3786" s="136">
        <f>Tabla28[[#This Row],[Población desocupada]]/Tabla28[[#This Row],[Fuerza de trabajo  ]]</f>
        <v>0.14688232268388865</v>
      </c>
      <c r="I3786" s="135">
        <f>Tabla28[[#This Row],[Población subocupada]]/Tabla28[[#This Row],[Fuerza de trabajo  ]]</f>
        <v>0.17353624257664951</v>
      </c>
      <c r="J3786" s="137">
        <v>141.74433333333334</v>
      </c>
      <c r="K3786" s="138">
        <v>96.669666666666672</v>
      </c>
      <c r="L3786" s="137">
        <v>64.155666666666676</v>
      </c>
      <c r="M3786" s="138">
        <v>54.732333333333337</v>
      </c>
      <c r="N3786" s="137">
        <v>9.4233333333333338</v>
      </c>
      <c r="O3786" s="138">
        <v>32.514000000000003</v>
      </c>
      <c r="P3786" s="137">
        <v>11.133333333333335</v>
      </c>
      <c r="Q3786" s="139">
        <v>0</v>
      </c>
    </row>
    <row r="3787" spans="1:17" ht="17" thickBot="1" x14ac:dyDescent="0.4">
      <c r="A3787" s="133" t="s">
        <v>79</v>
      </c>
      <c r="B3787" s="133" t="s">
        <v>73</v>
      </c>
      <c r="C3787" s="134">
        <v>2019</v>
      </c>
      <c r="D3787" s="134" t="s">
        <v>128</v>
      </c>
      <c r="E3787" s="135">
        <f>Tabla28[[#This Row],[Población en edad de trabajar (PET)]]/Tabla28[[#This Row],[Población total]]</f>
        <v>0.68243481839887954</v>
      </c>
      <c r="F3787" s="136">
        <f>Tabla28[[#This Row],[Fuerza de trabajo  ]]/Tabla28[[#This Row],[Población en edad de trabajar (PET)]]</f>
        <v>0.66172408830161267</v>
      </c>
      <c r="G3787" s="135">
        <f>Tabla28[[#This Row],[Población ocupada]]/Tabla28[[#This Row],[Población en edad de trabajar (PET)]]</f>
        <v>0.55768321350979044</v>
      </c>
      <c r="H3787" s="136">
        <f>Tabla28[[#This Row],[Población desocupada]]/Tabla28[[#This Row],[Fuerza de trabajo  ]]</f>
        <v>0.15722697213404246</v>
      </c>
      <c r="I3787" s="135">
        <f>Tabla28[[#This Row],[Población subocupada]]/Tabla28[[#This Row],[Fuerza de trabajo  ]]</f>
        <v>0.16305805709906113</v>
      </c>
      <c r="J3787" s="137">
        <v>142.53766666666664</v>
      </c>
      <c r="K3787" s="138">
        <v>97.272666666666666</v>
      </c>
      <c r="L3787" s="137">
        <v>64.367666666666665</v>
      </c>
      <c r="M3787" s="138">
        <v>54.247333333333337</v>
      </c>
      <c r="N3787" s="137">
        <v>10.120333333333333</v>
      </c>
      <c r="O3787" s="138">
        <v>32.905000000000001</v>
      </c>
      <c r="P3787" s="137">
        <v>10.495666666666667</v>
      </c>
      <c r="Q3787" s="139">
        <v>0</v>
      </c>
    </row>
    <row r="3788" spans="1:17" ht="17" thickBot="1" x14ac:dyDescent="0.4">
      <c r="A3788" s="133" t="s">
        <v>79</v>
      </c>
      <c r="B3788" s="133" t="s">
        <v>73</v>
      </c>
      <c r="C3788" s="134">
        <v>2019</v>
      </c>
      <c r="D3788" s="134" t="s">
        <v>129</v>
      </c>
      <c r="E3788" s="135">
        <f>Tabla28[[#This Row],[Población en edad de trabajar (PET)]]/Tabla28[[#This Row],[Población total]]</f>
        <v>0.68285642511897504</v>
      </c>
      <c r="F3788" s="136">
        <f>Tabla28[[#This Row],[Fuerza de trabajo  ]]/Tabla28[[#This Row],[Población en edad de trabajar (PET)]]</f>
        <v>0.66004939112662864</v>
      </c>
      <c r="G3788" s="135">
        <f>Tabla28[[#This Row],[Población ocupada]]/Tabla28[[#This Row],[Población en edad de trabajar (PET)]]</f>
        <v>0.55327940049391122</v>
      </c>
      <c r="H3788" s="136">
        <f>Tabla28[[#This Row],[Población desocupada]]/Tabla28[[#This Row],[Fuerza de trabajo  ]]</f>
        <v>0.16176576836933748</v>
      </c>
      <c r="I3788" s="135">
        <f>Tabla28[[#This Row],[Población subocupada]]/Tabla28[[#This Row],[Fuerza de trabajo  ]]</f>
        <v>0.16621424958972822</v>
      </c>
      <c r="J3788" s="137">
        <v>143.30733333333333</v>
      </c>
      <c r="K3788" s="138">
        <v>97.858333333333334</v>
      </c>
      <c r="L3788" s="137">
        <v>64.591333333333338</v>
      </c>
      <c r="M3788" s="138">
        <v>54.143000000000001</v>
      </c>
      <c r="N3788" s="137">
        <v>10.448666666666668</v>
      </c>
      <c r="O3788" s="138">
        <v>33.267000000000003</v>
      </c>
      <c r="P3788" s="137">
        <v>10.735999999999999</v>
      </c>
      <c r="Q3788" s="139">
        <v>0</v>
      </c>
    </row>
    <row r="3789" spans="1:17" ht="17" thickBot="1" x14ac:dyDescent="0.4">
      <c r="A3789" s="133" t="s">
        <v>79</v>
      </c>
      <c r="B3789" s="133" t="s">
        <v>73</v>
      </c>
      <c r="C3789" s="134">
        <v>2020</v>
      </c>
      <c r="D3789" s="134" t="s">
        <v>130</v>
      </c>
      <c r="E3789" s="135">
        <f>Tabla28[[#This Row],[Población en edad de trabajar (PET)]]/Tabla28[[#This Row],[Población total]]</f>
        <v>0.68326811693135037</v>
      </c>
      <c r="F3789" s="136">
        <f>Tabla28[[#This Row],[Fuerza de trabajo  ]]/Tabla28[[#This Row],[Población en edad de trabajar (PET)]]</f>
        <v>0.63284734569469125</v>
      </c>
      <c r="G3789" s="135">
        <f>Tabla28[[#This Row],[Población ocupada]]/Tabla28[[#This Row],[Población en edad de trabajar (PET)]]</f>
        <v>0.51841503683007362</v>
      </c>
      <c r="H3789" s="136">
        <f>Tabla28[[#This Row],[Población desocupada]]/Tabla28[[#This Row],[Fuerza de trabajo  ]]</f>
        <v>0.1808266974912236</v>
      </c>
      <c r="I3789" s="135">
        <f>Tabla28[[#This Row],[Población subocupada]]/Tabla28[[#This Row],[Fuerza de trabajo  ]]</f>
        <v>0</v>
      </c>
      <c r="J3789" s="137">
        <v>144.05033333333333</v>
      </c>
      <c r="K3789" s="138">
        <v>98.424999999999997</v>
      </c>
      <c r="L3789" s="137">
        <v>62.28799999999999</v>
      </c>
      <c r="M3789" s="138">
        <v>51.024999999999999</v>
      </c>
      <c r="N3789" s="137">
        <v>11.263333333333334</v>
      </c>
      <c r="O3789" s="138">
        <v>36.137</v>
      </c>
      <c r="P3789" s="137">
        <v>0</v>
      </c>
      <c r="Q3789" s="139">
        <v>0</v>
      </c>
    </row>
    <row r="3790" spans="1:17" ht="17" thickBot="1" x14ac:dyDescent="0.4">
      <c r="A3790" s="133" t="s">
        <v>79</v>
      </c>
      <c r="B3790" s="133" t="s">
        <v>73</v>
      </c>
      <c r="C3790" s="134">
        <v>2020</v>
      </c>
      <c r="D3790" s="134" t="s">
        <v>131</v>
      </c>
      <c r="E3790" s="135">
        <f>Tabla28[[#This Row],[Población en edad de trabajar (PET)]]/Tabla28[[#This Row],[Población total]]</f>
        <v>0.68366595139202269</v>
      </c>
      <c r="F3790" s="136">
        <f>Tabla28[[#This Row],[Fuerza de trabajo  ]]/Tabla28[[#This Row],[Población en edad de trabajar (PET)]]</f>
        <v>0.57095420592851032</v>
      </c>
      <c r="G3790" s="135">
        <f>Tabla28[[#This Row],[Población ocupada]]/Tabla28[[#This Row],[Población en edad de trabajar (PET)]]</f>
        <v>0.44068121964854617</v>
      </c>
      <c r="H3790" s="136">
        <f>Tabla28[[#This Row],[Población desocupada]]/Tabla28[[#This Row],[Fuerza de trabajo  ]]</f>
        <v>0.22817303495381563</v>
      </c>
      <c r="I3790" s="135">
        <f>Tabla28[[#This Row],[Población subocupada]]/Tabla28[[#This Row],[Fuerza de trabajo  ]]</f>
        <v>0</v>
      </c>
      <c r="J3790" s="137">
        <v>144.77733333333333</v>
      </c>
      <c r="K3790" s="138">
        <v>98.979333333333329</v>
      </c>
      <c r="L3790" s="137">
        <v>56.512666666666668</v>
      </c>
      <c r="M3790" s="138">
        <v>43.618333333333332</v>
      </c>
      <c r="N3790" s="137">
        <v>12.894666666666666</v>
      </c>
      <c r="O3790" s="138">
        <v>42.466666666666661</v>
      </c>
      <c r="P3790" s="137">
        <v>0</v>
      </c>
      <c r="Q3790" s="139">
        <v>0</v>
      </c>
    </row>
    <row r="3791" spans="1:17" ht="17" thickBot="1" x14ac:dyDescent="0.4">
      <c r="A3791" s="133" t="s">
        <v>79</v>
      </c>
      <c r="B3791" s="133" t="s">
        <v>73</v>
      </c>
      <c r="C3791" s="134">
        <v>2020</v>
      </c>
      <c r="D3791" s="134" t="s">
        <v>132</v>
      </c>
      <c r="E3791" s="135">
        <f>Tabla28[[#This Row],[Población en edad de trabajar (PET)]]/Tabla28[[#This Row],[Población total]]</f>
        <v>0.68405701467983671</v>
      </c>
      <c r="F3791" s="136">
        <f>Tabla28[[#This Row],[Fuerza de trabajo  ]]/Tabla28[[#This Row],[Población en edad de trabajar (PET)]]</f>
        <v>0.55505834751269445</v>
      </c>
      <c r="G3791" s="135">
        <f>Tabla28[[#This Row],[Población ocupada]]/Tabla28[[#This Row],[Población en edad de trabajar (PET)]]</f>
        <v>0.38874449014590229</v>
      </c>
      <c r="H3791" s="136">
        <f>Tabla28[[#This Row],[Población desocupada]]/Tabla28[[#This Row],[Fuerza de trabajo  ]]</f>
        <v>0.29962707282338458</v>
      </c>
      <c r="I3791" s="135">
        <f>Tabla28[[#This Row],[Población subocupada]]/Tabla28[[#This Row],[Fuerza de trabajo  ]]</f>
        <v>0</v>
      </c>
      <c r="J3791" s="137">
        <v>145.48299999999998</v>
      </c>
      <c r="K3791" s="138">
        <v>99.518666666666661</v>
      </c>
      <c r="L3791" s="137">
        <v>55.238666666666667</v>
      </c>
      <c r="M3791" s="138">
        <v>38.687333333333335</v>
      </c>
      <c r="N3791" s="137">
        <v>16.550999999999998</v>
      </c>
      <c r="O3791" s="138">
        <v>44.279999999999994</v>
      </c>
      <c r="P3791" s="137">
        <v>0</v>
      </c>
      <c r="Q3791" s="139">
        <v>0</v>
      </c>
    </row>
    <row r="3792" spans="1:17" ht="17" thickBot="1" x14ac:dyDescent="0.4">
      <c r="A3792" s="133" t="s">
        <v>79</v>
      </c>
      <c r="B3792" s="133" t="s">
        <v>73</v>
      </c>
      <c r="C3792" s="134">
        <v>2020</v>
      </c>
      <c r="D3792" s="134" t="s">
        <v>133</v>
      </c>
      <c r="E3792" s="135">
        <f>Tabla28[[#This Row],[Población en edad de trabajar (PET)]]/Tabla28[[#This Row],[Población total]]</f>
        <v>0.68444441404344003</v>
      </c>
      <c r="F3792" s="136">
        <f>Tabla28[[#This Row],[Fuerza de trabajo  ]]/Tabla28[[#This Row],[Población en edad de trabajar (PET)]]</f>
        <v>0.55427819511301379</v>
      </c>
      <c r="G3792" s="135">
        <f>Tabla28[[#This Row],[Población ocupada]]/Tabla28[[#This Row],[Población en edad de trabajar (PET)]]</f>
        <v>0.38023219014940784</v>
      </c>
      <c r="H3792" s="136">
        <f>Tabla28[[#This Row],[Población desocupada]]/Tabla28[[#This Row],[Fuerza de trabajo  ]]</f>
        <v>0.3139987739353069</v>
      </c>
      <c r="I3792" s="135">
        <f>Tabla28[[#This Row],[Población subocupada]]/Tabla28[[#This Row],[Fuerza de trabajo  ]]</f>
        <v>0</v>
      </c>
      <c r="J3792" s="137">
        <v>146.19399999999999</v>
      </c>
      <c r="K3792" s="138">
        <v>100.06166666666667</v>
      </c>
      <c r="L3792" s="137">
        <v>55.46200000000001</v>
      </c>
      <c r="M3792" s="138">
        <v>38.046666666666667</v>
      </c>
      <c r="N3792" s="137">
        <v>17.414999999999996</v>
      </c>
      <c r="O3792" s="138">
        <v>44.599666666666671</v>
      </c>
      <c r="P3792" s="137">
        <v>0</v>
      </c>
      <c r="Q3792" s="139">
        <v>0</v>
      </c>
    </row>
    <row r="3793" spans="1:17" ht="17" thickBot="1" x14ac:dyDescent="0.4">
      <c r="A3793" s="133" t="s">
        <v>79</v>
      </c>
      <c r="B3793" s="133" t="s">
        <v>73</v>
      </c>
      <c r="C3793" s="134">
        <v>2020</v>
      </c>
      <c r="D3793" s="134" t="s">
        <v>134</v>
      </c>
      <c r="E3793" s="135">
        <f>Tabla28[[#This Row],[Población en edad de trabajar (PET)]]/Tabla28[[#This Row],[Población total]]</f>
        <v>0.68481999150978312</v>
      </c>
      <c r="F3793" s="136">
        <f>Tabla28[[#This Row],[Fuerza de trabajo  ]]/Tabla28[[#This Row],[Población en edad de trabajar (PET)]]</f>
        <v>0.58764602145404876</v>
      </c>
      <c r="G3793" s="135">
        <f>Tabla28[[#This Row],[Población ocupada]]/Tabla28[[#This Row],[Población en edad de trabajar (PET)]]</f>
        <v>0.42805998647519794</v>
      </c>
      <c r="H3793" s="136">
        <f>Tabla28[[#This Row],[Población desocupada]]/Tabla28[[#This Row],[Fuerza de trabajo  ]]</f>
        <v>0.27156830668908016</v>
      </c>
      <c r="I3793" s="135">
        <f>Tabla28[[#This Row],[Población subocupada]]/Tabla28[[#This Row],[Fuerza de trabajo  ]]</f>
        <v>0</v>
      </c>
      <c r="J3793" s="137">
        <v>146.83566666666664</v>
      </c>
      <c r="K3793" s="138">
        <v>100.556</v>
      </c>
      <c r="L3793" s="137">
        <v>59.091333333333331</v>
      </c>
      <c r="M3793" s="138">
        <v>43.044000000000004</v>
      </c>
      <c r="N3793" s="137">
        <v>16.047333333333331</v>
      </c>
      <c r="O3793" s="138">
        <v>41.464666666666666</v>
      </c>
      <c r="P3793" s="137">
        <v>0</v>
      </c>
      <c r="Q3793" s="139">
        <v>0</v>
      </c>
    </row>
    <row r="3794" spans="1:17" ht="17" thickBot="1" x14ac:dyDescent="0.4">
      <c r="A3794" s="133" t="s">
        <v>79</v>
      </c>
      <c r="B3794" s="133" t="s">
        <v>73</v>
      </c>
      <c r="C3794" s="134">
        <v>2020</v>
      </c>
      <c r="D3794" s="134" t="s">
        <v>135</v>
      </c>
      <c r="E3794" s="135">
        <f>Tabla28[[#This Row],[Población en edad de trabajar (PET)]]/Tabla28[[#This Row],[Población total]]</f>
        <v>0.68517316335555323</v>
      </c>
      <c r="F3794" s="136">
        <f>Tabla28[[#This Row],[Fuerza de trabajo  ]]/Tabla28[[#This Row],[Población en edad de trabajar (PET)]]</f>
        <v>0.57664411893844103</v>
      </c>
      <c r="G3794" s="135">
        <f>Tabla28[[#This Row],[Población ocupada]]/Tabla28[[#This Row],[Población en edad de trabajar (PET)]]</f>
        <v>0.44576825689224298</v>
      </c>
      <c r="H3794" s="136">
        <f>Tabla28[[#This Row],[Población desocupada]]/Tabla28[[#This Row],[Fuerza de trabajo  ]]</f>
        <v>0.22696123613838429</v>
      </c>
      <c r="I3794" s="135">
        <f>Tabla28[[#This Row],[Población subocupada]]/Tabla28[[#This Row],[Fuerza de trabajo  ]]</f>
        <v>0</v>
      </c>
      <c r="J3794" s="137">
        <v>147.36566666666667</v>
      </c>
      <c r="K3794" s="138">
        <v>100.971</v>
      </c>
      <c r="L3794" s="137">
        <v>58.224333333333334</v>
      </c>
      <c r="M3794" s="138">
        <v>45.009666666666668</v>
      </c>
      <c r="N3794" s="137">
        <v>13.214666666666666</v>
      </c>
      <c r="O3794" s="138">
        <v>42.746666666666663</v>
      </c>
      <c r="P3794" s="137">
        <v>0</v>
      </c>
      <c r="Q3794" s="139">
        <v>0</v>
      </c>
    </row>
    <row r="3795" spans="1:17" ht="17" thickBot="1" x14ac:dyDescent="0.4">
      <c r="A3795" s="133" t="s">
        <v>79</v>
      </c>
      <c r="B3795" s="133" t="s">
        <v>73</v>
      </c>
      <c r="C3795" s="134">
        <v>2020</v>
      </c>
      <c r="D3795" s="134" t="s">
        <v>136</v>
      </c>
      <c r="E3795" s="135">
        <f>Tabla28[[#This Row],[Población en edad de trabajar (PET)]]/Tabla28[[#This Row],[Población total]]</f>
        <v>0.68551250298871735</v>
      </c>
      <c r="F3795" s="136">
        <f>Tabla28[[#This Row],[Fuerza de trabajo  ]]/Tabla28[[#This Row],[Población en edad de trabajar (PET)]]</f>
        <v>0.58757991648870889</v>
      </c>
      <c r="G3795" s="135">
        <f>Tabla28[[#This Row],[Población ocupada]]/Tabla28[[#This Row],[Población en edad de trabajar (PET)]]</f>
        <v>0.46552115586471038</v>
      </c>
      <c r="H3795" s="136">
        <f>Tabla28[[#This Row],[Población desocupada]]/Tabla28[[#This Row],[Fuerza de trabajo  ]]</f>
        <v>0.20773133525972717</v>
      </c>
      <c r="I3795" s="135">
        <f>Tabla28[[#This Row],[Población subocupada]]/Tabla28[[#This Row],[Fuerza de trabajo  ]]</f>
        <v>0</v>
      </c>
      <c r="J3795" s="137">
        <v>147.77799999999999</v>
      </c>
      <c r="K3795" s="138">
        <v>101.30366666666667</v>
      </c>
      <c r="L3795" s="137">
        <v>59.524000000000001</v>
      </c>
      <c r="M3795" s="138">
        <v>47.158999999999999</v>
      </c>
      <c r="N3795" s="137">
        <v>12.365</v>
      </c>
      <c r="O3795" s="138">
        <v>41.779666666666664</v>
      </c>
      <c r="P3795" s="137">
        <v>0</v>
      </c>
      <c r="Q3795" s="139">
        <v>0</v>
      </c>
    </row>
    <row r="3796" spans="1:17" ht="17" thickBot="1" x14ac:dyDescent="0.4">
      <c r="A3796" s="133" t="s">
        <v>79</v>
      </c>
      <c r="B3796" s="133" t="s">
        <v>73</v>
      </c>
      <c r="C3796" s="134">
        <v>2020</v>
      </c>
      <c r="D3796" s="134" t="s">
        <v>137</v>
      </c>
      <c r="E3796" s="135">
        <f>Tabla28[[#This Row],[Población en edad de trabajar (PET)]]/Tabla28[[#This Row],[Población total]]</f>
        <v>0.68584100666972725</v>
      </c>
      <c r="F3796" s="136">
        <f>Tabla28[[#This Row],[Fuerza de trabajo  ]]/Tabla28[[#This Row],[Población en edad de trabajar (PET)]]</f>
        <v>0.59260134192955682</v>
      </c>
      <c r="G3796" s="135">
        <f>Tabla28[[#This Row],[Población ocupada]]/Tabla28[[#This Row],[Población en edad de trabajar (PET)]]</f>
        <v>0.46960316288531245</v>
      </c>
      <c r="H3796" s="136">
        <f>Tabla28[[#This Row],[Población desocupada]]/Tabla28[[#This Row],[Fuerza de trabajo  ]]</f>
        <v>0.20755082606192143</v>
      </c>
      <c r="I3796" s="135">
        <f>Tabla28[[#This Row],[Población subocupada]]/Tabla28[[#This Row],[Fuerza de trabajo  ]]</f>
        <v>0.1286486247065598</v>
      </c>
      <c r="J3796" s="137">
        <v>148.13199999999998</v>
      </c>
      <c r="K3796" s="138">
        <v>101.59500000000001</v>
      </c>
      <c r="L3796" s="137">
        <v>60.205333333333328</v>
      </c>
      <c r="M3796" s="138">
        <v>47.709333333333326</v>
      </c>
      <c r="N3796" s="137">
        <v>12.495666666666667</v>
      </c>
      <c r="O3796" s="138">
        <v>41.389666666666663</v>
      </c>
      <c r="P3796" s="137">
        <v>7.7453333333333338</v>
      </c>
      <c r="Q3796" s="139">
        <v>0</v>
      </c>
    </row>
    <row r="3797" spans="1:17" ht="17" thickBot="1" x14ac:dyDescent="0.4">
      <c r="A3797" s="133" t="s">
        <v>79</v>
      </c>
      <c r="B3797" s="133" t="s">
        <v>73</v>
      </c>
      <c r="C3797" s="134">
        <v>2020</v>
      </c>
      <c r="D3797" s="134" t="s">
        <v>104</v>
      </c>
      <c r="E3797" s="135">
        <f>Tabla28[[#This Row],[Población en edad de trabajar (PET)]]/Tabla28[[#This Row],[Población total]]</f>
        <v>0.68616846935431008</v>
      </c>
      <c r="F3797" s="136">
        <f>Tabla28[[#This Row],[Fuerza de trabajo  ]]/Tabla28[[#This Row],[Población en edad de trabajar (PET)]]</f>
        <v>0.60237002332725886</v>
      </c>
      <c r="G3797" s="135">
        <f>Tabla28[[#This Row],[Población ocupada]]/Tabla28[[#This Row],[Población en edad de trabajar (PET)]]</f>
        <v>0.48188620354587414</v>
      </c>
      <c r="H3797" s="136">
        <f>Tabla28[[#This Row],[Población desocupada]]/Tabla28[[#This Row],[Fuerza de trabajo  ]]</f>
        <v>0.2000162941639736</v>
      </c>
      <c r="I3797" s="135">
        <f>Tabla28[[#This Row],[Población subocupada]]/Tabla28[[#This Row],[Fuerza de trabajo  ]]</f>
        <v>0.13103223528772776</v>
      </c>
      <c r="J3797" s="137">
        <v>148.482</v>
      </c>
      <c r="K3797" s="138">
        <v>101.88366666666667</v>
      </c>
      <c r="L3797" s="137">
        <v>61.37166666666667</v>
      </c>
      <c r="M3797" s="138">
        <v>49.096333333333327</v>
      </c>
      <c r="N3797" s="137">
        <v>12.275333333333334</v>
      </c>
      <c r="O3797" s="138">
        <v>40.512</v>
      </c>
      <c r="P3797" s="137">
        <v>8.0416666666666661</v>
      </c>
      <c r="Q3797" s="139">
        <v>0</v>
      </c>
    </row>
    <row r="3798" spans="1:17" ht="17" thickBot="1" x14ac:dyDescent="0.4">
      <c r="A3798" s="133" t="s">
        <v>79</v>
      </c>
      <c r="B3798" s="133" t="s">
        <v>73</v>
      </c>
      <c r="C3798" s="134">
        <v>2020</v>
      </c>
      <c r="D3798" s="134" t="s">
        <v>105</v>
      </c>
      <c r="E3798" s="135">
        <f>Tabla28[[#This Row],[Población en edad de trabajar (PET)]]/Tabla28[[#This Row],[Población total]]</f>
        <v>0.68648930737598424</v>
      </c>
      <c r="F3798" s="136">
        <f>Tabla28[[#This Row],[Fuerza de trabajo  ]]/Tabla28[[#This Row],[Población en edad de trabajar (PET)]]</f>
        <v>0.60157389372302206</v>
      </c>
      <c r="G3798" s="135">
        <f>Tabla28[[#This Row],[Población ocupada]]/Tabla28[[#This Row],[Población en edad de trabajar (PET)]]</f>
        <v>0.48672271868607281</v>
      </c>
      <c r="H3798" s="136">
        <f>Tabla28[[#This Row],[Población desocupada]]/Tabla28[[#This Row],[Fuerza de trabajo  ]]</f>
        <v>0.19091239430967066</v>
      </c>
      <c r="I3798" s="135">
        <f>Tabla28[[#This Row],[Población subocupada]]/Tabla28[[#This Row],[Fuerza de trabajo  ]]</f>
        <v>0.12629146938709102</v>
      </c>
      <c r="J3798" s="137">
        <v>148.82533333333333</v>
      </c>
      <c r="K3798" s="138">
        <v>102.16699999999999</v>
      </c>
      <c r="L3798" s="137">
        <v>61.460999999999991</v>
      </c>
      <c r="M3798" s="138">
        <v>49.726999999999997</v>
      </c>
      <c r="N3798" s="137">
        <v>11.733666666666666</v>
      </c>
      <c r="O3798" s="138">
        <v>40.705999999999996</v>
      </c>
      <c r="P3798" s="137">
        <v>7.7619999999999996</v>
      </c>
      <c r="Q3798" s="139">
        <v>0</v>
      </c>
    </row>
    <row r="3799" spans="1:17" ht="17" thickBot="1" x14ac:dyDescent="0.4">
      <c r="A3799" s="133" t="s">
        <v>79</v>
      </c>
      <c r="B3799" s="133" t="s">
        <v>73</v>
      </c>
      <c r="C3799" s="134">
        <v>2020</v>
      </c>
      <c r="D3799" s="134" t="s">
        <v>138</v>
      </c>
      <c r="E3799" s="135">
        <f>Tabla28[[#This Row],[Población en edad de trabajar (PET)]]/Tabla28[[#This Row],[Población total]]</f>
        <v>0.68680893854748604</v>
      </c>
      <c r="F3799" s="136">
        <f>Tabla28[[#This Row],[Fuerza de trabajo  ]]/Tabla28[[#This Row],[Población en edad de trabajar (PET)]]</f>
        <v>0.60992298607111828</v>
      </c>
      <c r="G3799" s="135">
        <f>Tabla28[[#This Row],[Población ocupada]]/Tabla28[[#This Row],[Población en edad de trabajar (PET)]]</f>
        <v>0.49758416382785581</v>
      </c>
      <c r="H3799" s="136">
        <f>Tabla28[[#This Row],[Población desocupada]]/Tabla28[[#This Row],[Fuerza de trabajo  ]]</f>
        <v>0.18417992296941185</v>
      </c>
      <c r="I3799" s="135">
        <f>Tabla28[[#This Row],[Población subocupada]]/Tabla28[[#This Row],[Fuerza de trabajo  ]]</f>
        <v>0.13741211364679023</v>
      </c>
      <c r="J3799" s="137">
        <v>149.16666666666666</v>
      </c>
      <c r="K3799" s="138">
        <v>102.449</v>
      </c>
      <c r="L3799" s="137">
        <v>62.485999999999997</v>
      </c>
      <c r="M3799" s="138">
        <v>50.976999999999997</v>
      </c>
      <c r="N3799" s="137">
        <v>11.508666666666668</v>
      </c>
      <c r="O3799" s="138">
        <v>39.963000000000001</v>
      </c>
      <c r="P3799" s="137">
        <v>8.586333333333334</v>
      </c>
      <c r="Q3799" s="139">
        <v>0</v>
      </c>
    </row>
    <row r="3800" spans="1:17" ht="17" thickBot="1" x14ac:dyDescent="0.4">
      <c r="A3800" s="133" t="s">
        <v>79</v>
      </c>
      <c r="B3800" s="133" t="s">
        <v>73</v>
      </c>
      <c r="C3800" s="134">
        <v>2020</v>
      </c>
      <c r="D3800" s="134" t="s">
        <v>139</v>
      </c>
      <c r="E3800" s="135">
        <f>Tabla28[[#This Row],[Población en edad de trabajar (PET)]]/Tabla28[[#This Row],[Población total]]</f>
        <v>0.68713085860421341</v>
      </c>
      <c r="F3800" s="136">
        <f>Tabla28[[#This Row],[Fuerza de trabajo  ]]/Tabla28[[#This Row],[Población en edad de trabajar (PET)]]</f>
        <v>0.61519292108909307</v>
      </c>
      <c r="G3800" s="135">
        <f>Tabla28[[#This Row],[Población ocupada]]/Tabla28[[#This Row],[Población en edad de trabajar (PET)]]</f>
        <v>0.4941382230687611</v>
      </c>
      <c r="H3800" s="136">
        <f>Tabla28[[#This Row],[Población desocupada]]/Tabla28[[#This Row],[Fuerza de trabajo  ]]</f>
        <v>0.19676990590320267</v>
      </c>
      <c r="I3800" s="135">
        <f>Tabla28[[#This Row],[Población subocupada]]/Tabla28[[#This Row],[Fuerza de trabajo  ]]</f>
        <v>0.13205198531583615</v>
      </c>
      <c r="J3800" s="137">
        <v>149.50233333333335</v>
      </c>
      <c r="K3800" s="138">
        <v>102.72766666666666</v>
      </c>
      <c r="L3800" s="137">
        <v>63.197333333333326</v>
      </c>
      <c r="M3800" s="138">
        <v>50.761666666666663</v>
      </c>
      <c r="N3800" s="137">
        <v>12.435333333333332</v>
      </c>
      <c r="O3800" s="138">
        <v>39.530333333333338</v>
      </c>
      <c r="P3800" s="137">
        <v>8.3453333333333344</v>
      </c>
      <c r="Q3800" s="139">
        <v>0</v>
      </c>
    </row>
    <row r="3801" spans="1:17" ht="17" thickBot="1" x14ac:dyDescent="0.4">
      <c r="A3801" s="133" t="s">
        <v>79</v>
      </c>
      <c r="B3801" s="133" t="s">
        <v>73</v>
      </c>
      <c r="C3801" s="134">
        <v>2021</v>
      </c>
      <c r="D3801" s="134" t="s">
        <v>96</v>
      </c>
      <c r="E3801" s="135">
        <f>Tabla28[[#This Row],[Población en edad de trabajar (PET)]]/Tabla28[[#This Row],[Población total]]</f>
        <v>0.68743436626737631</v>
      </c>
      <c r="F3801" s="136">
        <f>Tabla28[[#This Row],[Fuerza de trabajo  ]]/Tabla28[[#This Row],[Población en edad de trabajar (PET)]]</f>
        <v>0.63208588341527039</v>
      </c>
      <c r="G3801" s="135">
        <f>Tabla28[[#This Row],[Población ocupada]]/Tabla28[[#This Row],[Población en edad de trabajar (PET)]]</f>
        <v>0.49441867841295628</v>
      </c>
      <c r="H3801" s="136">
        <f>Tabla28[[#This Row],[Población desocupada]]/Tabla28[[#This Row],[Fuerza de trabajo  ]]</f>
        <v>0.21779825908858164</v>
      </c>
      <c r="I3801" s="135">
        <f>Tabla28[[#This Row],[Población subocupada]]/Tabla28[[#This Row],[Fuerza de trabajo  ]]</f>
        <v>0.12654377880184328</v>
      </c>
      <c r="J3801" s="137">
        <v>149.82133333333334</v>
      </c>
      <c r="K3801" s="138">
        <v>102.99233333333335</v>
      </c>
      <c r="L3801" s="137">
        <v>65.100000000000009</v>
      </c>
      <c r="M3801" s="138">
        <v>50.921333333333337</v>
      </c>
      <c r="N3801" s="137">
        <v>14.178666666666667</v>
      </c>
      <c r="O3801" s="138">
        <v>37.892333333333333</v>
      </c>
      <c r="P3801" s="137">
        <v>8.2379999999999995</v>
      </c>
      <c r="Q3801" s="139">
        <v>4.9996666666666663</v>
      </c>
    </row>
    <row r="3802" spans="1:17" ht="17" thickBot="1" x14ac:dyDescent="0.4">
      <c r="A3802" s="133" t="s">
        <v>79</v>
      </c>
      <c r="B3802" s="133" t="s">
        <v>73</v>
      </c>
      <c r="C3802" s="134">
        <v>2021</v>
      </c>
      <c r="D3802" s="134" t="s">
        <v>110</v>
      </c>
      <c r="E3802" s="135">
        <f>Tabla28[[#This Row],[Población en edad de trabajar (PET)]]/Tabla28[[#This Row],[Población total]]</f>
        <v>0.68773230073758962</v>
      </c>
      <c r="F3802" s="136">
        <f>Tabla28[[#This Row],[Fuerza de trabajo  ]]/Tabla28[[#This Row],[Población en edad de trabajar (PET)]]</f>
        <v>0.64663836381539663</v>
      </c>
      <c r="G3802" s="135">
        <f>Tabla28[[#This Row],[Población ocupada]]/Tabla28[[#This Row],[Población en edad de trabajar (PET)]]</f>
        <v>0.50745290480879424</v>
      </c>
      <c r="H3802" s="136">
        <f>Tabla28[[#This Row],[Población desocupada]]/Tabla28[[#This Row],[Fuerza de trabajo  ]]</f>
        <v>0.21524466656348445</v>
      </c>
      <c r="I3802" s="135">
        <f>Tabla28[[#This Row],[Población subocupada]]/Tabla28[[#This Row],[Fuerza de trabajo  ]]</f>
        <v>0.11677891888383517</v>
      </c>
      <c r="J3802" s="137">
        <v>150.12866666666665</v>
      </c>
      <c r="K3802" s="138">
        <v>103.24833333333333</v>
      </c>
      <c r="L3802" s="137">
        <v>66.76433333333334</v>
      </c>
      <c r="M3802" s="138">
        <v>52.393666666666661</v>
      </c>
      <c r="N3802" s="137">
        <v>14.370666666666665</v>
      </c>
      <c r="O3802" s="138">
        <v>36.484000000000002</v>
      </c>
      <c r="P3802" s="137">
        <v>7.7966666666666669</v>
      </c>
      <c r="Q3802" s="139">
        <v>4.1316666666666668</v>
      </c>
    </row>
    <row r="3803" spans="1:17" ht="17" thickBot="1" x14ac:dyDescent="0.4">
      <c r="A3803" s="133" t="s">
        <v>79</v>
      </c>
      <c r="B3803" s="133" t="s">
        <v>73</v>
      </c>
      <c r="C3803" s="134">
        <v>2021</v>
      </c>
      <c r="D3803" s="134" t="s">
        <v>98</v>
      </c>
      <c r="E3803" s="135">
        <f>Tabla28[[#This Row],[Población en edad de trabajar (PET)]]/Tabla28[[#This Row],[Población total]]</f>
        <v>0.68802226560509139</v>
      </c>
      <c r="F3803" s="136">
        <f>Tabla28[[#This Row],[Fuerza de trabajo  ]]/Tabla28[[#This Row],[Población en edad de trabajar (PET)]]</f>
        <v>0.64987278173210083</v>
      </c>
      <c r="G3803" s="135">
        <f>Tabla28[[#This Row],[Población ocupada]]/Tabla28[[#This Row],[Población en edad de trabajar (PET)]]</f>
        <v>0.51940481174917064</v>
      </c>
      <c r="H3803" s="136">
        <f>Tabla28[[#This Row],[Población desocupada]]/Tabla28[[#This Row],[Fuerza de trabajo  ]]</f>
        <v>0.20075924650236152</v>
      </c>
      <c r="I3803" s="135">
        <f>Tabla28[[#This Row],[Población subocupada]]/Tabla28[[#This Row],[Fuerza de trabajo  ]]</f>
        <v>0.10944647361717524</v>
      </c>
      <c r="J3803" s="137">
        <v>150.42633333333333</v>
      </c>
      <c r="K3803" s="138">
        <v>103.49666666666667</v>
      </c>
      <c r="L3803" s="137">
        <v>67.259666666666661</v>
      </c>
      <c r="M3803" s="138">
        <v>53.756666666666661</v>
      </c>
      <c r="N3803" s="137">
        <v>13.503</v>
      </c>
      <c r="O3803" s="138">
        <v>36.236999999999995</v>
      </c>
      <c r="P3803" s="137">
        <v>7.3613333333333335</v>
      </c>
      <c r="Q3803" s="139">
        <v>3.7360000000000002</v>
      </c>
    </row>
    <row r="3804" spans="1:17" ht="17" thickBot="1" x14ac:dyDescent="0.4">
      <c r="A3804" s="133" t="s">
        <v>79</v>
      </c>
      <c r="B3804" s="133" t="s">
        <v>73</v>
      </c>
      <c r="C3804" s="134">
        <v>2021</v>
      </c>
      <c r="D3804" s="134" t="s">
        <v>140</v>
      </c>
      <c r="E3804" s="135">
        <f>Tabla28[[#This Row],[Población en edad de trabajar (PET)]]/Tabla28[[#This Row],[Población total]]</f>
        <v>0.6883229758719065</v>
      </c>
      <c r="F3804" s="136">
        <f>Tabla28[[#This Row],[Fuerza de trabajo  ]]/Tabla28[[#This Row],[Población en edad de trabajar (PET)]]</f>
        <v>0.63760646962623579</v>
      </c>
      <c r="G3804" s="135">
        <f>Tabla28[[#This Row],[Población ocupada]]/Tabla28[[#This Row],[Población en edad de trabajar (PET)]]</f>
        <v>0.5219204534136147</v>
      </c>
      <c r="H3804" s="136">
        <f>Tabla28[[#This Row],[Población desocupada]]/Tabla28[[#This Row],[Fuerza de trabajo  ]]</f>
        <v>0.1814379585584133</v>
      </c>
      <c r="I3804" s="135">
        <f>Tabla28[[#This Row],[Población subocupada]]/Tabla28[[#This Row],[Fuerza de trabajo  ]]</f>
        <v>0.10970632105135855</v>
      </c>
      <c r="J3804" s="137">
        <v>150.72333333333333</v>
      </c>
      <c r="K3804" s="138">
        <v>103.74633333333333</v>
      </c>
      <c r="L3804" s="137">
        <v>66.149333333333331</v>
      </c>
      <c r="M3804" s="138">
        <v>54.147333333333336</v>
      </c>
      <c r="N3804" s="137">
        <v>12.002000000000001</v>
      </c>
      <c r="O3804" s="138">
        <v>37.597000000000001</v>
      </c>
      <c r="P3804" s="137">
        <v>7.2570000000000006</v>
      </c>
      <c r="Q3804" s="139">
        <v>3.5640000000000001</v>
      </c>
    </row>
    <row r="3805" spans="1:17" ht="17" thickBot="1" x14ac:dyDescent="0.4">
      <c r="A3805" s="133" t="s">
        <v>79</v>
      </c>
      <c r="B3805" s="133" t="s">
        <v>73</v>
      </c>
      <c r="C3805" s="134">
        <v>2021</v>
      </c>
      <c r="D3805" s="134" t="s">
        <v>100</v>
      </c>
      <c r="E3805" s="135">
        <f>Tabla28[[#This Row],[Población en edad de trabajar (PET)]]/Tabla28[[#This Row],[Población total]]</f>
        <v>0.68861173042537693</v>
      </c>
      <c r="F3805" s="136">
        <f>Tabla28[[#This Row],[Fuerza de trabajo  ]]/Tabla28[[#This Row],[Población en edad de trabajar (PET)]]</f>
        <v>0.62227678972136391</v>
      </c>
      <c r="G3805" s="135">
        <f>Tabla28[[#This Row],[Población ocupada]]/Tabla28[[#This Row],[Población en edad de trabajar (PET)]]</f>
        <v>0.51187697949658284</v>
      </c>
      <c r="H3805" s="136">
        <f>Tabla28[[#This Row],[Población desocupada]]/Tabla28[[#This Row],[Fuerza de trabajo  ]]</f>
        <v>0.17741270773447074</v>
      </c>
      <c r="I3805" s="135">
        <f>Tabla28[[#This Row],[Población subocupada]]/Tabla28[[#This Row],[Fuerza de trabajo  ]]</f>
        <v>9.3721344749070151E-2</v>
      </c>
      <c r="J3805" s="137">
        <v>151.00333333333333</v>
      </c>
      <c r="K3805" s="138">
        <v>103.98266666666666</v>
      </c>
      <c r="L3805" s="137">
        <v>64.706000000000003</v>
      </c>
      <c r="M3805" s="138">
        <v>53.226333333333336</v>
      </c>
      <c r="N3805" s="137">
        <v>11.479666666666665</v>
      </c>
      <c r="O3805" s="138">
        <v>39.276666666666671</v>
      </c>
      <c r="P3805" s="137">
        <v>6.0643333333333338</v>
      </c>
      <c r="Q3805" s="139">
        <v>3.7256666666666667</v>
      </c>
    </row>
    <row r="3806" spans="1:17" ht="17" thickBot="1" x14ac:dyDescent="0.4">
      <c r="A3806" s="133" t="s">
        <v>79</v>
      </c>
      <c r="B3806" s="133" t="s">
        <v>73</v>
      </c>
      <c r="C3806" s="134">
        <v>2021</v>
      </c>
      <c r="D3806" s="134" t="s">
        <v>101</v>
      </c>
      <c r="E3806" s="135">
        <f>Tabla28[[#This Row],[Población en edad de trabajar (PET)]]/Tabla28[[#This Row],[Población total]]</f>
        <v>0.68889471608224562</v>
      </c>
      <c r="F3806" s="136">
        <f>Tabla28[[#This Row],[Fuerza de trabajo  ]]/Tabla28[[#This Row],[Población en edad de trabajar (PET)]]</f>
        <v>0.60974704760929921</v>
      </c>
      <c r="G3806" s="135">
        <f>Tabla28[[#This Row],[Población ocupada]]/Tabla28[[#This Row],[Población en edad de trabajar (PET)]]</f>
        <v>0.50891154982918996</v>
      </c>
      <c r="H3806" s="136">
        <f>Tabla28[[#This Row],[Población desocupada]]/Tabla28[[#This Row],[Fuerza de trabajo  ]]</f>
        <v>0.16537267080745341</v>
      </c>
      <c r="I3806" s="135">
        <f>Tabla28[[#This Row],[Población subocupada]]/Tabla28[[#This Row],[Fuerza de trabajo  ]]</f>
        <v>8.6279796877622952E-2</v>
      </c>
      <c r="J3806" s="137">
        <v>151.27033333333335</v>
      </c>
      <c r="K3806" s="138">
        <v>104.20933333333333</v>
      </c>
      <c r="L3806" s="137">
        <v>63.541333333333334</v>
      </c>
      <c r="M3806" s="138">
        <v>53.033333333333331</v>
      </c>
      <c r="N3806" s="137">
        <v>10.507999999999999</v>
      </c>
      <c r="O3806" s="138">
        <v>40.667999999999999</v>
      </c>
      <c r="P3806" s="137">
        <v>5.4823333333333331</v>
      </c>
      <c r="Q3806" s="139">
        <v>3.6233333333333335</v>
      </c>
    </row>
    <row r="3807" spans="1:17" ht="17" thickBot="1" x14ac:dyDescent="0.4">
      <c r="A3807" s="133" t="s">
        <v>79</v>
      </c>
      <c r="B3807" s="133" t="s">
        <v>73</v>
      </c>
      <c r="C3807" s="134">
        <v>2021</v>
      </c>
      <c r="D3807" s="134" t="s">
        <v>102</v>
      </c>
      <c r="E3807" s="135">
        <f>Tabla28[[#This Row],[Población en edad de trabajar (PET)]]/Tabla28[[#This Row],[Población total]]</f>
        <v>0.68916763644123158</v>
      </c>
      <c r="F3807" s="136">
        <f>Tabla28[[#This Row],[Fuerza de trabajo  ]]/Tabla28[[#This Row],[Población en edad de trabajar (PET)]]</f>
        <v>0.60582487702576315</v>
      </c>
      <c r="G3807" s="135">
        <f>Tabla28[[#This Row],[Población ocupada]]/Tabla28[[#This Row],[Población en edad de trabajar (PET)]]</f>
        <v>0.50873188903111299</v>
      </c>
      <c r="H3807" s="136">
        <f>Tabla28[[#This Row],[Población desocupada]]/Tabla28[[#This Row],[Fuerza de trabajo  ]]</f>
        <v>0.16026576602684006</v>
      </c>
      <c r="I3807" s="135">
        <f>Tabla28[[#This Row],[Población subocupada]]/Tabla28[[#This Row],[Fuerza de trabajo  ]]</f>
        <v>7.7685453999399329E-2</v>
      </c>
      <c r="J3807" s="137">
        <v>151.52433333333335</v>
      </c>
      <c r="K3807" s="138">
        <v>104.42566666666666</v>
      </c>
      <c r="L3807" s="137">
        <v>63.263666666666666</v>
      </c>
      <c r="M3807" s="138">
        <v>53.124666666666663</v>
      </c>
      <c r="N3807" s="137">
        <v>10.139000000000001</v>
      </c>
      <c r="O3807" s="138">
        <v>41.161999999999999</v>
      </c>
      <c r="P3807" s="137">
        <v>4.9146666666666663</v>
      </c>
      <c r="Q3807" s="139">
        <v>3.0343333333333331</v>
      </c>
    </row>
    <row r="3808" spans="1:17" ht="17" thickBot="1" x14ac:dyDescent="0.4">
      <c r="A3808" s="133" t="s">
        <v>79</v>
      </c>
      <c r="B3808" s="133" t="s">
        <v>73</v>
      </c>
      <c r="C3808" s="134">
        <v>2021</v>
      </c>
      <c r="D3808" s="134" t="s">
        <v>103</v>
      </c>
      <c r="E3808" s="135">
        <f>Tabla28[[#This Row],[Población en edad de trabajar (PET)]]/Tabla28[[#This Row],[Población total]]</f>
        <v>0.68943591906120483</v>
      </c>
      <c r="F3808" s="136">
        <f>Tabla28[[#This Row],[Fuerza de trabajo  ]]/Tabla28[[#This Row],[Población en edad de trabajar (PET)]]</f>
        <v>0.61425909112629629</v>
      </c>
      <c r="G3808" s="135">
        <f>Tabla28[[#This Row],[Población ocupada]]/Tabla28[[#This Row],[Población en edad de trabajar (PET)]]</f>
        <v>0.51391344515060289</v>
      </c>
      <c r="H3808" s="136">
        <f>Tabla28[[#This Row],[Población desocupada]]/Tabla28[[#This Row],[Fuerza de trabajo  ]]</f>
        <v>0.16336045721635312</v>
      </c>
      <c r="I3808" s="135">
        <f>Tabla28[[#This Row],[Población subocupada]]/Tabla28[[#This Row],[Fuerza de trabajo  ]]</f>
        <v>7.126372401060059E-2</v>
      </c>
      <c r="J3808" s="137">
        <v>151.76900000000001</v>
      </c>
      <c r="K3808" s="138">
        <v>104.63499999999999</v>
      </c>
      <c r="L3808" s="137">
        <v>64.27300000000001</v>
      </c>
      <c r="M3808" s="138">
        <v>53.773333333333333</v>
      </c>
      <c r="N3808" s="137">
        <v>10.499666666666666</v>
      </c>
      <c r="O3808" s="138">
        <v>40.362000000000002</v>
      </c>
      <c r="P3808" s="137">
        <v>4.5803333333333329</v>
      </c>
      <c r="Q3808" s="139">
        <v>2.6139999999999999</v>
      </c>
    </row>
    <row r="3809" spans="1:17" ht="17" thickBot="1" x14ac:dyDescent="0.4">
      <c r="A3809" s="133" t="s">
        <v>79</v>
      </c>
      <c r="B3809" s="133" t="s">
        <v>73</v>
      </c>
      <c r="C3809" s="134">
        <v>2021</v>
      </c>
      <c r="D3809" s="134" t="s">
        <v>104</v>
      </c>
      <c r="E3809" s="135">
        <f>Tabla28[[#This Row],[Población en edad de trabajar (PET)]]/Tabla28[[#This Row],[Población total]]</f>
        <v>0.68969736842105267</v>
      </c>
      <c r="F3809" s="136">
        <f>Tabla28[[#This Row],[Fuerza de trabajo  ]]/Tabla28[[#This Row],[Población en edad de trabajar (PET)]]</f>
        <v>0.62600555799327184</v>
      </c>
      <c r="G3809" s="135">
        <f>Tabla28[[#This Row],[Población ocupada]]/Tabla28[[#This Row],[Población en edad de trabajar (PET)]]</f>
        <v>0.52285518057118863</v>
      </c>
      <c r="H3809" s="136">
        <f>Tabla28[[#This Row],[Población desocupada]]/Tabla28[[#This Row],[Fuerza de trabajo  ]]</f>
        <v>0.16477549776513614</v>
      </c>
      <c r="I3809" s="135">
        <f>Tabla28[[#This Row],[Población subocupada]]/Tabla28[[#This Row],[Fuerza de trabajo  ]]</f>
        <v>6.5948801300284438E-2</v>
      </c>
      <c r="J3809" s="137">
        <v>152</v>
      </c>
      <c r="K3809" s="138">
        <v>104.834</v>
      </c>
      <c r="L3809" s="137">
        <v>65.626666666666665</v>
      </c>
      <c r="M3809" s="138">
        <v>54.812999999999995</v>
      </c>
      <c r="N3809" s="137">
        <v>10.813666666666668</v>
      </c>
      <c r="O3809" s="138">
        <v>39.207333333333331</v>
      </c>
      <c r="P3809" s="137">
        <v>4.3280000000000003</v>
      </c>
      <c r="Q3809" s="139">
        <v>2.7223333333333333</v>
      </c>
    </row>
    <row r="3810" spans="1:17" ht="17" thickBot="1" x14ac:dyDescent="0.4">
      <c r="A3810" s="133" t="s">
        <v>79</v>
      </c>
      <c r="B3810" s="133" t="s">
        <v>73</v>
      </c>
      <c r="C3810" s="134">
        <v>2021</v>
      </c>
      <c r="D3810" s="134" t="s">
        <v>105</v>
      </c>
      <c r="E3810" s="135">
        <f>Tabla28[[#This Row],[Población en edad de trabajar (PET)]]/Tabla28[[#This Row],[Población total]]</f>
        <v>0.68995480186398506</v>
      </c>
      <c r="F3810" s="136">
        <f>Tabla28[[#This Row],[Fuerza de trabajo  ]]/Tabla28[[#This Row],[Población en edad de trabajar (PET)]]</f>
        <v>0.62119769449522633</v>
      </c>
      <c r="G3810" s="135">
        <f>Tabla28[[#This Row],[Población ocupada]]/Tabla28[[#This Row],[Población en edad de trabajar (PET)]]</f>
        <v>0.52164901990656098</v>
      </c>
      <c r="H3810" s="136">
        <f>Tabla28[[#This Row],[Población desocupada]]/Tabla28[[#This Row],[Fuerza de trabajo  ]]</f>
        <v>0.16025280755357091</v>
      </c>
      <c r="I3810" s="135">
        <f>Tabla28[[#This Row],[Población subocupada]]/Tabla28[[#This Row],[Fuerza de trabajo  ]]</f>
        <v>6.4228855213006211E-2</v>
      </c>
      <c r="J3810" s="137">
        <v>152.21866666666668</v>
      </c>
      <c r="K3810" s="138">
        <v>105.024</v>
      </c>
      <c r="L3810" s="137">
        <v>65.240666666666655</v>
      </c>
      <c r="M3810" s="138">
        <v>54.785666666666664</v>
      </c>
      <c r="N3810" s="137">
        <v>10.455</v>
      </c>
      <c r="O3810" s="138">
        <v>39.783333333333331</v>
      </c>
      <c r="P3810" s="137">
        <v>4.1903333333333332</v>
      </c>
      <c r="Q3810" s="139">
        <v>3.0276666666666663</v>
      </c>
    </row>
    <row r="3811" spans="1:17" ht="17" thickBot="1" x14ac:dyDescent="0.4">
      <c r="A3811" s="133" t="s">
        <v>79</v>
      </c>
      <c r="B3811" s="133" t="s">
        <v>73</v>
      </c>
      <c r="C3811" s="134">
        <v>2021</v>
      </c>
      <c r="D3811" s="134" t="s">
        <v>141</v>
      </c>
      <c r="E3811" s="135">
        <f>Tabla28[[#This Row],[Población en edad de trabajar (PET)]]/Tabla28[[#This Row],[Población total]]</f>
        <v>0.69021393286142574</v>
      </c>
      <c r="F3811" s="136">
        <f>Tabla28[[#This Row],[Fuerza de trabajo  ]]/Tabla28[[#This Row],[Población en edad de trabajar (PET)]]</f>
        <v>0.6143775940183126</v>
      </c>
      <c r="G3811" s="135">
        <f>Tabla28[[#This Row],[Población ocupada]]/Tabla28[[#This Row],[Población en edad de trabajar (PET)]]</f>
        <v>0.51661755853372626</v>
      </c>
      <c r="H3811" s="136">
        <f>Tabla28[[#This Row],[Población desocupada]]/Tabla28[[#This Row],[Fuerza de trabajo  ]]</f>
        <v>0.15912044390354585</v>
      </c>
      <c r="I3811" s="135">
        <f>Tabla28[[#This Row],[Población subocupada]]/Tabla28[[#This Row],[Fuerza de trabajo  ]]</f>
        <v>6.9437282122155983E-2</v>
      </c>
      <c r="J3811" s="137">
        <v>152.43100000000001</v>
      </c>
      <c r="K3811" s="138">
        <v>105.21</v>
      </c>
      <c r="L3811" s="137">
        <v>64.638666666666666</v>
      </c>
      <c r="M3811" s="138">
        <v>54.353333333333332</v>
      </c>
      <c r="N3811" s="137">
        <v>10.285333333333332</v>
      </c>
      <c r="O3811" s="138">
        <v>40.571333333333335</v>
      </c>
      <c r="P3811" s="137">
        <v>4.4883333333333333</v>
      </c>
      <c r="Q3811" s="139">
        <v>3.4833333333333329</v>
      </c>
    </row>
    <row r="3812" spans="1:17" ht="17" thickBot="1" x14ac:dyDescent="0.4">
      <c r="A3812" s="133" t="s">
        <v>79</v>
      </c>
      <c r="B3812" s="133" t="s">
        <v>73</v>
      </c>
      <c r="C3812" s="134">
        <v>2021</v>
      </c>
      <c r="D3812" s="134" t="s">
        <v>142</v>
      </c>
      <c r="E3812" s="135">
        <f>Tabla28[[#This Row],[Población en edad de trabajar (PET)]]/Tabla28[[#This Row],[Población total]]</f>
        <v>0.69046823509371902</v>
      </c>
      <c r="F3812" s="136">
        <f>Tabla28[[#This Row],[Fuerza de trabajo  ]]/Tabla28[[#This Row],[Población en edad de trabajar (PET)]]</f>
        <v>0.61108633564535875</v>
      </c>
      <c r="G3812" s="135">
        <f>Tabla28[[#This Row],[Población ocupada]]/Tabla28[[#This Row],[Población en edad de trabajar (PET)]]</f>
        <v>0.51429755228941121</v>
      </c>
      <c r="H3812" s="136">
        <f>Tabla28[[#This Row],[Población desocupada]]/Tabla28[[#This Row],[Fuerza de trabajo  ]]</f>
        <v>0.15838806680848197</v>
      </c>
      <c r="I3812" s="135">
        <f>Tabla28[[#This Row],[Población subocupada]]/Tabla28[[#This Row],[Fuerza de trabajo  ]]</f>
        <v>7.9007706680330622E-2</v>
      </c>
      <c r="J3812" s="137">
        <v>152.63700000000003</v>
      </c>
      <c r="K3812" s="138">
        <v>105.39100000000001</v>
      </c>
      <c r="L3812" s="137">
        <v>64.403000000000006</v>
      </c>
      <c r="M3812" s="138">
        <v>54.202333333333335</v>
      </c>
      <c r="N3812" s="137">
        <v>10.200666666666665</v>
      </c>
      <c r="O3812" s="138">
        <v>40.988</v>
      </c>
      <c r="P3812" s="137">
        <v>5.0883333333333338</v>
      </c>
      <c r="Q3812" s="139">
        <v>3.0673333333333335</v>
      </c>
    </row>
    <row r="3813" spans="1:17" ht="17" thickBot="1" x14ac:dyDescent="0.4">
      <c r="A3813" s="133" t="s">
        <v>79</v>
      </c>
      <c r="B3813" s="133" t="s">
        <v>73</v>
      </c>
      <c r="C3813" s="134">
        <v>2022</v>
      </c>
      <c r="D3813" s="134" t="s">
        <v>96</v>
      </c>
      <c r="E3813" s="135">
        <f>Tabla28[[#This Row],[Población en edad de trabajar (PET)]]/Tabla28[[#This Row],[Población total]]</f>
        <v>0.69071283531046268</v>
      </c>
      <c r="F3813" s="136">
        <f>Tabla28[[#This Row],[Fuerza de trabajo  ]]/Tabla28[[#This Row],[Población en edad de trabajar (PET)]]</f>
        <v>0.6230347314540855</v>
      </c>
      <c r="G3813" s="135">
        <f>Tabla28[[#This Row],[Población ocupada]]/Tabla28[[#This Row],[Población en edad de trabajar (PET)]]</f>
        <v>0.52561993387792993</v>
      </c>
      <c r="H3813" s="136">
        <f>Tabla28[[#This Row],[Población desocupada]]/Tabla28[[#This Row],[Fuerza de trabajo  ]]</f>
        <v>0.15636039268753771</v>
      </c>
      <c r="I3813" s="135">
        <f>Tabla28[[#This Row],[Población subocupada]]/Tabla28[[#This Row],[Fuerza de trabajo  ]]</f>
        <v>7.8329709538941861E-2</v>
      </c>
      <c r="J3813" s="137">
        <v>152.83100000000002</v>
      </c>
      <c r="K3813" s="138">
        <v>105.56233333333334</v>
      </c>
      <c r="L3813" s="137">
        <v>65.768999999999991</v>
      </c>
      <c r="M3813" s="138">
        <v>55.485666666666667</v>
      </c>
      <c r="N3813" s="137">
        <v>10.283666666666667</v>
      </c>
      <c r="O3813" s="138">
        <v>39.793333333333329</v>
      </c>
      <c r="P3813" s="137">
        <v>5.1516666666666664</v>
      </c>
      <c r="Q3813" s="139">
        <v>2.6843333333333335</v>
      </c>
    </row>
    <row r="3814" spans="1:17" ht="17" thickBot="1" x14ac:dyDescent="0.4">
      <c r="A3814" s="133" t="s">
        <v>79</v>
      </c>
      <c r="B3814" s="133" t="s">
        <v>73</v>
      </c>
      <c r="C3814" s="134">
        <v>2022</v>
      </c>
      <c r="D3814" s="134" t="s">
        <v>110</v>
      </c>
      <c r="E3814" s="135">
        <f>Tabla28[[#This Row],[Población en edad de trabajar (PET)]]/Tabla28[[#This Row],[Población total]]</f>
        <v>0.69095376679504372</v>
      </c>
      <c r="F3814" s="136">
        <f>Tabla28[[#This Row],[Fuerza de trabajo  ]]/Tabla28[[#This Row],[Población en edad de trabajar (PET)]]</f>
        <v>0.61540013619511214</v>
      </c>
      <c r="G3814" s="135">
        <f>Tabla28[[#This Row],[Población ocupada]]/Tabla28[[#This Row],[Población en edad de trabajar (PET)]]</f>
        <v>0.52665893212943582</v>
      </c>
      <c r="H3814" s="136">
        <f>Tabla28[[#This Row],[Población desocupada]]/Tabla28[[#This Row],[Fuerza de trabajo  ]]</f>
        <v>0.14420594262295083</v>
      </c>
      <c r="I3814" s="135">
        <f>Tabla28[[#This Row],[Población subocupada]]/Tabla28[[#This Row],[Fuerza de trabajo  ]]</f>
        <v>7.0737704918032801E-2</v>
      </c>
      <c r="J3814" s="137">
        <v>153.02133333333336</v>
      </c>
      <c r="K3814" s="138">
        <v>105.73066666666666</v>
      </c>
      <c r="L3814" s="137">
        <v>65.066666666666663</v>
      </c>
      <c r="M3814" s="138">
        <v>55.684000000000005</v>
      </c>
      <c r="N3814" s="137">
        <v>9.3830000000000009</v>
      </c>
      <c r="O3814" s="138">
        <v>40.663999999999994</v>
      </c>
      <c r="P3814" s="137">
        <v>4.6026666666666669</v>
      </c>
      <c r="Q3814" s="139">
        <v>2.2433333333333336</v>
      </c>
    </row>
    <row r="3815" spans="1:17" ht="17" thickBot="1" x14ac:dyDescent="0.4">
      <c r="A3815" s="133" t="s">
        <v>79</v>
      </c>
      <c r="B3815" s="133" t="s">
        <v>73</v>
      </c>
      <c r="C3815" s="134">
        <v>2022</v>
      </c>
      <c r="D3815" s="134" t="s">
        <v>98</v>
      </c>
      <c r="E3815" s="135">
        <f>Tabla28[[#This Row],[Población en edad de trabajar (PET)]]/Tabla28[[#This Row],[Población total]]</f>
        <v>0.69119003690036895</v>
      </c>
      <c r="F3815" s="136">
        <f>Tabla28[[#This Row],[Fuerza de trabajo  ]]/Tabla28[[#This Row],[Población en edad de trabajar (PET)]]</f>
        <v>0.61493569040738849</v>
      </c>
      <c r="G3815" s="135">
        <f>Tabla28[[#This Row],[Población ocupada]]/Tabla28[[#This Row],[Población en edad de trabajar (PET)]]</f>
        <v>0.52610157327138451</v>
      </c>
      <c r="H3815" s="136">
        <f>Tabla28[[#This Row],[Población desocupada]]/Tabla28[[#This Row],[Fuerza de trabajo  ]]</f>
        <v>0.1444659438762452</v>
      </c>
      <c r="I3815" s="135">
        <f>Tabla28[[#This Row],[Población subocupada]]/Tabla28[[#This Row],[Fuerza de trabajo  ]]</f>
        <v>5.6231251983578534E-2</v>
      </c>
      <c r="J3815" s="137">
        <v>153.20533333333336</v>
      </c>
      <c r="K3815" s="138">
        <v>105.89400000000001</v>
      </c>
      <c r="L3815" s="137">
        <v>65.117999999999995</v>
      </c>
      <c r="M3815" s="138">
        <v>55.710999999999991</v>
      </c>
      <c r="N3815" s="137">
        <v>9.4073333333333338</v>
      </c>
      <c r="O3815" s="138">
        <v>40.775999999999996</v>
      </c>
      <c r="P3815" s="137">
        <v>3.6616666666666666</v>
      </c>
      <c r="Q3815" s="139">
        <v>2.5903333333333332</v>
      </c>
    </row>
    <row r="3816" spans="1:17" ht="17" thickBot="1" x14ac:dyDescent="0.4">
      <c r="A3816" s="133" t="s">
        <v>79</v>
      </c>
      <c r="B3816" s="133" t="s">
        <v>73</v>
      </c>
      <c r="C3816" s="134">
        <v>2022</v>
      </c>
      <c r="D3816" s="134" t="s">
        <v>99</v>
      </c>
      <c r="E3816" s="135">
        <f>Tabla28[[#This Row],[Población en edad de trabajar (PET)]]/Tabla28[[#This Row],[Población total]]</f>
        <v>0.69143212280305266</v>
      </c>
      <c r="F3816" s="136">
        <f>Tabla28[[#This Row],[Fuerza de trabajo  ]]/Tabla28[[#This Row],[Población en edad de trabajar (PET)]]</f>
        <v>0.61021540859748713</v>
      </c>
      <c r="G3816" s="135">
        <f>Tabla28[[#This Row],[Población ocupada]]/Tabla28[[#This Row],[Población en edad de trabajar (PET)]]</f>
        <v>0.51739234284349411</v>
      </c>
      <c r="H3816" s="136">
        <f>Tabla28[[#This Row],[Población desocupada]]/Tabla28[[#This Row],[Fuerza de trabajo  ]]</f>
        <v>0.1521152439715289</v>
      </c>
      <c r="I3816" s="135">
        <f>Tabla28[[#This Row],[Población subocupada]]/Tabla28[[#This Row],[Fuerza de trabajo  ]]</f>
        <v>6.0748241159444168E-2</v>
      </c>
      <c r="J3816" s="137">
        <v>153.39466666666667</v>
      </c>
      <c r="K3816" s="138">
        <v>106.062</v>
      </c>
      <c r="L3816" s="137">
        <v>64.720666666666673</v>
      </c>
      <c r="M3816" s="138">
        <v>54.875666666666667</v>
      </c>
      <c r="N3816" s="137">
        <v>9.8449999999999989</v>
      </c>
      <c r="O3816" s="138">
        <v>41.341333333333331</v>
      </c>
      <c r="P3816" s="137">
        <v>3.9316666666666666</v>
      </c>
      <c r="Q3816" s="139">
        <v>3.3716666666666666</v>
      </c>
    </row>
    <row r="3817" spans="1:17" ht="17" thickBot="1" x14ac:dyDescent="0.4">
      <c r="A3817" s="133" t="s">
        <v>79</v>
      </c>
      <c r="B3817" s="133" t="s">
        <v>73</v>
      </c>
      <c r="C3817" s="134">
        <v>2022</v>
      </c>
      <c r="D3817" s="134" t="s">
        <v>100</v>
      </c>
      <c r="E3817" s="135">
        <f>Tabla28[[#This Row],[Población en edad de trabajar (PET)]]/Tabla28[[#This Row],[Población total]]</f>
        <v>0.69166791466715294</v>
      </c>
      <c r="F3817" s="136">
        <f>Tabla28[[#This Row],[Fuerza de trabajo  ]]/Tabla28[[#This Row],[Población en edad de trabajar (PET)]]</f>
        <v>0.60196688182705371</v>
      </c>
      <c r="G3817" s="135">
        <f>Tabla28[[#This Row],[Población ocupada]]/Tabla28[[#This Row],[Población en edad de trabajar (PET)]]</f>
        <v>0.51275743150588204</v>
      </c>
      <c r="H3817" s="136">
        <f>Tabla28[[#This Row],[Población desocupada]]/Tabla28[[#This Row],[Fuerza de trabajo  ]]</f>
        <v>0.14819660850844224</v>
      </c>
      <c r="I3817" s="135">
        <f>Tabla28[[#This Row],[Población subocupada]]/Tabla28[[#This Row],[Fuerza de trabajo  ]]</f>
        <v>6.2387597545782006E-2</v>
      </c>
      <c r="J3817" s="137">
        <v>153.57899999999998</v>
      </c>
      <c r="K3817" s="138">
        <v>106.22566666666667</v>
      </c>
      <c r="L3817" s="137">
        <v>63.944333333333333</v>
      </c>
      <c r="M3817" s="138">
        <v>54.467999999999996</v>
      </c>
      <c r="N3817" s="137">
        <v>9.4763333333333328</v>
      </c>
      <c r="O3817" s="138">
        <v>42.281333333333329</v>
      </c>
      <c r="P3817" s="137">
        <v>3.9893333333333332</v>
      </c>
      <c r="Q3817" s="139">
        <v>3.8096666666666668</v>
      </c>
    </row>
    <row r="3818" spans="1:17" ht="17" thickBot="1" x14ac:dyDescent="0.4">
      <c r="A3818" s="133" t="s">
        <v>79</v>
      </c>
      <c r="B3818" s="133" t="s">
        <v>73</v>
      </c>
      <c r="C3818" s="134">
        <v>2022</v>
      </c>
      <c r="D3818" s="134" t="s">
        <v>101</v>
      </c>
      <c r="E3818" s="135">
        <f>Tabla28[[#This Row],[Población en edad de trabajar (PET)]]/Tabla28[[#This Row],[Población total]]</f>
        <v>0.69190532036427255</v>
      </c>
      <c r="F3818" s="136">
        <f>Tabla28[[#This Row],[Fuerza de trabajo  ]]/Tabla28[[#This Row],[Población en edad de trabajar (PET)]]</f>
        <v>0.59569895168213349</v>
      </c>
      <c r="G3818" s="135">
        <f>Tabla28[[#This Row],[Población ocupada]]/Tabla28[[#This Row],[Población en edad de trabajar (PET)]]</f>
        <v>0.50671412190063225</v>
      </c>
      <c r="H3818" s="136">
        <f>Tabla28[[#This Row],[Población desocupada]]/Tabla28[[#This Row],[Fuerza de trabajo  ]]</f>
        <v>0.14937885912040982</v>
      </c>
      <c r="I3818" s="135">
        <f>Tabla28[[#This Row],[Población subocupada]]/Tabla28[[#This Row],[Fuerza de trabajo  ]]</f>
        <v>6.6574100371317071E-2</v>
      </c>
      <c r="J3818" s="137">
        <v>153.76766666666666</v>
      </c>
      <c r="K3818" s="138">
        <v>106.39266666666667</v>
      </c>
      <c r="L3818" s="137">
        <v>63.378000000000007</v>
      </c>
      <c r="M3818" s="138">
        <v>53.910666666666664</v>
      </c>
      <c r="N3818" s="137">
        <v>9.4673333333333343</v>
      </c>
      <c r="O3818" s="138">
        <v>43.014666666666663</v>
      </c>
      <c r="P3818" s="137">
        <v>4.219333333333334</v>
      </c>
      <c r="Q3818" s="139">
        <v>3.5990000000000002</v>
      </c>
    </row>
    <row r="3819" spans="1:17" ht="17" thickBot="1" x14ac:dyDescent="0.4">
      <c r="A3819" s="133" t="s">
        <v>79</v>
      </c>
      <c r="B3819" s="133" t="s">
        <v>73</v>
      </c>
      <c r="C3819" s="134">
        <v>2022</v>
      </c>
      <c r="D3819" s="134" t="s">
        <v>102</v>
      </c>
      <c r="E3819" s="135">
        <f>Tabla28[[#This Row],[Población en edad de trabajar (PET)]]/Tabla28[[#This Row],[Población total]]</f>
        <v>0.69214597339049277</v>
      </c>
      <c r="F3819" s="136">
        <f>Tabla28[[#This Row],[Fuerza de trabajo  ]]/Tabla28[[#This Row],[Población en edad de trabajar (PET)]]</f>
        <v>0.59345966879172174</v>
      </c>
      <c r="G3819" s="135">
        <f>Tabla28[[#This Row],[Población ocupada]]/Tabla28[[#This Row],[Población en edad de trabajar (PET)]]</f>
        <v>0.49920232233685152</v>
      </c>
      <c r="H3819" s="136">
        <f>Tabla28[[#This Row],[Población desocupada]]/Tabla28[[#This Row],[Fuerza de trabajo  ]]</f>
        <v>0.1588268780703789</v>
      </c>
      <c r="I3819" s="135">
        <f>Tabla28[[#This Row],[Población subocupada]]/Tabla28[[#This Row],[Fuerza de trabajo  ]]</f>
        <v>6.5181639924940429E-2</v>
      </c>
      <c r="J3819" s="137">
        <v>153.95500000000001</v>
      </c>
      <c r="K3819" s="138">
        <v>106.55933333333333</v>
      </c>
      <c r="L3819" s="137">
        <v>63.238666666666667</v>
      </c>
      <c r="M3819" s="138">
        <v>53.19466666666667</v>
      </c>
      <c r="N3819" s="137">
        <v>10.044</v>
      </c>
      <c r="O3819" s="138">
        <v>43.320666666666661</v>
      </c>
      <c r="P3819" s="137">
        <v>4.1219999999999999</v>
      </c>
      <c r="Q3819" s="139">
        <v>2.9813333333333332</v>
      </c>
    </row>
    <row r="3820" spans="1:17" ht="17" thickBot="1" x14ac:dyDescent="0.4">
      <c r="A3820" s="133" t="s">
        <v>79</v>
      </c>
      <c r="B3820" s="133" t="s">
        <v>73</v>
      </c>
      <c r="C3820" s="134">
        <v>2022</v>
      </c>
      <c r="D3820" s="134" t="s">
        <v>103</v>
      </c>
      <c r="E3820" s="135">
        <f>Tabla28[[#This Row],[Población en edad de trabajar (PET)]]/Tabla28[[#This Row],[Población total]]</f>
        <v>0.69238986584089468</v>
      </c>
      <c r="F3820" s="136">
        <f>Tabla28[[#This Row],[Fuerza de trabajo  ]]/Tabla28[[#This Row],[Población en edad de trabajar (PET)]]</f>
        <v>0.59731531047578601</v>
      </c>
      <c r="G3820" s="135">
        <f>Tabla28[[#This Row],[Población ocupada]]/Tabla28[[#This Row],[Población en edad de trabajar (PET)]]</f>
        <v>0.49740463355674519</v>
      </c>
      <c r="H3820" s="136">
        <f>Tabla28[[#This Row],[Población desocupada]]/Tabla28[[#This Row],[Fuerza de trabajo  ]]</f>
        <v>0.16726622466693158</v>
      </c>
      <c r="I3820" s="135">
        <f>Tabla28[[#This Row],[Población subocupada]]/Tabla28[[#This Row],[Fuerza de trabajo  ]]</f>
        <v>7.4498567335243557E-2</v>
      </c>
      <c r="J3820" s="137">
        <v>154.14533333333333</v>
      </c>
      <c r="K3820" s="138">
        <v>106.72866666666665</v>
      </c>
      <c r="L3820" s="137">
        <v>63.750666666666667</v>
      </c>
      <c r="M3820" s="138">
        <v>53.087333333333333</v>
      </c>
      <c r="N3820" s="137">
        <v>10.663333333333334</v>
      </c>
      <c r="O3820" s="138">
        <v>42.978000000000002</v>
      </c>
      <c r="P3820" s="137">
        <v>4.7493333333333334</v>
      </c>
      <c r="Q3820" s="139">
        <v>3.0859999999999999</v>
      </c>
    </row>
    <row r="3821" spans="1:17" ht="17" thickBot="1" x14ac:dyDescent="0.4">
      <c r="A3821" s="133" t="s">
        <v>79</v>
      </c>
      <c r="B3821" s="133" t="s">
        <v>73</v>
      </c>
      <c r="C3821" s="134">
        <v>2022</v>
      </c>
      <c r="D3821" s="134" t="s">
        <v>104</v>
      </c>
      <c r="E3821" s="135">
        <f>Tabla28[[#This Row],[Población en edad de trabajar (PET)]]/Tabla28[[#This Row],[Población total]]</f>
        <v>0.69263664421209958</v>
      </c>
      <c r="F3821" s="136">
        <f>Tabla28[[#This Row],[Fuerza de trabajo  ]]/Tabla28[[#This Row],[Población en edad de trabajar (PET)]]</f>
        <v>0.6016582630956947</v>
      </c>
      <c r="G3821" s="135">
        <f>Tabla28[[#This Row],[Población ocupada]]/Tabla28[[#This Row],[Población en edad de trabajar (PET)]]</f>
        <v>0.50094325796624228</v>
      </c>
      <c r="H3821" s="136">
        <f>Tabla28[[#This Row],[Población desocupada]]/Tabla28[[#This Row],[Fuerza de trabajo  ]]</f>
        <v>0.16739569836745272</v>
      </c>
      <c r="I3821" s="135">
        <f>Tabla28[[#This Row],[Población subocupada]]/Tabla28[[#This Row],[Fuerza de trabajo  ]]</f>
        <v>0.10322881575537704</v>
      </c>
      <c r="J3821" s="137">
        <v>154.33633333333333</v>
      </c>
      <c r="K3821" s="138">
        <v>106.899</v>
      </c>
      <c r="L3821" s="137">
        <v>64.316666666666663</v>
      </c>
      <c r="M3821" s="138">
        <v>53.550333333333334</v>
      </c>
      <c r="N3821" s="137">
        <v>10.766333333333334</v>
      </c>
      <c r="O3821" s="138">
        <v>42.582333333333331</v>
      </c>
      <c r="P3821" s="137">
        <v>6.6393333333333331</v>
      </c>
      <c r="Q3821" s="139">
        <v>3.9826666666666668</v>
      </c>
    </row>
    <row r="3822" spans="1:17" ht="17" thickBot="1" x14ac:dyDescent="0.4">
      <c r="A3822" s="133" t="s">
        <v>79</v>
      </c>
      <c r="B3822" s="133" t="s">
        <v>73</v>
      </c>
      <c r="C3822" s="134">
        <v>2022</v>
      </c>
      <c r="D3822" s="134" t="s">
        <v>105</v>
      </c>
      <c r="E3822" s="135">
        <f>Tabla28[[#This Row],[Población en edad de trabajar (PET)]]/Tabla28[[#This Row],[Población total]]</f>
        <v>0.69288778924162464</v>
      </c>
      <c r="F3822" s="136">
        <f>Tabla28[[#This Row],[Fuerza de trabajo  ]]/Tabla28[[#This Row],[Población en edad de trabajar (PET)]]</f>
        <v>0.60029388781828763</v>
      </c>
      <c r="G3822" s="135">
        <f>Tabla28[[#This Row],[Población ocupada]]/Tabla28[[#This Row],[Población en edad de trabajar (PET)]]</f>
        <v>0.50227731926988795</v>
      </c>
      <c r="H3822" s="136">
        <f>Tabla28[[#This Row],[Población desocupada]]/Tabla28[[#This Row],[Fuerza de trabajo  ]]</f>
        <v>0.16328097043371831</v>
      </c>
      <c r="I3822" s="135">
        <f>Tabla28[[#This Row],[Población subocupada]]/Tabla28[[#This Row],[Fuerza de trabajo  ]]</f>
        <v>0.11799026039694845</v>
      </c>
      <c r="J3822" s="137">
        <v>154.52766666666665</v>
      </c>
      <c r="K3822" s="138">
        <v>107.07033333333334</v>
      </c>
      <c r="L3822" s="137">
        <v>64.273666666666671</v>
      </c>
      <c r="M3822" s="138">
        <v>53.778999999999996</v>
      </c>
      <c r="N3822" s="137">
        <v>10.494666666666667</v>
      </c>
      <c r="O3822" s="138">
        <v>42.79666666666666</v>
      </c>
      <c r="P3822" s="137">
        <v>7.5836666666666659</v>
      </c>
      <c r="Q3822" s="139">
        <v>4.9186666666666667</v>
      </c>
    </row>
    <row r="3823" spans="1:17" ht="17" thickBot="1" x14ac:dyDescent="0.4">
      <c r="A3823" s="133" t="s">
        <v>79</v>
      </c>
      <c r="B3823" s="133" t="s">
        <v>73</v>
      </c>
      <c r="C3823" s="134">
        <v>2022</v>
      </c>
      <c r="D3823" s="134" t="s">
        <v>143</v>
      </c>
      <c r="E3823" s="135">
        <f>Tabla28[[#This Row],[Población en edad de trabajar (PET)]]/Tabla28[[#This Row],[Población total]]</f>
        <v>0.69314707852992552</v>
      </c>
      <c r="F3823" s="136">
        <f>Tabla28[[#This Row],[Fuerza de trabajo  ]]/Tabla28[[#This Row],[Población en edad de trabajar (PET)]]</f>
        <v>0.61102580998085387</v>
      </c>
      <c r="G3823" s="135">
        <f>Tabla28[[#This Row],[Población ocupada]]/Tabla28[[#This Row],[Población en edad de trabajar (PET)]]</f>
        <v>0.50185555859462416</v>
      </c>
      <c r="H3823" s="136">
        <f>Tabla28[[#This Row],[Población desocupada]]/Tabla28[[#This Row],[Fuerza de trabajo  ]]</f>
        <v>0.17866716855978715</v>
      </c>
      <c r="I3823" s="135">
        <f>Tabla28[[#This Row],[Población subocupada]]/Tabla28[[#This Row],[Fuerza de trabajo  ]]</f>
        <v>0.12245344347852626</v>
      </c>
      <c r="J3823" s="137">
        <v>154.72233333333335</v>
      </c>
      <c r="K3823" s="138">
        <v>107.24533333333333</v>
      </c>
      <c r="L3823" s="137">
        <v>65.529666666666671</v>
      </c>
      <c r="M3823" s="138">
        <v>53.821666666666665</v>
      </c>
      <c r="N3823" s="137">
        <v>11.708</v>
      </c>
      <c r="O3823" s="138">
        <v>41.715666666666664</v>
      </c>
      <c r="P3823" s="137">
        <v>8.0243333333333329</v>
      </c>
      <c r="Q3823" s="139">
        <v>5.855666666666667</v>
      </c>
    </row>
    <row r="3824" spans="1:17" ht="17" thickBot="1" x14ac:dyDescent="0.4">
      <c r="A3824" s="133" t="s">
        <v>79</v>
      </c>
      <c r="B3824" s="133" t="s">
        <v>73</v>
      </c>
      <c r="C3824" s="134">
        <v>2022</v>
      </c>
      <c r="D3824" s="134" t="s">
        <v>144</v>
      </c>
      <c r="E3824" s="135">
        <f>Tabla28[[#This Row],[Población en edad de trabajar (PET)]]/Tabla28[[#This Row],[Población total]]</f>
        <v>0.69342258427522341</v>
      </c>
      <c r="F3824" s="136">
        <f>Tabla28[[#This Row],[Fuerza de trabajo  ]]/Tabla28[[#This Row],[Población en edad de trabajar (PET)]]</f>
        <v>0.61522373887976978</v>
      </c>
      <c r="G3824" s="135">
        <f>Tabla28[[#This Row],[Población ocupada]]/Tabla28[[#This Row],[Población en edad de trabajar (PET)]]</f>
        <v>0.50499421298091995</v>
      </c>
      <c r="H3824" s="136">
        <f>Tabla28[[#This Row],[Población desocupada]]/Tabla28[[#This Row],[Fuerza de trabajo  ]]</f>
        <v>0.17916981893377715</v>
      </c>
      <c r="I3824" s="135">
        <f>Tabla28[[#This Row],[Población subocupada]]/Tabla28[[#This Row],[Fuerza de trabajo  ]]</f>
        <v>0.11426842184899379</v>
      </c>
      <c r="J3824" s="137">
        <v>154.91899999999998</v>
      </c>
      <c r="K3824" s="138">
        <v>107.42433333333332</v>
      </c>
      <c r="L3824" s="137">
        <v>66.09</v>
      </c>
      <c r="M3824" s="138">
        <v>54.248666666666672</v>
      </c>
      <c r="N3824" s="137">
        <v>11.841333333333333</v>
      </c>
      <c r="O3824" s="138">
        <v>41.334333333333333</v>
      </c>
      <c r="P3824" s="137">
        <v>7.5519999999999996</v>
      </c>
      <c r="Q3824" s="139">
        <v>6.1426666666666669</v>
      </c>
    </row>
    <row r="3825" spans="1:17" ht="17" thickBot="1" x14ac:dyDescent="0.4">
      <c r="A3825" s="133" t="s">
        <v>79</v>
      </c>
      <c r="B3825" s="133" t="s">
        <v>73</v>
      </c>
      <c r="C3825" s="134">
        <v>2023</v>
      </c>
      <c r="D3825" s="134" t="s">
        <v>96</v>
      </c>
      <c r="E3825" s="135">
        <f>Tabla28[[#This Row],[Población en edad de trabajar (PET)]]/Tabla28[[#This Row],[Población total]]</f>
        <v>0.69369708170370059</v>
      </c>
      <c r="F3825" s="136">
        <f>Tabla28[[#This Row],[Fuerza de trabajo  ]]/Tabla28[[#This Row],[Población en edad de trabajar (PET)]]</f>
        <v>0.63505212124967081</v>
      </c>
      <c r="G3825" s="135">
        <f>Tabla28[[#This Row],[Población ocupada]]/Tabla28[[#This Row],[Población en edad de trabajar (PET)]]</f>
        <v>0.52439398398413894</v>
      </c>
      <c r="H3825" s="136">
        <f>Tabla28[[#This Row],[Población desocupada]]/Tabla28[[#This Row],[Fuerza de trabajo  ]]</f>
        <v>0.17425048049249264</v>
      </c>
      <c r="I3825" s="135">
        <f>Tabla28[[#This Row],[Población subocupada]]/Tabla28[[#This Row],[Fuerza de trabajo  ]]</f>
        <v>0.11515722104605898</v>
      </c>
      <c r="J3825" s="137">
        <v>155.11333333333332</v>
      </c>
      <c r="K3825" s="138">
        <v>107.60166666666667</v>
      </c>
      <c r="L3825" s="137">
        <v>68.332666666666668</v>
      </c>
      <c r="M3825" s="138">
        <v>56.425666666666665</v>
      </c>
      <c r="N3825" s="137">
        <v>11.907000000000002</v>
      </c>
      <c r="O3825" s="138">
        <v>39.268999999999998</v>
      </c>
      <c r="P3825" s="137">
        <v>7.8689999999999998</v>
      </c>
      <c r="Q3825" s="139">
        <v>5.9426666666666668</v>
      </c>
    </row>
    <row r="3826" spans="1:17" ht="17" thickBot="1" x14ac:dyDescent="0.4">
      <c r="A3826" s="133" t="s">
        <v>79</v>
      </c>
      <c r="B3826" s="133" t="s">
        <v>73</v>
      </c>
      <c r="C3826" s="134">
        <v>2023</v>
      </c>
      <c r="D3826" s="134" t="s">
        <v>110</v>
      </c>
      <c r="E3826" s="135">
        <f>Tabla28[[#This Row],[Población en edad de trabajar (PET)]]/Tabla28[[#This Row],[Población total]]</f>
        <v>0.69398937597252774</v>
      </c>
      <c r="F3826" s="136">
        <f>Tabla28[[#This Row],[Fuerza de trabajo  ]]/Tabla28[[#This Row],[Población en edad de trabajar (PET)]]</f>
        <v>0.64836537837060504</v>
      </c>
      <c r="G3826" s="135">
        <f>Tabla28[[#This Row],[Población ocupada]]/Tabla28[[#This Row],[Población en edad de trabajar (PET)]]</f>
        <v>0.5461810377087154</v>
      </c>
      <c r="H3826" s="136">
        <f>Tabla28[[#This Row],[Población desocupada]]/Tabla28[[#This Row],[Fuerza de trabajo  ]]</f>
        <v>0.15760301840713201</v>
      </c>
      <c r="I3826" s="135">
        <f>Tabla28[[#This Row],[Población subocupada]]/Tabla28[[#This Row],[Fuerza de trabajo  ]]</f>
        <v>0.12742848693279654</v>
      </c>
      <c r="J3826" s="137">
        <v>155.30833333333334</v>
      </c>
      <c r="K3826" s="138">
        <v>107.78233333333333</v>
      </c>
      <c r="L3826" s="137">
        <v>69.882333333333335</v>
      </c>
      <c r="M3826" s="138">
        <v>58.868666666666662</v>
      </c>
      <c r="N3826" s="137">
        <v>11.013666666666667</v>
      </c>
      <c r="O3826" s="138">
        <v>37.9</v>
      </c>
      <c r="P3826" s="137">
        <v>8.9049999999999994</v>
      </c>
      <c r="Q3826" s="139">
        <v>5.282</v>
      </c>
    </row>
    <row r="3827" spans="1:17" ht="17" thickBot="1" x14ac:dyDescent="0.4">
      <c r="A3827" s="133" t="s">
        <v>79</v>
      </c>
      <c r="B3827" s="133" t="s">
        <v>73</v>
      </c>
      <c r="C3827" s="134">
        <v>2023</v>
      </c>
      <c r="D3827" s="134" t="s">
        <v>98</v>
      </c>
      <c r="E3827" s="135">
        <f>Tabla28[[#This Row],[Población en edad de trabajar (PET)]]/Tabla28[[#This Row],[Población total]]</f>
        <v>0.69429165505562584</v>
      </c>
      <c r="F3827" s="136">
        <f>Tabla28[[#This Row],[Fuerza de trabajo  ]]/Tabla28[[#This Row],[Población en edad de trabajar (PET)]]</f>
        <v>0.65139829697370111</v>
      </c>
      <c r="G3827" s="135">
        <f>Tabla28[[#This Row],[Población ocupada]]/Tabla28[[#This Row],[Población en edad de trabajar (PET)]]</f>
        <v>0.55465059556521579</v>
      </c>
      <c r="H3827" s="136">
        <f>Tabla28[[#This Row],[Población desocupada]]/Tabla28[[#This Row],[Fuerza de trabajo  ]]</f>
        <v>0.14852311075721386</v>
      </c>
      <c r="I3827" s="135">
        <f>Tabla28[[#This Row],[Población subocupada]]/Tabla28[[#This Row],[Fuerza de trabajo  ]]</f>
        <v>0.12370606301899671</v>
      </c>
      <c r="J3827" s="137">
        <v>155.50333333333333</v>
      </c>
      <c r="K3827" s="138">
        <v>107.96466666666667</v>
      </c>
      <c r="L3827" s="137">
        <v>70.327999999999989</v>
      </c>
      <c r="M3827" s="138">
        <v>59.882666666666665</v>
      </c>
      <c r="N3827" s="137">
        <v>10.445333333333334</v>
      </c>
      <c r="O3827" s="138">
        <v>37.636666666666663</v>
      </c>
      <c r="P3827" s="137">
        <v>8.6999999999999993</v>
      </c>
      <c r="Q3827" s="139">
        <v>5.0333333333333332</v>
      </c>
    </row>
    <row r="3828" spans="1:17" ht="17" thickBot="1" x14ac:dyDescent="0.4">
      <c r="A3828" s="133" t="s">
        <v>79</v>
      </c>
      <c r="B3828" s="133" t="s">
        <v>73</v>
      </c>
      <c r="C3828" s="134">
        <v>2023</v>
      </c>
      <c r="D3828" s="134" t="s">
        <v>99</v>
      </c>
      <c r="E3828" s="135">
        <f>Tabla28[[#This Row],[Población en edad de trabajar (PET)]]/Tabla28[[#This Row],[Población total]]</f>
        <v>0.69462581509755494</v>
      </c>
      <c r="F3828" s="136">
        <f>Tabla28[[#This Row],[Fuerza de trabajo  ]]/Tabla28[[#This Row],[Población en edad de trabajar (PET)]]</f>
        <v>0.63850835965790875</v>
      </c>
      <c r="G3828" s="135">
        <f>Tabla28[[#This Row],[Población ocupada]]/Tabla28[[#This Row],[Población en edad de trabajar (PET)]]</f>
        <v>0.5454657523692118</v>
      </c>
      <c r="H3828" s="136">
        <f>Tabla28[[#This Row],[Población desocupada]]/Tabla28[[#This Row],[Fuerza de trabajo  ]]</f>
        <v>0.1457186987160923</v>
      </c>
      <c r="I3828" s="135">
        <f>Tabla28[[#This Row],[Población subocupada]]/Tabla28[[#This Row],[Fuerza de trabajo  ]]</f>
        <v>0.11946133796698526</v>
      </c>
      <c r="J3828" s="137">
        <v>155.70733333333331</v>
      </c>
      <c r="K3828" s="138">
        <v>108.15833333333335</v>
      </c>
      <c r="L3828" s="137">
        <v>69.059999999999988</v>
      </c>
      <c r="M3828" s="138">
        <v>58.99666666666667</v>
      </c>
      <c r="N3828" s="137">
        <v>10.063333333333333</v>
      </c>
      <c r="O3828" s="138">
        <v>39.098333333333329</v>
      </c>
      <c r="P3828" s="137">
        <v>8.25</v>
      </c>
      <c r="Q3828" s="139">
        <v>5.0493333333333332</v>
      </c>
    </row>
    <row r="3829" spans="1:17" ht="17" thickBot="1" x14ac:dyDescent="0.4">
      <c r="A3829" s="133" t="s">
        <v>79</v>
      </c>
      <c r="B3829" s="133" t="s">
        <v>73</v>
      </c>
      <c r="C3829" s="134">
        <v>2023</v>
      </c>
      <c r="D3829" s="134" t="s">
        <v>100</v>
      </c>
      <c r="E3829" s="135">
        <f>Tabla28[[#This Row],[Población en edad de trabajar (PET)]]/Tabla28[[#This Row],[Población total]]</f>
        <v>0.69497406645657445</v>
      </c>
      <c r="F3829" s="136">
        <f>Tabla28[[#This Row],[Fuerza de trabajo  ]]/Tabla28[[#This Row],[Población en edad de trabajar (PET)]]</f>
        <v>0.64284174289699691</v>
      </c>
      <c r="G3829" s="135">
        <f>Tabla28[[#This Row],[Población ocupada]]/Tabla28[[#This Row],[Población en edad de trabajar (PET)]]</f>
        <v>0.55564722297808067</v>
      </c>
      <c r="H3829" s="136">
        <f>Tabla28[[#This Row],[Población desocupada]]/Tabla28[[#This Row],[Fuerza de trabajo  ]]</f>
        <v>0.13563916917711294</v>
      </c>
      <c r="I3829" s="135">
        <f>Tabla28[[#This Row],[Población subocupada]]/Tabla28[[#This Row],[Fuerza de trabajo  ]]</f>
        <v>0.11140750853200612</v>
      </c>
      <c r="J3829" s="140">
        <v>155.9113333333342</v>
      </c>
      <c r="K3829" s="138">
        <v>108.35433333333373</v>
      </c>
      <c r="L3829" s="140">
        <v>69.654688490442425</v>
      </c>
      <c r="M3829" s="138">
        <v>60.206784414308167</v>
      </c>
      <c r="N3829" s="140">
        <v>9.4479040761342219</v>
      </c>
      <c r="O3829" s="138">
        <v>38.699644842891182</v>
      </c>
      <c r="P3829" s="140">
        <v>7.7600553022931935</v>
      </c>
      <c r="Q3829" s="139">
        <v>5.2075768295698355</v>
      </c>
    </row>
    <row r="3830" spans="1:17" ht="17" thickBot="1" x14ac:dyDescent="0.4">
      <c r="A3830" s="133" t="s">
        <v>79</v>
      </c>
      <c r="B3830" s="133" t="s">
        <v>73</v>
      </c>
      <c r="C3830" s="134">
        <v>2023</v>
      </c>
      <c r="D3830" s="134" t="s">
        <v>101</v>
      </c>
      <c r="E3830" s="135">
        <f>Tabla28[[#This Row],[Población en edad de trabajar (PET)]]/Tabla28[[#This Row],[Población total]]</f>
        <v>0.6953486137651973</v>
      </c>
      <c r="F3830" s="136">
        <f>Tabla28[[#This Row],[Fuerza de trabajo  ]]/Tabla28[[#This Row],[Población en edad de trabajar (PET)]]</f>
        <v>0.65114146476912405</v>
      </c>
      <c r="G3830" s="135">
        <f>Tabla28[[#This Row],[Población ocupada]]/Tabla28[[#This Row],[Población en edad de trabajar (PET)]]</f>
        <v>0.56484490870893656</v>
      </c>
      <c r="H3830" s="136">
        <f>Tabla28[[#This Row],[Población desocupada]]/Tabla28[[#This Row],[Fuerza de trabajo  ]]</f>
        <v>0.13253119441684721</v>
      </c>
      <c r="I3830" s="135">
        <f>Tabla28[[#This Row],[Población subocupada]]/Tabla28[[#This Row],[Fuerza de trabajo  ]]</f>
        <v>0.11843063450402903</v>
      </c>
      <c r="J3830" s="140">
        <v>156.11833333333431</v>
      </c>
      <c r="K3830" s="138">
        <v>108.556666666667</v>
      </c>
      <c r="L3830" s="140">
        <v>70.685746943787095</v>
      </c>
      <c r="M3830" s="138">
        <v>61.317680473079974</v>
      </c>
      <c r="N3830" s="140">
        <v>9.3680664707071113</v>
      </c>
      <c r="O3830" s="138">
        <v>37.870919722879343</v>
      </c>
      <c r="P3830" s="140">
        <v>8.3713578609439363</v>
      </c>
      <c r="Q3830" s="139">
        <v>5.3663627049655345</v>
      </c>
    </row>
    <row r="3831" spans="1:17" ht="17" thickBot="1" x14ac:dyDescent="0.4">
      <c r="A3831" s="133" t="s">
        <v>79</v>
      </c>
      <c r="B3831" s="133" t="s">
        <v>73</v>
      </c>
      <c r="C3831" s="134">
        <v>2023</v>
      </c>
      <c r="D3831" s="134" t="s">
        <v>102</v>
      </c>
      <c r="E3831" s="135">
        <f>Tabla28[[#This Row],[Población en edad de trabajar (PET)]]/Tabla28[[#This Row],[Población total]]</f>
        <v>0.69574933100205683</v>
      </c>
      <c r="F3831" s="136">
        <f>Tabla28[[#This Row],[Fuerza de trabajo  ]]/Tabla28[[#This Row],[Población en edad de trabajar (PET)]]</f>
        <v>0.65834897378628709</v>
      </c>
      <c r="G3831" s="135">
        <f>Tabla28[[#This Row],[Población ocupada]]/Tabla28[[#This Row],[Población en edad de trabajar (PET)]]</f>
        <v>0.5724772653061827</v>
      </c>
      <c r="H3831" s="136">
        <f>Tabla28[[#This Row],[Población desocupada]]/Tabla28[[#This Row],[Fuerza de trabajo  ]]</f>
        <v>0.13043493936998007</v>
      </c>
      <c r="I3831" s="135">
        <f>Tabla28[[#This Row],[Población subocupada]]/Tabla28[[#This Row],[Fuerza de trabajo  ]]</f>
        <v>0.12328765398110737</v>
      </c>
      <c r="J3831" s="140">
        <v>156.32833333333375</v>
      </c>
      <c r="K3831" s="138">
        <v>108.7653333333335</v>
      </c>
      <c r="L3831" s="140">
        <v>71.605545583523551</v>
      </c>
      <c r="M3831" s="138">
        <v>62.26568058678216</v>
      </c>
      <c r="N3831" s="140">
        <v>9.3398649967412393</v>
      </c>
      <c r="O3831" s="138">
        <v>37.15978774980988</v>
      </c>
      <c r="P3831" s="140">
        <v>8.8280797270298628</v>
      </c>
      <c r="Q3831" s="139">
        <v>6.0656299599369579</v>
      </c>
    </row>
    <row r="3832" spans="1:17" ht="17" thickBot="1" x14ac:dyDescent="0.4">
      <c r="A3832" s="133" t="s">
        <v>79</v>
      </c>
      <c r="B3832" s="133" t="s">
        <v>73</v>
      </c>
      <c r="C3832" s="134">
        <v>2023</v>
      </c>
      <c r="D3832" s="134" t="s">
        <v>103</v>
      </c>
      <c r="E3832" s="135">
        <f>Tabla28[[#This Row],[Población en edad de trabajar (PET)]]/Tabla28[[#This Row],[Población total]]</f>
        <v>0.69616692538482994</v>
      </c>
      <c r="F3832" s="136">
        <f>Tabla28[[#This Row],[Fuerza de trabajo  ]]/Tabla28[[#This Row],[Población en edad de trabajar (PET)]]</f>
        <v>0.6413029429551127</v>
      </c>
      <c r="G3832" s="135">
        <f>Tabla28[[#This Row],[Población ocupada]]/Tabla28[[#This Row],[Población en edad de trabajar (PET)]]</f>
        <v>0.55699138318197949</v>
      </c>
      <c r="H3832" s="136">
        <f>Tabla28[[#This Row],[Población desocupada]]/Tabla28[[#This Row],[Fuerza de trabajo  ]]</f>
        <v>0.13146916086900562</v>
      </c>
      <c r="I3832" s="135">
        <f>Tabla28[[#This Row],[Población subocupada]]/Tabla28[[#This Row],[Fuerza de trabajo  ]]</f>
        <v>0.11940094843279631</v>
      </c>
      <c r="J3832" s="140">
        <v>156.54100000000034</v>
      </c>
      <c r="K3832" s="138">
        <v>108.9786666666669</v>
      </c>
      <c r="L3832" s="140">
        <v>69.88833965265772</v>
      </c>
      <c r="M3832" s="138">
        <v>60.700178283994681</v>
      </c>
      <c r="N3832" s="140">
        <v>9.1881613686629624</v>
      </c>
      <c r="O3832" s="138">
        <v>39.090327014008928</v>
      </c>
      <c r="P3832" s="140">
        <v>8.3447340389207376</v>
      </c>
      <c r="Q3832" s="139">
        <v>6.7841339586163754</v>
      </c>
    </row>
    <row r="3833" spans="1:17" ht="17" thickBot="1" x14ac:dyDescent="0.4">
      <c r="A3833" s="133" t="s">
        <v>79</v>
      </c>
      <c r="B3833" s="133" t="s">
        <v>73</v>
      </c>
      <c r="C3833" s="134">
        <v>2023</v>
      </c>
      <c r="D3833" s="134" t="s">
        <v>104</v>
      </c>
      <c r="E3833" s="135">
        <f>Tabla28[[#This Row],[Población en edad de trabajar (PET)]]/Tabla28[[#This Row],[Población total]]</f>
        <v>0.6966008527107066</v>
      </c>
      <c r="F3833" s="136">
        <f>Tabla28[[#This Row],[Fuerza de trabajo  ]]/Tabla28[[#This Row],[Población en edad de trabajar (PET)]]</f>
        <v>0.6302196544465678</v>
      </c>
      <c r="G3833" s="135">
        <f>Tabla28[[#This Row],[Población ocupada]]/Tabla28[[#This Row],[Población en edad de trabajar (PET)]]</f>
        <v>0.54321292113280928</v>
      </c>
      <c r="H3833" s="136">
        <f>Tabla28[[#This Row],[Población desocupada]]/Tabla28[[#This Row],[Fuerza de trabajo  ]]</f>
        <v>0.13805779096204926</v>
      </c>
      <c r="I3833" s="135">
        <f>Tabla28[[#This Row],[Población subocupada]]/Tabla28[[#This Row],[Fuerza de trabajo  ]]</f>
        <v>0.11064622812134181</v>
      </c>
      <c r="J3833" s="140">
        <v>156.75499999999988</v>
      </c>
      <c r="K3833" s="138">
        <v>109.19566666666674</v>
      </c>
      <c r="L3833" s="140">
        <v>68.817255313729319</v>
      </c>
      <c r="M3833" s="138">
        <v>59.316497065044572</v>
      </c>
      <c r="N3833" s="140">
        <v>9.5007582486848161</v>
      </c>
      <c r="O3833" s="138">
        <v>40.378411352937178</v>
      </c>
      <c r="P3833" s="140">
        <v>7.6143697301275166</v>
      </c>
      <c r="Q3833" s="139">
        <v>6.9678777447914291</v>
      </c>
    </row>
    <row r="3834" spans="1:17" ht="17" thickBot="1" x14ac:dyDescent="0.4">
      <c r="A3834" s="133" t="s">
        <v>79</v>
      </c>
      <c r="B3834" s="133" t="s">
        <v>73</v>
      </c>
      <c r="C3834" s="134">
        <v>2023</v>
      </c>
      <c r="D3834" s="134" t="s">
        <v>105</v>
      </c>
      <c r="E3834" s="135">
        <f>Tabla28[[#This Row],[Población en edad de trabajar (PET)]]/Tabla28[[#This Row],[Población total]]</f>
        <v>0.69704080440853244</v>
      </c>
      <c r="F3834" s="136">
        <f>Tabla28[[#This Row],[Fuerza de trabajo  ]]/Tabla28[[#This Row],[Población en edad de trabajar (PET)]]</f>
        <v>0.62411873597272427</v>
      </c>
      <c r="G3834" s="135">
        <f>Tabla28[[#This Row],[Población ocupada]]/Tabla28[[#This Row],[Población en edad de trabajar (PET)]]</f>
        <v>0.53773875275679806</v>
      </c>
      <c r="H3834" s="136">
        <f>Tabla28[[#This Row],[Población desocupada]]/Tabla28[[#This Row],[Fuerza de trabajo  ]]</f>
        <v>0.13840312465751767</v>
      </c>
      <c r="I3834" s="135">
        <f>Tabla28[[#This Row],[Población subocupada]]/Tabla28[[#This Row],[Fuerza de trabajo  ]]</f>
        <v>0.10369972600312037</v>
      </c>
      <c r="J3834" s="140">
        <v>156.96833333333277</v>
      </c>
      <c r="K3834" s="138">
        <v>109.41333333333293</v>
      </c>
      <c r="L3834" s="140">
        <v>68.286911298562089</v>
      </c>
      <c r="M3834" s="138">
        <v>58.835789401630244</v>
      </c>
      <c r="N3834" s="140">
        <v>9.4511218969317401</v>
      </c>
      <c r="O3834" s="138">
        <v>41.12642203477111</v>
      </c>
      <c r="P3834" s="140">
        <v>7.0813339912602729</v>
      </c>
      <c r="Q3834" s="139">
        <v>6.2034100874496625</v>
      </c>
    </row>
    <row r="3835" spans="1:17" ht="17" thickBot="1" x14ac:dyDescent="0.4">
      <c r="A3835" s="133" t="s">
        <v>79</v>
      </c>
      <c r="B3835" s="133" t="s">
        <v>73</v>
      </c>
      <c r="C3835" s="134">
        <v>2023</v>
      </c>
      <c r="D3835" s="134" t="s">
        <v>145</v>
      </c>
      <c r="E3835" s="135">
        <f>Tabla28[[#This Row],[Población en edad de trabajar (PET)]]/Tabla28[[#This Row],[Población total]]</f>
        <v>0.69749870110591861</v>
      </c>
      <c r="F3835" s="136">
        <f>Tabla28[[#This Row],[Fuerza de trabajo  ]]/Tabla28[[#This Row],[Población en edad de trabajar (PET)]]</f>
        <v>0.63369563832967135</v>
      </c>
      <c r="G3835" s="135">
        <f>Tabla28[[#This Row],[Población ocupada]]/Tabla28[[#This Row],[Población en edad de trabajar (PET)]]</f>
        <v>0.51958026476554053</v>
      </c>
      <c r="H3835" s="136">
        <f>Tabla28[[#This Row],[Población desocupada]]/Tabla28[[#This Row],[Fuerza de trabajo  ]]</f>
        <v>0.18007915261168886</v>
      </c>
      <c r="I3835" s="135">
        <f>Tabla28[[#This Row],[Población subocupada]]/Tabla28[[#This Row],[Fuerza de trabajo  ]]</f>
        <v>0.10345585945042381</v>
      </c>
      <c r="J3835" s="140">
        <v>157.18499999999921</v>
      </c>
      <c r="K3835" s="138">
        <v>109.63633333333325</v>
      </c>
      <c r="L3835" s="140">
        <v>69.476066235791237</v>
      </c>
      <c r="M3835" s="138">
        <v>56.964875101256347</v>
      </c>
      <c r="N3835" s="140">
        <v>12.511191134534855</v>
      </c>
      <c r="O3835" s="138">
        <v>40.160267097542274</v>
      </c>
      <c r="P3835" s="140">
        <v>7.1877061436583531</v>
      </c>
      <c r="Q3835" s="139">
        <v>5.4073777894052544</v>
      </c>
    </row>
    <row r="3836" spans="1:17" ht="17" thickBot="1" x14ac:dyDescent="0.4">
      <c r="A3836" s="133" t="s">
        <v>79</v>
      </c>
      <c r="B3836" s="133" t="s">
        <v>73</v>
      </c>
      <c r="C3836" s="134">
        <v>2023</v>
      </c>
      <c r="D3836" s="134" t="s">
        <v>146</v>
      </c>
      <c r="E3836" s="135">
        <f>Tabla28[[#This Row],[Población en edad de trabajar (PET)]]/Tabla28[[#This Row],[Población total]]</f>
        <v>0.69796296962984306</v>
      </c>
      <c r="F3836" s="136">
        <f>Tabla28[[#This Row],[Fuerza de trabajo  ]]/Tabla28[[#This Row],[Población en edad de trabajar (PET)]]</f>
        <v>0.62722191246171344</v>
      </c>
      <c r="G3836" s="135">
        <f>Tabla28[[#This Row],[Población ocupada]]/Tabla28[[#This Row],[Población en edad de trabajar (PET)]]</f>
        <v>0.50308348884460641</v>
      </c>
      <c r="H3836" s="136">
        <f>Tabla28[[#This Row],[Población desocupada]]/Tabla28[[#This Row],[Fuerza de trabajo  ]]</f>
        <v>0.19791786790402538</v>
      </c>
      <c r="I3836" s="135">
        <f>Tabla28[[#This Row],[Población subocupada]]/Tabla28[[#This Row],[Fuerza de trabajo  ]]</f>
        <v>0.10178259460961751</v>
      </c>
      <c r="J3836" s="140">
        <v>157.40233333333379</v>
      </c>
      <c r="K3836" s="138">
        <v>109.86100000000008</v>
      </c>
      <c r="L3836" s="140">
        <v>68.907226524956343</v>
      </c>
      <c r="M3836" s="138">
        <v>55.26925516795734</v>
      </c>
      <c r="N3836" s="140">
        <v>13.637971356999063</v>
      </c>
      <c r="O3836" s="138">
        <v>40.953773475043597</v>
      </c>
      <c r="P3836" s="140">
        <v>7.0135563030627139</v>
      </c>
      <c r="Q3836" s="139">
        <v>4.8176569442131241</v>
      </c>
    </row>
    <row r="3837" spans="1:17" ht="17" thickBot="1" x14ac:dyDescent="0.4">
      <c r="A3837" s="133" t="s">
        <v>79</v>
      </c>
      <c r="B3837" s="133" t="s">
        <v>73</v>
      </c>
      <c r="C3837" s="134">
        <v>2024</v>
      </c>
      <c r="D3837" s="134" t="s">
        <v>96</v>
      </c>
      <c r="E3837" s="135">
        <f>Tabla28[[#This Row],[Población en edad de trabajar (PET)]]/Tabla28[[#This Row],[Población total]]</f>
        <v>0.69842783788584695</v>
      </c>
      <c r="F3837" s="136">
        <f>Tabla28[[#This Row],[Fuerza de trabajo  ]]/Tabla28[[#This Row],[Población en edad de trabajar (PET)]]</f>
        <v>0.62350552137220838</v>
      </c>
      <c r="G3837" s="135">
        <f>Tabla28[[#This Row],[Población ocupada]]/Tabla28[[#This Row],[Población en edad de trabajar (PET)]]</f>
        <v>0.48788313184388704</v>
      </c>
      <c r="H3837" s="136">
        <f>Tabla28[[#This Row],[Población desocupada]]/Tabla28[[#This Row],[Fuerza de trabajo  ]]</f>
        <v>0.21751593992278515</v>
      </c>
      <c r="I3837" s="135">
        <f>Tabla28[[#This Row],[Población subocupada]]/Tabla28[[#This Row],[Fuerza de trabajo  ]]</f>
        <v>9.181107222721864E-2</v>
      </c>
      <c r="J3837" s="140">
        <v>157.61733333333345</v>
      </c>
      <c r="K3837" s="138">
        <v>110.08433333333292</v>
      </c>
      <c r="L3837" s="140">
        <v>68.638189649911723</v>
      </c>
      <c r="M3837" s="138">
        <v>53.708289313612873</v>
      </c>
      <c r="N3837" s="140">
        <v>14.929900336298932</v>
      </c>
      <c r="O3837" s="138">
        <v>41.446143683421489</v>
      </c>
      <c r="P3837" s="140">
        <v>6.3017457874935765</v>
      </c>
      <c r="Q3837" s="139">
        <v>4.9179241286649233</v>
      </c>
    </row>
    <row r="3838" spans="1:17" ht="17" thickBot="1" x14ac:dyDescent="0.4">
      <c r="A3838" s="133" t="s">
        <v>79</v>
      </c>
      <c r="B3838" s="133" t="s">
        <v>73</v>
      </c>
      <c r="C3838" s="134">
        <v>2024</v>
      </c>
      <c r="D3838" s="134" t="s">
        <v>110</v>
      </c>
      <c r="E3838" s="135">
        <f>Tabla28[[#This Row],[Población en edad de trabajar (PET)]]/Tabla28[[#This Row],[Población total]]</f>
        <v>0.69889418751504717</v>
      </c>
      <c r="F3838" s="136">
        <f>Tabla28[[#This Row],[Fuerza de trabajo  ]]/Tabla28[[#This Row],[Población en edad de trabajar (PET)]]</f>
        <v>0.60618836158193079</v>
      </c>
      <c r="G3838" s="135">
        <f>Tabla28[[#This Row],[Población ocupada]]/Tabla28[[#This Row],[Población en edad de trabajar (PET)]]</f>
        <v>0.4841938922242417</v>
      </c>
      <c r="H3838" s="136">
        <f>Tabla28[[#This Row],[Población desocupada]]/Tabla28[[#This Row],[Fuerza de trabajo  ]]</f>
        <v>0.20124845194871224</v>
      </c>
      <c r="I3838" s="135">
        <f>Tabla28[[#This Row],[Población subocupada]]/Tabla28[[#This Row],[Fuerza de trabajo  ]]</f>
        <v>9.1869445711053349E-2</v>
      </c>
      <c r="J3838" s="140">
        <v>157.83266666666751</v>
      </c>
      <c r="K3838" s="138">
        <v>110.30833333333386</v>
      </c>
      <c r="L3838" s="140">
        <v>66.867627852167132</v>
      </c>
      <c r="M3838" s="138">
        <v>53.410621261435985</v>
      </c>
      <c r="N3838" s="140">
        <v>13.457006590731229</v>
      </c>
      <c r="O3838" s="138">
        <v>43.440705481166134</v>
      </c>
      <c r="P3838" s="140">
        <v>6.1430919067915868</v>
      </c>
      <c r="Q3838" s="139">
        <v>4.8926208169017116</v>
      </c>
    </row>
    <row r="3839" spans="1:17" ht="17" thickBot="1" x14ac:dyDescent="0.4">
      <c r="A3839" s="133" t="s">
        <v>79</v>
      </c>
      <c r="B3839" s="133" t="s">
        <v>73</v>
      </c>
      <c r="C3839" s="134">
        <v>2024</v>
      </c>
      <c r="D3839" s="134" t="s">
        <v>98</v>
      </c>
      <c r="E3839" s="135">
        <f>Tabla28[[#This Row],[Población en edad de trabajar (PET)]]/Tabla28[[#This Row],[Población total]]</f>
        <v>0.69935820508331981</v>
      </c>
      <c r="F3839" s="136">
        <f>Tabla28[[#This Row],[Fuerza de trabajo  ]]/Tabla28[[#This Row],[Población en edad de trabajar (PET)]]</f>
        <v>0.60239214367780802</v>
      </c>
      <c r="G3839" s="135">
        <f>Tabla28[[#This Row],[Población ocupada]]/Tabla28[[#This Row],[Población en edad de trabajar (PET)]]</f>
        <v>0.48494002514001888</v>
      </c>
      <c r="H3839" s="136">
        <f>Tabla28[[#This Row],[Población desocupada]]/Tabla28[[#This Row],[Fuerza de trabajo  ]]</f>
        <v>0.19497617917242965</v>
      </c>
      <c r="I3839" s="135">
        <f>Tabla28[[#This Row],[Población subocupada]]/Tabla28[[#This Row],[Fuerza de trabajo  ]]</f>
        <v>8.158025565095299E-2</v>
      </c>
      <c r="J3839" s="140">
        <v>158.04633333333311</v>
      </c>
      <c r="K3839" s="138">
        <v>110.53099999999991</v>
      </c>
      <c r="L3839" s="140">
        <v>66.583006032851742</v>
      </c>
      <c r="M3839" s="138">
        <v>53.60090591875138</v>
      </c>
      <c r="N3839" s="140">
        <v>12.982100114100266</v>
      </c>
      <c r="O3839" s="138">
        <v>43.947993967148165</v>
      </c>
      <c r="P3839" s="140">
        <v>5.4318586541689902</v>
      </c>
      <c r="Q3839" s="139">
        <v>4.7023202867890834</v>
      </c>
    </row>
    <row r="3840" spans="1:17" ht="17" thickBot="1" x14ac:dyDescent="0.4">
      <c r="A3840" s="133" t="s">
        <v>79</v>
      </c>
      <c r="B3840" s="133" t="s">
        <v>73</v>
      </c>
      <c r="C3840" s="134">
        <v>2024</v>
      </c>
      <c r="D3840" s="134" t="s">
        <v>99</v>
      </c>
      <c r="E3840" s="135">
        <f>Tabla28[[#This Row],[Población en edad de trabajar (PET)]]/Tabla28[[#This Row],[Población total]]</f>
        <v>0.69982518587164966</v>
      </c>
      <c r="F3840" s="136">
        <f>Tabla28[[#This Row],[Fuerza de trabajo  ]]/Tabla28[[#This Row],[Población en edad de trabajar (PET)]]</f>
        <v>0.60835311987208884</v>
      </c>
      <c r="G3840" s="135">
        <f>Tabla28[[#This Row],[Población ocupada]]/Tabla28[[#This Row],[Población en edad de trabajar (PET)]]</f>
        <v>0.49668770480319568</v>
      </c>
      <c r="H3840" s="136">
        <f>Tabla28[[#This Row],[Población desocupada]]/Tabla28[[#This Row],[Fuerza de trabajo  ]]</f>
        <v>0.18355361618326319</v>
      </c>
      <c r="I3840" s="135">
        <f>Tabla28[[#This Row],[Población subocupada]]/Tabla28[[#This Row],[Fuerza de trabajo  ]]</f>
        <v>8.1748165112582774E-2</v>
      </c>
      <c r="J3840" s="140">
        <v>158.26333333333332</v>
      </c>
      <c r="K3840" s="138">
        <v>110.75666666666685</v>
      </c>
      <c r="L3840" s="140">
        <v>67.379163713299761</v>
      </c>
      <c r="M3840" s="138">
        <v>55.011474558319364</v>
      </c>
      <c r="N3840" s="140">
        <v>12.367689154980278</v>
      </c>
      <c r="O3840" s="138">
        <v>43.377502953366907</v>
      </c>
      <c r="P3840" s="140">
        <v>5.5081230003825743</v>
      </c>
      <c r="Q3840" s="139">
        <v>4.0642099473814852</v>
      </c>
    </row>
    <row r="3841" spans="1:17" ht="17" thickBot="1" x14ac:dyDescent="0.4">
      <c r="A3841" s="133" t="s">
        <v>79</v>
      </c>
      <c r="B3841" s="133" t="s">
        <v>73</v>
      </c>
      <c r="C3841" s="134">
        <v>2024</v>
      </c>
      <c r="D3841" s="134" t="s">
        <v>100</v>
      </c>
      <c r="E3841" s="135">
        <f>Tabla28[[#This Row],[Población en edad de trabajar (PET)]]/Tabla28[[#This Row],[Población total]]</f>
        <v>0.70028710549286777</v>
      </c>
      <c r="F3841" s="136">
        <f>Tabla28[[#This Row],[Fuerza de trabajo  ]]/Tabla28[[#This Row],[Población en edad de trabajar (PET)]]</f>
        <v>0.62998113450744453</v>
      </c>
      <c r="G3841" s="135">
        <f>Tabla28[[#This Row],[Población ocupada]]/Tabla28[[#This Row],[Población en edad de trabajar (PET)]]</f>
        <v>0.52512025574646215</v>
      </c>
      <c r="H3841" s="136">
        <f>Tabla28[[#This Row],[Población desocupada]]/Tabla28[[#This Row],[Fuerza de trabajo  ]]</f>
        <v>0.16645082371072503</v>
      </c>
      <c r="I3841" s="135">
        <f>Tabla28[[#This Row],[Población subocupada]]/Tabla28[[#This Row],[Fuerza de trabajo  ]]</f>
        <v>6.6959011690289283E-2</v>
      </c>
      <c r="J3841" s="140">
        <v>158.47833333333264</v>
      </c>
      <c r="K3841" s="138">
        <v>110.98033333333338</v>
      </c>
      <c r="L3841" s="140">
        <v>69.915516301347722</v>
      </c>
      <c r="M3841" s="138">
        <v>58.278021022827637</v>
      </c>
      <c r="N3841" s="140">
        <v>11.637495278519951</v>
      </c>
      <c r="O3841" s="138">
        <v>41.064817031985704</v>
      </c>
      <c r="P3841" s="140">
        <v>4.6814738733545527</v>
      </c>
      <c r="Q3841" s="139">
        <v>3.2127671226135779</v>
      </c>
    </row>
    <row r="3842" spans="1:17" ht="17" thickBot="1" x14ac:dyDescent="0.4">
      <c r="A3842" s="133" t="s">
        <v>79</v>
      </c>
      <c r="B3842" s="133" t="s">
        <v>73</v>
      </c>
      <c r="C3842" s="134">
        <v>2024</v>
      </c>
      <c r="D3842" s="134" t="s">
        <v>101</v>
      </c>
      <c r="E3842" s="135">
        <f>Tabla28[[#This Row],[Población en edad de trabajar (PET)]]/Tabla28[[#This Row],[Población total]]</f>
        <v>0.70074000012602478</v>
      </c>
      <c r="F3842" s="136">
        <f>Tabla28[[#This Row],[Fuerza de trabajo  ]]/Tabla28[[#This Row],[Población en edad de trabajar (PET)]]</f>
        <v>0.6490710280799985</v>
      </c>
      <c r="G3842" s="135">
        <f>Tabla28[[#This Row],[Población ocupada]]/Tabla28[[#This Row],[Población en edad de trabajar (PET)]]</f>
        <v>0.54280936458196305</v>
      </c>
      <c r="H3842" s="136">
        <f>Tabla28[[#This Row],[Población desocupada]]/Tabla28[[#This Row],[Fuerza de trabajo  ]]</f>
        <v>0.16371345954597039</v>
      </c>
      <c r="I3842" s="135">
        <f>Tabla28[[#This Row],[Población subocupada]]/Tabla28[[#This Row],[Fuerza de trabajo  ]]</f>
        <v>7.274755840959983E-2</v>
      </c>
      <c r="J3842" s="140">
        <v>158.69366666666681</v>
      </c>
      <c r="K3842" s="138">
        <v>111.20299999999943</v>
      </c>
      <c r="L3842" s="140">
        <v>72.178645535579705</v>
      </c>
      <c r="M3842" s="138">
        <v>60.36202976960773</v>
      </c>
      <c r="N3842" s="140">
        <v>11.816615765972063</v>
      </c>
      <c r="O3842" s="138">
        <v>39.024354464420085</v>
      </c>
      <c r="P3842" s="140">
        <v>5.2508202320253865</v>
      </c>
      <c r="Q3842" s="139">
        <v>3.0506687724779229</v>
      </c>
    </row>
    <row r="3843" spans="1:17" ht="17" thickBot="1" x14ac:dyDescent="0.4">
      <c r="A3843" s="133" t="s">
        <v>79</v>
      </c>
      <c r="B3843" s="133" t="s">
        <v>73</v>
      </c>
      <c r="C3843" s="134">
        <v>2024</v>
      </c>
      <c r="D3843" s="134" t="s">
        <v>102</v>
      </c>
      <c r="E3843" s="135">
        <f>Tabla28[[#This Row],[Población en edad de trabajar (PET)]]/Tabla28[[#This Row],[Población total]]</f>
        <v>0.70118809887399125</v>
      </c>
      <c r="F3843" s="136">
        <f>Tabla28[[#This Row],[Fuerza de trabajo  ]]/Tabla28[[#This Row],[Población en edad de trabajar (PET)]]</f>
        <v>0.64594730177669413</v>
      </c>
      <c r="G3843" s="135">
        <f>Tabla28[[#This Row],[Población ocupada]]/Tabla28[[#This Row],[Población en edad de trabajar (PET)]]</f>
        <v>0.54894017759542679</v>
      </c>
      <c r="H3843" s="136">
        <f>Tabla28[[#This Row],[Población desocupada]]/Tabla28[[#This Row],[Fuerza de trabajo  ]]</f>
        <v>0.1501780778624616</v>
      </c>
      <c r="I3843" s="135">
        <f>Tabla28[[#This Row],[Población subocupada]]/Tabla28[[#This Row],[Fuerza de trabajo  ]]</f>
        <v>7.1487124449950298E-2</v>
      </c>
      <c r="J3843" s="140">
        <v>158.90933333333317</v>
      </c>
      <c r="K3843" s="138">
        <v>111.42533333333326</v>
      </c>
      <c r="L3843" s="140">
        <v>71.974893416235346</v>
      </c>
      <c r="M3843" s="138">
        <v>61.165842268629582</v>
      </c>
      <c r="N3843" s="140">
        <v>10.809051147605766</v>
      </c>
      <c r="O3843" s="138">
        <v>39.450439917098009</v>
      </c>
      <c r="P3843" s="140">
        <v>5.1452781629183244</v>
      </c>
      <c r="Q3843" s="139">
        <v>3.0302438866382131</v>
      </c>
    </row>
    <row r="3844" spans="1:17" ht="17" thickBot="1" x14ac:dyDescent="0.4">
      <c r="A3844" s="133" t="s">
        <v>79</v>
      </c>
      <c r="B3844" s="133" t="s">
        <v>73</v>
      </c>
      <c r="C3844" s="134">
        <v>2024</v>
      </c>
      <c r="D3844" s="134" t="s">
        <v>103</v>
      </c>
      <c r="E3844" s="135">
        <f>Tabla28[[#This Row],[Población en edad de trabajar (PET)]]/Tabla28[[#This Row],[Población total]]</f>
        <v>0.70162641819308846</v>
      </c>
      <c r="F3844" s="136">
        <f>Tabla28[[#This Row],[Fuerza de trabajo  ]]/Tabla28[[#This Row],[Población en edad de trabajar (PET)]]</f>
        <v>0.63573332111212655</v>
      </c>
      <c r="G3844" s="135">
        <f>Tabla28[[#This Row],[Población ocupada]]/Tabla28[[#This Row],[Población en edad de trabajar (PET)]]</f>
        <v>0.53826076107345677</v>
      </c>
      <c r="H3844" s="136">
        <f>Tabla28[[#This Row],[Población desocupada]]/Tabla28[[#This Row],[Fuerza de trabajo  ]]</f>
        <v>0.15332303153176668</v>
      </c>
      <c r="I3844" s="135">
        <f>Tabla28[[#This Row],[Población subocupada]]/Tabla28[[#This Row],[Fuerza de trabajo  ]]</f>
        <v>7.7104980190457209E-2</v>
      </c>
      <c r="J3844" s="140">
        <v>159.12266666666781</v>
      </c>
      <c r="K3844" s="138">
        <v>111.64466666666688</v>
      </c>
      <c r="L3844" s="140">
        <v>70.976234724456461</v>
      </c>
      <c r="M3844" s="138">
        <v>60.09394324979251</v>
      </c>
      <c r="N3844" s="140">
        <v>10.882291474663912</v>
      </c>
      <c r="O3844" s="138">
        <v>40.668431942210326</v>
      </c>
      <c r="P3844" s="140">
        <v>5.4726211724224569</v>
      </c>
      <c r="Q3844" s="139">
        <v>3.2132036555053221</v>
      </c>
    </row>
    <row r="3845" spans="1:17" ht="17" thickBot="1" x14ac:dyDescent="0.4">
      <c r="A3845" s="133" t="s">
        <v>79</v>
      </c>
      <c r="B3845" s="133" t="s">
        <v>73</v>
      </c>
      <c r="C3845" s="134">
        <v>2024</v>
      </c>
      <c r="D3845" s="134" t="s">
        <v>104</v>
      </c>
      <c r="E3845" s="135">
        <f>Tabla28[[#This Row],[Población en edad de trabajar (PET)]]/Tabla28[[#This Row],[Población total]]</f>
        <v>0.70206147177452849</v>
      </c>
      <c r="F3845" s="136">
        <f>Tabla28[[#This Row],[Fuerza de trabajo  ]]/Tabla28[[#This Row],[Población en edad de trabajar (PET)]]</f>
        <v>0.62193425697285298</v>
      </c>
      <c r="G3845" s="135">
        <f>Tabla28[[#This Row],[Población ocupada]]/Tabla28[[#This Row],[Población en edad de trabajar (PET)]]</f>
        <v>0.53486367617949604</v>
      </c>
      <c r="H3845" s="136">
        <f>Tabla28[[#This Row],[Población desocupada]]/Tabla28[[#This Row],[Fuerza de trabajo  ]]</f>
        <v>0.13999965401030876</v>
      </c>
      <c r="I3845" s="135">
        <f>Tabla28[[#This Row],[Población subocupada]]/Tabla28[[#This Row],[Fuerza de trabajo  ]]</f>
        <v>6.9387351863550079E-2</v>
      </c>
      <c r="J3845" s="140">
        <v>159.33599999999964</v>
      </c>
      <c r="K3845" s="138">
        <v>111.86366666666602</v>
      </c>
      <c r="L3845" s="140">
        <v>69.571846410591831</v>
      </c>
      <c r="M3845" s="138">
        <v>59.831811984250741</v>
      </c>
      <c r="N3845" s="140">
        <v>9.7400344263411966</v>
      </c>
      <c r="O3845" s="138">
        <v>42.291820256074693</v>
      </c>
      <c r="P3845" s="140">
        <v>4.8274061866885987</v>
      </c>
      <c r="Q3845" s="139">
        <v>2.7750232885954267</v>
      </c>
    </row>
    <row r="3846" spans="1:17" ht="17" thickBot="1" x14ac:dyDescent="0.4">
      <c r="A3846" s="133" t="s">
        <v>79</v>
      </c>
      <c r="B3846" s="133" t="s">
        <v>73</v>
      </c>
      <c r="C3846" s="134">
        <v>2024</v>
      </c>
      <c r="D3846" s="134" t="s">
        <v>105</v>
      </c>
      <c r="E3846" s="135">
        <f>Tabla28[[#This Row],[Población en edad de trabajar (PET)]]/Tabla28[[#This Row],[Población total]]</f>
        <v>0.70248350009088223</v>
      </c>
      <c r="F3846" s="136">
        <f>Tabla28[[#This Row],[Fuerza de trabajo  ]]/Tabla28[[#This Row],[Población en edad de trabajar (PET)]]</f>
        <v>0.62477277362845274</v>
      </c>
      <c r="G3846" s="135">
        <f>Tabla28[[#This Row],[Población ocupada]]/Tabla28[[#This Row],[Población en edad de trabajar (PET)]]</f>
        <v>0.5269498655048982</v>
      </c>
      <c r="H3846" s="136">
        <f>Tabla28[[#This Row],[Población desocupada]]/Tabla28[[#This Row],[Fuerza de trabajo  ]]</f>
        <v>0.15657357723102283</v>
      </c>
      <c r="I3846" s="135">
        <f>Tabla28[[#This Row],[Población subocupada]]/Tabla28[[#This Row],[Fuerza de trabajo  ]]</f>
        <v>7.4701891581001462E-2</v>
      </c>
      <c r="J3846" s="140">
        <v>159.54633333333237</v>
      </c>
      <c r="K3846" s="138">
        <v>112.07866666666591</v>
      </c>
      <c r="L3846" s="140">
        <v>70.023699437911674</v>
      </c>
      <c r="M3846" s="138">
        <v>59.059838325967917</v>
      </c>
      <c r="N3846" s="140">
        <v>10.963861111943793</v>
      </c>
      <c r="O3846" s="138">
        <v>42.054967228754904</v>
      </c>
      <c r="P3846" s="140">
        <v>5.230902803511511</v>
      </c>
      <c r="Q3846" s="139">
        <v>2.6822841734329095</v>
      </c>
    </row>
    <row r="3847" spans="1:17" ht="17" thickBot="1" x14ac:dyDescent="0.4">
      <c r="A3847" s="133" t="s">
        <v>79</v>
      </c>
      <c r="B3847" s="133" t="s">
        <v>73</v>
      </c>
      <c r="C3847" s="134">
        <v>2024</v>
      </c>
      <c r="D3847" s="134" t="s">
        <v>147</v>
      </c>
      <c r="E3847" s="135">
        <f>Tabla28[[#This Row],[Población en edad de trabajar (PET)]]/Tabla28[[#This Row],[Población total]]</f>
        <v>0.7029058231218146</v>
      </c>
      <c r="F3847" s="136">
        <f>Tabla28[[#This Row],[Fuerza de trabajo  ]]/Tabla28[[#This Row],[Población en edad de trabajar (PET)]]</f>
        <v>0.62538969226589736</v>
      </c>
      <c r="G3847" s="135">
        <f>Tabla28[[#This Row],[Población ocupada]]/Tabla28[[#This Row],[Población en edad de trabajar (PET)]]</f>
        <v>0.52021124458727608</v>
      </c>
      <c r="H3847" s="136">
        <f>Tabla28[[#This Row],[Población desocupada]]/Tabla28[[#This Row],[Fuerza de trabajo  ]]</f>
        <v>0.16818065436534765</v>
      </c>
      <c r="I3847" s="135">
        <f>Tabla28[[#This Row],[Población subocupada]]/Tabla28[[#This Row],[Fuerza de trabajo  ]]</f>
        <v>7.0965660617867229E-2</v>
      </c>
      <c r="J3847" s="140">
        <v>159.75966666666585</v>
      </c>
      <c r="K3847" s="138">
        <v>112.29599999999949</v>
      </c>
      <c r="L3847" s="140">
        <v>70.228760882690892</v>
      </c>
      <c r="M3847" s="138">
        <v>58.417641922172486</v>
      </c>
      <c r="N3847" s="140">
        <v>11.811118960518485</v>
      </c>
      <c r="O3847" s="138">
        <v>42.067239117308993</v>
      </c>
      <c r="P3847" s="140">
        <v>4.9838304104143916</v>
      </c>
      <c r="Q3847" s="139">
        <v>2.7735313133611101</v>
      </c>
    </row>
    <row r="3848" spans="1:17" ht="17" thickBot="1" x14ac:dyDescent="0.4">
      <c r="A3848" s="133" t="s">
        <v>79</v>
      </c>
      <c r="B3848" s="133" t="s">
        <v>73</v>
      </c>
      <c r="C3848" s="134">
        <v>2024</v>
      </c>
      <c r="D3848" s="134" t="s">
        <v>148</v>
      </c>
      <c r="E3848" s="135">
        <f>Tabla28[[#This Row],[Población en edad de trabajar (PET)]]/Tabla28[[#This Row],[Población total]]</f>
        <v>0.70332477620897071</v>
      </c>
      <c r="F3848" s="136">
        <f>Tabla28[[#This Row],[Fuerza de trabajo  ]]/Tabla28[[#This Row],[Población en edad de trabajar (PET)]]</f>
        <v>0.63239595771944146</v>
      </c>
      <c r="G3848" s="135">
        <f>Tabla28[[#This Row],[Población ocupada]]/Tabla28[[#This Row],[Población en edad de trabajar (PET)]]</f>
        <v>0.51633429168220635</v>
      </c>
      <c r="H3848" s="136">
        <f>Tabla28[[#This Row],[Población desocupada]]/Tabla28[[#This Row],[Fuerza de trabajo  ]]</f>
        <v>0.18352689421953219</v>
      </c>
      <c r="I3848" s="135">
        <f>Tabla28[[#This Row],[Población subocupada]]/Tabla28[[#This Row],[Fuerza de trabajo  ]]</f>
        <v>6.9829476324473588E-2</v>
      </c>
      <c r="J3848" s="140">
        <v>159.97066666666595</v>
      </c>
      <c r="K3848" s="138">
        <v>112.51133333333267</v>
      </c>
      <c r="L3848" s="140">
        <v>71.151712397624237</v>
      </c>
      <c r="M3848" s="138">
        <v>58.093459602886938</v>
      </c>
      <c r="N3848" s="140">
        <v>13.05825279473736</v>
      </c>
      <c r="O3848" s="138">
        <v>41.359620935708946</v>
      </c>
      <c r="P3848" s="140">
        <v>4.9684868163156555</v>
      </c>
      <c r="Q3848" s="139">
        <v>2.8594452988561225</v>
      </c>
    </row>
    <row r="3849" spans="1:17" ht="17" thickBot="1" x14ac:dyDescent="0.4">
      <c r="A3849" s="133" t="s">
        <v>79</v>
      </c>
      <c r="B3849" s="133" t="s">
        <v>73</v>
      </c>
      <c r="C3849" s="134">
        <v>2025</v>
      </c>
      <c r="D3849" s="134" t="s">
        <v>96</v>
      </c>
      <c r="E3849" s="135">
        <f>Tabla28[[#This Row],[Población en edad de trabajar (PET)]]/Tabla28[[#This Row],[Población total]]</f>
        <v>0.70373569019014293</v>
      </c>
      <c r="F3849" s="136">
        <f>Tabla28[[#This Row],[Fuerza de trabajo  ]]/Tabla28[[#This Row],[Población en edad de trabajar (PET)]]</f>
        <v>0.63246890531272126</v>
      </c>
      <c r="G3849" s="135">
        <f>Tabla28[[#This Row],[Población ocupada]]/Tabla28[[#This Row],[Población en edad de trabajar (PET)]]</f>
        <v>0.52034195996545207</v>
      </c>
      <c r="H3849" s="136">
        <f>Tabla28[[#This Row],[Población desocupada]]/Tabla28[[#This Row],[Fuerza de trabajo  ]]</f>
        <v>0.17728451850423985</v>
      </c>
      <c r="I3849" s="135">
        <f>Tabla28[[#This Row],[Población subocupada]]/Tabla28[[#This Row],[Fuerza de trabajo  ]]</f>
        <v>6.4746803089035604E-2</v>
      </c>
      <c r="J3849" s="140">
        <v>160.1756666666667</v>
      </c>
      <c r="K3849" s="138">
        <v>112.72133333333296</v>
      </c>
      <c r="L3849" s="140">
        <v>71.292738298723464</v>
      </c>
      <c r="M3849" s="138">
        <v>58.653639516585514</v>
      </c>
      <c r="N3849" s="140">
        <v>12.639098782137969</v>
      </c>
      <c r="O3849" s="138">
        <v>41.428595034609614</v>
      </c>
      <c r="P3849" s="140">
        <v>4.6159768883055952</v>
      </c>
      <c r="Q3849" s="139">
        <v>2.5643396790504189</v>
      </c>
    </row>
    <row r="3850" spans="1:17" ht="17" thickBot="1" x14ac:dyDescent="0.4">
      <c r="A3850" s="133" t="s">
        <v>79</v>
      </c>
      <c r="B3850" s="133" t="s">
        <v>73</v>
      </c>
      <c r="C3850" s="134">
        <v>2025</v>
      </c>
      <c r="D3850" s="134" t="s">
        <v>110</v>
      </c>
      <c r="E3850" s="135">
        <f>Tabla28[[#This Row],[Población en edad de trabajar (PET)]]/Tabla28[[#This Row],[Población total]]</f>
        <v>0.70414455757923256</v>
      </c>
      <c r="F3850" s="136">
        <f>Tabla28[[#This Row],[Fuerza de trabajo  ]]/Tabla28[[#This Row],[Población en edad de trabajar (PET)]]</f>
        <v>0.62471516863186427</v>
      </c>
      <c r="G3850" s="135">
        <f>Tabla28[[#This Row],[Población ocupada]]/Tabla28[[#This Row],[Población en edad de trabajar (PET)]]</f>
        <v>0.52029895302060558</v>
      </c>
      <c r="H3850" s="136">
        <f>Tabla28[[#This Row],[Población desocupada]]/Tabla28[[#This Row],[Fuerza de trabajo  ]]</f>
        <v>0.16714211668644471</v>
      </c>
      <c r="I3850" s="135">
        <f>Tabla28[[#This Row],[Población subocupada]]/Tabla28[[#This Row],[Fuerza de trabajo  ]]</f>
        <v>7.1610479170628891E-2</v>
      </c>
      <c r="J3850" s="140">
        <v>160.37900000000005</v>
      </c>
      <c r="K3850" s="138">
        <v>112.92999999999977</v>
      </c>
      <c r="L3850" s="140">
        <v>70.549083993596284</v>
      </c>
      <c r="M3850" s="138">
        <v>58.75736076461687</v>
      </c>
      <c r="N3850" s="140">
        <v>11.791723228979459</v>
      </c>
      <c r="O3850" s="138">
        <v>42.380916006403474</v>
      </c>
      <c r="P3850" s="140">
        <v>5.0520537098303748</v>
      </c>
      <c r="Q3850" s="139">
        <v>2.4076036525048705</v>
      </c>
    </row>
    <row r="3851" spans="1:17" ht="17" thickBot="1" x14ac:dyDescent="0.4">
      <c r="A3851" s="133" t="s">
        <v>79</v>
      </c>
      <c r="B3851" s="133" t="s">
        <v>73</v>
      </c>
      <c r="C3851" s="134">
        <v>2025</v>
      </c>
      <c r="D3851" s="134" t="s">
        <v>98</v>
      </c>
      <c r="E3851" s="135">
        <f>Tabla28[[#This Row],[Población en edad de trabajar (PET)]]/Tabla28[[#This Row],[Población total]]</f>
        <v>0.70455408796806396</v>
      </c>
      <c r="F3851" s="136">
        <f>Tabla28[[#This Row],[Fuerza de trabajo  ]]/Tabla28[[#This Row],[Población en edad de trabajar (PET)]]</f>
        <v>0.61342307953321185</v>
      </c>
      <c r="G3851" s="135">
        <f>Tabla28[[#This Row],[Población ocupada]]/Tabla28[[#This Row],[Población en edad de trabajar (PET)]]</f>
        <v>0.51911071864547442</v>
      </c>
      <c r="H3851" s="136">
        <f>Tabla28[[#This Row],[Población desocupada]]/Tabla28[[#This Row],[Fuerza de trabajo  ]]</f>
        <v>0.15374765644537924</v>
      </c>
      <c r="I3851" s="135">
        <f>Tabla28[[#This Row],[Población subocupada]]/Tabla28[[#This Row],[Fuerza de trabajo  ]]</f>
        <v>8.6159160046124311E-2</v>
      </c>
      <c r="J3851" s="140">
        <v>160.58100000000056</v>
      </c>
      <c r="K3851" s="138">
        <v>113.13800000000008</v>
      </c>
      <c r="L3851" s="140">
        <v>69.40146037222857</v>
      </c>
      <c r="M3851" s="138">
        <v>58.731148486111728</v>
      </c>
      <c r="N3851" s="140">
        <v>10.670311886117</v>
      </c>
      <c r="O3851" s="138">
        <v>43.736539627771322</v>
      </c>
      <c r="P3851" s="140">
        <v>5.9795715316455951</v>
      </c>
      <c r="Q3851" s="139">
        <v>2.3304559485625531</v>
      </c>
    </row>
    <row r="3852" spans="1:17" ht="17" thickBot="1" x14ac:dyDescent="0.4">
      <c r="A3852" s="133" t="s">
        <v>79</v>
      </c>
      <c r="B3852" s="133" t="s">
        <v>73</v>
      </c>
      <c r="C3852" s="134">
        <v>2025</v>
      </c>
      <c r="D3852" s="134" t="s">
        <v>99</v>
      </c>
      <c r="E3852" s="135">
        <f>Tabla28[[#This Row],[Población en edad de trabajar (PET)]]/Tabla28[[#This Row],[Población total]]</f>
        <v>0.70497383718519757</v>
      </c>
      <c r="F3852" s="136">
        <f>Tabla28[[#This Row],[Fuerza de trabajo  ]]/Tabla28[[#This Row],[Población en edad de trabajar (PET)]]</f>
        <v>0.60065853564983851</v>
      </c>
      <c r="G3852" s="135">
        <f>Tabla28[[#This Row],[Población ocupada]]/Tabla28[[#This Row],[Población en edad de trabajar (PET)]]</f>
        <v>0.51339185834750889</v>
      </c>
      <c r="H3852" s="136">
        <f>Tabla28[[#This Row],[Población desocupada]]/Tabla28[[#This Row],[Fuerza de trabajo  ]]</f>
        <v>0.14528500324717433</v>
      </c>
      <c r="I3852" s="135">
        <f>Tabla28[[#This Row],[Población subocupada]]/Tabla28[[#This Row],[Fuerza de trabajo  ]]</f>
        <v>8.577731097627668E-2</v>
      </c>
      <c r="J3852" s="140">
        <v>160.78799999999984</v>
      </c>
      <c r="K3852" s="138">
        <v>113.35133333333343</v>
      </c>
      <c r="L3852" s="140">
        <v>68.085445893956788</v>
      </c>
      <c r="M3852" s="138">
        <v>58.19365166616798</v>
      </c>
      <c r="N3852" s="140">
        <v>9.8917942277888251</v>
      </c>
      <c r="O3852" s="138">
        <v>45.265887439376492</v>
      </c>
      <c r="P3852" s="140">
        <v>5.8401864654043916</v>
      </c>
      <c r="Q3852" s="139">
        <v>2.4794426100383626</v>
      </c>
    </row>
    <row r="3853" spans="1:17" ht="17" thickBot="1" x14ac:dyDescent="0.4">
      <c r="A3853" s="133" t="s">
        <v>79</v>
      </c>
      <c r="B3853" s="133" t="s">
        <v>73</v>
      </c>
      <c r="C3853" s="134">
        <v>2025</v>
      </c>
      <c r="D3853" s="134" t="s">
        <v>100</v>
      </c>
      <c r="E3853" s="135">
        <f>Tabla28[[#This Row],[Población en edad de trabajar (PET)]]/Tabla28[[#This Row],[Población total]]</f>
        <v>0.70539675966664805</v>
      </c>
      <c r="F3853" s="136">
        <f>Tabla28[[#This Row],[Fuerza de trabajo  ]]/Tabla28[[#This Row],[Población en edad de trabajar (PET)]]</f>
        <v>0.61115828884676893</v>
      </c>
      <c r="G3853" s="135">
        <f>Tabla28[[#This Row],[Población ocupada]]/Tabla28[[#This Row],[Población en edad de trabajar (PET)]]</f>
        <v>0.52313506646832908</v>
      </c>
      <c r="H3853" s="136">
        <f>Tabla28[[#This Row],[Población desocupada]]/Tabla28[[#This Row],[Fuerza de trabajo  ]]</f>
        <v>0.14402688139031242</v>
      </c>
      <c r="I3853" s="135">
        <f>Tabla28[[#This Row],[Población subocupada]]/Tabla28[[#This Row],[Fuerza de trabajo  ]]</f>
        <v>8.9636947276079224E-2</v>
      </c>
      <c r="J3853" s="140">
        <v>160.99166666666727</v>
      </c>
      <c r="K3853" s="138">
        <v>113.56300000000022</v>
      </c>
      <c r="L3853" s="140">
        <v>69.404968756305749</v>
      </c>
      <c r="M3853" s="138">
        <v>59.408787553342968</v>
      </c>
      <c r="N3853" s="140">
        <v>9.9961812029627879</v>
      </c>
      <c r="O3853" s="138">
        <v>44.158031243694346</v>
      </c>
      <c r="P3853" s="140">
        <v>6.221249525106904</v>
      </c>
      <c r="Q3853" s="139">
        <v>2.8263260828222694</v>
      </c>
    </row>
    <row r="3854" spans="1:17" ht="17" thickBot="1" x14ac:dyDescent="0.4">
      <c r="A3854" s="133" t="s">
        <v>79</v>
      </c>
      <c r="B3854" s="133" t="s">
        <v>73</v>
      </c>
      <c r="C3854" s="134">
        <v>2025</v>
      </c>
      <c r="D3854" s="134" t="s">
        <v>101</v>
      </c>
      <c r="E3854" s="135">
        <f>Tabla28[[#This Row],[Población en edad de trabajar (PET)]]/Tabla28[[#This Row],[Población total]]</f>
        <v>0.70582360044996939</v>
      </c>
      <c r="F3854" s="136">
        <f>Tabla28[[#This Row],[Fuerza de trabajo  ]]/Tabla28[[#This Row],[Población en edad de trabajar (PET)]]</f>
        <v>0.62010094772205271</v>
      </c>
      <c r="G3854" s="135">
        <f>Tabla28[[#This Row],[Población ocupada]]/Tabla28[[#This Row],[Población en edad de trabajar (PET)]]</f>
        <v>0.53182096000243173</v>
      </c>
      <c r="H3854" s="136">
        <f>Tabla28[[#This Row],[Población desocupada]]/Tabla28[[#This Row],[Fuerza de trabajo  ]]</f>
        <v>0.14236389743302094</v>
      </c>
      <c r="I3854" s="135">
        <f>Tabla28[[#This Row],[Población subocupada]]/Tabla28[[#This Row],[Fuerza de trabajo  ]]</f>
        <v>8.7451184338037072E-2</v>
      </c>
      <c r="J3854" s="140">
        <v>161.19466666666762</v>
      </c>
      <c r="K3854" s="138">
        <v>113.77500000000001</v>
      </c>
      <c r="L3854" s="140">
        <v>70.551985327076551</v>
      </c>
      <c r="M3854" s="138">
        <v>60.507929724276678</v>
      </c>
      <c r="N3854" s="140">
        <v>10.044055602799924</v>
      </c>
      <c r="O3854" s="138">
        <v>43.223014672923156</v>
      </c>
      <c r="P3854" s="140">
        <v>6.1698546742526581</v>
      </c>
      <c r="Q3854" s="139">
        <v>3.1237462994516854</v>
      </c>
    </row>
    <row r="3855" spans="1:17" ht="17" thickBot="1" x14ac:dyDescent="0.4">
      <c r="A3855" s="133" t="s">
        <v>79</v>
      </c>
      <c r="B3855" s="133" t="s">
        <v>73</v>
      </c>
      <c r="C3855" s="134">
        <v>2025</v>
      </c>
      <c r="D3855" s="134" t="s">
        <v>102</v>
      </c>
      <c r="E3855" s="135">
        <f>Tabla28[[#This Row],[Población en edad de trabajar (PET)]]/Tabla28[[#This Row],[Población total]]</f>
        <v>0.70626090727909163</v>
      </c>
      <c r="F3855" s="136">
        <f>Tabla28[[#This Row],[Fuerza de trabajo  ]]/Tabla28[[#This Row],[Población en edad de trabajar (PET)]]</f>
        <v>0.6257341911966805</v>
      </c>
      <c r="G3855" s="135">
        <f>Tabla28[[#This Row],[Población ocupada]]/Tabla28[[#This Row],[Población en edad de trabajar (PET)]]</f>
        <v>0.53661996931773359</v>
      </c>
      <c r="H3855" s="136">
        <f>Tabla28[[#This Row],[Población desocupada]]/Tabla28[[#This Row],[Fuerza de trabajo  ]]</f>
        <v>0.1424154587246112</v>
      </c>
      <c r="I3855" s="135">
        <f>Tabla28[[#This Row],[Población subocupada]]/Tabla28[[#This Row],[Fuerza de trabajo  ]]</f>
        <v>8.3327429611507506E-2</v>
      </c>
      <c r="J3855" s="140">
        <v>161.398333333333</v>
      </c>
      <c r="K3855" s="138">
        <v>113.98933333333302</v>
      </c>
      <c r="L3855" s="140">
        <v>71.327023298381945</v>
      </c>
      <c r="M3855" s="138">
        <v>61.168952555882072</v>
      </c>
      <c r="N3855" s="140">
        <v>10.158070742500096</v>
      </c>
      <c r="O3855" s="138">
        <v>42.662310034951005</v>
      </c>
      <c r="P3855" s="140">
        <v>5.9434975132942771</v>
      </c>
      <c r="Q3855" s="139">
        <v>3.2507183550489698</v>
      </c>
    </row>
    <row r="3856" spans="1:17" ht="17" thickBot="1" x14ac:dyDescent="0.4">
      <c r="A3856" s="133" t="s">
        <v>79</v>
      </c>
      <c r="B3856" s="133" t="s">
        <v>73</v>
      </c>
      <c r="C3856" s="134">
        <v>2025</v>
      </c>
      <c r="D3856" s="134" t="s">
        <v>103</v>
      </c>
      <c r="E3856" s="135">
        <f>Tabla28[[#This Row],[Población en edad de trabajar (PET)]]/Tabla28[[#This Row],[Población total]]</f>
        <v>0.7066979645382514</v>
      </c>
      <c r="F3856" s="136">
        <f>Tabla28[[#This Row],[Fuerza de trabajo  ]]/Tabla28[[#This Row],[Población en edad de trabajar (PET)]]</f>
        <v>0.63044517528284583</v>
      </c>
      <c r="G3856" s="135">
        <f>Tabla28[[#This Row],[Población ocupada]]/Tabla28[[#This Row],[Población en edad de trabajar (PET)]]</f>
        <v>0.55383641961987218</v>
      </c>
      <c r="H3856" s="136">
        <f>Tabla28[[#This Row],[Población desocupada]]/Tabla28[[#This Row],[Fuerza de trabajo  ]]</f>
        <v>0.12151533339692053</v>
      </c>
      <c r="I3856" s="135">
        <f>Tabla28[[#This Row],[Población subocupada]]/Tabla28[[#This Row],[Fuerza de trabajo  ]]</f>
        <v>8.6212273750301452E-2</v>
      </c>
      <c r="J3856" s="140">
        <v>161.60133333333121</v>
      </c>
      <c r="K3856" s="138">
        <v>114.20333333333265</v>
      </c>
      <c r="L3856" s="140">
        <v>71.998940501218172</v>
      </c>
      <c r="M3856" s="138">
        <v>63.249965241987752</v>
      </c>
      <c r="N3856" s="140">
        <v>8.748975259230571</v>
      </c>
      <c r="O3856" s="138">
        <v>42.204392832114912</v>
      </c>
      <c r="P3856" s="140">
        <v>6.2071923682226871</v>
      </c>
      <c r="Q3856" s="139">
        <v>4.3037719072195966</v>
      </c>
    </row>
    <row r="3857" spans="1:17" ht="17" thickBot="1" x14ac:dyDescent="0.4">
      <c r="A3857" s="133" t="s">
        <v>79</v>
      </c>
      <c r="B3857" s="133" t="s">
        <v>73</v>
      </c>
      <c r="C3857" s="134">
        <v>2025</v>
      </c>
      <c r="D3857" s="134" t="s">
        <v>104</v>
      </c>
      <c r="E3857" s="135">
        <f>Tabla28[[#This Row],[Población en edad de trabajar (PET)]]/Tabla28[[#This Row],[Población total]]</f>
        <v>0.70714337216608603</v>
      </c>
      <c r="F3857" s="136">
        <f>Tabla28[[#This Row],[Fuerza de trabajo  ]]/Tabla28[[#This Row],[Población en edad de trabajar (PET)]]</f>
        <v>0.62533850302915583</v>
      </c>
      <c r="G3857" s="135">
        <f>Tabla28[[#This Row],[Población ocupada]]/Tabla28[[#This Row],[Población en edad de trabajar (PET)]]</f>
        <v>0.55209700127348282</v>
      </c>
      <c r="H3857" s="136">
        <f>Tabla28[[#This Row],[Población desocupada]]/Tabla28[[#This Row],[Fuerza de trabajo  ]]</f>
        <v>0.11712296844171648</v>
      </c>
      <c r="I3857" s="135">
        <f>Tabla28[[#This Row],[Población subocupada]]/Tabla28[[#This Row],[Fuerza de trabajo  ]]</f>
        <v>7.9287570331959961E-2</v>
      </c>
      <c r="J3857" s="140">
        <v>161.80499999999921</v>
      </c>
      <c r="K3857" s="138">
        <v>114.419333333333</v>
      </c>
      <c r="L3857" s="140">
        <v>71.550814624260454</v>
      </c>
      <c r="M3857" s="138">
        <v>63.170570821044208</v>
      </c>
      <c r="N3857" s="140">
        <v>8.3802438032163629</v>
      </c>
      <c r="O3857" s="138">
        <v>42.868518709072909</v>
      </c>
      <c r="P3857" s="140">
        <v>5.6730902468300801</v>
      </c>
      <c r="Q3857" s="139">
        <v>5.13293444920218</v>
      </c>
    </row>
    <row r="3858" spans="1:17" ht="17" thickBot="1" x14ac:dyDescent="0.4">
      <c r="A3858" s="133" t="s">
        <v>79</v>
      </c>
      <c r="B3858" s="133" t="s">
        <v>73</v>
      </c>
      <c r="C3858" s="134">
        <v>2025</v>
      </c>
      <c r="D3858" s="134" t="s">
        <v>105</v>
      </c>
      <c r="E3858" s="135">
        <f>Tabla28[[#This Row],[Población en edad de trabajar (PET)]]/Tabla28[[#This Row],[Población total]]</f>
        <v>0.70758164340268903</v>
      </c>
      <c r="F3858" s="136">
        <f>Tabla28[[#This Row],[Fuerza de trabajo  ]]/Tabla28[[#This Row],[Población en edad de trabajar (PET)]]</f>
        <v>0.63944868365749519</v>
      </c>
      <c r="G3858" s="135">
        <f>Tabla28[[#This Row],[Población ocupada]]/Tabla28[[#This Row],[Población en edad de trabajar (PET)]]</f>
        <v>0.56888305463296129</v>
      </c>
      <c r="H3858" s="136">
        <f>Tabla28[[#This Row],[Población desocupada]]/Tabla28[[#This Row],[Fuerza de trabajo  ]]</f>
        <v>0.11035385767144876</v>
      </c>
      <c r="I3858" s="135">
        <f>Tabla28[[#This Row],[Población subocupada]]/Tabla28[[#This Row],[Fuerza de trabajo  ]]</f>
        <v>8.118585705742716E-2</v>
      </c>
      <c r="J3858" s="140">
        <v>162.00533333333271</v>
      </c>
      <c r="K3858" s="138">
        <v>114.63200000000001</v>
      </c>
      <c r="L3858" s="140">
        <v>73.301281505025997</v>
      </c>
      <c r="M3858" s="138">
        <v>65.212202318685627</v>
      </c>
      <c r="N3858" s="140">
        <v>8.0890791863404381</v>
      </c>
      <c r="O3858" s="138">
        <v>41.3307184949741</v>
      </c>
      <c r="P3858" s="140">
        <v>5.9510273623932699</v>
      </c>
      <c r="Q3858" s="139">
        <v>5.4561422931121673</v>
      </c>
    </row>
    <row r="3859" spans="1:17" ht="17" thickBot="1" x14ac:dyDescent="0.4">
      <c r="A3859" s="133" t="s">
        <v>79</v>
      </c>
      <c r="B3859" s="133" t="s">
        <v>73</v>
      </c>
      <c r="C3859" s="134">
        <v>2026</v>
      </c>
      <c r="D3859" s="134" t="s">
        <v>149</v>
      </c>
      <c r="E3859" s="135">
        <f>Tabla28[[#This Row],[Población en edad de trabajar (PET)]]/Tabla28[[#This Row],[Población total]]</f>
        <v>0.708029707080299</v>
      </c>
      <c r="F3859" s="136">
        <f>Tabla28[[#This Row],[Fuerza de trabajo  ]]/Tabla28[[#This Row],[Población en edad de trabajar (PET)]]</f>
        <v>0.6364727154705333</v>
      </c>
      <c r="G3859" s="135">
        <f>Tabla28[[#This Row],[Población ocupada]]/Tabla28[[#This Row],[Población en edad de trabajar (PET)]]</f>
        <v>0.54968653782300947</v>
      </c>
      <c r="H3859" s="136">
        <f>Tabla28[[#This Row],[Población desocupada]]/Tabla28[[#This Row],[Fuerza de trabajo  ]]</f>
        <v>0.13635490656243374</v>
      </c>
      <c r="I3859" s="135">
        <f>Tabla28[[#This Row],[Población subocupada]]/Tabla28[[#This Row],[Fuerza de trabajo  ]]</f>
        <v>7.2043848623764034E-2</v>
      </c>
      <c r="J3859" s="140">
        <v>162.20599999999948</v>
      </c>
      <c r="K3859" s="138">
        <v>114.84666666666661</v>
      </c>
      <c r="L3859" s="140">
        <v>73.096769796072479</v>
      </c>
      <c r="M3859" s="138">
        <v>63.129666580513195</v>
      </c>
      <c r="N3859" s="140">
        <v>9.9671032155591917</v>
      </c>
      <c r="O3859" s="138">
        <v>41.749896870594242</v>
      </c>
      <c r="P3859" s="140">
        <v>5.2661726180743731</v>
      </c>
      <c r="Q3859" s="139">
        <v>5.1155030705607674</v>
      </c>
    </row>
    <row r="3860" spans="1:17" ht="17" thickBot="1" x14ac:dyDescent="0.4">
      <c r="A3860" s="133" t="s">
        <v>79</v>
      </c>
      <c r="B3860" s="133" t="s">
        <v>73</v>
      </c>
      <c r="C3860" s="134">
        <v>2026</v>
      </c>
      <c r="D3860" s="134" t="s">
        <v>150</v>
      </c>
      <c r="E3860" s="135">
        <f>Tabla28[[#This Row],[Población en edad de trabajar (PET)]]/Tabla28[[#This Row],[Población total]]</f>
        <v>0.70848017010830822</v>
      </c>
      <c r="F3860" s="136">
        <f>Tabla28[[#This Row],[Fuerza de trabajo  ]]/Tabla28[[#This Row],[Población en edad de trabajar (PET)]]</f>
        <v>0.64553880999545143</v>
      </c>
      <c r="G3860" s="135">
        <f>Tabla28[[#This Row],[Población ocupada]]/Tabla28[[#This Row],[Población en edad de trabajar (PET)]]</f>
        <v>0.55348218334373722</v>
      </c>
      <c r="H3860" s="136">
        <f>Tabla28[[#This Row],[Población desocupada]]/Tabla28[[#This Row],[Fuerza de trabajo  ]]</f>
        <v>0.14260432560571268</v>
      </c>
      <c r="I3860" s="135">
        <f>Tabla28[[#This Row],[Población subocupada]]/Tabla28[[#This Row],[Fuerza de trabajo  ]]</f>
        <v>8.2642763329375174E-2</v>
      </c>
      <c r="J3860" s="140">
        <v>162.40633333333392</v>
      </c>
      <c r="K3860" s="138">
        <v>115.06166666666702</v>
      </c>
      <c r="L3860" s="140">
        <v>74.276771376093535</v>
      </c>
      <c r="M3860" s="138">
        <v>63.684582485836181</v>
      </c>
      <c r="N3860" s="140">
        <v>10.592188890257521</v>
      </c>
      <c r="O3860" s="138">
        <v>40.784895290573019</v>
      </c>
      <c r="P3860" s="140">
        <v>6.1384376377046062</v>
      </c>
      <c r="Q3860" s="139">
        <v>4.7450755025841147</v>
      </c>
    </row>
    <row r="3861" spans="1:17" ht="17" thickBot="1" x14ac:dyDescent="0.4">
      <c r="A3861" s="133" t="s">
        <v>79</v>
      </c>
      <c r="B3861" s="133" t="s">
        <v>73</v>
      </c>
      <c r="C3861" s="134">
        <v>2026</v>
      </c>
      <c r="D3861" s="134" t="s">
        <v>96</v>
      </c>
      <c r="E3861" s="135">
        <f>Tabla28[[#This Row],[Población en edad de trabajar (PET)]]/Tabla28[[#This Row],[Población total]]</f>
        <v>0.70893056284439715</v>
      </c>
      <c r="F3861" s="136">
        <f>Tabla28[[#This Row],[Fuerza de trabajo  ]]/Tabla28[[#This Row],[Población en edad de trabajar (PET)]]</f>
        <v>0.64288184265679971</v>
      </c>
      <c r="G3861" s="135">
        <f>Tabla28[[#This Row],[Población ocupada]]/Tabla28[[#This Row],[Población en edad de trabajar (PET)]]</f>
        <v>0.54859275387022155</v>
      </c>
      <c r="H3861" s="136">
        <f>Tabla28[[#This Row],[Población desocupada]]/Tabla28[[#This Row],[Fuerza de trabajo  ]]</f>
        <v>0.14666628069151205</v>
      </c>
      <c r="I3861" s="135">
        <f>Tabla28[[#This Row],[Población subocupada]]/Tabla28[[#This Row],[Fuerza de trabajo  ]]</f>
        <v>0.10399536297145771</v>
      </c>
      <c r="J3861" s="140">
        <v>162.60266666666698</v>
      </c>
      <c r="K3861" s="138">
        <v>115.27400000000011</v>
      </c>
      <c r="L3861" s="140">
        <v>74.10756153042</v>
      </c>
      <c r="M3861" s="138">
        <v>63.238481109635984</v>
      </c>
      <c r="N3861" s="140">
        <v>10.86908042078408</v>
      </c>
      <c r="O3861" s="138">
        <v>41.166438469579994</v>
      </c>
      <c r="P3861" s="140">
        <v>7.7068427602856637</v>
      </c>
      <c r="Q3861" s="139">
        <v>5.0363718467838083</v>
      </c>
    </row>
    <row r="3862" spans="1:17" ht="17" thickBot="1" x14ac:dyDescent="0.4">
      <c r="A3862" s="133" t="s">
        <v>80</v>
      </c>
      <c r="B3862" s="133" t="s">
        <v>73</v>
      </c>
      <c r="C3862" s="134">
        <v>2010</v>
      </c>
      <c r="D3862" s="134" t="s">
        <v>96</v>
      </c>
      <c r="E3862" s="135">
        <f>Tabla28[[#This Row],[Población en edad de trabajar (PET)]]/Tabla28[[#This Row],[Población total]]</f>
        <v>0.70600313821838567</v>
      </c>
      <c r="F3862" s="136">
        <f>Tabla28[[#This Row],[Fuerza de trabajo  ]]/Tabla28[[#This Row],[Población en edad de trabajar (PET)]]</f>
        <v>0.63838312854902968</v>
      </c>
      <c r="G3862" s="135">
        <f>Tabla28[[#This Row],[Población ocupada]]/Tabla28[[#This Row],[Población en edad de trabajar (PET)]]</f>
        <v>0.5831425074936496</v>
      </c>
      <c r="H3862" s="136">
        <f>Tabla28[[#This Row],[Población desocupada]]/Tabla28[[#This Row],[Fuerza de trabajo  ]]</f>
        <v>8.6532081731131708E-2</v>
      </c>
      <c r="I3862" s="135">
        <f>Tabla28[[#This Row],[Población subocupada]]/Tabla28[[#This Row],[Fuerza de trabajo  ]]</f>
        <v>0.12351089497097188</v>
      </c>
      <c r="J3862" s="137">
        <v>392.36700000000002</v>
      </c>
      <c r="K3862" s="138">
        <v>277.01233333333334</v>
      </c>
      <c r="L3862" s="137">
        <v>176.84</v>
      </c>
      <c r="M3862" s="138">
        <v>161.53766666666669</v>
      </c>
      <c r="N3862" s="137">
        <v>15.302333333333332</v>
      </c>
      <c r="O3862" s="138">
        <v>100.17233333333333</v>
      </c>
      <c r="P3862" s="137">
        <v>21.841666666666669</v>
      </c>
      <c r="Q3862" s="139">
        <v>0</v>
      </c>
    </row>
    <row r="3863" spans="1:17" ht="17" thickBot="1" x14ac:dyDescent="0.4">
      <c r="A3863" s="133" t="s">
        <v>80</v>
      </c>
      <c r="B3863" s="133" t="s">
        <v>73</v>
      </c>
      <c r="C3863" s="134">
        <v>2010</v>
      </c>
      <c r="D3863" s="134" t="s">
        <v>97</v>
      </c>
      <c r="E3863" s="135">
        <f>Tabla28[[#This Row],[Población en edad de trabajar (PET)]]/Tabla28[[#This Row],[Población total]]</f>
        <v>0.70618888584446238</v>
      </c>
      <c r="F3863" s="136">
        <f>Tabla28[[#This Row],[Fuerza de trabajo  ]]/Tabla28[[#This Row],[Población en edad de trabajar (PET)]]</f>
        <v>0.62827589272093232</v>
      </c>
      <c r="G3863" s="135">
        <f>Tabla28[[#This Row],[Población ocupada]]/Tabla28[[#This Row],[Población en edad de trabajar (PET)]]</f>
        <v>0.58152178482923966</v>
      </c>
      <c r="H3863" s="136">
        <f>Tabla28[[#This Row],[Población desocupada]]/Tabla28[[#This Row],[Fuerza de trabajo  ]]</f>
        <v>7.4416523749161148E-2</v>
      </c>
      <c r="I3863" s="135">
        <f>Tabla28[[#This Row],[Población subocupada]]/Tabla28[[#This Row],[Fuerza de trabajo  ]]</f>
        <v>0.11088486489276886</v>
      </c>
      <c r="J3863" s="137">
        <v>392.94633333333331</v>
      </c>
      <c r="K3863" s="138">
        <v>277.49433333333337</v>
      </c>
      <c r="L3863" s="137">
        <v>174.34299999999999</v>
      </c>
      <c r="M3863" s="138">
        <v>161.369</v>
      </c>
      <c r="N3863" s="137">
        <v>12.974000000000002</v>
      </c>
      <c r="O3863" s="138">
        <v>103.15133333333334</v>
      </c>
      <c r="P3863" s="137">
        <v>19.332000000000001</v>
      </c>
      <c r="Q3863" s="139">
        <v>0</v>
      </c>
    </row>
    <row r="3864" spans="1:17" ht="17" thickBot="1" x14ac:dyDescent="0.4">
      <c r="A3864" s="133" t="s">
        <v>80</v>
      </c>
      <c r="B3864" s="133" t="s">
        <v>73</v>
      </c>
      <c r="C3864" s="134">
        <v>2010</v>
      </c>
      <c r="D3864" s="134" t="s">
        <v>98</v>
      </c>
      <c r="E3864" s="135">
        <f>Tabla28[[#This Row],[Población en edad de trabajar (PET)]]/Tabla28[[#This Row],[Población total]]</f>
        <v>0.70637309877718635</v>
      </c>
      <c r="F3864" s="136">
        <f>Tabla28[[#This Row],[Fuerza de trabajo  ]]/Tabla28[[#This Row],[Población en edad de trabajar (PET)]]</f>
        <v>0.63794904264593544</v>
      </c>
      <c r="G3864" s="135">
        <f>Tabla28[[#This Row],[Población ocupada]]/Tabla28[[#This Row],[Población en edad de trabajar (PET)]]</f>
        <v>0.58751092739890132</v>
      </c>
      <c r="H3864" s="136">
        <f>Tabla28[[#This Row],[Población desocupada]]/Tabla28[[#This Row],[Fuerza de trabajo  ]]</f>
        <v>7.9062921762275515E-2</v>
      </c>
      <c r="I3864" s="135">
        <f>Tabla28[[#This Row],[Población subocupada]]/Tabla28[[#This Row],[Fuerza de trabajo  ]]</f>
        <v>9.428301822952892E-2</v>
      </c>
      <c r="J3864" s="137">
        <v>393.51866666666666</v>
      </c>
      <c r="K3864" s="138">
        <v>277.971</v>
      </c>
      <c r="L3864" s="137">
        <v>177.33133333333333</v>
      </c>
      <c r="M3864" s="138">
        <v>163.31100000000001</v>
      </c>
      <c r="N3864" s="137">
        <v>14.020333333333333</v>
      </c>
      <c r="O3864" s="138">
        <v>100.63966666666666</v>
      </c>
      <c r="P3864" s="137">
        <v>16.719333333333335</v>
      </c>
      <c r="Q3864" s="139">
        <v>0</v>
      </c>
    </row>
    <row r="3865" spans="1:17" ht="17" thickBot="1" x14ac:dyDescent="0.4">
      <c r="A3865" s="133" t="s">
        <v>80</v>
      </c>
      <c r="B3865" s="133" t="s">
        <v>73</v>
      </c>
      <c r="C3865" s="134">
        <v>2010</v>
      </c>
      <c r="D3865" s="134" t="s">
        <v>99</v>
      </c>
      <c r="E3865" s="135">
        <f>Tabla28[[#This Row],[Población en edad de trabajar (PET)]]/Tabla28[[#This Row],[Población total]]</f>
        <v>0.70656386331303989</v>
      </c>
      <c r="F3865" s="136">
        <f>Tabla28[[#This Row],[Fuerza de trabajo  ]]/Tabla28[[#This Row],[Población en edad de trabajar (PET)]]</f>
        <v>0.64745159722571355</v>
      </c>
      <c r="G3865" s="135">
        <f>Tabla28[[#This Row],[Población ocupada]]/Tabla28[[#This Row],[Población en edad de trabajar (PET)]]</f>
        <v>0.58981596531423808</v>
      </c>
      <c r="H3865" s="136">
        <f>Tabla28[[#This Row],[Población desocupada]]/Tabla28[[#This Row],[Fuerza de trabajo  ]]</f>
        <v>8.9019213418331883E-2</v>
      </c>
      <c r="I3865" s="135">
        <f>Tabla28[[#This Row],[Población subocupada]]/Tabla28[[#This Row],[Fuerza de trabajo  ]]</f>
        <v>9.5861867502847267E-2</v>
      </c>
      <c r="J3865" s="137">
        <v>394.10733333333332</v>
      </c>
      <c r="K3865" s="138">
        <v>278.46199999999999</v>
      </c>
      <c r="L3865" s="137">
        <v>180.29066666666665</v>
      </c>
      <c r="M3865" s="138">
        <v>164.24133333333336</v>
      </c>
      <c r="N3865" s="137">
        <v>16.049333333333333</v>
      </c>
      <c r="O3865" s="138">
        <v>98.171333333333337</v>
      </c>
      <c r="P3865" s="137">
        <v>17.283000000000001</v>
      </c>
      <c r="Q3865" s="139">
        <v>0</v>
      </c>
    </row>
    <row r="3866" spans="1:17" ht="17" thickBot="1" x14ac:dyDescent="0.4">
      <c r="A3866" s="133" t="s">
        <v>80</v>
      </c>
      <c r="B3866" s="133" t="s">
        <v>73</v>
      </c>
      <c r="C3866" s="134">
        <v>2010</v>
      </c>
      <c r="D3866" s="134" t="s">
        <v>100</v>
      </c>
      <c r="E3866" s="135">
        <f>Tabla28[[#This Row],[Población en edad de trabajar (PET)]]/Tabla28[[#This Row],[Población total]]</f>
        <v>0.7067536775821619</v>
      </c>
      <c r="F3866" s="136">
        <f>Tabla28[[#This Row],[Fuerza de trabajo  ]]/Tabla28[[#This Row],[Población en edad de trabajar (PET)]]</f>
        <v>0.64984829890433449</v>
      </c>
      <c r="G3866" s="135">
        <f>Tabla28[[#This Row],[Población ocupada]]/Tabla28[[#This Row],[Población en edad de trabajar (PET)]]</f>
        <v>0.58470465786294434</v>
      </c>
      <c r="H3866" s="136">
        <f>Tabla28[[#This Row],[Población desocupada]]/Tabla28[[#This Row],[Fuerza de trabajo  ]]</f>
        <v>0.10024438188300928</v>
      </c>
      <c r="I3866" s="135">
        <f>Tabla28[[#This Row],[Población subocupada]]/Tabla28[[#This Row],[Fuerza de trabajo  ]]</f>
        <v>9.8422091092473435E-2</v>
      </c>
      <c r="J3866" s="137">
        <v>394.68866666666668</v>
      </c>
      <c r="K3866" s="138">
        <v>278.94766666666669</v>
      </c>
      <c r="L3866" s="137">
        <v>181.27366666666668</v>
      </c>
      <c r="M3866" s="138">
        <v>163.102</v>
      </c>
      <c r="N3866" s="137">
        <v>18.171666666666667</v>
      </c>
      <c r="O3866" s="138">
        <v>97.673999999999992</v>
      </c>
      <c r="P3866" s="137">
        <v>17.841333333333335</v>
      </c>
      <c r="Q3866" s="139">
        <v>0</v>
      </c>
    </row>
    <row r="3867" spans="1:17" ht="17" thickBot="1" x14ac:dyDescent="0.4">
      <c r="A3867" s="133" t="s">
        <v>80</v>
      </c>
      <c r="B3867" s="133" t="s">
        <v>73</v>
      </c>
      <c r="C3867" s="134">
        <v>2010</v>
      </c>
      <c r="D3867" s="134" t="s">
        <v>101</v>
      </c>
      <c r="E3867" s="135">
        <f>Tabla28[[#This Row],[Población en edad de trabajar (PET)]]/Tabla28[[#This Row],[Población total]]</f>
        <v>0.70694614626297514</v>
      </c>
      <c r="F3867" s="136">
        <f>Tabla28[[#This Row],[Fuerza de trabajo  ]]/Tabla28[[#This Row],[Población en edad de trabajar (PET)]]</f>
        <v>0.64521246837398438</v>
      </c>
      <c r="G3867" s="135">
        <f>Tabla28[[#This Row],[Población ocupada]]/Tabla28[[#This Row],[Población en edad de trabajar (PET)]]</f>
        <v>0.57708994134649005</v>
      </c>
      <c r="H3867" s="136">
        <f>Tabla28[[#This Row],[Población desocupada]]/Tabla28[[#This Row],[Fuerza de trabajo  ]]</f>
        <v>0.10557969272865093</v>
      </c>
      <c r="I3867" s="135">
        <f>Tabla28[[#This Row],[Población subocupada]]/Tabla28[[#This Row],[Fuerza de trabajo  ]]</f>
        <v>9.8358261384015253E-2</v>
      </c>
      <c r="J3867" s="137">
        <v>395.27433333333329</v>
      </c>
      <c r="K3867" s="138">
        <v>279.43766666666664</v>
      </c>
      <c r="L3867" s="137">
        <v>180.29666666666665</v>
      </c>
      <c r="M3867" s="138">
        <v>161.26066666666668</v>
      </c>
      <c r="N3867" s="137">
        <v>19.035666666666668</v>
      </c>
      <c r="O3867" s="138">
        <v>99.141000000000005</v>
      </c>
      <c r="P3867" s="137">
        <v>17.733666666666668</v>
      </c>
      <c r="Q3867" s="139">
        <v>0</v>
      </c>
    </row>
    <row r="3868" spans="1:17" ht="17" thickBot="1" x14ac:dyDescent="0.4">
      <c r="A3868" s="133" t="s">
        <v>80</v>
      </c>
      <c r="B3868" s="133" t="s">
        <v>73</v>
      </c>
      <c r="C3868" s="134">
        <v>2010</v>
      </c>
      <c r="D3868" s="134" t="s">
        <v>102</v>
      </c>
      <c r="E3868" s="135">
        <f>Tabla28[[#This Row],[Población en edad de trabajar (PET)]]/Tabla28[[#This Row],[Población total]]</f>
        <v>0.70713849651600946</v>
      </c>
      <c r="F3868" s="136">
        <f>Tabla28[[#This Row],[Fuerza de trabajo  ]]/Tabla28[[#This Row],[Población en edad de trabajar (PET)]]</f>
        <v>0.64696587201409883</v>
      </c>
      <c r="G3868" s="135">
        <f>Tabla28[[#This Row],[Población ocupada]]/Tabla28[[#This Row],[Población en edad de trabajar (PET)]]</f>
        <v>0.58313248707994947</v>
      </c>
      <c r="H3868" s="136">
        <f>Tabla28[[#This Row],[Población desocupada]]/Tabla28[[#This Row],[Fuerza de trabajo  ]]</f>
        <v>9.8663927893703235E-2</v>
      </c>
      <c r="I3868" s="135">
        <f>Tabla28[[#This Row],[Población subocupada]]/Tabla28[[#This Row],[Fuerza de trabajo  ]]</f>
        <v>9.642947199475807E-2</v>
      </c>
      <c r="J3868" s="137">
        <v>395.85833333333335</v>
      </c>
      <c r="K3868" s="138">
        <v>279.92666666666668</v>
      </c>
      <c r="L3868" s="137">
        <v>181.10299999999998</v>
      </c>
      <c r="M3868" s="138">
        <v>163.23433333333332</v>
      </c>
      <c r="N3868" s="137">
        <v>17.868333333333336</v>
      </c>
      <c r="O3868" s="138">
        <v>98.823666666666668</v>
      </c>
      <c r="P3868" s="137">
        <v>17.463666666666668</v>
      </c>
      <c r="Q3868" s="139">
        <v>0</v>
      </c>
    </row>
    <row r="3869" spans="1:17" ht="17" thickBot="1" x14ac:dyDescent="0.4">
      <c r="A3869" s="133" t="s">
        <v>80</v>
      </c>
      <c r="B3869" s="133" t="s">
        <v>73</v>
      </c>
      <c r="C3869" s="134">
        <v>2010</v>
      </c>
      <c r="D3869" s="134" t="s">
        <v>103</v>
      </c>
      <c r="E3869" s="135">
        <f>Tabla28[[#This Row],[Población en edad de trabajar (PET)]]/Tabla28[[#This Row],[Población total]]</f>
        <v>0.70733023912824122</v>
      </c>
      <c r="F3869" s="136">
        <f>Tabla28[[#This Row],[Fuerza de trabajo  ]]/Tabla28[[#This Row],[Población en edad de trabajar (PET)]]</f>
        <v>0.65409477891023027</v>
      </c>
      <c r="G3869" s="135">
        <f>Tabla28[[#This Row],[Población ocupada]]/Tabla28[[#This Row],[Población en edad de trabajar (PET)]]</f>
        <v>0.5884787017291101</v>
      </c>
      <c r="H3869" s="136">
        <f>Tabla28[[#This Row],[Población desocupada]]/Tabla28[[#This Row],[Fuerza de trabajo  ]]</f>
        <v>0.10031222058256946</v>
      </c>
      <c r="I3869" s="135">
        <f>Tabla28[[#This Row],[Población subocupada]]/Tabla28[[#This Row],[Fuerza de trabajo  ]]</f>
        <v>9.5957852038702288E-2</v>
      </c>
      <c r="J3869" s="137">
        <v>396.44000000000005</v>
      </c>
      <c r="K3869" s="138">
        <v>280.41399999999999</v>
      </c>
      <c r="L3869" s="137">
        <v>183.41733333333332</v>
      </c>
      <c r="M3869" s="138">
        <v>165.01766666666666</v>
      </c>
      <c r="N3869" s="137">
        <v>18.399000000000001</v>
      </c>
      <c r="O3869" s="138">
        <v>96.99666666666667</v>
      </c>
      <c r="P3869" s="137">
        <v>17.600333333333335</v>
      </c>
      <c r="Q3869" s="139">
        <v>0</v>
      </c>
    </row>
    <row r="3870" spans="1:17" ht="17" thickBot="1" x14ac:dyDescent="0.4">
      <c r="A3870" s="133" t="s">
        <v>80</v>
      </c>
      <c r="B3870" s="133" t="s">
        <v>73</v>
      </c>
      <c r="C3870" s="134">
        <v>2010</v>
      </c>
      <c r="D3870" s="134" t="s">
        <v>104</v>
      </c>
      <c r="E3870" s="135">
        <f>Tabla28[[#This Row],[Población en edad de trabajar (PET)]]/Tabla28[[#This Row],[Población total]]</f>
        <v>0.70752162571291588</v>
      </c>
      <c r="F3870" s="136">
        <f>Tabla28[[#This Row],[Fuerza de trabajo  ]]/Tabla28[[#This Row],[Población en edad de trabajar (PET)]]</f>
        <v>0.65341521300581462</v>
      </c>
      <c r="G3870" s="135">
        <f>Tabla28[[#This Row],[Población ocupada]]/Tabla28[[#This Row],[Población en edad de trabajar (PET)]]</f>
        <v>0.58822950041533162</v>
      </c>
      <c r="H3870" s="136">
        <f>Tabla28[[#This Row],[Población desocupada]]/Tabla28[[#This Row],[Fuerza de trabajo  ]]</f>
        <v>9.9759731073146701E-2</v>
      </c>
      <c r="I3870" s="135">
        <f>Tabla28[[#This Row],[Población subocupada]]/Tabla28[[#This Row],[Fuerza de trabajo  ]]</f>
        <v>9.0148973999015669E-2</v>
      </c>
      <c r="J3870" s="137">
        <v>397.01966666666675</v>
      </c>
      <c r="K3870" s="138">
        <v>280.90000000000003</v>
      </c>
      <c r="L3870" s="137">
        <v>183.54433333333336</v>
      </c>
      <c r="M3870" s="138">
        <v>165.23366666666666</v>
      </c>
      <c r="N3870" s="137">
        <v>18.310333333333332</v>
      </c>
      <c r="O3870" s="138">
        <v>97.355666666666664</v>
      </c>
      <c r="P3870" s="137">
        <v>16.546333333333333</v>
      </c>
      <c r="Q3870" s="139">
        <v>0</v>
      </c>
    </row>
    <row r="3871" spans="1:17" ht="17" thickBot="1" x14ac:dyDescent="0.4">
      <c r="A3871" s="133" t="s">
        <v>80</v>
      </c>
      <c r="B3871" s="133" t="s">
        <v>73</v>
      </c>
      <c r="C3871" s="134">
        <v>2010</v>
      </c>
      <c r="D3871" s="134" t="s">
        <v>105</v>
      </c>
      <c r="E3871" s="135">
        <f>Tabla28[[#This Row],[Población en edad de trabajar (PET)]]/Tabla28[[#This Row],[Población total]]</f>
        <v>0.70771174518644697</v>
      </c>
      <c r="F3871" s="136">
        <f>Tabla28[[#This Row],[Fuerza de trabajo  ]]/Tabla28[[#This Row],[Población en edad de trabajar (PET)]]</f>
        <v>0.65478597820511453</v>
      </c>
      <c r="G3871" s="135">
        <f>Tabla28[[#This Row],[Población ocupada]]/Tabla28[[#This Row],[Población en edad de trabajar (PET)]]</f>
        <v>0.58709720983293123</v>
      </c>
      <c r="H3871" s="136">
        <f>Tabla28[[#This Row],[Población desocupada]]/Tabla28[[#This Row],[Fuerza de trabajo  ]]</f>
        <v>0.10337359991171145</v>
      </c>
      <c r="I3871" s="135">
        <f>Tabla28[[#This Row],[Población subocupada]]/Tabla28[[#This Row],[Fuerza de trabajo  ]]</f>
        <v>8.5782828237141631E-2</v>
      </c>
      <c r="J3871" s="137">
        <v>397.59266666666667</v>
      </c>
      <c r="K3871" s="138">
        <v>281.38099999999997</v>
      </c>
      <c r="L3871" s="137">
        <v>184.24433333333332</v>
      </c>
      <c r="M3871" s="138">
        <v>165.19800000000001</v>
      </c>
      <c r="N3871" s="137">
        <v>19.045999999999999</v>
      </c>
      <c r="O3871" s="138">
        <v>97.136666666666656</v>
      </c>
      <c r="P3871" s="137">
        <v>15.805</v>
      </c>
      <c r="Q3871" s="139">
        <v>0</v>
      </c>
    </row>
    <row r="3872" spans="1:17" ht="17" thickBot="1" x14ac:dyDescent="0.4">
      <c r="A3872" s="133" t="s">
        <v>80</v>
      </c>
      <c r="B3872" s="133" t="s">
        <v>73</v>
      </c>
      <c r="C3872" s="134">
        <v>2010</v>
      </c>
      <c r="D3872" s="134" t="s">
        <v>106</v>
      </c>
      <c r="E3872" s="135">
        <f>Tabla28[[#This Row],[Población en edad de trabajar (PET)]]/Tabla28[[#This Row],[Población total]]</f>
        <v>0.70790445900931187</v>
      </c>
      <c r="F3872" s="136">
        <f>Tabla28[[#This Row],[Fuerza de trabajo  ]]/Tabla28[[#This Row],[Población en edad de trabajar (PET)]]</f>
        <v>0.65206706764712141</v>
      </c>
      <c r="G3872" s="135">
        <f>Tabla28[[#This Row],[Población ocupada]]/Tabla28[[#This Row],[Población en edad de trabajar (PET)]]</f>
        <v>0.58108974283166626</v>
      </c>
      <c r="H3872" s="136">
        <f>Tabla28[[#This Row],[Población desocupada]]/Tabla28[[#This Row],[Fuerza de trabajo  ]]</f>
        <v>0.10884973085907462</v>
      </c>
      <c r="I3872" s="135">
        <f>Tabla28[[#This Row],[Población subocupada]]/Tabla28[[#This Row],[Fuerza de trabajo  ]]</f>
        <v>7.9567053088228895E-2</v>
      </c>
      <c r="J3872" s="137">
        <v>398.16766666666666</v>
      </c>
      <c r="K3872" s="138">
        <v>281.86466666666666</v>
      </c>
      <c r="L3872" s="137">
        <v>183.79466666666667</v>
      </c>
      <c r="M3872" s="138">
        <v>163.78866666666667</v>
      </c>
      <c r="N3872" s="137">
        <v>20.006</v>
      </c>
      <c r="O3872" s="138">
        <v>98.07</v>
      </c>
      <c r="P3872" s="137">
        <v>14.624000000000001</v>
      </c>
      <c r="Q3872" s="139">
        <v>0</v>
      </c>
    </row>
    <row r="3873" spans="1:17" ht="17" thickBot="1" x14ac:dyDescent="0.4">
      <c r="A3873" s="133" t="s">
        <v>80</v>
      </c>
      <c r="B3873" s="133" t="s">
        <v>73</v>
      </c>
      <c r="C3873" s="134">
        <v>2010</v>
      </c>
      <c r="D3873" s="134" t="s">
        <v>107</v>
      </c>
      <c r="E3873" s="135">
        <f>Tabla28[[#This Row],[Población en edad de trabajar (PET)]]/Tabla28[[#This Row],[Población total]]</f>
        <v>0.70809564095018973</v>
      </c>
      <c r="F3873" s="136">
        <f>Tabla28[[#This Row],[Fuerza de trabajo  ]]/Tabla28[[#This Row],[Población en edad de trabajar (PET)]]</f>
        <v>0.64503016973204375</v>
      </c>
      <c r="G3873" s="135">
        <f>Tabla28[[#This Row],[Población ocupada]]/Tabla28[[#This Row],[Población en edad de trabajar (PET)]]</f>
        <v>0.57409145484102897</v>
      </c>
      <c r="H3873" s="136">
        <f>Tabla28[[#This Row],[Población desocupada]]/Tabla28[[#This Row],[Fuerza de trabajo  ]]</f>
        <v>0.10997735954038218</v>
      </c>
      <c r="I3873" s="135">
        <f>Tabla28[[#This Row],[Población subocupada]]/Tabla28[[#This Row],[Fuerza de trabajo  ]]</f>
        <v>8.4593322803170765E-2</v>
      </c>
      <c r="J3873" s="137">
        <v>398.74133333333339</v>
      </c>
      <c r="K3873" s="138">
        <v>282.34699999999998</v>
      </c>
      <c r="L3873" s="137">
        <v>182.12233333333333</v>
      </c>
      <c r="M3873" s="138">
        <v>162.09299999999999</v>
      </c>
      <c r="N3873" s="137">
        <v>20.02933333333333</v>
      </c>
      <c r="O3873" s="138">
        <v>100.22466666666666</v>
      </c>
      <c r="P3873" s="137">
        <v>15.406333333333334</v>
      </c>
      <c r="Q3873" s="139">
        <v>0</v>
      </c>
    </row>
    <row r="3874" spans="1:17" ht="17" thickBot="1" x14ac:dyDescent="0.4">
      <c r="A3874" s="133" t="s">
        <v>80</v>
      </c>
      <c r="B3874" s="133" t="s">
        <v>73</v>
      </c>
      <c r="C3874" s="134">
        <v>2011</v>
      </c>
      <c r="D3874" s="134" t="s">
        <v>96</v>
      </c>
      <c r="E3874" s="135">
        <f>Tabla28[[#This Row],[Población en edad de trabajar (PET)]]/Tabla28[[#This Row],[Población total]]</f>
        <v>0.70828547195768621</v>
      </c>
      <c r="F3874" s="136">
        <f>Tabla28[[#This Row],[Fuerza de trabajo  ]]/Tabla28[[#This Row],[Población en edad de trabajar (PET)]]</f>
        <v>0.63660192961820139</v>
      </c>
      <c r="G3874" s="135">
        <f>Tabla28[[#This Row],[Población ocupada]]/Tabla28[[#This Row],[Población en edad de trabajar (PET)]]</f>
        <v>0.56710526625949653</v>
      </c>
      <c r="H3874" s="136">
        <f>Tabla28[[#This Row],[Población desocupada]]/Tabla28[[#This Row],[Fuerza de trabajo  ]]</f>
        <v>0.10916816321996556</v>
      </c>
      <c r="I3874" s="135">
        <f>Tabla28[[#This Row],[Población subocupada]]/Tabla28[[#This Row],[Fuerza de trabajo  ]]</f>
        <v>8.3359561587025358E-2</v>
      </c>
      <c r="J3874" s="137">
        <v>399.30133333333333</v>
      </c>
      <c r="K3874" s="138">
        <v>282.81933333333336</v>
      </c>
      <c r="L3874" s="137">
        <v>180.04333333333332</v>
      </c>
      <c r="M3874" s="138">
        <v>160.38833333333332</v>
      </c>
      <c r="N3874" s="137">
        <v>19.654999999999998</v>
      </c>
      <c r="O3874" s="138">
        <v>102.776</v>
      </c>
      <c r="P3874" s="137">
        <v>15.008333333333335</v>
      </c>
      <c r="Q3874" s="139">
        <v>0</v>
      </c>
    </row>
    <row r="3875" spans="1:17" ht="17" thickBot="1" x14ac:dyDescent="0.4">
      <c r="A3875" s="133" t="s">
        <v>80</v>
      </c>
      <c r="B3875" s="133" t="s">
        <v>73</v>
      </c>
      <c r="C3875" s="134">
        <v>2011</v>
      </c>
      <c r="D3875" s="134" t="s">
        <v>97</v>
      </c>
      <c r="E3875" s="135">
        <f>Tabla28[[#This Row],[Población en edad de trabajar (PET)]]/Tabla28[[#This Row],[Población total]]</f>
        <v>0.70847452823189383</v>
      </c>
      <c r="F3875" s="136">
        <f>Tabla28[[#This Row],[Fuerza de trabajo  ]]/Tabla28[[#This Row],[Población en edad de trabajar (PET)]]</f>
        <v>0.62175687219517239</v>
      </c>
      <c r="G3875" s="135">
        <f>Tabla28[[#This Row],[Población ocupada]]/Tabla28[[#This Row],[Población en edad de trabajar (PET)]]</f>
        <v>0.55903228007916461</v>
      </c>
      <c r="H3875" s="136">
        <f>Tabla28[[#This Row],[Población desocupada]]/Tabla28[[#This Row],[Fuerza de trabajo  ]]</f>
        <v>0.10088282883718291</v>
      </c>
      <c r="I3875" s="135">
        <f>Tabla28[[#This Row],[Población subocupada]]/Tabla28[[#This Row],[Fuerza de trabajo  ]]</f>
        <v>7.6861936167595554E-2</v>
      </c>
      <c r="J3875" s="137">
        <v>399.86100000000005</v>
      </c>
      <c r="K3875" s="138">
        <v>283.29133333333334</v>
      </c>
      <c r="L3875" s="137">
        <v>176.13833333333332</v>
      </c>
      <c r="M3875" s="138">
        <v>158.369</v>
      </c>
      <c r="N3875" s="137">
        <v>17.769333333333336</v>
      </c>
      <c r="O3875" s="138">
        <v>107.15299999999998</v>
      </c>
      <c r="P3875" s="137">
        <v>13.538333333333334</v>
      </c>
      <c r="Q3875" s="139">
        <v>0</v>
      </c>
    </row>
    <row r="3876" spans="1:17" ht="17" thickBot="1" x14ac:dyDescent="0.4">
      <c r="A3876" s="133" t="s">
        <v>80</v>
      </c>
      <c r="B3876" s="133" t="s">
        <v>73</v>
      </c>
      <c r="C3876" s="134">
        <v>2011</v>
      </c>
      <c r="D3876" s="134" t="s">
        <v>98</v>
      </c>
      <c r="E3876" s="135">
        <f>Tabla28[[#This Row],[Población en edad de trabajar (PET)]]/Tabla28[[#This Row],[Población total]]</f>
        <v>0.70866448502668489</v>
      </c>
      <c r="F3876" s="136">
        <f>Tabla28[[#This Row],[Fuerza de trabajo  ]]/Tabla28[[#This Row],[Población en edad de trabajar (PET)]]</f>
        <v>0.62659378766413643</v>
      </c>
      <c r="G3876" s="135">
        <f>Tabla28[[#This Row],[Población ocupada]]/Tabla28[[#This Row],[Población en edad de trabajar (PET)]]</f>
        <v>0.56161705866736211</v>
      </c>
      <c r="H3876" s="136">
        <f>Tabla28[[#This Row],[Población desocupada]]/Tabla28[[#This Row],[Fuerza de trabajo  ]]</f>
        <v>0.10369832940572138</v>
      </c>
      <c r="I3876" s="135">
        <f>Tabla28[[#This Row],[Población subocupada]]/Tabla28[[#This Row],[Fuerza de trabajo  ]]</f>
        <v>8.4707060140269172E-2</v>
      </c>
      <c r="J3876" s="137">
        <v>400.41233333333338</v>
      </c>
      <c r="K3876" s="138">
        <v>283.75799999999998</v>
      </c>
      <c r="L3876" s="137">
        <v>177.80100000000002</v>
      </c>
      <c r="M3876" s="138">
        <v>159.36333333333332</v>
      </c>
      <c r="N3876" s="137">
        <v>18.437666666666669</v>
      </c>
      <c r="O3876" s="138">
        <v>105.95699999999999</v>
      </c>
      <c r="P3876" s="137">
        <v>15.061</v>
      </c>
      <c r="Q3876" s="139">
        <v>0</v>
      </c>
    </row>
    <row r="3877" spans="1:17" ht="17" thickBot="1" x14ac:dyDescent="0.4">
      <c r="A3877" s="133" t="s">
        <v>80</v>
      </c>
      <c r="B3877" s="133" t="s">
        <v>73</v>
      </c>
      <c r="C3877" s="134">
        <v>2011</v>
      </c>
      <c r="D3877" s="134" t="s">
        <v>99</v>
      </c>
      <c r="E3877" s="135">
        <f>Tabla28[[#This Row],[Población en edad de trabajar (PET)]]/Tabla28[[#This Row],[Población total]]</f>
        <v>0.70885971774129852</v>
      </c>
      <c r="F3877" s="136">
        <f>Tabla28[[#This Row],[Fuerza de trabajo  ]]/Tabla28[[#This Row],[Población en edad de trabajar (PET)]]</f>
        <v>0.64566942061532884</v>
      </c>
      <c r="G3877" s="135">
        <f>Tabla28[[#This Row],[Población ocupada]]/Tabla28[[#This Row],[Población en edad de trabajar (PET)]]</f>
        <v>0.57635669596524053</v>
      </c>
      <c r="H3877" s="136">
        <f>Tabla28[[#This Row],[Población desocupada]]/Tabla28[[#This Row],[Fuerza de trabajo  ]]</f>
        <v>0.10735017400085729</v>
      </c>
      <c r="I3877" s="135">
        <f>Tabla28[[#This Row],[Población subocupada]]/Tabla28[[#This Row],[Fuerza de trabajo  ]]</f>
        <v>0.10346875612998845</v>
      </c>
      <c r="J3877" s="137">
        <v>400.97966666666667</v>
      </c>
      <c r="K3877" s="138">
        <v>284.23833333333329</v>
      </c>
      <c r="L3877" s="137">
        <v>183.524</v>
      </c>
      <c r="M3877" s="138">
        <v>163.82266666666666</v>
      </c>
      <c r="N3877" s="137">
        <v>19.701333333333334</v>
      </c>
      <c r="O3877" s="138">
        <v>100.71433333333334</v>
      </c>
      <c r="P3877" s="137">
        <v>18.989000000000001</v>
      </c>
      <c r="Q3877" s="139">
        <v>0</v>
      </c>
    </row>
    <row r="3878" spans="1:17" ht="17" thickBot="1" x14ac:dyDescent="0.4">
      <c r="A3878" s="133" t="s">
        <v>80</v>
      </c>
      <c r="B3878" s="133" t="s">
        <v>73</v>
      </c>
      <c r="C3878" s="134">
        <v>2011</v>
      </c>
      <c r="D3878" s="134" t="s">
        <v>100</v>
      </c>
      <c r="E3878" s="135">
        <f>Tabla28[[#This Row],[Población en edad de trabajar (PET)]]/Tabla28[[#This Row],[Población total]]</f>
        <v>0.7090533414797745</v>
      </c>
      <c r="F3878" s="136">
        <f>Tabla28[[#This Row],[Fuerza de trabajo  ]]/Tabla28[[#This Row],[Población en edad de trabajar (PET)]]</f>
        <v>0.65415852492047522</v>
      </c>
      <c r="G3878" s="135">
        <f>Tabla28[[#This Row],[Población ocupada]]/Tabla28[[#This Row],[Población en edad de trabajar (PET)]]</f>
        <v>0.58462869539664009</v>
      </c>
      <c r="H3878" s="136">
        <f>Tabla28[[#This Row],[Población desocupada]]/Tabla28[[#This Row],[Fuerza de trabajo  ]]</f>
        <v>0.10628896035909306</v>
      </c>
      <c r="I3878" s="135">
        <f>Tabla28[[#This Row],[Población subocupada]]/Tabla28[[#This Row],[Fuerza de trabajo  ]]</f>
        <v>0.12395009494560093</v>
      </c>
      <c r="J3878" s="137">
        <v>401.53866666666664</v>
      </c>
      <c r="K3878" s="138">
        <v>284.71233333333333</v>
      </c>
      <c r="L3878" s="137">
        <v>186.24699999999999</v>
      </c>
      <c r="M3878" s="138">
        <v>166.45099999999999</v>
      </c>
      <c r="N3878" s="137">
        <v>19.796000000000003</v>
      </c>
      <c r="O3878" s="138">
        <v>98.465333333333334</v>
      </c>
      <c r="P3878" s="137">
        <v>23.085333333333335</v>
      </c>
      <c r="Q3878" s="139">
        <v>0</v>
      </c>
    </row>
    <row r="3879" spans="1:17" ht="17" thickBot="1" x14ac:dyDescent="0.4">
      <c r="A3879" s="133" t="s">
        <v>80</v>
      </c>
      <c r="B3879" s="133" t="s">
        <v>73</v>
      </c>
      <c r="C3879" s="134">
        <v>2011</v>
      </c>
      <c r="D3879" s="134" t="s">
        <v>101</v>
      </c>
      <c r="E3879" s="135">
        <f>Tabla28[[#This Row],[Población en edad de trabajar (PET)]]/Tabla28[[#This Row],[Población total]]</f>
        <v>0.70924990715441549</v>
      </c>
      <c r="F3879" s="136">
        <f>Tabla28[[#This Row],[Fuerza de trabajo  ]]/Tabla28[[#This Row],[Población en edad de trabajar (PET)]]</f>
        <v>0.64910334735515818</v>
      </c>
      <c r="G3879" s="135">
        <f>Tabla28[[#This Row],[Población ocupada]]/Tabla28[[#This Row],[Población en edad de trabajar (PET)]]</f>
        <v>0.58104119938614085</v>
      </c>
      <c r="H3879" s="136">
        <f>Tabla28[[#This Row],[Población desocupada]]/Tabla28[[#This Row],[Fuerza de trabajo  ]]</f>
        <v>0.1048556416267822</v>
      </c>
      <c r="I3879" s="135">
        <f>Tabla28[[#This Row],[Población subocupada]]/Tabla28[[#This Row],[Fuerza de trabajo  ]]</f>
        <v>0.12686682728493895</v>
      </c>
      <c r="J3879" s="137">
        <v>402.10133333333334</v>
      </c>
      <c r="K3879" s="138">
        <v>285.19033333333334</v>
      </c>
      <c r="L3879" s="137">
        <v>185.11800000000002</v>
      </c>
      <c r="M3879" s="138">
        <v>165.70733333333331</v>
      </c>
      <c r="N3879" s="137">
        <v>19.410666666666668</v>
      </c>
      <c r="O3879" s="138">
        <v>100.07233333333333</v>
      </c>
      <c r="P3879" s="137">
        <v>23.485333333333333</v>
      </c>
      <c r="Q3879" s="139">
        <v>0</v>
      </c>
    </row>
    <row r="3880" spans="1:17" ht="17" thickBot="1" x14ac:dyDescent="0.4">
      <c r="A3880" s="133" t="s">
        <v>80</v>
      </c>
      <c r="B3880" s="133" t="s">
        <v>73</v>
      </c>
      <c r="C3880" s="134">
        <v>2011</v>
      </c>
      <c r="D3880" s="134" t="s">
        <v>102</v>
      </c>
      <c r="E3880" s="135">
        <f>Tabla28[[#This Row],[Población en edad de trabajar (PET)]]/Tabla28[[#This Row],[Población total]]</f>
        <v>0.70944624220705088</v>
      </c>
      <c r="F3880" s="136">
        <f>Tabla28[[#This Row],[Fuerza de trabajo  ]]/Tabla28[[#This Row],[Población en edad de trabajar (PET)]]</f>
        <v>0.63776270450723971</v>
      </c>
      <c r="G3880" s="135">
        <f>Tabla28[[#This Row],[Población ocupada]]/Tabla28[[#This Row],[Población en edad de trabajar (PET)]]</f>
        <v>0.5723262220842732</v>
      </c>
      <c r="H3880" s="136">
        <f>Tabla28[[#This Row],[Población desocupada]]/Tabla28[[#This Row],[Fuerza de trabajo  ]]</f>
        <v>0.10260318134081768</v>
      </c>
      <c r="I3880" s="135">
        <f>Tabla28[[#This Row],[Población subocupada]]/Tabla28[[#This Row],[Fuerza de trabajo  ]]</f>
        <v>0.12139885319506297</v>
      </c>
      <c r="J3880" s="137">
        <v>402.66100000000006</v>
      </c>
      <c r="K3880" s="138">
        <v>285.66633333333334</v>
      </c>
      <c r="L3880" s="137">
        <v>182.18733333333333</v>
      </c>
      <c r="M3880" s="138">
        <v>163.49433333333334</v>
      </c>
      <c r="N3880" s="137">
        <v>18.692999999999998</v>
      </c>
      <c r="O3880" s="138">
        <v>103.479</v>
      </c>
      <c r="P3880" s="137">
        <v>22.117333333333335</v>
      </c>
      <c r="Q3880" s="139">
        <v>0</v>
      </c>
    </row>
    <row r="3881" spans="1:17" ht="17" thickBot="1" x14ac:dyDescent="0.4">
      <c r="A3881" s="133" t="s">
        <v>80</v>
      </c>
      <c r="B3881" s="133" t="s">
        <v>73</v>
      </c>
      <c r="C3881" s="134">
        <v>2011</v>
      </c>
      <c r="D3881" s="134" t="s">
        <v>103</v>
      </c>
      <c r="E3881" s="135">
        <f>Tabla28[[#This Row],[Población en edad de trabajar (PET)]]/Tabla28[[#This Row],[Población total]]</f>
        <v>0.70964379217614237</v>
      </c>
      <c r="F3881" s="136">
        <f>Tabla28[[#This Row],[Fuerza de trabajo  ]]/Tabla28[[#This Row],[Población en edad de trabajar (PET)]]</f>
        <v>0.64288401925848082</v>
      </c>
      <c r="G3881" s="135">
        <f>Tabla28[[#This Row],[Población ocupada]]/Tabla28[[#This Row],[Población en edad de trabajar (PET)]]</f>
        <v>0.57599073654486632</v>
      </c>
      <c r="H3881" s="136">
        <f>Tabla28[[#This Row],[Población desocupada]]/Tabla28[[#This Row],[Fuerza de trabajo  ]]</f>
        <v>0.10405186738157064</v>
      </c>
      <c r="I3881" s="135">
        <f>Tabla28[[#This Row],[Población subocupada]]/Tabla28[[#This Row],[Fuerza de trabajo  ]]</f>
        <v>0.11754601182527014</v>
      </c>
      <c r="J3881" s="137">
        <v>403.21966666666668</v>
      </c>
      <c r="K3881" s="138">
        <v>286.1423333333334</v>
      </c>
      <c r="L3881" s="137">
        <v>183.95633333333333</v>
      </c>
      <c r="M3881" s="138">
        <v>164.81533333333334</v>
      </c>
      <c r="N3881" s="137">
        <v>19.141000000000002</v>
      </c>
      <c r="O3881" s="138">
        <v>102.18599999999999</v>
      </c>
      <c r="P3881" s="137">
        <v>21.623333333333335</v>
      </c>
      <c r="Q3881" s="139">
        <v>0</v>
      </c>
    </row>
    <row r="3882" spans="1:17" ht="17" thickBot="1" x14ac:dyDescent="0.4">
      <c r="A3882" s="133" t="s">
        <v>80</v>
      </c>
      <c r="B3882" s="133" t="s">
        <v>73</v>
      </c>
      <c r="C3882" s="134">
        <v>2011</v>
      </c>
      <c r="D3882" s="134" t="s">
        <v>104</v>
      </c>
      <c r="E3882" s="135">
        <f>Tabla28[[#This Row],[Población en edad de trabajar (PET)]]/Tabla28[[#This Row],[Población total]]</f>
        <v>0.70984279302223252</v>
      </c>
      <c r="F3882" s="136">
        <f>Tabla28[[#This Row],[Fuerza de trabajo  ]]/Tabla28[[#This Row],[Población en edad de trabajar (PET)]]</f>
        <v>0.65291630226456521</v>
      </c>
      <c r="G3882" s="135">
        <f>Tabla28[[#This Row],[Población ocupada]]/Tabla28[[#This Row],[Población en edad de trabajar (PET)]]</f>
        <v>0.58766584172233494</v>
      </c>
      <c r="H3882" s="136">
        <f>Tabla28[[#This Row],[Población desocupada]]/Tabla28[[#This Row],[Fuerza de trabajo  ]]</f>
        <v>9.9938726145055154E-2</v>
      </c>
      <c r="I3882" s="135">
        <f>Tabla28[[#This Row],[Población subocupada]]/Tabla28[[#This Row],[Fuerza de trabajo  ]]</f>
        <v>0.11118889090760116</v>
      </c>
      <c r="J3882" s="137">
        <v>403.77766666666668</v>
      </c>
      <c r="K3882" s="138">
        <v>286.61866666666668</v>
      </c>
      <c r="L3882" s="137">
        <v>187.13800000000001</v>
      </c>
      <c r="M3882" s="138">
        <v>168.43600000000001</v>
      </c>
      <c r="N3882" s="137">
        <v>18.702333333333332</v>
      </c>
      <c r="O3882" s="138">
        <v>99.480666666666664</v>
      </c>
      <c r="P3882" s="137">
        <v>20.807666666666666</v>
      </c>
      <c r="Q3882" s="139">
        <v>0</v>
      </c>
    </row>
    <row r="3883" spans="1:17" ht="17" thickBot="1" x14ac:dyDescent="0.4">
      <c r="A3883" s="133" t="s">
        <v>80</v>
      </c>
      <c r="B3883" s="133" t="s">
        <v>73</v>
      </c>
      <c r="C3883" s="134">
        <v>2011</v>
      </c>
      <c r="D3883" s="134" t="s">
        <v>105</v>
      </c>
      <c r="E3883" s="135">
        <f>Tabla28[[#This Row],[Población en edad de trabajar (PET)]]/Tabla28[[#This Row],[Población total]]</f>
        <v>0.71004212730525407</v>
      </c>
      <c r="F3883" s="136">
        <f>Tabla28[[#This Row],[Fuerza de trabajo  ]]/Tabla28[[#This Row],[Población en edad de trabajar (PET)]]</f>
        <v>0.65506099104350057</v>
      </c>
      <c r="G3883" s="135">
        <f>Tabla28[[#This Row],[Población ocupada]]/Tabla28[[#This Row],[Población en edad de trabajar (PET)]]</f>
        <v>0.59146914919061755</v>
      </c>
      <c r="H3883" s="136">
        <f>Tabla28[[#This Row],[Población desocupada]]/Tabla28[[#This Row],[Fuerza de trabajo  ]]</f>
        <v>9.7079514416319429E-2</v>
      </c>
      <c r="I3883" s="135">
        <f>Tabla28[[#This Row],[Población subocupada]]/Tabla28[[#This Row],[Fuerza de trabajo  ]]</f>
        <v>0.10276557240773007</v>
      </c>
      <c r="J3883" s="137">
        <v>404.33</v>
      </c>
      <c r="K3883" s="138">
        <v>287.09133333333335</v>
      </c>
      <c r="L3883" s="137">
        <v>188.06233333333333</v>
      </c>
      <c r="M3883" s="138">
        <v>169.80566666666667</v>
      </c>
      <c r="N3883" s="137">
        <v>18.257000000000001</v>
      </c>
      <c r="O3883" s="138">
        <v>99.028999999999996</v>
      </c>
      <c r="P3883" s="137">
        <v>19.326333333333334</v>
      </c>
      <c r="Q3883" s="139">
        <v>0</v>
      </c>
    </row>
    <row r="3884" spans="1:17" ht="17" thickBot="1" x14ac:dyDescent="0.4">
      <c r="A3884" s="133" t="s">
        <v>80</v>
      </c>
      <c r="B3884" s="133" t="s">
        <v>73</v>
      </c>
      <c r="C3884" s="134">
        <v>2011</v>
      </c>
      <c r="D3884" s="134" t="s">
        <v>108</v>
      </c>
      <c r="E3884" s="135">
        <f>Tabla28[[#This Row],[Población en edad de trabajar (PET)]]/Tabla28[[#This Row],[Población total]]</f>
        <v>0.71024553453817374</v>
      </c>
      <c r="F3884" s="136">
        <f>Tabla28[[#This Row],[Fuerza de trabajo  ]]/Tabla28[[#This Row],[Población en edad de trabajar (PET)]]</f>
        <v>0.65428119030397458</v>
      </c>
      <c r="G3884" s="135">
        <f>Tabla28[[#This Row],[Población ocupada]]/Tabla28[[#This Row],[Población en edad de trabajar (PET)]]</f>
        <v>0.58535720247037226</v>
      </c>
      <c r="H3884" s="136">
        <f>Tabla28[[#This Row],[Población desocupada]]/Tabla28[[#This Row],[Fuerza de trabajo  ]]</f>
        <v>0.10534483949891131</v>
      </c>
      <c r="I3884" s="135">
        <f>Tabla28[[#This Row],[Población subocupada]]/Tabla28[[#This Row],[Fuerza de trabajo  ]]</f>
        <v>9.5480387137235986E-2</v>
      </c>
      <c r="J3884" s="137">
        <v>404.88533333333334</v>
      </c>
      <c r="K3884" s="138">
        <v>287.56799999999998</v>
      </c>
      <c r="L3884" s="137">
        <v>188.15033333333335</v>
      </c>
      <c r="M3884" s="138">
        <v>168.33</v>
      </c>
      <c r="N3884" s="137">
        <v>19.820666666666664</v>
      </c>
      <c r="O3884" s="138">
        <v>99.417666666666662</v>
      </c>
      <c r="P3884" s="137">
        <v>17.964666666666666</v>
      </c>
      <c r="Q3884" s="139">
        <v>0</v>
      </c>
    </row>
    <row r="3885" spans="1:17" ht="17" thickBot="1" x14ac:dyDescent="0.4">
      <c r="A3885" s="133" t="s">
        <v>80</v>
      </c>
      <c r="B3885" s="133" t="s">
        <v>73</v>
      </c>
      <c r="C3885" s="134">
        <v>2011</v>
      </c>
      <c r="D3885" s="134" t="s">
        <v>109</v>
      </c>
      <c r="E3885" s="135">
        <f>Tabla28[[#This Row],[Población en edad de trabajar (PET)]]/Tabla28[[#This Row],[Población total]]</f>
        <v>0.71045061295496836</v>
      </c>
      <c r="F3885" s="136">
        <f>Tabla28[[#This Row],[Fuerza de trabajo  ]]/Tabla28[[#This Row],[Población en edad de trabajar (PET)]]</f>
        <v>0.65955706046270501</v>
      </c>
      <c r="G3885" s="135">
        <f>Tabla28[[#This Row],[Población ocupada]]/Tabla28[[#This Row],[Población en edad de trabajar (PET)]]</f>
        <v>0.59037350602220029</v>
      </c>
      <c r="H3885" s="136">
        <f>Tabla28[[#This Row],[Población desocupada]]/Tabla28[[#This Row],[Fuerza de trabajo  ]]</f>
        <v>0.1048939638247065</v>
      </c>
      <c r="I3885" s="135">
        <f>Tabla28[[#This Row],[Población subocupada]]/Tabla28[[#This Row],[Fuerza de trabajo  ]]</f>
        <v>0.10473429985595151</v>
      </c>
      <c r="J3885" s="137">
        <v>405.44033333333329</v>
      </c>
      <c r="K3885" s="138">
        <v>288.0453333333333</v>
      </c>
      <c r="L3885" s="137">
        <v>189.98233333333334</v>
      </c>
      <c r="M3885" s="138">
        <v>170.05433333333335</v>
      </c>
      <c r="N3885" s="137">
        <v>19.928000000000001</v>
      </c>
      <c r="O3885" s="138">
        <v>98.063000000000002</v>
      </c>
      <c r="P3885" s="137">
        <v>19.897666666666666</v>
      </c>
      <c r="Q3885" s="139">
        <v>0</v>
      </c>
    </row>
    <row r="3886" spans="1:17" ht="17" thickBot="1" x14ac:dyDescent="0.4">
      <c r="A3886" s="133" t="s">
        <v>80</v>
      </c>
      <c r="B3886" s="133" t="s">
        <v>73</v>
      </c>
      <c r="C3886" s="134">
        <v>2012</v>
      </c>
      <c r="D3886" s="134" t="s">
        <v>96</v>
      </c>
      <c r="E3886" s="135">
        <f>Tabla28[[#This Row],[Población en edad de trabajar (PET)]]/Tabla28[[#This Row],[Población total]]</f>
        <v>0.71065552234884555</v>
      </c>
      <c r="F3886" s="136">
        <f>Tabla28[[#This Row],[Fuerza de trabajo  ]]/Tabla28[[#This Row],[Población en edad de trabajar (PET)]]</f>
        <v>0.66125353821269706</v>
      </c>
      <c r="G3886" s="135">
        <f>Tabla28[[#This Row],[Población ocupada]]/Tabla28[[#This Row],[Población en edad de trabajar (PET)]]</f>
        <v>0.58918260065854089</v>
      </c>
      <c r="H3886" s="136">
        <f>Tabla28[[#This Row],[Población desocupada]]/Tabla28[[#This Row],[Fuerza de trabajo  ]]</f>
        <v>0.10898963567619702</v>
      </c>
      <c r="I3886" s="135">
        <f>Tabla28[[#This Row],[Población subocupada]]/Tabla28[[#This Row],[Fuerza de trabajo  ]]</f>
        <v>0.117552607853963</v>
      </c>
      <c r="J3886" s="137">
        <v>405.98666666666668</v>
      </c>
      <c r="K3886" s="138">
        <v>288.51666666666665</v>
      </c>
      <c r="L3886" s="137">
        <v>190.78266666666664</v>
      </c>
      <c r="M3886" s="138">
        <v>169.989</v>
      </c>
      <c r="N3886" s="137">
        <v>20.793333333333333</v>
      </c>
      <c r="O3886" s="138">
        <v>97.733999999999995</v>
      </c>
      <c r="P3886" s="137">
        <v>22.427000000000003</v>
      </c>
      <c r="Q3886" s="139">
        <v>0</v>
      </c>
    </row>
    <row r="3887" spans="1:17" ht="17" thickBot="1" x14ac:dyDescent="0.4">
      <c r="A3887" s="133" t="s">
        <v>80</v>
      </c>
      <c r="B3887" s="133" t="s">
        <v>73</v>
      </c>
      <c r="C3887" s="134">
        <v>2012</v>
      </c>
      <c r="D3887" s="134" t="s">
        <v>110</v>
      </c>
      <c r="E3887" s="135">
        <f>Tabla28[[#This Row],[Población en edad de trabajar (PET)]]/Tabla28[[#This Row],[Población total]]</f>
        <v>0.71086164924159745</v>
      </c>
      <c r="F3887" s="136">
        <f>Tabla28[[#This Row],[Fuerza de trabajo  ]]/Tabla28[[#This Row],[Población en edad de trabajar (PET)]]</f>
        <v>0.66762825429744321</v>
      </c>
      <c r="G3887" s="135">
        <f>Tabla28[[#This Row],[Población ocupada]]/Tabla28[[#This Row],[Población en edad de trabajar (PET)]]</f>
        <v>0.59899258220305451</v>
      </c>
      <c r="H3887" s="136">
        <f>Tabla28[[#This Row],[Población desocupada]]/Tabla28[[#This Row],[Fuerza de trabajo  ]]</f>
        <v>0.10280349612050869</v>
      </c>
      <c r="I3887" s="135">
        <f>Tabla28[[#This Row],[Población subocupada]]/Tabla28[[#This Row],[Fuerza de trabajo  ]]</f>
        <v>0.12682334363602751</v>
      </c>
      <c r="J3887" s="137">
        <v>406.53433333333334</v>
      </c>
      <c r="K3887" s="138">
        <v>288.98966666666666</v>
      </c>
      <c r="L3887" s="137">
        <v>192.93766666666667</v>
      </c>
      <c r="M3887" s="138">
        <v>173.10266666666666</v>
      </c>
      <c r="N3887" s="137">
        <v>19.834666666666667</v>
      </c>
      <c r="O3887" s="138">
        <v>96.052000000000007</v>
      </c>
      <c r="P3887" s="137">
        <v>24.468999999999998</v>
      </c>
      <c r="Q3887" s="139">
        <v>0</v>
      </c>
    </row>
    <row r="3888" spans="1:17" ht="17" thickBot="1" x14ac:dyDescent="0.4">
      <c r="A3888" s="133" t="s">
        <v>80</v>
      </c>
      <c r="B3888" s="133" t="s">
        <v>73</v>
      </c>
      <c r="C3888" s="134">
        <v>2012</v>
      </c>
      <c r="D3888" s="134" t="s">
        <v>98</v>
      </c>
      <c r="E3888" s="135">
        <f>Tabla28[[#This Row],[Población en edad de trabajar (PET)]]/Tabla28[[#This Row],[Población total]]</f>
        <v>0.71106680205040873</v>
      </c>
      <c r="F3888" s="136">
        <f>Tabla28[[#This Row],[Fuerza de trabajo  ]]/Tabla28[[#This Row],[Población en edad de trabajar (PET)]]</f>
        <v>0.66562486684807953</v>
      </c>
      <c r="G3888" s="135">
        <f>Tabla28[[#This Row],[Población ocupada]]/Tabla28[[#This Row],[Población en edad de trabajar (PET)]]</f>
        <v>0.59961375866711042</v>
      </c>
      <c r="H3888" s="136">
        <f>Tabla28[[#This Row],[Población desocupada]]/Tabla28[[#This Row],[Fuerza de trabajo  ]]</f>
        <v>9.9169907682938652E-2</v>
      </c>
      <c r="I3888" s="135">
        <f>Tabla28[[#This Row],[Población subocupada]]/Tabla28[[#This Row],[Fuerza de trabajo  ]]</f>
        <v>0.12776120745733624</v>
      </c>
      <c r="J3888" s="137">
        <v>407.07333333333332</v>
      </c>
      <c r="K3888" s="138">
        <v>289.45633333333336</v>
      </c>
      <c r="L3888" s="137">
        <v>192.66933333333336</v>
      </c>
      <c r="M3888" s="138">
        <v>173.56200000000001</v>
      </c>
      <c r="N3888" s="137">
        <v>19.107000000000003</v>
      </c>
      <c r="O3888" s="138">
        <v>96.786999999999992</v>
      </c>
      <c r="P3888" s="137">
        <v>24.615666666666669</v>
      </c>
      <c r="Q3888" s="139">
        <v>0</v>
      </c>
    </row>
    <row r="3889" spans="1:17" ht="17" thickBot="1" x14ac:dyDescent="0.4">
      <c r="A3889" s="133" t="s">
        <v>80</v>
      </c>
      <c r="B3889" s="133" t="s">
        <v>73</v>
      </c>
      <c r="C3889" s="134">
        <v>2012</v>
      </c>
      <c r="D3889" s="134" t="s">
        <v>99</v>
      </c>
      <c r="E3889" s="135">
        <f>Tabla28[[#This Row],[Población en edad de trabajar (PET)]]/Tabla28[[#This Row],[Población total]]</f>
        <v>0.71127922105003216</v>
      </c>
      <c r="F3889" s="136">
        <f>Tabla28[[#This Row],[Fuerza de trabajo  ]]/Tabla28[[#This Row],[Población en edad de trabajar (PET)]]</f>
        <v>0.6706821168374133</v>
      </c>
      <c r="G3889" s="135">
        <f>Tabla28[[#This Row],[Población ocupada]]/Tabla28[[#This Row],[Población en edad de trabajar (PET)]]</f>
        <v>0.60561135976141833</v>
      </c>
      <c r="H3889" s="136">
        <f>Tabla28[[#This Row],[Población desocupada]]/Tabla28[[#This Row],[Fuerza de trabajo  ]]</f>
        <v>9.7021756570511722E-2</v>
      </c>
      <c r="I3889" s="135">
        <f>Tabla28[[#This Row],[Población subocupada]]/Tabla28[[#This Row],[Fuerza de trabajo  ]]</f>
        <v>0.1228409706461146</v>
      </c>
      <c r="J3889" s="137">
        <v>407.62566666666663</v>
      </c>
      <c r="K3889" s="138">
        <v>289.93566666666669</v>
      </c>
      <c r="L3889" s="137">
        <v>194.45466666666667</v>
      </c>
      <c r="M3889" s="138">
        <v>175.58833333333334</v>
      </c>
      <c r="N3889" s="137">
        <v>18.866333333333333</v>
      </c>
      <c r="O3889" s="138">
        <v>95.480999999999995</v>
      </c>
      <c r="P3889" s="137">
        <v>23.887</v>
      </c>
      <c r="Q3889" s="139">
        <v>0</v>
      </c>
    </row>
    <row r="3890" spans="1:17" ht="17" thickBot="1" x14ac:dyDescent="0.4">
      <c r="A3890" s="133" t="s">
        <v>80</v>
      </c>
      <c r="B3890" s="133" t="s">
        <v>73</v>
      </c>
      <c r="C3890" s="134">
        <v>2012</v>
      </c>
      <c r="D3890" s="134" t="s">
        <v>100</v>
      </c>
      <c r="E3890" s="135">
        <f>Tabla28[[#This Row],[Población en edad de trabajar (PET)]]/Tabla28[[#This Row],[Población total]]</f>
        <v>0.71149521032902951</v>
      </c>
      <c r="F3890" s="136">
        <f>Tabla28[[#This Row],[Fuerza de trabajo  ]]/Tabla28[[#This Row],[Población en edad de trabajar (PET)]]</f>
        <v>0.67063345855815837</v>
      </c>
      <c r="G3890" s="135">
        <f>Tabla28[[#This Row],[Población ocupada]]/Tabla28[[#This Row],[Población en edad de trabajar (PET)]]</f>
        <v>0.6076043951503215</v>
      </c>
      <c r="H3890" s="136">
        <f>Tabla28[[#This Row],[Población desocupada]]/Tabla28[[#This Row],[Fuerza de trabajo  ]]</f>
        <v>9.398437045379085E-2</v>
      </c>
      <c r="I3890" s="135">
        <f>Tabla28[[#This Row],[Población subocupada]]/Tabla28[[#This Row],[Fuerza de trabajo  ]]</f>
        <v>0.12332485563379079</v>
      </c>
      <c r="J3890" s="137">
        <v>408.17</v>
      </c>
      <c r="K3890" s="138">
        <v>290.411</v>
      </c>
      <c r="L3890" s="137">
        <v>194.75933333333333</v>
      </c>
      <c r="M3890" s="138">
        <v>176.45500000000001</v>
      </c>
      <c r="N3890" s="137">
        <v>18.304333333333336</v>
      </c>
      <c r="O3890" s="138">
        <v>95.651666666666657</v>
      </c>
      <c r="P3890" s="137">
        <v>24.018666666666672</v>
      </c>
      <c r="Q3890" s="139">
        <v>0</v>
      </c>
    </row>
    <row r="3891" spans="1:17" ht="17" thickBot="1" x14ac:dyDescent="0.4">
      <c r="A3891" s="133" t="s">
        <v>80</v>
      </c>
      <c r="B3891" s="133" t="s">
        <v>73</v>
      </c>
      <c r="C3891" s="134">
        <v>2012</v>
      </c>
      <c r="D3891" s="134" t="s">
        <v>101</v>
      </c>
      <c r="E3891" s="135">
        <f>Tabla28[[#This Row],[Población en edad de trabajar (PET)]]/Tabla28[[#This Row],[Población total]]</f>
        <v>0.7117171928061824</v>
      </c>
      <c r="F3891" s="136">
        <f>Tabla28[[#This Row],[Fuerza de trabajo  ]]/Tabla28[[#This Row],[Población en edad de trabajar (PET)]]</f>
        <v>0.66881636151542023</v>
      </c>
      <c r="G3891" s="135">
        <f>Tabla28[[#This Row],[Población ocupada]]/Tabla28[[#This Row],[Población en edad de trabajar (PET)]]</f>
        <v>0.60149859857313437</v>
      </c>
      <c r="H3891" s="136">
        <f>Tabla28[[#This Row],[Población desocupada]]/Tabla28[[#This Row],[Fuerza de trabajo  ]]</f>
        <v>0.10065208750239865</v>
      </c>
      <c r="I3891" s="135">
        <f>Tabla28[[#This Row],[Población subocupada]]/Tabla28[[#This Row],[Fuerza de trabajo  ]]</f>
        <v>0.11962704569752461</v>
      </c>
      <c r="J3891" s="137">
        <v>408.7213333333334</v>
      </c>
      <c r="K3891" s="138">
        <v>290.89400000000001</v>
      </c>
      <c r="L3891" s="137">
        <v>194.55466666666666</v>
      </c>
      <c r="M3891" s="138">
        <v>174.97233333333335</v>
      </c>
      <c r="N3891" s="137">
        <v>19.582333333333334</v>
      </c>
      <c r="O3891" s="138">
        <v>96.339333333333329</v>
      </c>
      <c r="P3891" s="137">
        <v>23.274000000000001</v>
      </c>
      <c r="Q3891" s="139">
        <v>0</v>
      </c>
    </row>
    <row r="3892" spans="1:17" ht="17" thickBot="1" x14ac:dyDescent="0.4">
      <c r="A3892" s="133" t="s">
        <v>80</v>
      </c>
      <c r="B3892" s="133" t="s">
        <v>73</v>
      </c>
      <c r="C3892" s="134">
        <v>2012</v>
      </c>
      <c r="D3892" s="134" t="s">
        <v>102</v>
      </c>
      <c r="E3892" s="135">
        <f>Tabla28[[#This Row],[Población en edad de trabajar (PET)]]/Tabla28[[#This Row],[Población total]]</f>
        <v>0.71194090995348669</v>
      </c>
      <c r="F3892" s="136">
        <f>Tabla28[[#This Row],[Fuerza de trabajo  ]]/Tabla28[[#This Row],[Población en edad de trabajar (PET)]]</f>
        <v>0.65880366441835136</v>
      </c>
      <c r="G3892" s="135">
        <f>Tabla28[[#This Row],[Población ocupada]]/Tabla28[[#This Row],[Población en edad de trabajar (PET)]]</f>
        <v>0.58964394556453459</v>
      </c>
      <c r="H3892" s="136">
        <f>Tabla28[[#This Row],[Población desocupada]]/Tabla28[[#This Row],[Fuerza de trabajo  ]]</f>
        <v>0.10497600211153638</v>
      </c>
      <c r="I3892" s="135">
        <f>Tabla28[[#This Row],[Población subocupada]]/Tabla28[[#This Row],[Fuerza de trabajo  ]]</f>
        <v>0.12383396656271055</v>
      </c>
      <c r="J3892" s="137">
        <v>409.27366666666671</v>
      </c>
      <c r="K3892" s="138">
        <v>291.37866666666667</v>
      </c>
      <c r="L3892" s="137">
        <v>191.96133333333333</v>
      </c>
      <c r="M3892" s="138">
        <v>171.80966666666669</v>
      </c>
      <c r="N3892" s="137">
        <v>20.151333333333337</v>
      </c>
      <c r="O3892" s="138">
        <v>99.417333333333318</v>
      </c>
      <c r="P3892" s="137">
        <v>23.771333333333335</v>
      </c>
      <c r="Q3892" s="139">
        <v>0</v>
      </c>
    </row>
    <row r="3893" spans="1:17" ht="17" thickBot="1" x14ac:dyDescent="0.4">
      <c r="A3893" s="133" t="s">
        <v>80</v>
      </c>
      <c r="B3893" s="133" t="s">
        <v>73</v>
      </c>
      <c r="C3893" s="134">
        <v>2012</v>
      </c>
      <c r="D3893" s="134" t="s">
        <v>103</v>
      </c>
      <c r="E3893" s="135">
        <f>Tabla28[[#This Row],[Población en edad de trabajar (PET)]]/Tabla28[[#This Row],[Población total]]</f>
        <v>0.71216821393074481</v>
      </c>
      <c r="F3893" s="136">
        <f>Tabla28[[#This Row],[Fuerza de trabajo  ]]/Tabla28[[#This Row],[Población en edad de trabajar (PET)]]</f>
        <v>0.65610474213052117</v>
      </c>
      <c r="G3893" s="135">
        <f>Tabla28[[#This Row],[Población ocupada]]/Tabla28[[#This Row],[Población en edad de trabajar (PET)]]</f>
        <v>0.58910139127773253</v>
      </c>
      <c r="H3893" s="136">
        <f>Tabla28[[#This Row],[Población desocupada]]/Tabla28[[#This Row],[Fuerza de trabajo  ]]</f>
        <v>0.10212120790135147</v>
      </c>
      <c r="I3893" s="135">
        <f>Tabla28[[#This Row],[Población subocupada]]/Tabla28[[#This Row],[Fuerza de trabajo  ]]</f>
        <v>0.12308958996247064</v>
      </c>
      <c r="J3893" s="137">
        <v>409.82733333333334</v>
      </c>
      <c r="K3893" s="138">
        <v>291.86599999999999</v>
      </c>
      <c r="L3893" s="137">
        <v>191.49466666666669</v>
      </c>
      <c r="M3893" s="138">
        <v>171.93866666666668</v>
      </c>
      <c r="N3893" s="137">
        <v>19.555666666666667</v>
      </c>
      <c r="O3893" s="138">
        <v>100.37133333333334</v>
      </c>
      <c r="P3893" s="137">
        <v>23.570999999999998</v>
      </c>
      <c r="Q3893" s="139">
        <v>0</v>
      </c>
    </row>
    <row r="3894" spans="1:17" ht="17" thickBot="1" x14ac:dyDescent="0.4">
      <c r="A3894" s="133" t="s">
        <v>80</v>
      </c>
      <c r="B3894" s="133" t="s">
        <v>73</v>
      </c>
      <c r="C3894" s="134">
        <v>2012</v>
      </c>
      <c r="D3894" s="134" t="s">
        <v>104</v>
      </c>
      <c r="E3894" s="135">
        <f>Tabla28[[#This Row],[Población en edad de trabajar (PET)]]/Tabla28[[#This Row],[Población total]]</f>
        <v>0.7123976863738597</v>
      </c>
      <c r="F3894" s="136">
        <f>Tabla28[[#This Row],[Fuerza de trabajo  ]]/Tabla28[[#This Row],[Población en edad de trabajar (PET)]]</f>
        <v>0.66456761323600844</v>
      </c>
      <c r="G3894" s="135">
        <f>Tabla28[[#This Row],[Población ocupada]]/Tabla28[[#This Row],[Población en edad de trabajar (PET)]]</f>
        <v>0.59478919392243657</v>
      </c>
      <c r="H3894" s="136">
        <f>Tabla28[[#This Row],[Población desocupada]]/Tabla28[[#This Row],[Fuerza de trabajo  ]]</f>
        <v>0.10499650863747648</v>
      </c>
      <c r="I3894" s="135">
        <f>Tabla28[[#This Row],[Población subocupada]]/Tabla28[[#This Row],[Fuerza de trabajo  ]]</f>
        <v>0.12218396306533053</v>
      </c>
      <c r="J3894" s="137">
        <v>410.38033333333334</v>
      </c>
      <c r="K3894" s="138">
        <v>292.35399999999998</v>
      </c>
      <c r="L3894" s="137">
        <v>194.28899999999999</v>
      </c>
      <c r="M3894" s="138">
        <v>173.88900000000001</v>
      </c>
      <c r="N3894" s="137">
        <v>20.399666666666665</v>
      </c>
      <c r="O3894" s="138">
        <v>98.064999999999998</v>
      </c>
      <c r="P3894" s="137">
        <v>23.739000000000001</v>
      </c>
      <c r="Q3894" s="139">
        <v>0</v>
      </c>
    </row>
    <row r="3895" spans="1:17" ht="17" thickBot="1" x14ac:dyDescent="0.4">
      <c r="A3895" s="133" t="s">
        <v>80</v>
      </c>
      <c r="B3895" s="133" t="s">
        <v>73</v>
      </c>
      <c r="C3895" s="134">
        <v>2012</v>
      </c>
      <c r="D3895" s="134" t="s">
        <v>105</v>
      </c>
      <c r="E3895" s="135">
        <f>Tabla28[[#This Row],[Población en edad de trabajar (PET)]]/Tabla28[[#This Row],[Población total]]</f>
        <v>0.71262917957786476</v>
      </c>
      <c r="F3895" s="136">
        <f>Tabla28[[#This Row],[Fuerza de trabajo  ]]/Tabla28[[#This Row],[Población en edad de trabajar (PET)]]</f>
        <v>0.67334763777510898</v>
      </c>
      <c r="G3895" s="135">
        <f>Tabla28[[#This Row],[Población ocupada]]/Tabla28[[#This Row],[Población en edad de trabajar (PET)]]</f>
        <v>0.60647114733385299</v>
      </c>
      <c r="H3895" s="136">
        <f>Tabla28[[#This Row],[Población desocupada]]/Tabla28[[#This Row],[Fuerza de trabajo  ]]</f>
        <v>9.9319410493858465E-2</v>
      </c>
      <c r="I3895" s="135">
        <f>Tabla28[[#This Row],[Población subocupada]]/Tabla28[[#This Row],[Fuerza de trabajo  ]]</f>
        <v>0.10917325110811332</v>
      </c>
      <c r="J3895" s="137">
        <v>410.92666666666668</v>
      </c>
      <c r="K3895" s="138">
        <v>292.83833333333337</v>
      </c>
      <c r="L3895" s="137">
        <v>197.18199999999999</v>
      </c>
      <c r="M3895" s="138">
        <v>177.59799999999998</v>
      </c>
      <c r="N3895" s="137">
        <v>19.584</v>
      </c>
      <c r="O3895" s="138">
        <v>95.656333333333336</v>
      </c>
      <c r="P3895" s="137">
        <v>21.527000000000001</v>
      </c>
      <c r="Q3895" s="139">
        <v>0</v>
      </c>
    </row>
    <row r="3896" spans="1:17" ht="17" thickBot="1" x14ac:dyDescent="0.4">
      <c r="A3896" s="133" t="s">
        <v>80</v>
      </c>
      <c r="B3896" s="133" t="s">
        <v>73</v>
      </c>
      <c r="C3896" s="134">
        <v>2012</v>
      </c>
      <c r="D3896" s="134" t="s">
        <v>111</v>
      </c>
      <c r="E3896" s="135">
        <f>Tabla28[[#This Row],[Población en edad de trabajar (PET)]]/Tabla28[[#This Row],[Población total]]</f>
        <v>0.71286447760033322</v>
      </c>
      <c r="F3896" s="136">
        <f>Tabla28[[#This Row],[Fuerza de trabajo  ]]/Tabla28[[#This Row],[Población en edad de trabajar (PET)]]</f>
        <v>0.66967807478974117</v>
      </c>
      <c r="G3896" s="135">
        <f>Tabla28[[#This Row],[Población ocupada]]/Tabla28[[#This Row],[Población en edad de trabajar (PET)]]</f>
        <v>0.59339512970077957</v>
      </c>
      <c r="H3896" s="136">
        <f>Tabla28[[#This Row],[Población desocupada]]/Tabla28[[#This Row],[Fuerza de trabajo  ]]</f>
        <v>0.11390987395385775</v>
      </c>
      <c r="I3896" s="135">
        <f>Tabla28[[#This Row],[Población subocupada]]/Tabla28[[#This Row],[Fuerza de trabajo  ]]</f>
        <v>0.11473117622703238</v>
      </c>
      <c r="J3896" s="137">
        <v>411.47933333333327</v>
      </c>
      <c r="K3896" s="138">
        <v>293.32900000000001</v>
      </c>
      <c r="L3896" s="137">
        <v>196.43600000000001</v>
      </c>
      <c r="M3896" s="138">
        <v>174.05999999999997</v>
      </c>
      <c r="N3896" s="137">
        <v>22.376000000000001</v>
      </c>
      <c r="O3896" s="138">
        <v>96.892999999999986</v>
      </c>
      <c r="P3896" s="137">
        <v>22.537333333333333</v>
      </c>
      <c r="Q3896" s="139">
        <v>0</v>
      </c>
    </row>
    <row r="3897" spans="1:17" ht="17" thickBot="1" x14ac:dyDescent="0.4">
      <c r="A3897" s="133" t="s">
        <v>80</v>
      </c>
      <c r="B3897" s="133" t="s">
        <v>73</v>
      </c>
      <c r="C3897" s="134">
        <v>2012</v>
      </c>
      <c r="D3897" s="134" t="s">
        <v>112</v>
      </c>
      <c r="E3897" s="135">
        <f>Tabla28[[#This Row],[Población en edad de trabajar (PET)]]/Tabla28[[#This Row],[Población total]]</f>
        <v>0.71310364689978334</v>
      </c>
      <c r="F3897" s="136">
        <f>Tabla28[[#This Row],[Fuerza de trabajo  ]]/Tabla28[[#This Row],[Población en edad de trabajar (PET)]]</f>
        <v>0.6623140445238076</v>
      </c>
      <c r="G3897" s="135">
        <f>Tabla28[[#This Row],[Población ocupada]]/Tabla28[[#This Row],[Población en edad de trabajar (PET)]]</f>
        <v>0.58857396980694543</v>
      </c>
      <c r="H3897" s="136">
        <f>Tabla28[[#This Row],[Población desocupada]]/Tabla28[[#This Row],[Fuerza de trabajo  ]]</f>
        <v>0.11133702406972203</v>
      </c>
      <c r="I3897" s="135">
        <f>Tabla28[[#This Row],[Población subocupada]]/Tabla28[[#This Row],[Fuerza de trabajo  ]]</f>
        <v>0.11672581893923306</v>
      </c>
      <c r="J3897" s="137">
        <v>412.03033333333332</v>
      </c>
      <c r="K3897" s="138">
        <v>293.82033333333334</v>
      </c>
      <c r="L3897" s="137">
        <v>194.60133333333332</v>
      </c>
      <c r="M3897" s="138">
        <v>172.93499999999997</v>
      </c>
      <c r="N3897" s="137">
        <v>21.666333333333331</v>
      </c>
      <c r="O3897" s="138">
        <v>99.219000000000008</v>
      </c>
      <c r="P3897" s="137">
        <v>22.715000000000003</v>
      </c>
      <c r="Q3897" s="139">
        <v>0</v>
      </c>
    </row>
    <row r="3898" spans="1:17" ht="17" thickBot="1" x14ac:dyDescent="0.4">
      <c r="A3898" s="133" t="s">
        <v>80</v>
      </c>
      <c r="B3898" s="133" t="s">
        <v>73</v>
      </c>
      <c r="C3898" s="134">
        <v>2013</v>
      </c>
      <c r="D3898" s="134" t="s">
        <v>96</v>
      </c>
      <c r="E3898" s="135">
        <f>Tabla28[[#This Row],[Población en edad de trabajar (PET)]]/Tabla28[[#This Row],[Población total]]</f>
        <v>0.7133413427550418</v>
      </c>
      <c r="F3898" s="136">
        <f>Tabla28[[#This Row],[Fuerza de trabajo  ]]/Tabla28[[#This Row],[Población en edad de trabajar (PET)]]</f>
        <v>0.65537331706891666</v>
      </c>
      <c r="G3898" s="135">
        <f>Tabla28[[#This Row],[Población ocupada]]/Tabla28[[#This Row],[Población en edad de trabajar (PET)]]</f>
        <v>0.57961919065271739</v>
      </c>
      <c r="H3898" s="136">
        <f>Tabla28[[#This Row],[Población desocupada]]/Tabla28[[#This Row],[Fuerza de trabajo  ]]</f>
        <v>0.11558927475869936</v>
      </c>
      <c r="I3898" s="135">
        <f>Tabla28[[#This Row],[Población subocupada]]/Tabla28[[#This Row],[Fuerza de trabajo  ]]</f>
        <v>0.12600862374381086</v>
      </c>
      <c r="J3898" s="137">
        <v>412.56966666666659</v>
      </c>
      <c r="K3898" s="138">
        <v>294.30299999999994</v>
      </c>
      <c r="L3898" s="137">
        <v>192.87833333333333</v>
      </c>
      <c r="M3898" s="138">
        <v>170.58366666666666</v>
      </c>
      <c r="N3898" s="137">
        <v>22.294666666666668</v>
      </c>
      <c r="O3898" s="138">
        <v>101.42466666666667</v>
      </c>
      <c r="P3898" s="137">
        <v>24.304333333333332</v>
      </c>
      <c r="Q3898" s="139">
        <v>0</v>
      </c>
    </row>
    <row r="3899" spans="1:17" ht="17" thickBot="1" x14ac:dyDescent="0.4">
      <c r="A3899" s="133" t="s">
        <v>80</v>
      </c>
      <c r="B3899" s="133" t="s">
        <v>73</v>
      </c>
      <c r="C3899" s="134">
        <v>2013</v>
      </c>
      <c r="D3899" s="134" t="s">
        <v>110</v>
      </c>
      <c r="E3899" s="135">
        <f>Tabla28[[#This Row],[Población en edad de trabajar (PET)]]/Tabla28[[#This Row],[Población total]]</f>
        <v>0.71358025886755738</v>
      </c>
      <c r="F3899" s="136">
        <f>Tabla28[[#This Row],[Fuerza de trabajo  ]]/Tabla28[[#This Row],[Población en edad de trabajar (PET)]]</f>
        <v>0.66383974761266673</v>
      </c>
      <c r="G3899" s="135">
        <f>Tabla28[[#This Row],[Población ocupada]]/Tabla28[[#This Row],[Población en edad de trabajar (PET)]]</f>
        <v>0.59304577912716039</v>
      </c>
      <c r="H3899" s="136">
        <f>Tabla28[[#This Row],[Población desocupada]]/Tabla28[[#This Row],[Fuerza de trabajo  ]]</f>
        <v>0.10664145672577377</v>
      </c>
      <c r="I3899" s="135">
        <f>Tabla28[[#This Row],[Población subocupada]]/Tabla28[[#This Row],[Fuerza de trabajo  ]]</f>
        <v>0.12597816274038873</v>
      </c>
      <c r="J3899" s="137">
        <v>413.10699999999997</v>
      </c>
      <c r="K3899" s="138">
        <v>294.78500000000003</v>
      </c>
      <c r="L3899" s="137">
        <v>195.68999999999997</v>
      </c>
      <c r="M3899" s="138">
        <v>174.821</v>
      </c>
      <c r="N3899" s="137">
        <v>20.868666666666666</v>
      </c>
      <c r="O3899" s="138">
        <v>99.094999999999985</v>
      </c>
      <c r="P3899" s="137">
        <v>24.652666666666665</v>
      </c>
      <c r="Q3899" s="139">
        <v>0</v>
      </c>
    </row>
    <row r="3900" spans="1:17" ht="17" thickBot="1" x14ac:dyDescent="0.4">
      <c r="A3900" s="133" t="s">
        <v>80</v>
      </c>
      <c r="B3900" s="133" t="s">
        <v>73</v>
      </c>
      <c r="C3900" s="134">
        <v>2013</v>
      </c>
      <c r="D3900" s="134" t="s">
        <v>98</v>
      </c>
      <c r="E3900" s="135">
        <f>Tabla28[[#This Row],[Población en edad de trabajar (PET)]]/Tabla28[[#This Row],[Población total]]</f>
        <v>0.71381969946418666</v>
      </c>
      <c r="F3900" s="136">
        <f>Tabla28[[#This Row],[Fuerza de trabajo  ]]/Tabla28[[#This Row],[Población en edad de trabajar (PET)]]</f>
        <v>0.65997170890198709</v>
      </c>
      <c r="G3900" s="135">
        <f>Tabla28[[#This Row],[Población ocupada]]/Tabla28[[#This Row],[Población en edad de trabajar (PET)]]</f>
        <v>0.5905467542569296</v>
      </c>
      <c r="H3900" s="136">
        <f>Tabla28[[#This Row],[Población desocupada]]/Tabla28[[#This Row],[Fuerza de trabajo  ]]</f>
        <v>0.10519383438505499</v>
      </c>
      <c r="I3900" s="135">
        <f>Tabla28[[#This Row],[Población subocupada]]/Tabla28[[#This Row],[Fuerza de trabajo  ]]</f>
        <v>0.12736466317822362</v>
      </c>
      <c r="J3900" s="137">
        <v>413.63899999999995</v>
      </c>
      <c r="K3900" s="138">
        <v>295.26366666666667</v>
      </c>
      <c r="L3900" s="137">
        <v>194.86566666666667</v>
      </c>
      <c r="M3900" s="138">
        <v>174.36699999999999</v>
      </c>
      <c r="N3900" s="137">
        <v>20.498666666666665</v>
      </c>
      <c r="O3900" s="138">
        <v>100.39799999999998</v>
      </c>
      <c r="P3900" s="137">
        <v>24.818999999999999</v>
      </c>
      <c r="Q3900" s="139">
        <v>0</v>
      </c>
    </row>
    <row r="3901" spans="1:17" ht="17" thickBot="1" x14ac:dyDescent="0.4">
      <c r="A3901" s="133" t="s">
        <v>80</v>
      </c>
      <c r="B3901" s="133" t="s">
        <v>73</v>
      </c>
      <c r="C3901" s="134">
        <v>2013</v>
      </c>
      <c r="D3901" s="134" t="s">
        <v>99</v>
      </c>
      <c r="E3901" s="135">
        <f>Tabla28[[#This Row],[Población en edad de trabajar (PET)]]/Tabla28[[#This Row],[Población total]]</f>
        <v>0.71406934071594119</v>
      </c>
      <c r="F3901" s="136">
        <f>Tabla28[[#This Row],[Fuerza de trabajo  ]]/Tabla28[[#This Row],[Población en edad de trabajar (PET)]]</f>
        <v>0.66598254879552432</v>
      </c>
      <c r="G3901" s="135">
        <f>Tabla28[[#This Row],[Población ocupada]]/Tabla28[[#This Row],[Población en edad de trabajar (PET)]]</f>
        <v>0.59988909851973582</v>
      </c>
      <c r="H3901" s="136">
        <f>Tabla28[[#This Row],[Población desocupada]]/Tabla28[[#This Row],[Fuerza de trabajo  ]]</f>
        <v>9.924370757595502E-2</v>
      </c>
      <c r="I3901" s="135">
        <f>Tabla28[[#This Row],[Población subocupada]]/Tabla28[[#This Row],[Fuerza de trabajo  ]]</f>
        <v>0.14197786799659509</v>
      </c>
      <c r="J3901" s="137">
        <v>414.18666666666667</v>
      </c>
      <c r="K3901" s="138">
        <v>295.75799999999998</v>
      </c>
      <c r="L3901" s="137">
        <v>196.96966666666665</v>
      </c>
      <c r="M3901" s="138">
        <v>177.42200000000003</v>
      </c>
      <c r="N3901" s="137">
        <v>19.548000000000002</v>
      </c>
      <c r="O3901" s="138">
        <v>98.788333333333341</v>
      </c>
      <c r="P3901" s="137">
        <v>27.965333333333334</v>
      </c>
      <c r="Q3901" s="139">
        <v>0</v>
      </c>
    </row>
    <row r="3902" spans="1:17" ht="17" thickBot="1" x14ac:dyDescent="0.4">
      <c r="A3902" s="133" t="s">
        <v>80</v>
      </c>
      <c r="B3902" s="133" t="s">
        <v>73</v>
      </c>
      <c r="C3902" s="134">
        <v>2013</v>
      </c>
      <c r="D3902" s="134" t="s">
        <v>100</v>
      </c>
      <c r="E3902" s="135">
        <f>Tabla28[[#This Row],[Población en edad de trabajar (PET)]]/Tabla28[[#This Row],[Población total]]</f>
        <v>0.71431935655767698</v>
      </c>
      <c r="F3902" s="136">
        <f>Tabla28[[#This Row],[Fuerza de trabajo  ]]/Tabla28[[#This Row],[Población en edad de trabajar (PET)]]</f>
        <v>0.65772708451477579</v>
      </c>
      <c r="G3902" s="135">
        <f>Tabla28[[#This Row],[Población ocupada]]/Tabla28[[#This Row],[Población en edad de trabajar (PET)]]</f>
        <v>0.59461779770102507</v>
      </c>
      <c r="H3902" s="136">
        <f>Tabla28[[#This Row],[Población desocupada]]/Tabla28[[#This Row],[Fuerza de trabajo  ]]</f>
        <v>9.5953988616904254E-2</v>
      </c>
      <c r="I3902" s="135">
        <f>Tabla28[[#This Row],[Población subocupada]]/Tabla28[[#This Row],[Fuerza de trabajo  ]]</f>
        <v>0.13046423665343146</v>
      </c>
      <c r="J3902" s="137">
        <v>414.72766666666666</v>
      </c>
      <c r="K3902" s="138">
        <v>296.24800000000005</v>
      </c>
      <c r="L3902" s="137">
        <v>194.85033333333334</v>
      </c>
      <c r="M3902" s="138">
        <v>176.15433333333331</v>
      </c>
      <c r="N3902" s="137">
        <v>18.696666666666665</v>
      </c>
      <c r="O3902" s="138">
        <v>101.39766666666667</v>
      </c>
      <c r="P3902" s="137">
        <v>25.421000000000003</v>
      </c>
      <c r="Q3902" s="139">
        <v>0</v>
      </c>
    </row>
    <row r="3903" spans="1:17" ht="17" thickBot="1" x14ac:dyDescent="0.4">
      <c r="A3903" s="133" t="s">
        <v>80</v>
      </c>
      <c r="B3903" s="133" t="s">
        <v>73</v>
      </c>
      <c r="C3903" s="134">
        <v>2013</v>
      </c>
      <c r="D3903" s="134" t="s">
        <v>101</v>
      </c>
      <c r="E3903" s="135">
        <f>Tabla28[[#This Row],[Población en edad de trabajar (PET)]]/Tabla28[[#This Row],[Población total]]</f>
        <v>0.71457571284432164</v>
      </c>
      <c r="F3903" s="136">
        <f>Tabla28[[#This Row],[Fuerza de trabajo  ]]/Tabla28[[#This Row],[Población en edad de trabajar (PET)]]</f>
        <v>0.64862642547111315</v>
      </c>
      <c r="G3903" s="135">
        <f>Tabla28[[#This Row],[Población ocupada]]/Tabla28[[#This Row],[Población en edad de trabajar (PET)]]</f>
        <v>0.58807816389435574</v>
      </c>
      <c r="H3903" s="136">
        <f>Tabla28[[#This Row],[Población desocupada]]/Tabla28[[#This Row],[Fuerza de trabajo  ]]</f>
        <v>9.3348434783211059E-2</v>
      </c>
      <c r="I3903" s="135">
        <f>Tabla28[[#This Row],[Población subocupada]]/Tabla28[[#This Row],[Fuerza de trabajo  ]]</f>
        <v>0.12931828730162029</v>
      </c>
      <c r="J3903" s="137">
        <v>415.27299999999997</v>
      </c>
      <c r="K3903" s="138">
        <v>296.74399999999997</v>
      </c>
      <c r="L3903" s="137">
        <v>192.476</v>
      </c>
      <c r="M3903" s="138">
        <v>174.5086666666667</v>
      </c>
      <c r="N3903" s="137">
        <v>17.967333333333332</v>
      </c>
      <c r="O3903" s="138">
        <v>104.26799999999999</v>
      </c>
      <c r="P3903" s="137">
        <v>24.890666666666664</v>
      </c>
      <c r="Q3903" s="139">
        <v>0</v>
      </c>
    </row>
    <row r="3904" spans="1:17" ht="17" thickBot="1" x14ac:dyDescent="0.4">
      <c r="A3904" s="133" t="s">
        <v>80</v>
      </c>
      <c r="B3904" s="133" t="s">
        <v>73</v>
      </c>
      <c r="C3904" s="134">
        <v>2013</v>
      </c>
      <c r="D3904" s="134" t="s">
        <v>102</v>
      </c>
      <c r="E3904" s="135">
        <f>Tabla28[[#This Row],[Población en edad de trabajar (PET)]]/Tabla28[[#This Row],[Población total]]</f>
        <v>0.71483380469566671</v>
      </c>
      <c r="F3904" s="136">
        <f>Tabla28[[#This Row],[Fuerza de trabajo  ]]/Tabla28[[#This Row],[Población en edad de trabajar (PET)]]</f>
        <v>0.64523425567275738</v>
      </c>
      <c r="G3904" s="135">
        <f>Tabla28[[#This Row],[Población ocupada]]/Tabla28[[#This Row],[Población en edad de trabajar (PET)]]</f>
        <v>0.58401983586739292</v>
      </c>
      <c r="H3904" s="136">
        <f>Tabla28[[#This Row],[Población desocupada]]/Tabla28[[#This Row],[Fuerza de trabajo  ]]</f>
        <v>9.4871621069682485E-2</v>
      </c>
      <c r="I3904" s="135">
        <f>Tabla28[[#This Row],[Población subocupada]]/Tabla28[[#This Row],[Fuerza de trabajo  ]]</f>
        <v>0.1090573494830256</v>
      </c>
      <c r="J3904" s="137">
        <v>415.81600000000003</v>
      </c>
      <c r="K3904" s="138">
        <v>297.23933333333338</v>
      </c>
      <c r="L3904" s="137">
        <v>191.78899999999999</v>
      </c>
      <c r="M3904" s="138">
        <v>173.59366666666665</v>
      </c>
      <c r="N3904" s="137">
        <v>18.195333333333334</v>
      </c>
      <c r="O3904" s="138">
        <v>105.45033333333333</v>
      </c>
      <c r="P3904" s="137">
        <v>20.915999999999997</v>
      </c>
      <c r="Q3904" s="139">
        <v>0</v>
      </c>
    </row>
    <row r="3905" spans="1:17" ht="17" thickBot="1" x14ac:dyDescent="0.4">
      <c r="A3905" s="133" t="s">
        <v>80</v>
      </c>
      <c r="B3905" s="133" t="s">
        <v>73</v>
      </c>
      <c r="C3905" s="134">
        <v>2013</v>
      </c>
      <c r="D3905" s="134" t="s">
        <v>103</v>
      </c>
      <c r="E3905" s="135">
        <f>Tabla28[[#This Row],[Población en edad de trabajar (PET)]]/Tabla28[[#This Row],[Población total]]</f>
        <v>0.71509488644369568</v>
      </c>
      <c r="F3905" s="136">
        <f>Tabla28[[#This Row],[Fuerza de trabajo  ]]/Tabla28[[#This Row],[Población en edad de trabajar (PET)]]</f>
        <v>0.65028073062734781</v>
      </c>
      <c r="G3905" s="135">
        <f>Tabla28[[#This Row],[Población ocupada]]/Tabla28[[#This Row],[Población en edad de trabajar (PET)]]</f>
        <v>0.59168164083273156</v>
      </c>
      <c r="H3905" s="136">
        <f>Tabla28[[#This Row],[Población desocupada]]/Tabla28[[#This Row],[Fuerza de trabajo  ]]</f>
        <v>9.0113526412021319E-2</v>
      </c>
      <c r="I3905" s="135">
        <f>Tabla28[[#This Row],[Población subocupada]]/Tabla28[[#This Row],[Fuerza de trabajo  ]]</f>
        <v>0.11119700293026921</v>
      </c>
      <c r="J3905" s="137">
        <v>416.35733333333337</v>
      </c>
      <c r="K3905" s="138">
        <v>297.73499999999996</v>
      </c>
      <c r="L3905" s="137">
        <v>193.61133333333336</v>
      </c>
      <c r="M3905" s="138">
        <v>176.1643333333333</v>
      </c>
      <c r="N3905" s="137">
        <v>17.446999999999999</v>
      </c>
      <c r="O3905" s="138">
        <v>104.12366666666667</v>
      </c>
      <c r="P3905" s="137">
        <v>21.529</v>
      </c>
      <c r="Q3905" s="139">
        <v>0</v>
      </c>
    </row>
    <row r="3906" spans="1:17" ht="17" thickBot="1" x14ac:dyDescent="0.4">
      <c r="A3906" s="133" t="s">
        <v>80</v>
      </c>
      <c r="B3906" s="133" t="s">
        <v>73</v>
      </c>
      <c r="C3906" s="134">
        <v>2013</v>
      </c>
      <c r="D3906" s="134" t="s">
        <v>104</v>
      </c>
      <c r="E3906" s="135">
        <f>Tabla28[[#This Row],[Población en edad de trabajar (PET)]]/Tabla28[[#This Row],[Población total]]</f>
        <v>0.71535643410778338</v>
      </c>
      <c r="F3906" s="136">
        <f>Tabla28[[#This Row],[Fuerza de trabajo  ]]/Tabla28[[#This Row],[Población en edad de trabajar (PET)]]</f>
        <v>0.65485440799738914</v>
      </c>
      <c r="G3906" s="135">
        <f>Tabla28[[#This Row],[Población ocupada]]/Tabla28[[#This Row],[Población en edad de trabajar (PET)]]</f>
        <v>0.59323767285278062</v>
      </c>
      <c r="H3906" s="136">
        <f>Tabla28[[#This Row],[Población desocupada]]/Tabla28[[#This Row],[Fuerza de trabajo  ]]</f>
        <v>9.4093972790253486E-2</v>
      </c>
      <c r="I3906" s="135">
        <f>Tabla28[[#This Row],[Población subocupada]]/Tabla28[[#This Row],[Fuerza de trabajo  ]]</f>
        <v>0.11039899776921723</v>
      </c>
      <c r="J3906" s="137">
        <v>416.89799999999997</v>
      </c>
      <c r="K3906" s="138">
        <v>298.23066666666665</v>
      </c>
      <c r="L3906" s="137">
        <v>195.29766666666669</v>
      </c>
      <c r="M3906" s="138">
        <v>176.92166666666665</v>
      </c>
      <c r="N3906" s="137">
        <v>18.376333333333331</v>
      </c>
      <c r="O3906" s="138">
        <v>102.93299999999999</v>
      </c>
      <c r="P3906" s="137">
        <v>21.560666666666666</v>
      </c>
      <c r="Q3906" s="139">
        <v>0</v>
      </c>
    </row>
    <row r="3907" spans="1:17" ht="17" thickBot="1" x14ac:dyDescent="0.4">
      <c r="A3907" s="133" t="s">
        <v>80</v>
      </c>
      <c r="B3907" s="133" t="s">
        <v>73</v>
      </c>
      <c r="C3907" s="134">
        <v>2013</v>
      </c>
      <c r="D3907" s="134" t="s">
        <v>105</v>
      </c>
      <c r="E3907" s="135">
        <f>Tabla28[[#This Row],[Población en edad de trabajar (PET)]]/Tabla28[[#This Row],[Población total]]</f>
        <v>0.71561641822867039</v>
      </c>
      <c r="F3907" s="136">
        <f>Tabla28[[#This Row],[Fuerza de trabajo  ]]/Tabla28[[#This Row],[Población en edad de trabajar (PET)]]</f>
        <v>0.6535250401713979</v>
      </c>
      <c r="G3907" s="135">
        <f>Tabla28[[#This Row],[Población ocupada]]/Tabla28[[#This Row],[Población en edad de trabajar (PET)]]</f>
        <v>0.59139885734690223</v>
      </c>
      <c r="H3907" s="136">
        <f>Tabla28[[#This Row],[Población desocupada]]/Tabla28[[#This Row],[Fuerza de trabajo  ]]</f>
        <v>9.5063201875481299E-2</v>
      </c>
      <c r="I3907" s="135">
        <f>Tabla28[[#This Row],[Población subocupada]]/Tabla28[[#This Row],[Fuerza de trabajo  ]]</f>
        <v>0.12381181669321777</v>
      </c>
      <c r="J3907" s="137">
        <v>417.43033333333341</v>
      </c>
      <c r="K3907" s="138">
        <v>298.72000000000003</v>
      </c>
      <c r="L3907" s="137">
        <v>195.221</v>
      </c>
      <c r="M3907" s="138">
        <v>176.66266666666664</v>
      </c>
      <c r="N3907" s="137">
        <v>18.558333333333334</v>
      </c>
      <c r="O3907" s="138">
        <v>103.49900000000001</v>
      </c>
      <c r="P3907" s="137">
        <v>24.170666666666666</v>
      </c>
      <c r="Q3907" s="139">
        <v>0</v>
      </c>
    </row>
    <row r="3908" spans="1:17" ht="17" thickBot="1" x14ac:dyDescent="0.4">
      <c r="A3908" s="133" t="s">
        <v>80</v>
      </c>
      <c r="B3908" s="133" t="s">
        <v>73</v>
      </c>
      <c r="C3908" s="134">
        <v>2013</v>
      </c>
      <c r="D3908" s="134" t="s">
        <v>113</v>
      </c>
      <c r="E3908" s="135">
        <f>Tabla28[[#This Row],[Población en edad de trabajar (PET)]]/Tabla28[[#This Row],[Población total]]</f>
        <v>0.71588164925432651</v>
      </c>
      <c r="F3908" s="136">
        <f>Tabla28[[#This Row],[Fuerza de trabajo  ]]/Tabla28[[#This Row],[Población en edad de trabajar (PET)]]</f>
        <v>0.65770171693900925</v>
      </c>
      <c r="G3908" s="135">
        <f>Tabla28[[#This Row],[Población ocupada]]/Tabla28[[#This Row],[Población en edad de trabajar (PET)]]</f>
        <v>0.5863449207035305</v>
      </c>
      <c r="H3908" s="136">
        <f>Tabla28[[#This Row],[Población desocupada]]/Tabla28[[#This Row],[Fuerza de trabajo  ]]</f>
        <v>0.10849416140735997</v>
      </c>
      <c r="I3908" s="135">
        <f>Tabla28[[#This Row],[Población subocupada]]/Tabla28[[#This Row],[Fuerza de trabajo  ]]</f>
        <v>0.13572737651215652</v>
      </c>
      <c r="J3908" s="137">
        <v>417.9666666666667</v>
      </c>
      <c r="K3908" s="138">
        <v>299.21466666666669</v>
      </c>
      <c r="L3908" s="137">
        <v>196.79400000000001</v>
      </c>
      <c r="M3908" s="138">
        <v>175.44299999999998</v>
      </c>
      <c r="N3908" s="137">
        <v>21.350999999999999</v>
      </c>
      <c r="O3908" s="138">
        <v>102.42066666666666</v>
      </c>
      <c r="P3908" s="137">
        <v>26.710333333333335</v>
      </c>
      <c r="Q3908" s="139">
        <v>0</v>
      </c>
    </row>
    <row r="3909" spans="1:17" ht="17" thickBot="1" x14ac:dyDescent="0.4">
      <c r="A3909" s="133" t="s">
        <v>80</v>
      </c>
      <c r="B3909" s="133" t="s">
        <v>73</v>
      </c>
      <c r="C3909" s="134">
        <v>2013</v>
      </c>
      <c r="D3909" s="134" t="s">
        <v>114</v>
      </c>
      <c r="E3909" s="135">
        <f>Tabla28[[#This Row],[Población en edad de trabajar (PET)]]/Tabla28[[#This Row],[Población total]]</f>
        <v>0.7161498489849496</v>
      </c>
      <c r="F3909" s="136">
        <f>Tabla28[[#This Row],[Fuerza de trabajo  ]]/Tabla28[[#This Row],[Población en edad de trabajar (PET)]]</f>
        <v>0.65837938716246502</v>
      </c>
      <c r="G3909" s="135">
        <f>Tabla28[[#This Row],[Población ocupada]]/Tabla28[[#This Row],[Población en edad de trabajar (PET)]]</f>
        <v>0.58731060837766313</v>
      </c>
      <c r="H3909" s="136">
        <f>Tabla28[[#This Row],[Población desocupada]]/Tabla28[[#This Row],[Fuerza de trabajo  ]]</f>
        <v>0.10794671333585597</v>
      </c>
      <c r="I3909" s="135">
        <f>Tabla28[[#This Row],[Población subocupada]]/Tabla28[[#This Row],[Fuerza de trabajo  ]]</f>
        <v>0.14708058543705063</v>
      </c>
      <c r="J3909" s="137">
        <v>418.50133333333332</v>
      </c>
      <c r="K3909" s="138">
        <v>299.70966666666669</v>
      </c>
      <c r="L3909" s="137">
        <v>197.32266666666669</v>
      </c>
      <c r="M3909" s="138">
        <v>176.02266666666665</v>
      </c>
      <c r="N3909" s="137">
        <v>21.300333333333331</v>
      </c>
      <c r="O3909" s="138">
        <v>102.387</v>
      </c>
      <c r="P3909" s="137">
        <v>29.022333333333336</v>
      </c>
      <c r="Q3909" s="139">
        <v>0</v>
      </c>
    </row>
    <row r="3910" spans="1:17" ht="17" thickBot="1" x14ac:dyDescent="0.4">
      <c r="A3910" s="133" t="s">
        <v>80</v>
      </c>
      <c r="B3910" s="133" t="s">
        <v>73</v>
      </c>
      <c r="C3910" s="134">
        <v>2014</v>
      </c>
      <c r="D3910" s="134" t="s">
        <v>96</v>
      </c>
      <c r="E3910" s="135">
        <f>Tabla28[[#This Row],[Población en edad de trabajar (PET)]]/Tabla28[[#This Row],[Población total]]</f>
        <v>0.71641425350777144</v>
      </c>
      <c r="F3910" s="136">
        <f>Tabla28[[#This Row],[Fuerza de trabajo  ]]/Tabla28[[#This Row],[Población en edad de trabajar (PET)]]</f>
        <v>0.6535688112105531</v>
      </c>
      <c r="G3910" s="135">
        <f>Tabla28[[#This Row],[Población ocupada]]/Tabla28[[#This Row],[Población en edad de trabajar (PET)]]</f>
        <v>0.58066579315552191</v>
      </c>
      <c r="H3910" s="136">
        <f>Tabla28[[#This Row],[Población desocupada]]/Tabla28[[#This Row],[Fuerza de trabajo  ]]</f>
        <v>0.11154604810471108</v>
      </c>
      <c r="I3910" s="135">
        <f>Tabla28[[#This Row],[Población subocupada]]/Tabla28[[#This Row],[Fuerza de trabajo  ]]</f>
        <v>0.16010268590583274</v>
      </c>
      <c r="J3910" s="137">
        <v>419.02199999999999</v>
      </c>
      <c r="K3910" s="138">
        <v>300.19333333333338</v>
      </c>
      <c r="L3910" s="137">
        <v>196.197</v>
      </c>
      <c r="M3910" s="138">
        <v>174.31200000000001</v>
      </c>
      <c r="N3910" s="137">
        <v>21.885000000000002</v>
      </c>
      <c r="O3910" s="138">
        <v>103.99633333333334</v>
      </c>
      <c r="P3910" s="137">
        <v>31.411666666666665</v>
      </c>
      <c r="Q3910" s="139">
        <v>0</v>
      </c>
    </row>
    <row r="3911" spans="1:17" ht="17" thickBot="1" x14ac:dyDescent="0.4">
      <c r="A3911" s="133" t="s">
        <v>80</v>
      </c>
      <c r="B3911" s="133" t="s">
        <v>73</v>
      </c>
      <c r="C3911" s="134">
        <v>2014</v>
      </c>
      <c r="D3911" s="134" t="s">
        <v>110</v>
      </c>
      <c r="E3911" s="135">
        <f>Tabla28[[#This Row],[Población en edad de trabajar (PET)]]/Tabla28[[#This Row],[Población total]]</f>
        <v>0.71667902137961248</v>
      </c>
      <c r="F3911" s="136">
        <f>Tabla28[[#This Row],[Fuerza de trabajo  ]]/Tabla28[[#This Row],[Población en edad de trabajar (PET)]]</f>
        <v>0.64671469890791122</v>
      </c>
      <c r="G3911" s="135">
        <f>Tabla28[[#This Row],[Población ocupada]]/Tabla28[[#This Row],[Población en edad de trabajar (PET)]]</f>
        <v>0.57974375660313981</v>
      </c>
      <c r="H3911" s="136">
        <f>Tabla28[[#This Row],[Población desocupada]]/Tabla28[[#This Row],[Fuerza de trabajo  ]]</f>
        <v>0.10355562107659448</v>
      </c>
      <c r="I3911" s="135">
        <f>Tabla28[[#This Row],[Población subocupada]]/Tabla28[[#This Row],[Fuerza de trabajo  ]]</f>
        <v>0.16417534344262014</v>
      </c>
      <c r="J3911" s="137">
        <v>419.54299999999995</v>
      </c>
      <c r="K3911" s="138">
        <v>300.67766666666671</v>
      </c>
      <c r="L3911" s="137">
        <v>194.45266666666666</v>
      </c>
      <c r="M3911" s="138">
        <v>174.31600000000003</v>
      </c>
      <c r="N3911" s="137">
        <v>20.136666666666667</v>
      </c>
      <c r="O3911" s="138">
        <v>106.22500000000001</v>
      </c>
      <c r="P3911" s="137">
        <v>31.924333333333333</v>
      </c>
      <c r="Q3911" s="139">
        <v>0</v>
      </c>
    </row>
    <row r="3912" spans="1:17" ht="17" thickBot="1" x14ac:dyDescent="0.4">
      <c r="A3912" s="133" t="s">
        <v>80</v>
      </c>
      <c r="B3912" s="133" t="s">
        <v>73</v>
      </c>
      <c r="C3912" s="134">
        <v>2014</v>
      </c>
      <c r="D3912" s="134" t="s">
        <v>98</v>
      </c>
      <c r="E3912" s="135">
        <f>Tabla28[[#This Row],[Población en edad de trabajar (PET)]]/Tabla28[[#This Row],[Población total]]</f>
        <v>0.71694036163604358</v>
      </c>
      <c r="F3912" s="136">
        <f>Tabla28[[#This Row],[Fuerza de trabajo  ]]/Tabla28[[#This Row],[Población en edad de trabajar (PET)]]</f>
        <v>0.65269668530240932</v>
      </c>
      <c r="G3912" s="135">
        <f>Tabla28[[#This Row],[Población ocupada]]/Tabla28[[#This Row],[Población en edad de trabajar (PET)]]</f>
        <v>0.58380162508398259</v>
      </c>
      <c r="H3912" s="136">
        <f>Tabla28[[#This Row],[Población desocupada]]/Tabla28[[#This Row],[Fuerza de trabajo  ]]</f>
        <v>0.10555108990208348</v>
      </c>
      <c r="I3912" s="135">
        <f>Tabla28[[#This Row],[Población subocupada]]/Tabla28[[#This Row],[Fuerza de trabajo  ]]</f>
        <v>0.16650556397811717</v>
      </c>
      <c r="J3912" s="137">
        <v>420.05400000000003</v>
      </c>
      <c r="K3912" s="138">
        <v>301.15366666666665</v>
      </c>
      <c r="L3912" s="137">
        <v>196.56200000000001</v>
      </c>
      <c r="M3912" s="138">
        <v>175.81399999999999</v>
      </c>
      <c r="N3912" s="137">
        <v>20.747333333333334</v>
      </c>
      <c r="O3912" s="138">
        <v>104.59166666666665</v>
      </c>
      <c r="P3912" s="137">
        <v>32.728666666666669</v>
      </c>
      <c r="Q3912" s="139">
        <v>0</v>
      </c>
    </row>
    <row r="3913" spans="1:17" ht="17" thickBot="1" x14ac:dyDescent="0.4">
      <c r="A3913" s="133" t="s">
        <v>80</v>
      </c>
      <c r="B3913" s="133" t="s">
        <v>73</v>
      </c>
      <c r="C3913" s="134">
        <v>2014</v>
      </c>
      <c r="D3913" s="134" t="s">
        <v>99</v>
      </c>
      <c r="E3913" s="135">
        <f>Tabla28[[#This Row],[Población en edad de trabajar (PET)]]/Tabla28[[#This Row],[Población total]]</f>
        <v>0.7172117050499861</v>
      </c>
      <c r="F3913" s="136">
        <f>Tabla28[[#This Row],[Fuerza de trabajo  ]]/Tabla28[[#This Row],[Población en edad de trabajar (PET)]]</f>
        <v>0.65251801502642726</v>
      </c>
      <c r="G3913" s="135">
        <f>Tabla28[[#This Row],[Población ocupada]]/Tabla28[[#This Row],[Población en edad de trabajar (PET)]]</f>
        <v>0.58479632328808906</v>
      </c>
      <c r="H3913" s="136">
        <f>Tabla28[[#This Row],[Población desocupada]]/Tabla28[[#This Row],[Fuerza de trabajo  ]]</f>
        <v>0.10378516788627731</v>
      </c>
      <c r="I3913" s="135">
        <f>Tabla28[[#This Row],[Población subocupada]]/Tabla28[[#This Row],[Fuerza de trabajo  ]]</f>
        <v>0.15435850625498529</v>
      </c>
      <c r="J3913" s="137">
        <v>420.58200000000005</v>
      </c>
      <c r="K3913" s="138">
        <v>301.6463333333333</v>
      </c>
      <c r="L3913" s="137">
        <v>196.82966666666667</v>
      </c>
      <c r="M3913" s="138">
        <v>176.40166666666664</v>
      </c>
      <c r="N3913" s="137">
        <v>20.428000000000001</v>
      </c>
      <c r="O3913" s="138">
        <v>104.81666666666668</v>
      </c>
      <c r="P3913" s="137">
        <v>30.382333333333335</v>
      </c>
      <c r="Q3913" s="139">
        <v>0</v>
      </c>
    </row>
    <row r="3914" spans="1:17" ht="17" thickBot="1" x14ac:dyDescent="0.4">
      <c r="A3914" s="133" t="s">
        <v>80</v>
      </c>
      <c r="B3914" s="133" t="s">
        <v>73</v>
      </c>
      <c r="C3914" s="134">
        <v>2014</v>
      </c>
      <c r="D3914" s="134" t="s">
        <v>115</v>
      </c>
      <c r="E3914" s="135">
        <f>Tabla28[[#This Row],[Población en edad de trabajar (PET)]]/Tabla28[[#This Row],[Población total]]</f>
        <v>0.71748345408821168</v>
      </c>
      <c r="F3914" s="136">
        <f>Tabla28[[#This Row],[Fuerza de trabajo  ]]/Tabla28[[#This Row],[Población en edad de trabajar (PET)]]</f>
        <v>0.65218628881982454</v>
      </c>
      <c r="G3914" s="135">
        <f>Tabla28[[#This Row],[Población ocupada]]/Tabla28[[#This Row],[Población en edad de trabajar (PET)]]</f>
        <v>0.58393599286848286</v>
      </c>
      <c r="H3914" s="136">
        <f>Tabla28[[#This Row],[Población desocupada]]/Tabla28[[#This Row],[Fuerza de trabajo  ]]</f>
        <v>0.10464846796280414</v>
      </c>
      <c r="I3914" s="135">
        <f>Tabla28[[#This Row],[Población subocupada]]/Tabla28[[#This Row],[Fuerza de trabajo  ]]</f>
        <v>0.15540793144106055</v>
      </c>
      <c r="J3914" s="137">
        <v>421.10099999999994</v>
      </c>
      <c r="K3914" s="138">
        <v>302.13299999999998</v>
      </c>
      <c r="L3914" s="137">
        <v>197.04700000000003</v>
      </c>
      <c r="M3914" s="138">
        <v>176.42633333333333</v>
      </c>
      <c r="N3914" s="137">
        <v>20.620666666666668</v>
      </c>
      <c r="O3914" s="138">
        <v>105.086</v>
      </c>
      <c r="P3914" s="137">
        <v>30.622666666666664</v>
      </c>
      <c r="Q3914" s="139">
        <v>0</v>
      </c>
    </row>
    <row r="3915" spans="1:17" ht="17" thickBot="1" x14ac:dyDescent="0.4">
      <c r="A3915" s="133" t="s">
        <v>80</v>
      </c>
      <c r="B3915" s="133" t="s">
        <v>73</v>
      </c>
      <c r="C3915" s="134">
        <v>2014</v>
      </c>
      <c r="D3915" s="134" t="s">
        <v>101</v>
      </c>
      <c r="E3915" s="135">
        <f>Tabla28[[#This Row],[Población en edad de trabajar (PET)]]/Tabla28[[#This Row],[Población total]]</f>
        <v>0.71775946239747013</v>
      </c>
      <c r="F3915" s="136">
        <f>Tabla28[[#This Row],[Fuerza de trabajo  ]]/Tabla28[[#This Row],[Población en edad de trabajar (PET)]]</f>
        <v>0.64441399486273454</v>
      </c>
      <c r="G3915" s="135">
        <f>Tabla28[[#This Row],[Población ocupada]]/Tabla28[[#This Row],[Población en edad de trabajar (PET)]]</f>
        <v>0.57950865536703244</v>
      </c>
      <c r="H3915" s="136">
        <f>Tabla28[[#This Row],[Población desocupada]]/Tabla28[[#This Row],[Fuerza de trabajo  ]]</f>
        <v>0.10072165018938617</v>
      </c>
      <c r="I3915" s="135">
        <f>Tabla28[[#This Row],[Población subocupada]]/Tabla28[[#This Row],[Fuerza de trabajo  ]]</f>
        <v>0.12620332006946439</v>
      </c>
      <c r="J3915" s="137">
        <v>421.625</v>
      </c>
      <c r="K3915" s="138">
        <v>302.62533333333334</v>
      </c>
      <c r="L3915" s="137">
        <v>195.01599999999999</v>
      </c>
      <c r="M3915" s="138">
        <v>175.374</v>
      </c>
      <c r="N3915" s="137">
        <v>19.642333333333333</v>
      </c>
      <c r="O3915" s="138">
        <v>107.60933333333332</v>
      </c>
      <c r="P3915" s="137">
        <v>24.611666666666668</v>
      </c>
      <c r="Q3915" s="139">
        <v>0</v>
      </c>
    </row>
    <row r="3916" spans="1:17" ht="17" thickBot="1" x14ac:dyDescent="0.4">
      <c r="A3916" s="133" t="s">
        <v>80</v>
      </c>
      <c r="B3916" s="133" t="s">
        <v>73</v>
      </c>
      <c r="C3916" s="134">
        <v>2014</v>
      </c>
      <c r="D3916" s="134" t="s">
        <v>102</v>
      </c>
      <c r="E3916" s="135">
        <f>Tabla28[[#This Row],[Población en edad de trabajar (PET)]]/Tabla28[[#This Row],[Población total]]</f>
        <v>0.71803660810096959</v>
      </c>
      <c r="F3916" s="136">
        <f>Tabla28[[#This Row],[Fuerza de trabajo  ]]/Tabla28[[#This Row],[Población en edad de trabajar (PET)]]</f>
        <v>0.65490443184204994</v>
      </c>
      <c r="G3916" s="135">
        <f>Tabla28[[#This Row],[Población ocupada]]/Tabla28[[#This Row],[Población en edad de trabajar (PET)]]</f>
        <v>0.59249068841404473</v>
      </c>
      <c r="H3916" s="136">
        <f>Tabla28[[#This Row],[Población desocupada]]/Tabla28[[#This Row],[Fuerza de trabajo  ]]</f>
        <v>9.5302063008573759E-2</v>
      </c>
      <c r="I3916" s="135">
        <f>Tabla28[[#This Row],[Población subocupada]]/Tabla28[[#This Row],[Fuerza de trabajo  ]]</f>
        <v>0.12832262592815238</v>
      </c>
      <c r="J3916" s="137">
        <v>422.14699999999999</v>
      </c>
      <c r="K3916" s="138">
        <v>303.11700000000002</v>
      </c>
      <c r="L3916" s="137">
        <v>198.51266666666666</v>
      </c>
      <c r="M3916" s="138">
        <v>179.59400000000002</v>
      </c>
      <c r="N3916" s="137">
        <v>18.918666666666667</v>
      </c>
      <c r="O3916" s="138">
        <v>104.60433333333333</v>
      </c>
      <c r="P3916" s="137">
        <v>25.47366666666667</v>
      </c>
      <c r="Q3916" s="139">
        <v>0</v>
      </c>
    </row>
    <row r="3917" spans="1:17" ht="17" thickBot="1" x14ac:dyDescent="0.4">
      <c r="A3917" s="133" t="s">
        <v>80</v>
      </c>
      <c r="B3917" s="133" t="s">
        <v>73</v>
      </c>
      <c r="C3917" s="134">
        <v>2014</v>
      </c>
      <c r="D3917" s="134" t="s">
        <v>103</v>
      </c>
      <c r="E3917" s="135">
        <f>Tabla28[[#This Row],[Población en edad de trabajar (PET)]]/Tabla28[[#This Row],[Población total]]</f>
        <v>0.7183146465279765</v>
      </c>
      <c r="F3917" s="136">
        <f>Tabla28[[#This Row],[Fuerza de trabajo  ]]/Tabla28[[#This Row],[Población en edad de trabajar (PET)]]</f>
        <v>0.65805069672869088</v>
      </c>
      <c r="G3917" s="135">
        <f>Tabla28[[#This Row],[Población ocupada]]/Tabla28[[#This Row],[Población en edad de trabajar (PET)]]</f>
        <v>0.59499927538459518</v>
      </c>
      <c r="H3917" s="136">
        <f>Tabla28[[#This Row],[Población desocupada]]/Tabla28[[#This Row],[Fuerza de trabajo  ]]</f>
        <v>9.5815446526441889E-2</v>
      </c>
      <c r="I3917" s="135">
        <f>Tabla28[[#This Row],[Población subocupada]]/Tabla28[[#This Row],[Fuerza de trabajo  ]]</f>
        <v>0.1161017132961054</v>
      </c>
      <c r="J3917" s="137">
        <v>422.66900000000004</v>
      </c>
      <c r="K3917" s="138">
        <v>303.60933333333332</v>
      </c>
      <c r="L3917" s="137">
        <v>199.79033333333334</v>
      </c>
      <c r="M3917" s="138">
        <v>180.64733333333334</v>
      </c>
      <c r="N3917" s="137">
        <v>19.143000000000001</v>
      </c>
      <c r="O3917" s="138">
        <v>103.819</v>
      </c>
      <c r="P3917" s="137">
        <v>23.195999999999998</v>
      </c>
      <c r="Q3917" s="139">
        <v>0</v>
      </c>
    </row>
    <row r="3918" spans="1:17" ht="17" thickBot="1" x14ac:dyDescent="0.4">
      <c r="A3918" s="133" t="s">
        <v>80</v>
      </c>
      <c r="B3918" s="133" t="s">
        <v>73</v>
      </c>
      <c r="C3918" s="134">
        <v>2014</v>
      </c>
      <c r="D3918" s="134" t="s">
        <v>104</v>
      </c>
      <c r="E3918" s="135">
        <f>Tabla28[[#This Row],[Población en edad de trabajar (PET)]]/Tabla28[[#This Row],[Población total]]</f>
        <v>0.71859738999476996</v>
      </c>
      <c r="F3918" s="136">
        <f>Tabla28[[#This Row],[Fuerza de trabajo  ]]/Tabla28[[#This Row],[Población en edad de trabajar (PET)]]</f>
        <v>0.6624572241574721</v>
      </c>
      <c r="G3918" s="135">
        <f>Tabla28[[#This Row],[Población ocupada]]/Tabla28[[#This Row],[Población en edad de trabajar (PET)]]</f>
        <v>0.59809561181786108</v>
      </c>
      <c r="H3918" s="136">
        <f>Tabla28[[#This Row],[Población desocupada]]/Tabla28[[#This Row],[Fuerza de trabajo  ]]</f>
        <v>9.7154222006754151E-2</v>
      </c>
      <c r="I3918" s="135">
        <f>Tabla28[[#This Row],[Población subocupada]]/Tabla28[[#This Row],[Fuerza de trabajo  ]]</f>
        <v>0.13589876383467717</v>
      </c>
      <c r="J3918" s="137">
        <v>423.19200000000001</v>
      </c>
      <c r="K3918" s="138">
        <v>304.10466666666667</v>
      </c>
      <c r="L3918" s="137">
        <v>201.45633333333333</v>
      </c>
      <c r="M3918" s="138">
        <v>181.8836666666667</v>
      </c>
      <c r="N3918" s="137">
        <v>19.572333333333333</v>
      </c>
      <c r="O3918" s="138">
        <v>102.64833333333333</v>
      </c>
      <c r="P3918" s="137">
        <v>27.37766666666667</v>
      </c>
      <c r="Q3918" s="139">
        <v>0</v>
      </c>
    </row>
    <row r="3919" spans="1:17" ht="17" thickBot="1" x14ac:dyDescent="0.4">
      <c r="A3919" s="133" t="s">
        <v>80</v>
      </c>
      <c r="B3919" s="133" t="s">
        <v>73</v>
      </c>
      <c r="C3919" s="134">
        <v>2014</v>
      </c>
      <c r="D3919" s="134" t="s">
        <v>105</v>
      </c>
      <c r="E3919" s="135">
        <f>Tabla28[[#This Row],[Población en edad de trabajar (PET)]]/Tabla28[[#This Row],[Población total]]</f>
        <v>0.71888128062231149</v>
      </c>
      <c r="F3919" s="136">
        <f>Tabla28[[#This Row],[Fuerza de trabajo  ]]/Tabla28[[#This Row],[Población en edad de trabajar (PET)]]</f>
        <v>0.65541320627319322</v>
      </c>
      <c r="G3919" s="135">
        <f>Tabla28[[#This Row],[Población ocupada]]/Tabla28[[#This Row],[Población en edad de trabajar (PET)]]</f>
        <v>0.58429644350525767</v>
      </c>
      <c r="H3919" s="136">
        <f>Tabla28[[#This Row],[Población desocupada]]/Tabla28[[#This Row],[Fuerza de trabajo  ]]</f>
        <v>0.1085050892284676</v>
      </c>
      <c r="I3919" s="135">
        <f>Tabla28[[#This Row],[Población subocupada]]/Tabla28[[#This Row],[Fuerza de trabajo  ]]</f>
        <v>0.13654259724300064</v>
      </c>
      <c r="J3919" s="137">
        <v>423.71066666666667</v>
      </c>
      <c r="K3919" s="138">
        <v>304.59766666666667</v>
      </c>
      <c r="L3919" s="137">
        <v>199.63733333333334</v>
      </c>
      <c r="M3919" s="138">
        <v>177.97533333333331</v>
      </c>
      <c r="N3919" s="137">
        <v>21.661666666666665</v>
      </c>
      <c r="O3919" s="138">
        <v>104.96033333333332</v>
      </c>
      <c r="P3919" s="137">
        <v>27.259</v>
      </c>
      <c r="Q3919" s="139">
        <v>0</v>
      </c>
    </row>
    <row r="3920" spans="1:17" ht="17" thickBot="1" x14ac:dyDescent="0.4">
      <c r="A3920" s="133" t="s">
        <v>80</v>
      </c>
      <c r="B3920" s="133" t="s">
        <v>73</v>
      </c>
      <c r="C3920" s="134">
        <v>2014</v>
      </c>
      <c r="D3920" s="134" t="s">
        <v>116</v>
      </c>
      <c r="E3920" s="135">
        <f>Tabla28[[#This Row],[Población en edad de trabajar (PET)]]/Tabla28[[#This Row],[Población total]]</f>
        <v>0.71917483165842955</v>
      </c>
      <c r="F3920" s="136">
        <f>Tabla28[[#This Row],[Fuerza de trabajo  ]]/Tabla28[[#This Row],[Población en edad de trabajar (PET)]]</f>
        <v>0.64970430492264297</v>
      </c>
      <c r="G3920" s="135">
        <f>Tabla28[[#This Row],[Población ocupada]]/Tabla28[[#This Row],[Población en edad de trabajar (PET)]]</f>
        <v>0.57678840075559845</v>
      </c>
      <c r="H3920" s="136">
        <f>Tabla28[[#This Row],[Población desocupada]]/Tabla28[[#This Row],[Fuerza de trabajo  ]]</f>
        <v>0.11222768739227311</v>
      </c>
      <c r="I3920" s="135">
        <f>Tabla28[[#This Row],[Población subocupada]]/Tabla28[[#This Row],[Fuerza de trabajo  ]]</f>
        <v>0.14368016143271534</v>
      </c>
      <c r="J3920" s="137">
        <v>424.23666666666668</v>
      </c>
      <c r="K3920" s="138">
        <v>305.10033333333331</v>
      </c>
      <c r="L3920" s="137">
        <v>198.22499999999999</v>
      </c>
      <c r="M3920" s="138">
        <v>175.97833333333332</v>
      </c>
      <c r="N3920" s="137">
        <v>22.246333333333336</v>
      </c>
      <c r="O3920" s="138">
        <v>106.87533333333333</v>
      </c>
      <c r="P3920" s="137">
        <v>28.480999999999998</v>
      </c>
      <c r="Q3920" s="139">
        <v>0</v>
      </c>
    </row>
    <row r="3921" spans="1:17" ht="17" thickBot="1" x14ac:dyDescent="0.4">
      <c r="A3921" s="133" t="s">
        <v>80</v>
      </c>
      <c r="B3921" s="133" t="s">
        <v>73</v>
      </c>
      <c r="C3921" s="134">
        <v>2014</v>
      </c>
      <c r="D3921" s="134" t="s">
        <v>117</v>
      </c>
      <c r="E3921" s="135">
        <f>Tabla28[[#This Row],[Población en edad de trabajar (PET)]]/Tabla28[[#This Row],[Población total]]</f>
        <v>0.71947625942187632</v>
      </c>
      <c r="F3921" s="136">
        <f>Tabla28[[#This Row],[Fuerza de trabajo  ]]/Tabla28[[#This Row],[Población en edad de trabajar (PET)]]</f>
        <v>0.64606331633626912</v>
      </c>
      <c r="G3921" s="135">
        <f>Tabla28[[#This Row],[Población ocupada]]/Tabla28[[#This Row],[Población en edad de trabajar (PET)]]</f>
        <v>0.57513374962506481</v>
      </c>
      <c r="H3921" s="136">
        <f>Tabla28[[#This Row],[Población desocupada]]/Tabla28[[#This Row],[Fuerza de trabajo  ]]</f>
        <v>0.10978733030910291</v>
      </c>
      <c r="I3921" s="135">
        <f>Tabla28[[#This Row],[Población subocupada]]/Tabla28[[#This Row],[Fuerza de trabajo  ]]</f>
        <v>0.15070560686917869</v>
      </c>
      <c r="J3921" s="137">
        <v>424.76500000000004</v>
      </c>
      <c r="K3921" s="138">
        <v>305.60833333333335</v>
      </c>
      <c r="L3921" s="137">
        <v>197.44233333333332</v>
      </c>
      <c r="M3921" s="138">
        <v>175.76566666666668</v>
      </c>
      <c r="N3921" s="137">
        <v>21.676666666666666</v>
      </c>
      <c r="O3921" s="138">
        <v>108.166</v>
      </c>
      <c r="P3921" s="137">
        <v>29.755666666666666</v>
      </c>
      <c r="Q3921" s="139">
        <v>0</v>
      </c>
    </row>
    <row r="3922" spans="1:17" ht="17" thickBot="1" x14ac:dyDescent="0.4">
      <c r="A3922" s="133" t="s">
        <v>80</v>
      </c>
      <c r="B3922" s="133" t="s">
        <v>73</v>
      </c>
      <c r="C3922" s="134">
        <v>2015</v>
      </c>
      <c r="D3922" s="134" t="s">
        <v>96</v>
      </c>
      <c r="E3922" s="135">
        <f>Tabla28[[#This Row],[Población en edad de trabajar (PET)]]/Tabla28[[#This Row],[Población total]]</f>
        <v>0.71977903549054312</v>
      </c>
      <c r="F3922" s="136">
        <f>Tabla28[[#This Row],[Fuerza de trabajo  ]]/Tabla28[[#This Row],[Población en edad de trabajar (PET)]]</f>
        <v>0.64178221961848481</v>
      </c>
      <c r="G3922" s="135">
        <f>Tabla28[[#This Row],[Población ocupada]]/Tabla28[[#This Row],[Población en edad de trabajar (PET)]]</f>
        <v>0.57772955055763786</v>
      </c>
      <c r="H3922" s="136">
        <f>Tabla28[[#This Row],[Población desocupada]]/Tabla28[[#This Row],[Fuerza de trabajo  ]]</f>
        <v>9.9804368371133378E-2</v>
      </c>
      <c r="I3922" s="135">
        <f>Tabla28[[#This Row],[Población subocupada]]/Tabla28[[#This Row],[Fuerza de trabajo  ]]</f>
        <v>0.15533456741316617</v>
      </c>
      <c r="J3922" s="137">
        <v>425.28700000000003</v>
      </c>
      <c r="K3922" s="138">
        <v>306.11266666666666</v>
      </c>
      <c r="L3922" s="137">
        <v>196.45766666666668</v>
      </c>
      <c r="M3922" s="138">
        <v>176.85033333333334</v>
      </c>
      <c r="N3922" s="137">
        <v>19.607333333333333</v>
      </c>
      <c r="O3922" s="138">
        <v>109.65500000000002</v>
      </c>
      <c r="P3922" s="137">
        <v>30.516666666666666</v>
      </c>
      <c r="Q3922" s="139">
        <v>0</v>
      </c>
    </row>
    <row r="3923" spans="1:17" ht="17" thickBot="1" x14ac:dyDescent="0.4">
      <c r="A3923" s="133" t="s">
        <v>80</v>
      </c>
      <c r="B3923" s="133" t="s">
        <v>73</v>
      </c>
      <c r="C3923" s="134">
        <v>2015</v>
      </c>
      <c r="D3923" s="134" t="s">
        <v>110</v>
      </c>
      <c r="E3923" s="135">
        <f>Tabla28[[#This Row],[Población en edad de trabajar (PET)]]/Tabla28[[#This Row],[Población total]]</f>
        <v>0.72009149506123937</v>
      </c>
      <c r="F3923" s="136">
        <f>Tabla28[[#This Row],[Fuerza de trabajo  ]]/Tabla28[[#This Row],[Población en edad de trabajar (PET)]]</f>
        <v>0.64782395056735786</v>
      </c>
      <c r="G3923" s="135">
        <f>Tabla28[[#This Row],[Población ocupada]]/Tabla28[[#This Row],[Población en edad de trabajar (PET)]]</f>
        <v>0.58689956711650892</v>
      </c>
      <c r="H3923" s="136">
        <f>Tabla28[[#This Row],[Población desocupada]]/Tabla28[[#This Row],[Fuerza de trabajo  ]]</f>
        <v>9.4042982351628321E-2</v>
      </c>
      <c r="I3923" s="135">
        <f>Tabla28[[#This Row],[Población subocupada]]/Tabla28[[#This Row],[Fuerza de trabajo  ]]</f>
        <v>0.1650962630827344</v>
      </c>
      <c r="J3923" s="137">
        <v>425.81533333333329</v>
      </c>
      <c r="K3923" s="138">
        <v>306.62599999999998</v>
      </c>
      <c r="L3923" s="137">
        <v>198.63966666666667</v>
      </c>
      <c r="M3923" s="138">
        <v>179.95866666666666</v>
      </c>
      <c r="N3923" s="137">
        <v>18.680666666666667</v>
      </c>
      <c r="O3923" s="138">
        <v>107.98633333333333</v>
      </c>
      <c r="P3923" s="137">
        <v>32.794666666666664</v>
      </c>
      <c r="Q3923" s="139">
        <v>0</v>
      </c>
    </row>
    <row r="3924" spans="1:17" ht="17" thickBot="1" x14ac:dyDescent="0.4">
      <c r="A3924" s="133" t="s">
        <v>80</v>
      </c>
      <c r="B3924" s="133" t="s">
        <v>73</v>
      </c>
      <c r="C3924" s="134">
        <v>2015</v>
      </c>
      <c r="D3924" s="134" t="s">
        <v>98</v>
      </c>
      <c r="E3924" s="135">
        <f>Tabla28[[#This Row],[Población en edad de trabajar (PET)]]/Tabla28[[#This Row],[Población total]]</f>
        <v>0.7204098721455976</v>
      </c>
      <c r="F3924" s="136">
        <f>Tabla28[[#This Row],[Fuerza de trabajo  ]]/Tabla28[[#This Row],[Población en edad de trabajar (PET)]]</f>
        <v>0.64859978207738422</v>
      </c>
      <c r="G3924" s="135">
        <f>Tabla28[[#This Row],[Población ocupada]]/Tabla28[[#This Row],[Población en edad de trabajar (PET)]]</f>
        <v>0.59034780796763275</v>
      </c>
      <c r="H3924" s="136">
        <f>Tabla28[[#This Row],[Población desocupada]]/Tabla28[[#This Row],[Fuerza de trabajo  ]]</f>
        <v>8.9810219564351659E-2</v>
      </c>
      <c r="I3924" s="135">
        <f>Tabla28[[#This Row],[Población subocupada]]/Tabla28[[#This Row],[Fuerza de trabajo  ]]</f>
        <v>0.1548964423279644</v>
      </c>
      <c r="J3924" s="137">
        <v>426.34433333333328</v>
      </c>
      <c r="K3924" s="138">
        <v>307.14266666666668</v>
      </c>
      <c r="L3924" s="137">
        <v>199.21266666666668</v>
      </c>
      <c r="M3924" s="138">
        <v>181.321</v>
      </c>
      <c r="N3924" s="137">
        <v>17.891333333333332</v>
      </c>
      <c r="O3924" s="138">
        <v>107.92999999999999</v>
      </c>
      <c r="P3924" s="137">
        <v>30.857333333333333</v>
      </c>
      <c r="Q3924" s="139">
        <v>0</v>
      </c>
    </row>
    <row r="3925" spans="1:17" ht="17" thickBot="1" x14ac:dyDescent="0.4">
      <c r="A3925" s="133" t="s">
        <v>80</v>
      </c>
      <c r="B3925" s="133" t="s">
        <v>73</v>
      </c>
      <c r="C3925" s="134">
        <v>2015</v>
      </c>
      <c r="D3925" s="134" t="s">
        <v>99</v>
      </c>
      <c r="E3925" s="135">
        <f>Tabla28[[#This Row],[Población en edad de trabajar (PET)]]/Tabla28[[#This Row],[Población total]]</f>
        <v>0.72074984344425774</v>
      </c>
      <c r="F3925" s="136">
        <f>Tabla28[[#This Row],[Fuerza de trabajo  ]]/Tabla28[[#This Row],[Población en edad de trabajar (PET)]]</f>
        <v>0.64913548415054267</v>
      </c>
      <c r="G3925" s="135">
        <f>Tabla28[[#This Row],[Población ocupada]]/Tabla28[[#This Row],[Población en edad de trabajar (PET)]]</f>
        <v>0.58836803674734017</v>
      </c>
      <c r="H3925" s="136">
        <f>Tabla28[[#This Row],[Población desocupada]]/Tabla28[[#This Row],[Fuerza de trabajo  ]]</f>
        <v>9.3609550210200093E-2</v>
      </c>
      <c r="I3925" s="135">
        <f>Tabla28[[#This Row],[Población subocupada]]/Tabla28[[#This Row],[Fuerza de trabajo  ]]</f>
        <v>0.14781764078565934</v>
      </c>
      <c r="J3925" s="137">
        <v>426.89799999999997</v>
      </c>
      <c r="K3925" s="138">
        <v>307.68666666666672</v>
      </c>
      <c r="L3925" s="137">
        <v>199.73033333333333</v>
      </c>
      <c r="M3925" s="138">
        <v>181.03299999999999</v>
      </c>
      <c r="N3925" s="137">
        <v>18.696666666666669</v>
      </c>
      <c r="O3925" s="138">
        <v>107.95633333333335</v>
      </c>
      <c r="P3925" s="137">
        <v>29.523666666666667</v>
      </c>
      <c r="Q3925" s="139">
        <v>0</v>
      </c>
    </row>
    <row r="3926" spans="1:17" ht="17" thickBot="1" x14ac:dyDescent="0.4">
      <c r="A3926" s="133" t="s">
        <v>80</v>
      </c>
      <c r="B3926" s="133" t="s">
        <v>73</v>
      </c>
      <c r="C3926" s="134">
        <v>2015</v>
      </c>
      <c r="D3926" s="134" t="s">
        <v>100</v>
      </c>
      <c r="E3926" s="135">
        <f>Tabla28[[#This Row],[Población en edad de trabajar (PET)]]/Tabla28[[#This Row],[Población total]]</f>
        <v>0.72109881694780165</v>
      </c>
      <c r="F3926" s="136">
        <f>Tabla28[[#This Row],[Fuerza de trabajo  ]]/Tabla28[[#This Row],[Población en edad de trabajar (PET)]]</f>
        <v>0.63659270105514276</v>
      </c>
      <c r="G3926" s="135">
        <f>Tabla28[[#This Row],[Población ocupada]]/Tabla28[[#This Row],[Población en edad de trabajar (PET)]]</f>
        <v>0.57910434525888677</v>
      </c>
      <c r="H3926" s="136">
        <f>Tabla28[[#This Row],[Población desocupada]]/Tabla28[[#This Row],[Fuerza de trabajo  ]]</f>
        <v>9.0304639496622013E-2</v>
      </c>
      <c r="I3926" s="135">
        <f>Tabla28[[#This Row],[Población subocupada]]/Tabla28[[#This Row],[Fuerza de trabajo  ]]</f>
        <v>0.12790849773129956</v>
      </c>
      <c r="J3926" s="137">
        <v>427.45366666666672</v>
      </c>
      <c r="K3926" s="138">
        <v>308.23633333333333</v>
      </c>
      <c r="L3926" s="137">
        <v>196.221</v>
      </c>
      <c r="M3926" s="138">
        <v>178.50099999999998</v>
      </c>
      <c r="N3926" s="137">
        <v>17.719666666666669</v>
      </c>
      <c r="O3926" s="138">
        <v>112.01533333333333</v>
      </c>
      <c r="P3926" s="137">
        <v>25.098333333333333</v>
      </c>
      <c r="Q3926" s="139">
        <v>0</v>
      </c>
    </row>
    <row r="3927" spans="1:17" ht="17" thickBot="1" x14ac:dyDescent="0.4">
      <c r="A3927" s="133" t="s">
        <v>80</v>
      </c>
      <c r="B3927" s="133" t="s">
        <v>73</v>
      </c>
      <c r="C3927" s="134">
        <v>2015</v>
      </c>
      <c r="D3927" s="134" t="s">
        <v>101</v>
      </c>
      <c r="E3927" s="135">
        <f>Tabla28[[#This Row],[Población en edad de trabajar (PET)]]/Tabla28[[#This Row],[Población total]]</f>
        <v>0.72146465079115374</v>
      </c>
      <c r="F3927" s="136">
        <f>Tabla28[[#This Row],[Fuerza de trabajo  ]]/Tabla28[[#This Row],[Población en edad de trabajar (PET)]]</f>
        <v>0.63790810587922897</v>
      </c>
      <c r="G3927" s="135">
        <f>Tabla28[[#This Row],[Población ocupada]]/Tabla28[[#This Row],[Población en edad de trabajar (PET)]]</f>
        <v>0.57849298477786393</v>
      </c>
      <c r="H3927" s="136">
        <f>Tabla28[[#This Row],[Población desocupada]]/Tabla28[[#This Row],[Fuerza de trabajo  ]]</f>
        <v>9.3140564532368145E-2</v>
      </c>
      <c r="I3927" s="135">
        <f>Tabla28[[#This Row],[Población subocupada]]/Tabla28[[#This Row],[Fuerza de trabajo  ]]</f>
        <v>0.12594611881881729</v>
      </c>
      <c r="J3927" s="137">
        <v>428.02466666666669</v>
      </c>
      <c r="K3927" s="138">
        <v>308.80466666666666</v>
      </c>
      <c r="L3927" s="137">
        <v>196.989</v>
      </c>
      <c r="M3927" s="138">
        <v>178.64133333333334</v>
      </c>
      <c r="N3927" s="137">
        <v>18.347666666666669</v>
      </c>
      <c r="O3927" s="138">
        <v>111.81566666666667</v>
      </c>
      <c r="P3927" s="137">
        <v>24.81</v>
      </c>
      <c r="Q3927" s="139">
        <v>0</v>
      </c>
    </row>
    <row r="3928" spans="1:17" ht="17" thickBot="1" x14ac:dyDescent="0.4">
      <c r="A3928" s="133" t="s">
        <v>80</v>
      </c>
      <c r="B3928" s="133" t="s">
        <v>73</v>
      </c>
      <c r="C3928" s="134">
        <v>2015</v>
      </c>
      <c r="D3928" s="134" t="s">
        <v>102</v>
      </c>
      <c r="E3928" s="135">
        <f>Tabla28[[#This Row],[Población en edad de trabajar (PET)]]/Tabla28[[#This Row],[Población total]]</f>
        <v>0.72184135640252522</v>
      </c>
      <c r="F3928" s="136">
        <f>Tabla28[[#This Row],[Fuerza de trabajo  ]]/Tabla28[[#This Row],[Población en edad de trabajar (PET)]]</f>
        <v>0.63973288886638291</v>
      </c>
      <c r="G3928" s="135">
        <f>Tabla28[[#This Row],[Población ocupada]]/Tabla28[[#This Row],[Población en edad de trabajar (PET)]]</f>
        <v>0.58544550305822418</v>
      </c>
      <c r="H3928" s="136">
        <f>Tabla28[[#This Row],[Población desocupada]]/Tabla28[[#This Row],[Fuerza de trabajo  ]]</f>
        <v>8.4861141519443573E-2</v>
      </c>
      <c r="I3928" s="135">
        <f>Tabla28[[#This Row],[Población subocupada]]/Tabla28[[#This Row],[Fuerza de trabajo  ]]</f>
        <v>0.12267376256799772</v>
      </c>
      <c r="J3928" s="137">
        <v>428.60433333333327</v>
      </c>
      <c r="K3928" s="138">
        <v>309.38433333333336</v>
      </c>
      <c r="L3928" s="137">
        <v>197.92333333333332</v>
      </c>
      <c r="M3928" s="138">
        <v>181.12766666666667</v>
      </c>
      <c r="N3928" s="137">
        <v>16.796000000000003</v>
      </c>
      <c r="O3928" s="138">
        <v>111.461</v>
      </c>
      <c r="P3928" s="137">
        <v>24.28</v>
      </c>
      <c r="Q3928" s="139">
        <v>0</v>
      </c>
    </row>
    <row r="3929" spans="1:17" ht="17" thickBot="1" x14ac:dyDescent="0.4">
      <c r="A3929" s="133" t="s">
        <v>80</v>
      </c>
      <c r="B3929" s="133" t="s">
        <v>73</v>
      </c>
      <c r="C3929" s="134">
        <v>2015</v>
      </c>
      <c r="D3929" s="134" t="s">
        <v>103</v>
      </c>
      <c r="E3929" s="135">
        <f>Tabla28[[#This Row],[Población en edad de trabajar (PET)]]/Tabla28[[#This Row],[Población total]]</f>
        <v>0.72222433644642048</v>
      </c>
      <c r="F3929" s="136">
        <f>Tabla28[[#This Row],[Fuerza de trabajo  ]]/Tabla28[[#This Row],[Población en edad de trabajar (PET)]]</f>
        <v>0.64563327089055167</v>
      </c>
      <c r="G3929" s="135">
        <f>Tabla28[[#This Row],[Población ocupada]]/Tabla28[[#This Row],[Población en edad de trabajar (PET)]]</f>
        <v>0.58871427373166241</v>
      </c>
      <c r="H3929" s="136">
        <f>Tabla28[[#This Row],[Población desocupada]]/Tabla28[[#This Row],[Fuerza de trabajo  ]]</f>
        <v>8.8159950431888831E-2</v>
      </c>
      <c r="I3929" s="135">
        <f>Tabla28[[#This Row],[Población subocupada]]/Tabla28[[#This Row],[Fuerza de trabajo  ]]</f>
        <v>0.13105402191256957</v>
      </c>
      <c r="J3929" s="137">
        <v>429.19166666666666</v>
      </c>
      <c r="K3929" s="138">
        <v>309.97266666666661</v>
      </c>
      <c r="L3929" s="137">
        <v>200.12866666666665</v>
      </c>
      <c r="M3929" s="138">
        <v>182.48533333333333</v>
      </c>
      <c r="N3929" s="137">
        <v>17.643333333333334</v>
      </c>
      <c r="O3929" s="138">
        <v>109.84399999999999</v>
      </c>
      <c r="P3929" s="137">
        <v>26.227666666666664</v>
      </c>
      <c r="Q3929" s="139">
        <v>0</v>
      </c>
    </row>
    <row r="3930" spans="1:17" ht="17" thickBot="1" x14ac:dyDescent="0.4">
      <c r="A3930" s="133" t="s">
        <v>80</v>
      </c>
      <c r="B3930" s="133" t="s">
        <v>73</v>
      </c>
      <c r="C3930" s="134">
        <v>2015</v>
      </c>
      <c r="D3930" s="134" t="s">
        <v>104</v>
      </c>
      <c r="E3930" s="135">
        <f>Tabla28[[#This Row],[Población en edad de trabajar (PET)]]/Tabla28[[#This Row],[Población total]]</f>
        <v>0.72260975178460085</v>
      </c>
      <c r="F3930" s="136">
        <f>Tabla28[[#This Row],[Fuerza de trabajo  ]]/Tabla28[[#This Row],[Población en edad de trabajar (PET)]]</f>
        <v>0.645183517994391</v>
      </c>
      <c r="G3930" s="135">
        <f>Tabla28[[#This Row],[Población ocupada]]/Tabla28[[#This Row],[Población en edad de trabajar (PET)]]</f>
        <v>0.58553708408330074</v>
      </c>
      <c r="H3930" s="136">
        <f>Tabla28[[#This Row],[Población desocupada]]/Tabla28[[#This Row],[Fuerza de trabajo  ]]</f>
        <v>9.2447123878347484E-2</v>
      </c>
      <c r="I3930" s="135">
        <f>Tabla28[[#This Row],[Población subocupada]]/Tabla28[[#This Row],[Fuerza de trabajo  ]]</f>
        <v>0.13304620359926936</v>
      </c>
      <c r="J3930" s="137">
        <v>429.78800000000001</v>
      </c>
      <c r="K3930" s="138">
        <v>310.56900000000002</v>
      </c>
      <c r="L3930" s="137">
        <v>200.37400000000002</v>
      </c>
      <c r="M3930" s="138">
        <v>181.84966666666665</v>
      </c>
      <c r="N3930" s="137">
        <v>18.524000000000001</v>
      </c>
      <c r="O3930" s="138">
        <v>110.19499999999999</v>
      </c>
      <c r="P3930" s="137">
        <v>26.659000000000002</v>
      </c>
      <c r="Q3930" s="139">
        <v>0</v>
      </c>
    </row>
    <row r="3931" spans="1:17" ht="17" thickBot="1" x14ac:dyDescent="0.4">
      <c r="A3931" s="133" t="s">
        <v>80</v>
      </c>
      <c r="B3931" s="133" t="s">
        <v>73</v>
      </c>
      <c r="C3931" s="134">
        <v>2015</v>
      </c>
      <c r="D3931" s="134" t="s">
        <v>105</v>
      </c>
      <c r="E3931" s="135">
        <f>Tabla28[[#This Row],[Población en edad de trabajar (PET)]]/Tabla28[[#This Row],[Población total]]</f>
        <v>0.72298876124282319</v>
      </c>
      <c r="F3931" s="136">
        <f>Tabla28[[#This Row],[Fuerza de trabajo  ]]/Tabla28[[#This Row],[Población en edad de trabajar (PET)]]</f>
        <v>0.64755562982864345</v>
      </c>
      <c r="G3931" s="135">
        <f>Tabla28[[#This Row],[Población ocupada]]/Tabla28[[#This Row],[Población en edad de trabajar (PET)]]</f>
        <v>0.58558723588418538</v>
      </c>
      <c r="H3931" s="136">
        <f>Tabla28[[#This Row],[Población desocupada]]/Tabla28[[#This Row],[Fuerza de trabajo  ]]</f>
        <v>9.5694207329177744E-2</v>
      </c>
      <c r="I3931" s="135">
        <f>Tabla28[[#This Row],[Población subocupada]]/Tabla28[[#This Row],[Fuerza de trabajo  ]]</f>
        <v>0.13111095671047232</v>
      </c>
      <c r="J3931" s="137">
        <v>430.38566666666674</v>
      </c>
      <c r="K3931" s="138">
        <v>311.16399999999999</v>
      </c>
      <c r="L3931" s="137">
        <v>201.49600000000001</v>
      </c>
      <c r="M3931" s="138">
        <v>182.21366666666665</v>
      </c>
      <c r="N3931" s="137">
        <v>19.282</v>
      </c>
      <c r="O3931" s="138">
        <v>109.66799999999999</v>
      </c>
      <c r="P3931" s="137">
        <v>26.418333333333333</v>
      </c>
      <c r="Q3931" s="139">
        <v>0</v>
      </c>
    </row>
    <row r="3932" spans="1:17" ht="17" thickBot="1" x14ac:dyDescent="0.4">
      <c r="A3932" s="133" t="s">
        <v>80</v>
      </c>
      <c r="B3932" s="133" t="s">
        <v>73</v>
      </c>
      <c r="C3932" s="134">
        <v>2015</v>
      </c>
      <c r="D3932" s="134" t="s">
        <v>118</v>
      </c>
      <c r="E3932" s="135">
        <f>Tabla28[[#This Row],[Población en edad de trabajar (PET)]]/Tabla28[[#This Row],[Población total]]</f>
        <v>0.72336410434093956</v>
      </c>
      <c r="F3932" s="136">
        <f>Tabla28[[#This Row],[Fuerza de trabajo  ]]/Tabla28[[#This Row],[Población en edad de trabajar (PET)]]</f>
        <v>0.64679932941589036</v>
      </c>
      <c r="G3932" s="135">
        <f>Tabla28[[#This Row],[Población ocupada]]/Tabla28[[#This Row],[Población en edad de trabajar (PET)]]</f>
        <v>0.5853337524484018</v>
      </c>
      <c r="H3932" s="136">
        <f>Tabla28[[#This Row],[Población desocupada]]/Tabla28[[#This Row],[Fuerza de trabajo  ]]</f>
        <v>9.5030365945179301E-2</v>
      </c>
      <c r="I3932" s="135">
        <f>Tabla28[[#This Row],[Población subocupada]]/Tabla28[[#This Row],[Fuerza de trabajo  ]]</f>
        <v>0.11610138952713758</v>
      </c>
      <c r="J3932" s="137">
        <v>430.9973333333333</v>
      </c>
      <c r="K3932" s="138">
        <v>311.76800000000003</v>
      </c>
      <c r="L3932" s="137">
        <v>201.65133333333333</v>
      </c>
      <c r="M3932" s="138">
        <v>182.48833333333334</v>
      </c>
      <c r="N3932" s="137">
        <v>19.163</v>
      </c>
      <c r="O3932" s="138">
        <v>110.11666666666667</v>
      </c>
      <c r="P3932" s="137">
        <v>23.411999999999995</v>
      </c>
      <c r="Q3932" s="139">
        <v>0</v>
      </c>
    </row>
    <row r="3933" spans="1:17" ht="17" thickBot="1" x14ac:dyDescent="0.4">
      <c r="A3933" s="133" t="s">
        <v>80</v>
      </c>
      <c r="B3933" s="133" t="s">
        <v>73</v>
      </c>
      <c r="C3933" s="134">
        <v>2015</v>
      </c>
      <c r="D3933" s="134" t="s">
        <v>119</v>
      </c>
      <c r="E3933" s="135">
        <f>Tabla28[[#This Row],[Población en edad de trabajar (PET)]]/Tabla28[[#This Row],[Población total]]</f>
        <v>0.72372621917973257</v>
      </c>
      <c r="F3933" s="136">
        <f>Tabla28[[#This Row],[Fuerza de trabajo  ]]/Tabla28[[#This Row],[Población en edad de trabajar (PET)]]</f>
        <v>0.63631959398749782</v>
      </c>
      <c r="G3933" s="135">
        <f>Tabla28[[#This Row],[Población ocupada]]/Tabla28[[#This Row],[Población en edad de trabajar (PET)]]</f>
        <v>0.57325042630885892</v>
      </c>
      <c r="H3933" s="136">
        <f>Tabla28[[#This Row],[Población desocupada]]/Tabla28[[#This Row],[Fuerza de trabajo  ]]</f>
        <v>9.9115551799082352E-2</v>
      </c>
      <c r="I3933" s="135">
        <f>Tabla28[[#This Row],[Población subocupada]]/Tabla28[[#This Row],[Fuerza de trabajo  ]]</f>
        <v>0.11320735732109796</v>
      </c>
      <c r="J3933" s="137">
        <v>431.61533333333335</v>
      </c>
      <c r="K3933" s="138">
        <v>312.37133333333333</v>
      </c>
      <c r="L3933" s="137">
        <v>198.768</v>
      </c>
      <c r="M3933" s="138">
        <v>179.06700000000001</v>
      </c>
      <c r="N3933" s="137">
        <v>19.701000000000001</v>
      </c>
      <c r="O3933" s="138">
        <v>113.60333333333334</v>
      </c>
      <c r="P3933" s="137">
        <v>22.501999999999999</v>
      </c>
      <c r="Q3933" s="139">
        <v>0</v>
      </c>
    </row>
    <row r="3934" spans="1:17" ht="17" thickBot="1" x14ac:dyDescent="0.4">
      <c r="A3934" s="133" t="s">
        <v>80</v>
      </c>
      <c r="B3934" s="133" t="s">
        <v>73</v>
      </c>
      <c r="C3934" s="134">
        <v>2016</v>
      </c>
      <c r="D3934" s="134" t="s">
        <v>120</v>
      </c>
      <c r="E3934" s="135">
        <f>Tabla28[[#This Row],[Población en edad de trabajar (PET)]]/Tabla28[[#This Row],[Población total]]</f>
        <v>0.72406751322979823</v>
      </c>
      <c r="F3934" s="136">
        <f>Tabla28[[#This Row],[Fuerza de trabajo  ]]/Tabla28[[#This Row],[Población en edad de trabajar (PET)]]</f>
        <v>0.61985165524542707</v>
      </c>
      <c r="G3934" s="135">
        <f>Tabla28[[#This Row],[Población ocupada]]/Tabla28[[#This Row],[Población en edad de trabajar (PET)]]</f>
        <v>0.55343201681979004</v>
      </c>
      <c r="H3934" s="136">
        <f>Tabla28[[#This Row],[Población desocupada]]/Tabla28[[#This Row],[Fuerza de trabajo  ]]</f>
        <v>0.10715408737488724</v>
      </c>
      <c r="I3934" s="135">
        <f>Tabla28[[#This Row],[Población subocupada]]/Tabla28[[#This Row],[Fuerza de trabajo  ]]</f>
        <v>0.10805618798058335</v>
      </c>
      <c r="J3934" s="137">
        <v>432.23133333333334</v>
      </c>
      <c r="K3934" s="138">
        <v>312.96466666666669</v>
      </c>
      <c r="L3934" s="137">
        <v>193.99166666666667</v>
      </c>
      <c r="M3934" s="138">
        <v>173.20466666666667</v>
      </c>
      <c r="N3934" s="137">
        <v>20.787000000000003</v>
      </c>
      <c r="O3934" s="138">
        <v>118.97300000000001</v>
      </c>
      <c r="P3934" s="137">
        <v>20.962</v>
      </c>
      <c r="Q3934" s="139">
        <v>0</v>
      </c>
    </row>
    <row r="3935" spans="1:17" ht="17" thickBot="1" x14ac:dyDescent="0.4">
      <c r="A3935" s="133" t="s">
        <v>80</v>
      </c>
      <c r="B3935" s="133" t="s">
        <v>73</v>
      </c>
      <c r="C3935" s="134">
        <v>2016</v>
      </c>
      <c r="D3935" s="134" t="s">
        <v>121</v>
      </c>
      <c r="E3935" s="135">
        <f>Tabla28[[#This Row],[Población en edad de trabajar (PET)]]/Tabla28[[#This Row],[Población total]]</f>
        <v>0.72438560648473649</v>
      </c>
      <c r="F3935" s="136">
        <f>Tabla28[[#This Row],[Fuerza de trabajo  ]]/Tabla28[[#This Row],[Población en edad de trabajar (PET)]]</f>
        <v>0.60145047711384403</v>
      </c>
      <c r="G3935" s="135">
        <f>Tabla28[[#This Row],[Población ocupada]]/Tabla28[[#This Row],[Población en edad de trabajar (PET)]]</f>
        <v>0.53307691653484379</v>
      </c>
      <c r="H3935" s="136">
        <f>Tabla28[[#This Row],[Población desocupada]]/Tabla28[[#This Row],[Fuerza de trabajo  ]]</f>
        <v>0.11368111454013906</v>
      </c>
      <c r="I3935" s="135">
        <f>Tabla28[[#This Row],[Población subocupada]]/Tabla28[[#This Row],[Fuerza de trabajo  ]]</f>
        <v>0.11894661675133185</v>
      </c>
      <c r="J3935" s="137">
        <v>432.85233333333332</v>
      </c>
      <c r="K3935" s="138">
        <v>313.55199999999996</v>
      </c>
      <c r="L3935" s="137">
        <v>188.58600000000001</v>
      </c>
      <c r="M3935" s="138">
        <v>167.14733333333334</v>
      </c>
      <c r="N3935" s="137">
        <v>21.438666666666666</v>
      </c>
      <c r="O3935" s="138">
        <v>124.96600000000001</v>
      </c>
      <c r="P3935" s="137">
        <v>22.431666666666668</v>
      </c>
      <c r="Q3935" s="139">
        <v>0</v>
      </c>
    </row>
    <row r="3936" spans="1:17" ht="17" thickBot="1" x14ac:dyDescent="0.4">
      <c r="A3936" s="133" t="s">
        <v>80</v>
      </c>
      <c r="B3936" s="133" t="s">
        <v>73</v>
      </c>
      <c r="C3936" s="134">
        <v>2016</v>
      </c>
      <c r="D3936" s="134" t="s">
        <v>98</v>
      </c>
      <c r="E3936" s="135">
        <f>Tabla28[[#This Row],[Población en edad de trabajar (PET)]]/Tabla28[[#This Row],[Población total]]</f>
        <v>0.72467354501545278</v>
      </c>
      <c r="F3936" s="136">
        <f>Tabla28[[#This Row],[Fuerza de trabajo  ]]/Tabla28[[#This Row],[Población en edad de trabajar (PET)]]</f>
        <v>0.58168324186202491</v>
      </c>
      <c r="G3936" s="135">
        <f>Tabla28[[#This Row],[Población ocupada]]/Tabla28[[#This Row],[Población en edad de trabajar (PET)]]</f>
        <v>0.51820830839625975</v>
      </c>
      <c r="H3936" s="136">
        <f>Tabla28[[#This Row],[Población desocupada]]/Tabla28[[#This Row],[Fuerza de trabajo  ]]</f>
        <v>0.10912467482240651</v>
      </c>
      <c r="I3936" s="135">
        <f>Tabla28[[#This Row],[Población subocupada]]/Tabla28[[#This Row],[Fuerza de trabajo  ]]</f>
        <v>0.11898489862485906</v>
      </c>
      <c r="J3936" s="137">
        <v>433.46966666666668</v>
      </c>
      <c r="K3936" s="138">
        <v>314.12399999999997</v>
      </c>
      <c r="L3936" s="137">
        <v>182.72066666666669</v>
      </c>
      <c r="M3936" s="138">
        <v>162.78166666666667</v>
      </c>
      <c r="N3936" s="137">
        <v>19.939333333333334</v>
      </c>
      <c r="O3936" s="138">
        <v>131.40333333333334</v>
      </c>
      <c r="P3936" s="137">
        <v>21.741</v>
      </c>
      <c r="Q3936" s="139">
        <v>0</v>
      </c>
    </row>
    <row r="3937" spans="1:17" ht="17" thickBot="1" x14ac:dyDescent="0.4">
      <c r="A3937" s="133" t="s">
        <v>80</v>
      </c>
      <c r="B3937" s="133" t="s">
        <v>73</v>
      </c>
      <c r="C3937" s="134">
        <v>2016</v>
      </c>
      <c r="D3937" s="134" t="s">
        <v>99</v>
      </c>
      <c r="E3937" s="135">
        <f>Tabla28[[#This Row],[Población en edad de trabajar (PET)]]/Tabla28[[#This Row],[Población total]]</f>
        <v>0.72493724665424275</v>
      </c>
      <c r="F3937" s="136">
        <f>Tabla28[[#This Row],[Fuerza de trabajo  ]]/Tabla28[[#This Row],[Población en edad de trabajar (PET)]]</f>
        <v>0.58694885398913887</v>
      </c>
      <c r="G3937" s="135">
        <f>Tabla28[[#This Row],[Población ocupada]]/Tabla28[[#This Row],[Población en edad de trabajar (PET)]]</f>
        <v>0.52396724502992786</v>
      </c>
      <c r="H3937" s="136">
        <f>Tabla28[[#This Row],[Población desocupada]]/Tabla28[[#This Row],[Fuerza de trabajo  ]]</f>
        <v>0.10730701141771287</v>
      </c>
      <c r="I3937" s="135">
        <f>Tabla28[[#This Row],[Población subocupada]]/Tabla28[[#This Row],[Fuerza de trabajo  ]]</f>
        <v>0.12774773116492433</v>
      </c>
      <c r="J3937" s="137">
        <v>434.10699999999997</v>
      </c>
      <c r="K3937" s="138">
        <v>314.70033333333333</v>
      </c>
      <c r="L3937" s="137">
        <v>184.71299999999999</v>
      </c>
      <c r="M3937" s="138">
        <v>164.89266666666666</v>
      </c>
      <c r="N3937" s="137">
        <v>19.820999999999998</v>
      </c>
      <c r="O3937" s="138">
        <v>129.98733333333334</v>
      </c>
      <c r="P3937" s="137">
        <v>23.596666666666668</v>
      </c>
      <c r="Q3937" s="139">
        <v>0</v>
      </c>
    </row>
    <row r="3938" spans="1:17" ht="17" thickBot="1" x14ac:dyDescent="0.4">
      <c r="A3938" s="133" t="s">
        <v>80</v>
      </c>
      <c r="B3938" s="133" t="s">
        <v>73</v>
      </c>
      <c r="C3938" s="134">
        <v>2016</v>
      </c>
      <c r="D3938" s="134" t="s">
        <v>100</v>
      </c>
      <c r="E3938" s="135">
        <f>Tabla28[[#This Row],[Población en edad de trabajar (PET)]]/Tabla28[[#This Row],[Población total]]</f>
        <v>0.72516293263406473</v>
      </c>
      <c r="F3938" s="136">
        <f>Tabla28[[#This Row],[Fuerza de trabajo  ]]/Tabla28[[#This Row],[Población en edad de trabajar (PET)]]</f>
        <v>0.60178774588378603</v>
      </c>
      <c r="G3938" s="135">
        <f>Tabla28[[#This Row],[Población ocupada]]/Tabla28[[#This Row],[Población en edad de trabajar (PET)]]</f>
        <v>0.53794360585849454</v>
      </c>
      <c r="H3938" s="136">
        <f>Tabla28[[#This Row],[Población desocupada]]/Tabla28[[#This Row],[Fuerza de trabajo  ]]</f>
        <v>0.10609430839456457</v>
      </c>
      <c r="I3938" s="135">
        <f>Tabla28[[#This Row],[Población subocupada]]/Tabla28[[#This Row],[Fuerza de trabajo  ]]</f>
        <v>0.11367573626821566</v>
      </c>
      <c r="J3938" s="137">
        <v>434.74</v>
      </c>
      <c r="K3938" s="138">
        <v>315.25733333333329</v>
      </c>
      <c r="L3938" s="137">
        <v>189.71799999999999</v>
      </c>
      <c r="M3938" s="138">
        <v>169.59066666666669</v>
      </c>
      <c r="N3938" s="137">
        <v>20.128</v>
      </c>
      <c r="O3938" s="138">
        <v>125.53933333333333</v>
      </c>
      <c r="P3938" s="137">
        <v>21.566333333333336</v>
      </c>
      <c r="Q3938" s="139">
        <v>0</v>
      </c>
    </row>
    <row r="3939" spans="1:17" ht="17" thickBot="1" x14ac:dyDescent="0.4">
      <c r="A3939" s="133" t="s">
        <v>80</v>
      </c>
      <c r="B3939" s="133" t="s">
        <v>73</v>
      </c>
      <c r="C3939" s="134">
        <v>2016</v>
      </c>
      <c r="D3939" s="134" t="s">
        <v>101</v>
      </c>
      <c r="E3939" s="135">
        <f>Tabla28[[#This Row],[Población en edad de trabajar (PET)]]/Tabla28[[#This Row],[Población total]]</f>
        <v>0.72535474377447073</v>
      </c>
      <c r="F3939" s="136">
        <f>Tabla28[[#This Row],[Fuerza de trabajo  ]]/Tabla28[[#This Row],[Población en edad de trabajar (PET)]]</f>
        <v>0.63178087975301478</v>
      </c>
      <c r="G3939" s="135">
        <f>Tabla28[[#This Row],[Población ocupada]]/Tabla28[[#This Row],[Población en edad de trabajar (PET)]]</f>
        <v>0.5671245745045782</v>
      </c>
      <c r="H3939" s="136">
        <f>Tabla28[[#This Row],[Población desocupada]]/Tabla28[[#This Row],[Fuerza de trabajo  ]]</f>
        <v>0.10234143326121643</v>
      </c>
      <c r="I3939" s="135">
        <f>Tabla28[[#This Row],[Población subocupada]]/Tabla28[[#This Row],[Fuerza de trabajo  ]]</f>
        <v>0.1129685163683142</v>
      </c>
      <c r="J3939" s="137">
        <v>435.38466666666665</v>
      </c>
      <c r="K3939" s="138">
        <v>315.80833333333334</v>
      </c>
      <c r="L3939" s="137">
        <v>199.52166666666668</v>
      </c>
      <c r="M3939" s="138">
        <v>179.10266666666666</v>
      </c>
      <c r="N3939" s="137">
        <v>20.419333333333338</v>
      </c>
      <c r="O3939" s="138">
        <v>116.28666666666668</v>
      </c>
      <c r="P3939" s="137">
        <v>22.539666666666665</v>
      </c>
      <c r="Q3939" s="139">
        <v>0</v>
      </c>
    </row>
    <row r="3940" spans="1:17" ht="17" thickBot="1" x14ac:dyDescent="0.4">
      <c r="A3940" s="133" t="s">
        <v>80</v>
      </c>
      <c r="B3940" s="133" t="s">
        <v>73</v>
      </c>
      <c r="C3940" s="134">
        <v>2016</v>
      </c>
      <c r="D3940" s="134" t="s">
        <v>102</v>
      </c>
      <c r="E3940" s="135">
        <f>Tabla28[[#This Row],[Población en edad de trabajar (PET)]]/Tabla28[[#This Row],[Población total]]</f>
        <v>0.72551353500141436</v>
      </c>
      <c r="F3940" s="136">
        <f>Tabla28[[#This Row],[Fuerza de trabajo  ]]/Tabla28[[#This Row],[Población en edad de trabajar (PET)]]</f>
        <v>0.63542201199742476</v>
      </c>
      <c r="G3940" s="135">
        <f>Tabla28[[#This Row],[Población ocupada]]/Tabla28[[#This Row],[Población en edad de trabajar (PET)]]</f>
        <v>0.57453397496620262</v>
      </c>
      <c r="H3940" s="136">
        <f>Tabla28[[#This Row],[Población desocupada]]/Tabla28[[#This Row],[Fuerza de trabajo  ]]</f>
        <v>9.5822989889542798E-2</v>
      </c>
      <c r="I3940" s="135">
        <f>Tabla28[[#This Row],[Población subocupada]]/Tabla28[[#This Row],[Fuerza de trabajo  ]]</f>
        <v>0.10400985674226707</v>
      </c>
      <c r="J3940" s="137">
        <v>436.03</v>
      </c>
      <c r="K3940" s="138">
        <v>316.34566666666666</v>
      </c>
      <c r="L3940" s="137">
        <v>201.01300000000001</v>
      </c>
      <c r="M3940" s="138">
        <v>181.75133333333335</v>
      </c>
      <c r="N3940" s="137">
        <v>19.261666666666667</v>
      </c>
      <c r="O3940" s="138">
        <v>115.33266666666667</v>
      </c>
      <c r="P3940" s="137">
        <v>20.90733333333333</v>
      </c>
      <c r="Q3940" s="139">
        <v>0</v>
      </c>
    </row>
    <row r="3941" spans="1:17" ht="17" thickBot="1" x14ac:dyDescent="0.4">
      <c r="A3941" s="133" t="s">
        <v>80</v>
      </c>
      <c r="B3941" s="133" t="s">
        <v>73</v>
      </c>
      <c r="C3941" s="134">
        <v>2016</v>
      </c>
      <c r="D3941" s="134" t="s">
        <v>103</v>
      </c>
      <c r="E3941" s="135">
        <f>Tabla28[[#This Row],[Población en edad de trabajar (PET)]]/Tabla28[[#This Row],[Población total]]</f>
        <v>0.72565543499999241</v>
      </c>
      <c r="F3941" s="136">
        <f>Tabla28[[#This Row],[Fuerza de trabajo  ]]/Tabla28[[#This Row],[Población en edad de trabajar (PET)]]</f>
        <v>0.62473675684432206</v>
      </c>
      <c r="G3941" s="135">
        <f>Tabla28[[#This Row],[Población ocupada]]/Tabla28[[#This Row],[Población en edad de trabajar (PET)]]</f>
        <v>0.57008737253350894</v>
      </c>
      <c r="H3941" s="136">
        <f>Tabla28[[#This Row],[Población desocupada]]/Tabla28[[#This Row],[Fuerza de trabajo  ]]</f>
        <v>8.7475858771074638E-2</v>
      </c>
      <c r="I3941" s="135">
        <f>Tabla28[[#This Row],[Población subocupada]]/Tabla28[[#This Row],[Fuerza de trabajo  ]]</f>
        <v>0.10753475747641442</v>
      </c>
      <c r="J3941" s="137">
        <v>436.68200000000002</v>
      </c>
      <c r="K3941" s="138">
        <v>316.88066666666668</v>
      </c>
      <c r="L3941" s="137">
        <v>197.96700000000001</v>
      </c>
      <c r="M3941" s="138">
        <v>180.64966666666669</v>
      </c>
      <c r="N3941" s="137">
        <v>17.317333333333334</v>
      </c>
      <c r="O3941" s="138">
        <v>118.91366666666666</v>
      </c>
      <c r="P3941" s="137">
        <v>21.288333333333334</v>
      </c>
      <c r="Q3941" s="139">
        <v>0</v>
      </c>
    </row>
    <row r="3942" spans="1:17" ht="17" thickBot="1" x14ac:dyDescent="0.4">
      <c r="A3942" s="133" t="s">
        <v>80</v>
      </c>
      <c r="B3942" s="133" t="s">
        <v>73</v>
      </c>
      <c r="C3942" s="134">
        <v>2016</v>
      </c>
      <c r="D3942" s="134" t="s">
        <v>104</v>
      </c>
      <c r="E3942" s="135">
        <f>Tabla28[[#This Row],[Población en edad de trabajar (PET)]]/Tabla28[[#This Row],[Población total]]</f>
        <v>0.72579520328530822</v>
      </c>
      <c r="F3942" s="136">
        <f>Tabla28[[#This Row],[Fuerza de trabajo  ]]/Tabla28[[#This Row],[Población en edad de trabajar (PET)]]</f>
        <v>0.61288093587885661</v>
      </c>
      <c r="G3942" s="135">
        <f>Tabla28[[#This Row],[Población ocupada]]/Tabla28[[#This Row],[Población en edad de trabajar (PET)]]</f>
        <v>0.5599237603175603</v>
      </c>
      <c r="H3942" s="136">
        <f>Tabla28[[#This Row],[Población desocupada]]/Tabla28[[#This Row],[Fuerza de trabajo  ]]</f>
        <v>8.6406955186747583E-2</v>
      </c>
      <c r="I3942" s="135">
        <f>Tabla28[[#This Row],[Población subocupada]]/Tabla28[[#This Row],[Fuerza de trabajo  ]]</f>
        <v>9.7578569690655939E-2</v>
      </c>
      <c r="J3942" s="137">
        <v>437.34100000000007</v>
      </c>
      <c r="K3942" s="138">
        <v>317.42</v>
      </c>
      <c r="L3942" s="137">
        <v>194.54066666666668</v>
      </c>
      <c r="M3942" s="138">
        <v>177.73099999999999</v>
      </c>
      <c r="N3942" s="137">
        <v>16.809666666666669</v>
      </c>
      <c r="O3942" s="138">
        <v>122.87933333333332</v>
      </c>
      <c r="P3942" s="137">
        <v>18.983000000000001</v>
      </c>
      <c r="Q3942" s="139">
        <v>0</v>
      </c>
    </row>
    <row r="3943" spans="1:17" ht="17" thickBot="1" x14ac:dyDescent="0.4">
      <c r="A3943" s="133" t="s">
        <v>80</v>
      </c>
      <c r="B3943" s="133" t="s">
        <v>73</v>
      </c>
      <c r="C3943" s="134">
        <v>2016</v>
      </c>
      <c r="D3943" s="134" t="s">
        <v>105</v>
      </c>
      <c r="E3943" s="135">
        <f>Tabla28[[#This Row],[Población en edad de trabajar (PET)]]/Tabla28[[#This Row],[Población total]]</f>
        <v>0.72595164873299955</v>
      </c>
      <c r="F3943" s="136">
        <f>Tabla28[[#This Row],[Fuerza de trabajo  ]]/Tabla28[[#This Row],[Población en edad de trabajar (PET)]]</f>
        <v>0.60417000818738098</v>
      </c>
      <c r="G3943" s="135">
        <f>Tabla28[[#This Row],[Población ocupada]]/Tabla28[[#This Row],[Población en edad de trabajar (PET)]]</f>
        <v>0.55325414322360578</v>
      </c>
      <c r="H3943" s="136">
        <f>Tabla28[[#This Row],[Población desocupada]]/Tabla28[[#This Row],[Fuerza de trabajo  ]]</f>
        <v>8.4274069010032579E-2</v>
      </c>
      <c r="I3943" s="135">
        <f>Tabla28[[#This Row],[Población subocupada]]/Tabla28[[#This Row],[Fuerza de trabajo  ]]</f>
        <v>0.10460818778391245</v>
      </c>
      <c r="J3943" s="137">
        <v>438.00299999999999</v>
      </c>
      <c r="K3943" s="138">
        <v>317.96899999999999</v>
      </c>
      <c r="L3943" s="137">
        <v>192.10733333333334</v>
      </c>
      <c r="M3943" s="138">
        <v>175.91766666666669</v>
      </c>
      <c r="N3943" s="137">
        <v>16.189666666666668</v>
      </c>
      <c r="O3943" s="138">
        <v>125.86166666666668</v>
      </c>
      <c r="P3943" s="137">
        <v>20.096</v>
      </c>
      <c r="Q3943" s="139">
        <v>0</v>
      </c>
    </row>
    <row r="3944" spans="1:17" ht="17" thickBot="1" x14ac:dyDescent="0.4">
      <c r="A3944" s="133" t="s">
        <v>80</v>
      </c>
      <c r="B3944" s="133" t="s">
        <v>73</v>
      </c>
      <c r="C3944" s="134">
        <v>2016</v>
      </c>
      <c r="D3944" s="134" t="s">
        <v>122</v>
      </c>
      <c r="E3944" s="135">
        <f>Tabla28[[#This Row],[Población en edad de trabajar (PET)]]/Tabla28[[#This Row],[Población total]]</f>
        <v>0.72614399844381872</v>
      </c>
      <c r="F3944" s="136">
        <f>Tabla28[[#This Row],[Fuerza de trabajo  ]]/Tabla28[[#This Row],[Población en edad de trabajar (PET)]]</f>
        <v>0.60985040329162976</v>
      </c>
      <c r="G3944" s="135">
        <f>Tabla28[[#This Row],[Población ocupada]]/Tabla28[[#This Row],[Población en edad de trabajar (PET)]]</f>
        <v>0.55970264828867888</v>
      </c>
      <c r="H3944" s="136">
        <f>Tabla28[[#This Row],[Población desocupada]]/Tabla28[[#This Row],[Fuerza de trabajo  ]]</f>
        <v>8.2231316329069395E-2</v>
      </c>
      <c r="I3944" s="135">
        <f>Tabla28[[#This Row],[Población subocupada]]/Tabla28[[#This Row],[Fuerza de trabajo  ]]</f>
        <v>0.11229334500124402</v>
      </c>
      <c r="J3944" s="137">
        <v>438.68066666666664</v>
      </c>
      <c r="K3944" s="138">
        <v>318.54533333333336</v>
      </c>
      <c r="L3944" s="137">
        <v>194.26499999999999</v>
      </c>
      <c r="M3944" s="138">
        <v>178.29066666666665</v>
      </c>
      <c r="N3944" s="137">
        <v>15.974666666666666</v>
      </c>
      <c r="O3944" s="138">
        <v>124.28033333333333</v>
      </c>
      <c r="P3944" s="137">
        <v>21.814666666666668</v>
      </c>
      <c r="Q3944" s="139">
        <v>0</v>
      </c>
    </row>
    <row r="3945" spans="1:17" ht="17" thickBot="1" x14ac:dyDescent="0.4">
      <c r="A3945" s="133" t="s">
        <v>80</v>
      </c>
      <c r="B3945" s="133" t="s">
        <v>73</v>
      </c>
      <c r="C3945" s="134">
        <v>2016</v>
      </c>
      <c r="D3945" s="134" t="s">
        <v>123</v>
      </c>
      <c r="E3945" s="135">
        <f>Tabla28[[#This Row],[Población en edad de trabajar (PET)]]/Tabla28[[#This Row],[Población total]]</f>
        <v>0.72638992256354329</v>
      </c>
      <c r="F3945" s="136">
        <f>Tabla28[[#This Row],[Fuerza de trabajo  ]]/Tabla28[[#This Row],[Población en edad de trabajar (PET)]]</f>
        <v>0.61402204155978712</v>
      </c>
      <c r="G3945" s="135">
        <f>Tabla28[[#This Row],[Población ocupada]]/Tabla28[[#This Row],[Población en edad de trabajar (PET)]]</f>
        <v>0.56387498642246614</v>
      </c>
      <c r="H3945" s="136">
        <f>Tabla28[[#This Row],[Población desocupada]]/Tabla28[[#This Row],[Fuerza de trabajo  ]]</f>
        <v>8.167149738732854E-2</v>
      </c>
      <c r="I3945" s="135">
        <f>Tabla28[[#This Row],[Población subocupada]]/Tabla28[[#This Row],[Fuerza de trabajo  ]]</f>
        <v>0.12397772425430002</v>
      </c>
      <c r="J3945" s="137">
        <v>439.37100000000004</v>
      </c>
      <c r="K3945" s="138">
        <v>319.15466666666663</v>
      </c>
      <c r="L3945" s="137">
        <v>195.96799999999999</v>
      </c>
      <c r="M3945" s="138">
        <v>179.96333333333334</v>
      </c>
      <c r="N3945" s="137">
        <v>16.004999999999999</v>
      </c>
      <c r="O3945" s="138">
        <v>123.18666666666667</v>
      </c>
      <c r="P3945" s="137">
        <v>24.295666666666666</v>
      </c>
      <c r="Q3945" s="139">
        <v>0</v>
      </c>
    </row>
    <row r="3946" spans="1:17" ht="17" thickBot="1" x14ac:dyDescent="0.4">
      <c r="A3946" s="133" t="s">
        <v>80</v>
      </c>
      <c r="B3946" s="133" t="s">
        <v>73</v>
      </c>
      <c r="C3946" s="134">
        <v>2017</v>
      </c>
      <c r="D3946" s="134" t="s">
        <v>96</v>
      </c>
      <c r="E3946" s="135">
        <f>Tabla28[[#This Row],[Población en edad de trabajar (PET)]]/Tabla28[[#This Row],[Población total]]</f>
        <v>0.72669195115503449</v>
      </c>
      <c r="F3946" s="136">
        <f>Tabla28[[#This Row],[Fuerza de trabajo  ]]/Tabla28[[#This Row],[Población en edad de trabajar (PET)]]</f>
        <v>0.62013609044344042</v>
      </c>
      <c r="G3946" s="135">
        <f>Tabla28[[#This Row],[Población ocupada]]/Tabla28[[#This Row],[Población en edad de trabajar (PET)]]</f>
        <v>0.56902191247933531</v>
      </c>
      <c r="H3946" s="136">
        <f>Tabla28[[#This Row],[Población desocupada]]/Tabla28[[#This Row],[Fuerza de trabajo  ]]</f>
        <v>8.2425811223074796E-2</v>
      </c>
      <c r="I3946" s="135">
        <f>Tabla28[[#This Row],[Población subocupada]]/Tabla28[[#This Row],[Fuerza de trabajo  ]]</f>
        <v>0.11939455570776643</v>
      </c>
      <c r="J3946" s="137">
        <v>440.05899999999997</v>
      </c>
      <c r="K3946" s="138">
        <v>319.78733333333332</v>
      </c>
      <c r="L3946" s="137">
        <v>198.31166666666664</v>
      </c>
      <c r="M3946" s="138">
        <v>181.96600000000001</v>
      </c>
      <c r="N3946" s="137">
        <v>16.346</v>
      </c>
      <c r="O3946" s="138">
        <v>121.47566666666667</v>
      </c>
      <c r="P3946" s="137">
        <v>23.677333333333337</v>
      </c>
      <c r="Q3946" s="139">
        <v>0</v>
      </c>
    </row>
    <row r="3947" spans="1:17" ht="17" thickBot="1" x14ac:dyDescent="0.4">
      <c r="A3947" s="133" t="s">
        <v>80</v>
      </c>
      <c r="B3947" s="133" t="s">
        <v>73</v>
      </c>
      <c r="C3947" s="134">
        <v>2017</v>
      </c>
      <c r="D3947" s="134" t="s">
        <v>110</v>
      </c>
      <c r="E3947" s="135">
        <f>Tabla28[[#This Row],[Población en edad de trabajar (PET)]]/Tabla28[[#This Row],[Población total]]</f>
        <v>0.72707733681011932</v>
      </c>
      <c r="F3947" s="136">
        <f>Tabla28[[#This Row],[Fuerza de trabajo  ]]/Tabla28[[#This Row],[Población en edad de trabajar (PET)]]</f>
        <v>0.6188202743886585</v>
      </c>
      <c r="G3947" s="135">
        <f>Tabla28[[#This Row],[Población ocupada]]/Tabla28[[#This Row],[Población en edad de trabajar (PET)]]</f>
        <v>0.56765791909799146</v>
      </c>
      <c r="H3947" s="136">
        <f>Tabla28[[#This Row],[Población desocupada]]/Tabla28[[#This Row],[Fuerza de trabajo  ]]</f>
        <v>8.2677244764177871E-2</v>
      </c>
      <c r="I3947" s="135">
        <f>Tabla28[[#This Row],[Población subocupada]]/Tabla28[[#This Row],[Fuerza de trabajo  ]]</f>
        <v>0.11663361011194404</v>
      </c>
      <c r="J3947" s="137">
        <v>440.76466666666664</v>
      </c>
      <c r="K3947" s="138">
        <v>320.46999999999997</v>
      </c>
      <c r="L3947" s="137">
        <v>198.31333333333336</v>
      </c>
      <c r="M3947" s="138">
        <v>181.91733333333332</v>
      </c>
      <c r="N3947" s="137">
        <v>16.395999999999997</v>
      </c>
      <c r="O3947" s="138">
        <v>122.15666666666668</v>
      </c>
      <c r="P3947" s="137">
        <v>23.13</v>
      </c>
      <c r="Q3947" s="139">
        <v>0</v>
      </c>
    </row>
    <row r="3948" spans="1:17" ht="17" thickBot="1" x14ac:dyDescent="0.4">
      <c r="A3948" s="133" t="s">
        <v>80</v>
      </c>
      <c r="B3948" s="133" t="s">
        <v>73</v>
      </c>
      <c r="C3948" s="134">
        <v>2017</v>
      </c>
      <c r="D3948" s="134" t="s">
        <v>98</v>
      </c>
      <c r="E3948" s="135">
        <f>Tabla28[[#This Row],[Población en edad de trabajar (PET)]]/Tabla28[[#This Row],[Población total]]</f>
        <v>0.72755476863719259</v>
      </c>
      <c r="F3948" s="136">
        <f>Tabla28[[#This Row],[Fuerza de trabajo  ]]/Tabla28[[#This Row],[Población en edad de trabajar (PET)]]</f>
        <v>0.61502243153012814</v>
      </c>
      <c r="G3948" s="135">
        <f>Tabla28[[#This Row],[Población ocupada]]/Tabla28[[#This Row],[Población en edad de trabajar (PET)]]</f>
        <v>0.56291880751225354</v>
      </c>
      <c r="H3948" s="136">
        <f>Tabla28[[#This Row],[Población desocupada]]/Tabla28[[#This Row],[Fuerza de trabajo  ]]</f>
        <v>8.4718249850245092E-2</v>
      </c>
      <c r="I3948" s="135">
        <f>Tabla28[[#This Row],[Población subocupada]]/Tabla28[[#This Row],[Fuerza de trabajo  ]]</f>
        <v>0.11006268613902319</v>
      </c>
      <c r="J3948" s="137">
        <v>441.4783333333333</v>
      </c>
      <c r="K3948" s="138">
        <v>321.1996666666667</v>
      </c>
      <c r="L3948" s="137">
        <v>197.54499999999999</v>
      </c>
      <c r="M3948" s="138">
        <v>180.80933333333334</v>
      </c>
      <c r="N3948" s="137">
        <v>16.735666666666667</v>
      </c>
      <c r="O3948" s="138">
        <v>123.65466666666667</v>
      </c>
      <c r="P3948" s="137">
        <v>21.742333333333335</v>
      </c>
      <c r="Q3948" s="139">
        <v>0</v>
      </c>
    </row>
    <row r="3949" spans="1:17" ht="17" thickBot="1" x14ac:dyDescent="0.4">
      <c r="A3949" s="133" t="s">
        <v>80</v>
      </c>
      <c r="B3949" s="133" t="s">
        <v>73</v>
      </c>
      <c r="C3949" s="134">
        <v>2017</v>
      </c>
      <c r="D3949" s="134" t="s">
        <v>99</v>
      </c>
      <c r="E3949" s="135">
        <f>Tabla28[[#This Row],[Población en edad de trabajar (PET)]]/Tabla28[[#This Row],[Población total]]</f>
        <v>0.72816228451346088</v>
      </c>
      <c r="F3949" s="136">
        <f>Tabla28[[#This Row],[Fuerza de trabajo  ]]/Tabla28[[#This Row],[Población en edad de trabajar (PET)]]</f>
        <v>0.61403352593736604</v>
      </c>
      <c r="G3949" s="135">
        <f>Tabla28[[#This Row],[Población ocupada]]/Tabla28[[#This Row],[Población en edad de trabajar (PET)]]</f>
        <v>0.56187516691544392</v>
      </c>
      <c r="H3949" s="136">
        <f>Tabla28[[#This Row],[Población desocupada]]/Tabla28[[#This Row],[Fuerza de trabajo  ]]</f>
        <v>8.4943829316646208E-2</v>
      </c>
      <c r="I3949" s="135">
        <f>Tabla28[[#This Row],[Población subocupada]]/Tabla28[[#This Row],[Fuerza de trabajo  ]]</f>
        <v>0.11169570729207405</v>
      </c>
      <c r="J3949" s="137">
        <v>442.23566666666665</v>
      </c>
      <c r="K3949" s="138">
        <v>322.01933333333335</v>
      </c>
      <c r="L3949" s="137">
        <v>197.73066666666668</v>
      </c>
      <c r="M3949" s="138">
        <v>180.93466666666666</v>
      </c>
      <c r="N3949" s="137">
        <v>16.795999999999999</v>
      </c>
      <c r="O3949" s="138">
        <v>124.28866666666666</v>
      </c>
      <c r="P3949" s="137">
        <v>22.085666666666665</v>
      </c>
      <c r="Q3949" s="139">
        <v>0</v>
      </c>
    </row>
    <row r="3950" spans="1:17" ht="17" thickBot="1" x14ac:dyDescent="0.4">
      <c r="A3950" s="133" t="s">
        <v>80</v>
      </c>
      <c r="B3950" s="133" t="s">
        <v>73</v>
      </c>
      <c r="C3950" s="134">
        <v>2017</v>
      </c>
      <c r="D3950" s="134" t="s">
        <v>100</v>
      </c>
      <c r="E3950" s="135">
        <f>Tabla28[[#This Row],[Población en edad de trabajar (PET)]]/Tabla28[[#This Row],[Población total]]</f>
        <v>0.72889285840587437</v>
      </c>
      <c r="F3950" s="136">
        <f>Tabla28[[#This Row],[Fuerza de trabajo  ]]/Tabla28[[#This Row],[Población en edad de trabajar (PET)]]</f>
        <v>0.61399633120714026</v>
      </c>
      <c r="G3950" s="135">
        <f>Tabla28[[#This Row],[Población ocupada]]/Tabla28[[#This Row],[Población en edad de trabajar (PET)]]</f>
        <v>0.56023726374532756</v>
      </c>
      <c r="H3950" s="136">
        <f>Tabla28[[#This Row],[Población desocupada]]/Tabla28[[#This Row],[Fuerza de trabajo  ]]</f>
        <v>8.7556007633010233E-2</v>
      </c>
      <c r="I3950" s="135">
        <f>Tabla28[[#This Row],[Población subocupada]]/Tabla28[[#This Row],[Fuerza de trabajo  ]]</f>
        <v>0.10027152668611346</v>
      </c>
      <c r="J3950" s="137">
        <v>443.00566666666668</v>
      </c>
      <c r="K3950" s="138">
        <v>322.90366666666665</v>
      </c>
      <c r="L3950" s="137">
        <v>198.26166666666668</v>
      </c>
      <c r="M3950" s="138">
        <v>180.90266666666665</v>
      </c>
      <c r="N3950" s="137">
        <v>17.358999999999998</v>
      </c>
      <c r="O3950" s="138">
        <v>124.642</v>
      </c>
      <c r="P3950" s="137">
        <v>19.88</v>
      </c>
      <c r="Q3950" s="139">
        <v>0</v>
      </c>
    </row>
    <row r="3951" spans="1:17" ht="17" thickBot="1" x14ac:dyDescent="0.4">
      <c r="A3951" s="133" t="s">
        <v>80</v>
      </c>
      <c r="B3951" s="133" t="s">
        <v>73</v>
      </c>
      <c r="C3951" s="134">
        <v>2017</v>
      </c>
      <c r="D3951" s="134" t="s">
        <v>101</v>
      </c>
      <c r="E3951" s="135">
        <f>Tabla28[[#This Row],[Población en edad de trabajar (PET)]]/Tabla28[[#This Row],[Población total]]</f>
        <v>0.72977312978154185</v>
      </c>
      <c r="F3951" s="136">
        <f>Tabla28[[#This Row],[Fuerza de trabajo  ]]/Tabla28[[#This Row],[Población en edad de trabajar (PET)]]</f>
        <v>0.61935230888933723</v>
      </c>
      <c r="G3951" s="135">
        <f>Tabla28[[#This Row],[Población ocupada]]/Tabla28[[#This Row],[Población en edad de trabajar (PET)]]</f>
        <v>0.56390973574466152</v>
      </c>
      <c r="H3951" s="136">
        <f>Tabla28[[#This Row],[Población desocupada]]/Tabla28[[#This Row],[Fuerza de trabajo  ]]</f>
        <v>8.9517020198243549E-2</v>
      </c>
      <c r="I3951" s="135">
        <f>Tabla28[[#This Row],[Población subocupada]]/Tabla28[[#This Row],[Fuerza de trabajo  ]]</f>
        <v>9.7445100825045483E-2</v>
      </c>
      <c r="J3951" s="137">
        <v>443.80733333333336</v>
      </c>
      <c r="K3951" s="138">
        <v>323.87866666666667</v>
      </c>
      <c r="L3951" s="137">
        <v>200.59500000000003</v>
      </c>
      <c r="M3951" s="138">
        <v>182.63833333333332</v>
      </c>
      <c r="N3951" s="137">
        <v>17.956666666666667</v>
      </c>
      <c r="O3951" s="138">
        <v>123.28366666666666</v>
      </c>
      <c r="P3951" s="137">
        <v>19.547000000000001</v>
      </c>
      <c r="Q3951" s="139">
        <v>0</v>
      </c>
    </row>
    <row r="3952" spans="1:17" ht="17" thickBot="1" x14ac:dyDescent="0.4">
      <c r="A3952" s="133" t="s">
        <v>80</v>
      </c>
      <c r="B3952" s="133" t="s">
        <v>73</v>
      </c>
      <c r="C3952" s="134">
        <v>2017</v>
      </c>
      <c r="D3952" s="134" t="s">
        <v>102</v>
      </c>
      <c r="E3952" s="135">
        <f>Tabla28[[#This Row],[Población en edad de trabajar (PET)]]/Tabla28[[#This Row],[Población total]]</f>
        <v>0.73079192296302964</v>
      </c>
      <c r="F3952" s="136">
        <f>Tabla28[[#This Row],[Fuerza de trabajo  ]]/Tabla28[[#This Row],[Población en edad de trabajar (PET)]]</f>
        <v>0.62330286918333577</v>
      </c>
      <c r="G3952" s="135">
        <f>Tabla28[[#This Row],[Población ocupada]]/Tabla28[[#This Row],[Población en edad de trabajar (PET)]]</f>
        <v>0.56607205323720478</v>
      </c>
      <c r="H3952" s="136">
        <f>Tabla28[[#This Row],[Población desocupada]]/Tabla28[[#This Row],[Fuerza de trabajo  ]]</f>
        <v>9.181863067807769E-2</v>
      </c>
      <c r="I3952" s="135">
        <f>Tabla28[[#This Row],[Población subocupada]]/Tabla28[[#This Row],[Fuerza de trabajo  ]]</f>
        <v>8.3174786043449661E-2</v>
      </c>
      <c r="J3952" s="137">
        <v>444.63499999999999</v>
      </c>
      <c r="K3952" s="138">
        <v>324.93566666666669</v>
      </c>
      <c r="L3952" s="137">
        <v>202.53333333333333</v>
      </c>
      <c r="M3952" s="138">
        <v>183.93699999999998</v>
      </c>
      <c r="N3952" s="137">
        <v>18.596333333333334</v>
      </c>
      <c r="O3952" s="138">
        <v>122.40233333333333</v>
      </c>
      <c r="P3952" s="137">
        <v>16.84566666666667</v>
      </c>
      <c r="Q3952" s="139">
        <v>0</v>
      </c>
    </row>
    <row r="3953" spans="1:17" ht="17" thickBot="1" x14ac:dyDescent="0.4">
      <c r="A3953" s="133" t="s">
        <v>80</v>
      </c>
      <c r="B3953" s="133" t="s">
        <v>73</v>
      </c>
      <c r="C3953" s="134">
        <v>2017</v>
      </c>
      <c r="D3953" s="134" t="s">
        <v>103</v>
      </c>
      <c r="E3953" s="135">
        <f>Tabla28[[#This Row],[Población en edad de trabajar (PET)]]/Tabla28[[#This Row],[Población total]]</f>
        <v>0.73192664257334628</v>
      </c>
      <c r="F3953" s="136">
        <f>Tabla28[[#This Row],[Fuerza de trabajo  ]]/Tabla28[[#This Row],[Población en edad de trabajar (PET)]]</f>
        <v>0.61686182143083501</v>
      </c>
      <c r="G3953" s="135">
        <f>Tabla28[[#This Row],[Población ocupada]]/Tabla28[[#This Row],[Población en edad de trabajar (PET)]]</f>
        <v>0.56362617793125713</v>
      </c>
      <c r="H3953" s="136">
        <f>Tabla28[[#This Row],[Población desocupada]]/Tabla28[[#This Row],[Fuerza de trabajo  ]]</f>
        <v>8.6300759181522441E-2</v>
      </c>
      <c r="I3953" s="135">
        <f>Tabla28[[#This Row],[Población subocupada]]/Tabla28[[#This Row],[Fuerza de trabajo  ]]</f>
        <v>8.9146239805904082E-2</v>
      </c>
      <c r="J3953" s="137">
        <v>445.49</v>
      </c>
      <c r="K3953" s="138">
        <v>326.06600000000003</v>
      </c>
      <c r="L3953" s="137">
        <v>201.13766666666666</v>
      </c>
      <c r="M3953" s="138">
        <v>183.77933333333331</v>
      </c>
      <c r="N3953" s="137">
        <v>17.358333333333334</v>
      </c>
      <c r="O3953" s="138">
        <v>124.92833333333334</v>
      </c>
      <c r="P3953" s="137">
        <v>17.930666666666667</v>
      </c>
      <c r="Q3953" s="139">
        <v>0</v>
      </c>
    </row>
    <row r="3954" spans="1:17" ht="17" thickBot="1" x14ac:dyDescent="0.4">
      <c r="A3954" s="133" t="s">
        <v>80</v>
      </c>
      <c r="B3954" s="133" t="s">
        <v>73</v>
      </c>
      <c r="C3954" s="134">
        <v>2017</v>
      </c>
      <c r="D3954" s="134" t="s">
        <v>104</v>
      </c>
      <c r="E3954" s="135">
        <f>Tabla28[[#This Row],[Población en edad de trabajar (PET)]]/Tabla28[[#This Row],[Población total]]</f>
        <v>0.73315505785116564</v>
      </c>
      <c r="F3954" s="136">
        <f>Tabla28[[#This Row],[Fuerza de trabajo  ]]/Tabla28[[#This Row],[Población en edad de trabajar (PET)]]</f>
        <v>0.61197388028156807</v>
      </c>
      <c r="G3954" s="135">
        <f>Tabla28[[#This Row],[Población ocupada]]/Tabla28[[#This Row],[Población en edad de trabajar (PET)]]</f>
        <v>0.5623724901633449</v>
      </c>
      <c r="H3954" s="136">
        <f>Tabla28[[#This Row],[Población desocupada]]/Tabla28[[#This Row],[Fuerza de trabajo  ]]</f>
        <v>8.1051482287776228E-2</v>
      </c>
      <c r="I3954" s="135">
        <f>Tabla28[[#This Row],[Población subocupada]]/Tabla28[[#This Row],[Fuerza de trabajo  ]]</f>
        <v>8.971952039518799E-2</v>
      </c>
      <c r="J3954" s="137">
        <v>446.37533333333334</v>
      </c>
      <c r="K3954" s="138">
        <v>327.26233333333334</v>
      </c>
      <c r="L3954" s="137">
        <v>200.27599999999998</v>
      </c>
      <c r="M3954" s="138">
        <v>184.04333333333332</v>
      </c>
      <c r="N3954" s="137">
        <v>16.23266666666667</v>
      </c>
      <c r="O3954" s="138">
        <v>126.98633333333333</v>
      </c>
      <c r="P3954" s="137">
        <v>17.968666666666667</v>
      </c>
      <c r="Q3954" s="139">
        <v>0</v>
      </c>
    </row>
    <row r="3955" spans="1:17" ht="17" thickBot="1" x14ac:dyDescent="0.4">
      <c r="A3955" s="133" t="s">
        <v>80</v>
      </c>
      <c r="B3955" s="133" t="s">
        <v>73</v>
      </c>
      <c r="C3955" s="134">
        <v>2017</v>
      </c>
      <c r="D3955" s="134" t="s">
        <v>105</v>
      </c>
      <c r="E3955" s="135">
        <f>Tabla28[[#This Row],[Población en edad de trabajar (PET)]]/Tabla28[[#This Row],[Población total]]</f>
        <v>0.73443410709441637</v>
      </c>
      <c r="F3955" s="136">
        <f>Tabla28[[#This Row],[Fuerza de trabajo  ]]/Tabla28[[#This Row],[Población en edad de trabajar (PET)]]</f>
        <v>0.60637283154878352</v>
      </c>
      <c r="G3955" s="135">
        <f>Tabla28[[#This Row],[Población ocupada]]/Tabla28[[#This Row],[Población en edad de trabajar (PET)]]</f>
        <v>0.56039192447254982</v>
      </c>
      <c r="H3955" s="136">
        <f>Tabla28[[#This Row],[Población desocupada]]/Tabla28[[#This Row],[Fuerza de trabajo  ]]</f>
        <v>7.5831104893419765E-2</v>
      </c>
      <c r="I3955" s="135">
        <f>Tabla28[[#This Row],[Población subocupada]]/Tabla28[[#This Row],[Fuerza de trabajo  ]]</f>
        <v>9.8281730585797991E-2</v>
      </c>
      <c r="J3955" s="137">
        <v>447.28133333333335</v>
      </c>
      <c r="K3955" s="138">
        <v>328.49866666666668</v>
      </c>
      <c r="L3955" s="137">
        <v>199.19266666666667</v>
      </c>
      <c r="M3955" s="138">
        <v>184.08799999999999</v>
      </c>
      <c r="N3955" s="137">
        <v>15.104999999999999</v>
      </c>
      <c r="O3955" s="138">
        <v>129.30600000000001</v>
      </c>
      <c r="P3955" s="137">
        <v>19.576999999999998</v>
      </c>
      <c r="Q3955" s="139">
        <v>0</v>
      </c>
    </row>
    <row r="3956" spans="1:17" ht="17" thickBot="1" x14ac:dyDescent="0.4">
      <c r="A3956" s="133" t="s">
        <v>80</v>
      </c>
      <c r="B3956" s="133" t="s">
        <v>73</v>
      </c>
      <c r="C3956" s="134">
        <v>2017</v>
      </c>
      <c r="D3956" s="134" t="s">
        <v>124</v>
      </c>
      <c r="E3956" s="135">
        <f>Tabla28[[#This Row],[Población en edad de trabajar (PET)]]/Tabla28[[#This Row],[Población total]]</f>
        <v>0.73576684675707127</v>
      </c>
      <c r="F3956" s="136">
        <f>Tabla28[[#This Row],[Fuerza de trabajo  ]]/Tabla28[[#This Row],[Población en edad de trabajar (PET)]]</f>
        <v>0.61087123072786842</v>
      </c>
      <c r="G3956" s="135">
        <f>Tabla28[[#This Row],[Población ocupada]]/Tabla28[[#This Row],[Población en edad de trabajar (PET)]]</f>
        <v>0.55937241631644796</v>
      </c>
      <c r="H3956" s="136">
        <f>Tabla28[[#This Row],[Población desocupada]]/Tabla28[[#This Row],[Fuerza de trabajo  ]]</f>
        <v>8.4305533724364445E-2</v>
      </c>
      <c r="I3956" s="135">
        <f>Tabla28[[#This Row],[Población subocupada]]/Tabla28[[#This Row],[Fuerza de trabajo  ]]</f>
        <v>0.10364750945175674</v>
      </c>
      <c r="J3956" s="137">
        <v>448.23166666666674</v>
      </c>
      <c r="K3956" s="138">
        <v>329.79400000000004</v>
      </c>
      <c r="L3956" s="137">
        <v>201.46166666666667</v>
      </c>
      <c r="M3956" s="138">
        <v>184.47766666666666</v>
      </c>
      <c r="N3956" s="137">
        <v>16.984333333333336</v>
      </c>
      <c r="O3956" s="138">
        <v>128.33233333333334</v>
      </c>
      <c r="P3956" s="137">
        <v>20.881</v>
      </c>
      <c r="Q3956" s="139">
        <v>0</v>
      </c>
    </row>
    <row r="3957" spans="1:17" ht="17" thickBot="1" x14ac:dyDescent="0.4">
      <c r="A3957" s="133" t="s">
        <v>80</v>
      </c>
      <c r="B3957" s="133" t="s">
        <v>73</v>
      </c>
      <c r="C3957" s="134">
        <v>2017</v>
      </c>
      <c r="D3957" s="134" t="s">
        <v>125</v>
      </c>
      <c r="E3957" s="135">
        <f>Tabla28[[#This Row],[Población en edad de trabajar (PET)]]/Tabla28[[#This Row],[Población total]]</f>
        <v>0.73711286657930553</v>
      </c>
      <c r="F3957" s="136">
        <f>Tabla28[[#This Row],[Fuerza de trabajo  ]]/Tabla28[[#This Row],[Población en edad de trabajar (PET)]]</f>
        <v>0.61460429503744296</v>
      </c>
      <c r="G3957" s="135">
        <f>Tabla28[[#This Row],[Población ocupada]]/Tabla28[[#This Row],[Población en edad de trabajar (PET)]]</f>
        <v>0.55945112590461443</v>
      </c>
      <c r="H3957" s="136">
        <f>Tabla28[[#This Row],[Población desocupada]]/Tabla28[[#This Row],[Fuerza de trabajo  ]]</f>
        <v>8.973932698371101E-2</v>
      </c>
      <c r="I3957" s="135">
        <f>Tabla28[[#This Row],[Población subocupada]]/Tabla28[[#This Row],[Fuerza de trabajo  ]]</f>
        <v>9.9697806022586738E-2</v>
      </c>
      <c r="J3957" s="137">
        <v>449.22066666666666</v>
      </c>
      <c r="K3957" s="138">
        <v>331.12633333333332</v>
      </c>
      <c r="L3957" s="137">
        <v>203.51166666666668</v>
      </c>
      <c r="M3957" s="138">
        <v>185.249</v>
      </c>
      <c r="N3957" s="137">
        <v>18.263000000000002</v>
      </c>
      <c r="O3957" s="138">
        <v>127.61466666666668</v>
      </c>
      <c r="P3957" s="137">
        <v>20.289666666666665</v>
      </c>
      <c r="Q3957" s="139">
        <v>0</v>
      </c>
    </row>
    <row r="3958" spans="1:17" ht="17" thickBot="1" x14ac:dyDescent="0.4">
      <c r="A3958" s="133" t="s">
        <v>80</v>
      </c>
      <c r="B3958" s="133" t="s">
        <v>73</v>
      </c>
      <c r="C3958" s="134">
        <v>2018</v>
      </c>
      <c r="D3958" s="134" t="s">
        <v>96</v>
      </c>
      <c r="E3958" s="135">
        <f>Tabla28[[#This Row],[Población en edad de trabajar (PET)]]/Tabla28[[#This Row],[Población total]]</f>
        <v>0.73842174078499856</v>
      </c>
      <c r="F3958" s="136">
        <f>Tabla28[[#This Row],[Fuerza de trabajo  ]]/Tabla28[[#This Row],[Población en edad de trabajar (PET)]]</f>
        <v>0.61304330388922867</v>
      </c>
      <c r="G3958" s="135">
        <f>Tabla28[[#This Row],[Población ocupada]]/Tabla28[[#This Row],[Población en edad de trabajar (PET)]]</f>
        <v>0.55572455558117839</v>
      </c>
      <c r="H3958" s="136">
        <f>Tabla28[[#This Row],[Población desocupada]]/Tabla28[[#This Row],[Fuerza de trabajo  ]]</f>
        <v>9.3498694047243272E-2</v>
      </c>
      <c r="I3958" s="135">
        <f>Tabla28[[#This Row],[Población subocupada]]/Tabla28[[#This Row],[Fuerza de trabajo  ]]</f>
        <v>0.10453019228661942</v>
      </c>
      <c r="J3958" s="137">
        <v>450.22599999999994</v>
      </c>
      <c r="K3958" s="138">
        <v>332.45666666666671</v>
      </c>
      <c r="L3958" s="137">
        <v>203.81033333333335</v>
      </c>
      <c r="M3958" s="138">
        <v>184.75433333333334</v>
      </c>
      <c r="N3958" s="137">
        <v>19.056000000000001</v>
      </c>
      <c r="O3958" s="138">
        <v>128.64633333333333</v>
      </c>
      <c r="P3958" s="137">
        <v>21.304333333333332</v>
      </c>
      <c r="Q3958" s="139">
        <v>0</v>
      </c>
    </row>
    <row r="3959" spans="1:17" ht="17" thickBot="1" x14ac:dyDescent="0.4">
      <c r="A3959" s="133" t="s">
        <v>80</v>
      </c>
      <c r="B3959" s="133" t="s">
        <v>73</v>
      </c>
      <c r="C3959" s="134">
        <v>2018</v>
      </c>
      <c r="D3959" s="134" t="s">
        <v>110</v>
      </c>
      <c r="E3959" s="135">
        <f>Tabla28[[#This Row],[Población en edad de trabajar (PET)]]/Tabla28[[#This Row],[Población total]]</f>
        <v>0.7396959550543537</v>
      </c>
      <c r="F3959" s="136">
        <f>Tabla28[[#This Row],[Fuerza de trabajo  ]]/Tabla28[[#This Row],[Población en edad de trabajar (PET)]]</f>
        <v>0.60896835461998589</v>
      </c>
      <c r="G3959" s="135">
        <f>Tabla28[[#This Row],[Población ocupada]]/Tabla28[[#This Row],[Población en edad de trabajar (PET)]]</f>
        <v>0.55469488021889146</v>
      </c>
      <c r="H3959" s="136">
        <f>Tabla28[[#This Row],[Población desocupada]]/Tabla28[[#This Row],[Fuerza de trabajo  ]]</f>
        <v>8.9121996894201139E-2</v>
      </c>
      <c r="I3959" s="135">
        <f>Tabla28[[#This Row],[Población subocupada]]/Tabla28[[#This Row],[Fuerza de trabajo  ]]</f>
        <v>9.7437469970991786E-2</v>
      </c>
      <c r="J3959" s="137">
        <v>451.27100000000002</v>
      </c>
      <c r="K3959" s="138">
        <v>333.80333333333328</v>
      </c>
      <c r="L3959" s="137">
        <v>203.27566666666667</v>
      </c>
      <c r="M3959" s="138">
        <v>185.15899999999999</v>
      </c>
      <c r="N3959" s="137">
        <v>18.116333333333333</v>
      </c>
      <c r="O3959" s="138">
        <v>130.52766666666668</v>
      </c>
      <c r="P3959" s="137">
        <v>19.806666666666668</v>
      </c>
      <c r="Q3959" s="139">
        <v>0</v>
      </c>
    </row>
    <row r="3960" spans="1:17" ht="17" thickBot="1" x14ac:dyDescent="0.4">
      <c r="A3960" s="133" t="s">
        <v>80</v>
      </c>
      <c r="B3960" s="133" t="s">
        <v>73</v>
      </c>
      <c r="C3960" s="134">
        <v>2018</v>
      </c>
      <c r="D3960" s="134" t="s">
        <v>98</v>
      </c>
      <c r="E3960" s="135">
        <f>Tabla28[[#This Row],[Población en edad de trabajar (PET)]]/Tabla28[[#This Row],[Población total]]</f>
        <v>0.74089857336556031</v>
      </c>
      <c r="F3960" s="136">
        <f>Tabla28[[#This Row],[Fuerza de trabajo  ]]/Tabla28[[#This Row],[Población en edad de trabajar (PET)]]</f>
        <v>0.60960943040234572</v>
      </c>
      <c r="G3960" s="135">
        <f>Tabla28[[#This Row],[Población ocupada]]/Tabla28[[#This Row],[Población en edad de trabajar (PET)]]</f>
        <v>0.55912451301882093</v>
      </c>
      <c r="H3960" s="136">
        <f>Tabla28[[#This Row],[Población desocupada]]/Tabla28[[#This Row],[Fuerza de trabajo  ]]</f>
        <v>8.2813552851192393E-2</v>
      </c>
      <c r="I3960" s="135">
        <f>Tabla28[[#This Row],[Población subocupada]]/Tabla28[[#This Row],[Fuerza de trabajo  ]]</f>
        <v>0.10532060516968801</v>
      </c>
      <c r="J3960" s="137">
        <v>452.34666666666664</v>
      </c>
      <c r="K3960" s="138">
        <v>335.14299999999997</v>
      </c>
      <c r="L3960" s="137">
        <v>204.30633333333333</v>
      </c>
      <c r="M3960" s="138">
        <v>187.38666666666668</v>
      </c>
      <c r="N3960" s="137">
        <v>16.919333333333331</v>
      </c>
      <c r="O3960" s="138">
        <v>130.83666666666667</v>
      </c>
      <c r="P3960" s="137">
        <v>21.517666666666667</v>
      </c>
      <c r="Q3960" s="139">
        <v>0</v>
      </c>
    </row>
    <row r="3961" spans="1:17" ht="17" thickBot="1" x14ac:dyDescent="0.4">
      <c r="A3961" s="133" t="s">
        <v>80</v>
      </c>
      <c r="B3961" s="133" t="s">
        <v>73</v>
      </c>
      <c r="C3961" s="134">
        <v>2018</v>
      </c>
      <c r="D3961" s="134" t="s">
        <v>99</v>
      </c>
      <c r="E3961" s="135">
        <f>Tabla28[[#This Row],[Población en edad de trabajar (PET)]]/Tabla28[[#This Row],[Población total]]</f>
        <v>0.74205811358698359</v>
      </c>
      <c r="F3961" s="136">
        <f>Tabla28[[#This Row],[Fuerza de trabajo  ]]/Tabla28[[#This Row],[Población en edad de trabajar (PET)]]</f>
        <v>0.60930628303366963</v>
      </c>
      <c r="G3961" s="135">
        <f>Tabla28[[#This Row],[Población ocupada]]/Tabla28[[#This Row],[Población en edad de trabajar (PET)]]</f>
        <v>0.56021240600014266</v>
      </c>
      <c r="H3961" s="136">
        <f>Tabla28[[#This Row],[Población desocupada]]/Tabla28[[#This Row],[Fuerza de trabajo  ]]</f>
        <v>8.0571771349983168E-2</v>
      </c>
      <c r="I3961" s="135">
        <f>Tabla28[[#This Row],[Población subocupada]]/Tabla28[[#This Row],[Fuerza de trabajo  ]]</f>
        <v>9.8187244875565113E-2</v>
      </c>
      <c r="J3961" s="137">
        <v>453.5026666666667</v>
      </c>
      <c r="K3961" s="138">
        <v>336.52533333333332</v>
      </c>
      <c r="L3961" s="137">
        <v>205.047</v>
      </c>
      <c r="M3961" s="138">
        <v>188.52566666666667</v>
      </c>
      <c r="N3961" s="137">
        <v>16.520999999999997</v>
      </c>
      <c r="O3961" s="138">
        <v>131.47833333333332</v>
      </c>
      <c r="P3961" s="137">
        <v>20.132999999999999</v>
      </c>
      <c r="Q3961" s="139">
        <v>0</v>
      </c>
    </row>
    <row r="3962" spans="1:17" ht="17" thickBot="1" x14ac:dyDescent="0.4">
      <c r="A3962" s="133" t="s">
        <v>80</v>
      </c>
      <c r="B3962" s="133" t="s">
        <v>73</v>
      </c>
      <c r="C3962" s="134">
        <v>2018</v>
      </c>
      <c r="D3962" s="134" t="s">
        <v>100</v>
      </c>
      <c r="E3962" s="135">
        <f>Tabla28[[#This Row],[Población en edad de trabajar (PET)]]/Tabla28[[#This Row],[Población total]]</f>
        <v>0.7430984771454523</v>
      </c>
      <c r="F3962" s="136">
        <f>Tabla28[[#This Row],[Fuerza de trabajo  ]]/Tabla28[[#This Row],[Población en edad de trabajar (PET)]]</f>
        <v>0.61279556611368058</v>
      </c>
      <c r="G3962" s="135">
        <f>Tabla28[[#This Row],[Población ocupada]]/Tabla28[[#This Row],[Población en edad de trabajar (PET)]]</f>
        <v>0.56193076886650994</v>
      </c>
      <c r="H3962" s="136">
        <f>Tabla28[[#This Row],[Población desocupada]]/Tabla28[[#This Row],[Fuerza de trabajo  ]]</f>
        <v>8.3004512532218008E-2</v>
      </c>
      <c r="I3962" s="135">
        <f>Tabla28[[#This Row],[Población subocupada]]/Tabla28[[#This Row],[Fuerza de trabajo  ]]</f>
        <v>0.10363530110647998</v>
      </c>
      <c r="J3962" s="137">
        <v>454.6943333333333</v>
      </c>
      <c r="K3962" s="138">
        <v>337.88266666666664</v>
      </c>
      <c r="L3962" s="137">
        <v>207.053</v>
      </c>
      <c r="M3962" s="138">
        <v>189.86666666666667</v>
      </c>
      <c r="N3962" s="137">
        <v>17.186333333333334</v>
      </c>
      <c r="O3962" s="138">
        <v>130.82966666666667</v>
      </c>
      <c r="P3962" s="137">
        <v>21.457999999999998</v>
      </c>
      <c r="Q3962" s="139">
        <v>0</v>
      </c>
    </row>
    <row r="3963" spans="1:17" ht="17" thickBot="1" x14ac:dyDescent="0.4">
      <c r="A3963" s="133" t="s">
        <v>80</v>
      </c>
      <c r="B3963" s="133" t="s">
        <v>73</v>
      </c>
      <c r="C3963" s="134">
        <v>2018</v>
      </c>
      <c r="D3963" s="134" t="s">
        <v>101</v>
      </c>
      <c r="E3963" s="135">
        <f>Tabla28[[#This Row],[Población en edad de trabajar (PET)]]/Tabla28[[#This Row],[Población total]]</f>
        <v>0.74402728379311989</v>
      </c>
      <c r="F3963" s="136">
        <f>Tabla28[[#This Row],[Fuerza de trabajo  ]]/Tabla28[[#This Row],[Población en edad de trabajar (PET)]]</f>
        <v>0.61083369198026161</v>
      </c>
      <c r="G3963" s="135">
        <f>Tabla28[[#This Row],[Población ocupada]]/Tabla28[[#This Row],[Población en edad de trabajar (PET)]]</f>
        <v>0.55734420475693558</v>
      </c>
      <c r="H3963" s="136">
        <f>Tabla28[[#This Row],[Población desocupada]]/Tabla28[[#This Row],[Fuerza de trabajo  ]]</f>
        <v>8.7568004066570795E-2</v>
      </c>
      <c r="I3963" s="135">
        <f>Tabla28[[#This Row],[Población subocupada]]/Tabla28[[#This Row],[Fuerza de trabajo  ]]</f>
        <v>9.5541893078786591E-2</v>
      </c>
      <c r="J3963" s="137">
        <v>455.94833333333332</v>
      </c>
      <c r="K3963" s="138">
        <v>339.238</v>
      </c>
      <c r="L3963" s="137">
        <v>207.21799999999999</v>
      </c>
      <c r="M3963" s="138">
        <v>189.07233333333332</v>
      </c>
      <c r="N3963" s="137">
        <v>18.145666666666667</v>
      </c>
      <c r="O3963" s="138">
        <v>132.01999999999998</v>
      </c>
      <c r="P3963" s="137">
        <v>19.797999999999998</v>
      </c>
      <c r="Q3963" s="139">
        <v>0</v>
      </c>
    </row>
    <row r="3964" spans="1:17" ht="17" thickBot="1" x14ac:dyDescent="0.4">
      <c r="A3964" s="133" t="s">
        <v>80</v>
      </c>
      <c r="B3964" s="133" t="s">
        <v>73</v>
      </c>
      <c r="C3964" s="134">
        <v>2018</v>
      </c>
      <c r="D3964" s="134" t="s">
        <v>102</v>
      </c>
      <c r="E3964" s="135">
        <f>Tabla28[[#This Row],[Población en edad de trabajar (PET)]]/Tabla28[[#This Row],[Población total]]</f>
        <v>0.74482483612102546</v>
      </c>
      <c r="F3964" s="136">
        <f>Tabla28[[#This Row],[Fuerza de trabajo  ]]/Tabla28[[#This Row],[Población en edad de trabajar (PET)]]</f>
        <v>0.62311675829419144</v>
      </c>
      <c r="G3964" s="135">
        <f>Tabla28[[#This Row],[Población ocupada]]/Tabla28[[#This Row],[Población en edad de trabajar (PET)]]</f>
        <v>0.56412246539866051</v>
      </c>
      <c r="H3964" s="136">
        <f>Tabla28[[#This Row],[Población desocupada]]/Tabla28[[#This Row],[Fuerza de trabajo  ]]</f>
        <v>9.4676145538165751E-2</v>
      </c>
      <c r="I3964" s="135">
        <f>Tabla28[[#This Row],[Población subocupada]]/Tabla28[[#This Row],[Fuerza de trabajo  ]]</f>
        <v>9.8656391955315698E-2</v>
      </c>
      <c r="J3964" s="137">
        <v>457.24799999999999</v>
      </c>
      <c r="K3964" s="138">
        <v>340.56966666666665</v>
      </c>
      <c r="L3964" s="137">
        <v>212.21466666666666</v>
      </c>
      <c r="M3964" s="138">
        <v>192.12300000000002</v>
      </c>
      <c r="N3964" s="137">
        <v>20.091666666666665</v>
      </c>
      <c r="O3964" s="138">
        <v>128.35499999999999</v>
      </c>
      <c r="P3964" s="137">
        <v>20.936333333333334</v>
      </c>
      <c r="Q3964" s="139">
        <v>0</v>
      </c>
    </row>
    <row r="3965" spans="1:17" ht="17" thickBot="1" x14ac:dyDescent="0.4">
      <c r="A3965" s="133" t="s">
        <v>80</v>
      </c>
      <c r="B3965" s="133" t="s">
        <v>73</v>
      </c>
      <c r="C3965" s="134">
        <v>2018</v>
      </c>
      <c r="D3965" s="134" t="s">
        <v>103</v>
      </c>
      <c r="E3965" s="135">
        <f>Tabla28[[#This Row],[Población en edad de trabajar (PET)]]/Tabla28[[#This Row],[Población total]]</f>
        <v>0.74550376119107897</v>
      </c>
      <c r="F3965" s="136">
        <f>Tabla28[[#This Row],[Fuerza de trabajo  ]]/Tabla28[[#This Row],[Población en edad de trabajar (PET)]]</f>
        <v>0.62513272265474551</v>
      </c>
      <c r="G3965" s="135">
        <f>Tabla28[[#This Row],[Población ocupada]]/Tabla28[[#This Row],[Población en edad de trabajar (PET)]]</f>
        <v>0.56569832347765048</v>
      </c>
      <c r="H3965" s="136">
        <f>Tabla28[[#This Row],[Población desocupada]]/Tabla28[[#This Row],[Fuerza de trabajo  ]]</f>
        <v>9.5074848945189805E-2</v>
      </c>
      <c r="I3965" s="135">
        <f>Tabla28[[#This Row],[Población subocupada]]/Tabla28[[#This Row],[Fuerza de trabajo  ]]</f>
        <v>9.9165884228224574E-2</v>
      </c>
      <c r="J3965" s="137">
        <v>458.58699999999999</v>
      </c>
      <c r="K3965" s="138">
        <v>341.87833333333333</v>
      </c>
      <c r="L3965" s="137">
        <v>213.71933333333331</v>
      </c>
      <c r="M3965" s="138">
        <v>193.4</v>
      </c>
      <c r="N3965" s="137">
        <v>20.319333333333333</v>
      </c>
      <c r="O3965" s="138">
        <v>128.15899999999999</v>
      </c>
      <c r="P3965" s="137">
        <v>21.193666666666669</v>
      </c>
      <c r="Q3965" s="139">
        <v>0</v>
      </c>
    </row>
    <row r="3966" spans="1:17" ht="17" thickBot="1" x14ac:dyDescent="0.4">
      <c r="A3966" s="133" t="s">
        <v>80</v>
      </c>
      <c r="B3966" s="133" t="s">
        <v>73</v>
      </c>
      <c r="C3966" s="134">
        <v>2018</v>
      </c>
      <c r="D3966" s="134" t="s">
        <v>104</v>
      </c>
      <c r="E3966" s="135">
        <f>Tabla28[[#This Row],[Población en edad de trabajar (PET)]]/Tabla28[[#This Row],[Población total]]</f>
        <v>0.74607461883980042</v>
      </c>
      <c r="F3966" s="136">
        <f>Tabla28[[#This Row],[Fuerza de trabajo  ]]/Tabla28[[#This Row],[Población en edad de trabajar (PET)]]</f>
        <v>0.6214944782963876</v>
      </c>
      <c r="G3966" s="135">
        <f>Tabla28[[#This Row],[Población ocupada]]/Tabla28[[#This Row],[Población en edad de trabajar (PET)]]</f>
        <v>0.56462709923330456</v>
      </c>
      <c r="H3966" s="136">
        <f>Tabla28[[#This Row],[Población desocupada]]/Tabla28[[#This Row],[Fuerza de trabajo  ]]</f>
        <v>9.1502583547196245E-2</v>
      </c>
      <c r="I3966" s="135">
        <f>Tabla28[[#This Row],[Población subocupada]]/Tabla28[[#This Row],[Fuerza de trabajo  ]]</f>
        <v>9.6192979878653009E-2</v>
      </c>
      <c r="J3966" s="137">
        <v>459.95533333333333</v>
      </c>
      <c r="K3966" s="138">
        <v>343.161</v>
      </c>
      <c r="L3966" s="137">
        <v>213.27266666666665</v>
      </c>
      <c r="M3966" s="138">
        <v>193.75800000000001</v>
      </c>
      <c r="N3966" s="137">
        <v>19.515000000000001</v>
      </c>
      <c r="O3966" s="138">
        <v>129.88833333333335</v>
      </c>
      <c r="P3966" s="137">
        <v>20.515333333333334</v>
      </c>
      <c r="Q3966" s="139">
        <v>0</v>
      </c>
    </row>
    <row r="3967" spans="1:17" ht="17" thickBot="1" x14ac:dyDescent="0.4">
      <c r="A3967" s="133" t="s">
        <v>80</v>
      </c>
      <c r="B3967" s="133" t="s">
        <v>73</v>
      </c>
      <c r="C3967" s="134">
        <v>2018</v>
      </c>
      <c r="D3967" s="134" t="s">
        <v>105</v>
      </c>
      <c r="E3967" s="135">
        <f>Tabla28[[#This Row],[Población en edad de trabajar (PET)]]/Tabla28[[#This Row],[Población total]]</f>
        <v>0.74655000870671639</v>
      </c>
      <c r="F3967" s="136">
        <f>Tabla28[[#This Row],[Fuerza de trabajo  ]]/Tabla28[[#This Row],[Población en edad de trabajar (PET)]]</f>
        <v>0.61130817630759093</v>
      </c>
      <c r="G3967" s="135">
        <f>Tabla28[[#This Row],[Población ocupada]]/Tabla28[[#This Row],[Población en edad de trabajar (PET)]]</f>
        <v>0.56061988914235827</v>
      </c>
      <c r="H3967" s="136">
        <f>Tabla28[[#This Row],[Población desocupada]]/Tabla28[[#This Row],[Fuerza de trabajo  ]]</f>
        <v>8.2919314644703895E-2</v>
      </c>
      <c r="I3967" s="135">
        <f>Tabla28[[#This Row],[Población subocupada]]/Tabla28[[#This Row],[Fuerza de trabajo  ]]</f>
        <v>8.6494282900632352E-2</v>
      </c>
      <c r="J3967" s="137">
        <v>461.3296666666667</v>
      </c>
      <c r="K3967" s="138">
        <v>344.4056666666666</v>
      </c>
      <c r="L3967" s="137">
        <v>210.53800000000001</v>
      </c>
      <c r="M3967" s="138">
        <v>193.08066666666664</v>
      </c>
      <c r="N3967" s="137">
        <v>17.457666666666668</v>
      </c>
      <c r="O3967" s="138">
        <v>133.86766666666665</v>
      </c>
      <c r="P3967" s="137">
        <v>18.210333333333335</v>
      </c>
      <c r="Q3967" s="139">
        <v>0</v>
      </c>
    </row>
    <row r="3968" spans="1:17" ht="17" thickBot="1" x14ac:dyDescent="0.4">
      <c r="A3968" s="133" t="s">
        <v>80</v>
      </c>
      <c r="B3968" s="133" t="s">
        <v>73</v>
      </c>
      <c r="C3968" s="134">
        <v>2018</v>
      </c>
      <c r="D3968" s="134" t="s">
        <v>126</v>
      </c>
      <c r="E3968" s="135">
        <f>Tabla28[[#This Row],[Población en edad de trabajar (PET)]]/Tabla28[[#This Row],[Población total]]</f>
        <v>0.74695577006195069</v>
      </c>
      <c r="F3968" s="136">
        <f>Tabla28[[#This Row],[Fuerza de trabajo  ]]/Tabla28[[#This Row],[Población en edad de trabajar (PET)]]</f>
        <v>0.61990946298860872</v>
      </c>
      <c r="G3968" s="135">
        <f>Tabla28[[#This Row],[Población ocupada]]/Tabla28[[#This Row],[Población en edad de trabajar (PET)]]</f>
        <v>0.56375009161712919</v>
      </c>
      <c r="H3968" s="136">
        <f>Tabla28[[#This Row],[Población desocupada]]/Tabla28[[#This Row],[Fuerza de trabajo  ]]</f>
        <v>9.0592860287586022E-2</v>
      </c>
      <c r="I3968" s="135">
        <f>Tabla28[[#This Row],[Población subocupada]]/Tabla28[[#This Row],[Fuerza de trabajo  ]]</f>
        <v>8.6538715834965529E-2</v>
      </c>
      <c r="J3968" s="137">
        <v>462.73333333333335</v>
      </c>
      <c r="K3968" s="138">
        <v>345.64133333333331</v>
      </c>
      <c r="L3968" s="137">
        <v>214.26633333333334</v>
      </c>
      <c r="M3968" s="138">
        <v>194.85533333333333</v>
      </c>
      <c r="N3968" s="137">
        <v>19.411000000000001</v>
      </c>
      <c r="O3968" s="138">
        <v>131.37500000000003</v>
      </c>
      <c r="P3968" s="137">
        <v>18.542333333333335</v>
      </c>
      <c r="Q3968" s="139">
        <v>0</v>
      </c>
    </row>
    <row r="3969" spans="1:17" ht="17" thickBot="1" x14ac:dyDescent="0.4">
      <c r="A3969" s="133" t="s">
        <v>80</v>
      </c>
      <c r="B3969" s="133" t="s">
        <v>73</v>
      </c>
      <c r="C3969" s="134">
        <v>2018</v>
      </c>
      <c r="D3969" s="134" t="s">
        <v>127</v>
      </c>
      <c r="E3969" s="135">
        <f>Tabla28[[#This Row],[Población en edad de trabajar (PET)]]/Tabla28[[#This Row],[Población total]]</f>
        <v>0.74729642966408083</v>
      </c>
      <c r="F3969" s="136">
        <f>Tabla28[[#This Row],[Fuerza de trabajo  ]]/Tabla28[[#This Row],[Población en edad de trabajar (PET)]]</f>
        <v>0.63154257992655805</v>
      </c>
      <c r="G3969" s="135">
        <f>Tabla28[[#This Row],[Población ocupada]]/Tabla28[[#This Row],[Población en edad de trabajar (PET)]]</f>
        <v>0.56502865314367712</v>
      </c>
      <c r="H3969" s="136">
        <f>Tabla28[[#This Row],[Población desocupada]]/Tabla28[[#This Row],[Fuerza de trabajo  ]]</f>
        <v>0.10531826018677592</v>
      </c>
      <c r="I3969" s="135">
        <f>Tabla28[[#This Row],[Población subocupada]]/Tabla28[[#This Row],[Fuerza de trabajo  ]]</f>
        <v>8.9159112593604803E-2</v>
      </c>
      <c r="J3969" s="137">
        <v>464.1393333333333</v>
      </c>
      <c r="K3969" s="138">
        <v>346.84966666666668</v>
      </c>
      <c r="L3969" s="137">
        <v>219.05033333333336</v>
      </c>
      <c r="M3969" s="138">
        <v>195.98000000000002</v>
      </c>
      <c r="N3969" s="137">
        <v>23.069999999999997</v>
      </c>
      <c r="O3969" s="138">
        <v>127.79933333333332</v>
      </c>
      <c r="P3969" s="137">
        <v>19.530333333333331</v>
      </c>
      <c r="Q3969" s="139">
        <v>0</v>
      </c>
    </row>
    <row r="3970" spans="1:17" ht="17" thickBot="1" x14ac:dyDescent="0.4">
      <c r="A3970" s="133" t="s">
        <v>80</v>
      </c>
      <c r="B3970" s="133" t="s">
        <v>73</v>
      </c>
      <c r="C3970" s="134">
        <v>2019</v>
      </c>
      <c r="D3970" s="134" t="s">
        <v>96</v>
      </c>
      <c r="E3970" s="135">
        <f>Tabla28[[#This Row],[Población en edad de trabajar (PET)]]/Tabla28[[#This Row],[Población total]]</f>
        <v>0.74758653183801649</v>
      </c>
      <c r="F3970" s="136">
        <f>Tabla28[[#This Row],[Fuerza de trabajo  ]]/Tabla28[[#This Row],[Población en edad de trabajar (PET)]]</f>
        <v>0.63268594000381229</v>
      </c>
      <c r="G3970" s="135">
        <f>Tabla28[[#This Row],[Población ocupada]]/Tabla28[[#This Row],[Población en edad de trabajar (PET)]]</f>
        <v>0.55837123922328136</v>
      </c>
      <c r="H3970" s="136">
        <f>Tabla28[[#This Row],[Población desocupada]]/Tabla28[[#This Row],[Fuerza de trabajo  ]]</f>
        <v>0.11745755398950863</v>
      </c>
      <c r="I3970" s="135">
        <f>Tabla28[[#This Row],[Población subocupada]]/Tabla28[[#This Row],[Fuerza de trabajo  ]]</f>
        <v>9.6276559507679257E-2</v>
      </c>
      <c r="J3970" s="137">
        <v>465.51266666666669</v>
      </c>
      <c r="K3970" s="138">
        <v>348.01099999999997</v>
      </c>
      <c r="L3970" s="137">
        <v>220.1816666666667</v>
      </c>
      <c r="M3970" s="138">
        <v>194.31933333333333</v>
      </c>
      <c r="N3970" s="137">
        <v>25.861999999999998</v>
      </c>
      <c r="O3970" s="138">
        <v>127.82933333333334</v>
      </c>
      <c r="P3970" s="137">
        <v>21.198333333333334</v>
      </c>
      <c r="Q3970" s="139">
        <v>0</v>
      </c>
    </row>
    <row r="3971" spans="1:17" ht="17" thickBot="1" x14ac:dyDescent="0.4">
      <c r="A3971" s="133" t="s">
        <v>80</v>
      </c>
      <c r="B3971" s="133" t="s">
        <v>73</v>
      </c>
      <c r="C3971" s="134">
        <v>2019</v>
      </c>
      <c r="D3971" s="134" t="s">
        <v>110</v>
      </c>
      <c r="E3971" s="135">
        <f>Tabla28[[#This Row],[Población en edad de trabajar (PET)]]/Tabla28[[#This Row],[Población total]]</f>
        <v>0.74784398590049961</v>
      </c>
      <c r="F3971" s="136">
        <f>Tabla28[[#This Row],[Fuerza de trabajo  ]]/Tabla28[[#This Row],[Población en edad de trabajar (PET)]]</f>
        <v>0.62461155404160418</v>
      </c>
      <c r="G3971" s="135">
        <f>Tabla28[[#This Row],[Población ocupada]]/Tabla28[[#This Row],[Población en edad de trabajar (PET)]]</f>
        <v>0.55096172297681112</v>
      </c>
      <c r="H3971" s="136">
        <f>Tabla28[[#This Row],[Población desocupada]]/Tabla28[[#This Row],[Fuerza de trabajo  ]]</f>
        <v>0.11791301423778551</v>
      </c>
      <c r="I3971" s="135">
        <f>Tabla28[[#This Row],[Población subocupada]]/Tabla28[[#This Row],[Fuerza de trabajo  ]]</f>
        <v>9.4010653501364158E-2</v>
      </c>
      <c r="J3971" s="137">
        <v>466.8723333333333</v>
      </c>
      <c r="K3971" s="138">
        <v>349.14766666666668</v>
      </c>
      <c r="L3971" s="137">
        <v>218.08166666666668</v>
      </c>
      <c r="M3971" s="138">
        <v>192.36699999999999</v>
      </c>
      <c r="N3971" s="137">
        <v>25.714666666666663</v>
      </c>
      <c r="O3971" s="138">
        <v>131.066</v>
      </c>
      <c r="P3971" s="137">
        <v>20.501999999999999</v>
      </c>
      <c r="Q3971" s="139">
        <v>0</v>
      </c>
    </row>
    <row r="3972" spans="1:17" ht="17" thickBot="1" x14ac:dyDescent="0.4">
      <c r="A3972" s="133" t="s">
        <v>80</v>
      </c>
      <c r="B3972" s="133" t="s">
        <v>73</v>
      </c>
      <c r="C3972" s="134">
        <v>2019</v>
      </c>
      <c r="D3972" s="134" t="s">
        <v>98</v>
      </c>
      <c r="E3972" s="135">
        <f>Tabla28[[#This Row],[Población en edad de trabajar (PET)]]/Tabla28[[#This Row],[Población total]]</f>
        <v>0.74808200530830304</v>
      </c>
      <c r="F3972" s="136">
        <f>Tabla28[[#This Row],[Fuerza de trabajo  ]]/Tabla28[[#This Row],[Población en edad de trabajar (PET)]]</f>
        <v>0.61183916250297399</v>
      </c>
      <c r="G3972" s="135">
        <f>Tabla28[[#This Row],[Población ocupada]]/Tabla28[[#This Row],[Población en edad de trabajar (PET)]]</f>
        <v>0.54101070663811568</v>
      </c>
      <c r="H3972" s="136">
        <f>Tabla28[[#This Row],[Población desocupada]]/Tabla28[[#This Row],[Fuerza de trabajo  ]]</f>
        <v>0.11576319432562336</v>
      </c>
      <c r="I3972" s="135">
        <f>Tabla28[[#This Row],[Población subocupada]]/Tabla28[[#This Row],[Fuerza de trabajo  ]]</f>
        <v>9.4339622641509455E-2</v>
      </c>
      <c r="J3972" s="137">
        <v>468.19733333333335</v>
      </c>
      <c r="K3972" s="138">
        <v>350.25</v>
      </c>
      <c r="L3972" s="137">
        <v>214.29666666666665</v>
      </c>
      <c r="M3972" s="138">
        <v>189.489</v>
      </c>
      <c r="N3972" s="137">
        <v>24.807666666666666</v>
      </c>
      <c r="O3972" s="138">
        <v>135.95333333333335</v>
      </c>
      <c r="P3972" s="137">
        <v>20.216666666666669</v>
      </c>
      <c r="Q3972" s="139">
        <v>0</v>
      </c>
    </row>
    <row r="3973" spans="1:17" ht="17" thickBot="1" x14ac:dyDescent="0.4">
      <c r="A3973" s="133" t="s">
        <v>80</v>
      </c>
      <c r="B3973" s="133" t="s">
        <v>73</v>
      </c>
      <c r="C3973" s="134">
        <v>2019</v>
      </c>
      <c r="D3973" s="134" t="s">
        <v>99</v>
      </c>
      <c r="E3973" s="135">
        <f>Tabla28[[#This Row],[Población en edad de trabajar (PET)]]/Tabla28[[#This Row],[Población total]]</f>
        <v>0.74832548045488723</v>
      </c>
      <c r="F3973" s="136">
        <f>Tabla28[[#This Row],[Fuerza de trabajo  ]]/Tabla28[[#This Row],[Población en edad de trabajar (PET)]]</f>
        <v>0.61208650783938157</v>
      </c>
      <c r="G3973" s="135">
        <f>Tabla28[[#This Row],[Población ocupada]]/Tabla28[[#This Row],[Población en edad de trabajar (PET)]]</f>
        <v>0.53878423414834065</v>
      </c>
      <c r="H3973" s="136">
        <f>Tabla28[[#This Row],[Población desocupada]]/Tabla28[[#This Row],[Fuerza de trabajo  ]]</f>
        <v>0.11975802889332161</v>
      </c>
      <c r="I3973" s="135">
        <f>Tabla28[[#This Row],[Población subocupada]]/Tabla28[[#This Row],[Fuerza de trabajo  ]]</f>
        <v>8.8984672993377242E-2</v>
      </c>
      <c r="J3973" s="137">
        <v>469.53766666666667</v>
      </c>
      <c r="K3973" s="138">
        <v>351.36700000000002</v>
      </c>
      <c r="L3973" s="137">
        <v>215.06700000000001</v>
      </c>
      <c r="M3973" s="138">
        <v>189.31100000000001</v>
      </c>
      <c r="N3973" s="137">
        <v>25.756</v>
      </c>
      <c r="O3973" s="138">
        <v>136.29999999999998</v>
      </c>
      <c r="P3973" s="137">
        <v>19.137666666666664</v>
      </c>
      <c r="Q3973" s="139">
        <v>0</v>
      </c>
    </row>
    <row r="3974" spans="1:17" ht="17" thickBot="1" x14ac:dyDescent="0.4">
      <c r="A3974" s="133" t="s">
        <v>80</v>
      </c>
      <c r="B3974" s="133" t="s">
        <v>73</v>
      </c>
      <c r="C3974" s="134">
        <v>2019</v>
      </c>
      <c r="D3974" s="134" t="s">
        <v>100</v>
      </c>
      <c r="E3974" s="135">
        <f>Tabla28[[#This Row],[Población en edad de trabajar (PET)]]/Tabla28[[#This Row],[Población total]]</f>
        <v>0.74857430903103983</v>
      </c>
      <c r="F3974" s="136">
        <f>Tabla28[[#This Row],[Fuerza de trabajo  ]]/Tabla28[[#This Row],[Población en edad de trabajar (PET)]]</f>
        <v>0.60237993230187803</v>
      </c>
      <c r="G3974" s="135">
        <f>Tabla28[[#This Row],[Población ocupada]]/Tabla28[[#This Row],[Población en edad de trabajar (PET)]]</f>
        <v>0.52541800611155731</v>
      </c>
      <c r="H3974" s="136">
        <f>Tabla28[[#This Row],[Población desocupada]]/Tabla28[[#This Row],[Fuerza de trabajo  ]]</f>
        <v>0.1277630977782174</v>
      </c>
      <c r="I3974" s="135">
        <f>Tabla28[[#This Row],[Población subocupada]]/Tabla28[[#This Row],[Fuerza de trabajo  ]]</f>
        <v>7.7422474686813583E-2</v>
      </c>
      <c r="J3974" s="137">
        <v>470.8243333333333</v>
      </c>
      <c r="K3974" s="138">
        <v>352.44699999999995</v>
      </c>
      <c r="L3974" s="137">
        <v>212.30699999999999</v>
      </c>
      <c r="M3974" s="138">
        <v>185.18200000000002</v>
      </c>
      <c r="N3974" s="137">
        <v>27.125</v>
      </c>
      <c r="O3974" s="138">
        <v>140.13999999999999</v>
      </c>
      <c r="P3974" s="137">
        <v>16.437333333333331</v>
      </c>
      <c r="Q3974" s="139">
        <v>0</v>
      </c>
    </row>
    <row r="3975" spans="1:17" ht="17" thickBot="1" x14ac:dyDescent="0.4">
      <c r="A3975" s="133" t="s">
        <v>80</v>
      </c>
      <c r="B3975" s="133" t="s">
        <v>73</v>
      </c>
      <c r="C3975" s="134">
        <v>2019</v>
      </c>
      <c r="D3975" s="134" t="s">
        <v>101</v>
      </c>
      <c r="E3975" s="135">
        <f>Tabla28[[#This Row],[Población en edad de trabajar (PET)]]/Tabla28[[#This Row],[Población total]]</f>
        <v>0.74884853962414688</v>
      </c>
      <c r="F3975" s="136">
        <f>Tabla28[[#This Row],[Fuerza de trabajo  ]]/Tabla28[[#This Row],[Población en edad de trabajar (PET)]]</f>
        <v>0.60356342398729723</v>
      </c>
      <c r="G3975" s="135">
        <f>Tabla28[[#This Row],[Población ocupada]]/Tabla28[[#This Row],[Población en edad de trabajar (PET)]]</f>
        <v>0.52748707513910198</v>
      </c>
      <c r="H3975" s="136">
        <f>Tabla28[[#This Row],[Población desocupada]]/Tabla28[[#This Row],[Fuerza de trabajo  ]]</f>
        <v>0.12604532651368278</v>
      </c>
      <c r="I3975" s="135">
        <f>Tabla28[[#This Row],[Población subocupada]]/Tabla28[[#This Row],[Fuerza de trabajo  ]]</f>
        <v>7.5374427247774212E-2</v>
      </c>
      <c r="J3975" s="137">
        <v>472.08166666666665</v>
      </c>
      <c r="K3975" s="138">
        <v>353.51766666666663</v>
      </c>
      <c r="L3975" s="137">
        <v>213.37033333333332</v>
      </c>
      <c r="M3975" s="138">
        <v>186.476</v>
      </c>
      <c r="N3975" s="137">
        <v>26.894333333333332</v>
      </c>
      <c r="O3975" s="138">
        <v>140.14733333333334</v>
      </c>
      <c r="P3975" s="137">
        <v>16.082666666666665</v>
      </c>
      <c r="Q3975" s="139">
        <v>0</v>
      </c>
    </row>
    <row r="3976" spans="1:17" ht="17" thickBot="1" x14ac:dyDescent="0.4">
      <c r="A3976" s="133" t="s">
        <v>80</v>
      </c>
      <c r="B3976" s="133" t="s">
        <v>73</v>
      </c>
      <c r="C3976" s="134">
        <v>2019</v>
      </c>
      <c r="D3976" s="134" t="s">
        <v>102</v>
      </c>
      <c r="E3976" s="135">
        <f>Tabla28[[#This Row],[Población en edad de trabajar (PET)]]/Tabla28[[#This Row],[Población total]]</f>
        <v>0.7491481614514004</v>
      </c>
      <c r="F3976" s="136">
        <f>Tabla28[[#This Row],[Fuerza de trabajo  ]]/Tabla28[[#This Row],[Población en edad de trabajar (PET)]]</f>
        <v>0.60460866058157758</v>
      </c>
      <c r="G3976" s="135">
        <f>Tabla28[[#This Row],[Población ocupada]]/Tabla28[[#This Row],[Población en edad de trabajar (PET)]]</f>
        <v>0.53193731650015563</v>
      </c>
      <c r="H3976" s="136">
        <f>Tabla28[[#This Row],[Población desocupada]]/Tabla28[[#This Row],[Fuerza de trabajo  ]]</f>
        <v>0.12019411678727701</v>
      </c>
      <c r="I3976" s="135">
        <f>Tabla28[[#This Row],[Población subocupada]]/Tabla28[[#This Row],[Fuerza de trabajo  ]]</f>
        <v>7.7318625819833994E-2</v>
      </c>
      <c r="J3976" s="137">
        <v>473.29</v>
      </c>
      <c r="K3976" s="138">
        <v>354.56433333333331</v>
      </c>
      <c r="L3976" s="137">
        <v>214.37266666666665</v>
      </c>
      <c r="M3976" s="138">
        <v>188.60599999999999</v>
      </c>
      <c r="N3976" s="137">
        <v>25.766333333333336</v>
      </c>
      <c r="O3976" s="138">
        <v>140.19166666666669</v>
      </c>
      <c r="P3976" s="137">
        <v>16.574999999999999</v>
      </c>
      <c r="Q3976" s="139">
        <v>0</v>
      </c>
    </row>
    <row r="3977" spans="1:17" ht="17" thickBot="1" x14ac:dyDescent="0.4">
      <c r="A3977" s="133" t="s">
        <v>80</v>
      </c>
      <c r="B3977" s="133" t="s">
        <v>73</v>
      </c>
      <c r="C3977" s="134">
        <v>2019</v>
      </c>
      <c r="D3977" s="134" t="s">
        <v>103</v>
      </c>
      <c r="E3977" s="135">
        <f>Tabla28[[#This Row],[Población en edad de trabajar (PET)]]/Tabla28[[#This Row],[Población total]]</f>
        <v>0.74947413384891881</v>
      </c>
      <c r="F3977" s="136">
        <f>Tabla28[[#This Row],[Fuerza de trabajo  ]]/Tabla28[[#This Row],[Población en edad de trabajar (PET)]]</f>
        <v>0.61593999115090692</v>
      </c>
      <c r="G3977" s="135">
        <f>Tabla28[[#This Row],[Población ocupada]]/Tabla28[[#This Row],[Población en edad de trabajar (PET)]]</f>
        <v>0.54682145080129285</v>
      </c>
      <c r="H3977" s="136">
        <f>Tabla28[[#This Row],[Población desocupada]]/Tabla28[[#This Row],[Fuerza de trabajo  ]]</f>
        <v>0.11221483251403962</v>
      </c>
      <c r="I3977" s="135">
        <f>Tabla28[[#This Row],[Población subocupada]]/Tabla28[[#This Row],[Fuerza de trabajo  ]]</f>
        <v>7.9918425738505799E-2</v>
      </c>
      <c r="J3977" s="137">
        <v>474.45533333333333</v>
      </c>
      <c r="K3977" s="138">
        <v>355.59200000000004</v>
      </c>
      <c r="L3977" s="137">
        <v>219.02333333333331</v>
      </c>
      <c r="M3977" s="138">
        <v>194.44533333333334</v>
      </c>
      <c r="N3977" s="137">
        <v>24.577666666666669</v>
      </c>
      <c r="O3977" s="138">
        <v>136.56866666666667</v>
      </c>
      <c r="P3977" s="137">
        <v>17.504000000000001</v>
      </c>
      <c r="Q3977" s="139">
        <v>0</v>
      </c>
    </row>
    <row r="3978" spans="1:17" ht="17" thickBot="1" x14ac:dyDescent="0.4">
      <c r="A3978" s="133" t="s">
        <v>80</v>
      </c>
      <c r="B3978" s="133" t="s">
        <v>73</v>
      </c>
      <c r="C3978" s="134">
        <v>2019</v>
      </c>
      <c r="D3978" s="134" t="s">
        <v>104</v>
      </c>
      <c r="E3978" s="135">
        <f>Tabla28[[#This Row],[Población en edad de trabajar (PET)]]/Tabla28[[#This Row],[Población total]]</f>
        <v>0.74982319772066996</v>
      </c>
      <c r="F3978" s="136">
        <f>Tabla28[[#This Row],[Fuerza de trabajo  ]]/Tabla28[[#This Row],[Población en edad de trabajar (PET)]]</f>
        <v>0.61422659770667198</v>
      </c>
      <c r="G3978" s="135">
        <f>Tabla28[[#This Row],[Población ocupada]]/Tabla28[[#This Row],[Población en edad de trabajar (PET)]]</f>
        <v>0.53913398685173564</v>
      </c>
      <c r="H3978" s="136">
        <f>Tabla28[[#This Row],[Población desocupada]]/Tabla28[[#This Row],[Fuerza de trabajo  ]]</f>
        <v>0.12225250685208772</v>
      </c>
      <c r="I3978" s="135">
        <f>Tabla28[[#This Row],[Población subocupada]]/Tabla28[[#This Row],[Fuerza de trabajo  ]]</f>
        <v>8.1712192531110214E-2</v>
      </c>
      <c r="J3978" s="137">
        <v>475.57833333333332</v>
      </c>
      <c r="K3978" s="138">
        <v>356.59966666666668</v>
      </c>
      <c r="L3978" s="137">
        <v>219.03300000000002</v>
      </c>
      <c r="M3978" s="138">
        <v>192.255</v>
      </c>
      <c r="N3978" s="137">
        <v>26.777333333333331</v>
      </c>
      <c r="O3978" s="138">
        <v>137.56666666666669</v>
      </c>
      <c r="P3978" s="137">
        <v>17.897666666666666</v>
      </c>
      <c r="Q3978" s="139">
        <v>0</v>
      </c>
    </row>
    <row r="3979" spans="1:17" ht="17" thickBot="1" x14ac:dyDescent="0.4">
      <c r="A3979" s="133" t="s">
        <v>80</v>
      </c>
      <c r="B3979" s="133" t="s">
        <v>73</v>
      </c>
      <c r="C3979" s="134">
        <v>2019</v>
      </c>
      <c r="D3979" s="134" t="s">
        <v>105</v>
      </c>
      <c r="E3979" s="135">
        <f>Tabla28[[#This Row],[Población en edad de trabajar (PET)]]/Tabla28[[#This Row],[Población total]]</f>
        <v>0.75018951579065141</v>
      </c>
      <c r="F3979" s="136">
        <f>Tabla28[[#This Row],[Fuerza de trabajo  ]]/Tabla28[[#This Row],[Población en edad de trabajar (PET)]]</f>
        <v>0.6105257466620555</v>
      </c>
      <c r="G3979" s="135">
        <f>Tabla28[[#This Row],[Población ocupada]]/Tabla28[[#This Row],[Población en edad de trabajar (PET)]]</f>
        <v>0.53106015338278301</v>
      </c>
      <c r="H3979" s="136">
        <f>Tabla28[[#This Row],[Población desocupada]]/Tabla28[[#This Row],[Fuerza de trabajo  ]]</f>
        <v>0.13015928273907681</v>
      </c>
      <c r="I3979" s="135">
        <f>Tabla28[[#This Row],[Población subocupada]]/Tabla28[[#This Row],[Fuerza de trabajo  ]]</f>
        <v>9.1086762676047719E-2</v>
      </c>
      <c r="J3979" s="137">
        <v>476.65333333333336</v>
      </c>
      <c r="K3979" s="138">
        <v>357.58033333333333</v>
      </c>
      <c r="L3979" s="137">
        <v>218.31200000000001</v>
      </c>
      <c r="M3979" s="138">
        <v>189.89666666666668</v>
      </c>
      <c r="N3979" s="137">
        <v>28.415333333333336</v>
      </c>
      <c r="O3979" s="138">
        <v>139.26833333333335</v>
      </c>
      <c r="P3979" s="137">
        <v>19.885333333333332</v>
      </c>
      <c r="Q3979" s="139">
        <v>0</v>
      </c>
    </row>
    <row r="3980" spans="1:17" ht="17" thickBot="1" x14ac:dyDescent="0.4">
      <c r="A3980" s="133" t="s">
        <v>80</v>
      </c>
      <c r="B3980" s="133" t="s">
        <v>73</v>
      </c>
      <c r="C3980" s="134">
        <v>2019</v>
      </c>
      <c r="D3980" s="134" t="s">
        <v>128</v>
      </c>
      <c r="E3980" s="135">
        <f>Tabla28[[#This Row],[Población en edad de trabajar (PET)]]/Tabla28[[#This Row],[Población total]]</f>
        <v>0.75057810849320572</v>
      </c>
      <c r="F3980" s="136">
        <f>Tabla28[[#This Row],[Fuerza de trabajo  ]]/Tabla28[[#This Row],[Población en edad de trabajar (PET)]]</f>
        <v>0.6049569105766639</v>
      </c>
      <c r="G3980" s="135">
        <f>Tabla28[[#This Row],[Población ocupada]]/Tabla28[[#This Row],[Población en edad de trabajar (PET)]]</f>
        <v>0.52513224316007689</v>
      </c>
      <c r="H3980" s="136">
        <f>Tabla28[[#This Row],[Población desocupada]]/Tabla28[[#This Row],[Fuerza de trabajo  ]]</f>
        <v>0.13195099687429887</v>
      </c>
      <c r="I3980" s="135">
        <f>Tabla28[[#This Row],[Población subocupada]]/Tabla28[[#This Row],[Fuerza de trabajo  ]]</f>
        <v>0.10707600955229017</v>
      </c>
      <c r="J3980" s="137">
        <v>477.70733333333334</v>
      </c>
      <c r="K3980" s="138">
        <v>358.55666666666667</v>
      </c>
      <c r="L3980" s="137">
        <v>216.91133333333335</v>
      </c>
      <c r="M3980" s="138">
        <v>188.28966666666665</v>
      </c>
      <c r="N3980" s="137">
        <v>28.62166666666667</v>
      </c>
      <c r="O3980" s="138">
        <v>141.64533333333335</v>
      </c>
      <c r="P3980" s="137">
        <v>23.225999999999999</v>
      </c>
      <c r="Q3980" s="139">
        <v>0</v>
      </c>
    </row>
    <row r="3981" spans="1:17" ht="17" thickBot="1" x14ac:dyDescent="0.4">
      <c r="A3981" s="133" t="s">
        <v>80</v>
      </c>
      <c r="B3981" s="133" t="s">
        <v>73</v>
      </c>
      <c r="C3981" s="134">
        <v>2019</v>
      </c>
      <c r="D3981" s="134" t="s">
        <v>129</v>
      </c>
      <c r="E3981" s="135">
        <f>Tabla28[[#This Row],[Población en edad de trabajar (PET)]]/Tabla28[[#This Row],[Población total]]</f>
        <v>0.75098262708353503</v>
      </c>
      <c r="F3981" s="136">
        <f>Tabla28[[#This Row],[Fuerza de trabajo  ]]/Tabla28[[#This Row],[Población en edad de trabajar (PET)]]</f>
        <v>0.60230937118125794</v>
      </c>
      <c r="G3981" s="135">
        <f>Tabla28[[#This Row],[Población ocupada]]/Tabla28[[#This Row],[Población en edad de trabajar (PET)]]</f>
        <v>0.52495730426252729</v>
      </c>
      <c r="H3981" s="136">
        <f>Tabla28[[#This Row],[Población desocupada]]/Tabla28[[#This Row],[Fuerza de trabajo  ]]</f>
        <v>0.12842734611192866</v>
      </c>
      <c r="I3981" s="135">
        <f>Tabla28[[#This Row],[Población subocupada]]/Tabla28[[#This Row],[Fuerza de trabajo  ]]</f>
        <v>0.11018151926948959</v>
      </c>
      <c r="J3981" s="137">
        <v>478.73366666666669</v>
      </c>
      <c r="K3981" s="138">
        <v>359.52066666666673</v>
      </c>
      <c r="L3981" s="137">
        <v>216.54266666666669</v>
      </c>
      <c r="M3981" s="138">
        <v>188.73300000000003</v>
      </c>
      <c r="N3981" s="137">
        <v>27.810000000000002</v>
      </c>
      <c r="O3981" s="138">
        <v>142.97799999999998</v>
      </c>
      <c r="P3981" s="137">
        <v>23.858999999999998</v>
      </c>
      <c r="Q3981" s="139">
        <v>0</v>
      </c>
    </row>
    <row r="3982" spans="1:17" ht="17" thickBot="1" x14ac:dyDescent="0.4">
      <c r="A3982" s="133" t="s">
        <v>80</v>
      </c>
      <c r="B3982" s="133" t="s">
        <v>73</v>
      </c>
      <c r="C3982" s="134">
        <v>2020</v>
      </c>
      <c r="D3982" s="134" t="s">
        <v>130</v>
      </c>
      <c r="E3982" s="135">
        <f>Tabla28[[#This Row],[Población en edad de trabajar (PET)]]/Tabla28[[#This Row],[Población total]]</f>
        <v>0.75139471685632309</v>
      </c>
      <c r="F3982" s="136">
        <f>Tabla28[[#This Row],[Fuerza de trabajo  ]]/Tabla28[[#This Row],[Población en edad de trabajar (PET)]]</f>
        <v>0.57778994315665066</v>
      </c>
      <c r="G3982" s="135">
        <f>Tabla28[[#This Row],[Población ocupada]]/Tabla28[[#This Row],[Población en edad de trabajar (PET)]]</f>
        <v>0.49785138242988447</v>
      </c>
      <c r="H3982" s="136">
        <f>Tabla28[[#This Row],[Población desocupada]]/Tabla28[[#This Row],[Fuerza de trabajo  ]]</f>
        <v>0.13835228818631987</v>
      </c>
      <c r="I3982" s="135">
        <f>Tabla28[[#This Row],[Población subocupada]]/Tabla28[[#This Row],[Fuerza de trabajo  ]]</f>
        <v>0</v>
      </c>
      <c r="J3982" s="137">
        <v>479.72700000000003</v>
      </c>
      <c r="K3982" s="138">
        <v>360.46433333333334</v>
      </c>
      <c r="L3982" s="137">
        <v>208.27266666666665</v>
      </c>
      <c r="M3982" s="138">
        <v>179.45766666666668</v>
      </c>
      <c r="N3982" s="137">
        <v>28.814999999999998</v>
      </c>
      <c r="O3982" s="138">
        <v>152.19166666666666</v>
      </c>
      <c r="P3982" s="137">
        <v>0</v>
      </c>
      <c r="Q3982" s="139">
        <v>0</v>
      </c>
    </row>
    <row r="3983" spans="1:17" ht="17" thickBot="1" x14ac:dyDescent="0.4">
      <c r="A3983" s="133" t="s">
        <v>80</v>
      </c>
      <c r="B3983" s="133" t="s">
        <v>73</v>
      </c>
      <c r="C3983" s="134">
        <v>2020</v>
      </c>
      <c r="D3983" s="134" t="s">
        <v>131</v>
      </c>
      <c r="E3983" s="135">
        <f>Tabla28[[#This Row],[Población en edad de trabajar (PET)]]/Tabla28[[#This Row],[Población total]]</f>
        <v>0.75181731628688453</v>
      </c>
      <c r="F3983" s="136">
        <f>Tabla28[[#This Row],[Fuerza de trabajo  ]]/Tabla28[[#This Row],[Población en edad de trabajar (PET)]]</f>
        <v>0.51473950719197192</v>
      </c>
      <c r="G3983" s="135">
        <f>Tabla28[[#This Row],[Población ocupada]]/Tabla28[[#This Row],[Población en edad de trabajar (PET)]]</f>
        <v>0.42970129912054567</v>
      </c>
      <c r="H3983" s="136">
        <f>Tabla28[[#This Row],[Población desocupada]]/Tabla28[[#This Row],[Fuerza de trabajo  ]]</f>
        <v>0.16520629732761374</v>
      </c>
      <c r="I3983" s="135">
        <f>Tabla28[[#This Row],[Población subocupada]]/Tabla28[[#This Row],[Fuerza de trabajo  ]]</f>
        <v>0</v>
      </c>
      <c r="J3983" s="137">
        <v>480.6996666666667</v>
      </c>
      <c r="K3983" s="138">
        <v>361.39833333333331</v>
      </c>
      <c r="L3983" s="137">
        <v>186.02599999999998</v>
      </c>
      <c r="M3983" s="138">
        <v>155.29333333333332</v>
      </c>
      <c r="N3983" s="137">
        <v>30.73266666666667</v>
      </c>
      <c r="O3983" s="138">
        <v>175.37233333333333</v>
      </c>
      <c r="P3983" s="137">
        <v>0</v>
      </c>
      <c r="Q3983" s="139">
        <v>0</v>
      </c>
    </row>
    <row r="3984" spans="1:17" ht="17" thickBot="1" x14ac:dyDescent="0.4">
      <c r="A3984" s="133" t="s">
        <v>80</v>
      </c>
      <c r="B3984" s="133" t="s">
        <v>73</v>
      </c>
      <c r="C3984" s="134">
        <v>2020</v>
      </c>
      <c r="D3984" s="134" t="s">
        <v>132</v>
      </c>
      <c r="E3984" s="135">
        <f>Tabla28[[#This Row],[Población en edad de trabajar (PET)]]/Tabla28[[#This Row],[Población total]]</f>
        <v>0.75224230143175097</v>
      </c>
      <c r="F3984" s="136">
        <f>Tabla28[[#This Row],[Fuerza de trabajo  ]]/Tabla28[[#This Row],[Población en edad de trabajar (PET)]]</f>
        <v>0.46901231705656576</v>
      </c>
      <c r="G3984" s="135">
        <f>Tabla28[[#This Row],[Población ocupada]]/Tabla28[[#This Row],[Población en edad de trabajar (PET)]]</f>
        <v>0.37413013318024413</v>
      </c>
      <c r="H3984" s="136">
        <f>Tabla28[[#This Row],[Población desocupada]]/Tabla28[[#This Row],[Fuerza de trabajo  ]]</f>
        <v>0.20230211537254408</v>
      </c>
      <c r="I3984" s="135">
        <f>Tabla28[[#This Row],[Población subocupada]]/Tabla28[[#This Row],[Fuerza de trabajo  ]]</f>
        <v>0</v>
      </c>
      <c r="J3984" s="137">
        <v>481.64799999999997</v>
      </c>
      <c r="K3984" s="138">
        <v>362.31599999999997</v>
      </c>
      <c r="L3984" s="137">
        <v>169.93066666666667</v>
      </c>
      <c r="M3984" s="138">
        <v>135.55333333333331</v>
      </c>
      <c r="N3984" s="137">
        <v>34.377333333333333</v>
      </c>
      <c r="O3984" s="138">
        <v>192.38533333333331</v>
      </c>
      <c r="P3984" s="137">
        <v>0</v>
      </c>
      <c r="Q3984" s="139">
        <v>0</v>
      </c>
    </row>
    <row r="3985" spans="1:17" ht="17" thickBot="1" x14ac:dyDescent="0.4">
      <c r="A3985" s="133" t="s">
        <v>80</v>
      </c>
      <c r="B3985" s="133" t="s">
        <v>73</v>
      </c>
      <c r="C3985" s="134">
        <v>2020</v>
      </c>
      <c r="D3985" s="134" t="s">
        <v>133</v>
      </c>
      <c r="E3985" s="135">
        <f>Tabla28[[#This Row],[Población en edad de trabajar (PET)]]/Tabla28[[#This Row],[Población total]]</f>
        <v>0.75268093089048471</v>
      </c>
      <c r="F3985" s="136">
        <f>Tabla28[[#This Row],[Fuerza de trabajo  ]]/Tabla28[[#This Row],[Población en edad de trabajar (PET)]]</f>
        <v>0.45171026249260154</v>
      </c>
      <c r="G3985" s="135">
        <f>Tabla28[[#This Row],[Población ocupada]]/Tabla28[[#This Row],[Población en edad de trabajar (PET)]]</f>
        <v>0.34997270003532943</v>
      </c>
      <c r="H3985" s="136">
        <f>Tabla28[[#This Row],[Población desocupada]]/Tabla28[[#This Row],[Fuerza de trabajo  ]]</f>
        <v>0.22522747633819468</v>
      </c>
      <c r="I3985" s="135">
        <f>Tabla28[[#This Row],[Población subocupada]]/Tabla28[[#This Row],[Fuerza de trabajo  ]]</f>
        <v>0</v>
      </c>
      <c r="J3985" s="137">
        <v>482.60599999999999</v>
      </c>
      <c r="K3985" s="138">
        <v>363.24833333333328</v>
      </c>
      <c r="L3985" s="137">
        <v>164.083</v>
      </c>
      <c r="M3985" s="138">
        <v>127.127</v>
      </c>
      <c r="N3985" s="137">
        <v>36.955999999999996</v>
      </c>
      <c r="O3985" s="138">
        <v>199.16533333333334</v>
      </c>
      <c r="P3985" s="137">
        <v>0</v>
      </c>
      <c r="Q3985" s="139">
        <v>0</v>
      </c>
    </row>
    <row r="3986" spans="1:17" ht="17" thickBot="1" x14ac:dyDescent="0.4">
      <c r="A3986" s="133" t="s">
        <v>80</v>
      </c>
      <c r="B3986" s="133" t="s">
        <v>73</v>
      </c>
      <c r="C3986" s="134">
        <v>2020</v>
      </c>
      <c r="D3986" s="134" t="s">
        <v>134</v>
      </c>
      <c r="E3986" s="135">
        <f>Tabla28[[#This Row],[Población en edad de trabajar (PET)]]/Tabla28[[#This Row],[Población total]]</f>
        <v>0.75310721298093886</v>
      </c>
      <c r="F3986" s="136">
        <f>Tabla28[[#This Row],[Fuerza de trabajo  ]]/Tabla28[[#This Row],[Población en edad de trabajar (PET)]]</f>
        <v>0.46688557725844237</v>
      </c>
      <c r="G3986" s="135">
        <f>Tabla28[[#This Row],[Población ocupada]]/Tabla28[[#This Row],[Población en edad de trabajar (PET)]]</f>
        <v>0.36166477019422755</v>
      </c>
      <c r="H3986" s="136">
        <f>Tabla28[[#This Row],[Población desocupada]]/Tabla28[[#This Row],[Fuerza de trabajo  ]]</f>
        <v>0.22536547873007903</v>
      </c>
      <c r="I3986" s="135">
        <f>Tabla28[[#This Row],[Población subocupada]]/Tabla28[[#This Row],[Fuerza de trabajo  ]]</f>
        <v>0</v>
      </c>
      <c r="J3986" s="137">
        <v>483.49866666666668</v>
      </c>
      <c r="K3986" s="138">
        <v>364.12633333333332</v>
      </c>
      <c r="L3986" s="137">
        <v>170.00533333333334</v>
      </c>
      <c r="M3986" s="138">
        <v>131.69166666666669</v>
      </c>
      <c r="N3986" s="137">
        <v>38.313333333333333</v>
      </c>
      <c r="O3986" s="138">
        <v>194.12100000000001</v>
      </c>
      <c r="P3986" s="137">
        <v>0</v>
      </c>
      <c r="Q3986" s="139">
        <v>0</v>
      </c>
    </row>
    <row r="3987" spans="1:17" ht="17" thickBot="1" x14ac:dyDescent="0.4">
      <c r="A3987" s="133" t="s">
        <v>80</v>
      </c>
      <c r="B3987" s="133" t="s">
        <v>73</v>
      </c>
      <c r="C3987" s="134">
        <v>2020</v>
      </c>
      <c r="D3987" s="134" t="s">
        <v>135</v>
      </c>
      <c r="E3987" s="135">
        <f>Tabla28[[#This Row],[Población en edad de trabajar (PET)]]/Tabla28[[#This Row],[Población total]]</f>
        <v>0.75351819910054119</v>
      </c>
      <c r="F3987" s="136">
        <f>Tabla28[[#This Row],[Fuerza de trabajo  ]]/Tabla28[[#This Row],[Población en edad de trabajar (PET)]]</f>
        <v>0.49630286627200138</v>
      </c>
      <c r="G3987" s="135">
        <f>Tabla28[[#This Row],[Población ocupada]]/Tabla28[[#This Row],[Población en edad de trabajar (PET)]]</f>
        <v>0.38437128631023781</v>
      </c>
      <c r="H3987" s="136">
        <f>Tabla28[[#This Row],[Población desocupada]]/Tabla28[[#This Row],[Fuerza de trabajo  ]]</f>
        <v>0.22553079494088377</v>
      </c>
      <c r="I3987" s="135">
        <f>Tabla28[[#This Row],[Población subocupada]]/Tabla28[[#This Row],[Fuerza de trabajo  ]]</f>
        <v>0</v>
      </c>
      <c r="J3987" s="137">
        <v>484.29133333333334</v>
      </c>
      <c r="K3987" s="138">
        <v>364.92233333333326</v>
      </c>
      <c r="L3987" s="137">
        <v>181.11199999999999</v>
      </c>
      <c r="M3987" s="138">
        <v>140.26566666666668</v>
      </c>
      <c r="N3987" s="137">
        <v>40.846333333333341</v>
      </c>
      <c r="O3987" s="138">
        <v>183.81033333333335</v>
      </c>
      <c r="P3987" s="137">
        <v>0</v>
      </c>
      <c r="Q3987" s="139">
        <v>0</v>
      </c>
    </row>
    <row r="3988" spans="1:17" ht="17" thickBot="1" x14ac:dyDescent="0.4">
      <c r="A3988" s="133" t="s">
        <v>80</v>
      </c>
      <c r="B3988" s="133" t="s">
        <v>73</v>
      </c>
      <c r="C3988" s="134">
        <v>2020</v>
      </c>
      <c r="D3988" s="134" t="s">
        <v>136</v>
      </c>
      <c r="E3988" s="135">
        <f>Tabla28[[#This Row],[Población en edad de trabajar (PET)]]/Tabla28[[#This Row],[Población total]]</f>
        <v>0.75390688093541069</v>
      </c>
      <c r="F3988" s="136">
        <f>Tabla28[[#This Row],[Fuerza de trabajo  ]]/Tabla28[[#This Row],[Población en edad de trabajar (PET)]]</f>
        <v>0.52854084843976212</v>
      </c>
      <c r="G3988" s="135">
        <f>Tabla28[[#This Row],[Población ocupada]]/Tabla28[[#This Row],[Población en edad de trabajar (PET)]]</f>
        <v>0.41453243916403193</v>
      </c>
      <c r="H3988" s="136">
        <f>Tabla28[[#This Row],[Población desocupada]]/Tabla28[[#This Row],[Fuerza de trabajo  ]]</f>
        <v>0.21570406452458654</v>
      </c>
      <c r="I3988" s="135">
        <f>Tabla28[[#This Row],[Población subocupada]]/Tabla28[[#This Row],[Fuerza de trabajo  ]]</f>
        <v>0</v>
      </c>
      <c r="J3988" s="137">
        <v>484.97766666666666</v>
      </c>
      <c r="K3988" s="138">
        <v>365.62799999999999</v>
      </c>
      <c r="L3988" s="137">
        <v>193.24933333333334</v>
      </c>
      <c r="M3988" s="138">
        <v>151.56466666666665</v>
      </c>
      <c r="N3988" s="137">
        <v>41.684666666666665</v>
      </c>
      <c r="O3988" s="138">
        <v>172.37866666666665</v>
      </c>
      <c r="P3988" s="137">
        <v>0</v>
      </c>
      <c r="Q3988" s="139">
        <v>0</v>
      </c>
    </row>
    <row r="3989" spans="1:17" ht="17" thickBot="1" x14ac:dyDescent="0.4">
      <c r="A3989" s="133" t="s">
        <v>80</v>
      </c>
      <c r="B3989" s="133" t="s">
        <v>73</v>
      </c>
      <c r="C3989" s="134">
        <v>2020</v>
      </c>
      <c r="D3989" s="134" t="s">
        <v>137</v>
      </c>
      <c r="E3989" s="135">
        <f>Tabla28[[#This Row],[Población en edad de trabajar (PET)]]/Tabla28[[#This Row],[Población total]]</f>
        <v>0.75428432574466886</v>
      </c>
      <c r="F3989" s="136">
        <f>Tabla28[[#This Row],[Fuerza de trabajo  ]]/Tabla28[[#This Row],[Población en edad de trabajar (PET)]]</f>
        <v>0.56698226704451349</v>
      </c>
      <c r="G3989" s="135">
        <f>Tabla28[[#This Row],[Población ocupada]]/Tabla28[[#This Row],[Población en edad de trabajar (PET)]]</f>
        <v>0.4498251821436437</v>
      </c>
      <c r="H3989" s="136">
        <f>Tabla28[[#This Row],[Población desocupada]]/Tabla28[[#This Row],[Fuerza de trabajo  ]]</f>
        <v>0.20663592458184396</v>
      </c>
      <c r="I3989" s="135">
        <f>Tabla28[[#This Row],[Población subocupada]]/Tabla28[[#This Row],[Fuerza de trabajo  ]]</f>
        <v>0.10398486115502709</v>
      </c>
      <c r="J3989" s="137">
        <v>485.60733333333337</v>
      </c>
      <c r="K3989" s="138">
        <v>366.286</v>
      </c>
      <c r="L3989" s="137">
        <v>207.67766666666668</v>
      </c>
      <c r="M3989" s="138">
        <v>164.76466666666667</v>
      </c>
      <c r="N3989" s="137">
        <v>42.913666666666664</v>
      </c>
      <c r="O3989" s="138">
        <v>158.60833333333332</v>
      </c>
      <c r="P3989" s="137">
        <v>21.595333333333333</v>
      </c>
      <c r="Q3989" s="139">
        <v>0</v>
      </c>
    </row>
    <row r="3990" spans="1:17" ht="17" thickBot="1" x14ac:dyDescent="0.4">
      <c r="A3990" s="133" t="s">
        <v>80</v>
      </c>
      <c r="B3990" s="133" t="s">
        <v>73</v>
      </c>
      <c r="C3990" s="134">
        <v>2020</v>
      </c>
      <c r="D3990" s="134" t="s">
        <v>104</v>
      </c>
      <c r="E3990" s="135">
        <f>Tabla28[[#This Row],[Población en edad de trabajar (PET)]]/Tabla28[[#This Row],[Población total]]</f>
        <v>0.75465999037495179</v>
      </c>
      <c r="F3990" s="136">
        <f>Tabla28[[#This Row],[Fuerza de trabajo  ]]/Tabla28[[#This Row],[Población en edad de trabajar (PET)]]</f>
        <v>0.57583179054121569</v>
      </c>
      <c r="G3990" s="135">
        <f>Tabla28[[#This Row],[Población ocupada]]/Tabla28[[#This Row],[Población en edad de trabajar (PET)]]</f>
        <v>0.46984515151460099</v>
      </c>
      <c r="H3990" s="136">
        <f>Tabla28[[#This Row],[Población desocupada]]/Tabla28[[#This Row],[Fuerza de trabajo  ]]</f>
        <v>0.18405990982605705</v>
      </c>
      <c r="I3990" s="135">
        <f>Tabla28[[#This Row],[Población subocupada]]/Tabla28[[#This Row],[Fuerza de trabajo  ]]</f>
        <v>0.1143565246747838</v>
      </c>
      <c r="J3990" s="137">
        <v>486.23133333333334</v>
      </c>
      <c r="K3990" s="138">
        <v>366.93933333333331</v>
      </c>
      <c r="L3990" s="137">
        <v>211.29533333333333</v>
      </c>
      <c r="M3990" s="138">
        <v>172.40466666666666</v>
      </c>
      <c r="N3990" s="137">
        <v>38.890999999999998</v>
      </c>
      <c r="O3990" s="138">
        <v>155.64400000000001</v>
      </c>
      <c r="P3990" s="137">
        <v>24.163</v>
      </c>
      <c r="Q3990" s="139">
        <v>0</v>
      </c>
    </row>
    <row r="3991" spans="1:17" ht="17" thickBot="1" x14ac:dyDescent="0.4">
      <c r="A3991" s="133" t="s">
        <v>80</v>
      </c>
      <c r="B3991" s="133" t="s">
        <v>73</v>
      </c>
      <c r="C3991" s="134">
        <v>2020</v>
      </c>
      <c r="D3991" s="134" t="s">
        <v>105</v>
      </c>
      <c r="E3991" s="135">
        <f>Tabla28[[#This Row],[Población en edad de trabajar (PET)]]/Tabla28[[#This Row],[Población total]]</f>
        <v>0.75503090331340195</v>
      </c>
      <c r="F3991" s="136">
        <f>Tabla28[[#This Row],[Fuerza de trabajo  ]]/Tabla28[[#This Row],[Población en edad de trabajar (PET)]]</f>
        <v>0.57935143370150721</v>
      </c>
      <c r="G3991" s="135">
        <f>Tabla28[[#This Row],[Población ocupada]]/Tabla28[[#This Row],[Población en edad de trabajar (PET)]]</f>
        <v>0.47760215463300504</v>
      </c>
      <c r="H3991" s="136">
        <f>Tabla28[[#This Row],[Población desocupada]]/Tabla28[[#This Row],[Fuerza de trabajo  ]]</f>
        <v>0.17562774506397194</v>
      </c>
      <c r="I3991" s="135">
        <f>Tabla28[[#This Row],[Población subocupada]]/Tabla28[[#This Row],[Fuerza de trabajo  ]]</f>
        <v>0.10254604194254269</v>
      </c>
      <c r="J3991" s="137">
        <v>486.84100000000007</v>
      </c>
      <c r="K3991" s="138">
        <v>367.58</v>
      </c>
      <c r="L3991" s="137">
        <v>212.958</v>
      </c>
      <c r="M3991" s="138">
        <v>175.55699999999999</v>
      </c>
      <c r="N3991" s="137">
        <v>37.401333333333334</v>
      </c>
      <c r="O3991" s="138">
        <v>154.62199999999999</v>
      </c>
      <c r="P3991" s="137">
        <v>21.838000000000005</v>
      </c>
      <c r="Q3991" s="139">
        <v>0</v>
      </c>
    </row>
    <row r="3992" spans="1:17" ht="17" thickBot="1" x14ac:dyDescent="0.4">
      <c r="A3992" s="133" t="s">
        <v>80</v>
      </c>
      <c r="B3992" s="133" t="s">
        <v>73</v>
      </c>
      <c r="C3992" s="134">
        <v>2020</v>
      </c>
      <c r="D3992" s="134" t="s">
        <v>138</v>
      </c>
      <c r="E3992" s="135">
        <f>Tabla28[[#This Row],[Población en edad de trabajar (PET)]]/Tabla28[[#This Row],[Población total]]</f>
        <v>0.75540488328597755</v>
      </c>
      <c r="F3992" s="136">
        <f>Tabla28[[#This Row],[Fuerza de trabajo  ]]/Tabla28[[#This Row],[Población en edad de trabajar (PET)]]</f>
        <v>0.57952935531908156</v>
      </c>
      <c r="G3992" s="135">
        <f>Tabla28[[#This Row],[Población ocupada]]/Tabla28[[#This Row],[Población en edad de trabajar (PET)]]</f>
        <v>0.48806822039460279</v>
      </c>
      <c r="H3992" s="136">
        <f>Tabla28[[#This Row],[Población desocupada]]/Tabla28[[#This Row],[Fuerza de trabajo  ]]</f>
        <v>0.15781967571620484</v>
      </c>
      <c r="I3992" s="135">
        <f>Tabla28[[#This Row],[Población subocupada]]/Tabla28[[#This Row],[Fuerza de trabajo  ]]</f>
        <v>9.4829579180855383E-2</v>
      </c>
      <c r="J3992" s="137">
        <v>487.44499999999999</v>
      </c>
      <c r="K3992" s="138">
        <v>368.21833333333331</v>
      </c>
      <c r="L3992" s="137">
        <v>213.39333333333335</v>
      </c>
      <c r="M3992" s="138">
        <v>179.71566666666664</v>
      </c>
      <c r="N3992" s="137">
        <v>33.677666666666674</v>
      </c>
      <c r="O3992" s="138">
        <v>154.82500000000002</v>
      </c>
      <c r="P3992" s="137">
        <v>20.236000000000001</v>
      </c>
      <c r="Q3992" s="139">
        <v>0</v>
      </c>
    </row>
    <row r="3993" spans="1:17" ht="17" thickBot="1" x14ac:dyDescent="0.4">
      <c r="A3993" s="133" t="s">
        <v>80</v>
      </c>
      <c r="B3993" s="133" t="s">
        <v>73</v>
      </c>
      <c r="C3993" s="134">
        <v>2020</v>
      </c>
      <c r="D3993" s="134" t="s">
        <v>139</v>
      </c>
      <c r="E3993" s="135">
        <f>Tabla28[[#This Row],[Población en edad de trabajar (PET)]]/Tabla28[[#This Row],[Población total]]</f>
        <v>0.75577861165789906</v>
      </c>
      <c r="F3993" s="136">
        <f>Tabla28[[#This Row],[Fuerza de trabajo  ]]/Tabla28[[#This Row],[Población en edad de trabajar (PET)]]</f>
        <v>0.58327579662732487</v>
      </c>
      <c r="G3993" s="135">
        <f>Tabla28[[#This Row],[Población ocupada]]/Tabla28[[#This Row],[Población en edad de trabajar (PET)]]</f>
        <v>0.4915927124188913</v>
      </c>
      <c r="H3993" s="136">
        <f>Tabla28[[#This Row],[Población desocupada]]/Tabla28[[#This Row],[Fuerza de trabajo  ]]</f>
        <v>0.15718650548946575</v>
      </c>
      <c r="I3993" s="135">
        <f>Tabla28[[#This Row],[Población subocupada]]/Tabla28[[#This Row],[Fuerza de trabajo  ]]</f>
        <v>8.2337337973220473E-2</v>
      </c>
      <c r="J3993" s="137">
        <v>488.03533333333331</v>
      </c>
      <c r="K3993" s="138">
        <v>368.84666666666664</v>
      </c>
      <c r="L3993" s="137">
        <v>215.13933333333333</v>
      </c>
      <c r="M3993" s="138">
        <v>181.32233333333332</v>
      </c>
      <c r="N3993" s="137">
        <v>33.817</v>
      </c>
      <c r="O3993" s="138">
        <v>153.70733333333331</v>
      </c>
      <c r="P3993" s="137">
        <v>17.714000000000002</v>
      </c>
      <c r="Q3993" s="139">
        <v>0</v>
      </c>
    </row>
    <row r="3994" spans="1:17" ht="17" thickBot="1" x14ac:dyDescent="0.4">
      <c r="A3994" s="133" t="s">
        <v>80</v>
      </c>
      <c r="B3994" s="133" t="s">
        <v>73</v>
      </c>
      <c r="C3994" s="134">
        <v>2021</v>
      </c>
      <c r="D3994" s="134" t="s">
        <v>96</v>
      </c>
      <c r="E3994" s="135">
        <f>Tabla28[[#This Row],[Población en edad de trabajar (PET)]]/Tabla28[[#This Row],[Población total]]</f>
        <v>0.75614393554351034</v>
      </c>
      <c r="F3994" s="136">
        <f>Tabla28[[#This Row],[Fuerza de trabajo  ]]/Tabla28[[#This Row],[Población en edad de trabajar (PET)]]</f>
        <v>0.57709825037533202</v>
      </c>
      <c r="G3994" s="135">
        <f>Tabla28[[#This Row],[Población ocupada]]/Tabla28[[#This Row],[Población en edad de trabajar (PET)]]</f>
        <v>0.49044076250144364</v>
      </c>
      <c r="H3994" s="136">
        <f>Tabla28[[#This Row],[Población desocupada]]/Tabla28[[#This Row],[Fuerza de trabajo  ]]</f>
        <v>0.15016071841758025</v>
      </c>
      <c r="I3994" s="135">
        <f>Tabla28[[#This Row],[Población subocupada]]/Tabla28[[#This Row],[Fuerza de trabajo  ]]</f>
        <v>7.4995153432932893E-2</v>
      </c>
      <c r="J3994" s="137">
        <v>488.59833333333336</v>
      </c>
      <c r="K3994" s="138">
        <v>369.45066666666662</v>
      </c>
      <c r="L3994" s="137">
        <v>213.20933333333332</v>
      </c>
      <c r="M3994" s="138">
        <v>181.19366666666667</v>
      </c>
      <c r="N3994" s="137">
        <v>32.015666666666668</v>
      </c>
      <c r="O3994" s="138">
        <v>156.24133333333333</v>
      </c>
      <c r="P3994" s="137">
        <v>15.989666666666666</v>
      </c>
      <c r="Q3994" s="139">
        <v>15.543999999999999</v>
      </c>
    </row>
    <row r="3995" spans="1:17" ht="17" thickBot="1" x14ac:dyDescent="0.4">
      <c r="A3995" s="133" t="s">
        <v>80</v>
      </c>
      <c r="B3995" s="133" t="s">
        <v>73</v>
      </c>
      <c r="C3995" s="134">
        <v>2021</v>
      </c>
      <c r="D3995" s="134" t="s">
        <v>110</v>
      </c>
      <c r="E3995" s="135">
        <f>Tabla28[[#This Row],[Población en edad de trabajar (PET)]]/Tabla28[[#This Row],[Población total]]</f>
        <v>0.75650780172968946</v>
      </c>
      <c r="F3995" s="136">
        <f>Tabla28[[#This Row],[Fuerza de trabajo  ]]/Tabla28[[#This Row],[Población en edad de trabajar (PET)]]</f>
        <v>0.57901872134889565</v>
      </c>
      <c r="G3995" s="135">
        <f>Tabla28[[#This Row],[Población ocupada]]/Tabla28[[#This Row],[Población en edad de trabajar (PET)]]</f>
        <v>0.4868739770277708</v>
      </c>
      <c r="H3995" s="136">
        <f>Tabla28[[#This Row],[Población desocupada]]/Tabla28[[#This Row],[Fuerza de trabajo  ]]</f>
        <v>0.15913949052711493</v>
      </c>
      <c r="I3995" s="135">
        <f>Tabla28[[#This Row],[Población subocupada]]/Tabla28[[#This Row],[Fuerza de trabajo  ]]</f>
        <v>7.4270903665628468E-2</v>
      </c>
      <c r="J3995" s="137">
        <v>489.14366666666666</v>
      </c>
      <c r="K3995" s="138">
        <v>370.041</v>
      </c>
      <c r="L3995" s="137">
        <v>214.26066666666668</v>
      </c>
      <c r="M3995" s="138">
        <v>180.16333333333333</v>
      </c>
      <c r="N3995" s="137">
        <v>34.097333333333331</v>
      </c>
      <c r="O3995" s="138">
        <v>155.78033333333335</v>
      </c>
      <c r="P3995" s="137">
        <v>15.913333333333332</v>
      </c>
      <c r="Q3995" s="139">
        <v>13.086333333333334</v>
      </c>
    </row>
    <row r="3996" spans="1:17" ht="17" thickBot="1" x14ac:dyDescent="0.4">
      <c r="A3996" s="133" t="s">
        <v>80</v>
      </c>
      <c r="B3996" s="133" t="s">
        <v>73</v>
      </c>
      <c r="C3996" s="134">
        <v>2021</v>
      </c>
      <c r="D3996" s="134" t="s">
        <v>98</v>
      </c>
      <c r="E3996" s="135">
        <f>Tabla28[[#This Row],[Población en edad de trabajar (PET)]]/Tabla28[[#This Row],[Población total]]</f>
        <v>0.75686578574214747</v>
      </c>
      <c r="F3996" s="136">
        <f>Tabla28[[#This Row],[Fuerza de trabajo  ]]/Tabla28[[#This Row],[Población en edad de trabajar (PET)]]</f>
        <v>0.57282434481654498</v>
      </c>
      <c r="G3996" s="135">
        <f>Tabla28[[#This Row],[Población ocupada]]/Tabla28[[#This Row],[Población en edad de trabajar (PET)]]</f>
        <v>0.48460550481819997</v>
      </c>
      <c r="H3996" s="136">
        <f>Tabla28[[#This Row],[Población desocupada]]/Tabla28[[#This Row],[Fuerza de trabajo  ]]</f>
        <v>0.15400679247771562</v>
      </c>
      <c r="I3996" s="135">
        <f>Tabla28[[#This Row],[Población subocupada]]/Tabla28[[#This Row],[Fuerza de trabajo  ]]</f>
        <v>7.6778864497449292E-2</v>
      </c>
      <c r="J3996" s="137">
        <v>489.66233333333338</v>
      </c>
      <c r="K3996" s="138">
        <v>370.60866666666669</v>
      </c>
      <c r="L3996" s="137">
        <v>212.29366666666667</v>
      </c>
      <c r="M3996" s="138">
        <v>179.59900000000002</v>
      </c>
      <c r="N3996" s="137">
        <v>32.69466666666667</v>
      </c>
      <c r="O3996" s="138">
        <v>158.315</v>
      </c>
      <c r="P3996" s="137">
        <v>16.299666666666667</v>
      </c>
      <c r="Q3996" s="139">
        <v>12.235999999999999</v>
      </c>
    </row>
    <row r="3997" spans="1:17" ht="17" thickBot="1" x14ac:dyDescent="0.4">
      <c r="A3997" s="133" t="s">
        <v>80</v>
      </c>
      <c r="B3997" s="133" t="s">
        <v>73</v>
      </c>
      <c r="C3997" s="134">
        <v>2021</v>
      </c>
      <c r="D3997" s="134" t="s">
        <v>140</v>
      </c>
      <c r="E3997" s="135">
        <f>Tabla28[[#This Row],[Población en edad de trabajar (PET)]]/Tabla28[[#This Row],[Población total]]</f>
        <v>0.75723671102050094</v>
      </c>
      <c r="F3997" s="136">
        <f>Tabla28[[#This Row],[Fuerza de trabajo  ]]/Tabla28[[#This Row],[Población en edad de trabajar (PET)]]</f>
        <v>0.57208221751648347</v>
      </c>
      <c r="G3997" s="135">
        <f>Tabla28[[#This Row],[Población ocupada]]/Tabla28[[#This Row],[Población en edad de trabajar (PET)]]</f>
        <v>0.48411004962578602</v>
      </c>
      <c r="H3997" s="136">
        <f>Tabla28[[#This Row],[Población desocupada]]/Tabla28[[#This Row],[Fuerza de trabajo  ]]</f>
        <v>0.15377539311150284</v>
      </c>
      <c r="I3997" s="135">
        <f>Tabla28[[#This Row],[Población subocupada]]/Tabla28[[#This Row],[Fuerza de trabajo  ]]</f>
        <v>7.2821973115992408E-2</v>
      </c>
      <c r="J3997" s="137">
        <v>490.17433333333338</v>
      </c>
      <c r="K3997" s="138">
        <v>371.17800000000005</v>
      </c>
      <c r="L3997" s="137">
        <v>212.34433333333334</v>
      </c>
      <c r="M3997" s="138">
        <v>179.69100000000003</v>
      </c>
      <c r="N3997" s="137">
        <v>32.653333333333329</v>
      </c>
      <c r="O3997" s="138">
        <v>158.83366666666666</v>
      </c>
      <c r="P3997" s="137">
        <v>15.463333333333331</v>
      </c>
      <c r="Q3997" s="139">
        <v>12.053333333333333</v>
      </c>
    </row>
    <row r="3998" spans="1:17" ht="17" thickBot="1" x14ac:dyDescent="0.4">
      <c r="A3998" s="133" t="s">
        <v>80</v>
      </c>
      <c r="B3998" s="133" t="s">
        <v>73</v>
      </c>
      <c r="C3998" s="134">
        <v>2021</v>
      </c>
      <c r="D3998" s="134" t="s">
        <v>100</v>
      </c>
      <c r="E3998" s="135">
        <f>Tabla28[[#This Row],[Población en edad de trabajar (PET)]]/Tabla28[[#This Row],[Población total]]</f>
        <v>0.75760309681065996</v>
      </c>
      <c r="F3998" s="136">
        <f>Tabla28[[#This Row],[Fuerza de trabajo  ]]/Tabla28[[#This Row],[Población en edad de trabajar (PET)]]</f>
        <v>0.57953345062528816</v>
      </c>
      <c r="G3998" s="135">
        <f>Tabla28[[#This Row],[Población ocupada]]/Tabla28[[#This Row],[Población en edad de trabajar (PET)]]</f>
        <v>0.49924316200458052</v>
      </c>
      <c r="H3998" s="136">
        <f>Tabla28[[#This Row],[Población desocupada]]/Tabla28[[#This Row],[Fuerza de trabajo  ]]</f>
        <v>0.13854297544702263</v>
      </c>
      <c r="I3998" s="135">
        <f>Tabla28[[#This Row],[Población subocupada]]/Tabla28[[#This Row],[Fuerza de trabajo  ]]</f>
        <v>6.0830047843336281E-2</v>
      </c>
      <c r="J3998" s="137">
        <v>490.65533333333332</v>
      </c>
      <c r="K3998" s="138">
        <v>371.72199999999998</v>
      </c>
      <c r="L3998" s="137">
        <v>215.42533333333336</v>
      </c>
      <c r="M3998" s="138">
        <v>185.57966666666667</v>
      </c>
      <c r="N3998" s="137">
        <v>29.84566666666667</v>
      </c>
      <c r="O3998" s="138">
        <v>156.29666666666665</v>
      </c>
      <c r="P3998" s="137">
        <v>13.104333333333335</v>
      </c>
      <c r="Q3998" s="139">
        <v>11.313666666666668</v>
      </c>
    </row>
    <row r="3999" spans="1:17" ht="17" thickBot="1" x14ac:dyDescent="0.4">
      <c r="A3999" s="133" t="s">
        <v>80</v>
      </c>
      <c r="B3999" s="133" t="s">
        <v>73</v>
      </c>
      <c r="C3999" s="134">
        <v>2021</v>
      </c>
      <c r="D3999" s="134" t="s">
        <v>101</v>
      </c>
      <c r="E3999" s="135">
        <f>Tabla28[[#This Row],[Población en edad de trabajar (PET)]]/Tabla28[[#This Row],[Población total]]</f>
        <v>0.75797283328367326</v>
      </c>
      <c r="F3999" s="136">
        <f>Tabla28[[#This Row],[Fuerza de trabajo  ]]/Tabla28[[#This Row],[Población en edad de trabajar (PET)]]</f>
        <v>0.58309641220068464</v>
      </c>
      <c r="G3999" s="135">
        <f>Tabla28[[#This Row],[Población ocupada]]/Tabla28[[#This Row],[Población en edad de trabajar (PET)]]</f>
        <v>0.50462455126764372</v>
      </c>
      <c r="H3999" s="136">
        <f>Tabla28[[#This Row],[Población desocupada]]/Tabla28[[#This Row],[Fuerza de trabajo  ]]</f>
        <v>0.13457784903336573</v>
      </c>
      <c r="I3999" s="135">
        <f>Tabla28[[#This Row],[Población subocupada]]/Tabla28[[#This Row],[Fuerza de trabajo  ]]</f>
        <v>5.4355421029919672E-2</v>
      </c>
      <c r="J3999" s="137">
        <v>491.11566666666664</v>
      </c>
      <c r="K3999" s="138">
        <v>372.25233333333335</v>
      </c>
      <c r="L3999" s="137">
        <v>217.059</v>
      </c>
      <c r="M3999" s="138">
        <v>187.84766666666667</v>
      </c>
      <c r="N3999" s="137">
        <v>29.211333333333332</v>
      </c>
      <c r="O3999" s="138">
        <v>155.19333333333333</v>
      </c>
      <c r="P3999" s="137">
        <v>11.798333333333334</v>
      </c>
      <c r="Q3999" s="139">
        <v>11.292999999999999</v>
      </c>
    </row>
    <row r="4000" spans="1:17" ht="17" thickBot="1" x14ac:dyDescent="0.4">
      <c r="A4000" s="133" t="s">
        <v>80</v>
      </c>
      <c r="B4000" s="133" t="s">
        <v>73</v>
      </c>
      <c r="C4000" s="134">
        <v>2021</v>
      </c>
      <c r="D4000" s="134" t="s">
        <v>102</v>
      </c>
      <c r="E4000" s="135">
        <f>Tabla28[[#This Row],[Población en edad de trabajar (PET)]]/Tabla28[[#This Row],[Población total]]</f>
        <v>0.75833982643911302</v>
      </c>
      <c r="F4000" s="136">
        <f>Tabla28[[#This Row],[Fuerza de trabajo  ]]/Tabla28[[#This Row],[Población en edad de trabajar (PET)]]</f>
        <v>0.58604337557979724</v>
      </c>
      <c r="G4000" s="135">
        <f>Tabla28[[#This Row],[Población ocupada]]/Tabla28[[#This Row],[Población en edad de trabajar (PET)]]</f>
        <v>0.51413645431953925</v>
      </c>
      <c r="H4000" s="136">
        <f>Tabla28[[#This Row],[Población desocupada]]/Tabla28[[#This Row],[Fuerza de trabajo  ]]</f>
        <v>0.122698974609375</v>
      </c>
      <c r="I4000" s="135">
        <f>Tabla28[[#This Row],[Población subocupada]]/Tabla28[[#This Row],[Fuerza de trabajo  ]]</f>
        <v>5.7839965820312499E-2</v>
      </c>
      <c r="J4000" s="137">
        <v>491.54699999999997</v>
      </c>
      <c r="K4000" s="138">
        <v>372.75966666666665</v>
      </c>
      <c r="L4000" s="137">
        <v>218.45333333333335</v>
      </c>
      <c r="M4000" s="138">
        <v>191.64933333333332</v>
      </c>
      <c r="N4000" s="137">
        <v>26.804000000000002</v>
      </c>
      <c r="O4000" s="138">
        <v>154.30633333333333</v>
      </c>
      <c r="P4000" s="137">
        <v>12.635333333333334</v>
      </c>
      <c r="Q4000" s="139">
        <v>10.605666666666666</v>
      </c>
    </row>
    <row r="4001" spans="1:17" ht="17" thickBot="1" x14ac:dyDescent="0.4">
      <c r="A4001" s="133" t="s">
        <v>80</v>
      </c>
      <c r="B4001" s="133" t="s">
        <v>73</v>
      </c>
      <c r="C4001" s="134">
        <v>2021</v>
      </c>
      <c r="D4001" s="134" t="s">
        <v>103</v>
      </c>
      <c r="E4001" s="135">
        <f>Tabla28[[#This Row],[Población en edad de trabajar (PET)]]/Tabla28[[#This Row],[Población total]]</f>
        <v>0.75870508218248067</v>
      </c>
      <c r="F4001" s="136">
        <f>Tabla28[[#This Row],[Fuerza de trabajo  ]]/Tabla28[[#This Row],[Población en edad de trabajar (PET)]]</f>
        <v>0.57589234682213064</v>
      </c>
      <c r="G4001" s="135">
        <f>Tabla28[[#This Row],[Población ocupada]]/Tabla28[[#This Row],[Población en edad de trabajar (PET)]]</f>
        <v>0.49913640975080009</v>
      </c>
      <c r="H4001" s="136">
        <f>Tabla28[[#This Row],[Población desocupada]]/Tabla28[[#This Row],[Fuerza de trabajo  ]]</f>
        <v>0.13328174526868183</v>
      </c>
      <c r="I4001" s="135">
        <f>Tabla28[[#This Row],[Población subocupada]]/Tabla28[[#This Row],[Fuerza de trabajo  ]]</f>
        <v>6.9403522048470043E-2</v>
      </c>
      <c r="J4001" s="137">
        <v>491.95399999999995</v>
      </c>
      <c r="K4001" s="138">
        <v>373.24800000000005</v>
      </c>
      <c r="L4001" s="137">
        <v>214.95066666666665</v>
      </c>
      <c r="M4001" s="138">
        <v>186.30166666666665</v>
      </c>
      <c r="N4001" s="137">
        <v>28.649000000000001</v>
      </c>
      <c r="O4001" s="138">
        <v>158.29733333333334</v>
      </c>
      <c r="P4001" s="137">
        <v>14.918333333333335</v>
      </c>
      <c r="Q4001" s="139">
        <v>13.864666666666666</v>
      </c>
    </row>
    <row r="4002" spans="1:17" ht="17" thickBot="1" x14ac:dyDescent="0.4">
      <c r="A4002" s="133" t="s">
        <v>80</v>
      </c>
      <c r="B4002" s="133" t="s">
        <v>73</v>
      </c>
      <c r="C4002" s="134">
        <v>2021</v>
      </c>
      <c r="D4002" s="134" t="s">
        <v>104</v>
      </c>
      <c r="E4002" s="135">
        <f>Tabla28[[#This Row],[Población en edad de trabajar (PET)]]/Tabla28[[#This Row],[Población total]]</f>
        <v>0.75906966226408445</v>
      </c>
      <c r="F4002" s="136">
        <f>Tabla28[[#This Row],[Fuerza de trabajo  ]]/Tabla28[[#This Row],[Población en edad de trabajar (PET)]]</f>
        <v>0.58084832159692468</v>
      </c>
      <c r="G4002" s="135">
        <f>Tabla28[[#This Row],[Población ocupada]]/Tabla28[[#This Row],[Población en edad de trabajar (PET)]]</f>
        <v>0.50166480103107958</v>
      </c>
      <c r="H4002" s="136">
        <f>Tabla28[[#This Row],[Población desocupada]]/Tabla28[[#This Row],[Fuerza de trabajo  ]]</f>
        <v>0.13632392075808367</v>
      </c>
      <c r="I4002" s="135">
        <f>Tabla28[[#This Row],[Población subocupada]]/Tabla28[[#This Row],[Fuerza de trabajo  ]]</f>
        <v>7.6952371007691714E-2</v>
      </c>
      <c r="J4002" s="137">
        <v>492.33733333333333</v>
      </c>
      <c r="K4002" s="138">
        <v>373.71833333333331</v>
      </c>
      <c r="L4002" s="137">
        <v>217.07366666666667</v>
      </c>
      <c r="M4002" s="138">
        <v>187.48133333333331</v>
      </c>
      <c r="N4002" s="137">
        <v>29.592333333333332</v>
      </c>
      <c r="O4002" s="138">
        <v>156.64466666666667</v>
      </c>
      <c r="P4002" s="137">
        <v>16.704333333333334</v>
      </c>
      <c r="Q4002" s="139">
        <v>14.585333333333333</v>
      </c>
    </row>
    <row r="4003" spans="1:17" ht="17" thickBot="1" x14ac:dyDescent="0.4">
      <c r="A4003" s="133" t="s">
        <v>80</v>
      </c>
      <c r="B4003" s="133" t="s">
        <v>73</v>
      </c>
      <c r="C4003" s="134">
        <v>2021</v>
      </c>
      <c r="D4003" s="134" t="s">
        <v>105</v>
      </c>
      <c r="E4003" s="135">
        <f>Tabla28[[#This Row],[Población en edad de trabajar (PET)]]/Tabla28[[#This Row],[Población total]]</f>
        <v>0.75942734359249131</v>
      </c>
      <c r="F4003" s="136">
        <f>Tabla28[[#This Row],[Fuerza de trabajo  ]]/Tabla28[[#This Row],[Población en edad de trabajar (PET)]]</f>
        <v>0.58840806945180657</v>
      </c>
      <c r="G4003" s="135">
        <f>Tabla28[[#This Row],[Población ocupada]]/Tabla28[[#This Row],[Población en edad de trabajar (PET)]]</f>
        <v>0.50226502331838185</v>
      </c>
      <c r="H4003" s="136">
        <f>Tabla28[[#This Row],[Población desocupada]]/Tabla28[[#This Row],[Fuerza de trabajo  ]]</f>
        <v>0.14640017804936023</v>
      </c>
      <c r="I4003" s="135">
        <f>Tabla28[[#This Row],[Población subocupada]]/Tabla28[[#This Row],[Fuerza de trabajo  ]]</f>
        <v>7.7324293593705296E-2</v>
      </c>
      <c r="J4003" s="137">
        <v>492.69800000000004</v>
      </c>
      <c r="K4003" s="138">
        <v>374.16833333333329</v>
      </c>
      <c r="L4003" s="137">
        <v>220.16366666666667</v>
      </c>
      <c r="M4003" s="138">
        <v>187.9316666666667</v>
      </c>
      <c r="N4003" s="137">
        <v>32.231999999999999</v>
      </c>
      <c r="O4003" s="138">
        <v>154.00466666666668</v>
      </c>
      <c r="P4003" s="137">
        <v>17.024000000000001</v>
      </c>
      <c r="Q4003" s="139">
        <v>14.17</v>
      </c>
    </row>
    <row r="4004" spans="1:17" ht="17" thickBot="1" x14ac:dyDescent="0.4">
      <c r="A4004" s="133" t="s">
        <v>80</v>
      </c>
      <c r="B4004" s="133" t="s">
        <v>73</v>
      </c>
      <c r="C4004" s="134">
        <v>2021</v>
      </c>
      <c r="D4004" s="134" t="s">
        <v>141</v>
      </c>
      <c r="E4004" s="135">
        <f>Tabla28[[#This Row],[Población en edad de trabajar (PET)]]/Tabla28[[#This Row],[Población total]]</f>
        <v>0.75978609191827673</v>
      </c>
      <c r="F4004" s="136">
        <f>Tabla28[[#This Row],[Fuerza de trabajo  ]]/Tabla28[[#This Row],[Población en edad de trabajar (PET)]]</f>
        <v>0.59518432503136598</v>
      </c>
      <c r="G4004" s="135">
        <f>Tabla28[[#This Row],[Población ocupada]]/Tabla28[[#This Row],[Población en edad de trabajar (PET)]]</f>
        <v>0.50941334543480776</v>
      </c>
      <c r="H4004" s="136">
        <f>Tabla28[[#This Row],[Población desocupada]]/Tabla28[[#This Row],[Fuerza de trabajo  ]]</f>
        <v>0.14410826359050719</v>
      </c>
      <c r="I4004" s="135">
        <f>Tabla28[[#This Row],[Población subocupada]]/Tabla28[[#This Row],[Fuerza de trabajo  ]]</f>
        <v>7.4372912574041022E-2</v>
      </c>
      <c r="J4004" s="137">
        <v>493.04666666666668</v>
      </c>
      <c r="K4004" s="138">
        <v>374.60999999999996</v>
      </c>
      <c r="L4004" s="137">
        <v>222.96199999999999</v>
      </c>
      <c r="M4004" s="138">
        <v>190.83133333333333</v>
      </c>
      <c r="N4004" s="137">
        <v>32.130666666666663</v>
      </c>
      <c r="O4004" s="138">
        <v>151.648</v>
      </c>
      <c r="P4004" s="137">
        <v>16.582333333333334</v>
      </c>
      <c r="Q4004" s="139">
        <v>10.738999999999999</v>
      </c>
    </row>
    <row r="4005" spans="1:17" ht="17" thickBot="1" x14ac:dyDescent="0.4">
      <c r="A4005" s="133" t="s">
        <v>80</v>
      </c>
      <c r="B4005" s="133" t="s">
        <v>73</v>
      </c>
      <c r="C4005" s="134">
        <v>2021</v>
      </c>
      <c r="D4005" s="134" t="s">
        <v>142</v>
      </c>
      <c r="E4005" s="135">
        <f>Tabla28[[#This Row],[Población en edad de trabajar (PET)]]/Tabla28[[#This Row],[Población total]]</f>
        <v>0.7601383922207412</v>
      </c>
      <c r="F4005" s="136">
        <f>Tabla28[[#This Row],[Fuerza de trabajo  ]]/Tabla28[[#This Row],[Población en edad de trabajar (PET)]]</f>
        <v>0.59334537361613771</v>
      </c>
      <c r="G4005" s="135">
        <f>Tabla28[[#This Row],[Población ocupada]]/Tabla28[[#This Row],[Población en edad de trabajar (PET)]]</f>
        <v>0.50794765321141355</v>
      </c>
      <c r="H4005" s="136">
        <f>Tabla28[[#This Row],[Población desocupada]]/Tabla28[[#This Row],[Fuerza de trabajo  ]]</f>
        <v>0.14392582162437459</v>
      </c>
      <c r="I4005" s="135">
        <f>Tabla28[[#This Row],[Población subocupada]]/Tabla28[[#This Row],[Fuerza de trabajo  ]]</f>
        <v>6.7747685670631247E-2</v>
      </c>
      <c r="J4005" s="137">
        <v>493.38033333333334</v>
      </c>
      <c r="K4005" s="138">
        <v>375.03733333333338</v>
      </c>
      <c r="L4005" s="137">
        <v>222.52666666666667</v>
      </c>
      <c r="M4005" s="138">
        <v>190.49933333333334</v>
      </c>
      <c r="N4005" s="137">
        <v>32.027333333333331</v>
      </c>
      <c r="O4005" s="138">
        <v>152.51066666666665</v>
      </c>
      <c r="P4005" s="137">
        <v>15.075666666666669</v>
      </c>
      <c r="Q4005" s="139">
        <v>9.843</v>
      </c>
    </row>
    <row r="4006" spans="1:17" ht="17" thickBot="1" x14ac:dyDescent="0.4">
      <c r="A4006" s="133" t="s">
        <v>80</v>
      </c>
      <c r="B4006" s="133" t="s">
        <v>73</v>
      </c>
      <c r="C4006" s="134">
        <v>2022</v>
      </c>
      <c r="D4006" s="134" t="s">
        <v>96</v>
      </c>
      <c r="E4006" s="135">
        <f>Tabla28[[#This Row],[Población en edad de trabajar (PET)]]/Tabla28[[#This Row],[Población total]]</f>
        <v>0.76047859314518806</v>
      </c>
      <c r="F4006" s="136">
        <f>Tabla28[[#This Row],[Fuerza de trabajo  ]]/Tabla28[[#This Row],[Población en edad de trabajar (PET)]]</f>
        <v>0.58462113504116886</v>
      </c>
      <c r="G4006" s="135">
        <f>Tabla28[[#This Row],[Población ocupada]]/Tabla28[[#This Row],[Población en edad de trabajar (PET)]]</f>
        <v>0.50241934481478923</v>
      </c>
      <c r="H4006" s="136">
        <f>Tabla28[[#This Row],[Población desocupada]]/Tabla28[[#This Row],[Fuerza de trabajo  ]]</f>
        <v>0.14060694234154061</v>
      </c>
      <c r="I4006" s="135">
        <f>Tabla28[[#This Row],[Población subocupada]]/Tabla28[[#This Row],[Fuerza de trabajo  ]]</f>
        <v>7.1390062887160002E-2</v>
      </c>
      <c r="J4006" s="137">
        <v>493.69700000000006</v>
      </c>
      <c r="K4006" s="138">
        <v>375.44599999999997</v>
      </c>
      <c r="L4006" s="137">
        <v>219.49366666666666</v>
      </c>
      <c r="M4006" s="138">
        <v>188.63133333333334</v>
      </c>
      <c r="N4006" s="137">
        <v>30.862333333333336</v>
      </c>
      <c r="O4006" s="138">
        <v>155.95233333333331</v>
      </c>
      <c r="P4006" s="137">
        <v>15.669666666666666</v>
      </c>
      <c r="Q4006" s="139">
        <v>9.0663333333333327</v>
      </c>
    </row>
    <row r="4007" spans="1:17" ht="17" thickBot="1" x14ac:dyDescent="0.4">
      <c r="A4007" s="133" t="s">
        <v>80</v>
      </c>
      <c r="B4007" s="133" t="s">
        <v>73</v>
      </c>
      <c r="C4007" s="134">
        <v>2022</v>
      </c>
      <c r="D4007" s="134" t="s">
        <v>110</v>
      </c>
      <c r="E4007" s="135">
        <f>Tabla28[[#This Row],[Población en edad de trabajar (PET)]]/Tabla28[[#This Row],[Población total]]</f>
        <v>0.76081281228597553</v>
      </c>
      <c r="F4007" s="136">
        <f>Tabla28[[#This Row],[Fuerza de trabajo  ]]/Tabla28[[#This Row],[Población en edad de trabajar (PET)]]</f>
        <v>0.58973992848121914</v>
      </c>
      <c r="G4007" s="135">
        <f>Tabla28[[#This Row],[Población ocupada]]/Tabla28[[#This Row],[Población en edad de trabajar (PET)]]</f>
        <v>0.5106559790552142</v>
      </c>
      <c r="H4007" s="136">
        <f>Tabla28[[#This Row],[Población desocupada]]/Tabla28[[#This Row],[Fuerza de trabajo  ]]</f>
        <v>0.13409819942161327</v>
      </c>
      <c r="I4007" s="135">
        <f>Tabla28[[#This Row],[Población subocupada]]/Tabla28[[#This Row],[Fuerza de trabajo  ]]</f>
        <v>7.4857922289244511E-2</v>
      </c>
      <c r="J4007" s="137">
        <v>494.00500000000005</v>
      </c>
      <c r="K4007" s="138">
        <v>375.84533333333337</v>
      </c>
      <c r="L4007" s="137">
        <v>221.65099999999998</v>
      </c>
      <c r="M4007" s="138">
        <v>191.92766666666668</v>
      </c>
      <c r="N4007" s="137">
        <v>29.723000000000003</v>
      </c>
      <c r="O4007" s="138">
        <v>154.19433333333333</v>
      </c>
      <c r="P4007" s="137">
        <v>16.592333333333332</v>
      </c>
      <c r="Q4007" s="139">
        <v>10.634</v>
      </c>
    </row>
    <row r="4008" spans="1:17" ht="17" thickBot="1" x14ac:dyDescent="0.4">
      <c r="A4008" s="133" t="s">
        <v>80</v>
      </c>
      <c r="B4008" s="133" t="s">
        <v>73</v>
      </c>
      <c r="C4008" s="134">
        <v>2022</v>
      </c>
      <c r="D4008" s="134" t="s">
        <v>98</v>
      </c>
      <c r="E4008" s="135">
        <f>Tabla28[[#This Row],[Población en edad de trabajar (PET)]]/Tabla28[[#This Row],[Población total]]</f>
        <v>0.76113719339085073</v>
      </c>
      <c r="F4008" s="136">
        <f>Tabla28[[#This Row],[Fuerza de trabajo  ]]/Tabla28[[#This Row],[Población en edad de trabajar (PET)]]</f>
        <v>0.5995352179186515</v>
      </c>
      <c r="G4008" s="135">
        <f>Tabla28[[#This Row],[Población ocupada]]/Tabla28[[#This Row],[Población en edad de trabajar (PET)]]</f>
        <v>0.52553865018282064</v>
      </c>
      <c r="H4008" s="136">
        <f>Tabla28[[#This Row],[Población desocupada]]/Tabla28[[#This Row],[Fuerza de trabajo  ]]</f>
        <v>0.12342174329388679</v>
      </c>
      <c r="I4008" s="135">
        <f>Tabla28[[#This Row],[Población subocupada]]/Tabla28[[#This Row],[Fuerza de trabajo  ]]</f>
        <v>7.581691039994326E-2</v>
      </c>
      <c r="J4008" s="137">
        <v>494.30466666666666</v>
      </c>
      <c r="K4008" s="138">
        <v>376.23366666666669</v>
      </c>
      <c r="L4008" s="137">
        <v>225.56533333333331</v>
      </c>
      <c r="M4008" s="138">
        <v>197.72533333333331</v>
      </c>
      <c r="N4008" s="137">
        <v>27.83966666666667</v>
      </c>
      <c r="O4008" s="138">
        <v>150.66833333333332</v>
      </c>
      <c r="P4008" s="137">
        <v>17.101666666666667</v>
      </c>
      <c r="Q4008" s="139">
        <v>11.556333333333333</v>
      </c>
    </row>
    <row r="4009" spans="1:17" ht="17" thickBot="1" x14ac:dyDescent="0.4">
      <c r="A4009" s="133" t="s">
        <v>80</v>
      </c>
      <c r="B4009" s="133" t="s">
        <v>73</v>
      </c>
      <c r="C4009" s="134">
        <v>2022</v>
      </c>
      <c r="D4009" s="134" t="s">
        <v>99</v>
      </c>
      <c r="E4009" s="135">
        <f>Tabla28[[#This Row],[Población en edad de trabajar (PET)]]/Tabla28[[#This Row],[Población total]]</f>
        <v>0.76146587430703361</v>
      </c>
      <c r="F4009" s="136">
        <f>Tabla28[[#This Row],[Fuerza de trabajo  ]]/Tabla28[[#This Row],[Población en edad de trabajar (PET)]]</f>
        <v>0.61336481716836644</v>
      </c>
      <c r="G4009" s="135">
        <f>Tabla28[[#This Row],[Población ocupada]]/Tabla28[[#This Row],[Población en edad de trabajar (PET)]]</f>
        <v>0.54604245361503578</v>
      </c>
      <c r="H4009" s="136">
        <f>Tabla28[[#This Row],[Población desocupada]]/Tabla28[[#This Row],[Fuerza de trabajo  ]]</f>
        <v>0.10975764606744817</v>
      </c>
      <c r="I4009" s="135">
        <f>Tabla28[[#This Row],[Población subocupada]]/Tabla28[[#This Row],[Fuerza de trabajo  ]]</f>
        <v>7.5027848481175594E-2</v>
      </c>
      <c r="J4009" s="137">
        <v>494.61266666666666</v>
      </c>
      <c r="K4009" s="138">
        <v>376.63066666666668</v>
      </c>
      <c r="L4009" s="137">
        <v>231.01199999999997</v>
      </c>
      <c r="M4009" s="138">
        <v>205.65633333333335</v>
      </c>
      <c r="N4009" s="137">
        <v>25.355333333333334</v>
      </c>
      <c r="O4009" s="138">
        <v>145.61866666666666</v>
      </c>
      <c r="P4009" s="137">
        <v>17.332333333333334</v>
      </c>
      <c r="Q4009" s="139">
        <v>14.144666666666666</v>
      </c>
    </row>
    <row r="4010" spans="1:17" ht="17" thickBot="1" x14ac:dyDescent="0.4">
      <c r="A4010" s="133" t="s">
        <v>80</v>
      </c>
      <c r="B4010" s="133" t="s">
        <v>73</v>
      </c>
      <c r="C4010" s="134">
        <v>2022</v>
      </c>
      <c r="D4010" s="134" t="s">
        <v>100</v>
      </c>
      <c r="E4010" s="135">
        <f>Tabla28[[#This Row],[Población en edad de trabajar (PET)]]/Tabla28[[#This Row],[Población total]]</f>
        <v>0.76178311260062281</v>
      </c>
      <c r="F4010" s="136">
        <f>Tabla28[[#This Row],[Fuerza de trabajo  ]]/Tabla28[[#This Row],[Población en edad de trabajar (PET)]]</f>
        <v>0.6162525562326987</v>
      </c>
      <c r="G4010" s="135">
        <f>Tabla28[[#This Row],[Población ocupada]]/Tabla28[[#This Row],[Población en edad de trabajar (PET)]]</f>
        <v>0.55038154508297099</v>
      </c>
      <c r="H4010" s="136">
        <f>Tabla28[[#This Row],[Población desocupada]]/Tabla28[[#This Row],[Fuerza de trabajo  ]]</f>
        <v>0.10688963556177888</v>
      </c>
      <c r="I4010" s="135">
        <f>Tabla28[[#This Row],[Población subocupada]]/Tabla28[[#This Row],[Fuerza de trabajo  ]]</f>
        <v>7.7494411909018138E-2</v>
      </c>
      <c r="J4010" s="137">
        <v>494.91733333333332</v>
      </c>
      <c r="K4010" s="138">
        <v>377.01966666666664</v>
      </c>
      <c r="L4010" s="137">
        <v>232.33933333333331</v>
      </c>
      <c r="M4010" s="138">
        <v>207.50466666666668</v>
      </c>
      <c r="N4010" s="137">
        <v>24.834666666666664</v>
      </c>
      <c r="O4010" s="138">
        <v>144.68033333333332</v>
      </c>
      <c r="P4010" s="137">
        <v>18.004999999999999</v>
      </c>
      <c r="Q4010" s="139">
        <v>12.927333333333332</v>
      </c>
    </row>
    <row r="4011" spans="1:17" ht="17" thickBot="1" x14ac:dyDescent="0.4">
      <c r="A4011" s="133" t="s">
        <v>80</v>
      </c>
      <c r="B4011" s="133" t="s">
        <v>73</v>
      </c>
      <c r="C4011" s="134">
        <v>2022</v>
      </c>
      <c r="D4011" s="134" t="s">
        <v>101</v>
      </c>
      <c r="E4011" s="135">
        <f>Tabla28[[#This Row],[Población en edad de trabajar (PET)]]/Tabla28[[#This Row],[Población total]]</f>
        <v>0.7620965923508789</v>
      </c>
      <c r="F4011" s="136">
        <f>Tabla28[[#This Row],[Fuerza de trabajo  ]]/Tabla28[[#This Row],[Población en edad de trabajar (PET)]]</f>
        <v>0.61794747919384363</v>
      </c>
      <c r="G4011" s="135">
        <f>Tabla28[[#This Row],[Población ocupada]]/Tabla28[[#This Row],[Población en edad de trabajar (PET)]]</f>
        <v>0.55081754085054613</v>
      </c>
      <c r="H4011" s="136">
        <f>Tabla28[[#This Row],[Población desocupada]]/Tabla28[[#This Row],[Fuerza de trabajo  ]]</f>
        <v>0.10863372795188542</v>
      </c>
      <c r="I4011" s="135">
        <f>Tabla28[[#This Row],[Población subocupada]]/Tabla28[[#This Row],[Fuerza de trabajo  ]]</f>
        <v>8.3430165665470388E-2</v>
      </c>
      <c r="J4011" s="137">
        <v>495.22899999999998</v>
      </c>
      <c r="K4011" s="138">
        <v>377.41233333333338</v>
      </c>
      <c r="L4011" s="137">
        <v>233.221</v>
      </c>
      <c r="M4011" s="138">
        <v>207.88533333333331</v>
      </c>
      <c r="N4011" s="137">
        <v>25.335666666666668</v>
      </c>
      <c r="O4011" s="138">
        <v>144.19133333333332</v>
      </c>
      <c r="P4011" s="137">
        <v>19.457666666666668</v>
      </c>
      <c r="Q4011" s="139">
        <v>11.692666666666668</v>
      </c>
    </row>
    <row r="4012" spans="1:17" ht="17" thickBot="1" x14ac:dyDescent="0.4">
      <c r="A4012" s="133" t="s">
        <v>80</v>
      </c>
      <c r="B4012" s="133" t="s">
        <v>73</v>
      </c>
      <c r="C4012" s="134">
        <v>2022</v>
      </c>
      <c r="D4012" s="134" t="s">
        <v>102</v>
      </c>
      <c r="E4012" s="135">
        <f>Tabla28[[#This Row],[Población en edad de trabajar (PET)]]/Tabla28[[#This Row],[Población total]]</f>
        <v>0.7624023381663958</v>
      </c>
      <c r="F4012" s="136">
        <f>Tabla28[[#This Row],[Fuerza de trabajo  ]]/Tabla28[[#This Row],[Población en edad de trabajar (PET)]]</f>
        <v>0.62499051538096406</v>
      </c>
      <c r="G4012" s="135">
        <f>Tabla28[[#This Row],[Población ocupada]]/Tabla28[[#This Row],[Población en edad de trabajar (PET)]]</f>
        <v>0.55439054043800418</v>
      </c>
      <c r="H4012" s="136">
        <f>Tabla28[[#This Row],[Población desocupada]]/Tabla28[[#This Row],[Fuerza de trabajo  ]]</f>
        <v>0.11296167414624782</v>
      </c>
      <c r="I4012" s="135">
        <f>Tabla28[[#This Row],[Población subocupada]]/Tabla28[[#This Row],[Fuerza de trabajo  ]]</f>
        <v>9.5935333503676723E-2</v>
      </c>
      <c r="J4012" s="137">
        <v>495.54500000000007</v>
      </c>
      <c r="K4012" s="138">
        <v>377.80466666666666</v>
      </c>
      <c r="L4012" s="137">
        <v>236.12433333333334</v>
      </c>
      <c r="M4012" s="138">
        <v>209.45133333333334</v>
      </c>
      <c r="N4012" s="137">
        <v>26.673000000000002</v>
      </c>
      <c r="O4012" s="138">
        <v>141.68033333333332</v>
      </c>
      <c r="P4012" s="137">
        <v>22.652666666666665</v>
      </c>
      <c r="Q4012" s="139">
        <v>10.804000000000002</v>
      </c>
    </row>
    <row r="4013" spans="1:17" ht="17" thickBot="1" x14ac:dyDescent="0.4">
      <c r="A4013" s="133" t="s">
        <v>80</v>
      </c>
      <c r="B4013" s="133" t="s">
        <v>73</v>
      </c>
      <c r="C4013" s="134">
        <v>2022</v>
      </c>
      <c r="D4013" s="134" t="s">
        <v>103</v>
      </c>
      <c r="E4013" s="135">
        <f>Tabla28[[#This Row],[Población en edad de trabajar (PET)]]/Tabla28[[#This Row],[Población total]]</f>
        <v>0.76270323939410833</v>
      </c>
      <c r="F4013" s="136">
        <f>Tabla28[[#This Row],[Fuerza de trabajo  ]]/Tabla28[[#This Row],[Población en edad de trabajar (PET)]]</f>
        <v>0.62682885125225629</v>
      </c>
      <c r="G4013" s="135">
        <f>Tabla28[[#This Row],[Población ocupada]]/Tabla28[[#This Row],[Población en edad de trabajar (PET)]]</f>
        <v>0.55388721231949456</v>
      </c>
      <c r="H4013" s="136">
        <f>Tabla28[[#This Row],[Población desocupada]]/Tabla28[[#This Row],[Fuerza de trabajo  ]]</f>
        <v>0.11636611618473135</v>
      </c>
      <c r="I4013" s="135">
        <f>Tabla28[[#This Row],[Población subocupada]]/Tabla28[[#This Row],[Fuerza de trabajo  ]]</f>
        <v>9.0075155196535431E-2</v>
      </c>
      <c r="J4013" s="137">
        <v>495.86433333333338</v>
      </c>
      <c r="K4013" s="138">
        <v>378.19733333333329</v>
      </c>
      <c r="L4013" s="137">
        <v>237.06499999999997</v>
      </c>
      <c r="M4013" s="138">
        <v>209.47866666666664</v>
      </c>
      <c r="N4013" s="137">
        <v>27.586333333333332</v>
      </c>
      <c r="O4013" s="138">
        <v>141.13233333333332</v>
      </c>
      <c r="P4013" s="137">
        <v>21.353666666666669</v>
      </c>
      <c r="Q4013" s="139">
        <v>12.004</v>
      </c>
    </row>
    <row r="4014" spans="1:17" ht="17" thickBot="1" x14ac:dyDescent="0.4">
      <c r="A4014" s="133" t="s">
        <v>80</v>
      </c>
      <c r="B4014" s="133" t="s">
        <v>73</v>
      </c>
      <c r="C4014" s="134">
        <v>2022</v>
      </c>
      <c r="D4014" s="134" t="s">
        <v>104</v>
      </c>
      <c r="E4014" s="135">
        <f>Tabla28[[#This Row],[Población en edad de trabajar (PET)]]/Tabla28[[#This Row],[Población total]]</f>
        <v>0.76300432027398235</v>
      </c>
      <c r="F4014" s="136">
        <f>Tabla28[[#This Row],[Fuerza de trabajo  ]]/Tabla28[[#This Row],[Población en edad de trabajar (PET)]]</f>
        <v>0.62228600609272933</v>
      </c>
      <c r="G4014" s="135">
        <f>Tabla28[[#This Row],[Población ocupada]]/Tabla28[[#This Row],[Población en edad de trabajar (PET)]]</f>
        <v>0.55684199404814327</v>
      </c>
      <c r="H4014" s="136">
        <f>Tabla28[[#This Row],[Población desocupada]]/Tabla28[[#This Row],[Fuerza de trabajo  ]]</f>
        <v>0.10516709584311951</v>
      </c>
      <c r="I4014" s="135">
        <f>Tabla28[[#This Row],[Población subocupada]]/Tabla28[[#This Row],[Fuerza de trabajo  ]]</f>
        <v>9.0855711819802495E-2</v>
      </c>
      <c r="J4014" s="137">
        <v>496.18766666666664</v>
      </c>
      <c r="K4014" s="138">
        <v>378.59333333333331</v>
      </c>
      <c r="L4014" s="137">
        <v>235.59333333333333</v>
      </c>
      <c r="M4014" s="138">
        <v>210.81666666666669</v>
      </c>
      <c r="N4014" s="137">
        <v>24.776666666666667</v>
      </c>
      <c r="O4014" s="138">
        <v>143</v>
      </c>
      <c r="P4014" s="137">
        <v>21.405000000000001</v>
      </c>
      <c r="Q4014" s="139">
        <v>12.057333333333334</v>
      </c>
    </row>
    <row r="4015" spans="1:17" ht="17" thickBot="1" x14ac:dyDescent="0.4">
      <c r="A4015" s="133" t="s">
        <v>80</v>
      </c>
      <c r="B4015" s="133" t="s">
        <v>73</v>
      </c>
      <c r="C4015" s="134">
        <v>2022</v>
      </c>
      <c r="D4015" s="134" t="s">
        <v>105</v>
      </c>
      <c r="E4015" s="135">
        <f>Tabla28[[#This Row],[Población en edad de trabajar (PET)]]/Tabla28[[#This Row],[Población total]]</f>
        <v>0.76330412703698314</v>
      </c>
      <c r="F4015" s="136">
        <f>Tabla28[[#This Row],[Fuerza de trabajo  ]]/Tabla28[[#This Row],[Población en edad de trabajar (PET)]]</f>
        <v>0.61790253976407183</v>
      </c>
      <c r="G4015" s="135">
        <f>Tabla28[[#This Row],[Población ocupada]]/Tabla28[[#This Row],[Población en edad de trabajar (PET)]]</f>
        <v>0.5554295856655842</v>
      </c>
      <c r="H4015" s="136">
        <f>Tabla28[[#This Row],[Población desocupada]]/Tabla28[[#This Row],[Fuerza de trabajo  ]]</f>
        <v>0.10110486699462512</v>
      </c>
      <c r="I4015" s="135">
        <f>Tabla28[[#This Row],[Población subocupada]]/Tabla28[[#This Row],[Fuerza de trabajo  ]]</f>
        <v>8.1978227202332138E-2</v>
      </c>
      <c r="J4015" s="137">
        <v>496.50633333333332</v>
      </c>
      <c r="K4015" s="138">
        <v>378.98533333333336</v>
      </c>
      <c r="L4015" s="137">
        <v>234.17600000000002</v>
      </c>
      <c r="M4015" s="138">
        <v>210.49966666666668</v>
      </c>
      <c r="N4015" s="137">
        <v>23.676333333333332</v>
      </c>
      <c r="O4015" s="138">
        <v>144.80933333333334</v>
      </c>
      <c r="P4015" s="137">
        <v>19.197333333333333</v>
      </c>
      <c r="Q4015" s="139">
        <v>9.6893333333333338</v>
      </c>
    </row>
    <row r="4016" spans="1:17" ht="17" thickBot="1" x14ac:dyDescent="0.4">
      <c r="A4016" s="133" t="s">
        <v>80</v>
      </c>
      <c r="B4016" s="133" t="s">
        <v>73</v>
      </c>
      <c r="C4016" s="134">
        <v>2022</v>
      </c>
      <c r="D4016" s="134" t="s">
        <v>143</v>
      </c>
      <c r="E4016" s="135">
        <f>Tabla28[[#This Row],[Población en edad de trabajar (PET)]]/Tabla28[[#This Row],[Población total]]</f>
        <v>0.76361429648733437</v>
      </c>
      <c r="F4016" s="136">
        <f>Tabla28[[#This Row],[Fuerza de trabajo  ]]/Tabla28[[#This Row],[Población en edad de trabajar (PET)]]</f>
        <v>0.61282366905912256</v>
      </c>
      <c r="G4016" s="135">
        <f>Tabla28[[#This Row],[Población ocupada]]/Tabla28[[#This Row],[Población en edad de trabajar (PET)]]</f>
        <v>0.55587829841296621</v>
      </c>
      <c r="H4016" s="136">
        <f>Tabla28[[#This Row],[Población desocupada]]/Tabla28[[#This Row],[Fuerza de trabajo  ]]</f>
        <v>9.2924363290188258E-2</v>
      </c>
      <c r="I4016" s="135">
        <f>Tabla28[[#This Row],[Población subocupada]]/Tabla28[[#This Row],[Fuerza de trabajo  ]]</f>
        <v>8.8241872308212857E-2</v>
      </c>
      <c r="J4016" s="137">
        <v>496.83066666666667</v>
      </c>
      <c r="K4016" s="138">
        <v>379.387</v>
      </c>
      <c r="L4016" s="137">
        <v>232.49733333333333</v>
      </c>
      <c r="M4016" s="138">
        <v>210.893</v>
      </c>
      <c r="N4016" s="137">
        <v>21.604666666666663</v>
      </c>
      <c r="O4016" s="138">
        <v>146.88966666666667</v>
      </c>
      <c r="P4016" s="137">
        <v>20.516000000000002</v>
      </c>
      <c r="Q4016" s="139">
        <v>7.9713333333333338</v>
      </c>
    </row>
    <row r="4017" spans="1:17" ht="17" thickBot="1" x14ac:dyDescent="0.4">
      <c r="A4017" s="133" t="s">
        <v>80</v>
      </c>
      <c r="B4017" s="133" t="s">
        <v>73</v>
      </c>
      <c r="C4017" s="134">
        <v>2022</v>
      </c>
      <c r="D4017" s="134" t="s">
        <v>144</v>
      </c>
      <c r="E4017" s="135">
        <f>Tabla28[[#This Row],[Población en edad de trabajar (PET)]]/Tabla28[[#This Row],[Población total]]</f>
        <v>0.76393313142867114</v>
      </c>
      <c r="F4017" s="136">
        <f>Tabla28[[#This Row],[Fuerza de trabajo  ]]/Tabla28[[#This Row],[Población en edad de trabajar (PET)]]</f>
        <v>0.61322493500839914</v>
      </c>
      <c r="G4017" s="135">
        <f>Tabla28[[#This Row],[Población ocupada]]/Tabla28[[#This Row],[Población en edad de trabajar (PET)]]</f>
        <v>0.55513183508896957</v>
      </c>
      <c r="H4017" s="136">
        <f>Tabla28[[#This Row],[Población desocupada]]/Tabla28[[#This Row],[Fuerza de trabajo  ]]</f>
        <v>9.4735184880384155E-2</v>
      </c>
      <c r="I4017" s="135">
        <f>Tabla28[[#This Row],[Población subocupada]]/Tabla28[[#This Row],[Fuerza de trabajo  ]]</f>
        <v>9.3107865377596827E-2</v>
      </c>
      <c r="J4017" s="137">
        <v>497.15433333333334</v>
      </c>
      <c r="K4017" s="138">
        <v>379.79266666666672</v>
      </c>
      <c r="L4017" s="137">
        <v>232.89833333333331</v>
      </c>
      <c r="M4017" s="138">
        <v>210.83500000000001</v>
      </c>
      <c r="N4017" s="137">
        <v>22.063666666666666</v>
      </c>
      <c r="O4017" s="138">
        <v>146.89433333333332</v>
      </c>
      <c r="P4017" s="137">
        <v>21.684666666666669</v>
      </c>
      <c r="Q4017" s="139">
        <v>7.5839999999999996</v>
      </c>
    </row>
    <row r="4018" spans="1:17" ht="17" thickBot="1" x14ac:dyDescent="0.4">
      <c r="A4018" s="133" t="s">
        <v>80</v>
      </c>
      <c r="B4018" s="133" t="s">
        <v>73</v>
      </c>
      <c r="C4018" s="134">
        <v>2023</v>
      </c>
      <c r="D4018" s="134" t="s">
        <v>96</v>
      </c>
      <c r="E4018" s="135">
        <f>Tabla28[[#This Row],[Población en edad de trabajar (PET)]]/Tabla28[[#This Row],[Población total]]</f>
        <v>0.76425690674925317</v>
      </c>
      <c r="F4018" s="136">
        <f>Tabla28[[#This Row],[Fuerza de trabajo  ]]/Tabla28[[#This Row],[Población en edad de trabajar (PET)]]</f>
        <v>0.60591185263766989</v>
      </c>
      <c r="G4018" s="135">
        <f>Tabla28[[#This Row],[Población ocupada]]/Tabla28[[#This Row],[Población en edad de trabajar (PET)]]</f>
        <v>0.5480400494480927</v>
      </c>
      <c r="H4018" s="136">
        <f>Tabla28[[#This Row],[Población desocupada]]/Tabla28[[#This Row],[Fuerza de trabajo  ]]</f>
        <v>9.5513364983497245E-2</v>
      </c>
      <c r="I4018" s="135">
        <f>Tabla28[[#This Row],[Población subocupada]]/Tabla28[[#This Row],[Fuerza de trabajo  ]]</f>
        <v>9.7029794659794499E-2</v>
      </c>
      <c r="J4018" s="137">
        <v>497.47233333333332</v>
      </c>
      <c r="K4018" s="138">
        <v>380.19666666666672</v>
      </c>
      <c r="L4018" s="137">
        <v>230.36566666666667</v>
      </c>
      <c r="M4018" s="138">
        <v>208.36300000000003</v>
      </c>
      <c r="N4018" s="137">
        <v>22.003</v>
      </c>
      <c r="O4018" s="138">
        <v>149.83099999999999</v>
      </c>
      <c r="P4018" s="137">
        <v>22.352333333333334</v>
      </c>
      <c r="Q4018" s="139">
        <v>7.9913333333333334</v>
      </c>
    </row>
    <row r="4019" spans="1:17" ht="17" thickBot="1" x14ac:dyDescent="0.4">
      <c r="A4019" s="133" t="s">
        <v>80</v>
      </c>
      <c r="B4019" s="133" t="s">
        <v>73</v>
      </c>
      <c r="C4019" s="134">
        <v>2023</v>
      </c>
      <c r="D4019" s="134" t="s">
        <v>110</v>
      </c>
      <c r="E4019" s="135">
        <f>Tabla28[[#This Row],[Población en edad de trabajar (PET)]]/Tabla28[[#This Row],[Población total]]</f>
        <v>0.76459673288178054</v>
      </c>
      <c r="F4019" s="136">
        <f>Tabla28[[#This Row],[Fuerza de trabajo  ]]/Tabla28[[#This Row],[Población en edad de trabajar (PET)]]</f>
        <v>0.60701580456498483</v>
      </c>
      <c r="G4019" s="135">
        <f>Tabla28[[#This Row],[Población ocupada]]/Tabla28[[#This Row],[Población en edad de trabajar (PET)]]</f>
        <v>0.55346892948287907</v>
      </c>
      <c r="H4019" s="136">
        <f>Tabla28[[#This Row],[Población desocupada]]/Tabla28[[#This Row],[Fuerza de trabajo  ]]</f>
        <v>8.8213312865024582E-2</v>
      </c>
      <c r="I4019" s="135">
        <f>Tabla28[[#This Row],[Población subocupada]]/Tabla28[[#This Row],[Fuerza de trabajo  ]]</f>
        <v>0.10159081465407788</v>
      </c>
      <c r="J4019" s="137">
        <v>497.78833333333324</v>
      </c>
      <c r="K4019" s="138">
        <v>380.60733333333332</v>
      </c>
      <c r="L4019" s="137">
        <v>231.03466666666668</v>
      </c>
      <c r="M4019" s="138">
        <v>210.65433333333331</v>
      </c>
      <c r="N4019" s="137">
        <v>20.380333333333333</v>
      </c>
      <c r="O4019" s="138">
        <v>149.57266666666666</v>
      </c>
      <c r="P4019" s="137">
        <v>23.471</v>
      </c>
      <c r="Q4019" s="139">
        <v>7.2593333333333341</v>
      </c>
    </row>
    <row r="4020" spans="1:17" ht="17" thickBot="1" x14ac:dyDescent="0.4">
      <c r="A4020" s="133" t="s">
        <v>80</v>
      </c>
      <c r="B4020" s="133" t="s">
        <v>73</v>
      </c>
      <c r="C4020" s="134">
        <v>2023</v>
      </c>
      <c r="D4020" s="134" t="s">
        <v>98</v>
      </c>
      <c r="E4020" s="135">
        <f>Tabla28[[#This Row],[Población en edad de trabajar (PET)]]/Tabla28[[#This Row],[Población total]]</f>
        <v>0.76495022391875234</v>
      </c>
      <c r="F4020" s="136">
        <f>Tabla28[[#This Row],[Fuerza de trabajo  ]]/Tabla28[[#This Row],[Población en edad de trabajar (PET)]]</f>
        <v>0.61179519167427043</v>
      </c>
      <c r="G4020" s="135">
        <f>Tabla28[[#This Row],[Población ocupada]]/Tabla28[[#This Row],[Población en edad de trabajar (PET)]]</f>
        <v>0.55603516528893071</v>
      </c>
      <c r="H4020" s="136">
        <f>Tabla28[[#This Row],[Población desocupada]]/Tabla28[[#This Row],[Fuerza de trabajo  ]]</f>
        <v>9.1141655155451445E-2</v>
      </c>
      <c r="I4020" s="135">
        <f>Tabla28[[#This Row],[Población subocupada]]/Tabla28[[#This Row],[Fuerza de trabajo  ]]</f>
        <v>0.10220672140571242</v>
      </c>
      <c r="J4020" s="137">
        <v>498.09733333333332</v>
      </c>
      <c r="K4020" s="138">
        <v>381.01966666666675</v>
      </c>
      <c r="L4020" s="137">
        <v>233.10599999999999</v>
      </c>
      <c r="M4020" s="138">
        <v>211.86033333333333</v>
      </c>
      <c r="N4020" s="137">
        <v>21.245666666666665</v>
      </c>
      <c r="O4020" s="138">
        <v>147.91366666666667</v>
      </c>
      <c r="P4020" s="137">
        <v>23.824999999999999</v>
      </c>
      <c r="Q4020" s="139">
        <v>5.3820000000000006</v>
      </c>
    </row>
    <row r="4021" spans="1:17" ht="17" thickBot="1" x14ac:dyDescent="0.4">
      <c r="A4021" s="133" t="s">
        <v>80</v>
      </c>
      <c r="B4021" s="133" t="s">
        <v>73</v>
      </c>
      <c r="C4021" s="134">
        <v>2023</v>
      </c>
      <c r="D4021" s="134" t="s">
        <v>99</v>
      </c>
      <c r="E4021" s="135">
        <f>Tabla28[[#This Row],[Población en edad de trabajar (PET)]]/Tabla28[[#This Row],[Población total]]</f>
        <v>0.76533765102906415</v>
      </c>
      <c r="F4021" s="136">
        <f>Tabla28[[#This Row],[Fuerza de trabajo  ]]/Tabla28[[#This Row],[Población en edad de trabajar (PET)]]</f>
        <v>0.61036033083849983</v>
      </c>
      <c r="G4021" s="135">
        <f>Tabla28[[#This Row],[Población ocupada]]/Tabla28[[#This Row],[Población en edad de trabajar (PET)]]</f>
        <v>0.55740519851620773</v>
      </c>
      <c r="H4021" s="136">
        <f>Tabla28[[#This Row],[Población desocupada]]/Tabla28[[#This Row],[Fuerza de trabajo  ]]</f>
        <v>8.6760442392354781E-2</v>
      </c>
      <c r="I4021" s="135">
        <f>Tabla28[[#This Row],[Población subocupada]]/Tabla28[[#This Row],[Fuerza de trabajo  ]]</f>
        <v>0.10247610866530657</v>
      </c>
      <c r="J4021" s="137">
        <v>498.41399999999999</v>
      </c>
      <c r="K4021" s="138">
        <v>381.45499999999998</v>
      </c>
      <c r="L4021" s="137">
        <v>232.82499999999996</v>
      </c>
      <c r="M4021" s="138">
        <v>212.625</v>
      </c>
      <c r="N4021" s="137">
        <v>20.2</v>
      </c>
      <c r="O4021" s="138">
        <v>148.63</v>
      </c>
      <c r="P4021" s="137">
        <v>23.858999999999998</v>
      </c>
      <c r="Q4021" s="139">
        <v>5.0293333333333337</v>
      </c>
    </row>
    <row r="4022" spans="1:17" ht="17" thickBot="1" x14ac:dyDescent="0.4">
      <c r="A4022" s="133" t="s">
        <v>80</v>
      </c>
      <c r="B4022" s="133" t="s">
        <v>73</v>
      </c>
      <c r="C4022" s="134">
        <v>2023</v>
      </c>
      <c r="D4022" s="134" t="s">
        <v>100</v>
      </c>
      <c r="E4022" s="135">
        <f>Tabla28[[#This Row],[Población en edad de trabajar (PET)]]/Tabla28[[#This Row],[Población total]]</f>
        <v>0.76574618426223062</v>
      </c>
      <c r="F4022" s="136">
        <f>Tabla28[[#This Row],[Fuerza de trabajo  ]]/Tabla28[[#This Row],[Población en edad de trabajar (PET)]]</f>
        <v>0.61193769835990497</v>
      </c>
      <c r="G4022" s="135">
        <f>Tabla28[[#This Row],[Población ocupada]]/Tabla28[[#This Row],[Población en edad de trabajar (PET)]]</f>
        <v>0.55553410566835615</v>
      </c>
      <c r="H4022" s="136">
        <f>Tabla28[[#This Row],[Población desocupada]]/Tabla28[[#This Row],[Fuerza de trabajo  ]]</f>
        <v>9.2172116283603445E-2</v>
      </c>
      <c r="I4022" s="135">
        <f>Tabla28[[#This Row],[Población subocupada]]/Tabla28[[#This Row],[Fuerza de trabajo  ]]</f>
        <v>0.1034033254026268</v>
      </c>
      <c r="J4022" s="140">
        <v>498.72400000000528</v>
      </c>
      <c r="K4022" s="138">
        <v>381.89600000000075</v>
      </c>
      <c r="L4022" s="140">
        <v>233.69655925285471</v>
      </c>
      <c r="M4022" s="138">
        <v>212.15625281832294</v>
      </c>
      <c r="N4022" s="140">
        <v>21.540306434532148</v>
      </c>
      <c r="O4022" s="138">
        <v>148.19944074714547</v>
      </c>
      <c r="P4022" s="140">
        <v>24.16500136189719</v>
      </c>
      <c r="Q4022" s="139">
        <v>4.6545278366149496</v>
      </c>
    </row>
    <row r="4023" spans="1:17" ht="17" thickBot="1" x14ac:dyDescent="0.4">
      <c r="A4023" s="133" t="s">
        <v>80</v>
      </c>
      <c r="B4023" s="133" t="s">
        <v>73</v>
      </c>
      <c r="C4023" s="134">
        <v>2023</v>
      </c>
      <c r="D4023" s="134" t="s">
        <v>101</v>
      </c>
      <c r="E4023" s="135">
        <f>Tabla28[[#This Row],[Población en edad de trabajar (PET)]]/Tabla28[[#This Row],[Población total]]</f>
        <v>0.76618718251012785</v>
      </c>
      <c r="F4023" s="136">
        <f>Tabla28[[#This Row],[Fuerza de trabajo  ]]/Tabla28[[#This Row],[Población en edad de trabajar (PET)]]</f>
        <v>0.60722598882953716</v>
      </c>
      <c r="G4023" s="135">
        <f>Tabla28[[#This Row],[Población ocupada]]/Tabla28[[#This Row],[Población en edad de trabajar (PET)]]</f>
        <v>0.55774570658042488</v>
      </c>
      <c r="H4023" s="136">
        <f>Tabla28[[#This Row],[Población desocupada]]/Tabla28[[#This Row],[Fuerza de trabajo  ]]</f>
        <v>8.1485778210003385E-2</v>
      </c>
      <c r="I4023" s="135">
        <f>Tabla28[[#This Row],[Población subocupada]]/Tabla28[[#This Row],[Fuerza de trabajo  ]]</f>
        <v>0.10462170572949629</v>
      </c>
      <c r="J4023" s="140">
        <v>499.03166666666704</v>
      </c>
      <c r="K4023" s="138">
        <v>382.35166666666692</v>
      </c>
      <c r="L4023" s="140">
        <v>232.17386887228841</v>
      </c>
      <c r="M4023" s="138">
        <v>213.25500048720323</v>
      </c>
      <c r="N4023" s="140">
        <v>18.918868385085702</v>
      </c>
      <c r="O4023" s="138">
        <v>150.17779779437711</v>
      </c>
      <c r="P4023" s="140">
        <v>24.290426187235216</v>
      </c>
      <c r="Q4023" s="139">
        <v>5.806406740181651</v>
      </c>
    </row>
    <row r="4024" spans="1:17" ht="17" thickBot="1" x14ac:dyDescent="0.4">
      <c r="A4024" s="133" t="s">
        <v>80</v>
      </c>
      <c r="B4024" s="133" t="s">
        <v>73</v>
      </c>
      <c r="C4024" s="134">
        <v>2023</v>
      </c>
      <c r="D4024" s="134" t="s">
        <v>102</v>
      </c>
      <c r="E4024" s="135">
        <f>Tabla28[[#This Row],[Población en edad de trabajar (PET)]]/Tabla28[[#This Row],[Población total]]</f>
        <v>0.76665482869204593</v>
      </c>
      <c r="F4024" s="136">
        <f>Tabla28[[#This Row],[Fuerza de trabajo  ]]/Tabla28[[#This Row],[Población en edad de trabajar (PET)]]</f>
        <v>0.60830441879373032</v>
      </c>
      <c r="G4024" s="135">
        <f>Tabla28[[#This Row],[Población ocupada]]/Tabla28[[#This Row],[Población en edad de trabajar (PET)]]</f>
        <v>0.55997296505858718</v>
      </c>
      <c r="H4024" s="136">
        <f>Tabla28[[#This Row],[Población desocupada]]/Tabla28[[#This Row],[Fuerza de trabajo  ]]</f>
        <v>7.9452741492466575E-2</v>
      </c>
      <c r="I4024" s="135">
        <f>Tabla28[[#This Row],[Población subocupada]]/Tabla28[[#This Row],[Fuerza de trabajo  ]]</f>
        <v>0.10785079453358931</v>
      </c>
      <c r="J4024" s="140">
        <v>499.33466666666311</v>
      </c>
      <c r="K4024" s="138">
        <v>382.81733333333045</v>
      </c>
      <c r="L4024" s="140">
        <v>232.86947545749732</v>
      </c>
      <c r="M4024" s="138">
        <v>214.36735722248656</v>
      </c>
      <c r="N4024" s="140">
        <v>18.502118235010823</v>
      </c>
      <c r="O4024" s="138">
        <v>149.94785787583461</v>
      </c>
      <c r="P4024" s="140">
        <v>25.115157950711261</v>
      </c>
      <c r="Q4024" s="139">
        <v>4.4705972838371908</v>
      </c>
    </row>
    <row r="4025" spans="1:17" ht="17" thickBot="1" x14ac:dyDescent="0.4">
      <c r="A4025" s="133" t="s">
        <v>80</v>
      </c>
      <c r="B4025" s="133" t="s">
        <v>73</v>
      </c>
      <c r="C4025" s="134">
        <v>2023</v>
      </c>
      <c r="D4025" s="134" t="s">
        <v>103</v>
      </c>
      <c r="E4025" s="135">
        <f>Tabla28[[#This Row],[Población en edad de trabajar (PET)]]/Tabla28[[#This Row],[Población total]]</f>
        <v>0.76714528559685902</v>
      </c>
      <c r="F4025" s="136">
        <f>Tabla28[[#This Row],[Fuerza de trabajo  ]]/Tabla28[[#This Row],[Población en edad de trabajar (PET)]]</f>
        <v>0.60421128595493989</v>
      </c>
      <c r="G4025" s="135">
        <f>Tabla28[[#This Row],[Población ocupada]]/Tabla28[[#This Row],[Población en edad de trabajar (PET)]]</f>
        <v>0.56030938532116725</v>
      </c>
      <c r="H4025" s="136">
        <f>Tabla28[[#This Row],[Población desocupada]]/Tabla28[[#This Row],[Fuerza de trabajo  ]]</f>
        <v>7.2659848722266593E-2</v>
      </c>
      <c r="I4025" s="135">
        <f>Tabla28[[#This Row],[Población subocupada]]/Tabla28[[#This Row],[Fuerza de trabajo  ]]</f>
        <v>0.10654576180879081</v>
      </c>
      <c r="J4025" s="140">
        <v>499.63200000000239</v>
      </c>
      <c r="K4025" s="138">
        <v>383.29033333333172</v>
      </c>
      <c r="L4025" s="140">
        <v>231.58834519742993</v>
      </c>
      <c r="M4025" s="138">
        <v>214.76117106954442</v>
      </c>
      <c r="N4025" s="140">
        <v>16.827174127885314</v>
      </c>
      <c r="O4025" s="138">
        <v>151.70198813590426</v>
      </c>
      <c r="P4025" s="140">
        <v>24.674756665097394</v>
      </c>
      <c r="Q4025" s="139">
        <v>4.8808684282818682</v>
      </c>
    </row>
    <row r="4026" spans="1:17" ht="17" thickBot="1" x14ac:dyDescent="0.4">
      <c r="A4026" s="133" t="s">
        <v>80</v>
      </c>
      <c r="B4026" s="133" t="s">
        <v>73</v>
      </c>
      <c r="C4026" s="134">
        <v>2023</v>
      </c>
      <c r="D4026" s="134" t="s">
        <v>104</v>
      </c>
      <c r="E4026" s="135">
        <f>Tabla28[[#This Row],[Población en edad de trabajar (PET)]]/Tabla28[[#This Row],[Población total]]</f>
        <v>0.7676556130307346</v>
      </c>
      <c r="F4026" s="136">
        <f>Tabla28[[#This Row],[Fuerza de trabajo  ]]/Tabla28[[#This Row],[Población en edad de trabajar (PET)]]</f>
        <v>0.59764612045369825</v>
      </c>
      <c r="G4026" s="135">
        <f>Tabla28[[#This Row],[Población ocupada]]/Tabla28[[#This Row],[Población en edad de trabajar (PET)]]</f>
        <v>0.54448186893498163</v>
      </c>
      <c r="H4026" s="136">
        <f>Tabla28[[#This Row],[Población desocupada]]/Tabla28[[#This Row],[Fuerza de trabajo  ]]</f>
        <v>8.8956072329822236E-2</v>
      </c>
      <c r="I4026" s="135">
        <f>Tabla28[[#This Row],[Población subocupada]]/Tabla28[[#This Row],[Fuerza de trabajo  ]]</f>
        <v>0.10360070259018263</v>
      </c>
      <c r="J4026" s="140">
        <v>499.92599999999618</v>
      </c>
      <c r="K4026" s="138">
        <v>383.77100000000007</v>
      </c>
      <c r="L4026" s="140">
        <v>229.35924929263626</v>
      </c>
      <c r="M4026" s="138">
        <v>208.95635132304687</v>
      </c>
      <c r="N4026" s="140">
        <v>20.402897969589482</v>
      </c>
      <c r="O4026" s="138">
        <v>154.41175070736432</v>
      </c>
      <c r="P4026" s="140">
        <v>23.761779372273963</v>
      </c>
      <c r="Q4026" s="139">
        <v>7.5305367676455193</v>
      </c>
    </row>
    <row r="4027" spans="1:17" ht="17" thickBot="1" x14ac:dyDescent="0.4">
      <c r="A4027" s="133" t="s">
        <v>80</v>
      </c>
      <c r="B4027" s="133" t="s">
        <v>73</v>
      </c>
      <c r="C4027" s="134">
        <v>2023</v>
      </c>
      <c r="D4027" s="134" t="s">
        <v>105</v>
      </c>
      <c r="E4027" s="135">
        <f>Tabla28[[#This Row],[Población en edad de trabajar (PET)]]/Tabla28[[#This Row],[Población total]]</f>
        <v>0.76817460306882979</v>
      </c>
      <c r="F4027" s="136">
        <f>Tabla28[[#This Row],[Fuerza de trabajo  ]]/Tabla28[[#This Row],[Población en edad de trabajar (PET)]]</f>
        <v>0.59763943147462728</v>
      </c>
      <c r="G4027" s="135">
        <f>Tabla28[[#This Row],[Población ocupada]]/Tabla28[[#This Row],[Población en edad de trabajar (PET)]]</f>
        <v>0.53687163326053067</v>
      </c>
      <c r="H4027" s="136">
        <f>Tabla28[[#This Row],[Población desocupada]]/Tabla28[[#This Row],[Fuerza de trabajo  ]]</f>
        <v>0.10167970019005561</v>
      </c>
      <c r="I4027" s="135">
        <f>Tabla28[[#This Row],[Población subocupada]]/Tabla28[[#This Row],[Fuerza de trabajo  ]]</f>
        <v>9.1705580027988398E-2</v>
      </c>
      <c r="J4027" s="140">
        <v>500.21266666666696</v>
      </c>
      <c r="K4027" s="138">
        <v>384.25066666666777</v>
      </c>
      <c r="L4027" s="140">
        <v>229.64334997041385</v>
      </c>
      <c r="M4027" s="138">
        <v>206.29328299478169</v>
      </c>
      <c r="N4027" s="140">
        <v>23.350066975631695</v>
      </c>
      <c r="O4027" s="138">
        <v>154.60731669625338</v>
      </c>
      <c r="P4027" s="140">
        <v>21.059576608607134</v>
      </c>
      <c r="Q4027" s="139">
        <v>10.917258744203799</v>
      </c>
    </row>
    <row r="4028" spans="1:17" ht="17" thickBot="1" x14ac:dyDescent="0.4">
      <c r="A4028" s="133" t="s">
        <v>80</v>
      </c>
      <c r="B4028" s="133" t="s">
        <v>73</v>
      </c>
      <c r="C4028" s="134">
        <v>2023</v>
      </c>
      <c r="D4028" s="134" t="s">
        <v>145</v>
      </c>
      <c r="E4028" s="135">
        <f>Tabla28[[#This Row],[Población en edad de trabajar (PET)]]/Tabla28[[#This Row],[Población total]]</f>
        <v>0.76870847066831038</v>
      </c>
      <c r="F4028" s="136">
        <f>Tabla28[[#This Row],[Fuerza de trabajo  ]]/Tabla28[[#This Row],[Población en edad de trabajar (PET)]]</f>
        <v>0.58967040520017433</v>
      </c>
      <c r="G4028" s="135">
        <f>Tabla28[[#This Row],[Población ocupada]]/Tabla28[[#This Row],[Población en edad de trabajar (PET)]]</f>
        <v>0.51690100585138321</v>
      </c>
      <c r="H4028" s="136">
        <f>Tabla28[[#This Row],[Población desocupada]]/Tabla28[[#This Row],[Fuerza de trabajo  ]]</f>
        <v>0.12340690444535397</v>
      </c>
      <c r="I4028" s="135">
        <f>Tabla28[[#This Row],[Población subocupada]]/Tabla28[[#This Row],[Fuerza de trabajo  ]]</f>
        <v>8.4036354150601136E-2</v>
      </c>
      <c r="J4028" s="140">
        <v>500.49966666666899</v>
      </c>
      <c r="K4028" s="138">
        <v>384.73833333333425</v>
      </c>
      <c r="L4028" s="140">
        <v>226.86880891270695</v>
      </c>
      <c r="M4028" s="138">
        <v>198.87163148958524</v>
      </c>
      <c r="N4028" s="140">
        <v>27.997177423121698</v>
      </c>
      <c r="O4028" s="138">
        <v>157.8695244206267</v>
      </c>
      <c r="P4028" s="140">
        <v>19.065227571513297</v>
      </c>
      <c r="Q4028" s="139">
        <v>11.039879611160298</v>
      </c>
    </row>
    <row r="4029" spans="1:17" ht="17" thickBot="1" x14ac:dyDescent="0.4">
      <c r="A4029" s="133" t="s">
        <v>80</v>
      </c>
      <c r="B4029" s="133" t="s">
        <v>73</v>
      </c>
      <c r="C4029" s="134">
        <v>2023</v>
      </c>
      <c r="D4029" s="134" t="s">
        <v>146</v>
      </c>
      <c r="E4029" s="135">
        <f>Tabla28[[#This Row],[Población en edad de trabajar (PET)]]/Tabla28[[#This Row],[Población total]]</f>
        <v>0.76924730739047442</v>
      </c>
      <c r="F4029" s="136">
        <f>Tabla28[[#This Row],[Fuerza de trabajo  ]]/Tabla28[[#This Row],[Población en edad de trabajar (PET)]]</f>
        <v>0.58507685980374735</v>
      </c>
      <c r="G4029" s="135">
        <f>Tabla28[[#This Row],[Población ocupada]]/Tabla28[[#This Row],[Población en edad de trabajar (PET)]]</f>
        <v>0.5144419594410411</v>
      </c>
      <c r="H4029" s="136">
        <f>Tabla28[[#This Row],[Población desocupada]]/Tabla28[[#This Row],[Fuerza de trabajo  ]]</f>
        <v>0.12072755772019154</v>
      </c>
      <c r="I4029" s="135">
        <f>Tabla28[[#This Row],[Población subocupada]]/Tabla28[[#This Row],[Fuerza de trabajo  ]]</f>
        <v>7.7189509145123444E-2</v>
      </c>
      <c r="J4029" s="140">
        <v>500.78433333333402</v>
      </c>
      <c r="K4029" s="138">
        <v>385.227000000001</v>
      </c>
      <c r="L4029" s="140">
        <v>225.38740347161877</v>
      </c>
      <c r="M4029" s="138">
        <v>198.17693270959444</v>
      </c>
      <c r="N4029" s="140">
        <v>27.210470762023956</v>
      </c>
      <c r="O4029" s="138">
        <v>159.83959652838271</v>
      </c>
      <c r="P4029" s="140">
        <v>17.397543041468143</v>
      </c>
      <c r="Q4029" s="139">
        <v>8.3457714637152378</v>
      </c>
    </row>
    <row r="4030" spans="1:17" ht="17" thickBot="1" x14ac:dyDescent="0.4">
      <c r="A4030" s="133" t="s">
        <v>80</v>
      </c>
      <c r="B4030" s="133" t="s">
        <v>73</v>
      </c>
      <c r="C4030" s="134">
        <v>2024</v>
      </c>
      <c r="D4030" s="134" t="s">
        <v>96</v>
      </c>
      <c r="E4030" s="135">
        <f>Tabla28[[#This Row],[Población en edad de trabajar (PET)]]/Tabla28[[#This Row],[Población total]]</f>
        <v>0.7697812914951393</v>
      </c>
      <c r="F4030" s="136">
        <f>Tabla28[[#This Row],[Fuerza de trabajo  ]]/Tabla28[[#This Row],[Población en edad de trabajar (PET)]]</f>
        <v>0.57296793110487998</v>
      </c>
      <c r="G4030" s="135">
        <f>Tabla28[[#This Row],[Población ocupada]]/Tabla28[[#This Row],[Población en edad de trabajar (PET)]]</f>
        <v>0.50691502599129801</v>
      </c>
      <c r="H4030" s="136">
        <f>Tabla28[[#This Row],[Población desocupada]]/Tabla28[[#This Row],[Fuerza de trabajo  ]]</f>
        <v>0.11528202806430801</v>
      </c>
      <c r="I4030" s="135">
        <f>Tabla28[[#This Row],[Población subocupada]]/Tabla28[[#This Row],[Fuerza de trabajo  ]]</f>
        <v>7.9446987864849314E-2</v>
      </c>
      <c r="J4030" s="140">
        <v>501.06266666667045</v>
      </c>
      <c r="K4030" s="138">
        <v>385.70866666666808</v>
      </c>
      <c r="L4030" s="140">
        <v>220.99869674922257</v>
      </c>
      <c r="M4030" s="138">
        <v>195.52151878840294</v>
      </c>
      <c r="N4030" s="140">
        <v>25.477177960819372</v>
      </c>
      <c r="O4030" s="138">
        <v>164.70996991744423</v>
      </c>
      <c r="P4030" s="140">
        <v>17.557680778782998</v>
      </c>
      <c r="Q4030" s="139">
        <v>5.9600172166336778</v>
      </c>
    </row>
    <row r="4031" spans="1:17" ht="17" thickBot="1" x14ac:dyDescent="0.4">
      <c r="A4031" s="133" t="s">
        <v>80</v>
      </c>
      <c r="B4031" s="133" t="s">
        <v>73</v>
      </c>
      <c r="C4031" s="134">
        <v>2024</v>
      </c>
      <c r="D4031" s="134" t="s">
        <v>110</v>
      </c>
      <c r="E4031" s="135">
        <f>Tabla28[[#This Row],[Población en edad de trabajar (PET)]]/Tabla28[[#This Row],[Población total]]</f>
        <v>0.77031177174194554</v>
      </c>
      <c r="F4031" s="136">
        <f>Tabla28[[#This Row],[Fuerza de trabajo  ]]/Tabla28[[#This Row],[Población en edad de trabajar (PET)]]</f>
        <v>0.56967738364991316</v>
      </c>
      <c r="G4031" s="135">
        <f>Tabla28[[#This Row],[Población ocupada]]/Tabla28[[#This Row],[Población en edad de trabajar (PET)]]</f>
        <v>0.51514714866317513</v>
      </c>
      <c r="H4031" s="136">
        <f>Tabla28[[#This Row],[Población desocupada]]/Tabla28[[#This Row],[Fuerza de trabajo  ]]</f>
        <v>9.5721256542367086E-2</v>
      </c>
      <c r="I4031" s="135">
        <f>Tabla28[[#This Row],[Población subocupada]]/Tabla28[[#This Row],[Fuerza de trabajo  ]]</f>
        <v>7.8730809669389307E-2</v>
      </c>
      <c r="J4031" s="140">
        <v>501.33899999999875</v>
      </c>
      <c r="K4031" s="138">
        <v>386.18733333333427</v>
      </c>
      <c r="L4031" s="140">
        <v>220.00218965207074</v>
      </c>
      <c r="M4031" s="138">
        <v>198.94330361650233</v>
      </c>
      <c r="N4031" s="140">
        <v>21.05888603556836</v>
      </c>
      <c r="O4031" s="138">
        <v>166.18514368126179</v>
      </c>
      <c r="P4031" s="140">
        <v>17.32095052034607</v>
      </c>
      <c r="Q4031" s="139">
        <v>6.3476875835230375</v>
      </c>
    </row>
    <row r="4032" spans="1:17" ht="17" thickBot="1" x14ac:dyDescent="0.4">
      <c r="A4032" s="133" t="s">
        <v>80</v>
      </c>
      <c r="B4032" s="133" t="s">
        <v>73</v>
      </c>
      <c r="C4032" s="134">
        <v>2024</v>
      </c>
      <c r="D4032" s="134" t="s">
        <v>98</v>
      </c>
      <c r="E4032" s="135">
        <f>Tabla28[[#This Row],[Población en edad de trabajar (PET)]]/Tabla28[[#This Row],[Población total]]</f>
        <v>0.77082685422198438</v>
      </c>
      <c r="F4032" s="136">
        <f>Tabla28[[#This Row],[Fuerza de trabajo  ]]/Tabla28[[#This Row],[Población en edad de trabajar (PET)]]</f>
        <v>0.56770419064497701</v>
      </c>
      <c r="G4032" s="135">
        <f>Tabla28[[#This Row],[Población ocupada]]/Tabla28[[#This Row],[Población en edad de trabajar (PET)]]</f>
        <v>0.51491024663562279</v>
      </c>
      <c r="H4032" s="136">
        <f>Tabla28[[#This Row],[Población desocupada]]/Tabla28[[#This Row],[Fuerza de trabajo  ]]</f>
        <v>9.2995515762134814E-2</v>
      </c>
      <c r="I4032" s="135">
        <f>Tabla28[[#This Row],[Población subocupada]]/Tabla28[[#This Row],[Fuerza de trabajo  ]]</f>
        <v>7.5418541297131422E-2</v>
      </c>
      <c r="J4032" s="140">
        <v>501.61200000000247</v>
      </c>
      <c r="K4032" s="138">
        <v>386.65599999999995</v>
      </c>
      <c r="L4032" s="140">
        <v>219.5062315380242</v>
      </c>
      <c r="M4032" s="138">
        <v>199.09313632314334</v>
      </c>
      <c r="N4032" s="140">
        <v>20.413095214881142</v>
      </c>
      <c r="O4032" s="138">
        <v>167.1497684619751</v>
      </c>
      <c r="P4032" s="140">
        <v>16.554839788228168</v>
      </c>
      <c r="Q4032" s="139">
        <v>6.5274547112442498</v>
      </c>
    </row>
    <row r="4033" spans="1:17" ht="17" thickBot="1" x14ac:dyDescent="0.4">
      <c r="A4033" s="133" t="s">
        <v>80</v>
      </c>
      <c r="B4033" s="133" t="s">
        <v>73</v>
      </c>
      <c r="C4033" s="134">
        <v>2024</v>
      </c>
      <c r="D4033" s="134" t="s">
        <v>99</v>
      </c>
      <c r="E4033" s="135">
        <f>Tabla28[[#This Row],[Población en edad de trabajar (PET)]]/Tabla28[[#This Row],[Población total]]</f>
        <v>0.77134094100050565</v>
      </c>
      <c r="F4033" s="136">
        <f>Tabla28[[#This Row],[Fuerza de trabajo  ]]/Tabla28[[#This Row],[Población en edad de trabajar (PET)]]</f>
        <v>0.56699562699603867</v>
      </c>
      <c r="G4033" s="135">
        <f>Tabla28[[#This Row],[Población ocupada]]/Tabla28[[#This Row],[Población en edad de trabajar (PET)]]</f>
        <v>0.51589569489417642</v>
      </c>
      <c r="H4033" s="136">
        <f>Tabla28[[#This Row],[Población desocupada]]/Tabla28[[#This Row],[Fuerza de trabajo  ]]</f>
        <v>9.0124032124538345E-2</v>
      </c>
      <c r="I4033" s="135">
        <f>Tabla28[[#This Row],[Población subocupada]]/Tabla28[[#This Row],[Fuerza de trabajo  ]]</f>
        <v>7.8538099932122768E-2</v>
      </c>
      <c r="J4033" s="140">
        <v>501.89133333333348</v>
      </c>
      <c r="K4033" s="138">
        <v>387.12933333333189</v>
      </c>
      <c r="L4033" s="140">
        <v>219.50063908189097</v>
      </c>
      <c r="M4033" s="138">
        <v>199.7183564339185</v>
      </c>
      <c r="N4033" s="140">
        <v>19.782282647973037</v>
      </c>
      <c r="O4033" s="138">
        <v>167.62869425144149</v>
      </c>
      <c r="P4033" s="140">
        <v>17.239163127378365</v>
      </c>
      <c r="Q4033" s="139">
        <v>5.8563496331415434</v>
      </c>
    </row>
    <row r="4034" spans="1:17" ht="17" thickBot="1" x14ac:dyDescent="0.4">
      <c r="A4034" s="133" t="s">
        <v>80</v>
      </c>
      <c r="B4034" s="133" t="s">
        <v>73</v>
      </c>
      <c r="C4034" s="134">
        <v>2024</v>
      </c>
      <c r="D4034" s="134" t="s">
        <v>100</v>
      </c>
      <c r="E4034" s="135">
        <f>Tabla28[[#This Row],[Población en edad de trabajar (PET)]]/Tabla28[[#This Row],[Población total]]</f>
        <v>0.77183082698033023</v>
      </c>
      <c r="F4034" s="136">
        <f>Tabla28[[#This Row],[Fuerza de trabajo  ]]/Tabla28[[#This Row],[Población en edad de trabajar (PET)]]</f>
        <v>0.57036925933591553</v>
      </c>
      <c r="G4034" s="135">
        <f>Tabla28[[#This Row],[Población ocupada]]/Tabla28[[#This Row],[Población en edad de trabajar (PET)]]</f>
        <v>0.51874423257891078</v>
      </c>
      <c r="H4034" s="136">
        <f>Tabla28[[#This Row],[Población desocupada]]/Tabla28[[#This Row],[Fuerza de trabajo  ]]</f>
        <v>9.0511586857102644E-2</v>
      </c>
      <c r="I4034" s="135">
        <f>Tabla28[[#This Row],[Población subocupada]]/Tabla28[[#This Row],[Fuerza de trabajo  ]]</f>
        <v>7.5405069035934399E-2</v>
      </c>
      <c r="J4034" s="140">
        <v>502.1683333333296</v>
      </c>
      <c r="K4034" s="138">
        <v>387.5889999999979</v>
      </c>
      <c r="L4034" s="140">
        <v>221.06885085674696</v>
      </c>
      <c r="M4034" s="138">
        <v>201.05955836102638</v>
      </c>
      <c r="N4034" s="140">
        <v>20.009292495720324</v>
      </c>
      <c r="O4034" s="138">
        <v>166.52014914325355</v>
      </c>
      <c r="P4034" s="140">
        <v>16.669711960547691</v>
      </c>
      <c r="Q4034" s="139">
        <v>4.4918906788546202</v>
      </c>
    </row>
    <row r="4035" spans="1:17" ht="17" thickBot="1" x14ac:dyDescent="0.4">
      <c r="A4035" s="133" t="s">
        <v>80</v>
      </c>
      <c r="B4035" s="133" t="s">
        <v>73</v>
      </c>
      <c r="C4035" s="134">
        <v>2024</v>
      </c>
      <c r="D4035" s="134" t="s">
        <v>101</v>
      </c>
      <c r="E4035" s="135">
        <f>Tabla28[[#This Row],[Población en edad de trabajar (PET)]]/Tabla28[[#This Row],[Población total]]</f>
        <v>0.77230603069382608</v>
      </c>
      <c r="F4035" s="136">
        <f>Tabla28[[#This Row],[Fuerza de trabajo  ]]/Tabla28[[#This Row],[Población en edad de trabajar (PET)]]</f>
        <v>0.5795811608242678</v>
      </c>
      <c r="G4035" s="135">
        <f>Tabla28[[#This Row],[Población ocupada]]/Tabla28[[#This Row],[Población en edad de trabajar (PET)]]</f>
        <v>0.5273457224399849</v>
      </c>
      <c r="H4035" s="136">
        <f>Tabla28[[#This Row],[Población desocupada]]/Tabla28[[#This Row],[Fuerza de trabajo  ]]</f>
        <v>9.0126184070569618E-2</v>
      </c>
      <c r="I4035" s="135">
        <f>Tabla28[[#This Row],[Población subocupada]]/Tabla28[[#This Row],[Fuerza de trabajo  ]]</f>
        <v>8.4262468843223026E-2</v>
      </c>
      <c r="J4035" s="140">
        <v>502.44633333333394</v>
      </c>
      <c r="K4035" s="138">
        <v>388.04233333333417</v>
      </c>
      <c r="L4035" s="140">
        <v>224.90202600229128</v>
      </c>
      <c r="M4035" s="138">
        <v>204.63246460896454</v>
      </c>
      <c r="N4035" s="140">
        <v>20.269561393326537</v>
      </c>
      <c r="O4035" s="138">
        <v>163.14030733104229</v>
      </c>
      <c r="P4035" s="140">
        <v>18.950799958795805</v>
      </c>
      <c r="Q4035" s="139">
        <v>4.3191167111815298</v>
      </c>
    </row>
    <row r="4036" spans="1:17" ht="17" thickBot="1" x14ac:dyDescent="0.4">
      <c r="A4036" s="133" t="s">
        <v>80</v>
      </c>
      <c r="B4036" s="133" t="s">
        <v>73</v>
      </c>
      <c r="C4036" s="134">
        <v>2024</v>
      </c>
      <c r="D4036" s="134" t="s">
        <v>102</v>
      </c>
      <c r="E4036" s="135">
        <f>Tabla28[[#This Row],[Población en edad de trabajar (PET)]]/Tabla28[[#This Row],[Población total]]</f>
        <v>0.77275765263159701</v>
      </c>
      <c r="F4036" s="136">
        <f>Tabla28[[#This Row],[Fuerza de trabajo  ]]/Tabla28[[#This Row],[Población en edad de trabajar (PET)]]</f>
        <v>0.57804338036249425</v>
      </c>
      <c r="G4036" s="135">
        <f>Tabla28[[#This Row],[Población ocupada]]/Tabla28[[#This Row],[Población en edad de trabajar (PET)]]</f>
        <v>0.52590358791009406</v>
      </c>
      <c r="H4036" s="136">
        <f>Tabla28[[#This Row],[Población desocupada]]/Tabla28[[#This Row],[Fuerza de trabajo  ]]</f>
        <v>9.0200483603326873E-2</v>
      </c>
      <c r="I4036" s="135">
        <f>Tabla28[[#This Row],[Población subocupada]]/Tabla28[[#This Row],[Fuerza de trabajo  ]]</f>
        <v>8.5135738611070461E-2</v>
      </c>
      <c r="J4036" s="140">
        <v>502.72466666666452</v>
      </c>
      <c r="K4036" s="138">
        <v>388.48433333333372</v>
      </c>
      <c r="L4036" s="140">
        <v>224.56079725787023</v>
      </c>
      <c r="M4036" s="138">
        <v>204.30530474686117</v>
      </c>
      <c r="N4036" s="140">
        <v>20.255492511008534</v>
      </c>
      <c r="O4036" s="138">
        <v>163.92353607546301</v>
      </c>
      <c r="P4036" s="140">
        <v>19.118149337639629</v>
      </c>
      <c r="Q4036" s="139">
        <v>3.9792909671964298</v>
      </c>
    </row>
    <row r="4037" spans="1:17" ht="17" thickBot="1" x14ac:dyDescent="0.4">
      <c r="A4037" s="133" t="s">
        <v>80</v>
      </c>
      <c r="B4037" s="133" t="s">
        <v>73</v>
      </c>
      <c r="C4037" s="134">
        <v>2024</v>
      </c>
      <c r="D4037" s="134" t="s">
        <v>103</v>
      </c>
      <c r="E4037" s="135">
        <f>Tabla28[[#This Row],[Población en edad de trabajar (PET)]]/Tabla28[[#This Row],[Población total]]</f>
        <v>0.77318970715900193</v>
      </c>
      <c r="F4037" s="136">
        <f>Tabla28[[#This Row],[Fuerza de trabajo  ]]/Tabla28[[#This Row],[Población en edad de trabajar (PET)]]</f>
        <v>0.57024044146902142</v>
      </c>
      <c r="G4037" s="135">
        <f>Tabla28[[#This Row],[Población ocupada]]/Tabla28[[#This Row],[Población en edad de trabajar (PET)]]</f>
        <v>0.51793845202014155</v>
      </c>
      <c r="H4037" s="136">
        <f>Tabla28[[#This Row],[Población desocupada]]/Tabla28[[#This Row],[Fuerza de trabajo  ]]</f>
        <v>9.1719186584071147E-2</v>
      </c>
      <c r="I4037" s="135">
        <f>Tabla28[[#This Row],[Población subocupada]]/Tabla28[[#This Row],[Fuerza de trabajo  ]]</f>
        <v>9.719060647395622E-2</v>
      </c>
      <c r="J4037" s="140">
        <v>503.00333333333202</v>
      </c>
      <c r="K4037" s="138">
        <v>388.91700000000083</v>
      </c>
      <c r="L4037" s="140">
        <v>221.77620177480787</v>
      </c>
      <c r="M4037" s="138">
        <v>201.43506894431781</v>
      </c>
      <c r="N4037" s="140">
        <v>20.341132830490213</v>
      </c>
      <c r="O4037" s="138">
        <v>167.1407982251919</v>
      </c>
      <c r="P4037" s="140">
        <v>21.554563551984064</v>
      </c>
      <c r="Q4037" s="139">
        <v>5.3166088168454806</v>
      </c>
    </row>
    <row r="4038" spans="1:17" ht="17" thickBot="1" x14ac:dyDescent="0.4">
      <c r="A4038" s="133" t="s">
        <v>80</v>
      </c>
      <c r="B4038" s="133" t="s">
        <v>73</v>
      </c>
      <c r="C4038" s="134">
        <v>2024</v>
      </c>
      <c r="D4038" s="134" t="s">
        <v>104</v>
      </c>
      <c r="E4038" s="135">
        <f>Tabla28[[#This Row],[Población en edad de trabajar (PET)]]/Tabla28[[#This Row],[Población total]]</f>
        <v>0.77360201344504276</v>
      </c>
      <c r="F4038" s="136">
        <f>Tabla28[[#This Row],[Fuerza de trabajo  ]]/Tabla28[[#This Row],[Población en edad de trabajar (PET)]]</f>
        <v>0.56079052872711066</v>
      </c>
      <c r="G4038" s="135">
        <f>Tabla28[[#This Row],[Población ocupada]]/Tabla28[[#This Row],[Población en edad de trabajar (PET)]]</f>
        <v>0.51012242050533341</v>
      </c>
      <c r="H4038" s="136">
        <f>Tabla28[[#This Row],[Población desocupada]]/Tabla28[[#This Row],[Fuerza de trabajo  ]]</f>
        <v>9.0351219619889997E-2</v>
      </c>
      <c r="I4038" s="135">
        <f>Tabla28[[#This Row],[Población subocupada]]/Tabla28[[#This Row],[Fuerza de trabajo  ]]</f>
        <v>9.7117451758172713E-2</v>
      </c>
      <c r="J4038" s="140">
        <v>503.28333333333535</v>
      </c>
      <c r="K4038" s="138">
        <v>389.3410000000008</v>
      </c>
      <c r="L4038" s="140">
        <v>218.33874524514246</v>
      </c>
      <c r="M4038" s="138">
        <v>198.61157332196743</v>
      </c>
      <c r="N4038" s="140">
        <v>19.727171923175078</v>
      </c>
      <c r="O4038" s="138">
        <v>171.00225475485746</v>
      </c>
      <c r="P4038" s="140">
        <v>21.204502558285085</v>
      </c>
      <c r="Q4038" s="139">
        <v>4.9411138492453803</v>
      </c>
    </row>
    <row r="4039" spans="1:17" ht="17" thickBot="1" x14ac:dyDescent="0.4">
      <c r="A4039" s="133" t="s">
        <v>80</v>
      </c>
      <c r="B4039" s="133" t="s">
        <v>73</v>
      </c>
      <c r="C4039" s="134">
        <v>2024</v>
      </c>
      <c r="D4039" s="134" t="s">
        <v>105</v>
      </c>
      <c r="E4039" s="135">
        <f>Tabla28[[#This Row],[Población en edad de trabajar (PET)]]/Tabla28[[#This Row],[Población total]]</f>
        <v>0.77399464215145586</v>
      </c>
      <c r="F4039" s="136">
        <f>Tabla28[[#This Row],[Fuerza de trabajo  ]]/Tabla28[[#This Row],[Población en edad de trabajar (PET)]]</f>
        <v>0.57571971749562756</v>
      </c>
      <c r="G4039" s="135">
        <f>Tabla28[[#This Row],[Población ocupada]]/Tabla28[[#This Row],[Población en edad de trabajar (PET)]]</f>
        <v>0.52415743034505535</v>
      </c>
      <c r="H4039" s="136">
        <f>Tabla28[[#This Row],[Población desocupada]]/Tabla28[[#This Row],[Fuerza de trabajo  ]]</f>
        <v>8.9561440373914877E-2</v>
      </c>
      <c r="I4039" s="135">
        <f>Tabla28[[#This Row],[Población subocupada]]/Tabla28[[#This Row],[Fuerza de trabajo  ]]</f>
        <v>9.3788823213996536E-2</v>
      </c>
      <c r="J4039" s="140">
        <v>503.56033333333102</v>
      </c>
      <c r="K4039" s="138">
        <v>389.75299999999936</v>
      </c>
      <c r="L4039" s="140">
        <v>224.38848705307296</v>
      </c>
      <c r="M4039" s="138">
        <v>204.29193094927604</v>
      </c>
      <c r="N4039" s="140">
        <v>20.096556103796765</v>
      </c>
      <c r="O4039" s="138">
        <v>165.36451294692725</v>
      </c>
      <c r="P4039" s="140">
        <v>21.04513214347681</v>
      </c>
      <c r="Q4039" s="139">
        <v>5.0223922042503233</v>
      </c>
    </row>
    <row r="4040" spans="1:17" ht="17" thickBot="1" x14ac:dyDescent="0.4">
      <c r="A4040" s="133" t="s">
        <v>80</v>
      </c>
      <c r="B4040" s="133" t="s">
        <v>73</v>
      </c>
      <c r="C4040" s="134">
        <v>2024</v>
      </c>
      <c r="D4040" s="134" t="s">
        <v>147</v>
      </c>
      <c r="E4040" s="135">
        <f>Tabla28[[#This Row],[Población en edad de trabajar (PET)]]/Tabla28[[#This Row],[Población total]]</f>
        <v>0.77437877103841646</v>
      </c>
      <c r="F4040" s="136">
        <f>Tabla28[[#This Row],[Fuerza de trabajo  ]]/Tabla28[[#This Row],[Población en edad de trabajar (PET)]]</f>
        <v>0.58865415468048243</v>
      </c>
      <c r="G4040" s="135">
        <f>Tabla28[[#This Row],[Población ocupada]]/Tabla28[[#This Row],[Población en edad de trabajar (PET)]]</f>
        <v>0.53196392763184408</v>
      </c>
      <c r="H4040" s="136">
        <f>Tabla28[[#This Row],[Población desocupada]]/Tabla28[[#This Row],[Fuerza de trabajo  ]]</f>
        <v>9.6304810894285345E-2</v>
      </c>
      <c r="I4040" s="135">
        <f>Tabla28[[#This Row],[Población subocupada]]/Tabla28[[#This Row],[Fuerza de trabajo  ]]</f>
        <v>9.544079907409804E-2</v>
      </c>
      <c r="J4040" s="140">
        <v>503.84000000000475</v>
      </c>
      <c r="K4040" s="138">
        <v>390.16299999999944</v>
      </c>
      <c r="L4040" s="140">
        <v>229.67107095260073</v>
      </c>
      <c r="M4040" s="138">
        <v>207.55264189662287</v>
      </c>
      <c r="N4040" s="140">
        <v>22.118429055978204</v>
      </c>
      <c r="O4040" s="138">
        <v>160.49192904739911</v>
      </c>
      <c r="P4040" s="140">
        <v>21.919990535920082</v>
      </c>
      <c r="Q4040" s="139">
        <v>4.7313410328317707</v>
      </c>
    </row>
    <row r="4041" spans="1:17" ht="17" thickBot="1" x14ac:dyDescent="0.4">
      <c r="A4041" s="133" t="s">
        <v>80</v>
      </c>
      <c r="B4041" s="133" t="s">
        <v>73</v>
      </c>
      <c r="C4041" s="134">
        <v>2024</v>
      </c>
      <c r="D4041" s="134" t="s">
        <v>148</v>
      </c>
      <c r="E4041" s="135">
        <f>Tabla28[[#This Row],[Población en edad de trabajar (PET)]]/Tabla28[[#This Row],[Población total]]</f>
        <v>0.7747522755735089</v>
      </c>
      <c r="F4041" s="136">
        <f>Tabla28[[#This Row],[Fuerza de trabajo  ]]/Tabla28[[#This Row],[Población en edad de trabajar (PET)]]</f>
        <v>0.5944071339385284</v>
      </c>
      <c r="G4041" s="135">
        <f>Tabla28[[#This Row],[Población ocupada]]/Tabla28[[#This Row],[Población en edad de trabajar (PET)]]</f>
        <v>0.53712961540436299</v>
      </c>
      <c r="H4041" s="136">
        <f>Tabla28[[#This Row],[Población desocupada]]/Tabla28[[#This Row],[Fuerza de trabajo  ]]</f>
        <v>9.6360752191256838E-2</v>
      </c>
      <c r="I4041" s="135">
        <f>Tabla28[[#This Row],[Población subocupada]]/Tabla28[[#This Row],[Fuerza de trabajo  ]]</f>
        <v>8.5970402132476462E-2</v>
      </c>
      <c r="J4041" s="140">
        <v>504.12199999999837</v>
      </c>
      <c r="K4041" s="138">
        <v>390.56966666666716</v>
      </c>
      <c r="L4041" s="140">
        <v>232.15739616666002</v>
      </c>
      <c r="M4041" s="138">
        <v>209.7865348452772</v>
      </c>
      <c r="N4041" s="140">
        <v>22.370861321382968</v>
      </c>
      <c r="O4041" s="138">
        <v>158.41227050000705</v>
      </c>
      <c r="P4041" s="140">
        <v>19.958664706476412</v>
      </c>
      <c r="Q4041" s="139">
        <v>3.4856028188722781</v>
      </c>
    </row>
    <row r="4042" spans="1:17" ht="17" thickBot="1" x14ac:dyDescent="0.4">
      <c r="A4042" s="133" t="s">
        <v>80</v>
      </c>
      <c r="B4042" s="133" t="s">
        <v>73</v>
      </c>
      <c r="C4042" s="134">
        <v>2025</v>
      </c>
      <c r="D4042" s="134" t="s">
        <v>96</v>
      </c>
      <c r="E4042" s="135">
        <f>Tabla28[[#This Row],[Población en edad de trabajar (PET)]]/Tabla28[[#This Row],[Población total]]</f>
        <v>0.77511115575551337</v>
      </c>
      <c r="F4042" s="136">
        <f>Tabla28[[#This Row],[Fuerza de trabajo  ]]/Tabla28[[#This Row],[Población en edad de trabajar (PET)]]</f>
        <v>0.58555457770750363</v>
      </c>
      <c r="G4042" s="135">
        <f>Tabla28[[#This Row],[Población ocupada]]/Tabla28[[#This Row],[Población en edad de trabajar (PET)]]</f>
        <v>0.52835455429077005</v>
      </c>
      <c r="H4042" s="136">
        <f>Tabla28[[#This Row],[Población desocupada]]/Tabla28[[#This Row],[Fuerza de trabajo  ]]</f>
        <v>9.7685212607637337E-2</v>
      </c>
      <c r="I4042" s="135">
        <f>Tabla28[[#This Row],[Población subocupada]]/Tabla28[[#This Row],[Fuerza de trabajo  ]]</f>
        <v>8.768365728521739E-2</v>
      </c>
      <c r="J4042" s="140">
        <v>504.39733333333419</v>
      </c>
      <c r="K4042" s="138">
        <v>390.9639999999996</v>
      </c>
      <c r="L4042" s="140">
        <v>228.93075991883623</v>
      </c>
      <c r="M4042" s="138">
        <v>206.56760996373643</v>
      </c>
      <c r="N4042" s="140">
        <v>22.363149955099498</v>
      </c>
      <c r="O4042" s="138">
        <v>162.0332400811632</v>
      </c>
      <c r="P4042" s="140">
        <v>20.073486294767619</v>
      </c>
      <c r="Q4042" s="139">
        <v>2.6544013426920725</v>
      </c>
    </row>
    <row r="4043" spans="1:17" ht="17" thickBot="1" x14ac:dyDescent="0.4">
      <c r="A4043" s="133" t="s">
        <v>80</v>
      </c>
      <c r="B4043" s="133" t="s">
        <v>73</v>
      </c>
      <c r="C4043" s="134">
        <v>2025</v>
      </c>
      <c r="D4043" s="134" t="s">
        <v>110</v>
      </c>
      <c r="E4043" s="135">
        <f>Tabla28[[#This Row],[Población en edad de trabajar (PET)]]/Tabla28[[#This Row],[Población total]]</f>
        <v>0.77546363262885321</v>
      </c>
      <c r="F4043" s="136">
        <f>Tabla28[[#This Row],[Fuerza de trabajo  ]]/Tabla28[[#This Row],[Población en edad de trabajar (PET)]]</f>
        <v>0.58477369727926365</v>
      </c>
      <c r="G4043" s="135">
        <f>Tabla28[[#This Row],[Población ocupada]]/Tabla28[[#This Row],[Población en edad de trabajar (PET)]]</f>
        <v>0.53382184198496685</v>
      </c>
      <c r="H4043" s="136">
        <f>Tabla28[[#This Row],[Población desocupada]]/Tabla28[[#This Row],[Fuerza de trabajo  ]]</f>
        <v>8.7130894449179444E-2</v>
      </c>
      <c r="I4043" s="135">
        <f>Tabla28[[#This Row],[Población subocupada]]/Tabla28[[#This Row],[Fuerza de trabajo  ]]</f>
        <v>7.9235333611953299E-2</v>
      </c>
      <c r="J4043" s="140">
        <v>504.67399999999878</v>
      </c>
      <c r="K4043" s="138">
        <v>391.35633333333294</v>
      </c>
      <c r="L4043" s="140">
        <v>228.85488999698902</v>
      </c>
      <c r="M4043" s="138">
        <v>208.91455873248248</v>
      </c>
      <c r="N4043" s="140">
        <v>19.940331264506224</v>
      </c>
      <c r="O4043" s="138">
        <v>162.50144333634435</v>
      </c>
      <c r="P4043" s="140">
        <v>18.1333935576383</v>
      </c>
      <c r="Q4043" s="139">
        <v>1.1425023553705005</v>
      </c>
    </row>
    <row r="4044" spans="1:17" ht="17" thickBot="1" x14ac:dyDescent="0.4">
      <c r="A4044" s="133" t="s">
        <v>80</v>
      </c>
      <c r="B4044" s="133" t="s">
        <v>73</v>
      </c>
      <c r="C4044" s="134">
        <v>2025</v>
      </c>
      <c r="D4044" s="134" t="s">
        <v>98</v>
      </c>
      <c r="E4044" s="135">
        <f>Tabla28[[#This Row],[Población en edad de trabajar (PET)]]/Tabla28[[#This Row],[Población total]]</f>
        <v>0.77581028252452033</v>
      </c>
      <c r="F4044" s="136">
        <f>Tabla28[[#This Row],[Fuerza de trabajo  ]]/Tabla28[[#This Row],[Población en edad de trabajar (PET)]]</f>
        <v>0.57767032421756226</v>
      </c>
      <c r="G4044" s="135">
        <f>Tabla28[[#This Row],[Población ocupada]]/Tabla28[[#This Row],[Población en edad de trabajar (PET)]]</f>
        <v>0.52966254071178009</v>
      </c>
      <c r="H4044" s="136">
        <f>Tabla28[[#This Row],[Población desocupada]]/Tabla28[[#This Row],[Fuerza de trabajo  ]]</f>
        <v>8.3105850332206188E-2</v>
      </c>
      <c r="I4044" s="135">
        <f>Tabla28[[#This Row],[Población subocupada]]/Tabla28[[#This Row],[Fuerza de trabajo  ]]</f>
        <v>8.0388061461679511E-2</v>
      </c>
      <c r="J4044" s="140">
        <v>504.94733333332869</v>
      </c>
      <c r="K4044" s="138">
        <v>391.74333333333288</v>
      </c>
      <c r="L4044" s="140">
        <v>226.29849837673495</v>
      </c>
      <c r="M4044" s="138">
        <v>207.49176924023487</v>
      </c>
      <c r="N4044" s="140">
        <v>18.806729136499939</v>
      </c>
      <c r="O4044" s="138">
        <v>165.44483495659844</v>
      </c>
      <c r="P4044" s="140">
        <v>18.19169759619475</v>
      </c>
      <c r="Q4044" s="139">
        <v>1.2878664066229595</v>
      </c>
    </row>
    <row r="4045" spans="1:17" ht="17" thickBot="1" x14ac:dyDescent="0.4">
      <c r="A4045" s="133" t="s">
        <v>80</v>
      </c>
      <c r="B4045" s="133" t="s">
        <v>73</v>
      </c>
      <c r="C4045" s="134">
        <v>2025</v>
      </c>
      <c r="D4045" s="134" t="s">
        <v>99</v>
      </c>
      <c r="E4045" s="135">
        <f>Tabla28[[#This Row],[Población en edad de trabajar (PET)]]/Tabla28[[#This Row],[Población total]]</f>
        <v>0.77616847155567836</v>
      </c>
      <c r="F4045" s="136">
        <f>Tabla28[[#This Row],[Fuerza de trabajo  ]]/Tabla28[[#This Row],[Población en edad de trabajar (PET)]]</f>
        <v>0.57851748246753654</v>
      </c>
      <c r="G4045" s="135">
        <f>Tabla28[[#This Row],[Población ocupada]]/Tabla28[[#This Row],[Población en edad de trabajar (PET)]]</f>
        <v>0.53422001409246322</v>
      </c>
      <c r="H4045" s="136">
        <f>Tabla28[[#This Row],[Población desocupada]]/Tabla28[[#This Row],[Fuerza de trabajo  ]]</f>
        <v>7.657066504910752E-2</v>
      </c>
      <c r="I4045" s="135">
        <f>Tabla28[[#This Row],[Población subocupada]]/Tabla28[[#This Row],[Fuerza de trabajo  ]]</f>
        <v>7.2825248838620613E-2</v>
      </c>
      <c r="J4045" s="140">
        <v>505.23266666666819</v>
      </c>
      <c r="K4045" s="138">
        <v>392.14566666666735</v>
      </c>
      <c r="L4045" s="140">
        <v>226.86312384055415</v>
      </c>
      <c r="M4045" s="138">
        <v>209.49206357296544</v>
      </c>
      <c r="N4045" s="140">
        <v>17.371060267589272</v>
      </c>
      <c r="O4045" s="138">
        <v>165.28254282611212</v>
      </c>
      <c r="P4045" s="140">
        <v>16.52136344599516</v>
      </c>
      <c r="Q4045" s="139">
        <v>1.1133018413518361</v>
      </c>
    </row>
    <row r="4046" spans="1:17" ht="17" thickBot="1" x14ac:dyDescent="0.4">
      <c r="A4046" s="133" t="s">
        <v>80</v>
      </c>
      <c r="B4046" s="133" t="s">
        <v>73</v>
      </c>
      <c r="C4046" s="134">
        <v>2025</v>
      </c>
      <c r="D4046" s="134" t="s">
        <v>100</v>
      </c>
      <c r="E4046" s="135">
        <f>Tabla28[[#This Row],[Población en edad de trabajar (PET)]]/Tabla28[[#This Row],[Población total]]</f>
        <v>0.77652441798666172</v>
      </c>
      <c r="F4046" s="136">
        <f>Tabla28[[#This Row],[Fuerza de trabajo  ]]/Tabla28[[#This Row],[Población en edad de trabajar (PET)]]</f>
        <v>0.5843878651232709</v>
      </c>
      <c r="G4046" s="135">
        <f>Tabla28[[#This Row],[Población ocupada]]/Tabla28[[#This Row],[Población en edad de trabajar (PET)]]</f>
        <v>0.53698652365313559</v>
      </c>
      <c r="H4046" s="136">
        <f>Tabla28[[#This Row],[Población desocupada]]/Tabla28[[#This Row],[Fuerza de trabajo  ]]</f>
        <v>8.1112809315671205E-2</v>
      </c>
      <c r="I4046" s="135">
        <f>Tabla28[[#This Row],[Población subocupada]]/Tabla28[[#This Row],[Fuerza de trabajo  ]]</f>
        <v>7.5348424048417129E-2</v>
      </c>
      <c r="J4046" s="140">
        <v>505.51533333333458</v>
      </c>
      <c r="K4046" s="138">
        <v>392.54500000000093</v>
      </c>
      <c r="L4046" s="140">
        <v>229.39853451481491</v>
      </c>
      <c r="M4046" s="138">
        <v>210.79137492742061</v>
      </c>
      <c r="N4046" s="140">
        <v>18.607159587394602</v>
      </c>
      <c r="O4046" s="138">
        <v>163.14646548518473</v>
      </c>
      <c r="P4046" s="140">
        <v>17.284818054707728</v>
      </c>
      <c r="Q4046" s="139">
        <v>0.93403302922978293</v>
      </c>
    </row>
    <row r="4047" spans="1:17" ht="17" thickBot="1" x14ac:dyDescent="0.4">
      <c r="A4047" s="133" t="s">
        <v>80</v>
      </c>
      <c r="B4047" s="133" t="s">
        <v>73</v>
      </c>
      <c r="C4047" s="134">
        <v>2025</v>
      </c>
      <c r="D4047" s="134" t="s">
        <v>101</v>
      </c>
      <c r="E4047" s="135">
        <f>Tabla28[[#This Row],[Población en edad de trabajar (PET)]]/Tabla28[[#This Row],[Población total]]</f>
        <v>0.77688949225816317</v>
      </c>
      <c r="F4047" s="136">
        <f>Tabla28[[#This Row],[Fuerza de trabajo  ]]/Tabla28[[#This Row],[Población en edad de trabajar (PET)]]</f>
        <v>0.59399886878998875</v>
      </c>
      <c r="G4047" s="135">
        <f>Tabla28[[#This Row],[Población ocupada]]/Tabla28[[#This Row],[Población en edad de trabajar (PET)]]</f>
        <v>0.5436526653689181</v>
      </c>
      <c r="H4047" s="136">
        <f>Tabla28[[#This Row],[Población desocupada]]/Tabla28[[#This Row],[Fuerza de trabajo  ]]</f>
        <v>8.4758079630064972E-2</v>
      </c>
      <c r="I4047" s="135">
        <f>Tabla28[[#This Row],[Población subocupada]]/Tabla28[[#This Row],[Fuerza de trabajo  ]]</f>
        <v>7.9253256289425394E-2</v>
      </c>
      <c r="J4047" s="140">
        <v>505.80166666666776</v>
      </c>
      <c r="K4047" s="138">
        <v>392.95200000000023</v>
      </c>
      <c r="L4047" s="140">
        <v>233.4130434887638</v>
      </c>
      <c r="M4047" s="138">
        <v>213.62940216204723</v>
      </c>
      <c r="N4047" s="140">
        <v>19.783641326716459</v>
      </c>
      <c r="O4047" s="138">
        <v>159.53895651123534</v>
      </c>
      <c r="P4047" s="140">
        <v>18.498743756909793</v>
      </c>
      <c r="Q4047" s="139">
        <v>1.4153111070633297</v>
      </c>
    </row>
    <row r="4048" spans="1:17" ht="17" thickBot="1" x14ac:dyDescent="0.4">
      <c r="A4048" s="133" t="s">
        <v>80</v>
      </c>
      <c r="B4048" s="133" t="s">
        <v>73</v>
      </c>
      <c r="C4048" s="134">
        <v>2025</v>
      </c>
      <c r="D4048" s="134" t="s">
        <v>102</v>
      </c>
      <c r="E4048" s="135">
        <f>Tabla28[[#This Row],[Población en edad de trabajar (PET)]]/Tabla28[[#This Row],[Población total]]</f>
        <v>0.77726037466425635</v>
      </c>
      <c r="F4048" s="136">
        <f>Tabla28[[#This Row],[Fuerza de trabajo  ]]/Tabla28[[#This Row],[Población en edad de trabajar (PET)]]</f>
        <v>0.6033079153757902</v>
      </c>
      <c r="G4048" s="135">
        <f>Tabla28[[#This Row],[Población ocupada]]/Tabla28[[#This Row],[Población en edad de trabajar (PET)]]</f>
        <v>0.55149173515991712</v>
      </c>
      <c r="H4048" s="136">
        <f>Tabla28[[#This Row],[Población desocupada]]/Tabla28[[#This Row],[Fuerza de trabajo  ]]</f>
        <v>8.5886789971250238E-2</v>
      </c>
      <c r="I4048" s="135">
        <f>Tabla28[[#This Row],[Población subocupada]]/Tabla28[[#This Row],[Fuerza de trabajo  ]]</f>
        <v>8.5015796587885856E-2</v>
      </c>
      <c r="J4048" s="140">
        <v>506.08866666666711</v>
      </c>
      <c r="K4048" s="138">
        <v>393.36266666666762</v>
      </c>
      <c r="L4048" s="140">
        <v>237.31881041332906</v>
      </c>
      <c r="M4048" s="138">
        <v>216.93625958713261</v>
      </c>
      <c r="N4048" s="140">
        <v>20.382550826196546</v>
      </c>
      <c r="O4048" s="138">
        <v>156.04385625333751</v>
      </c>
      <c r="P4048" s="140">
        <v>20.17584771257863</v>
      </c>
      <c r="Q4048" s="139">
        <v>1.5473770372729736</v>
      </c>
    </row>
    <row r="4049" spans="1:17" ht="17" thickBot="1" x14ac:dyDescent="0.4">
      <c r="A4049" s="133" t="s">
        <v>80</v>
      </c>
      <c r="B4049" s="133" t="s">
        <v>73</v>
      </c>
      <c r="C4049" s="134">
        <v>2025</v>
      </c>
      <c r="D4049" s="134" t="s">
        <v>103</v>
      </c>
      <c r="E4049" s="135">
        <f>Tabla28[[#This Row],[Población en edad de trabajar (PET)]]/Tabla28[[#This Row],[Población total]]</f>
        <v>0.77763690748903469</v>
      </c>
      <c r="F4049" s="136">
        <f>Tabla28[[#This Row],[Fuerza de trabajo  ]]/Tabla28[[#This Row],[Población en edad de trabajar (PET)]]</f>
        <v>0.60493218020687722</v>
      </c>
      <c r="G4049" s="135">
        <f>Tabla28[[#This Row],[Población ocupada]]/Tabla28[[#This Row],[Población en edad de trabajar (PET)]]</f>
        <v>0.54985021306077853</v>
      </c>
      <c r="H4049" s="136">
        <f>Tabla28[[#This Row],[Población desocupada]]/Tabla28[[#This Row],[Fuerza de trabajo  ]]</f>
        <v>9.1054780929761048E-2</v>
      </c>
      <c r="I4049" s="135">
        <f>Tabla28[[#This Row],[Población subocupada]]/Tabla28[[#This Row],[Fuerza de trabajo  ]]</f>
        <v>7.9307984445144697E-2</v>
      </c>
      <c r="J4049" s="140">
        <v>506.37599999999946</v>
      </c>
      <c r="K4049" s="138">
        <v>393.77666666666704</v>
      </c>
      <c r="L4049" s="140">
        <v>238.20817748126365</v>
      </c>
      <c r="M4049" s="138">
        <v>216.51818406503003</v>
      </c>
      <c r="N4049" s="140">
        <v>21.689993416234099</v>
      </c>
      <c r="O4049" s="138">
        <v>155.568489185403</v>
      </c>
      <c r="P4049" s="140">
        <v>18.891810434390326</v>
      </c>
      <c r="Q4049" s="139">
        <v>2.7876258797709323</v>
      </c>
    </row>
    <row r="4050" spans="1:17" ht="17" thickBot="1" x14ac:dyDescent="0.4">
      <c r="A4050" s="133" t="s">
        <v>80</v>
      </c>
      <c r="B4050" s="133" t="s">
        <v>73</v>
      </c>
      <c r="C4050" s="134">
        <v>2025</v>
      </c>
      <c r="D4050" s="134" t="s">
        <v>104</v>
      </c>
      <c r="E4050" s="135">
        <f>Tabla28[[#This Row],[Población en edad de trabajar (PET)]]/Tabla28[[#This Row],[Población total]]</f>
        <v>0.77801893290719093</v>
      </c>
      <c r="F4050" s="136">
        <f>Tabla28[[#This Row],[Fuerza de trabajo  ]]/Tabla28[[#This Row],[Población en edad de trabajar (PET)]]</f>
        <v>0.60397735602565417</v>
      </c>
      <c r="G4050" s="135">
        <f>Tabla28[[#This Row],[Población ocupada]]/Tabla28[[#This Row],[Población en edad de trabajar (PET)]]</f>
        <v>0.54923307047685788</v>
      </c>
      <c r="H4050" s="136">
        <f>Tabla28[[#This Row],[Población desocupada]]/Tabla28[[#This Row],[Fuerza de trabajo  ]]</f>
        <v>9.0639632434282427E-2</v>
      </c>
      <c r="I4050" s="135">
        <f>Tabla28[[#This Row],[Población subocupada]]/Tabla28[[#This Row],[Fuerza de trabajo  ]]</f>
        <v>8.2697182864124516E-2</v>
      </c>
      <c r="J4050" s="140">
        <v>506.66633333333385</v>
      </c>
      <c r="K4050" s="138">
        <v>394.19599999999951</v>
      </c>
      <c r="L4050" s="140">
        <v>238.08545783588846</v>
      </c>
      <c r="M4050" s="138">
        <v>216.5054794496952</v>
      </c>
      <c r="N4050" s="140">
        <v>21.579978386192778</v>
      </c>
      <c r="O4050" s="138">
        <v>156.11054216411262</v>
      </c>
      <c r="P4050" s="140">
        <v>19.688996643943277</v>
      </c>
      <c r="Q4050" s="139">
        <v>2.2938691688353421</v>
      </c>
    </row>
    <row r="4051" spans="1:17" ht="17" thickBot="1" x14ac:dyDescent="0.4">
      <c r="A4051" s="133" t="s">
        <v>80</v>
      </c>
      <c r="B4051" s="133" t="s">
        <v>73</v>
      </c>
      <c r="C4051" s="134">
        <v>2025</v>
      </c>
      <c r="D4051" s="134" t="s">
        <v>105</v>
      </c>
      <c r="E4051" s="135">
        <f>Tabla28[[#This Row],[Población en edad de trabajar (PET)]]/Tabla28[[#This Row],[Población total]]</f>
        <v>0.77839833147474446</v>
      </c>
      <c r="F4051" s="136">
        <f>Tabla28[[#This Row],[Fuerza de trabajo  ]]/Tabla28[[#This Row],[Población en edad de trabajar (PET)]]</f>
        <v>0.5942509717406077</v>
      </c>
      <c r="G4051" s="135">
        <f>Tabla28[[#This Row],[Población ocupada]]/Tabla28[[#This Row],[Población en edad de trabajar (PET)]]</f>
        <v>0.5357851017386599</v>
      </c>
      <c r="H4051" s="136">
        <f>Tabla28[[#This Row],[Población desocupada]]/Tabla28[[#This Row],[Fuerza de trabajo  ]]</f>
        <v>9.8385821449640518E-2</v>
      </c>
      <c r="I4051" s="135">
        <f>Tabla28[[#This Row],[Población subocupada]]/Tabla28[[#This Row],[Fuerza de trabajo  ]]</f>
        <v>8.1070937629533102E-2</v>
      </c>
      <c r="J4051" s="140">
        <v>506.95466666666579</v>
      </c>
      <c r="K4051" s="138">
        <v>394.61266666666791</v>
      </c>
      <c r="L4051" s="140">
        <v>234.49896062781991</v>
      </c>
      <c r="M4051" s="138">
        <v>211.42758775736453</v>
      </c>
      <c r="N4051" s="140">
        <v>23.071372870454972</v>
      </c>
      <c r="O4051" s="138">
        <v>160.11370603884751</v>
      </c>
      <c r="P4051" s="140">
        <v>19.011050611248326</v>
      </c>
      <c r="Q4051" s="139">
        <v>3.4342020686881916</v>
      </c>
    </row>
    <row r="4052" spans="1:17" ht="17" thickBot="1" x14ac:dyDescent="0.4">
      <c r="A4052" s="133" t="s">
        <v>80</v>
      </c>
      <c r="B4052" s="133" t="s">
        <v>73</v>
      </c>
      <c r="C4052" s="134">
        <v>2026</v>
      </c>
      <c r="D4052" s="134" t="s">
        <v>149</v>
      </c>
      <c r="E4052" s="135">
        <f>Tabla28[[#This Row],[Población en edad de trabajar (PET)]]/Tabla28[[#This Row],[Población total]]</f>
        <v>0.77878605074178187</v>
      </c>
      <c r="F4052" s="136">
        <f>Tabla28[[#This Row],[Fuerza de trabajo  ]]/Tabla28[[#This Row],[Población en edad de trabajar (PET)]]</f>
        <v>0.5861483341184075</v>
      </c>
      <c r="G4052" s="135">
        <f>Tabla28[[#This Row],[Población ocupada]]/Tabla28[[#This Row],[Población en edad de trabajar (PET)]]</f>
        <v>0.52777354692547662</v>
      </c>
      <c r="H4052" s="136">
        <f>Tabla28[[#This Row],[Población desocupada]]/Tabla28[[#This Row],[Fuerza de trabajo  ]]</f>
        <v>9.9590468478817654E-2</v>
      </c>
      <c r="I4052" s="135">
        <f>Tabla28[[#This Row],[Población subocupada]]/Tabla28[[#This Row],[Fuerza de trabajo  ]]</f>
        <v>7.5472025423976255E-2</v>
      </c>
      <c r="J4052" s="140">
        <v>507.24799999999999</v>
      </c>
      <c r="K4052" s="138">
        <v>395.03766666666735</v>
      </c>
      <c r="L4052" s="140">
        <v>231.5506702306898</v>
      </c>
      <c r="M4052" s="138">
        <v>208.49043050583114</v>
      </c>
      <c r="N4052" s="140">
        <v>23.060239724858615</v>
      </c>
      <c r="O4052" s="138">
        <v>163.48699643597706</v>
      </c>
      <c r="P4052" s="140">
        <v>17.475598070589363</v>
      </c>
      <c r="Q4052" s="139">
        <v>2.1433802329219054</v>
      </c>
    </row>
    <row r="4053" spans="1:17" ht="17" thickBot="1" x14ac:dyDescent="0.4">
      <c r="A4053" s="133" t="s">
        <v>80</v>
      </c>
      <c r="B4053" s="133" t="s">
        <v>73</v>
      </c>
      <c r="C4053" s="134">
        <v>2026</v>
      </c>
      <c r="D4053" s="134" t="s">
        <v>150</v>
      </c>
      <c r="E4053" s="135">
        <f>Tabla28[[#This Row],[Población en edad de trabajar (PET)]]/Tabla28[[#This Row],[Población total]]</f>
        <v>0.77917543715622894</v>
      </c>
      <c r="F4053" s="136">
        <f>Tabla28[[#This Row],[Fuerza de trabajo  ]]/Tabla28[[#This Row],[Población en edad de trabajar (PET)]]</f>
        <v>0.5884103466236088</v>
      </c>
      <c r="G4053" s="135">
        <f>Tabla28[[#This Row],[Población ocupada]]/Tabla28[[#This Row],[Población en edad de trabajar (PET)]]</f>
        <v>0.52557712088967512</v>
      </c>
      <c r="H4053" s="136">
        <f>Tabla28[[#This Row],[Población desocupada]]/Tabla28[[#This Row],[Fuerza de trabajo  ]]</f>
        <v>0.10678470576610473</v>
      </c>
      <c r="I4053" s="135">
        <f>Tabla28[[#This Row],[Población subocupada]]/Tabla28[[#This Row],[Fuerza de trabajo  ]]</f>
        <v>6.8558995786987278E-2</v>
      </c>
      <c r="J4053" s="140">
        <v>507.54166666666509</v>
      </c>
      <c r="K4053" s="138">
        <v>395.46399999999983</v>
      </c>
      <c r="L4053" s="140">
        <v>232.69510931715874</v>
      </c>
      <c r="M4053" s="138">
        <v>207.84683053551439</v>
      </c>
      <c r="N4053" s="140">
        <v>24.848278781644371</v>
      </c>
      <c r="O4053" s="138">
        <v>162.76889068284092</v>
      </c>
      <c r="P4053" s="140">
        <v>15.953343019327631</v>
      </c>
      <c r="Q4053" s="139">
        <v>2.3219779561214273</v>
      </c>
    </row>
    <row r="4054" spans="1:17" ht="17" thickBot="1" x14ac:dyDescent="0.4">
      <c r="A4054" s="133" t="s">
        <v>80</v>
      </c>
      <c r="B4054" s="133" t="s">
        <v>73</v>
      </c>
      <c r="C4054" s="134">
        <v>2026</v>
      </c>
      <c r="D4054" s="134" t="s">
        <v>96</v>
      </c>
      <c r="E4054" s="135">
        <f>Tabla28[[#This Row],[Población en edad de trabajar (PET)]]/Tabla28[[#This Row],[Población total]]</f>
        <v>0.77955877623088554</v>
      </c>
      <c r="F4054" s="136">
        <f>Tabla28[[#This Row],[Fuerza de trabajo  ]]/Tabla28[[#This Row],[Población en edad de trabajar (PET)]]</f>
        <v>0.60064445615780271</v>
      </c>
      <c r="G4054" s="135">
        <f>Tabla28[[#This Row],[Población ocupada]]/Tabla28[[#This Row],[Población en edad de trabajar (PET)]]</f>
        <v>0.5302434930201555</v>
      </c>
      <c r="H4054" s="136">
        <f>Tabla28[[#This Row],[Población desocupada]]/Tabla28[[#This Row],[Fuerza de trabajo  ]]</f>
        <v>0.11720904507799521</v>
      </c>
      <c r="I4054" s="135">
        <f>Tabla28[[#This Row],[Población subocupada]]/Tabla28[[#This Row],[Fuerza de trabajo  ]]</f>
        <v>7.4986389279983315E-2</v>
      </c>
      <c r="J4054" s="140">
        <v>507.83000000000231</v>
      </c>
      <c r="K4054" s="138">
        <v>395.88333333333242</v>
      </c>
      <c r="L4054" s="140">
        <v>237.78512945193759</v>
      </c>
      <c r="M4054" s="138">
        <v>209.91456149512874</v>
      </c>
      <c r="N4054" s="140">
        <v>27.870567956809079</v>
      </c>
      <c r="O4054" s="138">
        <v>158.09820388139673</v>
      </c>
      <c r="P4054" s="140">
        <v>17.830648282074218</v>
      </c>
      <c r="Q4054" s="139">
        <v>1.678572503554268</v>
      </c>
    </row>
    <row r="4055" spans="1:17" ht="17" thickBot="1" x14ac:dyDescent="0.4">
      <c r="A4055" s="133" t="s">
        <v>81</v>
      </c>
      <c r="B4055" s="133" t="s">
        <v>73</v>
      </c>
      <c r="C4055" s="134">
        <v>2010</v>
      </c>
      <c r="D4055" s="134" t="s">
        <v>96</v>
      </c>
      <c r="E4055" s="135">
        <f>Tabla28[[#This Row],[Población en edad de trabajar (PET)]]/Tabla28[[#This Row],[Población total]]</f>
        <v>0.78473689223412635</v>
      </c>
      <c r="F4055" s="136">
        <f>Tabla28[[#This Row],[Fuerza de trabajo  ]]/Tabla28[[#This Row],[Población en edad de trabajar (PET)]]</f>
        <v>0.632114637114217</v>
      </c>
      <c r="G4055" s="135">
        <f>Tabla28[[#This Row],[Población ocupada]]/Tabla28[[#This Row],[Población en edad de trabajar (PET)]]</f>
        <v>0.51953772947807064</v>
      </c>
      <c r="H4055" s="136">
        <f>Tabla28[[#This Row],[Población desocupada]]/Tabla28[[#This Row],[Fuerza de trabajo  ]]</f>
        <v>0.17809817566852357</v>
      </c>
      <c r="I4055" s="135">
        <f>Tabla28[[#This Row],[Población subocupada]]/Tabla28[[#This Row],[Fuerza de trabajo  ]]</f>
        <v>0.10368484926064235</v>
      </c>
      <c r="J4055" s="137">
        <v>272.98066666666671</v>
      </c>
      <c r="K4055" s="138">
        <v>214.21799999999999</v>
      </c>
      <c r="L4055" s="137">
        <v>135.41033333333334</v>
      </c>
      <c r="M4055" s="138">
        <v>111.29433333333334</v>
      </c>
      <c r="N4055" s="137">
        <v>24.116333333333333</v>
      </c>
      <c r="O4055" s="138">
        <v>78.807666666666663</v>
      </c>
      <c r="P4055" s="137">
        <v>14.040000000000001</v>
      </c>
      <c r="Q4055" s="139">
        <v>0</v>
      </c>
    </row>
    <row r="4056" spans="1:17" ht="17" thickBot="1" x14ac:dyDescent="0.4">
      <c r="A4056" s="133" t="s">
        <v>81</v>
      </c>
      <c r="B4056" s="133" t="s">
        <v>73</v>
      </c>
      <c r="C4056" s="134">
        <v>2010</v>
      </c>
      <c r="D4056" s="134" t="s">
        <v>97</v>
      </c>
      <c r="E4056" s="135">
        <f>Tabla28[[#This Row],[Población en edad de trabajar (PET)]]/Tabla28[[#This Row],[Población total]]</f>
        <v>0.78526045182498749</v>
      </c>
      <c r="F4056" s="136">
        <f>Tabla28[[#This Row],[Fuerza de trabajo  ]]/Tabla28[[#This Row],[Población en edad de trabajar (PET)]]</f>
        <v>0.62910582097765555</v>
      </c>
      <c r="G4056" s="135">
        <f>Tabla28[[#This Row],[Población ocupada]]/Tabla28[[#This Row],[Población en edad de trabajar (PET)]]</f>
        <v>0.51736220141956868</v>
      </c>
      <c r="H4056" s="136">
        <f>Tabla28[[#This Row],[Población desocupada]]/Tabla28[[#This Row],[Fuerza de trabajo  ]]</f>
        <v>0.17762540153199902</v>
      </c>
      <c r="I4056" s="135">
        <f>Tabla28[[#This Row],[Población subocupada]]/Tabla28[[#This Row],[Fuerza de trabajo  ]]</f>
        <v>0.10470719051149001</v>
      </c>
      <c r="J4056" s="137">
        <v>273.07033333333339</v>
      </c>
      <c r="K4056" s="138">
        <v>214.43133333333333</v>
      </c>
      <c r="L4056" s="137">
        <v>134.89999999999998</v>
      </c>
      <c r="M4056" s="138">
        <v>110.93866666666668</v>
      </c>
      <c r="N4056" s="137">
        <v>23.961666666666662</v>
      </c>
      <c r="O4056" s="138">
        <v>79.531333333333336</v>
      </c>
      <c r="P4056" s="137">
        <v>14.125</v>
      </c>
      <c r="Q4056" s="139">
        <v>0</v>
      </c>
    </row>
    <row r="4057" spans="1:17" ht="17" thickBot="1" x14ac:dyDescent="0.4">
      <c r="A4057" s="133" t="s">
        <v>81</v>
      </c>
      <c r="B4057" s="133" t="s">
        <v>73</v>
      </c>
      <c r="C4057" s="134">
        <v>2010</v>
      </c>
      <c r="D4057" s="134" t="s">
        <v>98</v>
      </c>
      <c r="E4057" s="135">
        <f>Tabla28[[#This Row],[Población en edad de trabajar (PET)]]/Tabla28[[#This Row],[Población total]]</f>
        <v>0.78577599671990317</v>
      </c>
      <c r="F4057" s="136">
        <f>Tabla28[[#This Row],[Fuerza de trabajo  ]]/Tabla28[[#This Row],[Población en edad de trabajar (PET)]]</f>
        <v>0.62464010286768512</v>
      </c>
      <c r="G4057" s="135">
        <f>Tabla28[[#This Row],[Población ocupada]]/Tabla28[[#This Row],[Población en edad de trabajar (PET)]]</f>
        <v>0.50739206191938924</v>
      </c>
      <c r="H4057" s="136">
        <f>Tabla28[[#This Row],[Población desocupada]]/Tabla28[[#This Row],[Fuerza de trabajo  ]]</f>
        <v>0.18770495267597653</v>
      </c>
      <c r="I4057" s="135">
        <f>Tabla28[[#This Row],[Población subocupada]]/Tabla28[[#This Row],[Fuerza de trabajo  ]]</f>
        <v>0.10731005128944603</v>
      </c>
      <c r="J4057" s="137">
        <v>273.16266666666667</v>
      </c>
      <c r="K4057" s="138">
        <v>214.64466666666667</v>
      </c>
      <c r="L4057" s="137">
        <v>134.07566666666665</v>
      </c>
      <c r="M4057" s="138">
        <v>108.90899999999999</v>
      </c>
      <c r="N4057" s="137">
        <v>25.166666666666668</v>
      </c>
      <c r="O4057" s="138">
        <v>80.569000000000003</v>
      </c>
      <c r="P4057" s="137">
        <v>14.387666666666666</v>
      </c>
      <c r="Q4057" s="139">
        <v>0</v>
      </c>
    </row>
    <row r="4058" spans="1:17" ht="17" thickBot="1" x14ac:dyDescent="0.4">
      <c r="A4058" s="133" t="s">
        <v>81</v>
      </c>
      <c r="B4058" s="133" t="s">
        <v>73</v>
      </c>
      <c r="C4058" s="134">
        <v>2010</v>
      </c>
      <c r="D4058" s="134" t="s">
        <v>99</v>
      </c>
      <c r="E4058" s="135">
        <f>Tabla28[[#This Row],[Población en edad de trabajar (PET)]]/Tabla28[[#This Row],[Población total]]</f>
        <v>0.78630591507374015</v>
      </c>
      <c r="F4058" s="136">
        <f>Tabla28[[#This Row],[Fuerza de trabajo  ]]/Tabla28[[#This Row],[Población en edad de trabajar (PET)]]</f>
        <v>0.62280053987806216</v>
      </c>
      <c r="G4058" s="135">
        <f>Tabla28[[#This Row],[Población ocupada]]/Tabla28[[#This Row],[Población en edad de trabajar (PET)]]</f>
        <v>0.50557563722676435</v>
      </c>
      <c r="H4058" s="136">
        <f>Tabla28[[#This Row],[Población desocupada]]/Tabla28[[#This Row],[Fuerza de trabajo  ]]</f>
        <v>0.18822222388286489</v>
      </c>
      <c r="I4058" s="135">
        <f>Tabla28[[#This Row],[Población subocupada]]/Tabla28[[#This Row],[Fuerza de trabajo  ]]</f>
        <v>0.110414471504617</v>
      </c>
      <c r="J4058" s="137">
        <v>273.25666666666666</v>
      </c>
      <c r="K4058" s="138">
        <v>214.86333333333332</v>
      </c>
      <c r="L4058" s="137">
        <v>133.81700000000001</v>
      </c>
      <c r="M4058" s="138">
        <v>108.62966666666667</v>
      </c>
      <c r="N4058" s="137">
        <v>25.187333333333331</v>
      </c>
      <c r="O4058" s="138">
        <v>81.046333333333322</v>
      </c>
      <c r="P4058" s="137">
        <v>14.775333333333334</v>
      </c>
      <c r="Q4058" s="139">
        <v>0</v>
      </c>
    </row>
    <row r="4059" spans="1:17" ht="17" thickBot="1" x14ac:dyDescent="0.4">
      <c r="A4059" s="133" t="s">
        <v>81</v>
      </c>
      <c r="B4059" s="133" t="s">
        <v>73</v>
      </c>
      <c r="C4059" s="134">
        <v>2010</v>
      </c>
      <c r="D4059" s="134" t="s">
        <v>100</v>
      </c>
      <c r="E4059" s="135">
        <f>Tabla28[[#This Row],[Población en edad de trabajar (PET)]]/Tabla28[[#This Row],[Población total]]</f>
        <v>0.78682945209906152</v>
      </c>
      <c r="F4059" s="136">
        <f>Tabla28[[#This Row],[Fuerza de trabajo  ]]/Tabla28[[#This Row],[Población en edad de trabajar (PET)]]</f>
        <v>0.63247138683755788</v>
      </c>
      <c r="G4059" s="135">
        <f>Tabla28[[#This Row],[Población ocupada]]/Tabla28[[#This Row],[Población en edad de trabajar (PET)]]</f>
        <v>0.51970336848793863</v>
      </c>
      <c r="H4059" s="136">
        <f>Tabla28[[#This Row],[Población desocupada]]/Tabla28[[#This Row],[Fuerza de trabajo  ]]</f>
        <v>0.17829987331505345</v>
      </c>
      <c r="I4059" s="135">
        <f>Tabla28[[#This Row],[Población subocupada]]/Tabla28[[#This Row],[Fuerza de trabajo  ]]</f>
        <v>0.11790031340434548</v>
      </c>
      <c r="J4059" s="137">
        <v>273.35233333333332</v>
      </c>
      <c r="K4059" s="138">
        <v>215.08166666666668</v>
      </c>
      <c r="L4059" s="137">
        <v>136.03300000000002</v>
      </c>
      <c r="M4059" s="138">
        <v>111.77866666666667</v>
      </c>
      <c r="N4059" s="137">
        <v>24.254666666666669</v>
      </c>
      <c r="O4059" s="138">
        <v>79.048666666666676</v>
      </c>
      <c r="P4059" s="137">
        <v>16.03833333333333</v>
      </c>
      <c r="Q4059" s="139">
        <v>0</v>
      </c>
    </row>
    <row r="4060" spans="1:17" ht="17" thickBot="1" x14ac:dyDescent="0.4">
      <c r="A4060" s="133" t="s">
        <v>81</v>
      </c>
      <c r="B4060" s="133" t="s">
        <v>73</v>
      </c>
      <c r="C4060" s="134">
        <v>2010</v>
      </c>
      <c r="D4060" s="134" t="s">
        <v>101</v>
      </c>
      <c r="E4060" s="135">
        <f>Tabla28[[#This Row],[Población en edad de trabajar (PET)]]/Tabla28[[#This Row],[Población total]]</f>
        <v>0.78735819938513452</v>
      </c>
      <c r="F4060" s="136">
        <f>Tabla28[[#This Row],[Fuerza de trabajo  ]]/Tabla28[[#This Row],[Población en edad de trabajar (PET)]]</f>
        <v>0.62808811849457269</v>
      </c>
      <c r="G4060" s="135">
        <f>Tabla28[[#This Row],[Población ocupada]]/Tabla28[[#This Row],[Población en edad de trabajar (PET)]]</f>
        <v>0.52031806633503785</v>
      </c>
      <c r="H4060" s="136">
        <f>Tabla28[[#This Row],[Población desocupada]]/Tabla28[[#This Row],[Fuerza de trabajo  ]]</f>
        <v>0.17158675225052009</v>
      </c>
      <c r="I4060" s="135">
        <f>Tabla28[[#This Row],[Población subocupada]]/Tabla28[[#This Row],[Fuerza de trabajo  ]]</f>
        <v>0.10975537610554027</v>
      </c>
      <c r="J4060" s="137">
        <v>273.44733333333335</v>
      </c>
      <c r="K4060" s="138">
        <v>215.30100000000002</v>
      </c>
      <c r="L4060" s="137">
        <v>135.22800000000001</v>
      </c>
      <c r="M4060" s="138">
        <v>112.02499999999999</v>
      </c>
      <c r="N4060" s="137">
        <v>23.203333333333333</v>
      </c>
      <c r="O4060" s="138">
        <v>80.072999999999993</v>
      </c>
      <c r="P4060" s="137">
        <v>14.842000000000001</v>
      </c>
      <c r="Q4060" s="139">
        <v>0</v>
      </c>
    </row>
    <row r="4061" spans="1:17" ht="17" thickBot="1" x14ac:dyDescent="0.4">
      <c r="A4061" s="133" t="s">
        <v>81</v>
      </c>
      <c r="B4061" s="133" t="s">
        <v>73</v>
      </c>
      <c r="C4061" s="134">
        <v>2010</v>
      </c>
      <c r="D4061" s="134" t="s">
        <v>102</v>
      </c>
      <c r="E4061" s="135">
        <f>Tabla28[[#This Row],[Población en edad de trabajar (PET)]]/Tabla28[[#This Row],[Población total]]</f>
        <v>0.78788325597435149</v>
      </c>
      <c r="F4061" s="136">
        <f>Tabla28[[#This Row],[Fuerza de trabajo  ]]/Tabla28[[#This Row],[Población en edad de trabajar (PET)]]</f>
        <v>0.6400691038614954</v>
      </c>
      <c r="G4061" s="135">
        <f>Tabla28[[#This Row],[Población ocupada]]/Tabla28[[#This Row],[Población en edad de trabajar (PET)]]</f>
        <v>0.5389374275979294</v>
      </c>
      <c r="H4061" s="136">
        <f>Tabla28[[#This Row],[Población desocupada]]/Tabla28[[#This Row],[Fuerza de trabajo  ]]</f>
        <v>0.15800360038178546</v>
      </c>
      <c r="I4061" s="135">
        <f>Tabla28[[#This Row],[Población subocupada]]/Tabla28[[#This Row],[Fuerza de trabajo  ]]</f>
        <v>0.10827483719750146</v>
      </c>
      <c r="J4061" s="137">
        <v>273.54433333333333</v>
      </c>
      <c r="K4061" s="138">
        <v>215.52099999999999</v>
      </c>
      <c r="L4061" s="137">
        <v>137.94833333333335</v>
      </c>
      <c r="M4061" s="138">
        <v>116.15233333333333</v>
      </c>
      <c r="N4061" s="137">
        <v>21.796333333333337</v>
      </c>
      <c r="O4061" s="138">
        <v>77.572666666666677</v>
      </c>
      <c r="P4061" s="137">
        <v>14.936333333333332</v>
      </c>
      <c r="Q4061" s="139">
        <v>0</v>
      </c>
    </row>
    <row r="4062" spans="1:17" ht="17" thickBot="1" x14ac:dyDescent="0.4">
      <c r="A4062" s="133" t="s">
        <v>81</v>
      </c>
      <c r="B4062" s="133" t="s">
        <v>73</v>
      </c>
      <c r="C4062" s="134">
        <v>2010</v>
      </c>
      <c r="D4062" s="134" t="s">
        <v>103</v>
      </c>
      <c r="E4062" s="135">
        <f>Tabla28[[#This Row],[Población en edad de trabajar (PET)]]/Tabla28[[#This Row],[Población total]]</f>
        <v>0.7884046142789275</v>
      </c>
      <c r="F4062" s="136">
        <f>Tabla28[[#This Row],[Fuerza de trabajo  ]]/Tabla28[[#This Row],[Población en edad de trabajar (PET)]]</f>
        <v>0.63838232453937971</v>
      </c>
      <c r="G4062" s="135">
        <f>Tabla28[[#This Row],[Población ocupada]]/Tabla28[[#This Row],[Población en edad de trabajar (PET)]]</f>
        <v>0.53349607941596811</v>
      </c>
      <c r="H4062" s="136">
        <f>Tabla28[[#This Row],[Población desocupada]]/Tabla28[[#This Row],[Fuerza de trabajo  ]]</f>
        <v>0.16430004574310766</v>
      </c>
      <c r="I4062" s="135">
        <f>Tabla28[[#This Row],[Población subocupada]]/Tabla28[[#This Row],[Fuerza de trabajo  ]]</f>
        <v>0.11081691381659677</v>
      </c>
      <c r="J4062" s="137">
        <v>273.64333333333337</v>
      </c>
      <c r="K4062" s="138">
        <v>215.74166666666667</v>
      </c>
      <c r="L4062" s="137">
        <v>137.72566666666668</v>
      </c>
      <c r="M4062" s="138">
        <v>115.09733333333332</v>
      </c>
      <c r="N4062" s="137">
        <v>22.628333333333334</v>
      </c>
      <c r="O4062" s="138">
        <v>78.016000000000005</v>
      </c>
      <c r="P4062" s="137">
        <v>15.262333333333336</v>
      </c>
      <c r="Q4062" s="139">
        <v>0</v>
      </c>
    </row>
    <row r="4063" spans="1:17" ht="17" thickBot="1" x14ac:dyDescent="0.4">
      <c r="A4063" s="133" t="s">
        <v>81</v>
      </c>
      <c r="B4063" s="133" t="s">
        <v>73</v>
      </c>
      <c r="C4063" s="134">
        <v>2010</v>
      </c>
      <c r="D4063" s="134" t="s">
        <v>104</v>
      </c>
      <c r="E4063" s="135">
        <f>Tabla28[[#This Row],[Población en edad de trabajar (PET)]]/Tabla28[[#This Row],[Población total]]</f>
        <v>0.7889233496869914</v>
      </c>
      <c r="F4063" s="136">
        <f>Tabla28[[#This Row],[Fuerza de trabajo  ]]/Tabla28[[#This Row],[Población en edad de trabajar (PET)]]</f>
        <v>0.64957816392491219</v>
      </c>
      <c r="G4063" s="135">
        <f>Tabla28[[#This Row],[Población ocupada]]/Tabla28[[#This Row],[Población en edad de trabajar (PET)]]</f>
        <v>0.53928801849719532</v>
      </c>
      <c r="H4063" s="136">
        <f>Tabla28[[#This Row],[Población desocupada]]/Tabla28[[#This Row],[Fuerza de trabajo  ]]</f>
        <v>0.16978733515504335</v>
      </c>
      <c r="I4063" s="135">
        <f>Tabla28[[#This Row],[Población subocupada]]/Tabla28[[#This Row],[Fuerza de trabajo  ]]</f>
        <v>0.11081382915528097</v>
      </c>
      <c r="J4063" s="137">
        <v>273.74099999999999</v>
      </c>
      <c r="K4063" s="138">
        <v>215.9606666666667</v>
      </c>
      <c r="L4063" s="137">
        <v>140.28333333333333</v>
      </c>
      <c r="M4063" s="138">
        <v>116.46499999999999</v>
      </c>
      <c r="N4063" s="137">
        <v>23.818333333333332</v>
      </c>
      <c r="O4063" s="138">
        <v>75.677333333333337</v>
      </c>
      <c r="P4063" s="137">
        <v>15.545333333333332</v>
      </c>
      <c r="Q4063" s="139">
        <v>0</v>
      </c>
    </row>
    <row r="4064" spans="1:17" ht="17" thickBot="1" x14ac:dyDescent="0.4">
      <c r="A4064" s="133" t="s">
        <v>81</v>
      </c>
      <c r="B4064" s="133" t="s">
        <v>73</v>
      </c>
      <c r="C4064" s="134">
        <v>2010</v>
      </c>
      <c r="D4064" s="134" t="s">
        <v>105</v>
      </c>
      <c r="E4064" s="135">
        <f>Tabla28[[#This Row],[Población en edad de trabajar (PET)]]/Tabla28[[#This Row],[Población total]]</f>
        <v>0.78943364255952131</v>
      </c>
      <c r="F4064" s="136">
        <f>Tabla28[[#This Row],[Fuerza de trabajo  ]]/Tabla28[[#This Row],[Población en edad de trabajar (PET)]]</f>
        <v>0.64678889180145871</v>
      </c>
      <c r="G4064" s="135">
        <f>Tabla28[[#This Row],[Población ocupada]]/Tabla28[[#This Row],[Población en edad de trabajar (PET)]]</f>
        <v>0.52709203891878553</v>
      </c>
      <c r="H4064" s="136">
        <f>Tabla28[[#This Row],[Población desocupada]]/Tabla28[[#This Row],[Fuerza de trabajo  ]]</f>
        <v>0.185063247683938</v>
      </c>
      <c r="I4064" s="135">
        <f>Tabla28[[#This Row],[Población subocupada]]/Tabla28[[#This Row],[Fuerza de trabajo  ]]</f>
        <v>0.11699033523894894</v>
      </c>
      <c r="J4064" s="137">
        <v>273.83766666666662</v>
      </c>
      <c r="K4064" s="138">
        <v>216.17666666666665</v>
      </c>
      <c r="L4064" s="137">
        <v>139.82066666666665</v>
      </c>
      <c r="M4064" s="138">
        <v>113.94499999999999</v>
      </c>
      <c r="N4064" s="137">
        <v>25.875666666666664</v>
      </c>
      <c r="O4064" s="138">
        <v>76.355999999999995</v>
      </c>
      <c r="P4064" s="137">
        <v>16.357666666666667</v>
      </c>
      <c r="Q4064" s="139">
        <v>0</v>
      </c>
    </row>
    <row r="4065" spans="1:17" ht="17" thickBot="1" x14ac:dyDescent="0.4">
      <c r="A4065" s="133" t="s">
        <v>81</v>
      </c>
      <c r="B4065" s="133" t="s">
        <v>73</v>
      </c>
      <c r="C4065" s="134">
        <v>2010</v>
      </c>
      <c r="D4065" s="134" t="s">
        <v>106</v>
      </c>
      <c r="E4065" s="135">
        <f>Tabla28[[#This Row],[Población en edad de trabajar (PET)]]/Tabla28[[#This Row],[Población total]]</f>
        <v>0.7899479925919255</v>
      </c>
      <c r="F4065" s="136">
        <f>Tabla28[[#This Row],[Fuerza de trabajo  ]]/Tabla28[[#This Row],[Población en edad de trabajar (PET)]]</f>
        <v>0.64160238083501753</v>
      </c>
      <c r="G4065" s="135">
        <f>Tabla28[[#This Row],[Población ocupada]]/Tabla28[[#This Row],[Población en edad de trabajar (PET)]]</f>
        <v>0.51683498052940302</v>
      </c>
      <c r="H4065" s="136">
        <f>Tabla28[[#This Row],[Población desocupada]]/Tabla28[[#This Row],[Fuerza de trabajo  ]]</f>
        <v>0.19446218410728944</v>
      </c>
      <c r="I4065" s="135">
        <f>Tabla28[[#This Row],[Población subocupada]]/Tabla28[[#This Row],[Fuerza de trabajo  ]]</f>
        <v>0.11617265040166329</v>
      </c>
      <c r="J4065" s="137">
        <v>273.93533333333335</v>
      </c>
      <c r="K4065" s="138">
        <v>216.39466666666667</v>
      </c>
      <c r="L4065" s="137">
        <v>138.83933333333334</v>
      </c>
      <c r="M4065" s="138">
        <v>111.84033333333332</v>
      </c>
      <c r="N4065" s="137">
        <v>26.998999999999995</v>
      </c>
      <c r="O4065" s="138">
        <v>77.555333333333337</v>
      </c>
      <c r="P4065" s="137">
        <v>16.129333333333332</v>
      </c>
      <c r="Q4065" s="139">
        <v>0</v>
      </c>
    </row>
    <row r="4066" spans="1:17" ht="17" thickBot="1" x14ac:dyDescent="0.4">
      <c r="A4066" s="133" t="s">
        <v>81</v>
      </c>
      <c r="B4066" s="133" t="s">
        <v>73</v>
      </c>
      <c r="C4066" s="134">
        <v>2010</v>
      </c>
      <c r="D4066" s="134" t="s">
        <v>107</v>
      </c>
      <c r="E4066" s="135">
        <f>Tabla28[[#This Row],[Población en edad de trabajar (PET)]]/Tabla28[[#This Row],[Población total]]</f>
        <v>0.79045934633494819</v>
      </c>
      <c r="F4066" s="136">
        <f>Tabla28[[#This Row],[Fuerza de trabajo  ]]/Tabla28[[#This Row],[Población en edad de trabajar (PET)]]</f>
        <v>0.62984831627526194</v>
      </c>
      <c r="G4066" s="135">
        <f>Tabla28[[#This Row],[Población ocupada]]/Tabla28[[#This Row],[Población en edad de trabajar (PET)]]</f>
        <v>0.50498661976274128</v>
      </c>
      <c r="H4066" s="136">
        <f>Tabla28[[#This Row],[Población desocupada]]/Tabla28[[#This Row],[Fuerza de trabajo  ]]</f>
        <v>0.19824089909601764</v>
      </c>
      <c r="I4066" s="135">
        <f>Tabla28[[#This Row],[Población subocupada]]/Tabla28[[#This Row],[Fuerza de trabajo  ]]</f>
        <v>0.12415098949425851</v>
      </c>
      <c r="J4066" s="137">
        <v>274.03433333333334</v>
      </c>
      <c r="K4066" s="138">
        <v>216.61299999999997</v>
      </c>
      <c r="L4066" s="137">
        <v>136.43333333333331</v>
      </c>
      <c r="M4066" s="138">
        <v>109.38666666666666</v>
      </c>
      <c r="N4066" s="137">
        <v>27.046666666666667</v>
      </c>
      <c r="O4066" s="138">
        <v>80.179666666666662</v>
      </c>
      <c r="P4066" s="137">
        <v>16.938333333333333</v>
      </c>
      <c r="Q4066" s="139">
        <v>0</v>
      </c>
    </row>
    <row r="4067" spans="1:17" ht="17" thickBot="1" x14ac:dyDescent="0.4">
      <c r="A4067" s="133" t="s">
        <v>81</v>
      </c>
      <c r="B4067" s="133" t="s">
        <v>73</v>
      </c>
      <c r="C4067" s="134">
        <v>2011</v>
      </c>
      <c r="D4067" s="134" t="s">
        <v>96</v>
      </c>
      <c r="E4067" s="135">
        <f>Tabla28[[#This Row],[Población en edad de trabajar (PET)]]/Tabla28[[#This Row],[Población total]]</f>
        <v>0.79095811623368328</v>
      </c>
      <c r="F4067" s="136">
        <f>Tabla28[[#This Row],[Fuerza de trabajo  ]]/Tabla28[[#This Row],[Población en edad de trabajar (PET)]]</f>
        <v>0.6290708399950804</v>
      </c>
      <c r="G4067" s="135">
        <f>Tabla28[[#This Row],[Población ocupada]]/Tabla28[[#This Row],[Población en edad de trabajar (PET)]]</f>
        <v>0.50517925224449645</v>
      </c>
      <c r="H4067" s="136">
        <f>Tabla28[[#This Row],[Población desocupada]]/Tabla28[[#This Row],[Fuerza de trabajo  ]]</f>
        <v>0.19694133402411548</v>
      </c>
      <c r="I4067" s="135">
        <f>Tabla28[[#This Row],[Población subocupada]]/Tabla28[[#This Row],[Fuerza de trabajo  ]]</f>
        <v>0.13150113148158107</v>
      </c>
      <c r="J4067" s="137">
        <v>274.13166666666672</v>
      </c>
      <c r="K4067" s="138">
        <v>216.82666666666668</v>
      </c>
      <c r="L4067" s="137">
        <v>136.39933333333332</v>
      </c>
      <c r="M4067" s="138">
        <v>109.53633333333335</v>
      </c>
      <c r="N4067" s="137">
        <v>26.862666666666666</v>
      </c>
      <c r="O4067" s="138">
        <v>80.427333333333323</v>
      </c>
      <c r="P4067" s="137">
        <v>17.936666666666667</v>
      </c>
      <c r="Q4067" s="139">
        <v>0</v>
      </c>
    </row>
    <row r="4068" spans="1:17" ht="17" thickBot="1" x14ac:dyDescent="0.4">
      <c r="A4068" s="133" t="s">
        <v>81</v>
      </c>
      <c r="B4068" s="133" t="s">
        <v>73</v>
      </c>
      <c r="C4068" s="134">
        <v>2011</v>
      </c>
      <c r="D4068" s="134" t="s">
        <v>97</v>
      </c>
      <c r="E4068" s="135">
        <f>Tabla28[[#This Row],[Población en edad de trabajar (PET)]]/Tabla28[[#This Row],[Población total]]</f>
        <v>0.79145288548378656</v>
      </c>
      <c r="F4068" s="136">
        <f>Tabla28[[#This Row],[Fuerza de trabajo  ]]/Tabla28[[#This Row],[Población en edad de trabajar (PET)]]</f>
        <v>0.63291292822499157</v>
      </c>
      <c r="G4068" s="135">
        <f>Tabla28[[#This Row],[Población ocupada]]/Tabla28[[#This Row],[Población en edad de trabajar (PET)]]</f>
        <v>0.50835486040932687</v>
      </c>
      <c r="H4068" s="136">
        <f>Tabla28[[#This Row],[Población desocupada]]/Tabla28[[#This Row],[Fuerza de trabajo  ]]</f>
        <v>0.19679641641248141</v>
      </c>
      <c r="I4068" s="135">
        <f>Tabla28[[#This Row],[Población subocupada]]/Tabla28[[#This Row],[Fuerza de trabajo  ]]</f>
        <v>0.13428504177373993</v>
      </c>
      <c r="J4068" s="137">
        <v>274.22899999999998</v>
      </c>
      <c r="K4068" s="138">
        <v>217.0393333333333</v>
      </c>
      <c r="L4068" s="137">
        <v>137.36699999999999</v>
      </c>
      <c r="M4068" s="138">
        <v>110.33300000000001</v>
      </c>
      <c r="N4068" s="137">
        <v>27.033333333333331</v>
      </c>
      <c r="O4068" s="138">
        <v>79.672333333333327</v>
      </c>
      <c r="P4068" s="137">
        <v>18.446333333333332</v>
      </c>
      <c r="Q4068" s="139">
        <v>0</v>
      </c>
    </row>
    <row r="4069" spans="1:17" ht="17" thickBot="1" x14ac:dyDescent="0.4">
      <c r="A4069" s="133" t="s">
        <v>81</v>
      </c>
      <c r="B4069" s="133" t="s">
        <v>73</v>
      </c>
      <c r="C4069" s="134">
        <v>2011</v>
      </c>
      <c r="D4069" s="134" t="s">
        <v>98</v>
      </c>
      <c r="E4069" s="135">
        <f>Tabla28[[#This Row],[Población en edad de trabajar (PET)]]/Tabla28[[#This Row],[Población total]]</f>
        <v>0.79194046970993071</v>
      </c>
      <c r="F4069" s="136">
        <f>Tabla28[[#This Row],[Fuerza de trabajo  ]]/Tabla28[[#This Row],[Población en edad de trabajar (PET)]]</f>
        <v>0.63994212487034885</v>
      </c>
      <c r="G4069" s="135">
        <f>Tabla28[[#This Row],[Población ocupada]]/Tabla28[[#This Row],[Población en edad de trabajar (PET)]]</f>
        <v>0.51926358040224141</v>
      </c>
      <c r="H4069" s="136">
        <f>Tabla28[[#This Row],[Población desocupada]]/Tabla28[[#This Row],[Fuerza de trabajo  ]]</f>
        <v>0.18857248352238534</v>
      </c>
      <c r="I4069" s="135">
        <f>Tabla28[[#This Row],[Población subocupada]]/Tabla28[[#This Row],[Fuerza de trabajo  ]]</f>
        <v>0.13919118828237198</v>
      </c>
      <c r="J4069" s="137">
        <v>274.32533333333333</v>
      </c>
      <c r="K4069" s="138">
        <v>217.24933333333331</v>
      </c>
      <c r="L4069" s="137">
        <v>139.02700000000002</v>
      </c>
      <c r="M4069" s="138">
        <v>112.80966666666666</v>
      </c>
      <c r="N4069" s="137">
        <v>26.216666666666669</v>
      </c>
      <c r="O4069" s="138">
        <v>78.222333333333339</v>
      </c>
      <c r="P4069" s="137">
        <v>19.351333333333333</v>
      </c>
      <c r="Q4069" s="139">
        <v>0</v>
      </c>
    </row>
    <row r="4070" spans="1:17" ht="17" thickBot="1" x14ac:dyDescent="0.4">
      <c r="A4070" s="133" t="s">
        <v>81</v>
      </c>
      <c r="B4070" s="133" t="s">
        <v>73</v>
      </c>
      <c r="C4070" s="134">
        <v>2011</v>
      </c>
      <c r="D4070" s="134" t="s">
        <v>99</v>
      </c>
      <c r="E4070" s="135">
        <f>Tabla28[[#This Row],[Población en edad de trabajar (PET)]]/Tabla28[[#This Row],[Población total]]</f>
        <v>0.79243868961580044</v>
      </c>
      <c r="F4070" s="136">
        <f>Tabla28[[#This Row],[Fuerza de trabajo  ]]/Tabla28[[#This Row],[Población en edad de trabajar (PET)]]</f>
        <v>0.63688953403710336</v>
      </c>
      <c r="G4070" s="135">
        <f>Tabla28[[#This Row],[Población ocupada]]/Tabla28[[#This Row],[Población en edad de trabajar (PET)]]</f>
        <v>0.5194890794017698</v>
      </c>
      <c r="H4070" s="136">
        <f>Tabla28[[#This Row],[Población desocupada]]/Tabla28[[#This Row],[Fuerza de trabajo  ]]</f>
        <v>0.18433168632566471</v>
      </c>
      <c r="I4070" s="135">
        <f>Tabla28[[#This Row],[Población subocupada]]/Tabla28[[#This Row],[Fuerza de trabajo  ]]</f>
        <v>0.13072411378071294</v>
      </c>
      <c r="J4070" s="137">
        <v>274.42333333333335</v>
      </c>
      <c r="K4070" s="138">
        <v>217.46366666666668</v>
      </c>
      <c r="L4070" s="137">
        <v>138.50033333333332</v>
      </c>
      <c r="M4070" s="138">
        <v>112.97000000000001</v>
      </c>
      <c r="N4070" s="137">
        <v>25.53</v>
      </c>
      <c r="O4070" s="138">
        <v>78.963333333333324</v>
      </c>
      <c r="P4070" s="137">
        <v>18.105333333333334</v>
      </c>
      <c r="Q4070" s="139">
        <v>0</v>
      </c>
    </row>
    <row r="4071" spans="1:17" ht="17" thickBot="1" x14ac:dyDescent="0.4">
      <c r="A4071" s="133" t="s">
        <v>81</v>
      </c>
      <c r="B4071" s="133" t="s">
        <v>73</v>
      </c>
      <c r="C4071" s="134">
        <v>2011</v>
      </c>
      <c r="D4071" s="134" t="s">
        <v>100</v>
      </c>
      <c r="E4071" s="135">
        <f>Tabla28[[#This Row],[Población en edad de trabajar (PET)]]/Tabla28[[#This Row],[Población total]]</f>
        <v>0.79292855703125187</v>
      </c>
      <c r="F4071" s="136">
        <f>Tabla28[[#This Row],[Fuerza de trabajo  ]]/Tabla28[[#This Row],[Población en edad de trabajar (PET)]]</f>
        <v>0.64029315696546396</v>
      </c>
      <c r="G4071" s="135">
        <f>Tabla28[[#This Row],[Población ocupada]]/Tabla28[[#This Row],[Población en edad de trabajar (PET)]]</f>
        <v>0.53267772181633599</v>
      </c>
      <c r="H4071" s="136">
        <f>Tabla28[[#This Row],[Población desocupada]]/Tabla28[[#This Row],[Fuerza de trabajo  ]]</f>
        <v>0.16807213067706214</v>
      </c>
      <c r="I4071" s="135">
        <f>Tabla28[[#This Row],[Población subocupada]]/Tabla28[[#This Row],[Fuerza de trabajo  ]]</f>
        <v>0.13691913998038888</v>
      </c>
      <c r="J4071" s="137">
        <v>274.52199999999999</v>
      </c>
      <c r="K4071" s="138">
        <v>217.67633333333333</v>
      </c>
      <c r="L4071" s="137">
        <v>139.37666666666667</v>
      </c>
      <c r="M4071" s="138">
        <v>115.95133333333335</v>
      </c>
      <c r="N4071" s="137">
        <v>23.425333333333331</v>
      </c>
      <c r="O4071" s="138">
        <v>78.299666666666667</v>
      </c>
      <c r="P4071" s="137">
        <v>19.083333333333332</v>
      </c>
      <c r="Q4071" s="139">
        <v>0</v>
      </c>
    </row>
    <row r="4072" spans="1:17" ht="17" thickBot="1" x14ac:dyDescent="0.4">
      <c r="A4072" s="133" t="s">
        <v>81</v>
      </c>
      <c r="B4072" s="133" t="s">
        <v>73</v>
      </c>
      <c r="C4072" s="134">
        <v>2011</v>
      </c>
      <c r="D4072" s="134" t="s">
        <v>101</v>
      </c>
      <c r="E4072" s="135">
        <f>Tabla28[[#This Row],[Población en edad de trabajar (PET)]]/Tabla28[[#This Row],[Población total]]</f>
        <v>0.79342096159658382</v>
      </c>
      <c r="F4072" s="136">
        <f>Tabla28[[#This Row],[Fuerza de trabajo  ]]/Tabla28[[#This Row],[Población en edad de trabajar (PET)]]</f>
        <v>0.6451847806298926</v>
      </c>
      <c r="G4072" s="135">
        <f>Tabla28[[#This Row],[Población ocupada]]/Tabla28[[#This Row],[Población en edad de trabajar (PET)]]</f>
        <v>0.53721849198445082</v>
      </c>
      <c r="H4072" s="136">
        <f>Tabla28[[#This Row],[Población desocupada]]/Tabla28[[#This Row],[Fuerza de trabajo  ]]</f>
        <v>0.16733928334313408</v>
      </c>
      <c r="I4072" s="135">
        <f>Tabla28[[#This Row],[Población subocupada]]/Tabla28[[#This Row],[Fuerza de trabajo  ]]</f>
        <v>0.13954464404271869</v>
      </c>
      <c r="J4072" s="137">
        <v>274.61966666666666</v>
      </c>
      <c r="K4072" s="138">
        <v>217.88899999999998</v>
      </c>
      <c r="L4072" s="137">
        <v>140.57866666666666</v>
      </c>
      <c r="M4072" s="138">
        <v>117.05399999999999</v>
      </c>
      <c r="N4072" s="137">
        <v>23.524333333333331</v>
      </c>
      <c r="O4072" s="138">
        <v>77.310333333333332</v>
      </c>
      <c r="P4072" s="137">
        <v>19.617000000000001</v>
      </c>
      <c r="Q4072" s="139">
        <v>0</v>
      </c>
    </row>
    <row r="4073" spans="1:17" ht="17" thickBot="1" x14ac:dyDescent="0.4">
      <c r="A4073" s="133" t="s">
        <v>81</v>
      </c>
      <c r="B4073" s="133" t="s">
        <v>73</v>
      </c>
      <c r="C4073" s="134">
        <v>2011</v>
      </c>
      <c r="D4073" s="134" t="s">
        <v>102</v>
      </c>
      <c r="E4073" s="135">
        <f>Tabla28[[#This Row],[Población en edad de trabajar (PET)]]/Tabla28[[#This Row],[Población total]]</f>
        <v>0.79391137643176091</v>
      </c>
      <c r="F4073" s="136">
        <f>Tabla28[[#This Row],[Fuerza de trabajo  ]]/Tabla28[[#This Row],[Población en edad de trabajar (PET)]]</f>
        <v>0.64793599364215737</v>
      </c>
      <c r="G4073" s="135">
        <f>Tabla28[[#This Row],[Población ocupada]]/Tabla28[[#This Row],[Población en edad de trabajar (PET)]]</f>
        <v>0.54150784796197526</v>
      </c>
      <c r="H4073" s="136">
        <f>Tabla28[[#This Row],[Población desocupada]]/Tabla28[[#This Row],[Fuerza de trabajo  ]]</f>
        <v>0.16425483133664034</v>
      </c>
      <c r="I4073" s="135">
        <f>Tabla28[[#This Row],[Población subocupada]]/Tabla28[[#This Row],[Fuerza de trabajo  ]]</f>
        <v>0.14243863087951206</v>
      </c>
      <c r="J4073" s="137">
        <v>274.71999999999997</v>
      </c>
      <c r="K4073" s="138">
        <v>218.10333333333332</v>
      </c>
      <c r="L4073" s="137">
        <v>141.31699999999998</v>
      </c>
      <c r="M4073" s="138">
        <v>118.10466666666667</v>
      </c>
      <c r="N4073" s="137">
        <v>23.212</v>
      </c>
      <c r="O4073" s="138">
        <v>76.786333333333332</v>
      </c>
      <c r="P4073" s="137">
        <v>20.129000000000001</v>
      </c>
      <c r="Q4073" s="139">
        <v>0</v>
      </c>
    </row>
    <row r="4074" spans="1:17" ht="17" thickBot="1" x14ac:dyDescent="0.4">
      <c r="A4074" s="133" t="s">
        <v>81</v>
      </c>
      <c r="B4074" s="133" t="s">
        <v>73</v>
      </c>
      <c r="C4074" s="134">
        <v>2011</v>
      </c>
      <c r="D4074" s="134" t="s">
        <v>103</v>
      </c>
      <c r="E4074" s="135">
        <f>Tabla28[[#This Row],[Población en edad de trabajar (PET)]]/Tabla28[[#This Row],[Población total]]</f>
        <v>0.79439822524752779</v>
      </c>
      <c r="F4074" s="136">
        <f>Tabla28[[#This Row],[Fuerza de trabajo  ]]/Tabla28[[#This Row],[Población en edad de trabajar (PET)]]</f>
        <v>0.65541023354668482</v>
      </c>
      <c r="G4074" s="135">
        <f>Tabla28[[#This Row],[Población ocupada]]/Tabla28[[#This Row],[Población en edad de trabajar (PET)]]</f>
        <v>0.55179984853666886</v>
      </c>
      <c r="H4074" s="136">
        <f>Tabla28[[#This Row],[Población desocupada]]/Tabla28[[#This Row],[Fuerza de trabajo  ]]</f>
        <v>0.15808245410092325</v>
      </c>
      <c r="I4074" s="135">
        <f>Tabla28[[#This Row],[Población subocupada]]/Tabla28[[#This Row],[Fuerza de trabajo  ]]</f>
        <v>0.13847881339151141</v>
      </c>
      <c r="J4074" s="137">
        <v>274.81766666666664</v>
      </c>
      <c r="K4074" s="138">
        <v>218.31466666666665</v>
      </c>
      <c r="L4074" s="137">
        <v>143.08566666666664</v>
      </c>
      <c r="M4074" s="138">
        <v>120.46600000000001</v>
      </c>
      <c r="N4074" s="137">
        <v>22.619333333333334</v>
      </c>
      <c r="O4074" s="138">
        <v>75.228999999999999</v>
      </c>
      <c r="P4074" s="137">
        <v>19.814333333333334</v>
      </c>
      <c r="Q4074" s="139">
        <v>0</v>
      </c>
    </row>
    <row r="4075" spans="1:17" ht="17" thickBot="1" x14ac:dyDescent="0.4">
      <c r="A4075" s="133" t="s">
        <v>81</v>
      </c>
      <c r="B4075" s="133" t="s">
        <v>73</v>
      </c>
      <c r="C4075" s="134">
        <v>2011</v>
      </c>
      <c r="D4075" s="134" t="s">
        <v>104</v>
      </c>
      <c r="E4075" s="135">
        <f>Tabla28[[#This Row],[Población en edad de trabajar (PET)]]/Tabla28[[#This Row],[Población total]]</f>
        <v>0.79488211650732632</v>
      </c>
      <c r="F4075" s="136">
        <f>Tabla28[[#This Row],[Fuerza de trabajo  ]]/Tabla28[[#This Row],[Población en edad de trabajar (PET)]]</f>
        <v>0.65714333654167356</v>
      </c>
      <c r="G4075" s="135">
        <f>Tabla28[[#This Row],[Población ocupada]]/Tabla28[[#This Row],[Población en edad de trabajar (PET)]]</f>
        <v>0.55269584476717681</v>
      </c>
      <c r="H4075" s="136">
        <f>Tabla28[[#This Row],[Población desocupada]]/Tabla28[[#This Row],[Fuerza de trabajo  ]]</f>
        <v>0.15894404055597339</v>
      </c>
      <c r="I4075" s="135">
        <f>Tabla28[[#This Row],[Población subocupada]]/Tabla28[[#This Row],[Fuerza de trabajo  ]]</f>
        <v>0.14213160264802283</v>
      </c>
      <c r="J4075" s="137">
        <v>274.91833333333335</v>
      </c>
      <c r="K4075" s="138">
        <v>218.52766666666665</v>
      </c>
      <c r="L4075" s="137">
        <v>143.60399999999998</v>
      </c>
      <c r="M4075" s="138">
        <v>120.77933333333334</v>
      </c>
      <c r="N4075" s="137">
        <v>22.824999999999999</v>
      </c>
      <c r="O4075" s="138">
        <v>74.923666666666676</v>
      </c>
      <c r="P4075" s="137">
        <v>20.410666666666668</v>
      </c>
      <c r="Q4075" s="139">
        <v>0</v>
      </c>
    </row>
    <row r="4076" spans="1:17" ht="17" thickBot="1" x14ac:dyDescent="0.4">
      <c r="A4076" s="133" t="s">
        <v>81</v>
      </c>
      <c r="B4076" s="133" t="s">
        <v>73</v>
      </c>
      <c r="C4076" s="134">
        <v>2011</v>
      </c>
      <c r="D4076" s="134" t="s">
        <v>105</v>
      </c>
      <c r="E4076" s="135">
        <f>Tabla28[[#This Row],[Población en edad de trabajar (PET)]]/Tabla28[[#This Row],[Población total]]</f>
        <v>0.79535733289052812</v>
      </c>
      <c r="F4076" s="136">
        <f>Tabla28[[#This Row],[Fuerza de trabajo  ]]/Tabla28[[#This Row],[Población en edad de trabajar (PET)]]</f>
        <v>0.66107186179907473</v>
      </c>
      <c r="G4076" s="135">
        <f>Tabla28[[#This Row],[Población ocupada]]/Tabla28[[#This Row],[Población en edad de trabajar (PET)]]</f>
        <v>0.56044614174860274</v>
      </c>
      <c r="H4076" s="136">
        <f>Tabla28[[#This Row],[Población desocupada]]/Tabla28[[#This Row],[Fuerza de trabajo  ]]</f>
        <v>0.15222061881336474</v>
      </c>
      <c r="I4076" s="135">
        <f>Tabla28[[#This Row],[Población subocupada]]/Tabla28[[#This Row],[Fuerza de trabajo  ]]</f>
        <v>0.13540634120028217</v>
      </c>
      <c r="J4076" s="137">
        <v>275.0143333333333</v>
      </c>
      <c r="K4076" s="138">
        <v>218.73466666666664</v>
      </c>
      <c r="L4076" s="137">
        <v>144.59933333333333</v>
      </c>
      <c r="M4076" s="138">
        <v>122.58900000000001</v>
      </c>
      <c r="N4076" s="137">
        <v>22.010999999999999</v>
      </c>
      <c r="O4076" s="138">
        <v>74.135333333333335</v>
      </c>
      <c r="P4076" s="137">
        <v>19.579666666666668</v>
      </c>
      <c r="Q4076" s="139">
        <v>0</v>
      </c>
    </row>
    <row r="4077" spans="1:17" ht="17" thickBot="1" x14ac:dyDescent="0.4">
      <c r="A4077" s="133" t="s">
        <v>81</v>
      </c>
      <c r="B4077" s="133" t="s">
        <v>73</v>
      </c>
      <c r="C4077" s="134">
        <v>2011</v>
      </c>
      <c r="D4077" s="134" t="s">
        <v>108</v>
      </c>
      <c r="E4077" s="135">
        <f>Tabla28[[#This Row],[Población en edad de trabajar (PET)]]/Tabla28[[#This Row],[Población total]]</f>
        <v>0.79583513563616137</v>
      </c>
      <c r="F4077" s="136">
        <f>Tabla28[[#This Row],[Fuerza de trabajo  ]]/Tabla28[[#This Row],[Población en edad de trabajar (PET)]]</f>
        <v>0.65672648436655512</v>
      </c>
      <c r="G4077" s="135">
        <f>Tabla28[[#This Row],[Población ocupada]]/Tabla28[[#This Row],[Población en edad de trabajar (PET)]]</f>
        <v>0.55261262824875279</v>
      </c>
      <c r="H4077" s="136">
        <f>Tabla28[[#This Row],[Población desocupada]]/Tabla28[[#This Row],[Fuerza de trabajo  ]]</f>
        <v>0.1585392146180542</v>
      </c>
      <c r="I4077" s="135">
        <f>Tabla28[[#This Row],[Población subocupada]]/Tabla28[[#This Row],[Fuerza de trabajo  ]]</f>
        <v>0.12766455627241471</v>
      </c>
      <c r="J4077" s="137">
        <v>275.11099999999999</v>
      </c>
      <c r="K4077" s="138">
        <v>218.94299999999998</v>
      </c>
      <c r="L4077" s="137">
        <v>143.78566666666666</v>
      </c>
      <c r="M4077" s="138">
        <v>120.99066666666668</v>
      </c>
      <c r="N4077" s="137">
        <v>22.795666666666666</v>
      </c>
      <c r="O4077" s="138">
        <v>75.157333333333341</v>
      </c>
      <c r="P4077" s="137">
        <v>18.356333333333332</v>
      </c>
      <c r="Q4077" s="139">
        <v>0</v>
      </c>
    </row>
    <row r="4078" spans="1:17" ht="17" thickBot="1" x14ac:dyDescent="0.4">
      <c r="A4078" s="133" t="s">
        <v>81</v>
      </c>
      <c r="B4078" s="133" t="s">
        <v>73</v>
      </c>
      <c r="C4078" s="134">
        <v>2011</v>
      </c>
      <c r="D4078" s="134" t="s">
        <v>109</v>
      </c>
      <c r="E4078" s="135">
        <f>Tabla28[[#This Row],[Población en edad de trabajar (PET)]]/Tabla28[[#This Row],[Población total]]</f>
        <v>0.79630968689023163</v>
      </c>
      <c r="F4078" s="136">
        <f>Tabla28[[#This Row],[Fuerza de trabajo  ]]/Tabla28[[#This Row],[Población en edad de trabajar (PET)]]</f>
        <v>0.65874971480720967</v>
      </c>
      <c r="G4078" s="135">
        <f>Tabla28[[#This Row],[Población ocupada]]/Tabla28[[#This Row],[Población en edad de trabajar (PET)]]</f>
        <v>0.55325423986614941</v>
      </c>
      <c r="H4078" s="136">
        <f>Tabla28[[#This Row],[Población desocupada]]/Tabla28[[#This Row],[Fuerza de trabajo  ]]</f>
        <v>0.16014731179071562</v>
      </c>
      <c r="I4078" s="135">
        <f>Tabla28[[#This Row],[Población subocupada]]/Tabla28[[#This Row],[Fuerza de trabajo  ]]</f>
        <v>0.11902469435112385</v>
      </c>
      <c r="J4078" s="137">
        <v>275.20700000000005</v>
      </c>
      <c r="K4078" s="138">
        <v>219.15</v>
      </c>
      <c r="L4078" s="137">
        <v>144.36500000000001</v>
      </c>
      <c r="M4078" s="138">
        <v>121.24566666666665</v>
      </c>
      <c r="N4078" s="137">
        <v>23.119666666666664</v>
      </c>
      <c r="O4078" s="138">
        <v>74.785000000000011</v>
      </c>
      <c r="P4078" s="137">
        <v>17.182999999999996</v>
      </c>
      <c r="Q4078" s="139">
        <v>0</v>
      </c>
    </row>
    <row r="4079" spans="1:17" ht="17" thickBot="1" x14ac:dyDescent="0.4">
      <c r="A4079" s="133" t="s">
        <v>81</v>
      </c>
      <c r="B4079" s="133" t="s">
        <v>73</v>
      </c>
      <c r="C4079" s="134">
        <v>2012</v>
      </c>
      <c r="D4079" s="134" t="s">
        <v>96</v>
      </c>
      <c r="E4079" s="135">
        <f>Tabla28[[#This Row],[Población en edad de trabajar (PET)]]/Tabla28[[#This Row],[Población total]]</f>
        <v>0.79677615034138227</v>
      </c>
      <c r="F4079" s="136">
        <f>Tabla28[[#This Row],[Fuerza de trabajo  ]]/Tabla28[[#This Row],[Población en edad de trabajar (PET)]]</f>
        <v>0.65397385964565702</v>
      </c>
      <c r="G4079" s="135">
        <f>Tabla28[[#This Row],[Población ocupada]]/Tabla28[[#This Row],[Población en edad de trabajar (PET)]]</f>
        <v>0.54831528288324982</v>
      </c>
      <c r="H4079" s="136">
        <f>Tabla28[[#This Row],[Población desocupada]]/Tabla28[[#This Row],[Fuerza de trabajo  ]]</f>
        <v>0.16156391452657798</v>
      </c>
      <c r="I4079" s="135">
        <f>Tabla28[[#This Row],[Población subocupada]]/Tabla28[[#This Row],[Fuerza de trabajo  ]]</f>
        <v>0.12427385699281525</v>
      </c>
      <c r="J4079" s="137">
        <v>275.30233333333331</v>
      </c>
      <c r="K4079" s="138">
        <v>219.35433333333333</v>
      </c>
      <c r="L4079" s="137">
        <v>143.452</v>
      </c>
      <c r="M4079" s="138">
        <v>120.27533333333334</v>
      </c>
      <c r="N4079" s="137">
        <v>23.176666666666666</v>
      </c>
      <c r="O4079" s="138">
        <v>75.902333333333331</v>
      </c>
      <c r="P4079" s="137">
        <v>17.827333333333332</v>
      </c>
      <c r="Q4079" s="139">
        <v>0</v>
      </c>
    </row>
    <row r="4080" spans="1:17" ht="17" thickBot="1" x14ac:dyDescent="0.4">
      <c r="A4080" s="133" t="s">
        <v>81</v>
      </c>
      <c r="B4080" s="133" t="s">
        <v>73</v>
      </c>
      <c r="C4080" s="134">
        <v>2012</v>
      </c>
      <c r="D4080" s="134" t="s">
        <v>110</v>
      </c>
      <c r="E4080" s="135">
        <f>Tabla28[[#This Row],[Población en edad de trabajar (PET)]]/Tabla28[[#This Row],[Población total]]</f>
        <v>0.79723888843835955</v>
      </c>
      <c r="F4080" s="136">
        <f>Tabla28[[#This Row],[Fuerza de trabajo  ]]/Tabla28[[#This Row],[Población en edad de trabajar (PET)]]</f>
        <v>0.64619915891113933</v>
      </c>
      <c r="G4080" s="135">
        <f>Tabla28[[#This Row],[Población ocupada]]/Tabla28[[#This Row],[Población en edad de trabajar (PET)]]</f>
        <v>0.54336769550761388</v>
      </c>
      <c r="H4080" s="136">
        <f>Tabla28[[#This Row],[Población desocupada]]/Tabla28[[#This Row],[Fuerza de trabajo  ]]</f>
        <v>0.15913277197203216</v>
      </c>
      <c r="I4080" s="135">
        <f>Tabla28[[#This Row],[Población subocupada]]/Tabla28[[#This Row],[Fuerza de trabajo  ]]</f>
        <v>0.13727586271708891</v>
      </c>
      <c r="J4080" s="137">
        <v>275.39633333333336</v>
      </c>
      <c r="K4080" s="138">
        <v>219.55666666666664</v>
      </c>
      <c r="L4080" s="137">
        <v>141.87733333333335</v>
      </c>
      <c r="M4080" s="138">
        <v>119.3</v>
      </c>
      <c r="N4080" s="137">
        <v>22.577333333333332</v>
      </c>
      <c r="O4080" s="138">
        <v>77.679333333333332</v>
      </c>
      <c r="P4080" s="137">
        <v>19.476333333333333</v>
      </c>
      <c r="Q4080" s="139">
        <v>0</v>
      </c>
    </row>
    <row r="4081" spans="1:17" ht="17" thickBot="1" x14ac:dyDescent="0.4">
      <c r="A4081" s="133" t="s">
        <v>81</v>
      </c>
      <c r="B4081" s="133" t="s">
        <v>73</v>
      </c>
      <c r="C4081" s="134">
        <v>2012</v>
      </c>
      <c r="D4081" s="134" t="s">
        <v>98</v>
      </c>
      <c r="E4081" s="135">
        <f>Tabla28[[#This Row],[Población en edad de trabajar (PET)]]/Tabla28[[#This Row],[Población total]]</f>
        <v>0.79769474347789782</v>
      </c>
      <c r="F4081" s="136">
        <f>Tabla28[[#This Row],[Fuerza de trabajo  ]]/Tabla28[[#This Row],[Población en edad de trabajar (PET)]]</f>
        <v>0.64165233245659548</v>
      </c>
      <c r="G4081" s="135">
        <f>Tabla28[[#This Row],[Población ocupada]]/Tabla28[[#This Row],[Población en edad de trabajar (PET)]]</f>
        <v>0.54657177267914736</v>
      </c>
      <c r="H4081" s="136">
        <f>Tabla28[[#This Row],[Población desocupada]]/Tabla28[[#This Row],[Fuerza de trabajo  ]]</f>
        <v>0.14818080597233682</v>
      </c>
      <c r="I4081" s="135">
        <f>Tabla28[[#This Row],[Población subocupada]]/Tabla28[[#This Row],[Fuerza de trabajo  ]]</f>
        <v>0.14108416446620348</v>
      </c>
      <c r="J4081" s="137">
        <v>275.48633333333333</v>
      </c>
      <c r="K4081" s="138">
        <v>219.75399999999999</v>
      </c>
      <c r="L4081" s="137">
        <v>141.00566666666668</v>
      </c>
      <c r="M4081" s="138">
        <v>120.11133333333333</v>
      </c>
      <c r="N4081" s="137">
        <v>20.894333333333336</v>
      </c>
      <c r="O4081" s="138">
        <v>78.748333333333335</v>
      </c>
      <c r="P4081" s="137">
        <v>19.893666666666668</v>
      </c>
      <c r="Q4081" s="139">
        <v>0</v>
      </c>
    </row>
    <row r="4082" spans="1:17" ht="17" thickBot="1" x14ac:dyDescent="0.4">
      <c r="A4082" s="133" t="s">
        <v>81</v>
      </c>
      <c r="B4082" s="133" t="s">
        <v>73</v>
      </c>
      <c r="C4082" s="134">
        <v>2012</v>
      </c>
      <c r="D4082" s="134" t="s">
        <v>99</v>
      </c>
      <c r="E4082" s="135">
        <f>Tabla28[[#This Row],[Población en edad de trabajar (PET)]]/Tabla28[[#This Row],[Población total]]</f>
        <v>0.79815805771128856</v>
      </c>
      <c r="F4082" s="136">
        <f>Tabla28[[#This Row],[Fuerza de trabajo  ]]/Tabla28[[#This Row],[Población en edad de trabajar (PET)]]</f>
        <v>0.64993195588195185</v>
      </c>
      <c r="G4082" s="135">
        <f>Tabla28[[#This Row],[Población ocupada]]/Tabla28[[#This Row],[Población en edad de trabajar (PET)]]</f>
        <v>0.55135588134560654</v>
      </c>
      <c r="H4082" s="136">
        <f>Tabla28[[#This Row],[Población desocupada]]/Tabla28[[#This Row],[Fuerza de trabajo  ]]</f>
        <v>0.1516713767406288</v>
      </c>
      <c r="I4082" s="135">
        <f>Tabla28[[#This Row],[Población subocupada]]/Tabla28[[#This Row],[Fuerza de trabajo  ]]</f>
        <v>0.14611022505759347</v>
      </c>
      <c r="J4082" s="137">
        <v>275.57866666666672</v>
      </c>
      <c r="K4082" s="138">
        <v>219.95533333333333</v>
      </c>
      <c r="L4082" s="137">
        <v>142.95600000000002</v>
      </c>
      <c r="M4082" s="138">
        <v>121.27366666666667</v>
      </c>
      <c r="N4082" s="137">
        <v>21.682333333333332</v>
      </c>
      <c r="O4082" s="138">
        <v>76.999333333333325</v>
      </c>
      <c r="P4082" s="137">
        <v>20.887333333333334</v>
      </c>
      <c r="Q4082" s="139">
        <v>0</v>
      </c>
    </row>
    <row r="4083" spans="1:17" ht="17" thickBot="1" x14ac:dyDescent="0.4">
      <c r="A4083" s="133" t="s">
        <v>81</v>
      </c>
      <c r="B4083" s="133" t="s">
        <v>73</v>
      </c>
      <c r="C4083" s="134">
        <v>2012</v>
      </c>
      <c r="D4083" s="134" t="s">
        <v>100</v>
      </c>
      <c r="E4083" s="135">
        <f>Tabla28[[#This Row],[Población en edad de trabajar (PET)]]/Tabla28[[#This Row],[Población total]]</f>
        <v>0.79861403330576386</v>
      </c>
      <c r="F4083" s="136">
        <f>Tabla28[[#This Row],[Fuerza de trabajo  ]]/Tabla28[[#This Row],[Población en edad de trabajar (PET)]]</f>
        <v>0.65401381164860084</v>
      </c>
      <c r="G4083" s="135">
        <f>Tabla28[[#This Row],[Población ocupada]]/Tabla28[[#This Row],[Población en edad de trabajar (PET)]]</f>
        <v>0.55489002312035451</v>
      </c>
      <c r="H4083" s="136">
        <f>Tabla28[[#This Row],[Población desocupada]]/Tabla28[[#This Row],[Fuerza de trabajo  ]]</f>
        <v>0.15156454017613233</v>
      </c>
      <c r="I4083" s="135">
        <f>Tabla28[[#This Row],[Población subocupada]]/Tabla28[[#This Row],[Fuerza de trabajo  ]]</f>
        <v>0.14121838739848314</v>
      </c>
      <c r="J4083" s="137">
        <v>275.66800000000001</v>
      </c>
      <c r="K4083" s="138">
        <v>220.15233333333333</v>
      </c>
      <c r="L4083" s="137">
        <v>143.98266666666666</v>
      </c>
      <c r="M4083" s="138">
        <v>122.16033333333333</v>
      </c>
      <c r="N4083" s="137">
        <v>21.822666666666667</v>
      </c>
      <c r="O4083" s="138">
        <v>76.169666666666672</v>
      </c>
      <c r="P4083" s="137">
        <v>20.332999999999998</v>
      </c>
      <c r="Q4083" s="139">
        <v>0</v>
      </c>
    </row>
    <row r="4084" spans="1:17" ht="17" thickBot="1" x14ac:dyDescent="0.4">
      <c r="A4084" s="133" t="s">
        <v>81</v>
      </c>
      <c r="B4084" s="133" t="s">
        <v>73</v>
      </c>
      <c r="C4084" s="134">
        <v>2012</v>
      </c>
      <c r="D4084" s="134" t="s">
        <v>101</v>
      </c>
      <c r="E4084" s="135">
        <f>Tabla28[[#This Row],[Población en edad de trabajar (PET)]]/Tabla28[[#This Row],[Población total]]</f>
        <v>0.79907019923266054</v>
      </c>
      <c r="F4084" s="136">
        <f>Tabla28[[#This Row],[Fuerza de trabajo  ]]/Tabla28[[#This Row],[Población en edad de trabajar (PET)]]</f>
        <v>0.65660388775433032</v>
      </c>
      <c r="G4084" s="135">
        <f>Tabla28[[#This Row],[Población ocupada]]/Tabla28[[#This Row],[Población en edad de trabajar (PET)]]</f>
        <v>0.5509189925119129</v>
      </c>
      <c r="H4084" s="136">
        <f>Tabla28[[#This Row],[Población desocupada]]/Tabla28[[#This Row],[Fuerza de trabajo  ]]</f>
        <v>0.16095915659097609</v>
      </c>
      <c r="I4084" s="135">
        <f>Tabla28[[#This Row],[Población subocupada]]/Tabla28[[#This Row],[Fuerza de trabajo  ]]</f>
        <v>0.13883717929814213</v>
      </c>
      <c r="J4084" s="137">
        <v>275.75799999999998</v>
      </c>
      <c r="K4084" s="138">
        <v>220.35</v>
      </c>
      <c r="L4084" s="137">
        <v>144.68266666666668</v>
      </c>
      <c r="M4084" s="138">
        <v>121.395</v>
      </c>
      <c r="N4084" s="137">
        <v>23.288</v>
      </c>
      <c r="O4084" s="138">
        <v>75.667333333333332</v>
      </c>
      <c r="P4084" s="137">
        <v>20.087333333333333</v>
      </c>
      <c r="Q4084" s="139">
        <v>0</v>
      </c>
    </row>
    <row r="4085" spans="1:17" ht="17" thickBot="1" x14ac:dyDescent="0.4">
      <c r="A4085" s="133" t="s">
        <v>81</v>
      </c>
      <c r="B4085" s="133" t="s">
        <v>73</v>
      </c>
      <c r="C4085" s="134">
        <v>2012</v>
      </c>
      <c r="D4085" s="134" t="s">
        <v>102</v>
      </c>
      <c r="E4085" s="135">
        <f>Tabla28[[#This Row],[Población en edad de trabajar (PET)]]/Tabla28[[#This Row],[Población total]]</f>
        <v>0.79952364494993566</v>
      </c>
      <c r="F4085" s="136">
        <f>Tabla28[[#This Row],[Fuerza de trabajo  ]]/Tabla28[[#This Row],[Población en edad de trabajar (PET)]]</f>
        <v>0.64763698304044681</v>
      </c>
      <c r="G4085" s="135">
        <f>Tabla28[[#This Row],[Población ocupada]]/Tabla28[[#This Row],[Población en edad de trabajar (PET)]]</f>
        <v>0.54243213382645661</v>
      </c>
      <c r="H4085" s="136">
        <f>Tabla28[[#This Row],[Población desocupada]]/Tabla28[[#This Row],[Fuerza de trabajo  ]]</f>
        <v>0.1624464991668573</v>
      </c>
      <c r="I4085" s="135">
        <f>Tabla28[[#This Row],[Población subocupada]]/Tabla28[[#This Row],[Fuerza de trabajo  ]]</f>
        <v>0.12562952452520199</v>
      </c>
      <c r="J4085" s="137">
        <v>275.84466666666668</v>
      </c>
      <c r="K4085" s="138">
        <v>220.54433333333336</v>
      </c>
      <c r="L4085" s="137">
        <v>142.83266666666665</v>
      </c>
      <c r="M4085" s="138">
        <v>119.63033333333334</v>
      </c>
      <c r="N4085" s="137">
        <v>23.202666666666669</v>
      </c>
      <c r="O4085" s="138">
        <v>77.711666666666659</v>
      </c>
      <c r="P4085" s="137">
        <v>17.943999999999999</v>
      </c>
      <c r="Q4085" s="139">
        <v>0</v>
      </c>
    </row>
    <row r="4086" spans="1:17" ht="17" thickBot="1" x14ac:dyDescent="0.4">
      <c r="A4086" s="133" t="s">
        <v>81</v>
      </c>
      <c r="B4086" s="133" t="s">
        <v>73</v>
      </c>
      <c r="C4086" s="134">
        <v>2012</v>
      </c>
      <c r="D4086" s="134" t="s">
        <v>103</v>
      </c>
      <c r="E4086" s="135">
        <f>Tabla28[[#This Row],[Población en edad de trabajar (PET)]]/Tabla28[[#This Row],[Población total]]</f>
        <v>0.79997511467183369</v>
      </c>
      <c r="F4086" s="136">
        <f>Tabla28[[#This Row],[Fuerza de trabajo  ]]/Tabla28[[#This Row],[Población en edad de trabajar (PET)]]</f>
        <v>0.6472047682255212</v>
      </c>
      <c r="G4086" s="135">
        <f>Tabla28[[#This Row],[Población ocupada]]/Tabla28[[#This Row],[Población en edad de trabajar (PET)]]</f>
        <v>0.54284924730111128</v>
      </c>
      <c r="H4086" s="136">
        <f>Tabla28[[#This Row],[Población desocupada]]/Tabla28[[#This Row],[Fuerza de trabajo  ]]</f>
        <v>0.16124034625166242</v>
      </c>
      <c r="I4086" s="135">
        <f>Tabla28[[#This Row],[Población subocupada]]/Tabla28[[#This Row],[Fuerza de trabajo  ]]</f>
        <v>0.12434494505238106</v>
      </c>
      <c r="J4086" s="137">
        <v>275.93233333333336</v>
      </c>
      <c r="K4086" s="138">
        <v>220.739</v>
      </c>
      <c r="L4086" s="137">
        <v>142.86333333333332</v>
      </c>
      <c r="M4086" s="138">
        <v>119.82800000000002</v>
      </c>
      <c r="N4086" s="137">
        <v>23.03533333333333</v>
      </c>
      <c r="O4086" s="138">
        <v>77.875666666666675</v>
      </c>
      <c r="P4086" s="137">
        <v>17.76433333333333</v>
      </c>
      <c r="Q4086" s="139">
        <v>0</v>
      </c>
    </row>
    <row r="4087" spans="1:17" ht="17" thickBot="1" x14ac:dyDescent="0.4">
      <c r="A4087" s="133" t="s">
        <v>81</v>
      </c>
      <c r="B4087" s="133" t="s">
        <v>73</v>
      </c>
      <c r="C4087" s="134">
        <v>2012</v>
      </c>
      <c r="D4087" s="134" t="s">
        <v>104</v>
      </c>
      <c r="E4087" s="135">
        <f>Tabla28[[#This Row],[Población en edad de trabajar (PET)]]/Tabla28[[#This Row],[Población total]]</f>
        <v>0.80042340029321613</v>
      </c>
      <c r="F4087" s="136">
        <f>Tabla28[[#This Row],[Fuerza de trabajo  ]]/Tabla28[[#This Row],[Población en edad de trabajar (PET)]]</f>
        <v>0.65609832271419466</v>
      </c>
      <c r="G4087" s="135">
        <f>Tabla28[[#This Row],[Población ocupada]]/Tabla28[[#This Row],[Población en edad de trabajar (PET)]]</f>
        <v>0.55177980588324937</v>
      </c>
      <c r="H4087" s="136">
        <f>Tabla28[[#This Row],[Población desocupada]]/Tabla28[[#This Row],[Fuerza de trabajo  ]]</f>
        <v>0.15899829830290205</v>
      </c>
      <c r="I4087" s="135">
        <f>Tabla28[[#This Row],[Población subocupada]]/Tabla28[[#This Row],[Fuerza de trabajo  ]]</f>
        <v>0.13781906820585935</v>
      </c>
      <c r="J4087" s="137">
        <v>276.01933333333335</v>
      </c>
      <c r="K4087" s="138">
        <v>220.93233333333333</v>
      </c>
      <c r="L4087" s="137">
        <v>144.95333333333335</v>
      </c>
      <c r="M4087" s="138">
        <v>121.90600000000001</v>
      </c>
      <c r="N4087" s="137">
        <v>23.047333333333331</v>
      </c>
      <c r="O4087" s="138">
        <v>75.978999999999999</v>
      </c>
      <c r="P4087" s="137">
        <v>19.977333333333334</v>
      </c>
      <c r="Q4087" s="139">
        <v>0</v>
      </c>
    </row>
    <row r="4088" spans="1:17" ht="17" thickBot="1" x14ac:dyDescent="0.4">
      <c r="A4088" s="133" t="s">
        <v>81</v>
      </c>
      <c r="B4088" s="133" t="s">
        <v>73</v>
      </c>
      <c r="C4088" s="134">
        <v>2012</v>
      </c>
      <c r="D4088" s="134" t="s">
        <v>105</v>
      </c>
      <c r="E4088" s="135">
        <f>Tabla28[[#This Row],[Población en edad de trabajar (PET)]]/Tabla28[[#This Row],[Población total]]</f>
        <v>0.80086465107912375</v>
      </c>
      <c r="F4088" s="136">
        <f>Tabla28[[#This Row],[Fuerza de trabajo  ]]/Tabla28[[#This Row],[Población en edad de trabajar (PET)]]</f>
        <v>0.66298644034581267</v>
      </c>
      <c r="G4088" s="135">
        <f>Tabla28[[#This Row],[Población ocupada]]/Tabla28[[#This Row],[Población en edad de trabajar (PET)]]</f>
        <v>0.55906326079910751</v>
      </c>
      <c r="H4088" s="136">
        <f>Tabla28[[#This Row],[Población desocupada]]/Tabla28[[#This Row],[Fuerza de trabajo  ]]</f>
        <v>0.15675008299189178</v>
      </c>
      <c r="I4088" s="135">
        <f>Tabla28[[#This Row],[Población subocupada]]/Tabla28[[#This Row],[Fuerza de trabajo  ]]</f>
        <v>0.14674558096598014</v>
      </c>
      <c r="J4088" s="137">
        <v>276.10366666666664</v>
      </c>
      <c r="K4088" s="138">
        <v>221.12166666666667</v>
      </c>
      <c r="L4088" s="137">
        <v>146.60066666666668</v>
      </c>
      <c r="M4088" s="138">
        <v>123.621</v>
      </c>
      <c r="N4088" s="137">
        <v>22.979666666666663</v>
      </c>
      <c r="O4088" s="138">
        <v>74.521000000000001</v>
      </c>
      <c r="P4088" s="137">
        <v>21.513000000000002</v>
      </c>
      <c r="Q4088" s="139">
        <v>0</v>
      </c>
    </row>
    <row r="4089" spans="1:17" ht="17" thickBot="1" x14ac:dyDescent="0.4">
      <c r="A4089" s="133" t="s">
        <v>81</v>
      </c>
      <c r="B4089" s="133" t="s">
        <v>73</v>
      </c>
      <c r="C4089" s="134">
        <v>2012</v>
      </c>
      <c r="D4089" s="134" t="s">
        <v>111</v>
      </c>
      <c r="E4089" s="135">
        <f>Tabla28[[#This Row],[Población en edad de trabajar (PET)]]/Tabla28[[#This Row],[Población total]]</f>
        <v>0.8013092531174415</v>
      </c>
      <c r="F4089" s="136">
        <f>Tabla28[[#This Row],[Fuerza de trabajo  ]]/Tabla28[[#This Row],[Población en edad de trabajar (PET)]]</f>
        <v>0.66867740264121833</v>
      </c>
      <c r="G4089" s="135">
        <f>Tabla28[[#This Row],[Población ocupada]]/Tabla28[[#This Row],[Población en edad de trabajar (PET)]]</f>
        <v>0.55368137892808944</v>
      </c>
      <c r="H4089" s="136">
        <f>Tabla28[[#This Row],[Población desocupada]]/Tabla28[[#This Row],[Fuerza de trabajo  ]]</f>
        <v>0.17197534006518622</v>
      </c>
      <c r="I4089" s="135">
        <f>Tabla28[[#This Row],[Población subocupada]]/Tabla28[[#This Row],[Fuerza de trabajo  ]]</f>
        <v>0.15195096844528441</v>
      </c>
      <c r="J4089" s="137">
        <v>276.18800000000005</v>
      </c>
      <c r="K4089" s="138">
        <v>221.31199999999998</v>
      </c>
      <c r="L4089" s="137">
        <v>147.98633333333331</v>
      </c>
      <c r="M4089" s="138">
        <v>122.53633333333333</v>
      </c>
      <c r="N4089" s="137">
        <v>25.45</v>
      </c>
      <c r="O4089" s="138">
        <v>73.325666666666663</v>
      </c>
      <c r="P4089" s="137">
        <v>22.486666666666668</v>
      </c>
      <c r="Q4089" s="139">
        <v>0</v>
      </c>
    </row>
    <row r="4090" spans="1:17" ht="17" thickBot="1" x14ac:dyDescent="0.4">
      <c r="A4090" s="133" t="s">
        <v>81</v>
      </c>
      <c r="B4090" s="133" t="s">
        <v>73</v>
      </c>
      <c r="C4090" s="134">
        <v>2012</v>
      </c>
      <c r="D4090" s="134" t="s">
        <v>112</v>
      </c>
      <c r="E4090" s="135">
        <f>Tabla28[[#This Row],[Población en edad de trabajar (PET)]]/Tabla28[[#This Row],[Población total]]</f>
        <v>0.80175118120876621</v>
      </c>
      <c r="F4090" s="136">
        <f>Tabla28[[#This Row],[Fuerza de trabajo  ]]/Tabla28[[#This Row],[Población en edad de trabajar (PET)]]</f>
        <v>0.65444596772615848</v>
      </c>
      <c r="G4090" s="135">
        <f>Tabla28[[#This Row],[Población ocupada]]/Tabla28[[#This Row],[Población en edad de trabajar (PET)]]</f>
        <v>0.53917601327913733</v>
      </c>
      <c r="H4090" s="136">
        <f>Tabla28[[#This Row],[Población desocupada]]/Tabla28[[#This Row],[Fuerza de trabajo  ]]</f>
        <v>0.17613364606328183</v>
      </c>
      <c r="I4090" s="135">
        <f>Tabla28[[#This Row],[Población subocupada]]/Tabla28[[#This Row],[Fuerza de trabajo  ]]</f>
        <v>0.14551140544518026</v>
      </c>
      <c r="J4090" s="137">
        <v>276.27066666666667</v>
      </c>
      <c r="K4090" s="138">
        <v>221.50033333333332</v>
      </c>
      <c r="L4090" s="137">
        <v>144.96</v>
      </c>
      <c r="M4090" s="138">
        <v>119.42766666666667</v>
      </c>
      <c r="N4090" s="137">
        <v>25.532333333333337</v>
      </c>
      <c r="O4090" s="138">
        <v>76.540333333333322</v>
      </c>
      <c r="P4090" s="137">
        <v>21.093333333333334</v>
      </c>
      <c r="Q4090" s="139">
        <v>0</v>
      </c>
    </row>
    <row r="4091" spans="1:17" ht="17" thickBot="1" x14ac:dyDescent="0.4">
      <c r="A4091" s="133" t="s">
        <v>81</v>
      </c>
      <c r="B4091" s="133" t="s">
        <v>73</v>
      </c>
      <c r="C4091" s="134">
        <v>2013</v>
      </c>
      <c r="D4091" s="134" t="s">
        <v>96</v>
      </c>
      <c r="E4091" s="135">
        <f>Tabla28[[#This Row],[Población en edad de trabajar (PET)]]/Tabla28[[#This Row],[Población total]]</f>
        <v>0.80218126026762782</v>
      </c>
      <c r="F4091" s="136">
        <f>Tabla28[[#This Row],[Fuerza de trabajo  ]]/Tabla28[[#This Row],[Población en edad de trabajar (PET)]]</f>
        <v>0.64661277663000816</v>
      </c>
      <c r="G4091" s="135">
        <f>Tabla28[[#This Row],[Población ocupada]]/Tabla28[[#This Row],[Población en edad de trabajar (PET)]]</f>
        <v>0.52171088837364565</v>
      </c>
      <c r="H4091" s="136">
        <f>Tabla28[[#This Row],[Población desocupada]]/Tabla28[[#This Row],[Fuerza de trabajo  ]]</f>
        <v>0.19316334716941641</v>
      </c>
      <c r="I4091" s="135">
        <f>Tabla28[[#This Row],[Población subocupada]]/Tabla28[[#This Row],[Fuerza de trabajo  ]]</f>
        <v>0.14316276582138665</v>
      </c>
      <c r="J4091" s="137">
        <v>276.35399999999998</v>
      </c>
      <c r="K4091" s="138">
        <v>221.68600000000001</v>
      </c>
      <c r="L4091" s="137">
        <v>143.345</v>
      </c>
      <c r="M4091" s="138">
        <v>115.65600000000001</v>
      </c>
      <c r="N4091" s="137">
        <v>27.688999999999997</v>
      </c>
      <c r="O4091" s="138">
        <v>78.340999999999994</v>
      </c>
      <c r="P4091" s="137">
        <v>20.521666666666668</v>
      </c>
      <c r="Q4091" s="139">
        <v>0</v>
      </c>
    </row>
    <row r="4092" spans="1:17" ht="17" thickBot="1" x14ac:dyDescent="0.4">
      <c r="A4092" s="133" t="s">
        <v>81</v>
      </c>
      <c r="B4092" s="133" t="s">
        <v>73</v>
      </c>
      <c r="C4092" s="134">
        <v>2013</v>
      </c>
      <c r="D4092" s="134" t="s">
        <v>110</v>
      </c>
      <c r="E4092" s="135">
        <f>Tabla28[[#This Row],[Población en edad de trabajar (PET)]]/Tabla28[[#This Row],[Población total]]</f>
        <v>0.80261058825657328</v>
      </c>
      <c r="F4092" s="136">
        <f>Tabla28[[#This Row],[Fuerza de trabajo  ]]/Tabla28[[#This Row],[Población en edad de trabajar (PET)]]</f>
        <v>0.63554867138309257</v>
      </c>
      <c r="G4092" s="135">
        <f>Tabla28[[#This Row],[Población ocupada]]/Tabla28[[#This Row],[Población en edad de trabajar (PET)]]</f>
        <v>0.5262170287117065</v>
      </c>
      <c r="H4092" s="136">
        <f>Tabla28[[#This Row],[Población desocupada]]/Tabla28[[#This Row],[Fuerza de trabajo  ]]</f>
        <v>0.17202717524915373</v>
      </c>
      <c r="I4092" s="135">
        <f>Tabla28[[#This Row],[Población subocupada]]/Tabla28[[#This Row],[Fuerza de trabajo  ]]</f>
        <v>0.14219964447134023</v>
      </c>
      <c r="J4092" s="137">
        <v>276.43833333333333</v>
      </c>
      <c r="K4092" s="138">
        <v>221.87233333333336</v>
      </c>
      <c r="L4092" s="137">
        <v>141.01066666666665</v>
      </c>
      <c r="M4092" s="138">
        <v>116.753</v>
      </c>
      <c r="N4092" s="137">
        <v>24.257666666666665</v>
      </c>
      <c r="O4092" s="138">
        <v>80.861666666666665</v>
      </c>
      <c r="P4092" s="137">
        <v>20.051666666666666</v>
      </c>
      <c r="Q4092" s="139">
        <v>0</v>
      </c>
    </row>
    <row r="4093" spans="1:17" ht="17" thickBot="1" x14ac:dyDescent="0.4">
      <c r="A4093" s="133" t="s">
        <v>81</v>
      </c>
      <c r="B4093" s="133" t="s">
        <v>73</v>
      </c>
      <c r="C4093" s="134">
        <v>2013</v>
      </c>
      <c r="D4093" s="134" t="s">
        <v>98</v>
      </c>
      <c r="E4093" s="135">
        <f>Tabla28[[#This Row],[Población en edad de trabajar (PET)]]/Tabla28[[#This Row],[Población total]]</f>
        <v>0.80303433943568425</v>
      </c>
      <c r="F4093" s="136">
        <f>Tabla28[[#This Row],[Fuerza de trabajo  ]]/Tabla28[[#This Row],[Población en edad de trabajar (PET)]]</f>
        <v>0.62545371029190577</v>
      </c>
      <c r="G4093" s="135">
        <f>Tabla28[[#This Row],[Población ocupada]]/Tabla28[[#This Row],[Población en edad de trabajar (PET)]]</f>
        <v>0.52449209966165</v>
      </c>
      <c r="H4093" s="136">
        <f>Tabla28[[#This Row],[Población desocupada]]/Tabla28[[#This Row],[Fuerza de trabajo  ]]</f>
        <v>0.16142139533097652</v>
      </c>
      <c r="I4093" s="135">
        <f>Tabla28[[#This Row],[Población subocupada]]/Tabla28[[#This Row],[Fuerza de trabajo  ]]</f>
        <v>0.14559558009988935</v>
      </c>
      <c r="J4093" s="137">
        <v>276.52366666666666</v>
      </c>
      <c r="K4093" s="138">
        <v>222.05799999999999</v>
      </c>
      <c r="L4093" s="137">
        <v>138.887</v>
      </c>
      <c r="M4093" s="138">
        <v>116.46766666666667</v>
      </c>
      <c r="N4093" s="137">
        <v>22.419333333333338</v>
      </c>
      <c r="O4093" s="138">
        <v>83.170999999999992</v>
      </c>
      <c r="P4093" s="137">
        <v>20.221333333333334</v>
      </c>
      <c r="Q4093" s="139">
        <v>0</v>
      </c>
    </row>
    <row r="4094" spans="1:17" ht="17" thickBot="1" x14ac:dyDescent="0.4">
      <c r="A4094" s="133" t="s">
        <v>81</v>
      </c>
      <c r="B4094" s="133" t="s">
        <v>73</v>
      </c>
      <c r="C4094" s="134">
        <v>2013</v>
      </c>
      <c r="D4094" s="134" t="s">
        <v>99</v>
      </c>
      <c r="E4094" s="135">
        <f>Tabla28[[#This Row],[Población en edad de trabajar (PET)]]/Tabla28[[#This Row],[Población total]]</f>
        <v>0.80347272181712348</v>
      </c>
      <c r="F4094" s="136">
        <f>Tabla28[[#This Row],[Fuerza de trabajo  ]]/Tabla28[[#This Row],[Población en edad de trabajar (PET)]]</f>
        <v>0.62352625335019118</v>
      </c>
      <c r="G4094" s="135">
        <f>Tabla28[[#This Row],[Población ocupada]]/Tabla28[[#This Row],[Población en edad de trabajar (PET)]]</f>
        <v>0.53073776945885509</v>
      </c>
      <c r="H4094" s="136">
        <f>Tabla28[[#This Row],[Población desocupada]]/Tabla28[[#This Row],[Fuerza de trabajo  ]]</f>
        <v>0.14881247324035812</v>
      </c>
      <c r="I4094" s="135">
        <f>Tabla28[[#This Row],[Población subocupada]]/Tabla28[[#This Row],[Fuerza de trabajo  ]]</f>
        <v>0.14889906623883309</v>
      </c>
      <c r="J4094" s="137">
        <v>276.613</v>
      </c>
      <c r="K4094" s="138">
        <v>222.25099999999998</v>
      </c>
      <c r="L4094" s="137">
        <v>138.57933333333332</v>
      </c>
      <c r="M4094" s="138">
        <v>117.95699999999999</v>
      </c>
      <c r="N4094" s="137">
        <v>20.622333333333334</v>
      </c>
      <c r="O4094" s="138">
        <v>83.671666666666681</v>
      </c>
      <c r="P4094" s="137">
        <v>20.634333333333331</v>
      </c>
      <c r="Q4094" s="139">
        <v>0</v>
      </c>
    </row>
    <row r="4095" spans="1:17" ht="17" thickBot="1" x14ac:dyDescent="0.4">
      <c r="A4095" s="133" t="s">
        <v>81</v>
      </c>
      <c r="B4095" s="133" t="s">
        <v>73</v>
      </c>
      <c r="C4095" s="134">
        <v>2013</v>
      </c>
      <c r="D4095" s="134" t="s">
        <v>100</v>
      </c>
      <c r="E4095" s="135">
        <f>Tabla28[[#This Row],[Población en edad de trabajar (PET)]]/Tabla28[[#This Row],[Población total]]</f>
        <v>0.80390623870628886</v>
      </c>
      <c r="F4095" s="136">
        <f>Tabla28[[#This Row],[Fuerza de trabajo  ]]/Tabla28[[#This Row],[Población en edad de trabajar (PET)]]</f>
        <v>0.62026976199146144</v>
      </c>
      <c r="G4095" s="135">
        <f>Tabla28[[#This Row],[Población ocupada]]/Tabla28[[#This Row],[Población en edad de trabajar (PET)]]</f>
        <v>0.52182956232982536</v>
      </c>
      <c r="H4095" s="136">
        <f>Tabla28[[#This Row],[Población desocupada]]/Tabla28[[#This Row],[Fuerza de trabajo  ]]</f>
        <v>0.15870546283858875</v>
      </c>
      <c r="I4095" s="135">
        <f>Tabla28[[#This Row],[Población subocupada]]/Tabla28[[#This Row],[Fuerza de trabajo  ]]</f>
        <v>0.14286680646688765</v>
      </c>
      <c r="J4095" s="137">
        <v>276.70266666666663</v>
      </c>
      <c r="K4095" s="138">
        <v>222.44299999999998</v>
      </c>
      <c r="L4095" s="137">
        <v>137.97466666666665</v>
      </c>
      <c r="M4095" s="138">
        <v>116.07733333333333</v>
      </c>
      <c r="N4095" s="137">
        <v>21.897333333333332</v>
      </c>
      <c r="O4095" s="138">
        <v>84.468333333333348</v>
      </c>
      <c r="P4095" s="137">
        <v>19.712</v>
      </c>
      <c r="Q4095" s="139">
        <v>0</v>
      </c>
    </row>
    <row r="4096" spans="1:17" ht="17" thickBot="1" x14ac:dyDescent="0.4">
      <c r="A4096" s="133" t="s">
        <v>81</v>
      </c>
      <c r="B4096" s="133" t="s">
        <v>73</v>
      </c>
      <c r="C4096" s="134">
        <v>2013</v>
      </c>
      <c r="D4096" s="134" t="s">
        <v>101</v>
      </c>
      <c r="E4096" s="135">
        <f>Tabla28[[#This Row],[Población en edad de trabajar (PET)]]/Tabla28[[#This Row],[Población total]]</f>
        <v>0.80434183097760448</v>
      </c>
      <c r="F4096" s="136">
        <f>Tabla28[[#This Row],[Fuerza de trabajo  ]]/Tabla28[[#This Row],[Población en edad de trabajar (PET)]]</f>
        <v>0.61929437128975995</v>
      </c>
      <c r="G4096" s="135">
        <f>Tabla28[[#This Row],[Población ocupada]]/Tabla28[[#This Row],[Población en edad de trabajar (PET)]]</f>
        <v>0.52083723228255097</v>
      </c>
      <c r="H4096" s="136">
        <f>Tabla28[[#This Row],[Población desocupada]]/Tabla28[[#This Row],[Fuerza de trabajo  ]]</f>
        <v>0.15898277712771614</v>
      </c>
      <c r="I4096" s="135">
        <f>Tabla28[[#This Row],[Población subocupada]]/Tabla28[[#This Row],[Fuerza de trabajo  ]]</f>
        <v>0.12965505903741453</v>
      </c>
      <c r="J4096" s="137">
        <v>276.79566666666665</v>
      </c>
      <c r="K4096" s="138">
        <v>222.63833333333332</v>
      </c>
      <c r="L4096" s="137">
        <v>137.87866666666667</v>
      </c>
      <c r="M4096" s="138">
        <v>115.95833333333333</v>
      </c>
      <c r="N4096" s="137">
        <v>21.920333333333332</v>
      </c>
      <c r="O4096" s="138">
        <v>84.759666666666661</v>
      </c>
      <c r="P4096" s="137">
        <v>17.876666666666669</v>
      </c>
      <c r="Q4096" s="139">
        <v>0</v>
      </c>
    </row>
    <row r="4097" spans="1:17" ht="17" thickBot="1" x14ac:dyDescent="0.4">
      <c r="A4097" s="133" t="s">
        <v>81</v>
      </c>
      <c r="B4097" s="133" t="s">
        <v>73</v>
      </c>
      <c r="C4097" s="134">
        <v>2013</v>
      </c>
      <c r="D4097" s="134" t="s">
        <v>102</v>
      </c>
      <c r="E4097" s="135">
        <f>Tabla28[[#This Row],[Población en edad de trabajar (PET)]]/Tabla28[[#This Row],[Población total]]</f>
        <v>0.80477713063975165</v>
      </c>
      <c r="F4097" s="136">
        <f>Tabla28[[#This Row],[Fuerza de trabajo  ]]/Tabla28[[#This Row],[Población en edad de trabajar (PET)]]</f>
        <v>0.6099826327858896</v>
      </c>
      <c r="G4097" s="135">
        <f>Tabla28[[#This Row],[Población ocupada]]/Tabla28[[#This Row],[Población en edad de trabajar (PET)]]</f>
        <v>0.51733804437091346</v>
      </c>
      <c r="H4097" s="136">
        <f>Tabla28[[#This Row],[Población desocupada]]/Tabla28[[#This Row],[Fuerza de trabajo  ]]</f>
        <v>0.15188069862227607</v>
      </c>
      <c r="I4097" s="135">
        <f>Tabla28[[#This Row],[Población subocupada]]/Tabla28[[#This Row],[Fuerza de trabajo  ]]</f>
        <v>0.12998867019476476</v>
      </c>
      <c r="J4097" s="137">
        <v>276.88866666666667</v>
      </c>
      <c r="K4097" s="138">
        <v>222.83366666666666</v>
      </c>
      <c r="L4097" s="137">
        <v>135.92466666666667</v>
      </c>
      <c r="M4097" s="138">
        <v>115.28033333333333</v>
      </c>
      <c r="N4097" s="137">
        <v>20.644333333333336</v>
      </c>
      <c r="O4097" s="138">
        <v>86.908999999999992</v>
      </c>
      <c r="P4097" s="137">
        <v>17.668666666666667</v>
      </c>
      <c r="Q4097" s="139">
        <v>0</v>
      </c>
    </row>
    <row r="4098" spans="1:17" ht="17" thickBot="1" x14ac:dyDescent="0.4">
      <c r="A4098" s="133" t="s">
        <v>81</v>
      </c>
      <c r="B4098" s="133" t="s">
        <v>73</v>
      </c>
      <c r="C4098" s="134">
        <v>2013</v>
      </c>
      <c r="D4098" s="134" t="s">
        <v>103</v>
      </c>
      <c r="E4098" s="135">
        <f>Tabla28[[#This Row],[Población en edad de trabajar (PET)]]/Tabla28[[#This Row],[Población total]]</f>
        <v>0.80521090318310362</v>
      </c>
      <c r="F4098" s="136">
        <f>Tabla28[[#This Row],[Fuerza de trabajo  ]]/Tabla28[[#This Row],[Población en edad de trabajar (PET)]]</f>
        <v>0.61197447279140327</v>
      </c>
      <c r="G4098" s="135">
        <f>Tabla28[[#This Row],[Población ocupada]]/Tabla28[[#This Row],[Población en edad de trabajar (PET)]]</f>
        <v>0.52215994858688664</v>
      </c>
      <c r="H4098" s="136">
        <f>Tabla28[[#This Row],[Población desocupada]]/Tabla28[[#This Row],[Fuerza de trabajo  ]]</f>
        <v>0.14676188010726166</v>
      </c>
      <c r="I4098" s="135">
        <f>Tabla28[[#This Row],[Población subocupada]]/Tabla28[[#This Row],[Fuerza de trabajo  ]]</f>
        <v>0.12828659766622869</v>
      </c>
      <c r="J4098" s="137">
        <v>276.98333333333335</v>
      </c>
      <c r="K4098" s="138">
        <v>223.03</v>
      </c>
      <c r="L4098" s="137">
        <v>136.48866666666666</v>
      </c>
      <c r="M4098" s="138">
        <v>116.45733333333334</v>
      </c>
      <c r="N4098" s="137">
        <v>20.031333333333333</v>
      </c>
      <c r="O4098" s="138">
        <v>86.541333333333341</v>
      </c>
      <c r="P4098" s="137">
        <v>17.509666666666664</v>
      </c>
      <c r="Q4098" s="139">
        <v>0</v>
      </c>
    </row>
    <row r="4099" spans="1:17" ht="17" thickBot="1" x14ac:dyDescent="0.4">
      <c r="A4099" s="133" t="s">
        <v>81</v>
      </c>
      <c r="B4099" s="133" t="s">
        <v>73</v>
      </c>
      <c r="C4099" s="134">
        <v>2013</v>
      </c>
      <c r="D4099" s="134" t="s">
        <v>104</v>
      </c>
      <c r="E4099" s="135">
        <f>Tabla28[[#This Row],[Población en edad de trabajar (PET)]]/Tabla28[[#This Row],[Población total]]</f>
        <v>0.8056448129964715</v>
      </c>
      <c r="F4099" s="136">
        <f>Tabla28[[#This Row],[Fuerza de trabajo  ]]/Tabla28[[#This Row],[Población en edad de trabajar (PET)]]</f>
        <v>0.61713492164226458</v>
      </c>
      <c r="G4099" s="135">
        <f>Tabla28[[#This Row],[Población ocupada]]/Tabla28[[#This Row],[Población en edad de trabajar (PET)]]</f>
        <v>0.52921000171722521</v>
      </c>
      <c r="H4099" s="136">
        <f>Tabla28[[#This Row],[Población desocupada]]/Tabla28[[#This Row],[Fuerza de trabajo  ]]</f>
        <v>0.14247276704267753</v>
      </c>
      <c r="I4099" s="135">
        <f>Tabla28[[#This Row],[Población subocupada]]/Tabla28[[#This Row],[Fuerza de trabajo  ]]</f>
        <v>0.13946516455916727</v>
      </c>
      <c r="J4099" s="137">
        <v>277.08033333333333</v>
      </c>
      <c r="K4099" s="138">
        <v>223.22833333333332</v>
      </c>
      <c r="L4099" s="137">
        <v>137.76199999999997</v>
      </c>
      <c r="M4099" s="138">
        <v>118.13466666666666</v>
      </c>
      <c r="N4099" s="137">
        <v>19.627333333333336</v>
      </c>
      <c r="O4099" s="138">
        <v>85.466333333333338</v>
      </c>
      <c r="P4099" s="137">
        <v>19.212999999999997</v>
      </c>
      <c r="Q4099" s="139">
        <v>0</v>
      </c>
    </row>
    <row r="4100" spans="1:17" ht="17" thickBot="1" x14ac:dyDescent="0.4">
      <c r="A4100" s="133" t="s">
        <v>81</v>
      </c>
      <c r="B4100" s="133" t="s">
        <v>73</v>
      </c>
      <c r="C4100" s="134">
        <v>2013</v>
      </c>
      <c r="D4100" s="134" t="s">
        <v>105</v>
      </c>
      <c r="E4100" s="135">
        <f>Tabla28[[#This Row],[Población en edad de trabajar (PET)]]/Tabla28[[#This Row],[Población total]]</f>
        <v>0.80607043085170993</v>
      </c>
      <c r="F4100" s="136">
        <f>Tabla28[[#This Row],[Fuerza de trabajo  ]]/Tabla28[[#This Row],[Población en edad de trabajar (PET)]]</f>
        <v>0.62411324239607679</v>
      </c>
      <c r="G4100" s="135">
        <f>Tabla28[[#This Row],[Población ocupada]]/Tabla28[[#This Row],[Población en edad de trabajar (PET)]]</f>
        <v>0.53684659671569612</v>
      </c>
      <c r="H4100" s="136">
        <f>Tabla28[[#This Row],[Población desocupada]]/Tabla28[[#This Row],[Fuerza de trabajo  ]]</f>
        <v>0.13982501852604404</v>
      </c>
      <c r="I4100" s="135">
        <f>Tabla28[[#This Row],[Población subocupada]]/Tabla28[[#This Row],[Fuerza de trabajo  ]]</f>
        <v>0.12524083857241891</v>
      </c>
      <c r="J4100" s="137">
        <v>277.17966666666666</v>
      </c>
      <c r="K4100" s="138">
        <v>223.42633333333333</v>
      </c>
      <c r="L4100" s="137">
        <v>139.44333333333333</v>
      </c>
      <c r="M4100" s="138">
        <v>119.94566666666668</v>
      </c>
      <c r="N4100" s="137">
        <v>19.497666666666667</v>
      </c>
      <c r="O4100" s="138">
        <v>83.983000000000004</v>
      </c>
      <c r="P4100" s="137">
        <v>17.463999999999999</v>
      </c>
      <c r="Q4100" s="139">
        <v>0</v>
      </c>
    </row>
    <row r="4101" spans="1:17" ht="17" thickBot="1" x14ac:dyDescent="0.4">
      <c r="A4101" s="133" t="s">
        <v>81</v>
      </c>
      <c r="B4101" s="133" t="s">
        <v>73</v>
      </c>
      <c r="C4101" s="134">
        <v>2013</v>
      </c>
      <c r="D4101" s="134" t="s">
        <v>113</v>
      </c>
      <c r="E4101" s="135">
        <f>Tabla28[[#This Row],[Población en edad de trabajar (PET)]]/Tabla28[[#This Row],[Población total]]</f>
        <v>0.8064966351944951</v>
      </c>
      <c r="F4101" s="136">
        <f>Tabla28[[#This Row],[Fuerza de trabajo  ]]/Tabla28[[#This Row],[Población en edad de trabajar (PET)]]</f>
        <v>0.62318056406426781</v>
      </c>
      <c r="G4101" s="135">
        <f>Tabla28[[#This Row],[Población ocupada]]/Tabla28[[#This Row],[Población en edad de trabajar (PET)]]</f>
        <v>0.5294053639915276</v>
      </c>
      <c r="H4101" s="136">
        <f>Tabla28[[#This Row],[Población desocupada]]/Tabla28[[#This Row],[Fuerza de trabajo  ]]</f>
        <v>0.15047598545732871</v>
      </c>
      <c r="I4101" s="135">
        <f>Tabla28[[#This Row],[Población subocupada]]/Tabla28[[#This Row],[Fuerza de trabajo  ]]</f>
        <v>0.12201014159969382</v>
      </c>
      <c r="J4101" s="137">
        <v>277.28199999999998</v>
      </c>
      <c r="K4101" s="138">
        <v>223.62699999999998</v>
      </c>
      <c r="L4101" s="137">
        <v>139.36000000000001</v>
      </c>
      <c r="M4101" s="138">
        <v>118.38933333333334</v>
      </c>
      <c r="N4101" s="137">
        <v>20.970333333333333</v>
      </c>
      <c r="O4101" s="138">
        <v>84.266999999999996</v>
      </c>
      <c r="P4101" s="137">
        <v>17.003333333333334</v>
      </c>
      <c r="Q4101" s="139">
        <v>0</v>
      </c>
    </row>
    <row r="4102" spans="1:17" ht="17" thickBot="1" x14ac:dyDescent="0.4">
      <c r="A4102" s="133" t="s">
        <v>81</v>
      </c>
      <c r="B4102" s="133" t="s">
        <v>73</v>
      </c>
      <c r="C4102" s="134">
        <v>2013</v>
      </c>
      <c r="D4102" s="134" t="s">
        <v>114</v>
      </c>
      <c r="E4102" s="135">
        <f>Tabla28[[#This Row],[Población en edad de trabajar (PET)]]/Tabla28[[#This Row],[Población total]]</f>
        <v>0.80692511887752227</v>
      </c>
      <c r="F4102" s="136">
        <f>Tabla28[[#This Row],[Fuerza de trabajo  ]]/Tabla28[[#This Row],[Población en edad de trabajar (PET)]]</f>
        <v>0.63307271887891092</v>
      </c>
      <c r="G4102" s="135">
        <f>Tabla28[[#This Row],[Población ocupada]]/Tabla28[[#This Row],[Población en edad de trabajar (PET)]]</f>
        <v>0.52415970453767002</v>
      </c>
      <c r="H4102" s="136">
        <f>Tabla28[[#This Row],[Población desocupada]]/Tabla28[[#This Row],[Fuerza de trabajo  ]]</f>
        <v>0.17203635833282366</v>
      </c>
      <c r="I4102" s="135">
        <f>Tabla28[[#This Row],[Población subocupada]]/Tabla28[[#This Row],[Fuerza de trabajo  ]]</f>
        <v>0.12265997337109684</v>
      </c>
      <c r="J4102" s="137">
        <v>277.38633333333331</v>
      </c>
      <c r="K4102" s="138">
        <v>223.83</v>
      </c>
      <c r="L4102" s="137">
        <v>141.70066666666665</v>
      </c>
      <c r="M4102" s="138">
        <v>117.32266666666668</v>
      </c>
      <c r="N4102" s="137">
        <v>24.377666666666666</v>
      </c>
      <c r="O4102" s="138">
        <v>82.129333333333321</v>
      </c>
      <c r="P4102" s="137">
        <v>17.381</v>
      </c>
      <c r="Q4102" s="139">
        <v>0</v>
      </c>
    </row>
    <row r="4103" spans="1:17" ht="17" thickBot="1" x14ac:dyDescent="0.4">
      <c r="A4103" s="133" t="s">
        <v>81</v>
      </c>
      <c r="B4103" s="133" t="s">
        <v>73</v>
      </c>
      <c r="C4103" s="134">
        <v>2014</v>
      </c>
      <c r="D4103" s="134" t="s">
        <v>96</v>
      </c>
      <c r="E4103" s="135">
        <f>Tabla28[[#This Row],[Población en edad de trabajar (PET)]]/Tabla28[[#This Row],[Población total]]</f>
        <v>0.8073396479131254</v>
      </c>
      <c r="F4103" s="136">
        <f>Tabla28[[#This Row],[Fuerza de trabajo  ]]/Tabla28[[#This Row],[Población en edad de trabajar (PET)]]</f>
        <v>0.63019393466868623</v>
      </c>
      <c r="G4103" s="135">
        <f>Tabla28[[#This Row],[Población ocupada]]/Tabla28[[#This Row],[Población en edad de trabajar (PET)]]</f>
        <v>0.51487020928993776</v>
      </c>
      <c r="H4103" s="136">
        <f>Tabla28[[#This Row],[Población desocupada]]/Tabla28[[#This Row],[Fuerza de trabajo  ]]</f>
        <v>0.1829948387645145</v>
      </c>
      <c r="I4103" s="135">
        <f>Tabla28[[#This Row],[Población subocupada]]/Tabla28[[#This Row],[Fuerza de trabajo  ]]</f>
        <v>0.13235759381596157</v>
      </c>
      <c r="J4103" s="137">
        <v>277.48833333333334</v>
      </c>
      <c r="K4103" s="138">
        <v>224.02733333333333</v>
      </c>
      <c r="L4103" s="137">
        <v>141.18066666666667</v>
      </c>
      <c r="M4103" s="138">
        <v>115.34499999999998</v>
      </c>
      <c r="N4103" s="137">
        <v>25.835333333333335</v>
      </c>
      <c r="O4103" s="138">
        <v>82.846666666666664</v>
      </c>
      <c r="P4103" s="137">
        <v>18.686333333333334</v>
      </c>
      <c r="Q4103" s="139">
        <v>0</v>
      </c>
    </row>
    <row r="4104" spans="1:17" ht="17" thickBot="1" x14ac:dyDescent="0.4">
      <c r="A4104" s="133" t="s">
        <v>81</v>
      </c>
      <c r="B4104" s="133" t="s">
        <v>73</v>
      </c>
      <c r="C4104" s="134">
        <v>2014</v>
      </c>
      <c r="D4104" s="134" t="s">
        <v>110</v>
      </c>
      <c r="E4104" s="135">
        <f>Tabla28[[#This Row],[Población en edad de trabajar (PET)]]/Tabla28[[#This Row],[Población total]]</f>
        <v>0.80775045420322611</v>
      </c>
      <c r="F4104" s="136">
        <f>Tabla28[[#This Row],[Fuerza de trabajo  ]]/Tabla28[[#This Row],[Población en edad de trabajar (PET)]]</f>
        <v>0.6397656524091837</v>
      </c>
      <c r="G4104" s="135">
        <f>Tabla28[[#This Row],[Población ocupada]]/Tabla28[[#This Row],[Población en edad de trabajar (PET)]]</f>
        <v>0.52441442834291696</v>
      </c>
      <c r="H4104" s="136">
        <f>Tabla28[[#This Row],[Población desocupada]]/Tabla28[[#This Row],[Fuerza de trabajo  ]]</f>
        <v>0.18030463222223511</v>
      </c>
      <c r="I4104" s="135">
        <f>Tabla28[[#This Row],[Población subocupada]]/Tabla28[[#This Row],[Fuerza de trabajo  ]]</f>
        <v>0.14263340730327284</v>
      </c>
      <c r="J4104" s="137">
        <v>277.59233333333333</v>
      </c>
      <c r="K4104" s="138">
        <v>224.22533333333334</v>
      </c>
      <c r="L4104" s="137">
        <v>143.45166666666668</v>
      </c>
      <c r="M4104" s="138">
        <v>117.587</v>
      </c>
      <c r="N4104" s="137">
        <v>25.864999999999998</v>
      </c>
      <c r="O4104" s="138">
        <v>80.773666666666657</v>
      </c>
      <c r="P4104" s="137">
        <v>20.460999999999999</v>
      </c>
      <c r="Q4104" s="139">
        <v>0</v>
      </c>
    </row>
    <row r="4105" spans="1:17" ht="17" thickBot="1" x14ac:dyDescent="0.4">
      <c r="A4105" s="133" t="s">
        <v>81</v>
      </c>
      <c r="B4105" s="133" t="s">
        <v>73</v>
      </c>
      <c r="C4105" s="134">
        <v>2014</v>
      </c>
      <c r="D4105" s="134" t="s">
        <v>98</v>
      </c>
      <c r="E4105" s="135">
        <f>Tabla28[[#This Row],[Población en edad de trabajar (PET)]]/Tabla28[[#This Row],[Población total]]</f>
        <v>0.80814991933625269</v>
      </c>
      <c r="F4105" s="136">
        <f>Tabla28[[#This Row],[Fuerza de trabajo  ]]/Tabla28[[#This Row],[Población en edad de trabajar (PET)]]</f>
        <v>0.64070789888007607</v>
      </c>
      <c r="G4105" s="135">
        <f>Tabla28[[#This Row],[Población ocupada]]/Tabla28[[#This Row],[Población en edad de trabajar (PET)]]</f>
        <v>0.53576924219469446</v>
      </c>
      <c r="H4105" s="136">
        <f>Tabla28[[#This Row],[Población desocupada]]/Tabla28[[#This Row],[Fuerza de trabajo  ]]</f>
        <v>0.16378780748464752</v>
      </c>
      <c r="I4105" s="135">
        <f>Tabla28[[#This Row],[Población subocupada]]/Tabla28[[#This Row],[Fuerza de trabajo  ]]</f>
        <v>0.14845964999316119</v>
      </c>
      <c r="J4105" s="137">
        <v>277.69599999999997</v>
      </c>
      <c r="K4105" s="138">
        <v>224.42</v>
      </c>
      <c r="L4105" s="137">
        <v>143.78766666666667</v>
      </c>
      <c r="M4105" s="138">
        <v>120.23733333333332</v>
      </c>
      <c r="N4105" s="137">
        <v>23.550666666666668</v>
      </c>
      <c r="O4105" s="138">
        <v>80.632333333333335</v>
      </c>
      <c r="P4105" s="137">
        <v>21.346666666666664</v>
      </c>
      <c r="Q4105" s="139">
        <v>0</v>
      </c>
    </row>
    <row r="4106" spans="1:17" ht="17" thickBot="1" x14ac:dyDescent="0.4">
      <c r="A4106" s="133" t="s">
        <v>81</v>
      </c>
      <c r="B4106" s="133" t="s">
        <v>73</v>
      </c>
      <c r="C4106" s="134">
        <v>2014</v>
      </c>
      <c r="D4106" s="134" t="s">
        <v>99</v>
      </c>
      <c r="E4106" s="135">
        <f>Tabla28[[#This Row],[Población en edad de trabajar (PET)]]/Tabla28[[#This Row],[Población total]]</f>
        <v>0.80856156904905307</v>
      </c>
      <c r="F4106" s="136">
        <f>Tabla28[[#This Row],[Fuerza de trabajo  ]]/Tabla28[[#This Row],[Población en edad de trabajar (PET)]]</f>
        <v>0.64813696349312122</v>
      </c>
      <c r="G4106" s="135">
        <f>Tabla28[[#This Row],[Población ocupada]]/Tabla28[[#This Row],[Población en edad de trabajar (PET)]]</f>
        <v>0.54934980330121552</v>
      </c>
      <c r="H4106" s="136">
        <f>Tabla28[[#This Row],[Población desocupada]]/Tabla28[[#This Row],[Fuerza de trabajo  ]]</f>
        <v>0.15241939546022773</v>
      </c>
      <c r="I4106" s="135">
        <f>Tabla28[[#This Row],[Población subocupada]]/Tabla28[[#This Row],[Fuerza de trabajo  ]]</f>
        <v>0.15070450268109403</v>
      </c>
      <c r="J4106" s="137">
        <v>277.80733333333336</v>
      </c>
      <c r="K4106" s="138">
        <v>224.62433333333334</v>
      </c>
      <c r="L4106" s="137">
        <v>145.58733333333336</v>
      </c>
      <c r="M4106" s="138">
        <v>123.39733333333334</v>
      </c>
      <c r="N4106" s="137">
        <v>22.190333333333331</v>
      </c>
      <c r="O4106" s="138">
        <v>79.036999999999992</v>
      </c>
      <c r="P4106" s="137">
        <v>21.940666666666669</v>
      </c>
      <c r="Q4106" s="139">
        <v>0</v>
      </c>
    </row>
    <row r="4107" spans="1:17" ht="17" thickBot="1" x14ac:dyDescent="0.4">
      <c r="A4107" s="133" t="s">
        <v>81</v>
      </c>
      <c r="B4107" s="133" t="s">
        <v>73</v>
      </c>
      <c r="C4107" s="134">
        <v>2014</v>
      </c>
      <c r="D4107" s="134" t="s">
        <v>115</v>
      </c>
      <c r="E4107" s="135">
        <f>Tabla28[[#This Row],[Población en edad de trabajar (PET)]]/Tabla28[[#This Row],[Población total]]</f>
        <v>0.80896375207194426</v>
      </c>
      <c r="F4107" s="136">
        <f>Tabla28[[#This Row],[Fuerza de trabajo  ]]/Tabla28[[#This Row],[Población en edad de trabajar (PET)]]</f>
        <v>0.64006642153955629</v>
      </c>
      <c r="G4107" s="135">
        <f>Tabla28[[#This Row],[Población ocupada]]/Tabla28[[#This Row],[Población en edad de trabajar (PET)]]</f>
        <v>0.53957122524018497</v>
      </c>
      <c r="H4107" s="136">
        <f>Tabla28[[#This Row],[Población desocupada]]/Tabla28[[#This Row],[Fuerza de trabajo  ]]</f>
        <v>0.15700744941071823</v>
      </c>
      <c r="I4107" s="135">
        <f>Tabla28[[#This Row],[Población subocupada]]/Tabla28[[#This Row],[Fuerza de trabajo  ]]</f>
        <v>0.15128835890593731</v>
      </c>
      <c r="J4107" s="137">
        <v>277.91933333333333</v>
      </c>
      <c r="K4107" s="138">
        <v>224.82666666666668</v>
      </c>
      <c r="L4107" s="137">
        <v>143.904</v>
      </c>
      <c r="M4107" s="138">
        <v>121.31</v>
      </c>
      <c r="N4107" s="137">
        <v>22.593999999999998</v>
      </c>
      <c r="O4107" s="138">
        <v>80.922666666666672</v>
      </c>
      <c r="P4107" s="137">
        <v>21.771000000000001</v>
      </c>
      <c r="Q4107" s="139">
        <v>0</v>
      </c>
    </row>
    <row r="4108" spans="1:17" ht="17" thickBot="1" x14ac:dyDescent="0.4">
      <c r="A4108" s="133" t="s">
        <v>81</v>
      </c>
      <c r="B4108" s="133" t="s">
        <v>73</v>
      </c>
      <c r="C4108" s="134">
        <v>2014</v>
      </c>
      <c r="D4108" s="134" t="s">
        <v>101</v>
      </c>
      <c r="E4108" s="135">
        <f>Tabla28[[#This Row],[Población en edad de trabajar (PET)]]/Tabla28[[#This Row],[Población total]]</f>
        <v>0.80936458458218452</v>
      </c>
      <c r="F4108" s="136">
        <f>Tabla28[[#This Row],[Fuerza de trabajo  ]]/Tabla28[[#This Row],[Población en edad de trabajar (PET)]]</f>
        <v>0.63179630597949021</v>
      </c>
      <c r="G4108" s="135">
        <f>Tabla28[[#This Row],[Población ocupada]]/Tabla28[[#This Row],[Población en edad de trabajar (PET)]]</f>
        <v>0.53182015461619236</v>
      </c>
      <c r="H4108" s="136">
        <f>Tabla28[[#This Row],[Población desocupada]]/Tabla28[[#This Row],[Fuerza de trabajo  ]]</f>
        <v>0.15824111413298317</v>
      </c>
      <c r="I4108" s="135">
        <f>Tabla28[[#This Row],[Población subocupada]]/Tabla28[[#This Row],[Fuerza de trabajo  ]]</f>
        <v>0.13762777829879017</v>
      </c>
      <c r="J4108" s="137">
        <v>278.0333333333333</v>
      </c>
      <c r="K4108" s="138">
        <v>225.03033333333335</v>
      </c>
      <c r="L4108" s="137">
        <v>142.17333333333335</v>
      </c>
      <c r="M4108" s="138">
        <v>119.67566666666666</v>
      </c>
      <c r="N4108" s="137">
        <v>22.497666666666664</v>
      </c>
      <c r="O4108" s="138">
        <v>82.856999999999999</v>
      </c>
      <c r="P4108" s="137">
        <v>19.566999999999997</v>
      </c>
      <c r="Q4108" s="139">
        <v>0</v>
      </c>
    </row>
    <row r="4109" spans="1:17" ht="17" thickBot="1" x14ac:dyDescent="0.4">
      <c r="A4109" s="133" t="s">
        <v>81</v>
      </c>
      <c r="B4109" s="133" t="s">
        <v>73</v>
      </c>
      <c r="C4109" s="134">
        <v>2014</v>
      </c>
      <c r="D4109" s="134" t="s">
        <v>102</v>
      </c>
      <c r="E4109" s="135">
        <f>Tabla28[[#This Row],[Población en edad de trabajar (PET)]]/Tabla28[[#This Row],[Población total]]</f>
        <v>0.80976097885420839</v>
      </c>
      <c r="F4109" s="136">
        <f>Tabla28[[#This Row],[Fuerza de trabajo  ]]/Tabla28[[#This Row],[Población en edad de trabajar (PET)]]</f>
        <v>0.63108534692119733</v>
      </c>
      <c r="G4109" s="135">
        <f>Tabla28[[#This Row],[Población ocupada]]/Tabla28[[#This Row],[Población en edad de trabajar (PET)]]</f>
        <v>0.52931400131123085</v>
      </c>
      <c r="H4109" s="136">
        <f>Tabla28[[#This Row],[Población desocupada]]/Tabla28[[#This Row],[Fuerza de trabajo  ]]</f>
        <v>0.16126399718590609</v>
      </c>
      <c r="I4109" s="135">
        <f>Tabla28[[#This Row],[Población subocupada]]/Tabla28[[#This Row],[Fuerza de trabajo  ]]</f>
        <v>0.13577534150202264</v>
      </c>
      <c r="J4109" s="137">
        <v>278.14833333333337</v>
      </c>
      <c r="K4109" s="138">
        <v>225.23366666666666</v>
      </c>
      <c r="L4109" s="137">
        <v>142.14166666666665</v>
      </c>
      <c r="M4109" s="138">
        <v>119.21933333333334</v>
      </c>
      <c r="N4109" s="137">
        <v>22.922333333333331</v>
      </c>
      <c r="O4109" s="138">
        <v>83.091999999999999</v>
      </c>
      <c r="P4109" s="137">
        <v>19.299333333333333</v>
      </c>
      <c r="Q4109" s="139">
        <v>0</v>
      </c>
    </row>
    <row r="4110" spans="1:17" ht="17" thickBot="1" x14ac:dyDescent="0.4">
      <c r="A4110" s="133" t="s">
        <v>81</v>
      </c>
      <c r="B4110" s="133" t="s">
        <v>73</v>
      </c>
      <c r="C4110" s="134">
        <v>2014</v>
      </c>
      <c r="D4110" s="134" t="s">
        <v>103</v>
      </c>
      <c r="E4110" s="135">
        <f>Tabla28[[#This Row],[Población en edad de trabajar (PET)]]/Tabla28[[#This Row],[Población total]]</f>
        <v>0.81015248127974548</v>
      </c>
      <c r="F4110" s="136">
        <f>Tabla28[[#This Row],[Fuerza de trabajo  ]]/Tabla28[[#This Row],[Población en edad de trabajar (PET)]]</f>
        <v>0.63647184418933378</v>
      </c>
      <c r="G4110" s="135">
        <f>Tabla28[[#This Row],[Población ocupada]]/Tabla28[[#This Row],[Población en edad de trabajar (PET)]]</f>
        <v>0.54831230741023318</v>
      </c>
      <c r="H4110" s="136">
        <f>Tabla28[[#This Row],[Población desocupada]]/Tabla28[[#This Row],[Fuerza de trabajo  ]]</f>
        <v>0.13851518523595019</v>
      </c>
      <c r="I4110" s="135">
        <f>Tabla28[[#This Row],[Población subocupada]]/Tabla28[[#This Row],[Fuerza de trabajo  ]]</f>
        <v>0.13369930607664984</v>
      </c>
      <c r="J4110" s="137">
        <v>278.26366666666667</v>
      </c>
      <c r="K4110" s="138">
        <v>225.43600000000001</v>
      </c>
      <c r="L4110" s="137">
        <v>143.48366666666666</v>
      </c>
      <c r="M4110" s="138">
        <v>123.60933333333332</v>
      </c>
      <c r="N4110" s="137">
        <v>19.874666666666666</v>
      </c>
      <c r="O4110" s="138">
        <v>81.952333333333328</v>
      </c>
      <c r="P4110" s="137">
        <v>19.183666666666667</v>
      </c>
      <c r="Q4110" s="139">
        <v>0</v>
      </c>
    </row>
    <row r="4111" spans="1:17" ht="17" thickBot="1" x14ac:dyDescent="0.4">
      <c r="A4111" s="133" t="s">
        <v>81</v>
      </c>
      <c r="B4111" s="133" t="s">
        <v>73</v>
      </c>
      <c r="C4111" s="134">
        <v>2014</v>
      </c>
      <c r="D4111" s="134" t="s">
        <v>104</v>
      </c>
      <c r="E4111" s="135">
        <f>Tabla28[[#This Row],[Población en edad de trabajar (PET)]]/Tabla28[[#This Row],[Población total]]</f>
        <v>0.81053874347869315</v>
      </c>
      <c r="F4111" s="136">
        <f>Tabla28[[#This Row],[Fuerza de trabajo  ]]/Tabla28[[#This Row],[Población en edad de trabajar (PET)]]</f>
        <v>0.63776168197376648</v>
      </c>
      <c r="G4111" s="135">
        <f>Tabla28[[#This Row],[Población ocupada]]/Tabla28[[#This Row],[Población en edad de trabajar (PET)]]</f>
        <v>0.55388754045905053</v>
      </c>
      <c r="H4111" s="136">
        <f>Tabla28[[#This Row],[Población desocupada]]/Tabla28[[#This Row],[Fuerza de trabajo  ]]</f>
        <v>0.13151561338203854</v>
      </c>
      <c r="I4111" s="135">
        <f>Tabla28[[#This Row],[Población subocupada]]/Tabla28[[#This Row],[Fuerza de trabajo  ]]</f>
        <v>0.13580781676715781</v>
      </c>
      <c r="J4111" s="137">
        <v>278.38233333333329</v>
      </c>
      <c r="K4111" s="138">
        <v>225.63966666666667</v>
      </c>
      <c r="L4111" s="137">
        <v>143.90433333333334</v>
      </c>
      <c r="M4111" s="138">
        <v>124.979</v>
      </c>
      <c r="N4111" s="137">
        <v>18.925666666666668</v>
      </c>
      <c r="O4111" s="138">
        <v>81.735333333333344</v>
      </c>
      <c r="P4111" s="137">
        <v>19.543333333333333</v>
      </c>
      <c r="Q4111" s="139">
        <v>0</v>
      </c>
    </row>
    <row r="4112" spans="1:17" ht="17" thickBot="1" x14ac:dyDescent="0.4">
      <c r="A4112" s="133" t="s">
        <v>81</v>
      </c>
      <c r="B4112" s="133" t="s">
        <v>73</v>
      </c>
      <c r="C4112" s="134">
        <v>2014</v>
      </c>
      <c r="D4112" s="134" t="s">
        <v>105</v>
      </c>
      <c r="E4112" s="135">
        <f>Tabla28[[#This Row],[Población en edad de trabajar (PET)]]/Tabla28[[#This Row],[Población total]]</f>
        <v>0.81091726889941618</v>
      </c>
      <c r="F4112" s="136">
        <f>Tabla28[[#This Row],[Fuerza de trabajo  ]]/Tabla28[[#This Row],[Población en edad de trabajar (PET)]]</f>
        <v>0.6380536158920066</v>
      </c>
      <c r="G4112" s="135">
        <f>Tabla28[[#This Row],[Población ocupada]]/Tabla28[[#This Row],[Población en edad de trabajar (PET)]]</f>
        <v>0.5535738270139906</v>
      </c>
      <c r="H4112" s="136">
        <f>Tabla28[[#This Row],[Población desocupada]]/Tabla28[[#This Row],[Fuerza de trabajo  ]]</f>
        <v>0.13240464866665433</v>
      </c>
      <c r="I4112" s="135">
        <f>Tabla28[[#This Row],[Población subocupada]]/Tabla28[[#This Row],[Fuerza de trabajo  ]]</f>
        <v>0.12954318337435458</v>
      </c>
      <c r="J4112" s="137">
        <v>278.50066666666669</v>
      </c>
      <c r="K4112" s="138">
        <v>225.84100000000001</v>
      </c>
      <c r="L4112" s="137">
        <v>144.09866666666667</v>
      </c>
      <c r="M4112" s="138">
        <v>125.01966666666665</v>
      </c>
      <c r="N4112" s="137">
        <v>19.079333333333334</v>
      </c>
      <c r="O4112" s="138">
        <v>81.742333333333335</v>
      </c>
      <c r="P4112" s="137">
        <v>18.666999999999998</v>
      </c>
      <c r="Q4112" s="139">
        <v>0</v>
      </c>
    </row>
    <row r="4113" spans="1:17" ht="17" thickBot="1" x14ac:dyDescent="0.4">
      <c r="A4113" s="133" t="s">
        <v>81</v>
      </c>
      <c r="B4113" s="133" t="s">
        <v>73</v>
      </c>
      <c r="C4113" s="134">
        <v>2014</v>
      </c>
      <c r="D4113" s="134" t="s">
        <v>116</v>
      </c>
      <c r="E4113" s="135">
        <f>Tabla28[[#This Row],[Población en edad de trabajar (PET)]]/Tabla28[[#This Row],[Población total]]</f>
        <v>0.81129549584685701</v>
      </c>
      <c r="F4113" s="136">
        <f>Tabla28[[#This Row],[Fuerza de trabajo  ]]/Tabla28[[#This Row],[Población en edad de trabajar (PET)]]</f>
        <v>0.63680803373934602</v>
      </c>
      <c r="G4113" s="135">
        <f>Tabla28[[#This Row],[Población ocupada]]/Tabla28[[#This Row],[Población en edad de trabajar (PET)]]</f>
        <v>0.54121125431326866</v>
      </c>
      <c r="H4113" s="136">
        <f>Tabla28[[#This Row],[Población desocupada]]/Tabla28[[#This Row],[Fuerza de trabajo  ]]</f>
        <v>0.15012099248572983</v>
      </c>
      <c r="I4113" s="135">
        <f>Tabla28[[#This Row],[Población subocupada]]/Tabla28[[#This Row],[Fuerza de trabajo  ]]</f>
        <v>0.12486424527318828</v>
      </c>
      <c r="J4113" s="137">
        <v>278.62433333333337</v>
      </c>
      <c r="K4113" s="138">
        <v>226.04666666666665</v>
      </c>
      <c r="L4113" s="137">
        <v>143.94833333333335</v>
      </c>
      <c r="M4113" s="138">
        <v>122.339</v>
      </c>
      <c r="N4113" s="137">
        <v>21.609666666666669</v>
      </c>
      <c r="O4113" s="138">
        <v>82.098333333333329</v>
      </c>
      <c r="P4113" s="137">
        <v>17.974</v>
      </c>
      <c r="Q4113" s="139">
        <v>0</v>
      </c>
    </row>
    <row r="4114" spans="1:17" ht="17" thickBot="1" x14ac:dyDescent="0.4">
      <c r="A4114" s="133" t="s">
        <v>81</v>
      </c>
      <c r="B4114" s="133" t="s">
        <v>73</v>
      </c>
      <c r="C4114" s="134">
        <v>2014</v>
      </c>
      <c r="D4114" s="134" t="s">
        <v>117</v>
      </c>
      <c r="E4114" s="135">
        <f>Tabla28[[#This Row],[Población en edad de trabajar (PET)]]/Tabla28[[#This Row],[Población total]]</f>
        <v>0.81167025014170457</v>
      </c>
      <c r="F4114" s="136">
        <f>Tabla28[[#This Row],[Fuerza de trabajo  ]]/Tabla28[[#This Row],[Población en edad de trabajar (PET)]]</f>
        <v>0.63817041764640026</v>
      </c>
      <c r="G4114" s="135">
        <f>Tabla28[[#This Row],[Población ocupada]]/Tabla28[[#This Row],[Población en edad de trabajar (PET)]]</f>
        <v>0.53017726546800326</v>
      </c>
      <c r="H4114" s="136">
        <f>Tabla28[[#This Row],[Población desocupada]]/Tabla28[[#This Row],[Fuerza de trabajo  ]]</f>
        <v>0.16922537064654794</v>
      </c>
      <c r="I4114" s="135">
        <f>Tabla28[[#This Row],[Población subocupada]]/Tabla28[[#This Row],[Fuerza de trabajo  ]]</f>
        <v>0.12565737530069582</v>
      </c>
      <c r="J4114" s="137">
        <v>278.74866666666668</v>
      </c>
      <c r="K4114" s="138">
        <v>226.25199999999998</v>
      </c>
      <c r="L4114" s="137">
        <v>144.38733333333334</v>
      </c>
      <c r="M4114" s="138">
        <v>119.95366666666666</v>
      </c>
      <c r="N4114" s="137">
        <v>24.434000000000001</v>
      </c>
      <c r="O4114" s="138">
        <v>81.864666666666665</v>
      </c>
      <c r="P4114" s="137">
        <v>18.143333333333334</v>
      </c>
      <c r="Q4114" s="139">
        <v>0</v>
      </c>
    </row>
    <row r="4115" spans="1:17" ht="17" thickBot="1" x14ac:dyDescent="0.4">
      <c r="A4115" s="133" t="s">
        <v>81</v>
      </c>
      <c r="B4115" s="133" t="s">
        <v>73</v>
      </c>
      <c r="C4115" s="134">
        <v>2015</v>
      </c>
      <c r="D4115" s="134" t="s">
        <v>96</v>
      </c>
      <c r="E4115" s="135">
        <f>Tabla28[[#This Row],[Población en edad de trabajar (PET)]]/Tabla28[[#This Row],[Población total]]</f>
        <v>0.81203219614114863</v>
      </c>
      <c r="F4115" s="136">
        <f>Tabla28[[#This Row],[Fuerza de trabajo  ]]/Tabla28[[#This Row],[Población en edad de trabajar (PET)]]</f>
        <v>0.63609493585176713</v>
      </c>
      <c r="G4115" s="135">
        <f>Tabla28[[#This Row],[Población ocupada]]/Tabla28[[#This Row],[Población en edad de trabajar (PET)]]</f>
        <v>0.52237828321783319</v>
      </c>
      <c r="H4115" s="136">
        <f>Tabla28[[#This Row],[Población desocupada]]/Tabla28[[#This Row],[Fuerza de trabajo  ]]</f>
        <v>0.17877539686212801</v>
      </c>
      <c r="I4115" s="135">
        <f>Tabla28[[#This Row],[Población subocupada]]/Tabla28[[#This Row],[Fuerza de trabajo  ]]</f>
        <v>0.13465543573841809</v>
      </c>
      <c r="J4115" s="137">
        <v>278.87399999999997</v>
      </c>
      <c r="K4115" s="138">
        <v>226.45466666666667</v>
      </c>
      <c r="L4115" s="137">
        <v>144.04666666666665</v>
      </c>
      <c r="M4115" s="138">
        <v>118.295</v>
      </c>
      <c r="N4115" s="137">
        <v>25.751999999999999</v>
      </c>
      <c r="O4115" s="138">
        <v>82.408000000000001</v>
      </c>
      <c r="P4115" s="137">
        <v>19.396666666666665</v>
      </c>
      <c r="Q4115" s="139">
        <v>0</v>
      </c>
    </row>
    <row r="4116" spans="1:17" ht="17" thickBot="1" x14ac:dyDescent="0.4">
      <c r="A4116" s="133" t="s">
        <v>81</v>
      </c>
      <c r="B4116" s="133" t="s">
        <v>73</v>
      </c>
      <c r="C4116" s="134">
        <v>2015</v>
      </c>
      <c r="D4116" s="134" t="s">
        <v>110</v>
      </c>
      <c r="E4116" s="135">
        <f>Tabla28[[#This Row],[Población en edad de trabajar (PET)]]/Tabla28[[#This Row],[Población total]]</f>
        <v>0.81239157757907965</v>
      </c>
      <c r="F4116" s="136">
        <f>Tabla28[[#This Row],[Fuerza de trabajo  ]]/Tabla28[[#This Row],[Población en edad de trabajar (PET)]]</f>
        <v>0.63977205044303098</v>
      </c>
      <c r="G4116" s="135">
        <f>Tabla28[[#This Row],[Población ocupada]]/Tabla28[[#This Row],[Población en edad de trabajar (PET)]]</f>
        <v>0.52398985256810915</v>
      </c>
      <c r="H4116" s="136">
        <f>Tabla28[[#This Row],[Población desocupada]]/Tabla28[[#This Row],[Fuerza de trabajo  ]]</f>
        <v>0.18097414195375477</v>
      </c>
      <c r="I4116" s="135">
        <f>Tabla28[[#This Row],[Población subocupada]]/Tabla28[[#This Row],[Fuerza de trabajo  ]]</f>
        <v>0.13315204273738071</v>
      </c>
      <c r="J4116" s="137">
        <v>279.00133333333332</v>
      </c>
      <c r="K4116" s="138">
        <v>226.65833333333333</v>
      </c>
      <c r="L4116" s="137">
        <v>145.00966666666667</v>
      </c>
      <c r="M4116" s="138">
        <v>118.76666666666667</v>
      </c>
      <c r="N4116" s="137">
        <v>26.242999999999999</v>
      </c>
      <c r="O4116" s="138">
        <v>81.648666666666671</v>
      </c>
      <c r="P4116" s="137">
        <v>19.308333333333334</v>
      </c>
      <c r="Q4116" s="139">
        <v>0</v>
      </c>
    </row>
    <row r="4117" spans="1:17" ht="17" thickBot="1" x14ac:dyDescent="0.4">
      <c r="A4117" s="133" t="s">
        <v>81</v>
      </c>
      <c r="B4117" s="133" t="s">
        <v>73</v>
      </c>
      <c r="C4117" s="134">
        <v>2015</v>
      </c>
      <c r="D4117" s="134" t="s">
        <v>98</v>
      </c>
      <c r="E4117" s="135">
        <f>Tabla28[[#This Row],[Población en edad de trabajar (PET)]]/Tabla28[[#This Row],[Población total]]</f>
        <v>0.8127417484586017</v>
      </c>
      <c r="F4117" s="136">
        <f>Tabla28[[#This Row],[Fuerza de trabajo  ]]/Tabla28[[#This Row],[Población en edad de trabajar (PET)]]</f>
        <v>0.62904782825262529</v>
      </c>
      <c r="G4117" s="135">
        <f>Tabla28[[#This Row],[Población ocupada]]/Tabla28[[#This Row],[Población en edad de trabajar (PET)]]</f>
        <v>0.52390971831420508</v>
      </c>
      <c r="H4117" s="136">
        <f>Tabla28[[#This Row],[Población desocupada]]/Tabla28[[#This Row],[Fuerza de trabajo  ]]</f>
        <v>0.16713849919881901</v>
      </c>
      <c r="I4117" s="135">
        <f>Tabla28[[#This Row],[Población subocupada]]/Tabla28[[#This Row],[Fuerza de trabajo  ]]</f>
        <v>0.137515825076264</v>
      </c>
      <c r="J4117" s="137">
        <v>279.12966666666665</v>
      </c>
      <c r="K4117" s="138">
        <v>226.86033333333333</v>
      </c>
      <c r="L4117" s="137">
        <v>142.70599999999999</v>
      </c>
      <c r="M4117" s="138">
        <v>118.85433333333333</v>
      </c>
      <c r="N4117" s="137">
        <v>23.851666666666663</v>
      </c>
      <c r="O4117" s="138">
        <v>84.154333333333341</v>
      </c>
      <c r="P4117" s="137">
        <v>19.624333333333329</v>
      </c>
      <c r="Q4117" s="139">
        <v>0</v>
      </c>
    </row>
    <row r="4118" spans="1:17" ht="17" thickBot="1" x14ac:dyDescent="0.4">
      <c r="A4118" s="133" t="s">
        <v>81</v>
      </c>
      <c r="B4118" s="133" t="s">
        <v>73</v>
      </c>
      <c r="C4118" s="134">
        <v>2015</v>
      </c>
      <c r="D4118" s="134" t="s">
        <v>99</v>
      </c>
      <c r="E4118" s="135">
        <f>Tabla28[[#This Row],[Población en edad de trabajar (PET)]]/Tabla28[[#This Row],[Población total]]</f>
        <v>0.8131050839284456</v>
      </c>
      <c r="F4118" s="136">
        <f>Tabla28[[#This Row],[Fuerza de trabajo  ]]/Tabla28[[#This Row],[Población en edad de trabajar (PET)]]</f>
        <v>0.63074761786625999</v>
      </c>
      <c r="G4118" s="135">
        <f>Tabla28[[#This Row],[Población ocupada]]/Tabla28[[#This Row],[Población en edad de trabajar (PET)]]</f>
        <v>0.52930417179841383</v>
      </c>
      <c r="H4118" s="136">
        <f>Tabla28[[#This Row],[Población desocupada]]/Tabla28[[#This Row],[Fuerza de trabajo  ]]</f>
        <v>0.16083048622683138</v>
      </c>
      <c r="I4118" s="135">
        <f>Tabla28[[#This Row],[Población subocupada]]/Tabla28[[#This Row],[Fuerza de trabajo  ]]</f>
        <v>0.14103184725234827</v>
      </c>
      <c r="J4118" s="137">
        <v>279.26566666666668</v>
      </c>
      <c r="K4118" s="138">
        <v>227.07233333333332</v>
      </c>
      <c r="L4118" s="137">
        <v>143.22533333333334</v>
      </c>
      <c r="M4118" s="138">
        <v>120.19033333333334</v>
      </c>
      <c r="N4118" s="137">
        <v>23.035</v>
      </c>
      <c r="O4118" s="138">
        <v>83.846999999999994</v>
      </c>
      <c r="P4118" s="137">
        <v>20.199333333333332</v>
      </c>
      <c r="Q4118" s="139">
        <v>0</v>
      </c>
    </row>
    <row r="4119" spans="1:17" ht="17" thickBot="1" x14ac:dyDescent="0.4">
      <c r="A4119" s="133" t="s">
        <v>81</v>
      </c>
      <c r="B4119" s="133" t="s">
        <v>73</v>
      </c>
      <c r="C4119" s="134">
        <v>2015</v>
      </c>
      <c r="D4119" s="134" t="s">
        <v>100</v>
      </c>
      <c r="E4119" s="135">
        <f>Tabla28[[#This Row],[Población en edad de trabajar (PET)]]/Tabla28[[#This Row],[Población total]]</f>
        <v>0.81346135262530639</v>
      </c>
      <c r="F4119" s="136">
        <f>Tabla28[[#This Row],[Fuerza de trabajo  ]]/Tabla28[[#This Row],[Población en edad de trabajar (PET)]]</f>
        <v>0.62303383887048314</v>
      </c>
      <c r="G4119" s="135">
        <f>Tabla28[[#This Row],[Población ocupada]]/Tabla28[[#This Row],[Población en edad de trabajar (PET)]]</f>
        <v>0.52852611061979993</v>
      </c>
      <c r="H4119" s="136">
        <f>Tabla28[[#This Row],[Población desocupada]]/Tabla28[[#This Row],[Fuerza de trabajo  ]]</f>
        <v>0.15168955898449912</v>
      </c>
      <c r="I4119" s="135">
        <f>Tabla28[[#This Row],[Población subocupada]]/Tabla28[[#This Row],[Fuerza de trabajo  ]]</f>
        <v>0.14493367701234655</v>
      </c>
      <c r="J4119" s="137">
        <v>279.40233333333327</v>
      </c>
      <c r="K4119" s="138">
        <v>227.28300000000002</v>
      </c>
      <c r="L4119" s="137">
        <v>141.60500000000002</v>
      </c>
      <c r="M4119" s="138">
        <v>120.125</v>
      </c>
      <c r="N4119" s="137">
        <v>21.48</v>
      </c>
      <c r="O4119" s="138">
        <v>85.677999999999997</v>
      </c>
      <c r="P4119" s="137">
        <v>20.523333333333337</v>
      </c>
      <c r="Q4119" s="139">
        <v>0</v>
      </c>
    </row>
    <row r="4120" spans="1:17" ht="17" thickBot="1" x14ac:dyDescent="0.4">
      <c r="A4120" s="133" t="s">
        <v>81</v>
      </c>
      <c r="B4120" s="133" t="s">
        <v>73</v>
      </c>
      <c r="C4120" s="134">
        <v>2015</v>
      </c>
      <c r="D4120" s="134" t="s">
        <v>101</v>
      </c>
      <c r="E4120" s="135">
        <f>Tabla28[[#This Row],[Población en edad de trabajar (PET)]]/Tabla28[[#This Row],[Población total]]</f>
        <v>0.81382409791125365</v>
      </c>
      <c r="F4120" s="136">
        <f>Tabla28[[#This Row],[Fuerza de trabajo  ]]/Tabla28[[#This Row],[Población en edad de trabajar (PET)]]</f>
        <v>0.61700974208171977</v>
      </c>
      <c r="G4120" s="135">
        <f>Tabla28[[#This Row],[Población ocupada]]/Tabla28[[#This Row],[Población en edad de trabajar (PET)]]</f>
        <v>0.52982917291206044</v>
      </c>
      <c r="H4120" s="136">
        <f>Tabla28[[#This Row],[Población desocupada]]/Tabla28[[#This Row],[Fuerza de trabajo  ]]</f>
        <v>0.14129528794070925</v>
      </c>
      <c r="I4120" s="135">
        <f>Tabla28[[#This Row],[Población subocupada]]/Tabla28[[#This Row],[Fuerza de trabajo  ]]</f>
        <v>0.13509502245251254</v>
      </c>
      <c r="J4120" s="137">
        <v>279.54566666666665</v>
      </c>
      <c r="K4120" s="138">
        <v>227.501</v>
      </c>
      <c r="L4120" s="137">
        <v>140.37033333333332</v>
      </c>
      <c r="M4120" s="138">
        <v>120.53666666666668</v>
      </c>
      <c r="N4120" s="137">
        <v>19.833666666666669</v>
      </c>
      <c r="O4120" s="138">
        <v>87.13066666666667</v>
      </c>
      <c r="P4120" s="137">
        <v>18.963333333333335</v>
      </c>
      <c r="Q4120" s="139">
        <v>0</v>
      </c>
    </row>
    <row r="4121" spans="1:17" ht="17" thickBot="1" x14ac:dyDescent="0.4">
      <c r="A4121" s="133" t="s">
        <v>81</v>
      </c>
      <c r="B4121" s="133" t="s">
        <v>73</v>
      </c>
      <c r="C4121" s="134">
        <v>2015</v>
      </c>
      <c r="D4121" s="134" t="s">
        <v>102</v>
      </c>
      <c r="E4121" s="135">
        <f>Tabla28[[#This Row],[Población en edad de trabajar (PET)]]/Tabla28[[#This Row],[Población total]]</f>
        <v>0.81417610365712678</v>
      </c>
      <c r="F4121" s="136">
        <f>Tabla28[[#This Row],[Fuerza de trabajo  ]]/Tabla28[[#This Row],[Población en edad de trabajar (PET)]]</f>
        <v>0.60222731624201864</v>
      </c>
      <c r="G4121" s="135">
        <f>Tabla28[[#This Row],[Población ocupada]]/Tabla28[[#This Row],[Población en edad de trabajar (PET)]]</f>
        <v>0.52110651478290393</v>
      </c>
      <c r="H4121" s="136">
        <f>Tabla28[[#This Row],[Población desocupada]]/Tabla28[[#This Row],[Fuerza de trabajo  ]]</f>
        <v>0.13470129844876452</v>
      </c>
      <c r="I4121" s="135">
        <f>Tabla28[[#This Row],[Población subocupada]]/Tabla28[[#This Row],[Fuerza de trabajo  ]]</f>
        <v>0.12443912944138992</v>
      </c>
      <c r="J4121" s="137">
        <v>279.69133333333332</v>
      </c>
      <c r="K4121" s="138">
        <v>227.71799999999999</v>
      </c>
      <c r="L4121" s="137">
        <v>137.13800000000001</v>
      </c>
      <c r="M4121" s="138">
        <v>118.66533333333332</v>
      </c>
      <c r="N4121" s="137">
        <v>18.472666666666669</v>
      </c>
      <c r="O4121" s="138">
        <v>90.58</v>
      </c>
      <c r="P4121" s="137">
        <v>17.065333333333331</v>
      </c>
      <c r="Q4121" s="139">
        <v>0</v>
      </c>
    </row>
    <row r="4122" spans="1:17" ht="17" thickBot="1" x14ac:dyDescent="0.4">
      <c r="A4122" s="133" t="s">
        <v>81</v>
      </c>
      <c r="B4122" s="133" t="s">
        <v>73</v>
      </c>
      <c r="C4122" s="134">
        <v>2015</v>
      </c>
      <c r="D4122" s="134" t="s">
        <v>103</v>
      </c>
      <c r="E4122" s="135">
        <f>Tabla28[[#This Row],[Población en edad de trabajar (PET)]]/Tabla28[[#This Row],[Población total]]</f>
        <v>0.81452726244007034</v>
      </c>
      <c r="F4122" s="136">
        <f>Tabla28[[#This Row],[Fuerza de trabajo  ]]/Tabla28[[#This Row],[Población en edad de trabajar (PET)]]</f>
        <v>0.60563514161704324</v>
      </c>
      <c r="G4122" s="135">
        <f>Tabla28[[#This Row],[Población ocupada]]/Tabla28[[#This Row],[Población en edad de trabajar (PET)]]</f>
        <v>0.52919206336207403</v>
      </c>
      <c r="H4122" s="136">
        <f>Tabla28[[#This Row],[Población desocupada]]/Tabla28[[#This Row],[Fuerza de trabajo  ]]</f>
        <v>0.12621968740266043</v>
      </c>
      <c r="I4122" s="135">
        <f>Tabla28[[#This Row],[Población subocupada]]/Tabla28[[#This Row],[Fuerza de trabajo  ]]</f>
        <v>0.12675814875538158</v>
      </c>
      <c r="J4122" s="137">
        <v>279.84166666666664</v>
      </c>
      <c r="K4122" s="138">
        <v>227.93866666666668</v>
      </c>
      <c r="L4122" s="137">
        <v>138.04766666666669</v>
      </c>
      <c r="M4122" s="138">
        <v>120.62333333333333</v>
      </c>
      <c r="N4122" s="137">
        <v>17.424333333333337</v>
      </c>
      <c r="O4122" s="138">
        <v>89.891000000000005</v>
      </c>
      <c r="P4122" s="137">
        <v>17.498666666666665</v>
      </c>
      <c r="Q4122" s="139">
        <v>0</v>
      </c>
    </row>
    <row r="4123" spans="1:17" ht="17" thickBot="1" x14ac:dyDescent="0.4">
      <c r="A4123" s="133" t="s">
        <v>81</v>
      </c>
      <c r="B4123" s="133" t="s">
        <v>73</v>
      </c>
      <c r="C4123" s="134">
        <v>2015</v>
      </c>
      <c r="D4123" s="134" t="s">
        <v>104</v>
      </c>
      <c r="E4123" s="135">
        <f>Tabla28[[#This Row],[Población en edad de trabajar (PET)]]/Tabla28[[#This Row],[Población total]]</f>
        <v>0.81487169413739513</v>
      </c>
      <c r="F4123" s="136">
        <f>Tabla28[[#This Row],[Fuerza de trabajo  ]]/Tabla28[[#This Row],[Población en edad de trabajar (PET)]]</f>
        <v>0.61789679756895743</v>
      </c>
      <c r="G4123" s="135">
        <f>Tabla28[[#This Row],[Población ocupada]]/Tabla28[[#This Row],[Población en edad de trabajar (PET)]]</f>
        <v>0.53512155212716217</v>
      </c>
      <c r="H4123" s="136">
        <f>Tabla28[[#This Row],[Población desocupada]]/Tabla28[[#This Row],[Fuerza de trabajo  ]]</f>
        <v>0.13396289763511438</v>
      </c>
      <c r="I4123" s="135">
        <f>Tabla28[[#This Row],[Población subocupada]]/Tabla28[[#This Row],[Fuerza de trabajo  ]]</f>
        <v>0.12069381327759625</v>
      </c>
      <c r="J4123" s="137">
        <v>279.99500000000006</v>
      </c>
      <c r="K4123" s="138">
        <v>228.16</v>
      </c>
      <c r="L4123" s="137">
        <v>140.97933333333333</v>
      </c>
      <c r="M4123" s="138">
        <v>122.09333333333332</v>
      </c>
      <c r="N4123" s="137">
        <v>18.885999999999999</v>
      </c>
      <c r="O4123" s="138">
        <v>87.180666666666681</v>
      </c>
      <c r="P4123" s="137">
        <v>17.015333333333334</v>
      </c>
      <c r="Q4123" s="139">
        <v>0</v>
      </c>
    </row>
    <row r="4124" spans="1:17" ht="17" thickBot="1" x14ac:dyDescent="0.4">
      <c r="A4124" s="133" t="s">
        <v>81</v>
      </c>
      <c r="B4124" s="133" t="s">
        <v>73</v>
      </c>
      <c r="C4124" s="134">
        <v>2015</v>
      </c>
      <c r="D4124" s="134" t="s">
        <v>105</v>
      </c>
      <c r="E4124" s="135">
        <f>Tabla28[[#This Row],[Población en edad de trabajar (PET)]]/Tabla28[[#This Row],[Población total]]</f>
        <v>0.81521089892319587</v>
      </c>
      <c r="F4124" s="136">
        <f>Tabla28[[#This Row],[Fuerza de trabajo  ]]/Tabla28[[#This Row],[Población en edad de trabajar (PET)]]</f>
        <v>0.62437677334983588</v>
      </c>
      <c r="G4124" s="135">
        <f>Tabla28[[#This Row],[Población ocupada]]/Tabla28[[#This Row],[Población en edad de trabajar (PET)]]</f>
        <v>0.53677767009562949</v>
      </c>
      <c r="H4124" s="136">
        <f>Tabla28[[#This Row],[Población desocupada]]/Tabla28[[#This Row],[Fuerza de trabajo  ]]</f>
        <v>0.14030080320158583</v>
      </c>
      <c r="I4124" s="135">
        <f>Tabla28[[#This Row],[Población subocupada]]/Tabla28[[#This Row],[Fuerza de trabajo  ]]</f>
        <v>0.1195709089549029</v>
      </c>
      <c r="J4124" s="137">
        <v>280.15000000000003</v>
      </c>
      <c r="K4124" s="138">
        <v>228.38133333333334</v>
      </c>
      <c r="L4124" s="137">
        <v>142.596</v>
      </c>
      <c r="M4124" s="138">
        <v>122.58999999999999</v>
      </c>
      <c r="N4124" s="137">
        <v>20.006333333333334</v>
      </c>
      <c r="O4124" s="138">
        <v>85.785333333333327</v>
      </c>
      <c r="P4124" s="137">
        <v>17.050333333333334</v>
      </c>
      <c r="Q4124" s="139">
        <v>0</v>
      </c>
    </row>
    <row r="4125" spans="1:17" ht="17" thickBot="1" x14ac:dyDescent="0.4">
      <c r="A4125" s="133" t="s">
        <v>81</v>
      </c>
      <c r="B4125" s="133" t="s">
        <v>73</v>
      </c>
      <c r="C4125" s="134">
        <v>2015</v>
      </c>
      <c r="D4125" s="134" t="s">
        <v>118</v>
      </c>
      <c r="E4125" s="135">
        <f>Tabla28[[#This Row],[Población en edad de trabajar (PET)]]/Tabla28[[#This Row],[Población total]]</f>
        <v>0.81554751157049543</v>
      </c>
      <c r="F4125" s="136">
        <f>Tabla28[[#This Row],[Fuerza de trabajo  ]]/Tabla28[[#This Row],[Población en edad de trabajar (PET)]]</f>
        <v>0.61578402496281825</v>
      </c>
      <c r="G4125" s="135">
        <f>Tabla28[[#This Row],[Población ocupada]]/Tabla28[[#This Row],[Población en edad de trabajar (PET)]]</f>
        <v>0.52310664605873269</v>
      </c>
      <c r="H4125" s="136">
        <f>Tabla28[[#This Row],[Población desocupada]]/Tabla28[[#This Row],[Fuerza de trabajo  ]]</f>
        <v>0.15050542601884367</v>
      </c>
      <c r="I4125" s="135">
        <f>Tabla28[[#This Row],[Población subocupada]]/Tabla28[[#This Row],[Fuerza de trabajo  ]]</f>
        <v>0.11830449638541664</v>
      </c>
      <c r="J4125" s="137">
        <v>280.31066666666669</v>
      </c>
      <c r="K4125" s="138">
        <v>228.60666666666665</v>
      </c>
      <c r="L4125" s="137">
        <v>140.77233333333334</v>
      </c>
      <c r="M4125" s="138">
        <v>119.58566666666667</v>
      </c>
      <c r="N4125" s="137">
        <v>21.187000000000001</v>
      </c>
      <c r="O4125" s="138">
        <v>87.834333333333333</v>
      </c>
      <c r="P4125" s="137">
        <v>16.654</v>
      </c>
      <c r="Q4125" s="139">
        <v>0</v>
      </c>
    </row>
    <row r="4126" spans="1:17" ht="17" thickBot="1" x14ac:dyDescent="0.4">
      <c r="A4126" s="133" t="s">
        <v>81</v>
      </c>
      <c r="B4126" s="133" t="s">
        <v>73</v>
      </c>
      <c r="C4126" s="134">
        <v>2015</v>
      </c>
      <c r="D4126" s="134" t="s">
        <v>119</v>
      </c>
      <c r="E4126" s="135">
        <f>Tabla28[[#This Row],[Población en edad de trabajar (PET)]]/Tabla28[[#This Row],[Población total]]</f>
        <v>0.81587479291009746</v>
      </c>
      <c r="F4126" s="136">
        <f>Tabla28[[#This Row],[Fuerza de trabajo  ]]/Tabla28[[#This Row],[Población en edad de trabajar (PET)]]</f>
        <v>0.60447781848374715</v>
      </c>
      <c r="G4126" s="135">
        <f>Tabla28[[#This Row],[Población ocupada]]/Tabla28[[#This Row],[Población en edad de trabajar (PET)]]</f>
        <v>0.50537731520258711</v>
      </c>
      <c r="H4126" s="136">
        <f>Tabla28[[#This Row],[Población desocupada]]/Tabla28[[#This Row],[Fuerza de trabajo  ]]</f>
        <v>0.16394639625419608</v>
      </c>
      <c r="I4126" s="135">
        <f>Tabla28[[#This Row],[Población subocupada]]/Tabla28[[#This Row],[Fuerza de trabajo  ]]</f>
        <v>0.13464555354470553</v>
      </c>
      <c r="J4126" s="137">
        <v>280.47399999999999</v>
      </c>
      <c r="K4126" s="138">
        <v>228.83166666666668</v>
      </c>
      <c r="L4126" s="137">
        <v>138.32366666666667</v>
      </c>
      <c r="M4126" s="138">
        <v>115.64633333333335</v>
      </c>
      <c r="N4126" s="137">
        <v>22.677666666666667</v>
      </c>
      <c r="O4126" s="138">
        <v>90.507999999999996</v>
      </c>
      <c r="P4126" s="137">
        <v>18.624666666666666</v>
      </c>
      <c r="Q4126" s="139">
        <v>0</v>
      </c>
    </row>
    <row r="4127" spans="1:17" ht="17" thickBot="1" x14ac:dyDescent="0.4">
      <c r="A4127" s="133" t="s">
        <v>81</v>
      </c>
      <c r="B4127" s="133" t="s">
        <v>73</v>
      </c>
      <c r="C4127" s="134">
        <v>2016</v>
      </c>
      <c r="D4127" s="134" t="s">
        <v>120</v>
      </c>
      <c r="E4127" s="135">
        <f>Tabla28[[#This Row],[Población en edad de trabajar (PET)]]/Tabla28[[#This Row],[Población total]]</f>
        <v>0.81619362317738908</v>
      </c>
      <c r="F4127" s="136">
        <f>Tabla28[[#This Row],[Fuerza de trabajo  ]]/Tabla28[[#This Row],[Población en edad de trabajar (PET)]]</f>
        <v>0.60401383639927653</v>
      </c>
      <c r="G4127" s="135">
        <f>Tabla28[[#This Row],[Población ocupada]]/Tabla28[[#This Row],[Población en edad de trabajar (PET)]]</f>
        <v>0.49693308671906483</v>
      </c>
      <c r="H4127" s="136">
        <f>Tabla28[[#This Row],[Población desocupada]]/Tabla28[[#This Row],[Fuerza de trabajo  ]]</f>
        <v>0.17728194823905824</v>
      </c>
      <c r="I4127" s="135">
        <f>Tabla28[[#This Row],[Población subocupada]]/Tabla28[[#This Row],[Fuerza de trabajo  ]]</f>
        <v>0.13451484356553958</v>
      </c>
      <c r="J4127" s="137">
        <v>280.64133333333331</v>
      </c>
      <c r="K4127" s="138">
        <v>229.05766666666668</v>
      </c>
      <c r="L4127" s="137">
        <v>138.35400000000001</v>
      </c>
      <c r="M4127" s="138">
        <v>113.82633333333332</v>
      </c>
      <c r="N4127" s="137">
        <v>24.527666666666665</v>
      </c>
      <c r="O4127" s="138">
        <v>90.703666666666663</v>
      </c>
      <c r="P4127" s="137">
        <v>18.610666666666667</v>
      </c>
      <c r="Q4127" s="139">
        <v>0</v>
      </c>
    </row>
    <row r="4128" spans="1:17" ht="17" thickBot="1" x14ac:dyDescent="0.4">
      <c r="A4128" s="133" t="s">
        <v>81</v>
      </c>
      <c r="B4128" s="133" t="s">
        <v>73</v>
      </c>
      <c r="C4128" s="134">
        <v>2016</v>
      </c>
      <c r="D4128" s="134" t="s">
        <v>121</v>
      </c>
      <c r="E4128" s="135">
        <f>Tabla28[[#This Row],[Población en edad de trabajar (PET)]]/Tabla28[[#This Row],[Población total]]</f>
        <v>0.81650054069581801</v>
      </c>
      <c r="F4128" s="136">
        <f>Tabla28[[#This Row],[Fuerza de trabajo  ]]/Tabla28[[#This Row],[Población en edad de trabajar (PET)]]</f>
        <v>0.6090976627069683</v>
      </c>
      <c r="G4128" s="135">
        <f>Tabla28[[#This Row],[Población ocupada]]/Tabla28[[#This Row],[Población en edad de trabajar (PET)]]</f>
        <v>0.50293306505661872</v>
      </c>
      <c r="H4128" s="136">
        <f>Tabla28[[#This Row],[Población desocupada]]/Tabla28[[#This Row],[Fuerza de trabajo  ]]</f>
        <v>0.17429576624356152</v>
      </c>
      <c r="I4128" s="135">
        <f>Tabla28[[#This Row],[Población subocupada]]/Tabla28[[#This Row],[Fuerza de trabajo  ]]</f>
        <v>0.13505630528491572</v>
      </c>
      <c r="J4128" s="137">
        <v>280.81099999999998</v>
      </c>
      <c r="K4128" s="138">
        <v>229.28233333333333</v>
      </c>
      <c r="L4128" s="137">
        <v>139.65533333333335</v>
      </c>
      <c r="M4128" s="138">
        <v>115.31366666666668</v>
      </c>
      <c r="N4128" s="137">
        <v>24.341333333333335</v>
      </c>
      <c r="O4128" s="138">
        <v>89.626999999999995</v>
      </c>
      <c r="P4128" s="137">
        <v>18.861333333333334</v>
      </c>
      <c r="Q4128" s="139">
        <v>0</v>
      </c>
    </row>
    <row r="4129" spans="1:17" ht="17" thickBot="1" x14ac:dyDescent="0.4">
      <c r="A4129" s="133" t="s">
        <v>81</v>
      </c>
      <c r="B4129" s="133" t="s">
        <v>73</v>
      </c>
      <c r="C4129" s="134">
        <v>2016</v>
      </c>
      <c r="D4129" s="134" t="s">
        <v>98</v>
      </c>
      <c r="E4129" s="135">
        <f>Tabla28[[#This Row],[Población en edad de trabajar (PET)]]/Tabla28[[#This Row],[Población total]]</f>
        <v>0.81679555939920467</v>
      </c>
      <c r="F4129" s="136">
        <f>Tabla28[[#This Row],[Fuerza de trabajo  ]]/Tabla28[[#This Row],[Población en edad de trabajar (PET)]]</f>
        <v>0.61690415777678687</v>
      </c>
      <c r="G4129" s="135">
        <f>Tabla28[[#This Row],[Población ocupada]]/Tabla28[[#This Row],[Población en edad de trabajar (PET)]]</f>
        <v>0.5153453001160464</v>
      </c>
      <c r="H4129" s="136">
        <f>Tabla28[[#This Row],[Población desocupada]]/Tabla28[[#This Row],[Fuerza de trabajo  ]]</f>
        <v>0.164626638320514</v>
      </c>
      <c r="I4129" s="135">
        <f>Tabla28[[#This Row],[Población subocupada]]/Tabla28[[#This Row],[Fuerza de trabajo  ]]</f>
        <v>0.13203327141441179</v>
      </c>
      <c r="J4129" s="137">
        <v>280.98299999999995</v>
      </c>
      <c r="K4129" s="138">
        <v>229.50566666666668</v>
      </c>
      <c r="L4129" s="137">
        <v>141.583</v>
      </c>
      <c r="M4129" s="138">
        <v>118.27466666666665</v>
      </c>
      <c r="N4129" s="137">
        <v>23.308333333333334</v>
      </c>
      <c r="O4129" s="138">
        <v>87.922666666666672</v>
      </c>
      <c r="P4129" s="137">
        <v>18.693666666666665</v>
      </c>
      <c r="Q4129" s="139">
        <v>0</v>
      </c>
    </row>
    <row r="4130" spans="1:17" ht="17" thickBot="1" x14ac:dyDescent="0.4">
      <c r="A4130" s="133" t="s">
        <v>81</v>
      </c>
      <c r="B4130" s="133" t="s">
        <v>73</v>
      </c>
      <c r="C4130" s="134">
        <v>2016</v>
      </c>
      <c r="D4130" s="134" t="s">
        <v>99</v>
      </c>
      <c r="E4130" s="135">
        <f>Tabla28[[#This Row],[Población en edad de trabajar (PET)]]/Tabla28[[#This Row],[Población total]]</f>
        <v>0.81708463596776704</v>
      </c>
      <c r="F4130" s="136">
        <f>Tabla28[[#This Row],[Fuerza de trabajo  ]]/Tabla28[[#This Row],[Población en edad de trabajar (PET)]]</f>
        <v>0.62025661748382532</v>
      </c>
      <c r="G4130" s="135">
        <f>Tabla28[[#This Row],[Población ocupada]]/Tabla28[[#This Row],[Población en edad de trabajar (PET)]]</f>
        <v>0.52329885359338468</v>
      </c>
      <c r="H4130" s="136">
        <f>Tabla28[[#This Row],[Población desocupada]]/Tabla28[[#This Row],[Fuerza de trabajo  ]]</f>
        <v>0.15631878992886203</v>
      </c>
      <c r="I4130" s="135">
        <f>Tabla28[[#This Row],[Población subocupada]]/Tabla28[[#This Row],[Fuerza de trabajo  ]]</f>
        <v>0.13362995609141032</v>
      </c>
      <c r="J4130" s="137">
        <v>281.161</v>
      </c>
      <c r="K4130" s="138">
        <v>229.73233333333334</v>
      </c>
      <c r="L4130" s="137">
        <v>142.49299999999999</v>
      </c>
      <c r="M4130" s="138">
        <v>120.21866666666666</v>
      </c>
      <c r="N4130" s="137">
        <v>22.274333333333335</v>
      </c>
      <c r="O4130" s="138">
        <v>87.23933333333332</v>
      </c>
      <c r="P4130" s="137">
        <v>19.041333333333331</v>
      </c>
      <c r="Q4130" s="139">
        <v>0</v>
      </c>
    </row>
    <row r="4131" spans="1:17" ht="17" thickBot="1" x14ac:dyDescent="0.4">
      <c r="A4131" s="133" t="s">
        <v>81</v>
      </c>
      <c r="B4131" s="133" t="s">
        <v>73</v>
      </c>
      <c r="C4131" s="134">
        <v>2016</v>
      </c>
      <c r="D4131" s="134" t="s">
        <v>100</v>
      </c>
      <c r="E4131" s="135">
        <f>Tabla28[[#This Row],[Población en edad de trabajar (PET)]]/Tabla28[[#This Row],[Población total]]</f>
        <v>0.81735708937186613</v>
      </c>
      <c r="F4131" s="136">
        <f>Tabla28[[#This Row],[Fuerza de trabajo  ]]/Tabla28[[#This Row],[Población en edad de trabajar (PET)]]</f>
        <v>0.61804487518644846</v>
      </c>
      <c r="G4131" s="135">
        <f>Tabla28[[#This Row],[Población ocupada]]/Tabla28[[#This Row],[Población en edad de trabajar (PET)]]</f>
        <v>0.52366318822848978</v>
      </c>
      <c r="H4131" s="136">
        <f>Tabla28[[#This Row],[Población desocupada]]/Tabla28[[#This Row],[Fuerza de trabajo  ]]</f>
        <v>0.15271243286347536</v>
      </c>
      <c r="I4131" s="135">
        <f>Tabla28[[#This Row],[Población subocupada]]/Tabla28[[#This Row],[Fuerza de trabajo  ]]</f>
        <v>0.13109505828271217</v>
      </c>
      <c r="J4131" s="137">
        <v>281.34133333333335</v>
      </c>
      <c r="K4131" s="138">
        <v>229.95633333333333</v>
      </c>
      <c r="L4131" s="137">
        <v>142.12333333333333</v>
      </c>
      <c r="M4131" s="138">
        <v>120.41966666666667</v>
      </c>
      <c r="N4131" s="137">
        <v>21.703999999999997</v>
      </c>
      <c r="O4131" s="138">
        <v>87.832999999999984</v>
      </c>
      <c r="P4131" s="137">
        <v>18.631666666666664</v>
      </c>
      <c r="Q4131" s="139">
        <v>0</v>
      </c>
    </row>
    <row r="4132" spans="1:17" ht="17" thickBot="1" x14ac:dyDescent="0.4">
      <c r="A4132" s="133" t="s">
        <v>81</v>
      </c>
      <c r="B4132" s="133" t="s">
        <v>73</v>
      </c>
      <c r="C4132" s="134">
        <v>2016</v>
      </c>
      <c r="D4132" s="134" t="s">
        <v>101</v>
      </c>
      <c r="E4132" s="135">
        <f>Tabla28[[#This Row],[Población en edad de trabajar (PET)]]/Tabla28[[#This Row],[Población total]]</f>
        <v>0.81762167218219584</v>
      </c>
      <c r="F4132" s="136">
        <f>Tabla28[[#This Row],[Fuerza de trabajo  ]]/Tabla28[[#This Row],[Población en edad de trabajar (PET)]]</f>
        <v>0.61431957958210193</v>
      </c>
      <c r="G4132" s="135">
        <f>Tabla28[[#This Row],[Población ocupada]]/Tabla28[[#This Row],[Población en edad de trabajar (PET)]]</f>
        <v>0.51815723965355209</v>
      </c>
      <c r="H4132" s="136">
        <f>Tabla28[[#This Row],[Población desocupada]]/Tabla28[[#This Row],[Fuerza de trabajo  ]]</f>
        <v>0.15653471438101546</v>
      </c>
      <c r="I4132" s="135">
        <f>Tabla28[[#This Row],[Población subocupada]]/Tabla28[[#This Row],[Fuerza de trabajo  ]]</f>
        <v>0.12157164106275296</v>
      </c>
      <c r="J4132" s="137">
        <v>281.52833333333336</v>
      </c>
      <c r="K4132" s="138">
        <v>230.18366666666665</v>
      </c>
      <c r="L4132" s="137">
        <v>141.40633333333335</v>
      </c>
      <c r="M4132" s="138">
        <v>119.27133333333335</v>
      </c>
      <c r="N4132" s="137">
        <v>22.135000000000002</v>
      </c>
      <c r="O4132" s="138">
        <v>88.777333333333331</v>
      </c>
      <c r="P4132" s="137">
        <v>17.191000000000003</v>
      </c>
      <c r="Q4132" s="139">
        <v>0</v>
      </c>
    </row>
    <row r="4133" spans="1:17" ht="17" thickBot="1" x14ac:dyDescent="0.4">
      <c r="A4133" s="133" t="s">
        <v>81</v>
      </c>
      <c r="B4133" s="133" t="s">
        <v>73</v>
      </c>
      <c r="C4133" s="134">
        <v>2016</v>
      </c>
      <c r="D4133" s="134" t="s">
        <v>102</v>
      </c>
      <c r="E4133" s="135">
        <f>Tabla28[[#This Row],[Población en edad de trabajar (PET)]]/Tabla28[[#This Row],[Población total]]</f>
        <v>0.8178712780495887</v>
      </c>
      <c r="F4133" s="136">
        <f>Tabla28[[#This Row],[Fuerza de trabajo  ]]/Tabla28[[#This Row],[Población en edad de trabajar (PET)]]</f>
        <v>0.60330455363497992</v>
      </c>
      <c r="G4133" s="135">
        <f>Tabla28[[#This Row],[Población ocupada]]/Tabla28[[#This Row],[Población en edad de trabajar (PET)]]</f>
        <v>0.51125967119387528</v>
      </c>
      <c r="H4133" s="136">
        <f>Tabla28[[#This Row],[Población desocupada]]/Tabla28[[#This Row],[Fuerza de trabajo  ]]</f>
        <v>0.1525654583342326</v>
      </c>
      <c r="I4133" s="135">
        <f>Tabla28[[#This Row],[Población subocupada]]/Tabla28[[#This Row],[Fuerza de trabajo  ]]</f>
        <v>0.11944482412156703</v>
      </c>
      <c r="J4133" s="137">
        <v>281.71833333333331</v>
      </c>
      <c r="K4133" s="138">
        <v>230.40933333333336</v>
      </c>
      <c r="L4133" s="137">
        <v>139.00699999999998</v>
      </c>
      <c r="M4133" s="138">
        <v>117.79900000000002</v>
      </c>
      <c r="N4133" s="137">
        <v>21.207666666666668</v>
      </c>
      <c r="O4133" s="138">
        <v>91.402333333333331</v>
      </c>
      <c r="P4133" s="137">
        <v>16.603666666666665</v>
      </c>
      <c r="Q4133" s="139">
        <v>0</v>
      </c>
    </row>
    <row r="4134" spans="1:17" ht="17" thickBot="1" x14ac:dyDescent="0.4">
      <c r="A4134" s="133" t="s">
        <v>81</v>
      </c>
      <c r="B4134" s="133" t="s">
        <v>73</v>
      </c>
      <c r="C4134" s="134">
        <v>2016</v>
      </c>
      <c r="D4134" s="134" t="s">
        <v>103</v>
      </c>
      <c r="E4134" s="135">
        <f>Tabla28[[#This Row],[Población en edad de trabajar (PET)]]/Tabla28[[#This Row],[Población total]]</f>
        <v>0.8181170010499732</v>
      </c>
      <c r="F4134" s="136">
        <f>Tabla28[[#This Row],[Fuerza de trabajo  ]]/Tabla28[[#This Row],[Población en edad de trabajar (PET)]]</f>
        <v>0.60769809990013146</v>
      </c>
      <c r="G4134" s="135">
        <f>Tabla28[[#This Row],[Población ocupada]]/Tabla28[[#This Row],[Población en edad de trabajar (PET)]]</f>
        <v>0.51443321467645398</v>
      </c>
      <c r="H4134" s="136">
        <f>Tabla28[[#This Row],[Población desocupada]]/Tabla28[[#This Row],[Fuerza de trabajo  ]]</f>
        <v>0.15347002066720103</v>
      </c>
      <c r="I4134" s="135">
        <f>Tabla28[[#This Row],[Población subocupada]]/Tabla28[[#This Row],[Fuerza de trabajo  ]]</f>
        <v>0.12794400591714569</v>
      </c>
      <c r="J4134" s="137">
        <v>281.91199999999998</v>
      </c>
      <c r="K4134" s="138">
        <v>230.63700000000003</v>
      </c>
      <c r="L4134" s="137">
        <v>140.15766666666664</v>
      </c>
      <c r="M4134" s="138">
        <v>118.64733333333334</v>
      </c>
      <c r="N4134" s="137">
        <v>21.51</v>
      </c>
      <c r="O4134" s="138">
        <v>90.479333333333329</v>
      </c>
      <c r="P4134" s="137">
        <v>17.932333333333332</v>
      </c>
      <c r="Q4134" s="139">
        <v>0</v>
      </c>
    </row>
    <row r="4135" spans="1:17" ht="17" thickBot="1" x14ac:dyDescent="0.4">
      <c r="A4135" s="133" t="s">
        <v>81</v>
      </c>
      <c r="B4135" s="133" t="s">
        <v>73</v>
      </c>
      <c r="C4135" s="134">
        <v>2016</v>
      </c>
      <c r="D4135" s="134" t="s">
        <v>104</v>
      </c>
      <c r="E4135" s="135">
        <f>Tabla28[[#This Row],[Población en edad de trabajar (PET)]]/Tabla28[[#This Row],[Población total]]</f>
        <v>0.81835153551759543</v>
      </c>
      <c r="F4135" s="136">
        <f>Tabla28[[#This Row],[Fuerza de trabajo  ]]/Tabla28[[#This Row],[Población en edad de trabajar (PET)]]</f>
        <v>0.60971161995573153</v>
      </c>
      <c r="G4135" s="135">
        <f>Tabla28[[#This Row],[Población ocupada]]/Tabla28[[#This Row],[Población en edad de trabajar (PET)]]</f>
        <v>0.51945081743534804</v>
      </c>
      <c r="H4135" s="136">
        <f>Tabla28[[#This Row],[Población desocupada]]/Tabla28[[#This Row],[Fuerza de trabajo  ]]</f>
        <v>0.14803377837558787</v>
      </c>
      <c r="I4135" s="135">
        <f>Tabla28[[#This Row],[Población subocupada]]/Tabla28[[#This Row],[Fuerza de trabajo  ]]</f>
        <v>0.13290881448889605</v>
      </c>
      <c r="J4135" s="137">
        <v>282.10899999999998</v>
      </c>
      <c r="K4135" s="138">
        <v>230.86433333333332</v>
      </c>
      <c r="L4135" s="137">
        <v>140.76066666666665</v>
      </c>
      <c r="M4135" s="138">
        <v>119.92266666666667</v>
      </c>
      <c r="N4135" s="137">
        <v>20.83733333333333</v>
      </c>
      <c r="O4135" s="138">
        <v>90.103666666666683</v>
      </c>
      <c r="P4135" s="137">
        <v>18.708333333333332</v>
      </c>
      <c r="Q4135" s="139">
        <v>0</v>
      </c>
    </row>
    <row r="4136" spans="1:17" ht="17" thickBot="1" x14ac:dyDescent="0.4">
      <c r="A4136" s="133" t="s">
        <v>81</v>
      </c>
      <c r="B4136" s="133" t="s">
        <v>73</v>
      </c>
      <c r="C4136" s="134">
        <v>2016</v>
      </c>
      <c r="D4136" s="134" t="s">
        <v>105</v>
      </c>
      <c r="E4136" s="135">
        <f>Tabla28[[#This Row],[Población en edad de trabajar (PET)]]/Tabla28[[#This Row],[Población total]]</f>
        <v>0.81858369985535906</v>
      </c>
      <c r="F4136" s="136">
        <f>Tabla28[[#This Row],[Fuerza de trabajo  ]]/Tabla28[[#This Row],[Población en edad de trabajar (PET)]]</f>
        <v>0.61969135081258775</v>
      </c>
      <c r="G4136" s="135">
        <f>Tabla28[[#This Row],[Población ocupada]]/Tabla28[[#This Row],[Población en edad de trabajar (PET)]]</f>
        <v>0.52728555170429214</v>
      </c>
      <c r="H4136" s="136">
        <f>Tabla28[[#This Row],[Población desocupada]]/Tabla28[[#This Row],[Fuerza de trabajo  ]]</f>
        <v>0.14911351686028784</v>
      </c>
      <c r="I4136" s="135">
        <f>Tabla28[[#This Row],[Población subocupada]]/Tabla28[[#This Row],[Fuerza de trabajo  ]]</f>
        <v>0.13935137877980255</v>
      </c>
      <c r="J4136" s="137">
        <v>282.30833333333334</v>
      </c>
      <c r="K4136" s="138">
        <v>231.09299999999999</v>
      </c>
      <c r="L4136" s="137">
        <v>143.20633333333333</v>
      </c>
      <c r="M4136" s="138">
        <v>121.85199999999999</v>
      </c>
      <c r="N4136" s="137">
        <v>21.353999999999999</v>
      </c>
      <c r="O4136" s="138">
        <v>87.886666666666656</v>
      </c>
      <c r="P4136" s="137">
        <v>19.956</v>
      </c>
      <c r="Q4136" s="139">
        <v>0</v>
      </c>
    </row>
    <row r="4137" spans="1:17" ht="17" thickBot="1" x14ac:dyDescent="0.4">
      <c r="A4137" s="133" t="s">
        <v>81</v>
      </c>
      <c r="B4137" s="133" t="s">
        <v>73</v>
      </c>
      <c r="C4137" s="134">
        <v>2016</v>
      </c>
      <c r="D4137" s="134" t="s">
        <v>122</v>
      </c>
      <c r="E4137" s="135">
        <f>Tabla28[[#This Row],[Población en edad de trabajar (PET)]]/Tabla28[[#This Row],[Población total]]</f>
        <v>0.81881402367799427</v>
      </c>
      <c r="F4137" s="136">
        <f>Tabla28[[#This Row],[Fuerza de trabajo  ]]/Tabla28[[#This Row],[Población en edad de trabajar (PET)]]</f>
        <v>0.6169954004173055</v>
      </c>
      <c r="G4137" s="135">
        <f>Tabla28[[#This Row],[Población ocupada]]/Tabla28[[#This Row],[Población en edad de trabajar (PET)]]</f>
        <v>0.51736515383817305</v>
      </c>
      <c r="H4137" s="136">
        <f>Tabla28[[#This Row],[Población desocupada]]/Tabla28[[#This Row],[Fuerza de trabajo  ]]</f>
        <v>0.1614741463870335</v>
      </c>
      <c r="I4137" s="135">
        <f>Tabla28[[#This Row],[Población subocupada]]/Tabla28[[#This Row],[Fuerza de trabajo  ]]</f>
        <v>0.13072773132794621</v>
      </c>
      <c r="J4137" s="137">
        <v>282.51266666666669</v>
      </c>
      <c r="K4137" s="138">
        <v>231.32533333333333</v>
      </c>
      <c r="L4137" s="137">
        <v>142.72666666666666</v>
      </c>
      <c r="M4137" s="138">
        <v>119.67966666666666</v>
      </c>
      <c r="N4137" s="137">
        <v>23.046666666666667</v>
      </c>
      <c r="O4137" s="138">
        <v>88.598666666666659</v>
      </c>
      <c r="P4137" s="137">
        <v>18.658333333333335</v>
      </c>
      <c r="Q4137" s="139">
        <v>0</v>
      </c>
    </row>
    <row r="4138" spans="1:17" ht="17" thickBot="1" x14ac:dyDescent="0.4">
      <c r="A4138" s="133" t="s">
        <v>81</v>
      </c>
      <c r="B4138" s="133" t="s">
        <v>73</v>
      </c>
      <c r="C4138" s="134">
        <v>2016</v>
      </c>
      <c r="D4138" s="134" t="s">
        <v>123</v>
      </c>
      <c r="E4138" s="135">
        <f>Tabla28[[#This Row],[Población en edad de trabajar (PET)]]/Tabla28[[#This Row],[Población total]]</f>
        <v>0.8190489328112639</v>
      </c>
      <c r="F4138" s="136">
        <f>Tabla28[[#This Row],[Fuerza de trabajo  ]]/Tabla28[[#This Row],[Población en edad de trabajar (PET)]]</f>
        <v>0.61132135767619089</v>
      </c>
      <c r="G4138" s="135">
        <f>Tabla28[[#This Row],[Población ocupada]]/Tabla28[[#This Row],[Población en edad de trabajar (PET)]]</f>
        <v>0.51173406152698986</v>
      </c>
      <c r="H4138" s="136">
        <f>Tabla28[[#This Row],[Población desocupada]]/Tabla28[[#This Row],[Fuerza de trabajo  ]]</f>
        <v>0.16290733898939663</v>
      </c>
      <c r="I4138" s="135">
        <f>Tabla28[[#This Row],[Población subocupada]]/Tabla28[[#This Row],[Fuerza de trabajo  ]]</f>
        <v>0.14322885392898604</v>
      </c>
      <c r="J4138" s="137">
        <v>282.721</v>
      </c>
      <c r="K4138" s="138">
        <v>231.56233333333333</v>
      </c>
      <c r="L4138" s="137">
        <v>141.559</v>
      </c>
      <c r="M4138" s="138">
        <v>118.49833333333333</v>
      </c>
      <c r="N4138" s="137">
        <v>23.060999999999996</v>
      </c>
      <c r="O4138" s="138">
        <v>90.00333333333333</v>
      </c>
      <c r="P4138" s="137">
        <v>20.275333333333336</v>
      </c>
      <c r="Q4138" s="139">
        <v>0</v>
      </c>
    </row>
    <row r="4139" spans="1:17" ht="17" thickBot="1" x14ac:dyDescent="0.4">
      <c r="A4139" s="133" t="s">
        <v>81</v>
      </c>
      <c r="B4139" s="133" t="s">
        <v>73</v>
      </c>
      <c r="C4139" s="134">
        <v>2017</v>
      </c>
      <c r="D4139" s="134" t="s">
        <v>96</v>
      </c>
      <c r="E4139" s="135">
        <f>Tabla28[[#This Row],[Población en edad de trabajar (PET)]]/Tabla28[[#This Row],[Población total]]</f>
        <v>0.81928071386662826</v>
      </c>
      <c r="F4139" s="136">
        <f>Tabla28[[#This Row],[Fuerza de trabajo  ]]/Tabla28[[#This Row],[Población en edad de trabajar (PET)]]</f>
        <v>0.60681714251201468</v>
      </c>
      <c r="G4139" s="135">
        <f>Tabla28[[#This Row],[Población ocupada]]/Tabla28[[#This Row],[Población en edad de trabajar (PET)]]</f>
        <v>0.50724625176518634</v>
      </c>
      <c r="H4139" s="136">
        <f>Tabla28[[#This Row],[Población desocupada]]/Tabla28[[#This Row],[Fuerza de trabajo  ]]</f>
        <v>0.1640895119876202</v>
      </c>
      <c r="I4139" s="135">
        <f>Tabla28[[#This Row],[Población subocupada]]/Tabla28[[#This Row],[Fuerza de trabajo  ]]</f>
        <v>0.13750275488948449</v>
      </c>
      <c r="J4139" s="137">
        <v>282.92866666666669</v>
      </c>
      <c r="K4139" s="138">
        <v>231.798</v>
      </c>
      <c r="L4139" s="137">
        <v>140.65899999999999</v>
      </c>
      <c r="M4139" s="138">
        <v>117.57866666666666</v>
      </c>
      <c r="N4139" s="137">
        <v>23.080666666666669</v>
      </c>
      <c r="O4139" s="138">
        <v>91.13900000000001</v>
      </c>
      <c r="P4139" s="137">
        <v>19.340999999999998</v>
      </c>
      <c r="Q4139" s="139">
        <v>0</v>
      </c>
    </row>
    <row r="4140" spans="1:17" ht="17" thickBot="1" x14ac:dyDescent="0.4">
      <c r="A4140" s="133" t="s">
        <v>81</v>
      </c>
      <c r="B4140" s="133" t="s">
        <v>73</v>
      </c>
      <c r="C4140" s="134">
        <v>2017</v>
      </c>
      <c r="D4140" s="134" t="s">
        <v>110</v>
      </c>
      <c r="E4140" s="135">
        <f>Tabla28[[#This Row],[Población en edad de trabajar (PET)]]/Tabla28[[#This Row],[Población total]]</f>
        <v>0.81951941381246751</v>
      </c>
      <c r="F4140" s="136">
        <f>Tabla28[[#This Row],[Fuerza de trabajo  ]]/Tabla28[[#This Row],[Población en edad de trabajar (PET)]]</f>
        <v>0.60314860863906494</v>
      </c>
      <c r="G4140" s="135">
        <f>Tabla28[[#This Row],[Población ocupada]]/Tabla28[[#This Row],[Población en edad de trabajar (PET)]]</f>
        <v>0.5087909072756448</v>
      </c>
      <c r="H4140" s="136">
        <f>Tabla28[[#This Row],[Población desocupada]]/Tabla28[[#This Row],[Fuerza de trabajo  ]]</f>
        <v>0.15644426025694158</v>
      </c>
      <c r="I4140" s="135">
        <f>Tabla28[[#This Row],[Población subocupada]]/Tabla28[[#This Row],[Fuerza de trabajo  ]]</f>
        <v>0.12283559836327175</v>
      </c>
      <c r="J4140" s="137">
        <v>283.14033333333333</v>
      </c>
      <c r="K4140" s="138">
        <v>232.03899999999999</v>
      </c>
      <c r="L4140" s="137">
        <v>139.95399999999998</v>
      </c>
      <c r="M4140" s="138">
        <v>118.05933333333333</v>
      </c>
      <c r="N4140" s="137">
        <v>21.895</v>
      </c>
      <c r="O4140" s="138">
        <v>92.084999999999994</v>
      </c>
      <c r="P4140" s="137">
        <v>17.191333333333333</v>
      </c>
      <c r="Q4140" s="139">
        <v>0</v>
      </c>
    </row>
    <row r="4141" spans="1:17" ht="17" thickBot="1" x14ac:dyDescent="0.4">
      <c r="A4141" s="133" t="s">
        <v>81</v>
      </c>
      <c r="B4141" s="133" t="s">
        <v>73</v>
      </c>
      <c r="C4141" s="134">
        <v>2017</v>
      </c>
      <c r="D4141" s="134" t="s">
        <v>98</v>
      </c>
      <c r="E4141" s="135">
        <f>Tabla28[[#This Row],[Población en edad de trabajar (PET)]]/Tabla28[[#This Row],[Población total]]</f>
        <v>0.81976427518560468</v>
      </c>
      <c r="F4141" s="136">
        <f>Tabla28[[#This Row],[Fuerza de trabajo  ]]/Tabla28[[#This Row],[Población en edad de trabajar (PET)]]</f>
        <v>0.61407796248249269</v>
      </c>
      <c r="G4141" s="135">
        <f>Tabla28[[#This Row],[Población ocupada]]/Tabla28[[#This Row],[Población en edad de trabajar (PET)]]</f>
        <v>0.51710846554772349</v>
      </c>
      <c r="H4141" s="136">
        <f>Tabla28[[#This Row],[Población desocupada]]/Tabla28[[#This Row],[Fuerza de trabajo  ]]</f>
        <v>0.15791072609535917</v>
      </c>
      <c r="I4141" s="135">
        <f>Tabla28[[#This Row],[Población subocupada]]/Tabla28[[#This Row],[Fuerza de trabajo  ]]</f>
        <v>0.10575833276858471</v>
      </c>
      <c r="J4141" s="137">
        <v>283.35300000000001</v>
      </c>
      <c r="K4141" s="138">
        <v>232.28266666666664</v>
      </c>
      <c r="L4141" s="137">
        <v>142.63966666666667</v>
      </c>
      <c r="M4141" s="138">
        <v>120.11533333333334</v>
      </c>
      <c r="N4141" s="137">
        <v>22.524333333333335</v>
      </c>
      <c r="O4141" s="138">
        <v>89.643000000000015</v>
      </c>
      <c r="P4141" s="137">
        <v>15.085333333333333</v>
      </c>
      <c r="Q4141" s="139">
        <v>0</v>
      </c>
    </row>
    <row r="4142" spans="1:17" ht="17" thickBot="1" x14ac:dyDescent="0.4">
      <c r="A4142" s="133" t="s">
        <v>81</v>
      </c>
      <c r="B4142" s="133" t="s">
        <v>73</v>
      </c>
      <c r="C4142" s="134">
        <v>2017</v>
      </c>
      <c r="D4142" s="134" t="s">
        <v>99</v>
      </c>
      <c r="E4142" s="135">
        <f>Tabla28[[#This Row],[Población en edad de trabajar (PET)]]/Tabla28[[#This Row],[Población total]]</f>
        <v>0.82003072680531741</v>
      </c>
      <c r="F4142" s="136">
        <f>Tabla28[[#This Row],[Fuerza de trabajo  ]]/Tabla28[[#This Row],[Población en edad de trabajar (PET)]]</f>
        <v>0.62113273864387297</v>
      </c>
      <c r="G4142" s="135">
        <f>Tabla28[[#This Row],[Población ocupada]]/Tabla28[[#This Row],[Población en edad de trabajar (PET)]]</f>
        <v>0.52406256136945817</v>
      </c>
      <c r="H4142" s="136">
        <f>Tabla28[[#This Row],[Población desocupada]]/Tabla28[[#This Row],[Fuerza de trabajo  ]]</f>
        <v>0.15627928015249909</v>
      </c>
      <c r="I4142" s="135">
        <f>Tabla28[[#This Row],[Población subocupada]]/Tabla28[[#This Row],[Fuerza de trabajo  ]]</f>
        <v>0.10785019639337756</v>
      </c>
      <c r="J4142" s="137">
        <v>283.5743333333333</v>
      </c>
      <c r="K4142" s="138">
        <v>232.53966666666665</v>
      </c>
      <c r="L4142" s="137">
        <v>144.43799999999999</v>
      </c>
      <c r="M4142" s="138">
        <v>121.86533333333334</v>
      </c>
      <c r="N4142" s="137">
        <v>22.572666666666663</v>
      </c>
      <c r="O4142" s="138">
        <v>88.101666666666674</v>
      </c>
      <c r="P4142" s="137">
        <v>15.577666666666667</v>
      </c>
      <c r="Q4142" s="139">
        <v>0</v>
      </c>
    </row>
    <row r="4143" spans="1:17" ht="17" thickBot="1" x14ac:dyDescent="0.4">
      <c r="A4143" s="133" t="s">
        <v>81</v>
      </c>
      <c r="B4143" s="133" t="s">
        <v>73</v>
      </c>
      <c r="C4143" s="134">
        <v>2017</v>
      </c>
      <c r="D4143" s="134" t="s">
        <v>100</v>
      </c>
      <c r="E4143" s="135">
        <f>Tabla28[[#This Row],[Población en edad de trabajar (PET)]]/Tabla28[[#This Row],[Población total]]</f>
        <v>0.82030914152151191</v>
      </c>
      <c r="F4143" s="136">
        <f>Tabla28[[#This Row],[Fuerza de trabajo  ]]/Tabla28[[#This Row],[Población en edad de trabajar (PET)]]</f>
        <v>0.61968949159725828</v>
      </c>
      <c r="G4143" s="135">
        <f>Tabla28[[#This Row],[Población ocupada]]/Tabla28[[#This Row],[Población en edad de trabajar (PET)]]</f>
        <v>0.52397398063868561</v>
      </c>
      <c r="H4143" s="136">
        <f>Tabla28[[#This Row],[Población desocupada]]/Tabla28[[#This Row],[Fuerza de trabajo  ]]</f>
        <v>0.15445721164621426</v>
      </c>
      <c r="I4143" s="135">
        <f>Tabla28[[#This Row],[Población subocupada]]/Tabla28[[#This Row],[Fuerza de trabajo  ]]</f>
        <v>0.11606010263567111</v>
      </c>
      <c r="J4143" s="137">
        <v>283.79666666666668</v>
      </c>
      <c r="K4143" s="138">
        <v>232.80100000000002</v>
      </c>
      <c r="L4143" s="137">
        <v>144.26433333333333</v>
      </c>
      <c r="M4143" s="138">
        <v>121.98166666666667</v>
      </c>
      <c r="N4143" s="137">
        <v>22.282666666666668</v>
      </c>
      <c r="O4143" s="138">
        <v>88.536666666666676</v>
      </c>
      <c r="P4143" s="137">
        <v>16.743333333333336</v>
      </c>
      <c r="Q4143" s="139">
        <v>0</v>
      </c>
    </row>
    <row r="4144" spans="1:17" ht="17" thickBot="1" x14ac:dyDescent="0.4">
      <c r="A4144" s="133" t="s">
        <v>81</v>
      </c>
      <c r="B4144" s="133" t="s">
        <v>73</v>
      </c>
      <c r="C4144" s="134">
        <v>2017</v>
      </c>
      <c r="D4144" s="134" t="s">
        <v>101</v>
      </c>
      <c r="E4144" s="135">
        <f>Tabla28[[#This Row],[Población en edad de trabajar (PET)]]/Tabla28[[#This Row],[Población total]]</f>
        <v>0.82061010918027355</v>
      </c>
      <c r="F4144" s="136">
        <f>Tabla28[[#This Row],[Fuerza de trabajo  ]]/Tabla28[[#This Row],[Población en edad de trabajar (PET)]]</f>
        <v>0.60654040270414455</v>
      </c>
      <c r="G4144" s="135">
        <f>Tabla28[[#This Row],[Población ocupada]]/Tabla28[[#This Row],[Población en edad de trabajar (PET)]]</f>
        <v>0.51256037058277548</v>
      </c>
      <c r="H4144" s="136">
        <f>Tabla28[[#This Row],[Población desocupada]]/Tabla28[[#This Row],[Fuerza de trabajo  ]]</f>
        <v>0.1549443890338994</v>
      </c>
      <c r="I4144" s="135">
        <f>Tabla28[[#This Row],[Población subocupada]]/Tabla28[[#This Row],[Fuerza de trabajo  ]]</f>
        <v>0.1170506499539031</v>
      </c>
      <c r="J4144" s="137">
        <v>284.02566666666667</v>
      </c>
      <c r="K4144" s="138">
        <v>233.07433333333333</v>
      </c>
      <c r="L4144" s="137">
        <v>141.36900000000003</v>
      </c>
      <c r="M4144" s="138">
        <v>119.46466666666667</v>
      </c>
      <c r="N4144" s="137">
        <v>21.90433333333333</v>
      </c>
      <c r="O4144" s="138">
        <v>91.705333333333328</v>
      </c>
      <c r="P4144" s="137">
        <v>16.547333333333331</v>
      </c>
      <c r="Q4144" s="139">
        <v>0</v>
      </c>
    </row>
    <row r="4145" spans="1:17" ht="17" thickBot="1" x14ac:dyDescent="0.4">
      <c r="A4145" s="133" t="s">
        <v>81</v>
      </c>
      <c r="B4145" s="133" t="s">
        <v>73</v>
      </c>
      <c r="C4145" s="134">
        <v>2017</v>
      </c>
      <c r="D4145" s="134" t="s">
        <v>102</v>
      </c>
      <c r="E4145" s="135">
        <f>Tabla28[[#This Row],[Población en edad de trabajar (PET)]]/Tabla28[[#This Row],[Población total]]</f>
        <v>0.82092802364032935</v>
      </c>
      <c r="F4145" s="136">
        <f>Tabla28[[#This Row],[Fuerza de trabajo  ]]/Tabla28[[#This Row],[Población en edad de trabajar (PET)]]</f>
        <v>0.5993063560695987</v>
      </c>
      <c r="G4145" s="135">
        <f>Tabla28[[#This Row],[Población ocupada]]/Tabla28[[#This Row],[Población en edad de trabajar (PET)]]</f>
        <v>0.50905122480434128</v>
      </c>
      <c r="H4145" s="136">
        <f>Tabla28[[#This Row],[Población desocupada]]/Tabla28[[#This Row],[Fuerza de trabajo  ]]</f>
        <v>0.1505993226188575</v>
      </c>
      <c r="I4145" s="135">
        <f>Tabla28[[#This Row],[Población subocupada]]/Tabla28[[#This Row],[Fuerza de trabajo  ]]</f>
        <v>0.10933436934671568</v>
      </c>
      <c r="J4145" s="137">
        <v>284.26</v>
      </c>
      <c r="K4145" s="138">
        <v>233.357</v>
      </c>
      <c r="L4145" s="137">
        <v>139.85233333333335</v>
      </c>
      <c r="M4145" s="138">
        <v>118.79066666666667</v>
      </c>
      <c r="N4145" s="137">
        <v>21.061666666666667</v>
      </c>
      <c r="O4145" s="138">
        <v>93.504666666666665</v>
      </c>
      <c r="P4145" s="137">
        <v>15.290666666666667</v>
      </c>
      <c r="Q4145" s="139">
        <v>0</v>
      </c>
    </row>
    <row r="4146" spans="1:17" ht="17" thickBot="1" x14ac:dyDescent="0.4">
      <c r="A4146" s="133" t="s">
        <v>81</v>
      </c>
      <c r="B4146" s="133" t="s">
        <v>73</v>
      </c>
      <c r="C4146" s="134">
        <v>2017</v>
      </c>
      <c r="D4146" s="134" t="s">
        <v>103</v>
      </c>
      <c r="E4146" s="135">
        <f>Tabla28[[#This Row],[Población en edad de trabajar (PET)]]/Tabla28[[#This Row],[Población total]]</f>
        <v>0.82125985359040932</v>
      </c>
      <c r="F4146" s="136">
        <f>Tabla28[[#This Row],[Fuerza de trabajo  ]]/Tabla28[[#This Row],[Población en edad de trabajar (PET)]]</f>
        <v>0.60216251843947144</v>
      </c>
      <c r="G4146" s="135">
        <f>Tabla28[[#This Row],[Población ocupada]]/Tabla28[[#This Row],[Población en edad de trabajar (PET)]]</f>
        <v>0.51102088332558182</v>
      </c>
      <c r="H4146" s="136">
        <f>Tabla28[[#This Row],[Población desocupada]]/Tabla28[[#This Row],[Fuerza de trabajo  ]]</f>
        <v>0.15135720394900504</v>
      </c>
      <c r="I4146" s="135">
        <f>Tabla28[[#This Row],[Población subocupada]]/Tabla28[[#This Row],[Fuerza de trabajo  ]]</f>
        <v>0.11032005705066088</v>
      </c>
      <c r="J4146" s="137">
        <v>284.49866666666668</v>
      </c>
      <c r="K4146" s="138">
        <v>233.64733333333334</v>
      </c>
      <c r="L4146" s="137">
        <v>140.69366666666667</v>
      </c>
      <c r="M4146" s="138">
        <v>119.39866666666667</v>
      </c>
      <c r="N4146" s="137">
        <v>21.294999999999998</v>
      </c>
      <c r="O4146" s="138">
        <v>92.953666666666663</v>
      </c>
      <c r="P4146" s="137">
        <v>15.521333333333333</v>
      </c>
      <c r="Q4146" s="139">
        <v>0</v>
      </c>
    </row>
    <row r="4147" spans="1:17" ht="17" thickBot="1" x14ac:dyDescent="0.4">
      <c r="A4147" s="133" t="s">
        <v>81</v>
      </c>
      <c r="B4147" s="133" t="s">
        <v>73</v>
      </c>
      <c r="C4147" s="134">
        <v>2017</v>
      </c>
      <c r="D4147" s="134" t="s">
        <v>104</v>
      </c>
      <c r="E4147" s="135">
        <f>Tabla28[[#This Row],[Población en edad de trabajar (PET)]]/Tabla28[[#This Row],[Población total]]</f>
        <v>0.82159839855776551</v>
      </c>
      <c r="F4147" s="136">
        <f>Tabla28[[#This Row],[Fuerza de trabajo  ]]/Tabla28[[#This Row],[Población en edad de trabajar (PET)]]</f>
        <v>0.61470661153492134</v>
      </c>
      <c r="G4147" s="135">
        <f>Tabla28[[#This Row],[Población ocupada]]/Tabla28[[#This Row],[Población en edad de trabajar (PET)]]</f>
        <v>0.52732412507800985</v>
      </c>
      <c r="H4147" s="136">
        <f>Tabla28[[#This Row],[Población desocupada]]/Tabla28[[#This Row],[Fuerza de trabajo  ]]</f>
        <v>0.14215315862427044</v>
      </c>
      <c r="I4147" s="135">
        <f>Tabla28[[#This Row],[Población subocupada]]/Tabla28[[#This Row],[Fuerza de trabajo  ]]</f>
        <v>0.10249129622504183</v>
      </c>
      <c r="J4147" s="137">
        <v>284.74333333333334</v>
      </c>
      <c r="K4147" s="138">
        <v>233.94466666666668</v>
      </c>
      <c r="L4147" s="137">
        <v>143.80733333333333</v>
      </c>
      <c r="M4147" s="138">
        <v>123.36466666666666</v>
      </c>
      <c r="N4147" s="137">
        <v>20.442666666666668</v>
      </c>
      <c r="O4147" s="138">
        <v>90.137333333333345</v>
      </c>
      <c r="P4147" s="137">
        <v>14.738999999999999</v>
      </c>
      <c r="Q4147" s="139">
        <v>0</v>
      </c>
    </row>
    <row r="4148" spans="1:17" ht="17" thickBot="1" x14ac:dyDescent="0.4">
      <c r="A4148" s="133" t="s">
        <v>81</v>
      </c>
      <c r="B4148" s="133" t="s">
        <v>73</v>
      </c>
      <c r="C4148" s="134">
        <v>2017</v>
      </c>
      <c r="D4148" s="134" t="s">
        <v>105</v>
      </c>
      <c r="E4148" s="135">
        <f>Tabla28[[#This Row],[Población en edad de trabajar (PET)]]/Tabla28[[#This Row],[Población total]]</f>
        <v>0.82193894140461443</v>
      </c>
      <c r="F4148" s="136">
        <f>Tabla28[[#This Row],[Fuerza de trabajo  ]]/Tabla28[[#This Row],[Población en edad de trabajar (PET)]]</f>
        <v>0.61972584572169342</v>
      </c>
      <c r="G4148" s="135">
        <f>Tabla28[[#This Row],[Población ocupada]]/Tabla28[[#This Row],[Población en edad de trabajar (PET)]]</f>
        <v>0.52942540871983079</v>
      </c>
      <c r="H4148" s="136">
        <f>Tabla28[[#This Row],[Población desocupada]]/Tabla28[[#This Row],[Fuerza de trabajo  ]]</f>
        <v>0.14571029694058432</v>
      </c>
      <c r="I4148" s="135">
        <f>Tabla28[[#This Row],[Población subocupada]]/Tabla28[[#This Row],[Fuerza de trabajo  ]]</f>
        <v>0.10219330069711693</v>
      </c>
      <c r="J4148" s="137">
        <v>284.99399999999997</v>
      </c>
      <c r="K4148" s="138">
        <v>234.24766666666665</v>
      </c>
      <c r="L4148" s="137">
        <v>145.16933333333333</v>
      </c>
      <c r="M4148" s="138">
        <v>124.01666666666667</v>
      </c>
      <c r="N4148" s="137">
        <v>21.152666666666665</v>
      </c>
      <c r="O4148" s="138">
        <v>89.078333333333333</v>
      </c>
      <c r="P4148" s="137">
        <v>14.835333333333333</v>
      </c>
      <c r="Q4148" s="139">
        <v>0</v>
      </c>
    </row>
    <row r="4149" spans="1:17" ht="17" thickBot="1" x14ac:dyDescent="0.4">
      <c r="A4149" s="133" t="s">
        <v>81</v>
      </c>
      <c r="B4149" s="133" t="s">
        <v>73</v>
      </c>
      <c r="C4149" s="134">
        <v>2017</v>
      </c>
      <c r="D4149" s="134" t="s">
        <v>124</v>
      </c>
      <c r="E4149" s="135">
        <f>Tabla28[[#This Row],[Población en edad de trabajar (PET)]]/Tabla28[[#This Row],[Población total]]</f>
        <v>0.82228327171255911</v>
      </c>
      <c r="F4149" s="136">
        <f>Tabla28[[#This Row],[Fuerza de trabajo  ]]/Tabla28[[#This Row],[Población en edad de trabajar (PET)]]</f>
        <v>0.60853618156936251</v>
      </c>
      <c r="G4149" s="135">
        <f>Tabla28[[#This Row],[Población ocupada]]/Tabla28[[#This Row],[Población en edad de trabajar (PET)]]</f>
        <v>0.51115339632535495</v>
      </c>
      <c r="H4149" s="136">
        <f>Tabla28[[#This Row],[Población desocupada]]/Tabla28[[#This Row],[Fuerza de trabajo  ]]</f>
        <v>0.16002792963413581</v>
      </c>
      <c r="I4149" s="135">
        <f>Tabla28[[#This Row],[Población subocupada]]/Tabla28[[#This Row],[Fuerza de trabajo  ]]</f>
        <v>9.9367379775301898E-2</v>
      </c>
      <c r="J4149" s="137">
        <v>285.25733333333329</v>
      </c>
      <c r="K4149" s="138">
        <v>234.56233333333333</v>
      </c>
      <c r="L4149" s="137">
        <v>142.73966666666666</v>
      </c>
      <c r="M4149" s="138">
        <v>119.89733333333334</v>
      </c>
      <c r="N4149" s="137">
        <v>22.842333333333332</v>
      </c>
      <c r="O4149" s="138">
        <v>91.822666666666677</v>
      </c>
      <c r="P4149" s="137">
        <v>14.183666666666667</v>
      </c>
      <c r="Q4149" s="139">
        <v>0</v>
      </c>
    </row>
    <row r="4150" spans="1:17" ht="17" thickBot="1" x14ac:dyDescent="0.4">
      <c r="A4150" s="133" t="s">
        <v>81</v>
      </c>
      <c r="B4150" s="133" t="s">
        <v>73</v>
      </c>
      <c r="C4150" s="134">
        <v>2017</v>
      </c>
      <c r="D4150" s="134" t="s">
        <v>125</v>
      </c>
      <c r="E4150" s="135">
        <f>Tabla28[[#This Row],[Población en edad de trabajar (PET)]]/Tabla28[[#This Row],[Población total]]</f>
        <v>0.82262775597307469</v>
      </c>
      <c r="F4150" s="136">
        <f>Tabla28[[#This Row],[Fuerza de trabajo  ]]/Tabla28[[#This Row],[Población en edad de trabajar (PET)]]</f>
        <v>0.60184515041339204</v>
      </c>
      <c r="G4150" s="135">
        <f>Tabla28[[#This Row],[Población ocupada]]/Tabla28[[#This Row],[Población en edad de trabajar (PET)]]</f>
        <v>0.49300511737608882</v>
      </c>
      <c r="H4150" s="136">
        <f>Tabla28[[#This Row],[Población desocupada]]/Tabla28[[#This Row],[Fuerza de trabajo  ]]</f>
        <v>0.18084627265117484</v>
      </c>
      <c r="I4150" s="135">
        <f>Tabla28[[#This Row],[Población subocupada]]/Tabla28[[#This Row],[Fuerza de trabajo  ]]</f>
        <v>0.10329525224301159</v>
      </c>
      <c r="J4150" s="137">
        <v>285.53133333333335</v>
      </c>
      <c r="K4150" s="138">
        <v>234.886</v>
      </c>
      <c r="L4150" s="137">
        <v>141.36500000000001</v>
      </c>
      <c r="M4150" s="138">
        <v>115.8</v>
      </c>
      <c r="N4150" s="137">
        <v>25.565333333333331</v>
      </c>
      <c r="O4150" s="138">
        <v>93.521000000000001</v>
      </c>
      <c r="P4150" s="137">
        <v>14.602333333333334</v>
      </c>
      <c r="Q4150" s="139">
        <v>0</v>
      </c>
    </row>
    <row r="4151" spans="1:17" ht="17" thickBot="1" x14ac:dyDescent="0.4">
      <c r="A4151" s="133" t="s">
        <v>81</v>
      </c>
      <c r="B4151" s="133" t="s">
        <v>73</v>
      </c>
      <c r="C4151" s="134">
        <v>2018</v>
      </c>
      <c r="D4151" s="134" t="s">
        <v>96</v>
      </c>
      <c r="E4151" s="135">
        <f>Tabla28[[#This Row],[Población en edad de trabajar (PET)]]/Tabla28[[#This Row],[Población total]]</f>
        <v>0.82295615015173329</v>
      </c>
      <c r="F4151" s="136">
        <f>Tabla28[[#This Row],[Fuerza de trabajo  ]]/Tabla28[[#This Row],[Población en edad de trabajar (PET)]]</f>
        <v>0.59961679307960036</v>
      </c>
      <c r="G4151" s="135">
        <f>Tabla28[[#This Row],[Población ocupada]]/Tabla28[[#This Row],[Población en edad de trabajar (PET)]]</f>
        <v>0.49061539856920966</v>
      </c>
      <c r="H4151" s="136">
        <f>Tabla28[[#This Row],[Población desocupada]]/Tabla28[[#This Row],[Fuerza de trabajo  ]]</f>
        <v>0.18178745651187417</v>
      </c>
      <c r="I4151" s="135">
        <f>Tabla28[[#This Row],[Población subocupada]]/Tabla28[[#This Row],[Fuerza de trabajo  ]]</f>
        <v>0.10565014748147029</v>
      </c>
      <c r="J4151" s="137">
        <v>285.80866666666662</v>
      </c>
      <c r="K4151" s="138">
        <v>235.208</v>
      </c>
      <c r="L4151" s="137">
        <v>141.03466666666665</v>
      </c>
      <c r="M4151" s="138">
        <v>115.39666666666666</v>
      </c>
      <c r="N4151" s="137">
        <v>25.638333333333332</v>
      </c>
      <c r="O4151" s="138">
        <v>94.173333333333332</v>
      </c>
      <c r="P4151" s="137">
        <v>14.900333333333334</v>
      </c>
      <c r="Q4151" s="139">
        <v>0</v>
      </c>
    </row>
    <row r="4152" spans="1:17" ht="17" thickBot="1" x14ac:dyDescent="0.4">
      <c r="A4152" s="133" t="s">
        <v>81</v>
      </c>
      <c r="B4152" s="133" t="s">
        <v>73</v>
      </c>
      <c r="C4152" s="134">
        <v>2018</v>
      </c>
      <c r="D4152" s="134" t="s">
        <v>110</v>
      </c>
      <c r="E4152" s="135">
        <f>Tabla28[[#This Row],[Población en edad de trabajar (PET)]]/Tabla28[[#This Row],[Población total]]</f>
        <v>0.82327507864383087</v>
      </c>
      <c r="F4152" s="136">
        <f>Tabla28[[#This Row],[Fuerza de trabajo  ]]/Tabla28[[#This Row],[Población en edad de trabajar (PET)]]</f>
        <v>0.6125454100311768</v>
      </c>
      <c r="G4152" s="135">
        <f>Tabla28[[#This Row],[Población ocupada]]/Tabla28[[#This Row],[Población en edad de trabajar (PET)]]</f>
        <v>0.50437365645038268</v>
      </c>
      <c r="H4152" s="136">
        <f>Tabla28[[#This Row],[Población desocupada]]/Tabla28[[#This Row],[Fuerza de trabajo  ]]</f>
        <v>0.17659616250996338</v>
      </c>
      <c r="I4152" s="135">
        <f>Tabla28[[#This Row],[Población subocupada]]/Tabla28[[#This Row],[Fuerza de trabajo  ]]</f>
        <v>0.11044855429898229</v>
      </c>
      <c r="J4152" s="137">
        <v>286.09999999999997</v>
      </c>
      <c r="K4152" s="138">
        <v>235.53899999999999</v>
      </c>
      <c r="L4152" s="137">
        <v>144.27833333333334</v>
      </c>
      <c r="M4152" s="138">
        <v>118.79966666666667</v>
      </c>
      <c r="N4152" s="137">
        <v>25.478999999999999</v>
      </c>
      <c r="O4152" s="138">
        <v>91.26066666666668</v>
      </c>
      <c r="P4152" s="137">
        <v>15.935333333333332</v>
      </c>
      <c r="Q4152" s="139">
        <v>0</v>
      </c>
    </row>
    <row r="4153" spans="1:17" ht="17" thickBot="1" x14ac:dyDescent="0.4">
      <c r="A4153" s="133" t="s">
        <v>81</v>
      </c>
      <c r="B4153" s="133" t="s">
        <v>73</v>
      </c>
      <c r="C4153" s="134">
        <v>2018</v>
      </c>
      <c r="D4153" s="134" t="s">
        <v>98</v>
      </c>
      <c r="E4153" s="135">
        <f>Tabla28[[#This Row],[Población en edad de trabajar (PET)]]/Tabla28[[#This Row],[Población total]]</f>
        <v>0.82357548713579742</v>
      </c>
      <c r="F4153" s="136">
        <f>Tabla28[[#This Row],[Fuerza de trabajo  ]]/Tabla28[[#This Row],[Población en edad de trabajar (PET)]]</f>
        <v>0.61132159729572755</v>
      </c>
      <c r="G4153" s="135">
        <f>Tabla28[[#This Row],[Población ocupada]]/Tabla28[[#This Row],[Población en edad de trabajar (PET)]]</f>
        <v>0.5063134078835988</v>
      </c>
      <c r="H4153" s="136">
        <f>Tabla28[[#This Row],[Población desocupada]]/Tabla28[[#This Row],[Fuerza de trabajo  ]]</f>
        <v>0.17177241876722207</v>
      </c>
      <c r="I4153" s="135">
        <f>Tabla28[[#This Row],[Población subocupada]]/Tabla28[[#This Row],[Fuerza de trabajo  ]]</f>
        <v>0.11173090081926285</v>
      </c>
      <c r="J4153" s="137">
        <v>286.40199999999999</v>
      </c>
      <c r="K4153" s="138">
        <v>235.87366666666665</v>
      </c>
      <c r="L4153" s="137">
        <v>144.19466666666668</v>
      </c>
      <c r="M4153" s="138">
        <v>119.426</v>
      </c>
      <c r="N4153" s="137">
        <v>24.768666666666665</v>
      </c>
      <c r="O4153" s="138">
        <v>91.678999999999988</v>
      </c>
      <c r="P4153" s="137">
        <v>16.111000000000001</v>
      </c>
      <c r="Q4153" s="139">
        <v>0</v>
      </c>
    </row>
    <row r="4154" spans="1:17" ht="17" thickBot="1" x14ac:dyDescent="0.4">
      <c r="A4154" s="133" t="s">
        <v>81</v>
      </c>
      <c r="B4154" s="133" t="s">
        <v>73</v>
      </c>
      <c r="C4154" s="134">
        <v>2018</v>
      </c>
      <c r="D4154" s="134" t="s">
        <v>99</v>
      </c>
      <c r="E4154" s="135">
        <f>Tabla28[[#This Row],[Población en edad de trabajar (PET)]]/Tabla28[[#This Row],[Población total]]</f>
        <v>0.82386722964175441</v>
      </c>
      <c r="F4154" s="136">
        <f>Tabla28[[#This Row],[Fuerza de trabajo  ]]/Tabla28[[#This Row],[Población en edad de trabajar (PET)]]</f>
        <v>0.61487912807400769</v>
      </c>
      <c r="G4154" s="135">
        <f>Tabla28[[#This Row],[Población ocupada]]/Tabla28[[#This Row],[Población en edad de trabajar (PET)]]</f>
        <v>0.50477928103357772</v>
      </c>
      <c r="H4154" s="136">
        <f>Tabla28[[#This Row],[Población desocupada]]/Tabla28[[#This Row],[Fuerza de trabajo  ]]</f>
        <v>0.17905933379995639</v>
      </c>
      <c r="I4154" s="135">
        <f>Tabla28[[#This Row],[Población subocupada]]/Tabla28[[#This Row],[Fuerza de trabajo  ]]</f>
        <v>0.11404114697479088</v>
      </c>
      <c r="J4154" s="137">
        <v>286.73066666666665</v>
      </c>
      <c r="K4154" s="138">
        <v>236.22799999999998</v>
      </c>
      <c r="L4154" s="137">
        <v>145.25166666666667</v>
      </c>
      <c r="M4154" s="138">
        <v>119.24299999999999</v>
      </c>
      <c r="N4154" s="137">
        <v>26.008666666666667</v>
      </c>
      <c r="O4154" s="138">
        <v>90.976333333333329</v>
      </c>
      <c r="P4154" s="137">
        <v>16.564666666666668</v>
      </c>
      <c r="Q4154" s="139">
        <v>0</v>
      </c>
    </row>
    <row r="4155" spans="1:17" ht="17" thickBot="1" x14ac:dyDescent="0.4">
      <c r="A4155" s="133" t="s">
        <v>81</v>
      </c>
      <c r="B4155" s="133" t="s">
        <v>73</v>
      </c>
      <c r="C4155" s="134">
        <v>2018</v>
      </c>
      <c r="D4155" s="134" t="s">
        <v>100</v>
      </c>
      <c r="E4155" s="135">
        <f>Tabla28[[#This Row],[Población en edad de trabajar (PET)]]/Tabla28[[#This Row],[Población total]]</f>
        <v>0.82413198113360897</v>
      </c>
      <c r="F4155" s="136">
        <f>Tabla28[[#This Row],[Fuerza de trabajo  ]]/Tabla28[[#This Row],[Población en edad de trabajar (PET)]]</f>
        <v>0.60726110736959571</v>
      </c>
      <c r="G4155" s="135">
        <f>Tabla28[[#This Row],[Población ocupada]]/Tabla28[[#This Row],[Población en edad de trabajar (PET)]]</f>
        <v>0.49874886228186105</v>
      </c>
      <c r="H4155" s="136">
        <f>Tabla28[[#This Row],[Población desocupada]]/Tabla28[[#This Row],[Fuerza de trabajo  ]]</f>
        <v>0.17869124791766239</v>
      </c>
      <c r="I4155" s="135">
        <f>Tabla28[[#This Row],[Población subocupada]]/Tabla28[[#This Row],[Fuerza de trabajo  ]]</f>
        <v>0.1042607295490086</v>
      </c>
      <c r="J4155" s="137">
        <v>287.07133333333331</v>
      </c>
      <c r="K4155" s="138">
        <v>236.58466666666664</v>
      </c>
      <c r="L4155" s="137">
        <v>143.66866666666667</v>
      </c>
      <c r="M4155" s="138">
        <v>117.99633333333333</v>
      </c>
      <c r="N4155" s="137">
        <v>25.672333333333331</v>
      </c>
      <c r="O4155" s="138">
        <v>92.916000000000011</v>
      </c>
      <c r="P4155" s="137">
        <v>14.978999999999999</v>
      </c>
      <c r="Q4155" s="139">
        <v>0</v>
      </c>
    </row>
    <row r="4156" spans="1:17" ht="17" thickBot="1" x14ac:dyDescent="0.4">
      <c r="A4156" s="133" t="s">
        <v>81</v>
      </c>
      <c r="B4156" s="133" t="s">
        <v>73</v>
      </c>
      <c r="C4156" s="134">
        <v>2018</v>
      </c>
      <c r="D4156" s="134" t="s">
        <v>101</v>
      </c>
      <c r="E4156" s="135">
        <f>Tabla28[[#This Row],[Población en edad de trabajar (PET)]]/Tabla28[[#This Row],[Población total]]</f>
        <v>0.82437646338451043</v>
      </c>
      <c r="F4156" s="136">
        <f>Tabla28[[#This Row],[Fuerza de trabajo  ]]/Tabla28[[#This Row],[Población en edad de trabajar (PET)]]</f>
        <v>0.60813044499682778</v>
      </c>
      <c r="G4156" s="135">
        <f>Tabla28[[#This Row],[Población ocupada]]/Tabla28[[#This Row],[Población en edad de trabajar (PET)]]</f>
        <v>0.50204611603707627</v>
      </c>
      <c r="H4156" s="136">
        <f>Tabla28[[#This Row],[Población desocupada]]/Tabla28[[#This Row],[Fuerza de trabajo  ]]</f>
        <v>0.17444337778600263</v>
      </c>
      <c r="I4156" s="135">
        <f>Tabla28[[#This Row],[Población subocupada]]/Tabla28[[#This Row],[Fuerza de trabajo  ]]</f>
        <v>0.10580737690697326</v>
      </c>
      <c r="J4156" s="137">
        <v>287.43299999999999</v>
      </c>
      <c r="K4156" s="138">
        <v>236.95299999999997</v>
      </c>
      <c r="L4156" s="137">
        <v>144.09833333333333</v>
      </c>
      <c r="M4156" s="138">
        <v>118.96133333333331</v>
      </c>
      <c r="N4156" s="137">
        <v>25.137</v>
      </c>
      <c r="O4156" s="138">
        <v>92.854666666666674</v>
      </c>
      <c r="P4156" s="137">
        <v>15.246666666666668</v>
      </c>
      <c r="Q4156" s="139">
        <v>0</v>
      </c>
    </row>
    <row r="4157" spans="1:17" ht="17" thickBot="1" x14ac:dyDescent="0.4">
      <c r="A4157" s="133" t="s">
        <v>81</v>
      </c>
      <c r="B4157" s="133" t="s">
        <v>73</v>
      </c>
      <c r="C4157" s="134">
        <v>2018</v>
      </c>
      <c r="D4157" s="134" t="s">
        <v>102</v>
      </c>
      <c r="E4157" s="135">
        <f>Tabla28[[#This Row],[Población en edad de trabajar (PET)]]/Tabla28[[#This Row],[Población total]]</f>
        <v>0.82459478710036072</v>
      </c>
      <c r="F4157" s="136">
        <f>Tabla28[[#This Row],[Fuerza de trabajo  ]]/Tabla28[[#This Row],[Población en edad de trabajar (PET)]]</f>
        <v>0.61004320321804995</v>
      </c>
      <c r="G4157" s="135">
        <f>Tabla28[[#This Row],[Población ocupada]]/Tabla28[[#This Row],[Población en edad de trabajar (PET)]]</f>
        <v>0.50427959055259675</v>
      </c>
      <c r="H4157" s="136">
        <f>Tabla28[[#This Row],[Población desocupada]]/Tabla28[[#This Row],[Fuerza de trabajo  ]]</f>
        <v>0.17337069261248647</v>
      </c>
      <c r="I4157" s="135">
        <f>Tabla28[[#This Row],[Población subocupada]]/Tabla28[[#This Row],[Fuerza de trabajo  ]]</f>
        <v>0.10423377024043319</v>
      </c>
      <c r="J4157" s="137">
        <v>287.81166666666667</v>
      </c>
      <c r="K4157" s="138">
        <v>237.32799999999997</v>
      </c>
      <c r="L4157" s="137">
        <v>144.78033333333335</v>
      </c>
      <c r="M4157" s="138">
        <v>119.67966666666666</v>
      </c>
      <c r="N4157" s="137">
        <v>25.100666666666665</v>
      </c>
      <c r="O4157" s="138">
        <v>92.547666666666657</v>
      </c>
      <c r="P4157" s="137">
        <v>15.090999999999999</v>
      </c>
      <c r="Q4157" s="139">
        <v>0</v>
      </c>
    </row>
    <row r="4158" spans="1:17" ht="17" thickBot="1" x14ac:dyDescent="0.4">
      <c r="A4158" s="133" t="s">
        <v>81</v>
      </c>
      <c r="B4158" s="133" t="s">
        <v>73</v>
      </c>
      <c r="C4158" s="134">
        <v>2018</v>
      </c>
      <c r="D4158" s="134" t="s">
        <v>103</v>
      </c>
      <c r="E4158" s="135">
        <f>Tabla28[[#This Row],[Población en edad de trabajar (PET)]]/Tabla28[[#This Row],[Población total]]</f>
        <v>0.82479008119173747</v>
      </c>
      <c r="F4158" s="136">
        <f>Tabla28[[#This Row],[Fuerza de trabajo  ]]/Tabla28[[#This Row],[Población en edad de trabajar (PET)]]</f>
        <v>0.61416291559743652</v>
      </c>
      <c r="G4158" s="135">
        <f>Tabla28[[#This Row],[Población ocupada]]/Tabla28[[#This Row],[Población en edad de trabajar (PET)]]</f>
        <v>0.51577131799251186</v>
      </c>
      <c r="H4158" s="136">
        <f>Tabla28[[#This Row],[Población desocupada]]/Tabla28[[#This Row],[Fuerza de trabajo  ]]</f>
        <v>0.1602043938280005</v>
      </c>
      <c r="I4158" s="135">
        <f>Tabla28[[#This Row],[Población subocupada]]/Tabla28[[#This Row],[Fuerza de trabajo  ]]</f>
        <v>0.1195927649333985</v>
      </c>
      <c r="J4158" s="137">
        <v>288.20666666666665</v>
      </c>
      <c r="K4158" s="138">
        <v>237.71</v>
      </c>
      <c r="L4158" s="137">
        <v>145.99266666666665</v>
      </c>
      <c r="M4158" s="138">
        <v>122.604</v>
      </c>
      <c r="N4158" s="137">
        <v>23.388666666666666</v>
      </c>
      <c r="O4158" s="138">
        <v>91.717333333333329</v>
      </c>
      <c r="P4158" s="137">
        <v>17.459666666666667</v>
      </c>
      <c r="Q4158" s="139">
        <v>0</v>
      </c>
    </row>
    <row r="4159" spans="1:17" ht="17" thickBot="1" x14ac:dyDescent="0.4">
      <c r="A4159" s="133" t="s">
        <v>81</v>
      </c>
      <c r="B4159" s="133" t="s">
        <v>73</v>
      </c>
      <c r="C4159" s="134">
        <v>2018</v>
      </c>
      <c r="D4159" s="134" t="s">
        <v>104</v>
      </c>
      <c r="E4159" s="135">
        <f>Tabla28[[#This Row],[Población en edad de trabajar (PET)]]/Tabla28[[#This Row],[Población total]]</f>
        <v>0.82495793146380003</v>
      </c>
      <c r="F4159" s="136">
        <f>Tabla28[[#This Row],[Fuerza de trabajo  ]]/Tabla28[[#This Row],[Población en edad de trabajar (PET)]]</f>
        <v>0.61439557378036069</v>
      </c>
      <c r="G4159" s="135">
        <f>Tabla28[[#This Row],[Población ocupada]]/Tabla28[[#This Row],[Población en edad de trabajar (PET)]]</f>
        <v>0.51860661440957379</v>
      </c>
      <c r="H4159" s="136">
        <f>Tabla28[[#This Row],[Población desocupada]]/Tabla28[[#This Row],[Fuerza de trabajo  ]]</f>
        <v>0.1559076325719598</v>
      </c>
      <c r="I4159" s="135">
        <f>Tabla28[[#This Row],[Población subocupada]]/Tabla28[[#This Row],[Fuerza de trabajo  ]]</f>
        <v>0.11442933445139181</v>
      </c>
      <c r="J4159" s="137">
        <v>288.61633333333339</v>
      </c>
      <c r="K4159" s="138">
        <v>238.09633333333332</v>
      </c>
      <c r="L4159" s="137">
        <v>146.28533333333334</v>
      </c>
      <c r="M4159" s="138">
        <v>123.47833333333334</v>
      </c>
      <c r="N4159" s="137">
        <v>22.806999999999999</v>
      </c>
      <c r="O4159" s="138">
        <v>91.810999999999993</v>
      </c>
      <c r="P4159" s="137">
        <v>16.739333333333335</v>
      </c>
      <c r="Q4159" s="139">
        <v>0</v>
      </c>
    </row>
    <row r="4160" spans="1:17" ht="17" thickBot="1" x14ac:dyDescent="0.4">
      <c r="A4160" s="133" t="s">
        <v>81</v>
      </c>
      <c r="B4160" s="133" t="s">
        <v>73</v>
      </c>
      <c r="C4160" s="134">
        <v>2018</v>
      </c>
      <c r="D4160" s="134" t="s">
        <v>105</v>
      </c>
      <c r="E4160" s="135">
        <f>Tabla28[[#This Row],[Población en edad de trabajar (PET)]]/Tabla28[[#This Row],[Población total]]</f>
        <v>0.82510912875751785</v>
      </c>
      <c r="F4160" s="136">
        <f>Tabla28[[#This Row],[Fuerza de trabajo  ]]/Tabla28[[#This Row],[Población en edad de trabajar (PET)]]</f>
        <v>0.60406766110185506</v>
      </c>
      <c r="G4160" s="135">
        <f>Tabla28[[#This Row],[Población ocupada]]/Tabla28[[#This Row],[Población en edad de trabajar (PET)]]</f>
        <v>0.51385565407968159</v>
      </c>
      <c r="H4160" s="136">
        <f>Tabla28[[#This Row],[Población desocupada]]/Tabla28[[#This Row],[Fuerza de trabajo  ]]</f>
        <v>0.14933858424402852</v>
      </c>
      <c r="I4160" s="135">
        <f>Tabla28[[#This Row],[Población subocupada]]/Tabla28[[#This Row],[Fuerza de trabajo  ]]</f>
        <v>0.108920146513366</v>
      </c>
      <c r="J4160" s="137">
        <v>289.03166666666669</v>
      </c>
      <c r="K4160" s="138">
        <v>238.48266666666666</v>
      </c>
      <c r="L4160" s="137">
        <v>144.05966666666666</v>
      </c>
      <c r="M4160" s="138">
        <v>122.54566666666666</v>
      </c>
      <c r="N4160" s="137">
        <v>21.513666666666666</v>
      </c>
      <c r="O4160" s="138">
        <v>94.423000000000002</v>
      </c>
      <c r="P4160" s="137">
        <v>15.691000000000001</v>
      </c>
      <c r="Q4160" s="139">
        <v>0</v>
      </c>
    </row>
    <row r="4161" spans="1:17" ht="17" thickBot="1" x14ac:dyDescent="0.4">
      <c r="A4161" s="133" t="s">
        <v>81</v>
      </c>
      <c r="B4161" s="133" t="s">
        <v>73</v>
      </c>
      <c r="C4161" s="134">
        <v>2018</v>
      </c>
      <c r="D4161" s="134" t="s">
        <v>126</v>
      </c>
      <c r="E4161" s="135">
        <f>Tabla28[[#This Row],[Población en edad de trabajar (PET)]]/Tabla28[[#This Row],[Población total]]</f>
        <v>0.82524470853773679</v>
      </c>
      <c r="F4161" s="136">
        <f>Tabla28[[#This Row],[Fuerza de trabajo  ]]/Tabla28[[#This Row],[Población en edad de trabajar (PET)]]</f>
        <v>0.60407660341656599</v>
      </c>
      <c r="G4161" s="135">
        <f>Tabla28[[#This Row],[Población ocupada]]/Tabla28[[#This Row],[Población en edad de trabajar (PET)]]</f>
        <v>0.4978077825811511</v>
      </c>
      <c r="H4161" s="136">
        <f>Tabla28[[#This Row],[Población desocupada]]/Tabla28[[#This Row],[Fuerza de trabajo  ]]</f>
        <v>0.1759171350228807</v>
      </c>
      <c r="I4161" s="135">
        <f>Tabla28[[#This Row],[Población subocupada]]/Tabla28[[#This Row],[Fuerza de trabajo  ]]</f>
        <v>9.0730589493574682E-2</v>
      </c>
      <c r="J4161" s="137">
        <v>289.46000000000004</v>
      </c>
      <c r="K4161" s="138">
        <v>238.87533333333332</v>
      </c>
      <c r="L4161" s="137">
        <v>144.29900000000001</v>
      </c>
      <c r="M4161" s="138">
        <v>118.91399999999999</v>
      </c>
      <c r="N4161" s="137">
        <v>25.384666666666664</v>
      </c>
      <c r="O4161" s="138">
        <v>94.576333333333324</v>
      </c>
      <c r="P4161" s="137">
        <v>13.092333333333334</v>
      </c>
      <c r="Q4161" s="139">
        <v>0</v>
      </c>
    </row>
    <row r="4162" spans="1:17" ht="17" thickBot="1" x14ac:dyDescent="0.4">
      <c r="A4162" s="133" t="s">
        <v>81</v>
      </c>
      <c r="B4162" s="133" t="s">
        <v>73</v>
      </c>
      <c r="C4162" s="134">
        <v>2018</v>
      </c>
      <c r="D4162" s="134" t="s">
        <v>127</v>
      </c>
      <c r="E4162" s="135">
        <f>Tabla28[[#This Row],[Población en edad de trabajar (PET)]]/Tabla28[[#This Row],[Población total]]</f>
        <v>0.82536760478518645</v>
      </c>
      <c r="F4162" s="136">
        <f>Tabla28[[#This Row],[Fuerza de trabajo  ]]/Tabla28[[#This Row],[Población en edad de trabajar (PET)]]</f>
        <v>0.60256837125196261</v>
      </c>
      <c r="G4162" s="135">
        <f>Tabla28[[#This Row],[Población ocupada]]/Tabla28[[#This Row],[Población en edad de trabajar (PET)]]</f>
        <v>0.48012075635719248</v>
      </c>
      <c r="H4162" s="136">
        <f>Tabla28[[#This Row],[Población desocupada]]/Tabla28[[#This Row],[Fuerza de trabajo  ]]</f>
        <v>0.20320718379576863</v>
      </c>
      <c r="I4162" s="135">
        <f>Tabla28[[#This Row],[Población subocupada]]/Tabla28[[#This Row],[Fuerza de trabajo  ]]</f>
        <v>9.2458540352207602E-2</v>
      </c>
      <c r="J4162" s="137">
        <v>289.89466666666664</v>
      </c>
      <c r="K4162" s="138">
        <v>239.26966666666667</v>
      </c>
      <c r="L4162" s="137">
        <v>144.17633333333333</v>
      </c>
      <c r="M4162" s="138">
        <v>114.87833333333333</v>
      </c>
      <c r="N4162" s="137">
        <v>29.297666666666668</v>
      </c>
      <c r="O4162" s="138">
        <v>95.09333333333332</v>
      </c>
      <c r="P4162" s="137">
        <v>13.330333333333334</v>
      </c>
      <c r="Q4162" s="139">
        <v>0</v>
      </c>
    </row>
    <row r="4163" spans="1:17" ht="17" thickBot="1" x14ac:dyDescent="0.4">
      <c r="A4163" s="133" t="s">
        <v>81</v>
      </c>
      <c r="B4163" s="133" t="s">
        <v>73</v>
      </c>
      <c r="C4163" s="134">
        <v>2019</v>
      </c>
      <c r="D4163" s="134" t="s">
        <v>96</v>
      </c>
      <c r="E4163" s="135">
        <f>Tabla28[[#This Row],[Población en edad de trabajar (PET)]]/Tabla28[[#This Row],[Población total]]</f>
        <v>0.82547584658095419</v>
      </c>
      <c r="F4163" s="136">
        <f>Tabla28[[#This Row],[Fuerza de trabajo  ]]/Tabla28[[#This Row],[Población en edad de trabajar (PET)]]</f>
        <v>0.610782399216655</v>
      </c>
      <c r="G4163" s="135">
        <f>Tabla28[[#This Row],[Población ocupada]]/Tabla28[[#This Row],[Población en edad de trabajar (PET)]]</f>
        <v>0.4802605957427869</v>
      </c>
      <c r="H4163" s="136">
        <f>Tabla28[[#This Row],[Población desocupada]]/Tabla28[[#This Row],[Fuerza de trabajo  ]]</f>
        <v>0.21369835562346715</v>
      </c>
      <c r="I4163" s="135">
        <f>Tabla28[[#This Row],[Población subocupada]]/Tabla28[[#This Row],[Fuerza de trabajo  ]]</f>
        <v>8.8203346138869099E-2</v>
      </c>
      <c r="J4163" s="137">
        <v>290.32466666666664</v>
      </c>
      <c r="K4163" s="138">
        <v>239.65599999999998</v>
      </c>
      <c r="L4163" s="137">
        <v>146.37766666666667</v>
      </c>
      <c r="M4163" s="138">
        <v>115.09733333333332</v>
      </c>
      <c r="N4163" s="137">
        <v>31.280666666666665</v>
      </c>
      <c r="O4163" s="138">
        <v>93.278333333333322</v>
      </c>
      <c r="P4163" s="137">
        <v>12.911000000000001</v>
      </c>
      <c r="Q4163" s="139">
        <v>0</v>
      </c>
    </row>
    <row r="4164" spans="1:17" ht="17" thickBot="1" x14ac:dyDescent="0.4">
      <c r="A4164" s="133" t="s">
        <v>81</v>
      </c>
      <c r="B4164" s="133" t="s">
        <v>73</v>
      </c>
      <c r="C4164" s="134">
        <v>2019</v>
      </c>
      <c r="D4164" s="134" t="s">
        <v>110</v>
      </c>
      <c r="E4164" s="135">
        <f>Tabla28[[#This Row],[Población en edad de trabajar (PET)]]/Tabla28[[#This Row],[Población total]]</f>
        <v>0.82557828931604982</v>
      </c>
      <c r="F4164" s="136">
        <f>Tabla28[[#This Row],[Fuerza de trabajo  ]]/Tabla28[[#This Row],[Población en edad de trabajar (PET)]]</f>
        <v>0.60202769507643084</v>
      </c>
      <c r="G4164" s="135">
        <f>Tabla28[[#This Row],[Población ocupada]]/Tabla28[[#This Row],[Población en edad de trabajar (PET)]]</f>
        <v>0.48128110558123</v>
      </c>
      <c r="H4164" s="136">
        <f>Tabla28[[#This Row],[Población desocupada]]/Tabla28[[#This Row],[Fuerza de trabajo  ]]</f>
        <v>0.20056880958257309</v>
      </c>
      <c r="I4164" s="135">
        <f>Tabla28[[#This Row],[Población subocupada]]/Tabla28[[#This Row],[Fuerza de trabajo  ]]</f>
        <v>9.6593831668346647E-2</v>
      </c>
      <c r="J4164" s="137">
        <v>290.75700000000001</v>
      </c>
      <c r="K4164" s="138">
        <v>240.04266666666669</v>
      </c>
      <c r="L4164" s="137">
        <v>144.51233333333334</v>
      </c>
      <c r="M4164" s="138">
        <v>115.52800000000001</v>
      </c>
      <c r="N4164" s="137">
        <v>28.984666666666666</v>
      </c>
      <c r="O4164" s="138">
        <v>95.530333333333331</v>
      </c>
      <c r="P4164" s="137">
        <v>13.959000000000001</v>
      </c>
      <c r="Q4164" s="139">
        <v>0</v>
      </c>
    </row>
    <row r="4165" spans="1:17" ht="17" thickBot="1" x14ac:dyDescent="0.4">
      <c r="A4165" s="133" t="s">
        <v>81</v>
      </c>
      <c r="B4165" s="133" t="s">
        <v>73</v>
      </c>
      <c r="C4165" s="134">
        <v>2019</v>
      </c>
      <c r="D4165" s="134" t="s">
        <v>98</v>
      </c>
      <c r="E4165" s="135">
        <f>Tabla28[[#This Row],[Población en edad de trabajar (PET)]]/Tabla28[[#This Row],[Población total]]</f>
        <v>0.82567668893200774</v>
      </c>
      <c r="F4165" s="136">
        <f>Tabla28[[#This Row],[Fuerza de trabajo  ]]/Tabla28[[#This Row],[Población en edad de trabajar (PET)]]</f>
        <v>0.59644462437298451</v>
      </c>
      <c r="G4165" s="135">
        <f>Tabla28[[#This Row],[Población ocupada]]/Tabla28[[#This Row],[Población en edad de trabajar (PET)]]</f>
        <v>0.48629924272883818</v>
      </c>
      <c r="H4165" s="136">
        <f>Tabla28[[#This Row],[Población desocupada]]/Tabla28[[#This Row],[Fuerza de trabajo  ]]</f>
        <v>0.18467224546722452</v>
      </c>
      <c r="I4165" s="135">
        <f>Tabla28[[#This Row],[Población subocupada]]/Tabla28[[#This Row],[Fuerza de trabajo  ]]</f>
        <v>9.6868898186889818E-2</v>
      </c>
      <c r="J4165" s="137">
        <v>291.185</v>
      </c>
      <c r="K4165" s="138">
        <v>240.42466666666667</v>
      </c>
      <c r="L4165" s="137">
        <v>143.4</v>
      </c>
      <c r="M4165" s="138">
        <v>116.91833333333334</v>
      </c>
      <c r="N4165" s="137">
        <v>26.481999999999999</v>
      </c>
      <c r="O4165" s="138">
        <v>97.024666666666675</v>
      </c>
      <c r="P4165" s="137">
        <v>13.891</v>
      </c>
      <c r="Q4165" s="139">
        <v>0</v>
      </c>
    </row>
    <row r="4166" spans="1:17" ht="17" thickBot="1" x14ac:dyDescent="0.4">
      <c r="A4166" s="133" t="s">
        <v>81</v>
      </c>
      <c r="B4166" s="133" t="s">
        <v>73</v>
      </c>
      <c r="C4166" s="134">
        <v>2019</v>
      </c>
      <c r="D4166" s="134" t="s">
        <v>99</v>
      </c>
      <c r="E4166" s="135">
        <f>Tabla28[[#This Row],[Población en edad de trabajar (PET)]]/Tabla28[[#This Row],[Población total]]</f>
        <v>0.82577605460900672</v>
      </c>
      <c r="F4166" s="136">
        <f>Tabla28[[#This Row],[Fuerza de trabajo  ]]/Tabla28[[#This Row],[Población en edad de trabajar (PET)]]</f>
        <v>0.58307426119454631</v>
      </c>
      <c r="G4166" s="135">
        <f>Tabla28[[#This Row],[Población ocupada]]/Tabla28[[#This Row],[Población en edad de trabajar (PET)]]</f>
        <v>0.47934666758945249</v>
      </c>
      <c r="H4166" s="136">
        <f>Tabla28[[#This Row],[Población desocupada]]/Tabla28[[#This Row],[Fuerza de trabajo  ]]</f>
        <v>0.17790011442353798</v>
      </c>
      <c r="I4166" s="135">
        <f>Tabla28[[#This Row],[Población subocupada]]/Tabla28[[#This Row],[Fuerza de trabajo  ]]</f>
        <v>0.10308801116697763</v>
      </c>
      <c r="J4166" s="137">
        <v>291.62466666666666</v>
      </c>
      <c r="K4166" s="138">
        <v>240.81666666666669</v>
      </c>
      <c r="L4166" s="137">
        <v>140.41400000000002</v>
      </c>
      <c r="M4166" s="138">
        <v>115.43466666666666</v>
      </c>
      <c r="N4166" s="137">
        <v>24.979666666666663</v>
      </c>
      <c r="O4166" s="138">
        <v>100.40266666666668</v>
      </c>
      <c r="P4166" s="137">
        <v>14.475</v>
      </c>
      <c r="Q4166" s="139">
        <v>0</v>
      </c>
    </row>
    <row r="4167" spans="1:17" ht="17" thickBot="1" x14ac:dyDescent="0.4">
      <c r="A4167" s="133" t="s">
        <v>81</v>
      </c>
      <c r="B4167" s="133" t="s">
        <v>73</v>
      </c>
      <c r="C4167" s="134">
        <v>2019</v>
      </c>
      <c r="D4167" s="134" t="s">
        <v>100</v>
      </c>
      <c r="E4167" s="135">
        <f>Tabla28[[#This Row],[Población en edad de trabajar (PET)]]/Tabla28[[#This Row],[Población total]]</f>
        <v>0.82587243542334354</v>
      </c>
      <c r="F4167" s="136">
        <f>Tabla28[[#This Row],[Fuerza de trabajo  ]]/Tabla28[[#This Row],[Población en edad de trabajar (PET)]]</f>
        <v>0.58513162604356261</v>
      </c>
      <c r="G4167" s="135">
        <f>Tabla28[[#This Row],[Población ocupada]]/Tabla28[[#This Row],[Población en edad de trabajar (PET)]]</f>
        <v>0.4828393469899932</v>
      </c>
      <c r="H4167" s="136">
        <f>Tabla28[[#This Row],[Población desocupada]]/Tabla28[[#This Row],[Fuerza de trabajo  ]]</f>
        <v>0.17481926202695777</v>
      </c>
      <c r="I4167" s="135">
        <f>Tabla28[[#This Row],[Población subocupada]]/Tabla28[[#This Row],[Fuerza de trabajo  ]]</f>
        <v>0.10391518246209877</v>
      </c>
      <c r="J4167" s="137">
        <v>292.05599999999998</v>
      </c>
      <c r="K4167" s="138">
        <v>241.20099999999999</v>
      </c>
      <c r="L4167" s="137">
        <v>141.13433333333333</v>
      </c>
      <c r="M4167" s="138">
        <v>116.46133333333334</v>
      </c>
      <c r="N4167" s="137">
        <v>24.672999999999998</v>
      </c>
      <c r="O4167" s="138">
        <v>100.06666666666666</v>
      </c>
      <c r="P4167" s="137">
        <v>14.666000000000002</v>
      </c>
      <c r="Q4167" s="139">
        <v>0</v>
      </c>
    </row>
    <row r="4168" spans="1:17" ht="17" thickBot="1" x14ac:dyDescent="0.4">
      <c r="A4168" s="133" t="s">
        <v>81</v>
      </c>
      <c r="B4168" s="133" t="s">
        <v>73</v>
      </c>
      <c r="C4168" s="134">
        <v>2019</v>
      </c>
      <c r="D4168" s="134" t="s">
        <v>101</v>
      </c>
      <c r="E4168" s="135">
        <f>Tabla28[[#This Row],[Población en edad de trabajar (PET)]]/Tabla28[[#This Row],[Población total]]</f>
        <v>0.82597398157170465</v>
      </c>
      <c r="F4168" s="136">
        <f>Tabla28[[#This Row],[Fuerza de trabajo  ]]/Tabla28[[#This Row],[Población en edad de trabajar (PET)]]</f>
        <v>0.58645611275534493</v>
      </c>
      <c r="G4168" s="135">
        <f>Tabla28[[#This Row],[Población ocupada]]/Tabla28[[#This Row],[Población en edad de trabajar (PET)]]</f>
        <v>0.48737849342191503</v>
      </c>
      <c r="H4168" s="136">
        <f>Tabla28[[#This Row],[Población desocupada]]/Tabla28[[#This Row],[Fuerza de trabajo  ]]</f>
        <v>0.16894058634895318</v>
      </c>
      <c r="I4168" s="135">
        <f>Tabla28[[#This Row],[Población subocupada]]/Tabla28[[#This Row],[Fuerza de trabajo  ]]</f>
        <v>0.10332041681077177</v>
      </c>
      <c r="J4168" s="137">
        <v>292.48499999999996</v>
      </c>
      <c r="K4168" s="138">
        <v>241.58500000000001</v>
      </c>
      <c r="L4168" s="137">
        <v>141.679</v>
      </c>
      <c r="M4168" s="138">
        <v>117.74333333333334</v>
      </c>
      <c r="N4168" s="137">
        <v>23.935333333333336</v>
      </c>
      <c r="O4168" s="138">
        <v>99.906000000000006</v>
      </c>
      <c r="P4168" s="137">
        <v>14.638333333333334</v>
      </c>
      <c r="Q4168" s="139">
        <v>0</v>
      </c>
    </row>
    <row r="4169" spans="1:17" ht="17" thickBot="1" x14ac:dyDescent="0.4">
      <c r="A4169" s="133" t="s">
        <v>81</v>
      </c>
      <c r="B4169" s="133" t="s">
        <v>73</v>
      </c>
      <c r="C4169" s="134">
        <v>2019</v>
      </c>
      <c r="D4169" s="134" t="s">
        <v>102</v>
      </c>
      <c r="E4169" s="135">
        <f>Tabla28[[#This Row],[Población en edad de trabajar (PET)]]/Tabla28[[#This Row],[Población total]]</f>
        <v>0.82607715969651418</v>
      </c>
      <c r="F4169" s="136">
        <f>Tabla28[[#This Row],[Fuerza de trabajo  ]]/Tabla28[[#This Row],[Población en edad de trabajar (PET)]]</f>
        <v>0.58182404293745782</v>
      </c>
      <c r="G4169" s="135">
        <f>Tabla28[[#This Row],[Población ocupada]]/Tabla28[[#This Row],[Población en edad de trabajar (PET)]]</f>
        <v>0.48517618987922456</v>
      </c>
      <c r="H4169" s="136">
        <f>Tabla28[[#This Row],[Población desocupada]]/Tabla28[[#This Row],[Fuerza de trabajo  ]]</f>
        <v>0.16610945631739205</v>
      </c>
      <c r="I4169" s="135">
        <f>Tabla28[[#This Row],[Población subocupada]]/Tabla28[[#This Row],[Fuerza de trabajo  ]]</f>
        <v>9.6589967372413807E-2</v>
      </c>
      <c r="J4169" s="137">
        <v>292.90766666666667</v>
      </c>
      <c r="K4169" s="138">
        <v>241.96433333333334</v>
      </c>
      <c r="L4169" s="137">
        <v>140.78066666666669</v>
      </c>
      <c r="M4169" s="138">
        <v>117.39533333333333</v>
      </c>
      <c r="N4169" s="137">
        <v>23.385000000000002</v>
      </c>
      <c r="O4169" s="138">
        <v>101.18366666666667</v>
      </c>
      <c r="P4169" s="137">
        <v>13.597999999999999</v>
      </c>
      <c r="Q4169" s="139">
        <v>0</v>
      </c>
    </row>
    <row r="4170" spans="1:17" ht="17" thickBot="1" x14ac:dyDescent="0.4">
      <c r="A4170" s="133" t="s">
        <v>81</v>
      </c>
      <c r="B4170" s="133" t="s">
        <v>73</v>
      </c>
      <c r="C4170" s="134">
        <v>2019</v>
      </c>
      <c r="D4170" s="134" t="s">
        <v>103</v>
      </c>
      <c r="E4170" s="135">
        <f>Tabla28[[#This Row],[Población en edad de trabajar (PET)]]/Tabla28[[#This Row],[Población total]]</f>
        <v>0.82618705886230071</v>
      </c>
      <c r="F4170" s="136">
        <f>Tabla28[[#This Row],[Fuerza de trabajo  ]]/Tabla28[[#This Row],[Población en edad de trabajar (PET)]]</f>
        <v>0.57573185845211738</v>
      </c>
      <c r="G4170" s="135">
        <f>Tabla28[[#This Row],[Población ocupada]]/Tabla28[[#This Row],[Población en edad de trabajar (PET)]]</f>
        <v>0.48389106749617278</v>
      </c>
      <c r="H4170" s="136">
        <f>Tabla28[[#This Row],[Población desocupada]]/Tabla28[[#This Row],[Fuerza de trabajo  ]]</f>
        <v>0.15952246707822865</v>
      </c>
      <c r="I4170" s="135">
        <f>Tabla28[[#This Row],[Población subocupada]]/Tabla28[[#This Row],[Fuerza de trabajo  ]]</f>
        <v>9.0585042334817761E-2</v>
      </c>
      <c r="J4170" s="137">
        <v>293.32300000000004</v>
      </c>
      <c r="K4170" s="138">
        <v>242.33966666666666</v>
      </c>
      <c r="L4170" s="137">
        <v>139.52266666666665</v>
      </c>
      <c r="M4170" s="138">
        <v>117.26600000000001</v>
      </c>
      <c r="N4170" s="137">
        <v>22.257000000000001</v>
      </c>
      <c r="O4170" s="138">
        <v>102.81700000000001</v>
      </c>
      <c r="P4170" s="137">
        <v>12.638666666666666</v>
      </c>
      <c r="Q4170" s="139">
        <v>0</v>
      </c>
    </row>
    <row r="4171" spans="1:17" ht="17" thickBot="1" x14ac:dyDescent="0.4">
      <c r="A4171" s="133" t="s">
        <v>81</v>
      </c>
      <c r="B4171" s="133" t="s">
        <v>73</v>
      </c>
      <c r="C4171" s="134">
        <v>2019</v>
      </c>
      <c r="D4171" s="134" t="s">
        <v>104</v>
      </c>
      <c r="E4171" s="135">
        <f>Tabla28[[#This Row],[Población en edad de trabajar (PET)]]/Tabla28[[#This Row],[Población total]]</f>
        <v>0.82629635429787951</v>
      </c>
      <c r="F4171" s="136">
        <f>Tabla28[[#This Row],[Fuerza de trabajo  ]]/Tabla28[[#This Row],[Población en edad de trabajar (PET)]]</f>
        <v>0.57221335633276293</v>
      </c>
      <c r="G4171" s="135">
        <f>Tabla28[[#This Row],[Población ocupada]]/Tabla28[[#This Row],[Población en edad de trabajar (PET)]]</f>
        <v>0.48232056187460004</v>
      </c>
      <c r="H4171" s="136">
        <f>Tabla28[[#This Row],[Población desocupada]]/Tabla28[[#This Row],[Fuerza de trabajo  ]]</f>
        <v>0.1571014381444289</v>
      </c>
      <c r="I4171" s="135">
        <f>Tabla28[[#This Row],[Población subocupada]]/Tabla28[[#This Row],[Fuerza de trabajo  ]]</f>
        <v>8.8146348956433238E-2</v>
      </c>
      <c r="J4171" s="137">
        <v>293.73399999999998</v>
      </c>
      <c r="K4171" s="138">
        <v>242.71133333333333</v>
      </c>
      <c r="L4171" s="137">
        <v>138.88266666666667</v>
      </c>
      <c r="M4171" s="138">
        <v>117.06466666666667</v>
      </c>
      <c r="N4171" s="137">
        <v>21.818666666666669</v>
      </c>
      <c r="O4171" s="138">
        <v>103.82866666666666</v>
      </c>
      <c r="P4171" s="137">
        <v>12.241999999999999</v>
      </c>
      <c r="Q4171" s="139">
        <v>0</v>
      </c>
    </row>
    <row r="4172" spans="1:17" ht="17" thickBot="1" x14ac:dyDescent="0.4">
      <c r="A4172" s="133" t="s">
        <v>81</v>
      </c>
      <c r="B4172" s="133" t="s">
        <v>73</v>
      </c>
      <c r="C4172" s="134">
        <v>2019</v>
      </c>
      <c r="D4172" s="134" t="s">
        <v>105</v>
      </c>
      <c r="E4172" s="135">
        <f>Tabla28[[#This Row],[Población en edad de trabajar (PET)]]/Tabla28[[#This Row],[Población total]]</f>
        <v>0.82641003527850532</v>
      </c>
      <c r="F4172" s="136">
        <f>Tabla28[[#This Row],[Fuerza de trabajo  ]]/Tabla28[[#This Row],[Población en edad de trabajar (PET)]]</f>
        <v>0.57639427889691863</v>
      </c>
      <c r="G4172" s="135">
        <f>Tabla28[[#This Row],[Población ocupada]]/Tabla28[[#This Row],[Población en edad de trabajar (PET)]]</f>
        <v>0.48635684214856761</v>
      </c>
      <c r="H4172" s="136">
        <f>Tabla28[[#This Row],[Población desocupada]]/Tabla28[[#This Row],[Fuerza de trabajo  ]]</f>
        <v>0.15621044717884294</v>
      </c>
      <c r="I4172" s="135">
        <f>Tabla28[[#This Row],[Población subocupada]]/Tabla28[[#This Row],[Fuerza de trabajo  ]]</f>
        <v>8.9604685908965462E-2</v>
      </c>
      <c r="J4172" s="137">
        <v>294.13566666666668</v>
      </c>
      <c r="K4172" s="138">
        <v>243.07666666666668</v>
      </c>
      <c r="L4172" s="137">
        <v>140.108</v>
      </c>
      <c r="M4172" s="138">
        <v>118.22199999999999</v>
      </c>
      <c r="N4172" s="137">
        <v>21.886333333333329</v>
      </c>
      <c r="O4172" s="138">
        <v>102.96866666666666</v>
      </c>
      <c r="P4172" s="137">
        <v>12.554333333333334</v>
      </c>
      <c r="Q4172" s="139">
        <v>0</v>
      </c>
    </row>
    <row r="4173" spans="1:17" ht="17" thickBot="1" x14ac:dyDescent="0.4">
      <c r="A4173" s="133" t="s">
        <v>81</v>
      </c>
      <c r="B4173" s="133" t="s">
        <v>73</v>
      </c>
      <c r="C4173" s="134">
        <v>2019</v>
      </c>
      <c r="D4173" s="134" t="s">
        <v>128</v>
      </c>
      <c r="E4173" s="135">
        <f>Tabla28[[#This Row],[Población en edad de trabajar (PET)]]/Tabla28[[#This Row],[Población total]]</f>
        <v>0.82652680135625156</v>
      </c>
      <c r="F4173" s="136">
        <f>Tabla28[[#This Row],[Fuerza de trabajo  ]]/Tabla28[[#This Row],[Población en edad de trabajar (PET)]]</f>
        <v>0.57075783653668422</v>
      </c>
      <c r="G4173" s="135">
        <f>Tabla28[[#This Row],[Población ocupada]]/Tabla28[[#This Row],[Población en edad de trabajar (PET)]]</f>
        <v>0.47160937057134522</v>
      </c>
      <c r="H4173" s="136">
        <f>Tabla28[[#This Row],[Población desocupada]]/Tabla28[[#This Row],[Fuerza de trabajo  ]]</f>
        <v>0.17371371818031336</v>
      </c>
      <c r="I4173" s="135">
        <f>Tabla28[[#This Row],[Población subocupada]]/Tabla28[[#This Row],[Fuerza de trabajo  ]]</f>
        <v>8.7049978289083854E-2</v>
      </c>
      <c r="J4173" s="137">
        <v>294.53733333333327</v>
      </c>
      <c r="K4173" s="138">
        <v>243.44299999999998</v>
      </c>
      <c r="L4173" s="137">
        <v>138.947</v>
      </c>
      <c r="M4173" s="138">
        <v>114.80999999999999</v>
      </c>
      <c r="N4173" s="137">
        <v>24.137</v>
      </c>
      <c r="O4173" s="138">
        <v>104.496</v>
      </c>
      <c r="P4173" s="137">
        <v>12.095333333333334</v>
      </c>
      <c r="Q4173" s="139">
        <v>0</v>
      </c>
    </row>
    <row r="4174" spans="1:17" ht="17" thickBot="1" x14ac:dyDescent="0.4">
      <c r="A4174" s="133" t="s">
        <v>81</v>
      </c>
      <c r="B4174" s="133" t="s">
        <v>73</v>
      </c>
      <c r="C4174" s="134">
        <v>2019</v>
      </c>
      <c r="D4174" s="134" t="s">
        <v>129</v>
      </c>
      <c r="E4174" s="135">
        <f>Tabla28[[#This Row],[Población en edad de trabajar (PET)]]/Tabla28[[#This Row],[Población total]]</f>
        <v>0.82664802594029607</v>
      </c>
      <c r="F4174" s="136">
        <f>Tabla28[[#This Row],[Fuerza de trabajo  ]]/Tabla28[[#This Row],[Población en edad de trabajar (PET)]]</f>
        <v>0.56939182602584848</v>
      </c>
      <c r="G4174" s="135">
        <f>Tabla28[[#This Row],[Población ocupada]]/Tabla28[[#This Row],[Población en edad de trabajar (PET)]]</f>
        <v>0.46187479406468801</v>
      </c>
      <c r="H4174" s="136">
        <f>Tabla28[[#This Row],[Población desocupada]]/Tabla28[[#This Row],[Fuerza de trabajo  ]]</f>
        <v>0.18882784586422835</v>
      </c>
      <c r="I4174" s="135">
        <f>Tabla28[[#This Row],[Población subocupada]]/Tabla28[[#This Row],[Fuerza de trabajo  ]]</f>
        <v>9.0305524607168911E-2</v>
      </c>
      <c r="J4174" s="137">
        <v>294.93366666666668</v>
      </c>
      <c r="K4174" s="138">
        <v>243.80633333333333</v>
      </c>
      <c r="L4174" s="137">
        <v>138.82133333333334</v>
      </c>
      <c r="M4174" s="138">
        <v>112.608</v>
      </c>
      <c r="N4174" s="137">
        <v>26.213333333333335</v>
      </c>
      <c r="O4174" s="138">
        <v>104.985</v>
      </c>
      <c r="P4174" s="137">
        <v>12.536333333333332</v>
      </c>
      <c r="Q4174" s="139">
        <v>0</v>
      </c>
    </row>
    <row r="4175" spans="1:17" ht="17" thickBot="1" x14ac:dyDescent="0.4">
      <c r="A4175" s="133" t="s">
        <v>81</v>
      </c>
      <c r="B4175" s="133" t="s">
        <v>73</v>
      </c>
      <c r="C4175" s="134">
        <v>2020</v>
      </c>
      <c r="D4175" s="134" t="s">
        <v>130</v>
      </c>
      <c r="E4175" s="135">
        <f>Tabla28[[#This Row],[Población en edad de trabajar (PET)]]/Tabla28[[#This Row],[Población total]]</f>
        <v>0.82676913838874533</v>
      </c>
      <c r="F4175" s="136">
        <f>Tabla28[[#This Row],[Fuerza de trabajo  ]]/Tabla28[[#This Row],[Población en edad de trabajar (PET)]]</f>
        <v>0.55338700407240493</v>
      </c>
      <c r="G4175" s="135">
        <f>Tabla28[[#This Row],[Población ocupada]]/Tabla28[[#This Row],[Población en edad de trabajar (PET)]]</f>
        <v>0.43334457351694422</v>
      </c>
      <c r="H4175" s="136">
        <f>Tabla28[[#This Row],[Población desocupada]]/Tabla28[[#This Row],[Fuerza de trabajo  ]]</f>
        <v>0.21692311108150716</v>
      </c>
      <c r="I4175" s="135">
        <f>Tabla28[[#This Row],[Población subocupada]]/Tabla28[[#This Row],[Fuerza de trabajo  ]]</f>
        <v>0</v>
      </c>
      <c r="J4175" s="137">
        <v>295.32266666666669</v>
      </c>
      <c r="K4175" s="138">
        <v>244.16366666666667</v>
      </c>
      <c r="L4175" s="137">
        <v>135.11699999999999</v>
      </c>
      <c r="M4175" s="138">
        <v>105.807</v>
      </c>
      <c r="N4175" s="137">
        <v>29.310000000000002</v>
      </c>
      <c r="O4175" s="138">
        <v>109.04666666666667</v>
      </c>
      <c r="P4175" s="137">
        <v>0</v>
      </c>
      <c r="Q4175" s="139">
        <v>0</v>
      </c>
    </row>
    <row r="4176" spans="1:17" ht="17" thickBot="1" x14ac:dyDescent="0.4">
      <c r="A4176" s="133" t="s">
        <v>81</v>
      </c>
      <c r="B4176" s="133" t="s">
        <v>73</v>
      </c>
      <c r="C4176" s="134">
        <v>2020</v>
      </c>
      <c r="D4176" s="134" t="s">
        <v>131</v>
      </c>
      <c r="E4176" s="135">
        <f>Tabla28[[#This Row],[Población en edad de trabajar (PET)]]/Tabla28[[#This Row],[Población total]]</f>
        <v>0.82689082071583797</v>
      </c>
      <c r="F4176" s="136">
        <f>Tabla28[[#This Row],[Fuerza de trabajo  ]]/Tabla28[[#This Row],[Población en edad de trabajar (PET)]]</f>
        <v>0.49154668069873136</v>
      </c>
      <c r="G4176" s="135">
        <f>Tabla28[[#This Row],[Población ocupada]]/Tabla28[[#This Row],[Población en edad de trabajar (PET)]]</f>
        <v>0.3602578119248922</v>
      </c>
      <c r="H4176" s="136">
        <f>Tabla28[[#This Row],[Población desocupada]]/Tabla28[[#This Row],[Fuerza de trabajo  ]]</f>
        <v>0.26709338894774504</v>
      </c>
      <c r="I4176" s="135">
        <f>Tabla28[[#This Row],[Población subocupada]]/Tabla28[[#This Row],[Fuerza de trabajo  ]]</f>
        <v>0</v>
      </c>
      <c r="J4176" s="137">
        <v>295.70933333333335</v>
      </c>
      <c r="K4176" s="138">
        <v>244.51933333333332</v>
      </c>
      <c r="L4176" s="137">
        <v>120.19266666666665</v>
      </c>
      <c r="M4176" s="138">
        <v>88.090000000000018</v>
      </c>
      <c r="N4176" s="137">
        <v>32.102666666666664</v>
      </c>
      <c r="O4176" s="138">
        <v>124.32666666666667</v>
      </c>
      <c r="P4176" s="137">
        <v>0</v>
      </c>
      <c r="Q4176" s="139">
        <v>0</v>
      </c>
    </row>
    <row r="4177" spans="1:17" ht="17" thickBot="1" x14ac:dyDescent="0.4">
      <c r="A4177" s="133" t="s">
        <v>81</v>
      </c>
      <c r="B4177" s="133" t="s">
        <v>73</v>
      </c>
      <c r="C4177" s="134">
        <v>2020</v>
      </c>
      <c r="D4177" s="134" t="s">
        <v>132</v>
      </c>
      <c r="E4177" s="135">
        <f>Tabla28[[#This Row],[Población en edad de trabajar (PET)]]/Tabla28[[#This Row],[Población total]]</f>
        <v>0.82701112610903638</v>
      </c>
      <c r="F4177" s="136">
        <f>Tabla28[[#This Row],[Fuerza de trabajo  ]]/Tabla28[[#This Row],[Población en edad de trabajar (PET)]]</f>
        <v>0.45617946937830967</v>
      </c>
      <c r="G4177" s="135">
        <f>Tabla28[[#This Row],[Población ocupada]]/Tabla28[[#This Row],[Población en edad de trabajar (PET)]]</f>
        <v>0.30529941057159588</v>
      </c>
      <c r="H4177" s="136">
        <f>Tabla28[[#This Row],[Población desocupada]]/Tabla28[[#This Row],[Fuerza de trabajo  ]]</f>
        <v>0.33074714873147637</v>
      </c>
      <c r="I4177" s="135">
        <f>Tabla28[[#This Row],[Población subocupada]]/Tabla28[[#This Row],[Fuerza de trabajo  ]]</f>
        <v>0</v>
      </c>
      <c r="J4177" s="137">
        <v>296.09033333333338</v>
      </c>
      <c r="K4177" s="138">
        <v>244.86999999999998</v>
      </c>
      <c r="L4177" s="137">
        <v>111.70466666666668</v>
      </c>
      <c r="M4177" s="138">
        <v>74.75866666666667</v>
      </c>
      <c r="N4177" s="137">
        <v>36.945999999999998</v>
      </c>
      <c r="O4177" s="138">
        <v>133.16533333333334</v>
      </c>
      <c r="P4177" s="137">
        <v>0</v>
      </c>
      <c r="Q4177" s="139">
        <v>0</v>
      </c>
    </row>
    <row r="4178" spans="1:17" ht="17" thickBot="1" x14ac:dyDescent="0.4">
      <c r="A4178" s="133" t="s">
        <v>81</v>
      </c>
      <c r="B4178" s="133" t="s">
        <v>73</v>
      </c>
      <c r="C4178" s="134">
        <v>2020</v>
      </c>
      <c r="D4178" s="134" t="s">
        <v>133</v>
      </c>
      <c r="E4178" s="135">
        <f>Tabla28[[#This Row],[Población en edad de trabajar (PET)]]/Tabla28[[#This Row],[Población total]]</f>
        <v>0.82713593941308683</v>
      </c>
      <c r="F4178" s="136">
        <f>Tabla28[[#This Row],[Fuerza de trabajo  ]]/Tabla28[[#This Row],[Población en edad de trabajar (PET)]]</f>
        <v>0.45196837764142656</v>
      </c>
      <c r="G4178" s="135">
        <f>Tabla28[[#This Row],[Población ocupada]]/Tabla28[[#This Row],[Población en edad de trabajar (PET)]]</f>
        <v>0.28494920359611897</v>
      </c>
      <c r="H4178" s="136">
        <f>Tabla28[[#This Row],[Población desocupada]]/Tabla28[[#This Row],[Fuerza de trabajo  ]]</f>
        <v>0.36953730019097458</v>
      </c>
      <c r="I4178" s="135">
        <f>Tabla28[[#This Row],[Población subocupada]]/Tabla28[[#This Row],[Fuerza de trabajo  ]]</f>
        <v>0</v>
      </c>
      <c r="J4178" s="137">
        <v>296.47766666666666</v>
      </c>
      <c r="K4178" s="138">
        <v>245.22733333333335</v>
      </c>
      <c r="L4178" s="137">
        <v>110.83499999999999</v>
      </c>
      <c r="M4178" s="138">
        <v>69.87733333333334</v>
      </c>
      <c r="N4178" s="137">
        <v>40.957666666666668</v>
      </c>
      <c r="O4178" s="138">
        <v>134.39233333333331</v>
      </c>
      <c r="P4178" s="137">
        <v>0</v>
      </c>
      <c r="Q4178" s="139">
        <v>0</v>
      </c>
    </row>
    <row r="4179" spans="1:17" ht="17" thickBot="1" x14ac:dyDescent="0.4">
      <c r="A4179" s="133" t="s">
        <v>81</v>
      </c>
      <c r="B4179" s="133" t="s">
        <v>73</v>
      </c>
      <c r="C4179" s="134">
        <v>2020</v>
      </c>
      <c r="D4179" s="134" t="s">
        <v>134</v>
      </c>
      <c r="E4179" s="135">
        <f>Tabla28[[#This Row],[Población en edad de trabajar (PET)]]/Tabla28[[#This Row],[Población total]]</f>
        <v>0.82725614905046796</v>
      </c>
      <c r="F4179" s="136">
        <f>Tabla28[[#This Row],[Fuerza de trabajo  ]]/Tabla28[[#This Row],[Población en edad de trabajar (PET)]]</f>
        <v>0.50641095250764212</v>
      </c>
      <c r="G4179" s="135">
        <f>Tabla28[[#This Row],[Población ocupada]]/Tabla28[[#This Row],[Población en edad de trabajar (PET)]]</f>
        <v>0.33975197771708737</v>
      </c>
      <c r="H4179" s="136">
        <f>Tabla28[[#This Row],[Población desocupada]]/Tabla28[[#This Row],[Fuerza de trabajo  ]]</f>
        <v>0.3290956022483294</v>
      </c>
      <c r="I4179" s="135">
        <f>Tabla28[[#This Row],[Población subocupada]]/Tabla28[[#This Row],[Fuerza de trabajo  ]]</f>
        <v>0</v>
      </c>
      <c r="J4179" s="137">
        <v>296.84800000000001</v>
      </c>
      <c r="K4179" s="138">
        <v>245.56933333333333</v>
      </c>
      <c r="L4179" s="137">
        <v>124.35899999999999</v>
      </c>
      <c r="M4179" s="138">
        <v>83.432666666666663</v>
      </c>
      <c r="N4179" s="137">
        <v>40.925999999999995</v>
      </c>
      <c r="O4179" s="138">
        <v>121.21033333333332</v>
      </c>
      <c r="P4179" s="137">
        <v>0</v>
      </c>
      <c r="Q4179" s="139">
        <v>0</v>
      </c>
    </row>
    <row r="4180" spans="1:17" ht="17" thickBot="1" x14ac:dyDescent="0.4">
      <c r="A4180" s="133" t="s">
        <v>81</v>
      </c>
      <c r="B4180" s="133" t="s">
        <v>73</v>
      </c>
      <c r="C4180" s="134">
        <v>2020</v>
      </c>
      <c r="D4180" s="134" t="s">
        <v>135</v>
      </c>
      <c r="E4180" s="135">
        <f>Tabla28[[#This Row],[Población en edad de trabajar (PET)]]/Tabla28[[#This Row],[Población total]]</f>
        <v>0.82737035728505981</v>
      </c>
      <c r="F4180" s="136">
        <f>Tabla28[[#This Row],[Fuerza de trabajo  ]]/Tabla28[[#This Row],[Población en edad de trabajar (PET)]]</f>
        <v>0.5299788116924754</v>
      </c>
      <c r="G4180" s="135">
        <f>Tabla28[[#This Row],[Población ocupada]]/Tabla28[[#This Row],[Población en edad de trabajar (PET)]]</f>
        <v>0.37482021117815395</v>
      </c>
      <c r="H4180" s="136">
        <f>Tabla28[[#This Row],[Población desocupada]]/Tabla28[[#This Row],[Fuerza de trabajo  ]]</f>
        <v>0.29276122266274457</v>
      </c>
      <c r="I4180" s="135">
        <f>Tabla28[[#This Row],[Población subocupada]]/Tabla28[[#This Row],[Fuerza de trabajo  ]]</f>
        <v>0</v>
      </c>
      <c r="J4180" s="137">
        <v>297.19499999999999</v>
      </c>
      <c r="K4180" s="138">
        <v>245.89033333333336</v>
      </c>
      <c r="L4180" s="137">
        <v>130.31666666666669</v>
      </c>
      <c r="M4180" s="138">
        <v>92.164666666666676</v>
      </c>
      <c r="N4180" s="137">
        <v>38.151666666666671</v>
      </c>
      <c r="O4180" s="138">
        <v>115.57366666666667</v>
      </c>
      <c r="P4180" s="137">
        <v>0</v>
      </c>
      <c r="Q4180" s="139">
        <v>0</v>
      </c>
    </row>
    <row r="4181" spans="1:17" ht="17" thickBot="1" x14ac:dyDescent="0.4">
      <c r="A4181" s="133" t="s">
        <v>81</v>
      </c>
      <c r="B4181" s="133" t="s">
        <v>73</v>
      </c>
      <c r="C4181" s="134">
        <v>2020</v>
      </c>
      <c r="D4181" s="134" t="s">
        <v>136</v>
      </c>
      <c r="E4181" s="135">
        <f>Tabla28[[#This Row],[Población en edad de trabajar (PET)]]/Tabla28[[#This Row],[Población total]]</f>
        <v>0.8274729707019215</v>
      </c>
      <c r="F4181" s="136">
        <f>Tabla28[[#This Row],[Fuerza de trabajo  ]]/Tabla28[[#This Row],[Población en edad de trabajar (PET)]]</f>
        <v>0.54080570189869215</v>
      </c>
      <c r="G4181" s="135">
        <f>Tabla28[[#This Row],[Población ocupada]]/Tabla28[[#This Row],[Población en edad de trabajar (PET)]]</f>
        <v>0.40375134890686076</v>
      </c>
      <c r="H4181" s="136">
        <f>Tabla28[[#This Row],[Población desocupada]]/Tabla28[[#This Row],[Fuerza de trabajo  ]]</f>
        <v>0.25342623517217555</v>
      </c>
      <c r="I4181" s="135">
        <f>Tabla28[[#This Row],[Población subocupada]]/Tabla28[[#This Row],[Fuerza de trabajo  ]]</f>
        <v>0</v>
      </c>
      <c r="J4181" s="137">
        <v>297.51666666666665</v>
      </c>
      <c r="K4181" s="138">
        <v>246.18699999999998</v>
      </c>
      <c r="L4181" s="137">
        <v>133.13933333333333</v>
      </c>
      <c r="M4181" s="138">
        <v>99.398333333333326</v>
      </c>
      <c r="N4181" s="137">
        <v>33.741</v>
      </c>
      <c r="O4181" s="138">
        <v>113.04766666666667</v>
      </c>
      <c r="P4181" s="137">
        <v>0</v>
      </c>
      <c r="Q4181" s="139">
        <v>0</v>
      </c>
    </row>
    <row r="4182" spans="1:17" ht="17" thickBot="1" x14ac:dyDescent="0.4">
      <c r="A4182" s="133" t="s">
        <v>81</v>
      </c>
      <c r="B4182" s="133" t="s">
        <v>73</v>
      </c>
      <c r="C4182" s="134">
        <v>2020</v>
      </c>
      <c r="D4182" s="134" t="s">
        <v>137</v>
      </c>
      <c r="E4182" s="135">
        <f>Tabla28[[#This Row],[Población en edad de trabajar (PET)]]/Tabla28[[#This Row],[Población total]]</f>
        <v>0.82757192710700023</v>
      </c>
      <c r="F4182" s="136">
        <f>Tabla28[[#This Row],[Fuerza de trabajo  ]]/Tabla28[[#This Row],[Población en edad de trabajar (PET)]]</f>
        <v>0.5429651047992059</v>
      </c>
      <c r="G4182" s="135">
        <f>Tabla28[[#This Row],[Población ocupada]]/Tabla28[[#This Row],[Población en edad de trabajar (PET)]]</f>
        <v>0.41436461846813832</v>
      </c>
      <c r="H4182" s="136">
        <f>Tabla28[[#This Row],[Población desocupada]]/Tabla28[[#This Row],[Fuerza de trabajo  ]]</f>
        <v>0.23685351054608497</v>
      </c>
      <c r="I4182" s="135">
        <f>Tabla28[[#This Row],[Población subocupada]]/Tabla28[[#This Row],[Fuerza de trabajo  ]]</f>
        <v>9.7492751746057038E-2</v>
      </c>
      <c r="J4182" s="137">
        <v>297.8246666666667</v>
      </c>
      <c r="K4182" s="138">
        <v>246.47133333333332</v>
      </c>
      <c r="L4182" s="137">
        <v>133.82533333333333</v>
      </c>
      <c r="M4182" s="138">
        <v>102.129</v>
      </c>
      <c r="N4182" s="137">
        <v>31.697000000000003</v>
      </c>
      <c r="O4182" s="138">
        <v>112.646</v>
      </c>
      <c r="P4182" s="137">
        <v>13.046999999999999</v>
      </c>
      <c r="Q4182" s="139">
        <v>0</v>
      </c>
    </row>
    <row r="4183" spans="1:17" ht="17" thickBot="1" x14ac:dyDescent="0.4">
      <c r="A4183" s="133" t="s">
        <v>81</v>
      </c>
      <c r="B4183" s="133" t="s">
        <v>73</v>
      </c>
      <c r="C4183" s="134">
        <v>2020</v>
      </c>
      <c r="D4183" s="134" t="s">
        <v>104</v>
      </c>
      <c r="E4183" s="135">
        <f>Tabla28[[#This Row],[Población en edad de trabajar (PET)]]/Tabla28[[#This Row],[Población total]]</f>
        <v>0.82767164242517066</v>
      </c>
      <c r="F4183" s="136">
        <f>Tabla28[[#This Row],[Fuerza de trabajo  ]]/Tabla28[[#This Row],[Población en edad de trabajar (PET)]]</f>
        <v>0.54082823610780906</v>
      </c>
      <c r="G4183" s="135">
        <f>Tabla28[[#This Row],[Población ocupada]]/Tabla28[[#This Row],[Población en edad de trabajar (PET)]]</f>
        <v>0.42193950331769947</v>
      </c>
      <c r="H4183" s="136">
        <f>Tabla28[[#This Row],[Población desocupada]]/Tabla28[[#This Row],[Fuerza de trabajo  ]]</f>
        <v>0.21983215106404233</v>
      </c>
      <c r="I4183" s="135">
        <f>Tabla28[[#This Row],[Población subocupada]]/Tabla28[[#This Row],[Fuerza de trabajo  ]]</f>
        <v>0.1012563692676591</v>
      </c>
      <c r="J4183" s="137">
        <v>298.13433333333336</v>
      </c>
      <c r="K4183" s="138">
        <v>246.75733333333332</v>
      </c>
      <c r="L4183" s="137">
        <v>133.45333333333335</v>
      </c>
      <c r="M4183" s="138">
        <v>104.11666666666667</v>
      </c>
      <c r="N4183" s="137">
        <v>29.337333333333333</v>
      </c>
      <c r="O4183" s="138">
        <v>113.30399999999999</v>
      </c>
      <c r="P4183" s="137">
        <v>13.513</v>
      </c>
      <c r="Q4183" s="139">
        <v>0</v>
      </c>
    </row>
    <row r="4184" spans="1:17" ht="17" thickBot="1" x14ac:dyDescent="0.4">
      <c r="A4184" s="133" t="s">
        <v>81</v>
      </c>
      <c r="B4184" s="133" t="s">
        <v>73</v>
      </c>
      <c r="C4184" s="134">
        <v>2020</v>
      </c>
      <c r="D4184" s="134" t="s">
        <v>105</v>
      </c>
      <c r="E4184" s="135">
        <f>Tabla28[[#This Row],[Población en edad de trabajar (PET)]]/Tabla28[[#This Row],[Población total]]</f>
        <v>0.82776999662692696</v>
      </c>
      <c r="F4184" s="136">
        <f>Tabla28[[#This Row],[Fuerza de trabajo  ]]/Tabla28[[#This Row],[Población en edad de trabajar (PET)]]</f>
        <v>0.53845240472579492</v>
      </c>
      <c r="G4184" s="135">
        <f>Tabla28[[#This Row],[Población ocupada]]/Tabla28[[#This Row],[Población en edad de trabajar (PET)]]</f>
        <v>0.43162952488382511</v>
      </c>
      <c r="H4184" s="136">
        <f>Tabla28[[#This Row],[Población desocupada]]/Tabla28[[#This Row],[Fuerza de trabajo  ]]</f>
        <v>0.19839121936550894</v>
      </c>
      <c r="I4184" s="135">
        <f>Tabla28[[#This Row],[Población subocupada]]/Tabla28[[#This Row],[Fuerza de trabajo  ]]</f>
        <v>0.10516714278554602</v>
      </c>
      <c r="J4184" s="137">
        <v>298.44200000000001</v>
      </c>
      <c r="K4184" s="138">
        <v>247.04133333333334</v>
      </c>
      <c r="L4184" s="137">
        <v>133.02000000000001</v>
      </c>
      <c r="M4184" s="138">
        <v>106.63033333333334</v>
      </c>
      <c r="N4184" s="137">
        <v>26.39</v>
      </c>
      <c r="O4184" s="138">
        <v>114.02133333333332</v>
      </c>
      <c r="P4184" s="137">
        <v>13.989333333333333</v>
      </c>
      <c r="Q4184" s="139">
        <v>0</v>
      </c>
    </row>
    <row r="4185" spans="1:17" ht="17" thickBot="1" x14ac:dyDescent="0.4">
      <c r="A4185" s="133" t="s">
        <v>81</v>
      </c>
      <c r="B4185" s="133" t="s">
        <v>73</v>
      </c>
      <c r="C4185" s="134">
        <v>2020</v>
      </c>
      <c r="D4185" s="134" t="s">
        <v>138</v>
      </c>
      <c r="E4185" s="135">
        <f>Tabla28[[#This Row],[Población en edad de trabajar (PET)]]/Tabla28[[#This Row],[Población total]]</f>
        <v>0.82787045291494321</v>
      </c>
      <c r="F4185" s="136">
        <f>Tabla28[[#This Row],[Fuerza de trabajo  ]]/Tabla28[[#This Row],[Población en edad de trabajar (PET)]]</f>
        <v>0.52381979223383668</v>
      </c>
      <c r="G4185" s="135">
        <f>Tabla28[[#This Row],[Población ocupada]]/Tabla28[[#This Row],[Población en edad de trabajar (PET)]]</f>
        <v>0.42822525431678143</v>
      </c>
      <c r="H4185" s="136">
        <f>Tabla28[[#This Row],[Población desocupada]]/Tabla28[[#This Row],[Fuerza de trabajo  ]]</f>
        <v>0.18249251289017876</v>
      </c>
      <c r="I4185" s="135">
        <f>Tabla28[[#This Row],[Población subocupada]]/Tabla28[[#This Row],[Fuerza de trabajo  ]]</f>
        <v>9.5714079883087874E-2</v>
      </c>
      <c r="J4185" s="137">
        <v>298.75366666666667</v>
      </c>
      <c r="K4185" s="138">
        <v>247.32933333333332</v>
      </c>
      <c r="L4185" s="137">
        <v>129.55600000000001</v>
      </c>
      <c r="M4185" s="138">
        <v>105.91266666666667</v>
      </c>
      <c r="N4185" s="137">
        <v>23.643000000000001</v>
      </c>
      <c r="O4185" s="138">
        <v>117.77333333333333</v>
      </c>
      <c r="P4185" s="137">
        <v>12.400333333333334</v>
      </c>
      <c r="Q4185" s="139">
        <v>0</v>
      </c>
    </row>
    <row r="4186" spans="1:17" ht="17" thickBot="1" x14ac:dyDescent="0.4">
      <c r="A4186" s="133" t="s">
        <v>81</v>
      </c>
      <c r="B4186" s="133" t="s">
        <v>73</v>
      </c>
      <c r="C4186" s="134">
        <v>2020</v>
      </c>
      <c r="D4186" s="134" t="s">
        <v>139</v>
      </c>
      <c r="E4186" s="135">
        <f>Tabla28[[#This Row],[Población en edad de trabajar (PET)]]/Tabla28[[#This Row],[Población total]]</f>
        <v>0.82796831479233757</v>
      </c>
      <c r="F4186" s="136">
        <f>Tabla28[[#This Row],[Fuerza de trabajo  ]]/Tabla28[[#This Row],[Población en edad de trabajar (PET)]]</f>
        <v>0.52128009003115017</v>
      </c>
      <c r="G4186" s="135">
        <f>Tabla28[[#This Row],[Población ocupada]]/Tabla28[[#This Row],[Población en edad de trabajar (PET)]]</f>
        <v>0.43559165058006016</v>
      </c>
      <c r="H4186" s="136">
        <f>Tabla28[[#This Row],[Población desocupada]]/Tabla28[[#This Row],[Fuerza de trabajo  ]]</f>
        <v>0.16437563753276432</v>
      </c>
      <c r="I4186" s="135">
        <f>Tabla28[[#This Row],[Población subocupada]]/Tabla28[[#This Row],[Fuerza de trabajo  ]]</f>
        <v>8.4209846733895435E-2</v>
      </c>
      <c r="J4186" s="137">
        <v>299.06700000000001</v>
      </c>
      <c r="K4186" s="138">
        <v>247.61800000000002</v>
      </c>
      <c r="L4186" s="137">
        <v>129.07833333333335</v>
      </c>
      <c r="M4186" s="138">
        <v>107.86033333333334</v>
      </c>
      <c r="N4186" s="137">
        <v>21.217333333333332</v>
      </c>
      <c r="O4186" s="138">
        <v>118.53966666666668</v>
      </c>
      <c r="P4186" s="137">
        <v>10.869666666666667</v>
      </c>
      <c r="Q4186" s="139">
        <v>0</v>
      </c>
    </row>
    <row r="4187" spans="1:17" ht="17" thickBot="1" x14ac:dyDescent="0.4">
      <c r="A4187" s="133" t="s">
        <v>81</v>
      </c>
      <c r="B4187" s="133" t="s">
        <v>73</v>
      </c>
      <c r="C4187" s="134">
        <v>2021</v>
      </c>
      <c r="D4187" s="134" t="s">
        <v>96</v>
      </c>
      <c r="E4187" s="135">
        <f>Tabla28[[#This Row],[Población en edad de trabajar (PET)]]/Tabla28[[#This Row],[Población total]]</f>
        <v>0.82806548338141506</v>
      </c>
      <c r="F4187" s="136">
        <f>Tabla28[[#This Row],[Fuerza de trabajo  ]]/Tabla28[[#This Row],[Población en edad de trabajar (PET)]]</f>
        <v>0.50511696201306167</v>
      </c>
      <c r="G4187" s="135">
        <f>Tabla28[[#This Row],[Población ocupada]]/Tabla28[[#This Row],[Población en edad de trabajar (PET)]]</f>
        <v>0.42915518694962906</v>
      </c>
      <c r="H4187" s="136">
        <f>Tabla28[[#This Row],[Población desocupada]]/Tabla28[[#This Row],[Fuerza de trabajo  ]]</f>
        <v>0.15037920230422966</v>
      </c>
      <c r="I4187" s="135">
        <f>Tabla28[[#This Row],[Población subocupada]]/Tabla28[[#This Row],[Fuerza de trabajo  ]]</f>
        <v>6.9044367601295856E-2</v>
      </c>
      <c r="J4187" s="137">
        <v>299.37366666666668</v>
      </c>
      <c r="K4187" s="138">
        <v>247.90099999999998</v>
      </c>
      <c r="L4187" s="137">
        <v>125.21899999999999</v>
      </c>
      <c r="M4187" s="138">
        <v>106.38799999999999</v>
      </c>
      <c r="N4187" s="137">
        <v>18.830333333333332</v>
      </c>
      <c r="O4187" s="138">
        <v>122.682</v>
      </c>
      <c r="P4187" s="137">
        <v>8.6456666666666653</v>
      </c>
      <c r="Q4187" s="139">
        <v>10.065</v>
      </c>
    </row>
    <row r="4188" spans="1:17" ht="17" thickBot="1" x14ac:dyDescent="0.4">
      <c r="A4188" s="133" t="s">
        <v>81</v>
      </c>
      <c r="B4188" s="133" t="s">
        <v>73</v>
      </c>
      <c r="C4188" s="134">
        <v>2021</v>
      </c>
      <c r="D4188" s="134" t="s">
        <v>110</v>
      </c>
      <c r="E4188" s="135">
        <f>Tabla28[[#This Row],[Población en edad de trabajar (PET)]]/Tabla28[[#This Row],[Población total]]</f>
        <v>0.82815953301766654</v>
      </c>
      <c r="F4188" s="136">
        <f>Tabla28[[#This Row],[Fuerza de trabajo  ]]/Tabla28[[#This Row],[Población en edad de trabajar (PET)]]</f>
        <v>0.51566705526515133</v>
      </c>
      <c r="G4188" s="135">
        <f>Tabla28[[#This Row],[Población ocupada]]/Tabla28[[#This Row],[Población en edad de trabajar (PET)]]</f>
        <v>0.4365192141356728</v>
      </c>
      <c r="H4188" s="136">
        <f>Tabla28[[#This Row],[Población desocupada]]/Tabla28[[#This Row],[Fuerza de trabajo  ]]</f>
        <v>0.15348372023972306</v>
      </c>
      <c r="I4188" s="135">
        <f>Tabla28[[#This Row],[Población subocupada]]/Tabla28[[#This Row],[Fuerza de trabajo  ]]</f>
        <v>5.8443571050911199E-2</v>
      </c>
      <c r="J4188" s="137">
        <v>299.68299999999999</v>
      </c>
      <c r="K4188" s="138">
        <v>248.18533333333335</v>
      </c>
      <c r="L4188" s="137">
        <v>127.98100000000001</v>
      </c>
      <c r="M4188" s="138">
        <v>108.33766666666666</v>
      </c>
      <c r="N4188" s="137">
        <v>19.643000000000001</v>
      </c>
      <c r="O4188" s="138">
        <v>120.20433333333334</v>
      </c>
      <c r="P4188" s="137">
        <v>7.4796666666666667</v>
      </c>
      <c r="Q4188" s="139">
        <v>5.88</v>
      </c>
    </row>
    <row r="4189" spans="1:17" ht="17" thickBot="1" x14ac:dyDescent="0.4">
      <c r="A4189" s="133" t="s">
        <v>81</v>
      </c>
      <c r="B4189" s="133" t="s">
        <v>73</v>
      </c>
      <c r="C4189" s="134">
        <v>2021</v>
      </c>
      <c r="D4189" s="134" t="s">
        <v>98</v>
      </c>
      <c r="E4189" s="135">
        <f>Tabla28[[#This Row],[Población en edad de trabajar (PET)]]/Tabla28[[#This Row],[Población total]]</f>
        <v>0.82825259148391006</v>
      </c>
      <c r="F4189" s="136">
        <f>Tabla28[[#This Row],[Fuerza de trabajo  ]]/Tabla28[[#This Row],[Población en edad de trabajar (PET)]]</f>
        <v>0.51075529916823181</v>
      </c>
      <c r="G4189" s="135">
        <f>Tabla28[[#This Row],[Población ocupada]]/Tabla28[[#This Row],[Población en edad de trabajar (PET)]]</f>
        <v>0.43209551918433053</v>
      </c>
      <c r="H4189" s="136">
        <f>Tabla28[[#This Row],[Población desocupada]]/Tabla28[[#This Row],[Fuerza de trabajo  ]]</f>
        <v>0.15400940856331607</v>
      </c>
      <c r="I4189" s="135">
        <f>Tabla28[[#This Row],[Población subocupada]]/Tabla28[[#This Row],[Fuerza de trabajo  ]]</f>
        <v>5.1568487879448517E-2</v>
      </c>
      <c r="J4189" s="137">
        <v>299.98899999999998</v>
      </c>
      <c r="K4189" s="138">
        <v>248.46666666666667</v>
      </c>
      <c r="L4189" s="137">
        <v>126.90566666666666</v>
      </c>
      <c r="M4189" s="138">
        <v>107.36133333333333</v>
      </c>
      <c r="N4189" s="137">
        <v>19.544666666666668</v>
      </c>
      <c r="O4189" s="138">
        <v>121.56099999999999</v>
      </c>
      <c r="P4189" s="137">
        <v>6.5443333333333333</v>
      </c>
      <c r="Q4189" s="139">
        <v>3.2433333333333336</v>
      </c>
    </row>
    <row r="4190" spans="1:17" ht="17" thickBot="1" x14ac:dyDescent="0.4">
      <c r="A4190" s="133" t="s">
        <v>81</v>
      </c>
      <c r="B4190" s="133" t="s">
        <v>73</v>
      </c>
      <c r="C4190" s="134">
        <v>2021</v>
      </c>
      <c r="D4190" s="134" t="s">
        <v>140</v>
      </c>
      <c r="E4190" s="135">
        <f>Tabla28[[#This Row],[Población en edad de trabajar (PET)]]/Tabla28[[#This Row],[Población total]]</f>
        <v>0.82834715064439479</v>
      </c>
      <c r="F4190" s="136">
        <f>Tabla28[[#This Row],[Fuerza de trabajo  ]]/Tabla28[[#This Row],[Población en edad de trabajar (PET)]]</f>
        <v>0.51845360368871074</v>
      </c>
      <c r="G4190" s="135">
        <f>Tabla28[[#This Row],[Población ocupada]]/Tabla28[[#This Row],[Población en edad de trabajar (PET)]]</f>
        <v>0.43023434997996723</v>
      </c>
      <c r="H4190" s="136">
        <f>Tabla28[[#This Row],[Población desocupada]]/Tabla28[[#This Row],[Fuerza de trabajo  ]]</f>
        <v>0.17016101935850714</v>
      </c>
      <c r="I4190" s="135">
        <f>Tabla28[[#This Row],[Población subocupada]]/Tabla28[[#This Row],[Fuerza de trabajo  ]]</f>
        <v>4.8499651081646895E-2</v>
      </c>
      <c r="J4190" s="137">
        <v>300.30766666666665</v>
      </c>
      <c r="K4190" s="138">
        <v>248.75900000000001</v>
      </c>
      <c r="L4190" s="137">
        <v>128.97</v>
      </c>
      <c r="M4190" s="138">
        <v>107.02466666666668</v>
      </c>
      <c r="N4190" s="137">
        <v>21.945666666666664</v>
      </c>
      <c r="O4190" s="138">
        <v>119.789</v>
      </c>
      <c r="P4190" s="137">
        <v>6.2549999999999999</v>
      </c>
      <c r="Q4190" s="139">
        <v>2.0666666666666669</v>
      </c>
    </row>
    <row r="4191" spans="1:17" ht="17" thickBot="1" x14ac:dyDescent="0.4">
      <c r="A4191" s="133" t="s">
        <v>81</v>
      </c>
      <c r="B4191" s="133" t="s">
        <v>73</v>
      </c>
      <c r="C4191" s="134">
        <v>2021</v>
      </c>
      <c r="D4191" s="134" t="s">
        <v>100</v>
      </c>
      <c r="E4191" s="135">
        <f>Tabla28[[#This Row],[Población en edad de trabajar (PET)]]/Tabla28[[#This Row],[Población total]]</f>
        <v>0.82844350417797641</v>
      </c>
      <c r="F4191" s="136">
        <f>Tabla28[[#This Row],[Fuerza de trabajo  ]]/Tabla28[[#This Row],[Población en edad de trabajar (PET)]]</f>
        <v>0.52011242722344908</v>
      </c>
      <c r="G4191" s="135">
        <f>Tabla28[[#This Row],[Población ocupada]]/Tabla28[[#This Row],[Población en edad de trabajar (PET)]]</f>
        <v>0.44518102121394632</v>
      </c>
      <c r="H4191" s="136">
        <f>Tabla28[[#This Row],[Población desocupada]]/Tabla28[[#This Row],[Fuerza de trabajo  ]]</f>
        <v>0.14407028270569888</v>
      </c>
      <c r="I4191" s="135">
        <f>Tabla28[[#This Row],[Población subocupada]]/Tabla28[[#This Row],[Fuerza de trabajo  ]]</f>
        <v>5.507177008867685E-2</v>
      </c>
      <c r="J4191" s="137">
        <v>300.62400000000002</v>
      </c>
      <c r="K4191" s="138">
        <v>249.04999999999998</v>
      </c>
      <c r="L4191" s="137">
        <v>129.53399999999999</v>
      </c>
      <c r="M4191" s="138">
        <v>110.87233333333332</v>
      </c>
      <c r="N4191" s="137">
        <v>18.661999999999999</v>
      </c>
      <c r="O4191" s="138">
        <v>119.51600000000001</v>
      </c>
      <c r="P4191" s="137">
        <v>7.1336666666666666</v>
      </c>
      <c r="Q4191" s="139">
        <v>2.4280000000000004</v>
      </c>
    </row>
    <row r="4192" spans="1:17" ht="17" thickBot="1" x14ac:dyDescent="0.4">
      <c r="A4192" s="133" t="s">
        <v>81</v>
      </c>
      <c r="B4192" s="133" t="s">
        <v>73</v>
      </c>
      <c r="C4192" s="134">
        <v>2021</v>
      </c>
      <c r="D4192" s="134" t="s">
        <v>101</v>
      </c>
      <c r="E4192" s="135">
        <f>Tabla28[[#This Row],[Población en edad de trabajar (PET)]]/Tabla28[[#This Row],[Población total]]</f>
        <v>0.82853845318872266</v>
      </c>
      <c r="F4192" s="136">
        <f>Tabla28[[#This Row],[Fuerza de trabajo  ]]/Tabla28[[#This Row],[Población en edad de trabajar (PET)]]</f>
        <v>0.5245362522659337</v>
      </c>
      <c r="G4192" s="135">
        <f>Tabla28[[#This Row],[Población ocupada]]/Tabla28[[#This Row],[Población en edad de trabajar (PET)]]</f>
        <v>0.45284050500243306</v>
      </c>
      <c r="H4192" s="136">
        <f>Tabla28[[#This Row],[Población desocupada]]/Tabla28[[#This Row],[Fuerza de trabajo  ]]</f>
        <v>0.13668406512187414</v>
      </c>
      <c r="I4192" s="135">
        <f>Tabla28[[#This Row],[Población subocupada]]/Tabla28[[#This Row],[Fuerza de trabajo  ]]</f>
        <v>5.7794643858379298E-2</v>
      </c>
      <c r="J4192" s="137">
        <v>300.94599999999997</v>
      </c>
      <c r="K4192" s="138">
        <v>249.34533333333331</v>
      </c>
      <c r="L4192" s="137">
        <v>130.79066666666665</v>
      </c>
      <c r="M4192" s="138">
        <v>112.91366666666666</v>
      </c>
      <c r="N4192" s="137">
        <v>17.876999999999999</v>
      </c>
      <c r="O4192" s="138">
        <v>118.55466666666666</v>
      </c>
      <c r="P4192" s="137">
        <v>7.5590000000000002</v>
      </c>
      <c r="Q4192" s="139">
        <v>3.1326666666666672</v>
      </c>
    </row>
    <row r="4193" spans="1:17" ht="17" thickBot="1" x14ac:dyDescent="0.4">
      <c r="A4193" s="133" t="s">
        <v>81</v>
      </c>
      <c r="B4193" s="133" t="s">
        <v>73</v>
      </c>
      <c r="C4193" s="134">
        <v>2021</v>
      </c>
      <c r="D4193" s="134" t="s">
        <v>102</v>
      </c>
      <c r="E4193" s="135">
        <f>Tabla28[[#This Row],[Población en edad de trabajar (PET)]]/Tabla28[[#This Row],[Población total]]</f>
        <v>0.82863398885168849</v>
      </c>
      <c r="F4193" s="136">
        <f>Tabla28[[#This Row],[Fuerza de trabajo  ]]/Tabla28[[#This Row],[Población en edad de trabajar (PET)]]</f>
        <v>0.51876741649097169</v>
      </c>
      <c r="G4193" s="135">
        <f>Tabla28[[#This Row],[Población ocupada]]/Tabla28[[#This Row],[Población en edad de trabajar (PET)]]</f>
        <v>0.45434092059215064</v>
      </c>
      <c r="H4193" s="136">
        <f>Tabla28[[#This Row],[Población desocupada]]/Tabla28[[#This Row],[Fuerza de trabajo  ]]</f>
        <v>0.12419148514494717</v>
      </c>
      <c r="I4193" s="135">
        <f>Tabla28[[#This Row],[Población subocupada]]/Tabla28[[#This Row],[Fuerza de trabajo  ]]</f>
        <v>5.7206688956324116E-2</v>
      </c>
      <c r="J4193" s="137">
        <v>301.27133333333336</v>
      </c>
      <c r="K4193" s="138">
        <v>249.64366666666669</v>
      </c>
      <c r="L4193" s="137">
        <v>129.50699999999998</v>
      </c>
      <c r="M4193" s="138">
        <v>113.42333333333333</v>
      </c>
      <c r="N4193" s="137">
        <v>16.083666666666669</v>
      </c>
      <c r="O4193" s="138">
        <v>120.13666666666666</v>
      </c>
      <c r="P4193" s="137">
        <v>7.4086666666666661</v>
      </c>
      <c r="Q4193" s="139">
        <v>2.4806666666666666</v>
      </c>
    </row>
    <row r="4194" spans="1:17" ht="17" thickBot="1" x14ac:dyDescent="0.4">
      <c r="A4194" s="133" t="s">
        <v>81</v>
      </c>
      <c r="B4194" s="133" t="s">
        <v>73</v>
      </c>
      <c r="C4194" s="134">
        <v>2021</v>
      </c>
      <c r="D4194" s="134" t="s">
        <v>103</v>
      </c>
      <c r="E4194" s="135">
        <f>Tabla28[[#This Row],[Población en edad de trabajar (PET)]]/Tabla28[[#This Row],[Población total]]</f>
        <v>0.82872805442116715</v>
      </c>
      <c r="F4194" s="136">
        <f>Tabla28[[#This Row],[Fuerza de trabajo  ]]/Tabla28[[#This Row],[Población en edad de trabajar (PET)]]</f>
        <v>0.51016031655217398</v>
      </c>
      <c r="G4194" s="135">
        <f>Tabla28[[#This Row],[Población ocupada]]/Tabla28[[#This Row],[Población en edad de trabajar (PET)]]</f>
        <v>0.44389987583835794</v>
      </c>
      <c r="H4194" s="136">
        <f>Tabla28[[#This Row],[Población desocupada]]/Tabla28[[#This Row],[Fuerza de trabajo  ]]</f>
        <v>0.12988160498571363</v>
      </c>
      <c r="I4194" s="135">
        <f>Tabla28[[#This Row],[Población subocupada]]/Tabla28[[#This Row],[Fuerza de trabajo  ]]</f>
        <v>5.1062261295103946E-2</v>
      </c>
      <c r="J4194" s="137">
        <v>301.59833333333336</v>
      </c>
      <c r="K4194" s="138">
        <v>249.94299999999998</v>
      </c>
      <c r="L4194" s="137">
        <v>127.51100000000001</v>
      </c>
      <c r="M4194" s="138">
        <v>110.94966666666669</v>
      </c>
      <c r="N4194" s="137">
        <v>16.561333333333334</v>
      </c>
      <c r="O4194" s="138">
        <v>122.432</v>
      </c>
      <c r="P4194" s="137">
        <v>6.5110000000000001</v>
      </c>
      <c r="Q4194" s="139">
        <v>2.7946666666666666</v>
      </c>
    </row>
    <row r="4195" spans="1:17" ht="17" thickBot="1" x14ac:dyDescent="0.4">
      <c r="A4195" s="133" t="s">
        <v>81</v>
      </c>
      <c r="B4195" s="133" t="s">
        <v>73</v>
      </c>
      <c r="C4195" s="134">
        <v>2021</v>
      </c>
      <c r="D4195" s="134" t="s">
        <v>104</v>
      </c>
      <c r="E4195" s="135">
        <f>Tabla28[[#This Row],[Población en edad de trabajar (PET)]]/Tabla28[[#This Row],[Población total]]</f>
        <v>0.82882232408609535</v>
      </c>
      <c r="F4195" s="136">
        <f>Tabla28[[#This Row],[Fuerza de trabajo  ]]/Tabla28[[#This Row],[Población en edad de trabajar (PET)]]</f>
        <v>0.51003551191234187</v>
      </c>
      <c r="G4195" s="135">
        <f>Tabla28[[#This Row],[Población ocupada]]/Tabla28[[#This Row],[Población en edad de trabajar (PET)]]</f>
        <v>0.45016477207639466</v>
      </c>
      <c r="H4195" s="136">
        <f>Tabla28[[#This Row],[Población desocupada]]/Tabla28[[#This Row],[Fuerza de trabajo  ]]</f>
        <v>0.11738543383276619</v>
      </c>
      <c r="I4195" s="135">
        <f>Tabla28[[#This Row],[Población subocupada]]/Tabla28[[#This Row],[Fuerza de trabajo  ]]</f>
        <v>3.5912677167205101E-2</v>
      </c>
      <c r="J4195" s="137">
        <v>301.92800000000005</v>
      </c>
      <c r="K4195" s="138">
        <v>250.24466666666663</v>
      </c>
      <c r="L4195" s="137">
        <v>127.63366666666666</v>
      </c>
      <c r="M4195" s="138">
        <v>112.65133333333334</v>
      </c>
      <c r="N4195" s="137">
        <v>14.982333333333335</v>
      </c>
      <c r="O4195" s="138">
        <v>122.61099999999999</v>
      </c>
      <c r="P4195" s="137">
        <v>4.5836666666666668</v>
      </c>
      <c r="Q4195" s="139">
        <v>2.1673333333333331</v>
      </c>
    </row>
    <row r="4196" spans="1:17" ht="17" thickBot="1" x14ac:dyDescent="0.4">
      <c r="A4196" s="133" t="s">
        <v>81</v>
      </c>
      <c r="B4196" s="133" t="s">
        <v>73</v>
      </c>
      <c r="C4196" s="134">
        <v>2021</v>
      </c>
      <c r="D4196" s="134" t="s">
        <v>105</v>
      </c>
      <c r="E4196" s="135">
        <f>Tabla28[[#This Row],[Población en edad de trabajar (PET)]]/Tabla28[[#This Row],[Población total]]</f>
        <v>0.82891544474441081</v>
      </c>
      <c r="F4196" s="136">
        <f>Tabla28[[#This Row],[Fuerza de trabajo  ]]/Tabla28[[#This Row],[Población en edad de trabajar (PET)]]</f>
        <v>0.50811964333704962</v>
      </c>
      <c r="G4196" s="135">
        <f>Tabla28[[#This Row],[Población ocupada]]/Tabla28[[#This Row],[Población en edad de trabajar (PET)]]</f>
        <v>0.45506456599887712</v>
      </c>
      <c r="H4196" s="136">
        <f>Tabla28[[#This Row],[Población desocupada]]/Tabla28[[#This Row],[Fuerza de trabajo  ]]</f>
        <v>0.10441191872643485</v>
      </c>
      <c r="I4196" s="135">
        <f>Tabla28[[#This Row],[Población subocupada]]/Tabla28[[#This Row],[Fuerza de trabajo  ]]</f>
        <v>3.4821428571428573E-2</v>
      </c>
      <c r="J4196" s="137">
        <v>302.25600000000003</v>
      </c>
      <c r="K4196" s="138">
        <v>250.54466666666667</v>
      </c>
      <c r="L4196" s="137">
        <v>127.30666666666666</v>
      </c>
      <c r="M4196" s="138">
        <v>114.01400000000001</v>
      </c>
      <c r="N4196" s="137">
        <v>13.292333333333332</v>
      </c>
      <c r="O4196" s="138">
        <v>123.238</v>
      </c>
      <c r="P4196" s="137">
        <v>4.4329999999999998</v>
      </c>
      <c r="Q4196" s="139">
        <v>2.2943333333333333</v>
      </c>
    </row>
    <row r="4197" spans="1:17" ht="17" thickBot="1" x14ac:dyDescent="0.4">
      <c r="A4197" s="133" t="s">
        <v>81</v>
      </c>
      <c r="B4197" s="133" t="s">
        <v>73</v>
      </c>
      <c r="C4197" s="134">
        <v>2021</v>
      </c>
      <c r="D4197" s="134" t="s">
        <v>141</v>
      </c>
      <c r="E4197" s="135">
        <f>Tabla28[[#This Row],[Población en edad de trabajar (PET)]]/Tabla28[[#This Row],[Población total]]</f>
        <v>0.82900788418173388</v>
      </c>
      <c r="F4197" s="136">
        <f>Tabla28[[#This Row],[Fuerza de trabajo  ]]/Tabla28[[#This Row],[Población en edad de trabajar (PET)]]</f>
        <v>0.50767660714428087</v>
      </c>
      <c r="G4197" s="135">
        <f>Tabla28[[#This Row],[Población ocupada]]/Tabla28[[#This Row],[Población en edad de trabajar (PET)]]</f>
        <v>0.45977521639873176</v>
      </c>
      <c r="H4197" s="136">
        <f>Tabla28[[#This Row],[Población desocupada]]/Tabla28[[#This Row],[Fuerza de trabajo  ]]</f>
        <v>9.4351524669545855E-2</v>
      </c>
      <c r="I4197" s="135">
        <f>Tabla28[[#This Row],[Población subocupada]]/Tabla28[[#This Row],[Fuerza de trabajo  ]]</f>
        <v>3.2836016228242365E-2</v>
      </c>
      <c r="J4197" s="137">
        <v>302.589</v>
      </c>
      <c r="K4197" s="138">
        <v>250.84866666666667</v>
      </c>
      <c r="L4197" s="137">
        <v>127.35000000000001</v>
      </c>
      <c r="M4197" s="138">
        <v>115.334</v>
      </c>
      <c r="N4197" s="137">
        <v>12.015666666666666</v>
      </c>
      <c r="O4197" s="138">
        <v>123.49866666666667</v>
      </c>
      <c r="P4197" s="137">
        <v>4.1816666666666658</v>
      </c>
      <c r="Q4197" s="139">
        <v>1.6063333333333334</v>
      </c>
    </row>
    <row r="4198" spans="1:17" ht="17" thickBot="1" x14ac:dyDescent="0.4">
      <c r="A4198" s="133" t="s">
        <v>81</v>
      </c>
      <c r="B4198" s="133" t="s">
        <v>73</v>
      </c>
      <c r="C4198" s="134">
        <v>2021</v>
      </c>
      <c r="D4198" s="134" t="s">
        <v>142</v>
      </c>
      <c r="E4198" s="135">
        <f>Tabla28[[#This Row],[Población en edad de trabajar (PET)]]/Tabla28[[#This Row],[Población total]]</f>
        <v>0.82910071249759287</v>
      </c>
      <c r="F4198" s="136">
        <f>Tabla28[[#This Row],[Fuerza de trabajo  ]]/Tabla28[[#This Row],[Población en edad de trabajar (PET)]]</f>
        <v>0.51697754112328886</v>
      </c>
      <c r="G4198" s="135">
        <f>Tabla28[[#This Row],[Población ocupada]]/Tabla28[[#This Row],[Población en edad de trabajar (PET)]]</f>
        <v>0.47159261333623542</v>
      </c>
      <c r="H4198" s="136">
        <f>Tabla28[[#This Row],[Población desocupada]]/Tabla28[[#This Row],[Fuerza de trabajo  ]]</f>
        <v>8.7786406520762472E-2</v>
      </c>
      <c r="I4198" s="135">
        <f>Tabla28[[#This Row],[Población subocupada]]/Tabla28[[#This Row],[Fuerza de trabajo  ]]</f>
        <v>3.7843527373082601E-2</v>
      </c>
      <c r="J4198" s="137">
        <v>302.92500000000001</v>
      </c>
      <c r="K4198" s="138">
        <v>251.15533333333335</v>
      </c>
      <c r="L4198" s="137">
        <v>129.84166666666667</v>
      </c>
      <c r="M4198" s="138">
        <v>118.443</v>
      </c>
      <c r="N4198" s="137">
        <v>11.398333333333333</v>
      </c>
      <c r="O4198" s="138">
        <v>121.31366666666668</v>
      </c>
      <c r="P4198" s="137">
        <v>4.9136666666666668</v>
      </c>
      <c r="Q4198" s="139">
        <v>2.2196666666666665</v>
      </c>
    </row>
    <row r="4199" spans="1:17" ht="17" thickBot="1" x14ac:dyDescent="0.4">
      <c r="A4199" s="133" t="s">
        <v>81</v>
      </c>
      <c r="B4199" s="133" t="s">
        <v>73</v>
      </c>
      <c r="C4199" s="134">
        <v>2022</v>
      </c>
      <c r="D4199" s="134" t="s">
        <v>96</v>
      </c>
      <c r="E4199" s="135">
        <f>Tabla28[[#This Row],[Población en edad de trabajar (PET)]]/Tabla28[[#This Row],[Población total]]</f>
        <v>0.82919215401779567</v>
      </c>
      <c r="F4199" s="136">
        <f>Tabla28[[#This Row],[Fuerza de trabajo  ]]/Tabla28[[#This Row],[Población en edad de trabajar (PET)]]</f>
        <v>0.54331428874425014</v>
      </c>
      <c r="G4199" s="135">
        <f>Tabla28[[#This Row],[Población ocupada]]/Tabla28[[#This Row],[Población en edad de trabajar (PET)]]</f>
        <v>0.49013481448095758</v>
      </c>
      <c r="H4199" s="136">
        <f>Tabla28[[#This Row],[Población desocupada]]/Tabla28[[#This Row],[Fuerza de trabajo  ]]</f>
        <v>9.7879763821792823E-2</v>
      </c>
      <c r="I4199" s="135">
        <f>Tabla28[[#This Row],[Población subocupada]]/Tabla28[[#This Row],[Fuerza de trabajo  ]]</f>
        <v>4.8016395842482795E-2</v>
      </c>
      <c r="J4199" s="137">
        <v>303.25500000000005</v>
      </c>
      <c r="K4199" s="138">
        <v>251.45666666666668</v>
      </c>
      <c r="L4199" s="137">
        <v>136.62</v>
      </c>
      <c r="M4199" s="138">
        <v>123.24766666666666</v>
      </c>
      <c r="N4199" s="137">
        <v>13.372333333333335</v>
      </c>
      <c r="O4199" s="138">
        <v>114.83666666666666</v>
      </c>
      <c r="P4199" s="137">
        <v>6.56</v>
      </c>
      <c r="Q4199" s="139">
        <v>3</v>
      </c>
    </row>
    <row r="4200" spans="1:17" ht="17" thickBot="1" x14ac:dyDescent="0.4">
      <c r="A4200" s="133" t="s">
        <v>81</v>
      </c>
      <c r="B4200" s="133" t="s">
        <v>73</v>
      </c>
      <c r="C4200" s="134">
        <v>2022</v>
      </c>
      <c r="D4200" s="134" t="s">
        <v>110</v>
      </c>
      <c r="E4200" s="135">
        <f>Tabla28[[#This Row],[Población en edad de trabajar (PET)]]/Tabla28[[#This Row],[Población total]]</f>
        <v>0.82928398575262074</v>
      </c>
      <c r="F4200" s="136">
        <f>Tabla28[[#This Row],[Fuerza de trabajo  ]]/Tabla28[[#This Row],[Población en edad de trabajar (PET)]]</f>
        <v>0.56084217550530802</v>
      </c>
      <c r="G4200" s="135">
        <f>Tabla28[[#This Row],[Población ocupada]]/Tabla28[[#This Row],[Población en edad de trabajar (PET)]]</f>
        <v>0.50146302970281298</v>
      </c>
      <c r="H4200" s="136">
        <f>Tabla28[[#This Row],[Población desocupada]]/Tabla28[[#This Row],[Fuerza de trabajo  ]]</f>
        <v>0.10587496517892132</v>
      </c>
      <c r="I4200" s="135">
        <f>Tabla28[[#This Row],[Población subocupada]]/Tabla28[[#This Row],[Fuerza de trabajo  ]]</f>
        <v>5.6504577496376253E-2</v>
      </c>
      <c r="J4200" s="137">
        <v>303.58800000000002</v>
      </c>
      <c r="K4200" s="138">
        <v>251.76066666666665</v>
      </c>
      <c r="L4200" s="137">
        <v>141.19800000000001</v>
      </c>
      <c r="M4200" s="138">
        <v>126.24866666666667</v>
      </c>
      <c r="N4200" s="137">
        <v>14.949333333333334</v>
      </c>
      <c r="O4200" s="138">
        <v>110.56266666666666</v>
      </c>
      <c r="P4200" s="137">
        <v>7.9783333333333344</v>
      </c>
      <c r="Q4200" s="139">
        <v>6.0056666666666665</v>
      </c>
    </row>
    <row r="4201" spans="1:17" ht="17" thickBot="1" x14ac:dyDescent="0.4">
      <c r="A4201" s="133" t="s">
        <v>81</v>
      </c>
      <c r="B4201" s="133" t="s">
        <v>73</v>
      </c>
      <c r="C4201" s="134">
        <v>2022</v>
      </c>
      <c r="D4201" s="134" t="s">
        <v>98</v>
      </c>
      <c r="E4201" s="135">
        <f>Tabla28[[#This Row],[Población en edad de trabajar (PET)]]/Tabla28[[#This Row],[Población total]]</f>
        <v>0.82937486770078506</v>
      </c>
      <c r="F4201" s="136">
        <f>Tabla28[[#This Row],[Fuerza de trabajo  ]]/Tabla28[[#This Row],[Población en edad de trabajar (PET)]]</f>
        <v>0.56425104801703263</v>
      </c>
      <c r="G4201" s="135">
        <f>Tabla28[[#This Row],[Población ocupada]]/Tabla28[[#This Row],[Población en edad de trabajar (PET)]]</f>
        <v>0.49470106719210766</v>
      </c>
      <c r="H4201" s="136">
        <f>Tabla28[[#This Row],[Población desocupada]]/Tabla28[[#This Row],[Fuerza de trabajo  ]]</f>
        <v>0.12326070296075994</v>
      </c>
      <c r="I4201" s="135">
        <f>Tabla28[[#This Row],[Población subocupada]]/Tabla28[[#This Row],[Fuerza de trabajo  ]]</f>
        <v>6.2269001900717408E-2</v>
      </c>
      <c r="J4201" s="137">
        <v>303.91966666666667</v>
      </c>
      <c r="K4201" s="138">
        <v>252.06333333333336</v>
      </c>
      <c r="L4201" s="137">
        <v>142.22699999999998</v>
      </c>
      <c r="M4201" s="138">
        <v>124.69599999999998</v>
      </c>
      <c r="N4201" s="137">
        <v>17.531000000000002</v>
      </c>
      <c r="O4201" s="138">
        <v>109.83633333333334</v>
      </c>
      <c r="P4201" s="137">
        <v>8.8563333333333336</v>
      </c>
      <c r="Q4201" s="139">
        <v>6.387666666666667</v>
      </c>
    </row>
    <row r="4202" spans="1:17" ht="17" thickBot="1" x14ac:dyDescent="0.4">
      <c r="A4202" s="133" t="s">
        <v>81</v>
      </c>
      <c r="B4202" s="133" t="s">
        <v>73</v>
      </c>
      <c r="C4202" s="134">
        <v>2022</v>
      </c>
      <c r="D4202" s="134" t="s">
        <v>99</v>
      </c>
      <c r="E4202" s="135">
        <f>Tabla28[[#This Row],[Población en edad de trabajar (PET)]]/Tabla28[[#This Row],[Población total]]</f>
        <v>0.82946717324428776</v>
      </c>
      <c r="F4202" s="136">
        <f>Tabla28[[#This Row],[Fuerza de trabajo  ]]/Tabla28[[#This Row],[Población en edad de trabajar (PET)]]</f>
        <v>0.57141762786096462</v>
      </c>
      <c r="G4202" s="135">
        <f>Tabla28[[#This Row],[Población ocupada]]/Tabla28[[#This Row],[Población en edad de trabajar (PET)]]</f>
        <v>0.49754269736677009</v>
      </c>
      <c r="H4202" s="136">
        <f>Tabla28[[#This Row],[Población desocupada]]/Tabla28[[#This Row],[Fuerza de trabajo  ]]</f>
        <v>0.12928360430660277</v>
      </c>
      <c r="I4202" s="135">
        <f>Tabla28[[#This Row],[Población subocupada]]/Tabla28[[#This Row],[Fuerza de trabajo  ]]</f>
        <v>5.1685242627785823E-2</v>
      </c>
      <c r="J4202" s="137">
        <v>304.26400000000001</v>
      </c>
      <c r="K4202" s="138">
        <v>252.37699999999998</v>
      </c>
      <c r="L4202" s="137">
        <v>144.21266666666665</v>
      </c>
      <c r="M4202" s="138">
        <v>125.56833333333333</v>
      </c>
      <c r="N4202" s="137">
        <v>18.644333333333336</v>
      </c>
      <c r="O4202" s="138">
        <v>108.16433333333333</v>
      </c>
      <c r="P4202" s="137">
        <v>7.4536666666666669</v>
      </c>
      <c r="Q4202" s="139">
        <v>6.7666666666666657</v>
      </c>
    </row>
    <row r="4203" spans="1:17" ht="17" thickBot="1" x14ac:dyDescent="0.4">
      <c r="A4203" s="133" t="s">
        <v>81</v>
      </c>
      <c r="B4203" s="133" t="s">
        <v>73</v>
      </c>
      <c r="C4203" s="134">
        <v>2022</v>
      </c>
      <c r="D4203" s="134" t="s">
        <v>100</v>
      </c>
      <c r="E4203" s="135">
        <f>Tabla28[[#This Row],[Población en edad de trabajar (PET)]]/Tabla28[[#This Row],[Población total]]</f>
        <v>0.82955852404354891</v>
      </c>
      <c r="F4203" s="136">
        <f>Tabla28[[#This Row],[Fuerza de trabajo  ]]/Tabla28[[#This Row],[Población en edad de trabajar (PET)]]</f>
        <v>0.57873568070410564</v>
      </c>
      <c r="G4203" s="135">
        <f>Tabla28[[#This Row],[Población ocupada]]/Tabla28[[#This Row],[Población en edad de trabajar (PET)]]</f>
        <v>0.49827456112116586</v>
      </c>
      <c r="H4203" s="136">
        <f>Tabla28[[#This Row],[Población desocupada]]/Tabla28[[#This Row],[Fuerza de trabajo  ]]</f>
        <v>0.13903141176282877</v>
      </c>
      <c r="I4203" s="135">
        <f>Tabla28[[#This Row],[Población subocupada]]/Tabla28[[#This Row],[Fuerza de trabajo  ]]</f>
        <v>4.8561614328924307E-2</v>
      </c>
      <c r="J4203" s="137">
        <v>304.60700000000003</v>
      </c>
      <c r="K4203" s="138">
        <v>252.68933333333334</v>
      </c>
      <c r="L4203" s="137">
        <v>146.24033333333333</v>
      </c>
      <c r="M4203" s="138">
        <v>125.90866666666666</v>
      </c>
      <c r="N4203" s="137">
        <v>20.331999999999997</v>
      </c>
      <c r="O4203" s="138">
        <v>106.449</v>
      </c>
      <c r="P4203" s="137">
        <v>7.1016666666666666</v>
      </c>
      <c r="Q4203" s="139">
        <v>4.5360000000000005</v>
      </c>
    </row>
    <row r="4204" spans="1:17" ht="17" thickBot="1" x14ac:dyDescent="0.4">
      <c r="A4204" s="133" t="s">
        <v>81</v>
      </c>
      <c r="B4204" s="133" t="s">
        <v>73</v>
      </c>
      <c r="C4204" s="134">
        <v>2022</v>
      </c>
      <c r="D4204" s="134" t="s">
        <v>101</v>
      </c>
      <c r="E4204" s="135">
        <f>Tabla28[[#This Row],[Población en edad de trabajar (PET)]]/Tabla28[[#This Row],[Población total]]</f>
        <v>0.82965174172857903</v>
      </c>
      <c r="F4204" s="136">
        <f>Tabla28[[#This Row],[Fuerza de trabajo  ]]/Tabla28[[#This Row],[Población en edad de trabajar (PET)]]</f>
        <v>0.57949121302309159</v>
      </c>
      <c r="G4204" s="135">
        <f>Tabla28[[#This Row],[Población ocupada]]/Tabla28[[#This Row],[Población en edad de trabajar (PET)]]</f>
        <v>0.50298344841578824</v>
      </c>
      <c r="H4204" s="136">
        <f>Tabla28[[#This Row],[Población desocupada]]/Tabla28[[#This Row],[Fuerza de trabajo  ]]</f>
        <v>0.13202802799161525</v>
      </c>
      <c r="I4204" s="135">
        <f>Tabla28[[#This Row],[Población subocupada]]/Tabla28[[#This Row],[Fuerza de trabajo  ]]</f>
        <v>4.6486724899169253E-2</v>
      </c>
      <c r="J4204" s="137">
        <v>304.95566666666667</v>
      </c>
      <c r="K4204" s="138">
        <v>253.00699999999998</v>
      </c>
      <c r="L4204" s="137">
        <v>146.61533333333333</v>
      </c>
      <c r="M4204" s="138">
        <v>127.25833333333333</v>
      </c>
      <c r="N4204" s="137">
        <v>19.357333333333333</v>
      </c>
      <c r="O4204" s="138">
        <v>106.39166666666665</v>
      </c>
      <c r="P4204" s="137">
        <v>6.8156666666666661</v>
      </c>
      <c r="Q4204" s="139">
        <v>4.5230000000000006</v>
      </c>
    </row>
    <row r="4205" spans="1:17" ht="17" thickBot="1" x14ac:dyDescent="0.4">
      <c r="A4205" s="133" t="s">
        <v>81</v>
      </c>
      <c r="B4205" s="133" t="s">
        <v>73</v>
      </c>
      <c r="C4205" s="134">
        <v>2022</v>
      </c>
      <c r="D4205" s="134" t="s">
        <v>102</v>
      </c>
      <c r="E4205" s="135">
        <f>Tabla28[[#This Row],[Población en edad de trabajar (PET)]]/Tabla28[[#This Row],[Población total]]</f>
        <v>0.82974458412215935</v>
      </c>
      <c r="F4205" s="136">
        <f>Tabla28[[#This Row],[Fuerza de trabajo  ]]/Tabla28[[#This Row],[Población en edad de trabajar (PET)]]</f>
        <v>0.56571769182792131</v>
      </c>
      <c r="G4205" s="135">
        <f>Tabla28[[#This Row],[Población ocupada]]/Tabla28[[#This Row],[Población en edad de trabajar (PET)]]</f>
        <v>0.49317348660092791</v>
      </c>
      <c r="H4205" s="136">
        <f>Tabla28[[#This Row],[Población desocupada]]/Tabla28[[#This Row],[Fuerza de trabajo  ]]</f>
        <v>0.12823626006842925</v>
      </c>
      <c r="I4205" s="135">
        <f>Tabla28[[#This Row],[Población subocupada]]/Tabla28[[#This Row],[Fuerza de trabajo  ]]</f>
        <v>4.82958972677138E-2</v>
      </c>
      <c r="J4205" s="137">
        <v>305.30600000000004</v>
      </c>
      <c r="K4205" s="138">
        <v>253.32600000000002</v>
      </c>
      <c r="L4205" s="137">
        <v>143.31100000000001</v>
      </c>
      <c r="M4205" s="138">
        <v>124.93366666666668</v>
      </c>
      <c r="N4205" s="137">
        <v>18.377666666666666</v>
      </c>
      <c r="O4205" s="138">
        <v>110.015</v>
      </c>
      <c r="P4205" s="137">
        <v>6.9213333333333331</v>
      </c>
      <c r="Q4205" s="139">
        <v>4.4053333333333331</v>
      </c>
    </row>
    <row r="4206" spans="1:17" ht="17" thickBot="1" x14ac:dyDescent="0.4">
      <c r="A4206" s="133" t="s">
        <v>81</v>
      </c>
      <c r="B4206" s="133" t="s">
        <v>73</v>
      </c>
      <c r="C4206" s="134">
        <v>2022</v>
      </c>
      <c r="D4206" s="134" t="s">
        <v>103</v>
      </c>
      <c r="E4206" s="135">
        <f>Tabla28[[#This Row],[Población en edad de trabajar (PET)]]/Tabla28[[#This Row],[Población total]]</f>
        <v>0.82983688830387603</v>
      </c>
      <c r="F4206" s="136">
        <f>Tabla28[[#This Row],[Fuerza de trabajo  ]]/Tabla28[[#This Row],[Población en edad de trabajar (PET)]]</f>
        <v>0.56168858902703622</v>
      </c>
      <c r="G4206" s="135">
        <f>Tabla28[[#This Row],[Población ocupada]]/Tabla28[[#This Row],[Población en edad de trabajar (PET)]]</f>
        <v>0.49516323824517738</v>
      </c>
      <c r="H4206" s="136">
        <f>Tabla28[[#This Row],[Población desocupada]]/Tabla28[[#This Row],[Fuerza de trabajo  ]]</f>
        <v>0.11843813828779189</v>
      </c>
      <c r="I4206" s="135">
        <f>Tabla28[[#This Row],[Población subocupada]]/Tabla28[[#This Row],[Fuerza de trabajo  ]]</f>
        <v>4.506882102322577E-2</v>
      </c>
      <c r="J4206" s="137">
        <v>305.65966666666668</v>
      </c>
      <c r="K4206" s="138">
        <v>253.64766666666665</v>
      </c>
      <c r="L4206" s="137">
        <v>142.471</v>
      </c>
      <c r="M4206" s="138">
        <v>125.59699999999999</v>
      </c>
      <c r="N4206" s="137">
        <v>16.873999999999999</v>
      </c>
      <c r="O4206" s="138">
        <v>111.17666666666666</v>
      </c>
      <c r="P4206" s="137">
        <v>6.4209999999999994</v>
      </c>
      <c r="Q4206" s="139">
        <v>3.8126666666666669</v>
      </c>
    </row>
    <row r="4207" spans="1:17" ht="17" thickBot="1" x14ac:dyDescent="0.4">
      <c r="A4207" s="133" t="s">
        <v>81</v>
      </c>
      <c r="B4207" s="133" t="s">
        <v>73</v>
      </c>
      <c r="C4207" s="134">
        <v>2022</v>
      </c>
      <c r="D4207" s="134" t="s">
        <v>104</v>
      </c>
      <c r="E4207" s="135">
        <f>Tabla28[[#This Row],[Población en edad de trabajar (PET)]]/Tabla28[[#This Row],[Población total]]</f>
        <v>0.82992807510775668</v>
      </c>
      <c r="F4207" s="136">
        <f>Tabla28[[#This Row],[Fuerza de trabajo  ]]/Tabla28[[#This Row],[Población en edad de trabajar (PET)]]</f>
        <v>0.56529397250061686</v>
      </c>
      <c r="G4207" s="135">
        <f>Tabla28[[#This Row],[Población ocupada]]/Tabla28[[#This Row],[Población en edad de trabajar (PET)]]</f>
        <v>0.49372758915774606</v>
      </c>
      <c r="H4207" s="136">
        <f>Tabla28[[#This Row],[Población desocupada]]/Tabla28[[#This Row],[Fuerza de trabajo  ]]</f>
        <v>0.12660029440309079</v>
      </c>
      <c r="I4207" s="135">
        <f>Tabla28[[#This Row],[Población subocupada]]/Tabla28[[#This Row],[Fuerza de trabajo  ]]</f>
        <v>5.4664245812650052E-2</v>
      </c>
      <c r="J4207" s="137">
        <v>306.01366666666667</v>
      </c>
      <c r="K4207" s="138">
        <v>253.96933333333334</v>
      </c>
      <c r="L4207" s="137">
        <v>143.56733333333332</v>
      </c>
      <c r="M4207" s="138">
        <v>125.39166666666667</v>
      </c>
      <c r="N4207" s="137">
        <v>18.175666666666668</v>
      </c>
      <c r="O4207" s="138">
        <v>110.402</v>
      </c>
      <c r="P4207" s="137">
        <v>7.8479999999999999</v>
      </c>
      <c r="Q4207" s="139">
        <v>4.3376666666666672</v>
      </c>
    </row>
    <row r="4208" spans="1:17" ht="17" thickBot="1" x14ac:dyDescent="0.4">
      <c r="A4208" s="133" t="s">
        <v>81</v>
      </c>
      <c r="B4208" s="133" t="s">
        <v>73</v>
      </c>
      <c r="C4208" s="134">
        <v>2022</v>
      </c>
      <c r="D4208" s="134" t="s">
        <v>105</v>
      </c>
      <c r="E4208" s="135">
        <f>Tabla28[[#This Row],[Población en edad de trabajar (PET)]]/Tabla28[[#This Row],[Población total]]</f>
        <v>0.83001669020413393</v>
      </c>
      <c r="F4208" s="136">
        <f>Tabla28[[#This Row],[Fuerza de trabajo  ]]/Tabla28[[#This Row],[Población en edad de trabajar (PET)]]</f>
        <v>0.56826457981045264</v>
      </c>
      <c r="G4208" s="135">
        <f>Tabla28[[#This Row],[Población ocupada]]/Tabla28[[#This Row],[Población en edad de trabajar (PET)]]</f>
        <v>0.49596261486229631</v>
      </c>
      <c r="H4208" s="136">
        <f>Tabla28[[#This Row],[Población desocupada]]/Tabla28[[#This Row],[Fuerza de trabajo  ]]</f>
        <v>0.12723061876026501</v>
      </c>
      <c r="I4208" s="135">
        <f>Tabla28[[#This Row],[Población subocupada]]/Tabla28[[#This Row],[Fuerza de trabajo  ]]</f>
        <v>5.232842458801603E-2</v>
      </c>
      <c r="J4208" s="137">
        <v>306.36733333333336</v>
      </c>
      <c r="K4208" s="138">
        <v>254.29</v>
      </c>
      <c r="L4208" s="137">
        <v>144.50399999999999</v>
      </c>
      <c r="M4208" s="138">
        <v>126.11833333333333</v>
      </c>
      <c r="N4208" s="137">
        <v>18.385333333333335</v>
      </c>
      <c r="O4208" s="138">
        <v>109.786</v>
      </c>
      <c r="P4208" s="137">
        <v>7.5616666666666674</v>
      </c>
      <c r="Q4208" s="139">
        <v>4.7273333333333332</v>
      </c>
    </row>
    <row r="4209" spans="1:17" ht="17" thickBot="1" x14ac:dyDescent="0.4">
      <c r="A4209" s="133" t="s">
        <v>81</v>
      </c>
      <c r="B4209" s="133" t="s">
        <v>73</v>
      </c>
      <c r="C4209" s="134">
        <v>2022</v>
      </c>
      <c r="D4209" s="134" t="s">
        <v>143</v>
      </c>
      <c r="E4209" s="135">
        <f>Tabla28[[#This Row],[Población en edad de trabajar (PET)]]/Tabla28[[#This Row],[Población total]]</f>
        <v>0.83010313311670658</v>
      </c>
      <c r="F4209" s="136">
        <f>Tabla28[[#This Row],[Fuerza de trabajo  ]]/Tabla28[[#This Row],[Población en edad de trabajar (PET)]]</f>
        <v>0.5650309752355217</v>
      </c>
      <c r="G4209" s="135">
        <f>Tabla28[[#This Row],[Población ocupada]]/Tabla28[[#This Row],[Población en edad de trabajar (PET)]]</f>
        <v>0.48935373561864065</v>
      </c>
      <c r="H4209" s="136">
        <f>Tabla28[[#This Row],[Población desocupada]]/Tabla28[[#This Row],[Fuerza de trabajo  ]]</f>
        <v>0.13393004024643704</v>
      </c>
      <c r="I4209" s="135">
        <f>Tabla28[[#This Row],[Población subocupada]]/Tabla28[[#This Row],[Fuerza de trabajo  ]]</f>
        <v>6.3979554717313383E-2</v>
      </c>
      <c r="J4209" s="137">
        <v>306.72333333333336</v>
      </c>
      <c r="K4209" s="138">
        <v>254.61199999999999</v>
      </c>
      <c r="L4209" s="137">
        <v>143.86366666666666</v>
      </c>
      <c r="M4209" s="138">
        <v>124.59533333333333</v>
      </c>
      <c r="N4209" s="137">
        <v>19.267666666666667</v>
      </c>
      <c r="O4209" s="138">
        <v>110.74833333333333</v>
      </c>
      <c r="P4209" s="137">
        <v>9.2043333333333326</v>
      </c>
      <c r="Q4209" s="139">
        <v>7.1796666666666669</v>
      </c>
    </row>
    <row r="4210" spans="1:17" ht="17" thickBot="1" x14ac:dyDescent="0.4">
      <c r="A4210" s="133" t="s">
        <v>81</v>
      </c>
      <c r="B4210" s="133" t="s">
        <v>73</v>
      </c>
      <c r="C4210" s="134">
        <v>2022</v>
      </c>
      <c r="D4210" s="134" t="s">
        <v>144</v>
      </c>
      <c r="E4210" s="135">
        <f>Tabla28[[#This Row],[Población en edad de trabajar (PET)]]/Tabla28[[#This Row],[Población total]]</f>
        <v>0.83018415296690895</v>
      </c>
      <c r="F4210" s="136">
        <f>Tabla28[[#This Row],[Fuerza de trabajo  ]]/Tabla28[[#This Row],[Población en edad de trabajar (PET)]]</f>
        <v>0.5638092423800638</v>
      </c>
      <c r="G4210" s="135">
        <f>Tabla28[[#This Row],[Población ocupada]]/Tabla28[[#This Row],[Población en edad de trabajar (PET)]]</f>
        <v>0.48840812601415001</v>
      </c>
      <c r="H4210" s="136">
        <f>Tabla28[[#This Row],[Población desocupada]]/Tabla28[[#This Row],[Fuerza de trabajo  ]]</f>
        <v>0.13373051671718425</v>
      </c>
      <c r="I4210" s="135">
        <f>Tabla28[[#This Row],[Población subocupada]]/Tabla28[[#This Row],[Fuerza de trabajo  ]]</f>
        <v>5.6344691479419208E-2</v>
      </c>
      <c r="J4210" s="137">
        <v>307.08166666666665</v>
      </c>
      <c r="K4210" s="138">
        <v>254.93433333333334</v>
      </c>
      <c r="L4210" s="137">
        <v>143.73433333333332</v>
      </c>
      <c r="M4210" s="138">
        <v>124.512</v>
      </c>
      <c r="N4210" s="137">
        <v>19.221666666666668</v>
      </c>
      <c r="O4210" s="138">
        <v>111.2</v>
      </c>
      <c r="P4210" s="137">
        <v>8.0986666666666665</v>
      </c>
      <c r="Q4210" s="139">
        <v>7.2583333333333329</v>
      </c>
    </row>
    <row r="4211" spans="1:17" ht="17" thickBot="1" x14ac:dyDescent="0.4">
      <c r="A4211" s="133" t="s">
        <v>81</v>
      </c>
      <c r="B4211" s="133" t="s">
        <v>73</v>
      </c>
      <c r="C4211" s="134">
        <v>2023</v>
      </c>
      <c r="D4211" s="134" t="s">
        <v>96</v>
      </c>
      <c r="E4211" s="135">
        <f>Tabla28[[#This Row],[Población en edad de trabajar (PET)]]/Tabla28[[#This Row],[Población total]]</f>
        <v>0.83026291964519017</v>
      </c>
      <c r="F4211" s="136">
        <f>Tabla28[[#This Row],[Fuerza de trabajo  ]]/Tabla28[[#This Row],[Población en edad de trabajar (PET)]]</f>
        <v>0.56628346886512415</v>
      </c>
      <c r="G4211" s="135">
        <f>Tabla28[[#This Row],[Población ocupada]]/Tabla28[[#This Row],[Población en edad de trabajar (PET)]]</f>
        <v>0.49177863764758428</v>
      </c>
      <c r="H4211" s="136">
        <f>Tabla28[[#This Row],[Población desocupada]]/Tabla28[[#This Row],[Fuerza de trabajo  ]]</f>
        <v>0.13156577827692209</v>
      </c>
      <c r="I4211" s="135">
        <f>Tabla28[[#This Row],[Población subocupada]]/Tabla28[[#This Row],[Fuerza de trabajo  ]]</f>
        <v>5.9836589173744494E-2</v>
      </c>
      <c r="J4211" s="137">
        <v>307.43233333333336</v>
      </c>
      <c r="K4211" s="138">
        <v>255.24966666666668</v>
      </c>
      <c r="L4211" s="137">
        <v>144.54366666666667</v>
      </c>
      <c r="M4211" s="138">
        <v>125.52633333333334</v>
      </c>
      <c r="N4211" s="137">
        <v>19.016999999999999</v>
      </c>
      <c r="O4211" s="138">
        <v>110.706</v>
      </c>
      <c r="P4211" s="137">
        <v>8.6489999999999991</v>
      </c>
      <c r="Q4211" s="139">
        <v>7.1726666666666672</v>
      </c>
    </row>
    <row r="4212" spans="1:17" ht="17" thickBot="1" x14ac:dyDescent="0.4">
      <c r="A4212" s="133" t="s">
        <v>81</v>
      </c>
      <c r="B4212" s="133" t="s">
        <v>73</v>
      </c>
      <c r="C4212" s="134">
        <v>2023</v>
      </c>
      <c r="D4212" s="134" t="s">
        <v>110</v>
      </c>
      <c r="E4212" s="135">
        <f>Tabla28[[#This Row],[Población en edad de trabajar (PET)]]/Tabla28[[#This Row],[Población total]]</f>
        <v>0.83033556000311892</v>
      </c>
      <c r="F4212" s="136">
        <f>Tabla28[[#This Row],[Fuerza de trabajo  ]]/Tabla28[[#This Row],[Población en edad de trabajar (PET)]]</f>
        <v>0.57090983080559088</v>
      </c>
      <c r="G4212" s="135">
        <f>Tabla28[[#This Row],[Población ocupada]]/Tabla28[[#This Row],[Población en edad de trabajar (PET)]]</f>
        <v>0.50222253525535676</v>
      </c>
      <c r="H4212" s="136">
        <f>Tabla28[[#This Row],[Población desocupada]]/Tabla28[[#This Row],[Fuerza de trabajo  ]]</f>
        <v>0.1203142705706035</v>
      </c>
      <c r="I4212" s="135">
        <f>Tabla28[[#This Row],[Población subocupada]]/Tabla28[[#This Row],[Fuerza de trabajo  ]]</f>
        <v>5.4894542530248183E-2</v>
      </c>
      <c r="J4212" s="137">
        <v>307.78400000000005</v>
      </c>
      <c r="K4212" s="138">
        <v>255.56399999999999</v>
      </c>
      <c r="L4212" s="137">
        <v>145.90400000000002</v>
      </c>
      <c r="M4212" s="138">
        <v>128.35</v>
      </c>
      <c r="N4212" s="137">
        <v>17.554333333333336</v>
      </c>
      <c r="O4212" s="138">
        <v>109.66000000000001</v>
      </c>
      <c r="P4212" s="137">
        <v>8.0093333333333323</v>
      </c>
      <c r="Q4212" s="139">
        <v>6.4009999999999998</v>
      </c>
    </row>
    <row r="4213" spans="1:17" ht="17" thickBot="1" x14ac:dyDescent="0.4">
      <c r="A4213" s="133" t="s">
        <v>81</v>
      </c>
      <c r="B4213" s="133" t="s">
        <v>73</v>
      </c>
      <c r="C4213" s="134">
        <v>2023</v>
      </c>
      <c r="D4213" s="134" t="s">
        <v>98</v>
      </c>
      <c r="E4213" s="135">
        <f>Tabla28[[#This Row],[Población en edad de trabajar (PET)]]/Tabla28[[#This Row],[Población total]]</f>
        <v>0.83040528260737867</v>
      </c>
      <c r="F4213" s="136">
        <f>Tabla28[[#This Row],[Fuerza de trabajo  ]]/Tabla28[[#This Row],[Población en edad de trabajar (PET)]]</f>
        <v>0.56293348271280064</v>
      </c>
      <c r="G4213" s="135">
        <f>Tabla28[[#This Row],[Población ocupada]]/Tabla28[[#This Row],[Población en edad de trabajar (PET)]]</f>
        <v>0.49926916964122875</v>
      </c>
      <c r="H4213" s="136">
        <f>Tabla28[[#This Row],[Población desocupada]]/Tabla28[[#This Row],[Fuerza de trabajo  ]]</f>
        <v>0.11309616101120293</v>
      </c>
      <c r="I4213" s="135">
        <f>Tabla28[[#This Row],[Población subocupada]]/Tabla28[[#This Row],[Fuerza de trabajo  ]]</f>
        <v>5.0044085078415894E-2</v>
      </c>
      <c r="J4213" s="137">
        <v>308.13066666666668</v>
      </c>
      <c r="K4213" s="138">
        <v>255.87333333333333</v>
      </c>
      <c r="L4213" s="137">
        <v>144.03966666666668</v>
      </c>
      <c r="M4213" s="138">
        <v>127.74966666666667</v>
      </c>
      <c r="N4213" s="137">
        <v>16.290333333333333</v>
      </c>
      <c r="O4213" s="138">
        <v>111.83366666666666</v>
      </c>
      <c r="P4213" s="137">
        <v>7.208333333333333</v>
      </c>
      <c r="Q4213" s="139">
        <v>6.3580000000000005</v>
      </c>
    </row>
    <row r="4214" spans="1:17" ht="17" thickBot="1" x14ac:dyDescent="0.4">
      <c r="A4214" s="133" t="s">
        <v>81</v>
      </c>
      <c r="B4214" s="133" t="s">
        <v>73</v>
      </c>
      <c r="C4214" s="134">
        <v>2023</v>
      </c>
      <c r="D4214" s="134" t="s">
        <v>99</v>
      </c>
      <c r="E4214" s="135">
        <f>Tabla28[[#This Row],[Población en edad de trabajar (PET)]]/Tabla28[[#This Row],[Población total]]</f>
        <v>0.83046972164203214</v>
      </c>
      <c r="F4214" s="136">
        <f>Tabla28[[#This Row],[Fuerza de trabajo  ]]/Tabla28[[#This Row],[Población en edad de trabajar (PET)]]</f>
        <v>0.57319121640347204</v>
      </c>
      <c r="G4214" s="135">
        <f>Tabla28[[#This Row],[Población ocupada]]/Tabla28[[#This Row],[Población en edad de trabajar (PET)]]</f>
        <v>0.50317538178094612</v>
      </c>
      <c r="H4214" s="136">
        <f>Tabla28[[#This Row],[Población desocupada]]/Tabla28[[#This Row],[Fuerza de trabajo  ]]</f>
        <v>0.122153190310916</v>
      </c>
      <c r="I4214" s="135">
        <f>Tabla28[[#This Row],[Población subocupada]]/Tabla28[[#This Row],[Fuerza de trabajo  ]]</f>
        <v>4.7008537307876512E-2</v>
      </c>
      <c r="J4214" s="137">
        <v>308.48766666666666</v>
      </c>
      <c r="K4214" s="138">
        <v>256.18966666666665</v>
      </c>
      <c r="L4214" s="137">
        <v>146.84566666666669</v>
      </c>
      <c r="M4214" s="138">
        <v>128.90833333333333</v>
      </c>
      <c r="N4214" s="137">
        <v>17.937666666666669</v>
      </c>
      <c r="O4214" s="138">
        <v>109.34400000000001</v>
      </c>
      <c r="P4214" s="137">
        <v>6.9029999999999996</v>
      </c>
      <c r="Q4214" s="139">
        <v>5.8810000000000002</v>
      </c>
    </row>
    <row r="4215" spans="1:17" ht="17" thickBot="1" x14ac:dyDescent="0.4">
      <c r="A4215" s="133" t="s">
        <v>81</v>
      </c>
      <c r="B4215" s="133" t="s">
        <v>73</v>
      </c>
      <c r="C4215" s="134">
        <v>2023</v>
      </c>
      <c r="D4215" s="134" t="s">
        <v>100</v>
      </c>
      <c r="E4215" s="135">
        <f>Tabla28[[#This Row],[Población en edad de trabajar (PET)]]/Tabla28[[#This Row],[Población total]]</f>
        <v>0.83052857892203547</v>
      </c>
      <c r="F4215" s="136">
        <f>Tabla28[[#This Row],[Fuerza de trabajo  ]]/Tabla28[[#This Row],[Población en edad de trabajar (PET)]]</f>
        <v>0.58685369196948822</v>
      </c>
      <c r="G4215" s="135">
        <f>Tabla28[[#This Row],[Población ocupada]]/Tabla28[[#This Row],[Población en edad de trabajar (PET)]]</f>
        <v>0.50847140342769681</v>
      </c>
      <c r="H4215" s="136">
        <f>Tabla28[[#This Row],[Población desocupada]]/Tabla28[[#This Row],[Fuerza de trabajo  ]]</f>
        <v>0.13356359449446059</v>
      </c>
      <c r="I4215" s="135">
        <f>Tabla28[[#This Row],[Población subocupada]]/Tabla28[[#This Row],[Fuerza de trabajo  ]]</f>
        <v>4.7924612952349073E-2</v>
      </c>
      <c r="J4215" s="140">
        <v>308.84066666666655</v>
      </c>
      <c r="K4215" s="138">
        <v>256.5010000000006</v>
      </c>
      <c r="L4215" s="140">
        <v>150.52855884386605</v>
      </c>
      <c r="M4215" s="138">
        <v>130.42342345060797</v>
      </c>
      <c r="N4215" s="140">
        <v>20.105135393257676</v>
      </c>
      <c r="O4215" s="138">
        <v>105.97244115613502</v>
      </c>
      <c r="P4215" s="140">
        <v>7.2140229208671824</v>
      </c>
      <c r="Q4215" s="139">
        <v>4.9152640614144891</v>
      </c>
    </row>
    <row r="4216" spans="1:17" ht="17" thickBot="1" x14ac:dyDescent="0.4">
      <c r="A4216" s="133" t="s">
        <v>81</v>
      </c>
      <c r="B4216" s="133" t="s">
        <v>73</v>
      </c>
      <c r="C4216" s="134">
        <v>2023</v>
      </c>
      <c r="D4216" s="134" t="s">
        <v>101</v>
      </c>
      <c r="E4216" s="135">
        <f>Tabla28[[#This Row],[Población en edad de trabajar (PET)]]/Tabla28[[#This Row],[Población total]]</f>
        <v>0.83058032104701462</v>
      </c>
      <c r="F4216" s="136">
        <f>Tabla28[[#This Row],[Fuerza de trabajo  ]]/Tabla28[[#This Row],[Población en edad de trabajar (PET)]]</f>
        <v>0.59785197515079402</v>
      </c>
      <c r="G4216" s="135">
        <f>Tabla28[[#This Row],[Población ocupada]]/Tabla28[[#This Row],[Población en edad de trabajar (PET)]]</f>
        <v>0.52099435532208949</v>
      </c>
      <c r="H4216" s="136">
        <f>Tabla28[[#This Row],[Población desocupada]]/Tabla28[[#This Row],[Fuerza de trabajo  ]]</f>
        <v>0.12855626981798898</v>
      </c>
      <c r="I4216" s="135">
        <f>Tabla28[[#This Row],[Población subocupada]]/Tabla28[[#This Row],[Fuerza de trabajo  ]]</f>
        <v>5.6877271555450824E-2</v>
      </c>
      <c r="J4216" s="140">
        <v>309.19666666666859</v>
      </c>
      <c r="K4216" s="138">
        <v>256.81266666666835</v>
      </c>
      <c r="L4216" s="140">
        <v>153.53596001041015</v>
      </c>
      <c r="M4216" s="138">
        <v>133.79794970854755</v>
      </c>
      <c r="N4216" s="140">
        <v>19.738010301862253</v>
      </c>
      <c r="O4216" s="138">
        <v>103.27670665625719</v>
      </c>
      <c r="P4216" s="140">
        <v>8.732706491038936</v>
      </c>
      <c r="Q4216" s="139">
        <v>4.8834799096303341</v>
      </c>
    </row>
    <row r="4217" spans="1:17" ht="17" thickBot="1" x14ac:dyDescent="0.4">
      <c r="A4217" s="133" t="s">
        <v>81</v>
      </c>
      <c r="B4217" s="133" t="s">
        <v>73</v>
      </c>
      <c r="C4217" s="134">
        <v>2023</v>
      </c>
      <c r="D4217" s="134" t="s">
        <v>102</v>
      </c>
      <c r="E4217" s="135">
        <f>Tabla28[[#This Row],[Población en edad de trabajar (PET)]]/Tabla28[[#This Row],[Población total]]</f>
        <v>0.83062690733039779</v>
      </c>
      <c r="F4217" s="136">
        <f>Tabla28[[#This Row],[Fuerza de trabajo  ]]/Tabla28[[#This Row],[Población en edad de trabajar (PET)]]</f>
        <v>0.59030384591453577</v>
      </c>
      <c r="G4217" s="135">
        <f>Tabla28[[#This Row],[Población ocupada]]/Tabla28[[#This Row],[Población en edad de trabajar (PET)]]</f>
        <v>0.52281079545022957</v>
      </c>
      <c r="H4217" s="136">
        <f>Tabla28[[#This Row],[Población desocupada]]/Tabla28[[#This Row],[Fuerza de trabajo  ]]</f>
        <v>0.11433611847766453</v>
      </c>
      <c r="I4217" s="135">
        <f>Tabla28[[#This Row],[Población subocupada]]/Tabla28[[#This Row],[Fuerza de trabajo  ]]</f>
        <v>6.2874731261858288E-2</v>
      </c>
      <c r="J4217" s="140">
        <v>309.55133333333225</v>
      </c>
      <c r="K4217" s="138">
        <v>257.12166666666684</v>
      </c>
      <c r="L4217" s="140">
        <v>151.77990870128872</v>
      </c>
      <c r="M4217" s="138">
        <v>134.42598307748887</v>
      </c>
      <c r="N4217" s="140">
        <v>17.353925623799654</v>
      </c>
      <c r="O4217" s="138">
        <v>105.34175796537802</v>
      </c>
      <c r="P4217" s="140">
        <v>9.5431209705429154</v>
      </c>
      <c r="Q4217" s="139">
        <v>6.0241985730506835</v>
      </c>
    </row>
    <row r="4218" spans="1:17" ht="17" thickBot="1" x14ac:dyDescent="0.4">
      <c r="A4218" s="133" t="s">
        <v>81</v>
      </c>
      <c r="B4218" s="133" t="s">
        <v>73</v>
      </c>
      <c r="C4218" s="134">
        <v>2023</v>
      </c>
      <c r="D4218" s="134" t="s">
        <v>103</v>
      </c>
      <c r="E4218" s="135">
        <f>Tabla28[[#This Row],[Población en edad de trabajar (PET)]]/Tabla28[[#This Row],[Población total]]</f>
        <v>0.83066961380637971</v>
      </c>
      <c r="F4218" s="136">
        <f>Tabla28[[#This Row],[Fuerza de trabajo  ]]/Tabla28[[#This Row],[Población en edad de trabajar (PET)]]</f>
        <v>0.57950731688605583</v>
      </c>
      <c r="G4218" s="135">
        <f>Tabla28[[#This Row],[Población ocupada]]/Tabla28[[#This Row],[Población en edad de trabajar (PET)]]</f>
        <v>0.51670630054893174</v>
      </c>
      <c r="H4218" s="136">
        <f>Tabla28[[#This Row],[Población desocupada]]/Tabla28[[#This Row],[Fuerza de trabajo  ]]</f>
        <v>0.10836966938499239</v>
      </c>
      <c r="I4218" s="135">
        <f>Tabla28[[#This Row],[Población subocupada]]/Tabla28[[#This Row],[Fuerza de trabajo  ]]</f>
        <v>5.8355741548140619E-2</v>
      </c>
      <c r="J4218" s="140">
        <v>309.90500000000037</v>
      </c>
      <c r="K4218" s="138">
        <v>257.4286666666664</v>
      </c>
      <c r="L4218" s="140">
        <v>149.18179590955469</v>
      </c>
      <c r="M4218" s="138">
        <v>133.01501400857728</v>
      </c>
      <c r="N4218" s="140">
        <v>16.166781900977853</v>
      </c>
      <c r="O4218" s="138">
        <v>108.24687075711138</v>
      </c>
      <c r="P4218" s="140">
        <v>8.7056143257854348</v>
      </c>
      <c r="Q4218" s="139">
        <v>6.3790953501008953</v>
      </c>
    </row>
    <row r="4219" spans="1:17" ht="17" thickBot="1" x14ac:dyDescent="0.4">
      <c r="A4219" s="133" t="s">
        <v>81</v>
      </c>
      <c r="B4219" s="133" t="s">
        <v>73</v>
      </c>
      <c r="C4219" s="134">
        <v>2023</v>
      </c>
      <c r="D4219" s="134" t="s">
        <v>104</v>
      </c>
      <c r="E4219" s="135">
        <f>Tabla28[[#This Row],[Población en edad de trabajar (PET)]]/Tabla28[[#This Row],[Población total]]</f>
        <v>0.83070952853166302</v>
      </c>
      <c r="F4219" s="136">
        <f>Tabla28[[#This Row],[Fuerza de trabajo  ]]/Tabla28[[#This Row],[Población en edad de trabajar (PET)]]</f>
        <v>0.59432143977653507</v>
      </c>
      <c r="G4219" s="135">
        <f>Tabla28[[#This Row],[Población ocupada]]/Tabla28[[#This Row],[Población en edad de trabajar (PET)]]</f>
        <v>0.52508899017357913</v>
      </c>
      <c r="H4219" s="136">
        <f>Tabla28[[#This Row],[Población desocupada]]/Tabla28[[#This Row],[Fuerza de trabajo  ]]</f>
        <v>0.11648990759779286</v>
      </c>
      <c r="I4219" s="135">
        <f>Tabla28[[#This Row],[Población subocupada]]/Tabla28[[#This Row],[Fuerza de trabajo  ]]</f>
        <v>5.6422053137820373E-2</v>
      </c>
      <c r="J4219" s="140">
        <v>310.25766666666641</v>
      </c>
      <c r="K4219" s="138">
        <v>257.73400000000032</v>
      </c>
      <c r="L4219" s="140">
        <v>153.17684195936567</v>
      </c>
      <c r="M4219" s="138">
        <v>135.33328579339741</v>
      </c>
      <c r="N4219" s="140">
        <v>17.843556165968227</v>
      </c>
      <c r="O4219" s="138">
        <v>104.55715804063378</v>
      </c>
      <c r="P4219" s="140">
        <v>8.6425519165148437</v>
      </c>
      <c r="Q4219" s="139">
        <v>7.0804269566430387</v>
      </c>
    </row>
    <row r="4220" spans="1:17" ht="17" thickBot="1" x14ac:dyDescent="0.4">
      <c r="A4220" s="133" t="s">
        <v>81</v>
      </c>
      <c r="B4220" s="133" t="s">
        <v>73</v>
      </c>
      <c r="C4220" s="134">
        <v>2023</v>
      </c>
      <c r="D4220" s="134" t="s">
        <v>105</v>
      </c>
      <c r="E4220" s="135">
        <f>Tabla28[[#This Row],[Población en edad de trabajar (PET)]]/Tabla28[[#This Row],[Población total]]</f>
        <v>0.83074375517808496</v>
      </c>
      <c r="F4220" s="136">
        <f>Tabla28[[#This Row],[Fuerza de trabajo  ]]/Tabla28[[#This Row],[Población en edad de trabajar (PET)]]</f>
        <v>0.59451972048970425</v>
      </c>
      <c r="G4220" s="135">
        <f>Tabla28[[#This Row],[Población ocupada]]/Tabla28[[#This Row],[Población en edad de trabajar (PET)]]</f>
        <v>0.52648494020577385</v>
      </c>
      <c r="H4220" s="136">
        <f>Tabla28[[#This Row],[Población desocupada]]/Tabla28[[#This Row],[Fuerza de trabajo  ]]</f>
        <v>0.11443654085669445</v>
      </c>
      <c r="I4220" s="135">
        <f>Tabla28[[#This Row],[Población subocupada]]/Tabla28[[#This Row],[Fuerza de trabajo  ]]</f>
        <v>5.1365159550058333E-2</v>
      </c>
      <c r="J4220" s="140">
        <v>310.60399999999765</v>
      </c>
      <c r="K4220" s="138">
        <v>258.03233333333196</v>
      </c>
      <c r="L4220" s="140">
        <v>153.40531069063871</v>
      </c>
      <c r="M4220" s="138">
        <v>135.8501375861556</v>
      </c>
      <c r="N4220" s="140">
        <v>17.555173104483185</v>
      </c>
      <c r="O4220" s="138">
        <v>104.62702264269468</v>
      </c>
      <c r="P4220" s="140">
        <v>7.8796882594509272</v>
      </c>
      <c r="Q4220" s="139">
        <v>7.8905772828161558</v>
      </c>
    </row>
    <row r="4221" spans="1:17" ht="17" thickBot="1" x14ac:dyDescent="0.4">
      <c r="A4221" s="133" t="s">
        <v>81</v>
      </c>
      <c r="B4221" s="133" t="s">
        <v>73</v>
      </c>
      <c r="C4221" s="134">
        <v>2023</v>
      </c>
      <c r="D4221" s="134" t="s">
        <v>145</v>
      </c>
      <c r="E4221" s="135">
        <f>Tabla28[[#This Row],[Población en edad de trabajar (PET)]]/Tabla28[[#This Row],[Población total]]</f>
        <v>0.83077559666229384</v>
      </c>
      <c r="F4221" s="136">
        <f>Tabla28[[#This Row],[Fuerza de trabajo  ]]/Tabla28[[#This Row],[Población en edad de trabajar (PET)]]</f>
        <v>0.60178184351055442</v>
      </c>
      <c r="G4221" s="135">
        <f>Tabla28[[#This Row],[Población ocupada]]/Tabla28[[#This Row],[Población en edad de trabajar (PET)]]</f>
        <v>0.53136405741414516</v>
      </c>
      <c r="H4221" s="136">
        <f>Tabla28[[#This Row],[Población desocupada]]/Tabla28[[#This Row],[Fuerza de trabajo  ]]</f>
        <v>0.11701547139677779</v>
      </c>
      <c r="I4221" s="135">
        <f>Tabla28[[#This Row],[Población subocupada]]/Tabla28[[#This Row],[Fuerza de trabajo  ]]</f>
        <v>5.3602106743030814E-2</v>
      </c>
      <c r="J4221" s="140">
        <v>310.95200000000028</v>
      </c>
      <c r="K4221" s="138">
        <v>258.33133333333382</v>
      </c>
      <c r="L4221" s="140">
        <v>155.45910600987315</v>
      </c>
      <c r="M4221" s="138">
        <v>137.26798543720625</v>
      </c>
      <c r="N4221" s="140">
        <v>18.191120572666957</v>
      </c>
      <c r="O4221" s="138">
        <v>102.87222732346014</v>
      </c>
      <c r="P4221" s="140">
        <v>8.3329355945173642</v>
      </c>
      <c r="Q4221" s="139">
        <v>8.5943450083038453</v>
      </c>
    </row>
    <row r="4222" spans="1:17" ht="17" thickBot="1" x14ac:dyDescent="0.4">
      <c r="A4222" s="133" t="s">
        <v>81</v>
      </c>
      <c r="B4222" s="133" t="s">
        <v>73</v>
      </c>
      <c r="C4222" s="134">
        <v>2023</v>
      </c>
      <c r="D4222" s="134" t="s">
        <v>146</v>
      </c>
      <c r="E4222" s="135">
        <f>Tabla28[[#This Row],[Población en edad de trabajar (PET)]]/Tabla28[[#This Row],[Población total]]</f>
        <v>0.83080609877148304</v>
      </c>
      <c r="F4222" s="136">
        <f>Tabla28[[#This Row],[Fuerza de trabajo  ]]/Tabla28[[#This Row],[Población en edad de trabajar (PET)]]</f>
        <v>0.58356120307686354</v>
      </c>
      <c r="G4222" s="135">
        <f>Tabla28[[#This Row],[Población ocupada]]/Tabla28[[#This Row],[Población en edad de trabajar (PET)]]</f>
        <v>0.51378934593147896</v>
      </c>
      <c r="H4222" s="136">
        <f>Tabla28[[#This Row],[Población desocupada]]/Tabla28[[#This Row],[Fuerza de trabajo  ]]</f>
        <v>0.11956219292425287</v>
      </c>
      <c r="I4222" s="135">
        <f>Tabla28[[#This Row],[Población subocupada]]/Tabla28[[#This Row],[Fuerza de trabajo  ]]</f>
        <v>5.6370188335987358E-2</v>
      </c>
      <c r="J4222" s="140">
        <v>311.29766666666774</v>
      </c>
      <c r="K4222" s="138">
        <v>258.62799999999976</v>
      </c>
      <c r="L4222" s="140">
        <v>150.92526682936293</v>
      </c>
      <c r="M4222" s="138">
        <v>132.88031095956643</v>
      </c>
      <c r="N4222" s="140">
        <v>18.044955869796631</v>
      </c>
      <c r="O4222" s="138">
        <v>107.70273317063705</v>
      </c>
      <c r="P4222" s="140">
        <v>8.5076857158303341</v>
      </c>
      <c r="Q4222" s="139">
        <v>8.6169891087003201</v>
      </c>
    </row>
    <row r="4223" spans="1:17" ht="17" thickBot="1" x14ac:dyDescent="0.4">
      <c r="A4223" s="133" t="s">
        <v>81</v>
      </c>
      <c r="B4223" s="133" t="s">
        <v>73</v>
      </c>
      <c r="C4223" s="134">
        <v>2024</v>
      </c>
      <c r="D4223" s="134" t="s">
        <v>96</v>
      </c>
      <c r="E4223" s="135">
        <f>Tabla28[[#This Row],[Población en edad de trabajar (PET)]]/Tabla28[[#This Row],[Población total]]</f>
        <v>0.83083666608550899</v>
      </c>
      <c r="F4223" s="136">
        <f>Tabla28[[#This Row],[Fuerza de trabajo  ]]/Tabla28[[#This Row],[Población en edad de trabajar (PET)]]</f>
        <v>0.57931471101849941</v>
      </c>
      <c r="G4223" s="135">
        <f>Tabla28[[#This Row],[Población ocupada]]/Tabla28[[#This Row],[Población en edad de trabajar (PET)]]</f>
        <v>0.50724697671765329</v>
      </c>
      <c r="H4223" s="136">
        <f>Tabla28[[#This Row],[Población desocupada]]/Tabla28[[#This Row],[Fuerza de trabajo  ]]</f>
        <v>0.12440169899041983</v>
      </c>
      <c r="I4223" s="135">
        <f>Tabla28[[#This Row],[Población subocupada]]/Tabla28[[#This Row],[Fuerza de trabajo  ]]</f>
        <v>5.8687518187756506E-2</v>
      </c>
      <c r="J4223" s="140">
        <v>311.6376666666655</v>
      </c>
      <c r="K4223" s="138">
        <v>258.9199999999995</v>
      </c>
      <c r="L4223" s="140">
        <v>149.99616497690957</v>
      </c>
      <c r="M4223" s="138">
        <v>131.33638721173455</v>
      </c>
      <c r="N4223" s="140">
        <v>18.659777765174859</v>
      </c>
      <c r="O4223" s="138">
        <v>108.9238350230908</v>
      </c>
      <c r="P4223" s="140">
        <v>8.8029026601761053</v>
      </c>
      <c r="Q4223" s="139">
        <v>8.7547842094695305</v>
      </c>
    </row>
    <row r="4224" spans="1:17" ht="17" thickBot="1" x14ac:dyDescent="0.4">
      <c r="A4224" s="133" t="s">
        <v>81</v>
      </c>
      <c r="B4224" s="133" t="s">
        <v>73</v>
      </c>
      <c r="C4224" s="134">
        <v>2024</v>
      </c>
      <c r="D4224" s="134" t="s">
        <v>110</v>
      </c>
      <c r="E4224" s="135">
        <f>Tabla28[[#This Row],[Población en edad de trabajar (PET)]]/Tabla28[[#This Row],[Población total]]</f>
        <v>0.83086838433117427</v>
      </c>
      <c r="F4224" s="136">
        <f>Tabla28[[#This Row],[Fuerza de trabajo  ]]/Tabla28[[#This Row],[Población en edad de trabajar (PET)]]</f>
        <v>0.57651416309349168</v>
      </c>
      <c r="G4224" s="135">
        <f>Tabla28[[#This Row],[Población ocupada]]/Tabla28[[#This Row],[Población en edad de trabajar (PET)]]</f>
        <v>0.50794390028370862</v>
      </c>
      <c r="H4224" s="136">
        <f>Tabla28[[#This Row],[Población desocupada]]/Tabla28[[#This Row],[Fuerza de trabajo  ]]</f>
        <v>0.11893942456130636</v>
      </c>
      <c r="I4224" s="135">
        <f>Tabla28[[#This Row],[Población subocupada]]/Tabla28[[#This Row],[Fuerza de trabajo  ]]</f>
        <v>6.2115178320112874E-2</v>
      </c>
      <c r="J4224" s="140">
        <v>311.97399999999936</v>
      </c>
      <c r="K4224" s="138">
        <v>259.20933333333323</v>
      </c>
      <c r="L4224" s="140">
        <v>149.43785187268853</v>
      </c>
      <c r="M4224" s="138">
        <v>131.6637997632732</v>
      </c>
      <c r="N4224" s="140">
        <v>17.774052109415312</v>
      </c>
      <c r="O4224" s="138">
        <v>109.77148146064482</v>
      </c>
      <c r="P4224" s="140">
        <v>9.2823588168466618</v>
      </c>
      <c r="Q4224" s="139">
        <v>9.261403186901088</v>
      </c>
    </row>
    <row r="4225" spans="1:17" ht="17" thickBot="1" x14ac:dyDescent="0.4">
      <c r="A4225" s="133" t="s">
        <v>81</v>
      </c>
      <c r="B4225" s="133" t="s">
        <v>73</v>
      </c>
      <c r="C4225" s="134">
        <v>2024</v>
      </c>
      <c r="D4225" s="134" t="s">
        <v>98</v>
      </c>
      <c r="E4225" s="135">
        <f>Tabla28[[#This Row],[Población en edad de trabajar (PET)]]/Tabla28[[#This Row],[Población total]]</f>
        <v>0.83090194169782983</v>
      </c>
      <c r="F4225" s="136">
        <f>Tabla28[[#This Row],[Fuerza de trabajo  ]]/Tabla28[[#This Row],[Población en edad de trabajar (PET)]]</f>
        <v>0.58457729036290651</v>
      </c>
      <c r="G4225" s="135">
        <f>Tabla28[[#This Row],[Población ocupada]]/Tabla28[[#This Row],[Población en edad de trabajar (PET)]]</f>
        <v>0.51817221675871084</v>
      </c>
      <c r="H4225" s="136">
        <f>Tabla28[[#This Row],[Población desocupada]]/Tabla28[[#This Row],[Fuerza de trabajo  ]]</f>
        <v>0.11359502789266943</v>
      </c>
      <c r="I4225" s="135">
        <f>Tabla28[[#This Row],[Población subocupada]]/Tabla28[[#This Row],[Fuerza de trabajo  ]]</f>
        <v>5.6787585465913309E-2</v>
      </c>
      <c r="J4225" s="140">
        <v>312.30399999999975</v>
      </c>
      <c r="K4225" s="138">
        <v>259.49399999999883</v>
      </c>
      <c r="L4225" s="140">
        <v>151.69429938543138</v>
      </c>
      <c r="M4225" s="138">
        <v>134.46258121558429</v>
      </c>
      <c r="N4225" s="140">
        <v>17.231718169847024</v>
      </c>
      <c r="O4225" s="138">
        <v>107.79970061456878</v>
      </c>
      <c r="P4225" s="140">
        <v>8.6143529910420256</v>
      </c>
      <c r="Q4225" s="139">
        <v>8.5419831808074527</v>
      </c>
    </row>
    <row r="4226" spans="1:17" ht="17" thickBot="1" x14ac:dyDescent="0.4">
      <c r="A4226" s="133" t="s">
        <v>81</v>
      </c>
      <c r="B4226" s="133" t="s">
        <v>73</v>
      </c>
      <c r="C4226" s="134">
        <v>2024</v>
      </c>
      <c r="D4226" s="134" t="s">
        <v>99</v>
      </c>
      <c r="E4226" s="135">
        <f>Tabla28[[#This Row],[Población en edad de trabajar (PET)]]/Tabla28[[#This Row],[Población total]]</f>
        <v>0.83094042937930301</v>
      </c>
      <c r="F4226" s="136">
        <f>Tabla28[[#This Row],[Fuerza de trabajo  ]]/Tabla28[[#This Row],[Población en edad de trabajar (PET)]]</f>
        <v>0.58757446571481842</v>
      </c>
      <c r="G4226" s="135">
        <f>Tabla28[[#This Row],[Población ocupada]]/Tabla28[[#This Row],[Población en edad de trabajar (PET)]]</f>
        <v>0.51866095685387215</v>
      </c>
      <c r="H4226" s="136">
        <f>Tabla28[[#This Row],[Población desocupada]]/Tabla28[[#This Row],[Fuerza de trabajo  ]]</f>
        <v>0.11728472369388815</v>
      </c>
      <c r="I4226" s="135">
        <f>Tabla28[[#This Row],[Población subocupada]]/Tabla28[[#This Row],[Fuerza de trabajo  ]]</f>
        <v>5.2197747755286399E-2</v>
      </c>
      <c r="J4226" s="140">
        <v>312.63733333333164</v>
      </c>
      <c r="K4226" s="138">
        <v>259.78299999999888</v>
      </c>
      <c r="L4226" s="140">
        <v>152.641857426792</v>
      </c>
      <c r="M4226" s="138">
        <v>134.73929935436888</v>
      </c>
      <c r="N4226" s="140">
        <v>17.902558072423169</v>
      </c>
      <c r="O4226" s="138">
        <v>107.14114257320843</v>
      </c>
      <c r="P4226" s="140">
        <v>7.9675611708620782</v>
      </c>
      <c r="Q4226" s="139">
        <v>7.4408308219138197</v>
      </c>
    </row>
    <row r="4227" spans="1:17" ht="17" thickBot="1" x14ac:dyDescent="0.4">
      <c r="A4227" s="133" t="s">
        <v>81</v>
      </c>
      <c r="B4227" s="133" t="s">
        <v>73</v>
      </c>
      <c r="C4227" s="134">
        <v>2024</v>
      </c>
      <c r="D4227" s="134" t="s">
        <v>100</v>
      </c>
      <c r="E4227" s="135">
        <f>Tabla28[[#This Row],[Población en edad de trabajar (PET)]]/Tabla28[[#This Row],[Población total]]</f>
        <v>0.83098341030316814</v>
      </c>
      <c r="F4227" s="136">
        <f>Tabla28[[#This Row],[Fuerza de trabajo  ]]/Tabla28[[#This Row],[Población en edad de trabajar (PET)]]</f>
        <v>0.59649671152834804</v>
      </c>
      <c r="G4227" s="135">
        <f>Tabla28[[#This Row],[Población ocupada]]/Tabla28[[#This Row],[Población en edad de trabajar (PET)]]</f>
        <v>0.52662045405155788</v>
      </c>
      <c r="H4227" s="136">
        <f>Tabla28[[#This Row],[Población desocupada]]/Tabla28[[#This Row],[Fuerza de trabajo  ]]</f>
        <v>0.11714441358402729</v>
      </c>
      <c r="I4227" s="135">
        <f>Tabla28[[#This Row],[Población subocupada]]/Tabla28[[#This Row],[Fuerza de trabajo  ]]</f>
        <v>4.7592689783864175E-2</v>
      </c>
      <c r="J4227" s="140">
        <v>312.9653333333311</v>
      </c>
      <c r="K4227" s="138">
        <v>260.06899999999928</v>
      </c>
      <c r="L4227" s="140">
        <v>155.1303032704655</v>
      </c>
      <c r="M4227" s="138">
        <v>136.95765486473422</v>
      </c>
      <c r="N4227" s="140">
        <v>18.172648405730992</v>
      </c>
      <c r="O4227" s="138">
        <v>104.93869672953491</v>
      </c>
      <c r="P4227" s="140">
        <v>7.3830683996280353</v>
      </c>
      <c r="Q4227" s="139">
        <v>7.1656358130347</v>
      </c>
    </row>
    <row r="4228" spans="1:17" ht="17" thickBot="1" x14ac:dyDescent="0.4">
      <c r="A4228" s="133" t="s">
        <v>81</v>
      </c>
      <c r="B4228" s="133" t="s">
        <v>73</v>
      </c>
      <c r="C4228" s="134">
        <v>2024</v>
      </c>
      <c r="D4228" s="134" t="s">
        <v>101</v>
      </c>
      <c r="E4228" s="135">
        <f>Tabla28[[#This Row],[Población en edad de trabajar (PET)]]/Tabla28[[#This Row],[Población total]]</f>
        <v>0.83103090194876772</v>
      </c>
      <c r="F4228" s="136">
        <f>Tabla28[[#This Row],[Fuerza de trabajo  ]]/Tabla28[[#This Row],[Población en edad de trabajar (PET)]]</f>
        <v>0.60357230350710667</v>
      </c>
      <c r="G4228" s="135">
        <f>Tabla28[[#This Row],[Población ocupada]]/Tabla28[[#This Row],[Población en edad de trabajar (PET)]]</f>
        <v>0.53729560246861008</v>
      </c>
      <c r="H4228" s="136">
        <f>Tabla28[[#This Row],[Población desocupada]]/Tabla28[[#This Row],[Fuerza de trabajo  ]]</f>
        <v>0.10980739283991341</v>
      </c>
      <c r="I4228" s="135">
        <f>Tabla28[[#This Row],[Población subocupada]]/Tabla28[[#This Row],[Fuerza de trabajo  ]]</f>
        <v>5.4555062319524165E-2</v>
      </c>
      <c r="J4228" s="140">
        <v>313.29200000000094</v>
      </c>
      <c r="K4228" s="138">
        <v>260.3553333333341</v>
      </c>
      <c r="L4228" s="140">
        <v>157.14326827036106</v>
      </c>
      <c r="M4228" s="138">
        <v>139.88777567924956</v>
      </c>
      <c r="N4228" s="140">
        <v>17.255492591111437</v>
      </c>
      <c r="O4228" s="138">
        <v>103.2120650629724</v>
      </c>
      <c r="P4228" s="140">
        <v>8.5729607935832526</v>
      </c>
      <c r="Q4228" s="139">
        <v>7.8046671048290834</v>
      </c>
    </row>
    <row r="4229" spans="1:17" ht="17" thickBot="1" x14ac:dyDescent="0.4">
      <c r="A4229" s="133" t="s">
        <v>81</v>
      </c>
      <c r="B4229" s="133" t="s">
        <v>73</v>
      </c>
      <c r="C4229" s="134">
        <v>2024</v>
      </c>
      <c r="D4229" s="134" t="s">
        <v>102</v>
      </c>
      <c r="E4229" s="135">
        <f>Tabla28[[#This Row],[Población en edad de trabajar (PET)]]/Tabla28[[#This Row],[Población total]]</f>
        <v>0.83108253175320224</v>
      </c>
      <c r="F4229" s="136">
        <f>Tabla28[[#This Row],[Fuerza de trabajo  ]]/Tabla28[[#This Row],[Población en edad de trabajar (PET)]]</f>
        <v>0.62174404741259937</v>
      </c>
      <c r="G4229" s="135">
        <f>Tabla28[[#This Row],[Población ocupada]]/Tabla28[[#This Row],[Población en edad de trabajar (PET)]]</f>
        <v>0.55472864240271658</v>
      </c>
      <c r="H4229" s="136">
        <f>Tabla28[[#This Row],[Población desocupada]]/Tabla28[[#This Row],[Fuerza de trabajo  ]]</f>
        <v>0.107786162631984</v>
      </c>
      <c r="I4229" s="135">
        <f>Tabla28[[#This Row],[Población subocupada]]/Tabla28[[#This Row],[Fuerza de trabajo  ]]</f>
        <v>5.8947956382276651E-2</v>
      </c>
      <c r="J4229" s="140">
        <v>313.61666666666616</v>
      </c>
      <c r="K4229" s="138">
        <v>260.64133333333302</v>
      </c>
      <c r="L4229" s="140">
        <v>162.05219750968291</v>
      </c>
      <c r="M4229" s="138">
        <v>144.58521299403375</v>
      </c>
      <c r="N4229" s="140">
        <v>17.466984515649074</v>
      </c>
      <c r="O4229" s="138">
        <v>98.589135823650338</v>
      </c>
      <c r="P4229" s="140">
        <v>9.5526458704528689</v>
      </c>
      <c r="Q4229" s="139">
        <v>7.9446867793944866</v>
      </c>
    </row>
    <row r="4230" spans="1:17" ht="17" thickBot="1" x14ac:dyDescent="0.4">
      <c r="A4230" s="133" t="s">
        <v>81</v>
      </c>
      <c r="B4230" s="133" t="s">
        <v>73</v>
      </c>
      <c r="C4230" s="134">
        <v>2024</v>
      </c>
      <c r="D4230" s="134" t="s">
        <v>103</v>
      </c>
      <c r="E4230" s="135">
        <f>Tabla28[[#This Row],[Población en edad de trabajar (PET)]]/Tabla28[[#This Row],[Población total]]</f>
        <v>0.83113987354204555</v>
      </c>
      <c r="F4230" s="136">
        <f>Tabla28[[#This Row],[Fuerza de trabajo  ]]/Tabla28[[#This Row],[Población en edad de trabajar (PET)]]</f>
        <v>0.61625885956449022</v>
      </c>
      <c r="G4230" s="135">
        <f>Tabla28[[#This Row],[Población ocupada]]/Tabla28[[#This Row],[Población en edad de trabajar (PET)]]</f>
        <v>0.5553080885369015</v>
      </c>
      <c r="H4230" s="136">
        <f>Tabla28[[#This Row],[Población desocupada]]/Tabla28[[#This Row],[Fuerza de trabajo  ]]</f>
        <v>9.8904494566880288E-2</v>
      </c>
      <c r="I4230" s="135">
        <f>Tabla28[[#This Row],[Población subocupada]]/Tabla28[[#This Row],[Fuerza de trabajo  ]]</f>
        <v>6.4896567940775626E-2</v>
      </c>
      <c r="J4230" s="140">
        <v>313.93833333333254</v>
      </c>
      <c r="K4230" s="138">
        <v>260.92666666666656</v>
      </c>
      <c r="L4230" s="140">
        <v>160.79837002996382</v>
      </c>
      <c r="M4230" s="138">
        <v>144.89468851497185</v>
      </c>
      <c r="N4230" s="140">
        <v>15.903681514991762</v>
      </c>
      <c r="O4230" s="138">
        <v>100.12829663670328</v>
      </c>
      <c r="P4230" s="140">
        <v>10.435262345415527</v>
      </c>
      <c r="Q4230" s="139">
        <v>8.2827312245834506</v>
      </c>
    </row>
    <row r="4231" spans="1:17" ht="17" thickBot="1" x14ac:dyDescent="0.4">
      <c r="A4231" s="133" t="s">
        <v>81</v>
      </c>
      <c r="B4231" s="133" t="s">
        <v>73</v>
      </c>
      <c r="C4231" s="134">
        <v>2024</v>
      </c>
      <c r="D4231" s="134" t="s">
        <v>104</v>
      </c>
      <c r="E4231" s="135">
        <f>Tabla28[[#This Row],[Población en edad de trabajar (PET)]]/Tabla28[[#This Row],[Población total]]</f>
        <v>0.83120344854652384</v>
      </c>
      <c r="F4231" s="136">
        <f>Tabla28[[#This Row],[Fuerza de trabajo  ]]/Tabla28[[#This Row],[Población en edad de trabajar (PET)]]</f>
        <v>0.61708232519334105</v>
      </c>
      <c r="G4231" s="135">
        <f>Tabla28[[#This Row],[Población ocupada]]/Tabla28[[#This Row],[Población en edad de trabajar (PET)]]</f>
        <v>0.55479211190282285</v>
      </c>
      <c r="H4231" s="136">
        <f>Tabla28[[#This Row],[Población desocupada]]/Tabla28[[#This Row],[Fuerza de trabajo  ]]</f>
        <v>0.10094311690259745</v>
      </c>
      <c r="I4231" s="135">
        <f>Tabla28[[#This Row],[Población subocupada]]/Tabla28[[#This Row],[Fuerza de trabajo  ]]</f>
        <v>5.9230144157016329E-2</v>
      </c>
      <c r="J4231" s="140">
        <v>314.25800000000157</v>
      </c>
      <c r="K4231" s="138">
        <v>261.21233333333481</v>
      </c>
      <c r="L4231" s="140">
        <v>161.1895140225123</v>
      </c>
      <c r="M4231" s="138">
        <v>144.91854206506494</v>
      </c>
      <c r="N4231" s="140">
        <v>16.27097195744733</v>
      </c>
      <c r="O4231" s="138">
        <v>100.02281931082126</v>
      </c>
      <c r="P4231" s="140">
        <v>9.5472781521528081</v>
      </c>
      <c r="Q4231" s="139">
        <v>7.6703568138315443</v>
      </c>
    </row>
    <row r="4232" spans="1:17" ht="17" thickBot="1" x14ac:dyDescent="0.4">
      <c r="A4232" s="133" t="s">
        <v>81</v>
      </c>
      <c r="B4232" s="133" t="s">
        <v>73</v>
      </c>
      <c r="C4232" s="134">
        <v>2024</v>
      </c>
      <c r="D4232" s="134" t="s">
        <v>105</v>
      </c>
      <c r="E4232" s="135">
        <f>Tabla28[[#This Row],[Población en edad de trabajar (PET)]]/Tabla28[[#This Row],[Población total]]</f>
        <v>0.8312705571191209</v>
      </c>
      <c r="F4232" s="136">
        <f>Tabla28[[#This Row],[Fuerza de trabajo  ]]/Tabla28[[#This Row],[Población en edad de trabajar (PET)]]</f>
        <v>0.60570876167227183</v>
      </c>
      <c r="G4232" s="135">
        <f>Tabla28[[#This Row],[Población ocupada]]/Tabla28[[#This Row],[Población en edad de trabajar (PET)]]</f>
        <v>0.5474746358205298</v>
      </c>
      <c r="H4232" s="136">
        <f>Tabla28[[#This Row],[Población desocupada]]/Tabla28[[#This Row],[Fuerza de trabajo  ]]</f>
        <v>9.614212231463444E-2</v>
      </c>
      <c r="I4232" s="135">
        <f>Tabla28[[#This Row],[Población subocupada]]/Tabla28[[#This Row],[Fuerza de trabajo  ]]</f>
        <v>5.6585753632714682E-2</v>
      </c>
      <c r="J4232" s="140">
        <v>314.57066666666663</v>
      </c>
      <c r="K4232" s="138">
        <v>261.49333333333323</v>
      </c>
      <c r="L4232" s="140">
        <v>158.38880311888786</v>
      </c>
      <c r="M4232" s="138">
        <v>143.16096743616302</v>
      </c>
      <c r="N4232" s="140">
        <v>15.22783568272467</v>
      </c>
      <c r="O4232" s="138">
        <v>103.10453021444502</v>
      </c>
      <c r="P4232" s="140">
        <v>8.9625497914659391</v>
      </c>
      <c r="Q4232" s="139">
        <v>8.2168403449115903</v>
      </c>
    </row>
    <row r="4233" spans="1:17" ht="17" thickBot="1" x14ac:dyDescent="0.4">
      <c r="A4233" s="133" t="s">
        <v>81</v>
      </c>
      <c r="B4233" s="133" t="s">
        <v>73</v>
      </c>
      <c r="C4233" s="134">
        <v>2024</v>
      </c>
      <c r="D4233" s="134" t="s">
        <v>147</v>
      </c>
      <c r="E4233" s="135">
        <f>Tabla28[[#This Row],[Población en edad de trabajar (PET)]]/Tabla28[[#This Row],[Población total]]</f>
        <v>0.83134070819880201</v>
      </c>
      <c r="F4233" s="136">
        <f>Tabla28[[#This Row],[Fuerza de trabajo  ]]/Tabla28[[#This Row],[Población en edad de trabajar (PET)]]</f>
        <v>0.6021566490757001</v>
      </c>
      <c r="G4233" s="135">
        <f>Tabla28[[#This Row],[Población ocupada]]/Tabla28[[#This Row],[Población en edad de trabajar (PET)]]</f>
        <v>0.53944730224508386</v>
      </c>
      <c r="H4233" s="136">
        <f>Tabla28[[#This Row],[Población desocupada]]/Tabla28[[#This Row],[Fuerza de trabajo  ]]</f>
        <v>0.10414125116258888</v>
      </c>
      <c r="I4233" s="135">
        <f>Tabla28[[#This Row],[Población subocupada]]/Tabla28[[#This Row],[Fuerza de trabajo  ]]</f>
        <v>5.193015724532031E-2</v>
      </c>
      <c r="J4233" s="140">
        <v>314.88333333333401</v>
      </c>
      <c r="K4233" s="138">
        <v>261.77533333333332</v>
      </c>
      <c r="L4233" s="140">
        <v>157.62975753067442</v>
      </c>
      <c r="M4233" s="138">
        <v>141.21399736097425</v>
      </c>
      <c r="N4233" s="140">
        <v>16.415760169699951</v>
      </c>
      <c r="O4233" s="138">
        <v>104.14557580265917</v>
      </c>
      <c r="P4233" s="140">
        <v>8.1857380951096363</v>
      </c>
      <c r="Q4233" s="139">
        <v>8.6108909965008547</v>
      </c>
    </row>
    <row r="4234" spans="1:17" ht="17" thickBot="1" x14ac:dyDescent="0.4">
      <c r="A4234" s="133" t="s">
        <v>81</v>
      </c>
      <c r="B4234" s="133" t="s">
        <v>73</v>
      </c>
      <c r="C4234" s="134">
        <v>2024</v>
      </c>
      <c r="D4234" s="134" t="s">
        <v>148</v>
      </c>
      <c r="E4234" s="135">
        <f>Tabla28[[#This Row],[Población en edad de trabajar (PET)]]/Tabla28[[#This Row],[Población total]]</f>
        <v>0.83141404666145624</v>
      </c>
      <c r="F4234" s="136">
        <f>Tabla28[[#This Row],[Fuerza de trabajo  ]]/Tabla28[[#This Row],[Población en edad de trabajar (PET)]]</f>
        <v>0.59860567477453286</v>
      </c>
      <c r="G4234" s="135">
        <f>Tabla28[[#This Row],[Población ocupada]]/Tabla28[[#This Row],[Población en edad de trabajar (PET)]]</f>
        <v>0.53022008336354254</v>
      </c>
      <c r="H4234" s="136">
        <f>Tabla28[[#This Row],[Población desocupada]]/Tabla28[[#This Row],[Fuerza de trabajo  ]]</f>
        <v>0.11424146862080493</v>
      </c>
      <c r="I4234" s="135">
        <f>Tabla28[[#This Row],[Población subocupada]]/Tabla28[[#This Row],[Fuerza de trabajo  ]]</f>
        <v>5.6594904466160965E-2</v>
      </c>
      <c r="J4234" s="140">
        <v>315.19233333333267</v>
      </c>
      <c r="K4234" s="138">
        <v>262.05533333333273</v>
      </c>
      <c r="L4234" s="140">
        <v>156.86780963826476</v>
      </c>
      <c r="M4234" s="138">
        <v>138.94700068586062</v>
      </c>
      <c r="N4234" s="140">
        <v>17.920808952404226</v>
      </c>
      <c r="O4234" s="138">
        <v>105.18752369506838</v>
      </c>
      <c r="P4234" s="140">
        <v>8.8779187002935185</v>
      </c>
      <c r="Q4234" s="139">
        <v>9.4306572019865698</v>
      </c>
    </row>
    <row r="4235" spans="1:17" ht="17" thickBot="1" x14ac:dyDescent="0.4">
      <c r="A4235" s="133" t="s">
        <v>81</v>
      </c>
      <c r="B4235" s="133" t="s">
        <v>73</v>
      </c>
      <c r="C4235" s="134">
        <v>2025</v>
      </c>
      <c r="D4235" s="134" t="s">
        <v>96</v>
      </c>
      <c r="E4235" s="135">
        <f>Tabla28[[#This Row],[Población en edad de trabajar (PET)]]/Tabla28[[#This Row],[Población total]]</f>
        <v>0.83148683857416683</v>
      </c>
      <c r="F4235" s="136">
        <f>Tabla28[[#This Row],[Fuerza de trabajo  ]]/Tabla28[[#This Row],[Población en edad de trabajar (PET)]]</f>
        <v>0.60328563840766902</v>
      </c>
      <c r="G4235" s="135">
        <f>Tabla28[[#This Row],[Población ocupada]]/Tabla28[[#This Row],[Población en edad de trabajar (PET)]]</f>
        <v>0.53929927847623782</v>
      </c>
      <c r="H4235" s="136">
        <f>Tabla28[[#This Row],[Población desocupada]]/Tabla28[[#This Row],[Fuerza de trabajo  ]]</f>
        <v>0.10606312475847927</v>
      </c>
      <c r="I4235" s="135">
        <f>Tabla28[[#This Row],[Población subocupada]]/Tabla28[[#This Row],[Fuerza de trabajo  ]]</f>
        <v>5.9388920564248666E-2</v>
      </c>
      <c r="J4235" s="140">
        <v>315.49266666666784</v>
      </c>
      <c r="K4235" s="138">
        <v>262.32800000000105</v>
      </c>
      <c r="L4235" s="140">
        <v>158.25871495220764</v>
      </c>
      <c r="M4235" s="138">
        <v>141.4733011241151</v>
      </c>
      <c r="N4235" s="140">
        <v>16.785413828092608</v>
      </c>
      <c r="O4235" s="138">
        <v>104.06928504779246</v>
      </c>
      <c r="P4235" s="140">
        <v>9.3988142508967325</v>
      </c>
      <c r="Q4235" s="139">
        <v>9.3888852362641728</v>
      </c>
    </row>
    <row r="4236" spans="1:17" ht="17" thickBot="1" x14ac:dyDescent="0.4">
      <c r="A4236" s="133" t="s">
        <v>81</v>
      </c>
      <c r="B4236" s="133" t="s">
        <v>73</v>
      </c>
      <c r="C4236" s="134">
        <v>2025</v>
      </c>
      <c r="D4236" s="134" t="s">
        <v>110</v>
      </c>
      <c r="E4236" s="135">
        <f>Tabla28[[#This Row],[Población en edad de trabajar (PET)]]/Tabla28[[#This Row],[Población total]]</f>
        <v>0.83156458075602702</v>
      </c>
      <c r="F4236" s="136">
        <f>Tabla28[[#This Row],[Fuerza de trabajo  ]]/Tabla28[[#This Row],[Población en edad de trabajar (PET)]]</f>
        <v>0.60169223163003216</v>
      </c>
      <c r="G4236" s="135">
        <f>Tabla28[[#This Row],[Población ocupada]]/Tabla28[[#This Row],[Población en edad de trabajar (PET)]]</f>
        <v>0.54099604937635848</v>
      </c>
      <c r="H4236" s="136">
        <f>Tabla28[[#This Row],[Población desocupada]]/Tabla28[[#This Row],[Fuerza de trabajo  ]]</f>
        <v>0.10087579507091535</v>
      </c>
      <c r="I4236" s="135">
        <f>Tabla28[[#This Row],[Población subocupada]]/Tabla28[[#This Row],[Fuerza de trabajo  ]]</f>
        <v>5.9190660480357205E-2</v>
      </c>
      <c r="J4236" s="140">
        <v>315.79066666666711</v>
      </c>
      <c r="K4236" s="138">
        <v>262.60033333333331</v>
      </c>
      <c r="L4236" s="140">
        <v>158.00458059012365</v>
      </c>
      <c r="M4236" s="138">
        <v>142.06574289824817</v>
      </c>
      <c r="N4236" s="140">
        <v>15.938837691875243</v>
      </c>
      <c r="O4236" s="138">
        <v>104.59575274321</v>
      </c>
      <c r="P4236" s="140">
        <v>9.3523954840512467</v>
      </c>
      <c r="Q4236" s="139">
        <v>8.2870609220875213</v>
      </c>
    </row>
    <row r="4237" spans="1:17" ht="17" thickBot="1" x14ac:dyDescent="0.4">
      <c r="A4237" s="133" t="s">
        <v>81</v>
      </c>
      <c r="B4237" s="133" t="s">
        <v>73</v>
      </c>
      <c r="C4237" s="134">
        <v>2025</v>
      </c>
      <c r="D4237" s="134" t="s">
        <v>98</v>
      </c>
      <c r="E4237" s="135">
        <f>Tabla28[[#This Row],[Población en edad de trabajar (PET)]]/Tabla28[[#This Row],[Población total]]</f>
        <v>0.8316402233576401</v>
      </c>
      <c r="F4237" s="136">
        <f>Tabla28[[#This Row],[Fuerza de trabajo  ]]/Tabla28[[#This Row],[Población en edad de trabajar (PET)]]</f>
        <v>0.59448510040724489</v>
      </c>
      <c r="G4237" s="135">
        <f>Tabla28[[#This Row],[Población ocupada]]/Tabla28[[#This Row],[Población en edad de trabajar (PET)]]</f>
        <v>0.53615173813479244</v>
      </c>
      <c r="H4237" s="136">
        <f>Tabla28[[#This Row],[Población desocupada]]/Tabla28[[#This Row],[Fuerza de trabajo  ]]</f>
        <v>9.8124178776710966E-2</v>
      </c>
      <c r="I4237" s="135">
        <f>Tabla28[[#This Row],[Población subocupada]]/Tabla28[[#This Row],[Fuerza de trabajo  ]]</f>
        <v>5.6446566724584042E-2</v>
      </c>
      <c r="J4237" s="140">
        <v>316.0849999999997</v>
      </c>
      <c r="K4237" s="138">
        <v>262.8689999999994</v>
      </c>
      <c r="L4237" s="140">
        <v>156.2717038589517</v>
      </c>
      <c r="M4237" s="138">
        <v>140.93767125175444</v>
      </c>
      <c r="N4237" s="140">
        <v>15.33403260719701</v>
      </c>
      <c r="O4237" s="138">
        <v>106.59729614104819</v>
      </c>
      <c r="P4237" s="140">
        <v>8.8210011590387545</v>
      </c>
      <c r="Q4237" s="139">
        <v>9.3780550992354819</v>
      </c>
    </row>
    <row r="4238" spans="1:17" ht="17" thickBot="1" x14ac:dyDescent="0.4">
      <c r="A4238" s="133" t="s">
        <v>81</v>
      </c>
      <c r="B4238" s="133" t="s">
        <v>73</v>
      </c>
      <c r="C4238" s="134">
        <v>2025</v>
      </c>
      <c r="D4238" s="134" t="s">
        <v>99</v>
      </c>
      <c r="E4238" s="135">
        <f>Tabla28[[#This Row],[Población en edad de trabajar (PET)]]/Tabla28[[#This Row],[Población total]]</f>
        <v>0.83172121121451115</v>
      </c>
      <c r="F4238" s="136">
        <f>Tabla28[[#This Row],[Fuerza de trabajo  ]]/Tabla28[[#This Row],[Población en edad de trabajar (PET)]]</f>
        <v>0.58729040879812122</v>
      </c>
      <c r="G4238" s="135">
        <f>Tabla28[[#This Row],[Población ocupada]]/Tabla28[[#This Row],[Población en edad de trabajar (PET)]]</f>
        <v>0.52644583575385062</v>
      </c>
      <c r="H4238" s="136">
        <f>Tabla28[[#This Row],[Población desocupada]]/Tabla28[[#This Row],[Fuerza de trabajo  ]]</f>
        <v>0.10360219089698354</v>
      </c>
      <c r="I4238" s="135">
        <f>Tabla28[[#This Row],[Población subocupada]]/Tabla28[[#This Row],[Fuerza de trabajo  ]]</f>
        <v>5.7621886567328418E-2</v>
      </c>
      <c r="J4238" s="140">
        <v>316.38766666666618</v>
      </c>
      <c r="K4238" s="138">
        <v>263.14633333333262</v>
      </c>
      <c r="L4238" s="140">
        <v>154.54331767705958</v>
      </c>
      <c r="M4238" s="138">
        <v>138.53229137722766</v>
      </c>
      <c r="N4238" s="140">
        <v>16.011026299831897</v>
      </c>
      <c r="O4238" s="138">
        <v>108.6030156562737</v>
      </c>
      <c r="P4238" s="140">
        <v>8.9050775209261275</v>
      </c>
      <c r="Q4238" s="139">
        <v>9.7859595264031789</v>
      </c>
    </row>
    <row r="4239" spans="1:17" ht="17" thickBot="1" x14ac:dyDescent="0.4">
      <c r="A4239" s="133" t="s">
        <v>81</v>
      </c>
      <c r="B4239" s="133" t="s">
        <v>73</v>
      </c>
      <c r="C4239" s="134">
        <v>2025</v>
      </c>
      <c r="D4239" s="134" t="s">
        <v>100</v>
      </c>
      <c r="E4239" s="135">
        <f>Tabla28[[#This Row],[Población en edad de trabajar (PET)]]/Tabla28[[#This Row],[Población total]]</f>
        <v>0.83179938866761838</v>
      </c>
      <c r="F4239" s="136">
        <f>Tabla28[[#This Row],[Fuerza de trabajo  ]]/Tabla28[[#This Row],[Población en edad de trabajar (PET)]]</f>
        <v>0.60002430533896545</v>
      </c>
      <c r="G4239" s="135">
        <f>Tabla28[[#This Row],[Población ocupada]]/Tabla28[[#This Row],[Población en edad de trabajar (PET)]]</f>
        <v>0.53666045520143935</v>
      </c>
      <c r="H4239" s="136">
        <f>Tabla28[[#This Row],[Población desocupada]]/Tabla28[[#This Row],[Fuerza de trabajo  ]]</f>
        <v>0.10560213906956759</v>
      </c>
      <c r="I4239" s="135">
        <f>Tabla28[[#This Row],[Población subocupada]]/Tabla28[[#This Row],[Fuerza de trabajo  ]]</f>
        <v>6.948783563870263E-2</v>
      </c>
      <c r="J4239" s="140">
        <v>316.68533333333141</v>
      </c>
      <c r="K4239" s="138">
        <v>263.41866666666601</v>
      </c>
      <c r="L4239" s="140">
        <v>158.05760247998276</v>
      </c>
      <c r="M4239" s="138">
        <v>141.3663815618892</v>
      </c>
      <c r="N4239" s="140">
        <v>16.69122091809357</v>
      </c>
      <c r="O4239" s="138">
        <v>105.36106418668479</v>
      </c>
      <c r="P4239" s="140">
        <v>10.983080702576439</v>
      </c>
      <c r="Q4239" s="139">
        <v>10.766460308287746</v>
      </c>
    </row>
    <row r="4240" spans="1:17" ht="17" thickBot="1" x14ac:dyDescent="0.4">
      <c r="A4240" s="133" t="s">
        <v>81</v>
      </c>
      <c r="B4240" s="133" t="s">
        <v>73</v>
      </c>
      <c r="C4240" s="134">
        <v>2025</v>
      </c>
      <c r="D4240" s="134" t="s">
        <v>101</v>
      </c>
      <c r="E4240" s="135">
        <f>Tabla28[[#This Row],[Población en edad de trabajar (PET)]]/Tabla28[[#This Row],[Población total]]</f>
        <v>0.8318800528312702</v>
      </c>
      <c r="F4240" s="136">
        <f>Tabla28[[#This Row],[Fuerza de trabajo  ]]/Tabla28[[#This Row],[Población en edad de trabajar (PET)]]</f>
        <v>0.61093362614100688</v>
      </c>
      <c r="G4240" s="135">
        <f>Tabla28[[#This Row],[Población ocupada]]/Tabla28[[#This Row],[Población en edad de trabajar (PET)]]</f>
        <v>0.55216228230884967</v>
      </c>
      <c r="H4240" s="136">
        <f>Tabla28[[#This Row],[Población desocupada]]/Tabla28[[#This Row],[Fuerza de trabajo  ]]</f>
        <v>9.6199229044551499E-2</v>
      </c>
      <c r="I4240" s="135">
        <f>Tabla28[[#This Row],[Población subocupada]]/Tabla28[[#This Row],[Fuerza de trabajo  ]]</f>
        <v>7.1152960927203607E-2</v>
      </c>
      <c r="J4240" s="140">
        <v>316.98399999999731</v>
      </c>
      <c r="K4240" s="138">
        <v>263.6926666666651</v>
      </c>
      <c r="L4240" s="140">
        <v>161.09871703345752</v>
      </c>
      <c r="M4240" s="138">
        <v>145.60114465477253</v>
      </c>
      <c r="N4240" s="140">
        <v>15.49757237868497</v>
      </c>
      <c r="O4240" s="138">
        <v>102.59394963320963</v>
      </c>
      <c r="P4240" s="140">
        <v>11.462650718504234</v>
      </c>
      <c r="Q4240" s="139">
        <v>9.1397936006765033</v>
      </c>
    </row>
    <row r="4241" spans="1:17" ht="17" thickBot="1" x14ac:dyDescent="0.4">
      <c r="A4241" s="133" t="s">
        <v>81</v>
      </c>
      <c r="B4241" s="133" t="s">
        <v>73</v>
      </c>
      <c r="C4241" s="134">
        <v>2025</v>
      </c>
      <c r="D4241" s="134" t="s">
        <v>102</v>
      </c>
      <c r="E4241" s="135">
        <f>Tabla28[[#This Row],[Población en edad de trabajar (PET)]]/Tabla28[[#This Row],[Población total]]</f>
        <v>0.83196055647891209</v>
      </c>
      <c r="F4241" s="136">
        <f>Tabla28[[#This Row],[Fuerza de trabajo  ]]/Tabla28[[#This Row],[Población en edad de trabajar (PET)]]</f>
        <v>0.61643098131375185</v>
      </c>
      <c r="G4241" s="135">
        <f>Tabla28[[#This Row],[Población ocupada]]/Tabla28[[#This Row],[Población en edad de trabajar (PET)]]</f>
        <v>0.56058472216254329</v>
      </c>
      <c r="H4241" s="136">
        <f>Tabla28[[#This Row],[Población desocupada]]/Tabla28[[#This Row],[Fuerza de trabajo  ]]</f>
        <v>9.0596126483109385E-2</v>
      </c>
      <c r="I4241" s="135">
        <f>Tabla28[[#This Row],[Población subocupada]]/Tabla28[[#This Row],[Fuerza de trabajo  ]]</f>
        <v>7.4004982542045794E-2</v>
      </c>
      <c r="J4241" s="140">
        <v>317.28066666666712</v>
      </c>
      <c r="K4241" s="138">
        <v>263.9650000000006</v>
      </c>
      <c r="L4241" s="140">
        <v>162.71620398248487</v>
      </c>
      <c r="M4241" s="138">
        <v>147.97474618563606</v>
      </c>
      <c r="N4241" s="140">
        <v>14.741457796848627</v>
      </c>
      <c r="O4241" s="138">
        <v>101.24879601751506</v>
      </c>
      <c r="P4241" s="140">
        <v>12.041809835031755</v>
      </c>
      <c r="Q4241" s="139">
        <v>8.7669050163637099</v>
      </c>
    </row>
    <row r="4242" spans="1:17" ht="17" thickBot="1" x14ac:dyDescent="0.4">
      <c r="A4242" s="133" t="s">
        <v>81</v>
      </c>
      <c r="B4242" s="133" t="s">
        <v>73</v>
      </c>
      <c r="C4242" s="134">
        <v>2025</v>
      </c>
      <c r="D4242" s="134" t="s">
        <v>103</v>
      </c>
      <c r="E4242" s="135">
        <f>Tabla28[[#This Row],[Población en edad de trabajar (PET)]]/Tabla28[[#This Row],[Población total]]</f>
        <v>0.83204090972067368</v>
      </c>
      <c r="F4242" s="136">
        <f>Tabla28[[#This Row],[Fuerza de trabajo  ]]/Tabla28[[#This Row],[Población en edad de trabajar (PET)]]</f>
        <v>0.6076744976908266</v>
      </c>
      <c r="G4242" s="135">
        <f>Tabla28[[#This Row],[Población ocupada]]/Tabla28[[#This Row],[Población en edad de trabajar (PET)]]</f>
        <v>0.55244750219736016</v>
      </c>
      <c r="H4242" s="136">
        <f>Tabla28[[#This Row],[Población desocupada]]/Tabla28[[#This Row],[Fuerza de trabajo  ]]</f>
        <v>9.0882529550491808E-2</v>
      </c>
      <c r="I4242" s="135">
        <f>Tabla28[[#This Row],[Población subocupada]]/Tabla28[[#This Row],[Fuerza de trabajo  ]]</f>
        <v>6.4722515602634381E-2</v>
      </c>
      <c r="J4242" s="140">
        <v>317.57733333333482</v>
      </c>
      <c r="K4242" s="138">
        <v>264.23733333333354</v>
      </c>
      <c r="L4242" s="140">
        <v>160.57028880449698</v>
      </c>
      <c r="M4242" s="138">
        <v>145.97725478729137</v>
      </c>
      <c r="N4242" s="140">
        <v>14.593034017205701</v>
      </c>
      <c r="O4242" s="138">
        <v>103.66704452883648</v>
      </c>
      <c r="P4242" s="140">
        <v>10.392513022468565</v>
      </c>
      <c r="Q4242" s="139">
        <v>8.8073895853229409</v>
      </c>
    </row>
    <row r="4243" spans="1:17" ht="17" thickBot="1" x14ac:dyDescent="0.4">
      <c r="A4243" s="133" t="s">
        <v>81</v>
      </c>
      <c r="B4243" s="133" t="s">
        <v>73</v>
      </c>
      <c r="C4243" s="134">
        <v>2025</v>
      </c>
      <c r="D4243" s="134" t="s">
        <v>104</v>
      </c>
      <c r="E4243" s="135">
        <f>Tabla28[[#This Row],[Población en edad de trabajar (PET)]]/Tabla28[[#This Row],[Población total]]</f>
        <v>0.83212215399070277</v>
      </c>
      <c r="F4243" s="136">
        <f>Tabla28[[#This Row],[Fuerza de trabajo  ]]/Tabla28[[#This Row],[Población en edad de trabajar (PET)]]</f>
        <v>0.60519837294781298</v>
      </c>
      <c r="G4243" s="135">
        <f>Tabla28[[#This Row],[Población ocupada]]/Tabla28[[#This Row],[Población en edad de trabajar (PET)]]</f>
        <v>0.55446650870080583</v>
      </c>
      <c r="H4243" s="136">
        <f>Tabla28[[#This Row],[Población desocupada]]/Tabla28[[#This Row],[Fuerza de trabajo  ]]</f>
        <v>8.3826835158035157E-2</v>
      </c>
      <c r="I4243" s="135">
        <f>Tabla28[[#This Row],[Población subocupada]]/Tabla28[[#This Row],[Fuerza de trabajo  ]]</f>
        <v>6.2418774564696945E-2</v>
      </c>
      <c r="J4243" s="140">
        <v>317.87200000000195</v>
      </c>
      <c r="K4243" s="138">
        <v>264.50833333333429</v>
      </c>
      <c r="L4243" s="140">
        <v>160.08001296447168</v>
      </c>
      <c r="M4243" s="138">
        <v>146.66101210560285</v>
      </c>
      <c r="N4243" s="140">
        <v>13.419000858868898</v>
      </c>
      <c r="O4243" s="138">
        <v>104.42832036886135</v>
      </c>
      <c r="P4243" s="140">
        <v>9.9919982415431221</v>
      </c>
      <c r="Q4243" s="139">
        <v>9.6690432219821645</v>
      </c>
    </row>
    <row r="4244" spans="1:17" ht="17" thickBot="1" x14ac:dyDescent="0.4">
      <c r="A4244" s="133" t="s">
        <v>81</v>
      </c>
      <c r="B4244" s="133" t="s">
        <v>73</v>
      </c>
      <c r="C4244" s="134">
        <v>2025</v>
      </c>
      <c r="D4244" s="134" t="s">
        <v>105</v>
      </c>
      <c r="E4244" s="135">
        <f>Tabla28[[#This Row],[Población en edad de trabajar (PET)]]/Tabla28[[#This Row],[Población total]]</f>
        <v>0.83220148980083541</v>
      </c>
      <c r="F4244" s="136">
        <f>Tabla28[[#This Row],[Fuerza de trabajo  ]]/Tabla28[[#This Row],[Población en edad de trabajar (PET)]]</f>
        <v>0.60241512264774755</v>
      </c>
      <c r="G4244" s="135">
        <f>Tabla28[[#This Row],[Población ocupada]]/Tabla28[[#This Row],[Población en edad de trabajar (PET)]]</f>
        <v>0.5431880879242752</v>
      </c>
      <c r="H4244" s="136">
        <f>Tabla28[[#This Row],[Población desocupada]]/Tabla28[[#This Row],[Fuerza de trabajo  ]]</f>
        <v>9.8315982612050642E-2</v>
      </c>
      <c r="I4244" s="135">
        <f>Tabla28[[#This Row],[Población subocupada]]/Tabla28[[#This Row],[Fuerza de trabajo  ]]</f>
        <v>5.6685602147949744E-2</v>
      </c>
      <c r="J4244" s="140">
        <v>318.16333333333392</v>
      </c>
      <c r="K4244" s="138">
        <v>264.77600000000029</v>
      </c>
      <c r="L4244" s="140">
        <v>159.50506651418019</v>
      </c>
      <c r="M4244" s="138">
        <v>143.82316916823805</v>
      </c>
      <c r="N4244" s="140">
        <v>15.68189734594212</v>
      </c>
      <c r="O4244" s="138">
        <v>105.27093348581992</v>
      </c>
      <c r="P4244" s="140">
        <v>9.0416407410050788</v>
      </c>
      <c r="Q4244" s="139">
        <v>9.4971789773200914</v>
      </c>
    </row>
    <row r="4245" spans="1:17" ht="17" thickBot="1" x14ac:dyDescent="0.4">
      <c r="A4245" s="133" t="s">
        <v>81</v>
      </c>
      <c r="B4245" s="133" t="s">
        <v>73</v>
      </c>
      <c r="C4245" s="134">
        <v>2026</v>
      </c>
      <c r="D4245" s="134" t="s">
        <v>149</v>
      </c>
      <c r="E4245" s="135">
        <f>Tabla28[[#This Row],[Población en edad de trabajar (PET)]]/Tabla28[[#This Row],[Población total]]</f>
        <v>0.83228155161964812</v>
      </c>
      <c r="F4245" s="136">
        <f>Tabla28[[#This Row],[Fuerza de trabajo  ]]/Tabla28[[#This Row],[Población en edad de trabajar (PET)]]</f>
        <v>0.59785494038175613</v>
      </c>
      <c r="G4245" s="135">
        <f>Tabla28[[#This Row],[Población ocupada]]/Tabla28[[#This Row],[Población en edad de trabajar (PET)]]</f>
        <v>0.52991749670873833</v>
      </c>
      <c r="H4245" s="136">
        <f>Tabla28[[#This Row],[Población desocupada]]/Tabla28[[#This Row],[Fuerza de trabajo  ]]</f>
        <v>0.11363533038572315</v>
      </c>
      <c r="I4245" s="135">
        <f>Tabla28[[#This Row],[Población subocupada]]/Tabla28[[#This Row],[Fuerza de trabajo  ]]</f>
        <v>5.3819440066994677E-2</v>
      </c>
      <c r="J4245" s="140">
        <v>318.45433333333398</v>
      </c>
      <c r="K4245" s="138">
        <v>265.04366666666783</v>
      </c>
      <c r="L4245" s="140">
        <v>158.45766553356273</v>
      </c>
      <c r="M4245" s="138">
        <v>140.45127635850588</v>
      </c>
      <c r="N4245" s="140">
        <v>18.006389175056817</v>
      </c>
      <c r="O4245" s="138">
        <v>106.58600113310446</v>
      </c>
      <c r="P4245" s="140">
        <v>8.5281028333394673</v>
      </c>
      <c r="Q4245" s="139">
        <v>9.7808173345613003</v>
      </c>
    </row>
    <row r="4246" spans="1:17" ht="17" thickBot="1" x14ac:dyDescent="0.4">
      <c r="A4246" s="133" t="s">
        <v>81</v>
      </c>
      <c r="B4246" s="133" t="s">
        <v>73</v>
      </c>
      <c r="C4246" s="134">
        <v>2026</v>
      </c>
      <c r="D4246" s="134" t="s">
        <v>150</v>
      </c>
      <c r="E4246" s="135">
        <f>Tabla28[[#This Row],[Población en edad de trabajar (PET)]]/Tabla28[[#This Row],[Población total]]</f>
        <v>0.83236233161721696</v>
      </c>
      <c r="F4246" s="136">
        <f>Tabla28[[#This Row],[Fuerza de trabajo  ]]/Tabla28[[#This Row],[Población en edad de trabajar (PET)]]</f>
        <v>0.5990309195432324</v>
      </c>
      <c r="G4246" s="135">
        <f>Tabla28[[#This Row],[Población ocupada]]/Tabla28[[#This Row],[Población en edad de trabajar (PET)]]</f>
        <v>0.52138853291195575</v>
      </c>
      <c r="H4246" s="136">
        <f>Tabla28[[#This Row],[Población desocupada]]/Tabla28[[#This Row],[Fuerza de trabajo  ]]</f>
        <v>0.12961332061202982</v>
      </c>
      <c r="I4246" s="135">
        <f>Tabla28[[#This Row],[Población subocupada]]/Tabla28[[#This Row],[Fuerza de trabajo  ]]</f>
        <v>4.9769598982413128E-2</v>
      </c>
      <c r="J4246" s="140">
        <v>318.74299999999982</v>
      </c>
      <c r="K4246" s="138">
        <v>265.30966666666643</v>
      </c>
      <c r="L4246" s="140">
        <v>158.92869358704166</v>
      </c>
      <c r="M4246" s="138">
        <v>138.32941787069322</v>
      </c>
      <c r="N4246" s="140">
        <v>20.599275716348281</v>
      </c>
      <c r="O4246" s="138">
        <v>106.38097307962558</v>
      </c>
      <c r="P4246" s="140">
        <v>7.9098173466258768</v>
      </c>
      <c r="Q4246" s="139">
        <v>10.340027601912624</v>
      </c>
    </row>
    <row r="4247" spans="1:17" ht="17" thickBot="1" x14ac:dyDescent="0.4">
      <c r="A4247" s="133" t="s">
        <v>81</v>
      </c>
      <c r="B4247" s="133" t="s">
        <v>73</v>
      </c>
      <c r="C4247" s="134">
        <v>2026</v>
      </c>
      <c r="D4247" s="134" t="s">
        <v>96</v>
      </c>
      <c r="E4247" s="135">
        <f>Tabla28[[#This Row],[Población en edad de trabajar (PET)]]/Tabla28[[#This Row],[Población total]]</f>
        <v>0.83244433252844419</v>
      </c>
      <c r="F4247" s="136">
        <f>Tabla28[[#This Row],[Fuerza de trabajo  ]]/Tabla28[[#This Row],[Población en edad de trabajar (PET)]]</f>
        <v>0.60682614085852649</v>
      </c>
      <c r="G4247" s="135">
        <f>Tabla28[[#This Row],[Población ocupada]]/Tabla28[[#This Row],[Población en edad de trabajar (PET)]]</f>
        <v>0.52972194966477326</v>
      </c>
      <c r="H4247" s="136">
        <f>Tabla28[[#This Row],[Población desocupada]]/Tabla28[[#This Row],[Fuerza de trabajo  ]]</f>
        <v>0.12706142007110688</v>
      </c>
      <c r="I4247" s="135">
        <f>Tabla28[[#This Row],[Población subocupada]]/Tabla28[[#This Row],[Fuerza de trabajo  ]]</f>
        <v>5.8438634110786654E-2</v>
      </c>
      <c r="J4247" s="140">
        <v>319.02233333333498</v>
      </c>
      <c r="K4247" s="138">
        <v>265.56833333333486</v>
      </c>
      <c r="L4247" s="140">
        <v>161.15380685089838</v>
      </c>
      <c r="M4247" s="138">
        <v>140.67737530255854</v>
      </c>
      <c r="N4247" s="140">
        <v>20.47643154834002</v>
      </c>
      <c r="O4247" s="138">
        <v>104.4145264824346</v>
      </c>
      <c r="P4247" s="140">
        <v>9.4176083541200342</v>
      </c>
      <c r="Q4247" s="139">
        <v>10.401295859687934</v>
      </c>
    </row>
    <row r="4248" spans="1:17" ht="17" thickBot="1" x14ac:dyDescent="0.4">
      <c r="A4248" s="133" t="s">
        <v>82</v>
      </c>
      <c r="B4248" s="133" t="s">
        <v>73</v>
      </c>
      <c r="C4248" s="134">
        <v>2010</v>
      </c>
      <c r="D4248" s="134" t="s">
        <v>96</v>
      </c>
      <c r="E4248" s="135">
        <f>Tabla28[[#This Row],[Población en edad de trabajar (PET)]]/Tabla28[[#This Row],[Población total]]</f>
        <v>0.71894146998667519</v>
      </c>
      <c r="F4248" s="136">
        <f>Tabla28[[#This Row],[Fuerza de trabajo  ]]/Tabla28[[#This Row],[Población en edad de trabajar (PET)]]</f>
        <v>0.60496034031629009</v>
      </c>
      <c r="G4248" s="135">
        <f>Tabla28[[#This Row],[Población ocupada]]/Tabla28[[#This Row],[Población en edad de trabajar (PET)]]</f>
        <v>0.5386352790165716</v>
      </c>
      <c r="H4248" s="136">
        <f>Tabla28[[#This Row],[Población desocupada]]/Tabla28[[#This Row],[Fuerza de trabajo  ]]</f>
        <v>0.10963878773041182</v>
      </c>
      <c r="I4248" s="135">
        <f>Tabla28[[#This Row],[Población subocupada]]/Tabla28[[#This Row],[Fuerza de trabajo  ]]</f>
        <v>8.7751153546667224E-2</v>
      </c>
      <c r="J4248" s="137">
        <v>225.39433333333332</v>
      </c>
      <c r="K4248" s="138">
        <v>162.04533333333333</v>
      </c>
      <c r="L4248" s="137">
        <v>98.030999999999992</v>
      </c>
      <c r="M4248" s="138">
        <v>87.283333333333346</v>
      </c>
      <c r="N4248" s="137">
        <v>10.747999999999999</v>
      </c>
      <c r="O4248" s="138">
        <v>64.01433333333334</v>
      </c>
      <c r="P4248" s="137">
        <v>8.6023333333333341</v>
      </c>
      <c r="Q4248" s="139">
        <v>0</v>
      </c>
    </row>
    <row r="4249" spans="1:17" ht="17" thickBot="1" x14ac:dyDescent="0.4">
      <c r="A4249" s="133" t="s">
        <v>82</v>
      </c>
      <c r="B4249" s="133" t="s">
        <v>73</v>
      </c>
      <c r="C4249" s="134">
        <v>2010</v>
      </c>
      <c r="D4249" s="134" t="s">
        <v>97</v>
      </c>
      <c r="E4249" s="135">
        <f>Tabla28[[#This Row],[Población en edad de trabajar (PET)]]/Tabla28[[#This Row],[Población total]]</f>
        <v>0.71913947354812002</v>
      </c>
      <c r="F4249" s="136">
        <f>Tabla28[[#This Row],[Fuerza de trabajo  ]]/Tabla28[[#This Row],[Población en edad de trabajar (PET)]]</f>
        <v>0.60897043413942598</v>
      </c>
      <c r="G4249" s="135">
        <f>Tabla28[[#This Row],[Población ocupada]]/Tabla28[[#This Row],[Población en edad de trabajar (PET)]]</f>
        <v>0.55139610856567567</v>
      </c>
      <c r="H4249" s="136">
        <f>Tabla28[[#This Row],[Población desocupada]]/Tabla28[[#This Row],[Fuerza de trabajo  ]]</f>
        <v>9.4547086291127971E-2</v>
      </c>
      <c r="I4249" s="135">
        <f>Tabla28[[#This Row],[Población subocupada]]/Tabla28[[#This Row],[Fuerza de trabajo  ]]</f>
        <v>9.4816999109287703E-2</v>
      </c>
      <c r="J4249" s="137">
        <v>225.59833333333336</v>
      </c>
      <c r="K4249" s="138">
        <v>162.23666666666665</v>
      </c>
      <c r="L4249" s="137">
        <v>98.797333333333327</v>
      </c>
      <c r="M4249" s="138">
        <v>89.456666666666663</v>
      </c>
      <c r="N4249" s="137">
        <v>9.3409999999999993</v>
      </c>
      <c r="O4249" s="138">
        <v>63.43933333333333</v>
      </c>
      <c r="P4249" s="137">
        <v>9.3676666666666666</v>
      </c>
      <c r="Q4249" s="139">
        <v>0</v>
      </c>
    </row>
    <row r="4250" spans="1:17" ht="17" thickBot="1" x14ac:dyDescent="0.4">
      <c r="A4250" s="133" t="s">
        <v>82</v>
      </c>
      <c r="B4250" s="133" t="s">
        <v>73</v>
      </c>
      <c r="C4250" s="134">
        <v>2010</v>
      </c>
      <c r="D4250" s="134" t="s">
        <v>98</v>
      </c>
      <c r="E4250" s="135">
        <f>Tabla28[[#This Row],[Población en edad de trabajar (PET)]]/Tabla28[[#This Row],[Población total]]</f>
        <v>0.7193320952698693</v>
      </c>
      <c r="F4250" s="136">
        <f>Tabla28[[#This Row],[Fuerza de trabajo  ]]/Tabla28[[#This Row],[Población en edad de trabajar (PET)]]</f>
        <v>0.60838496378856377</v>
      </c>
      <c r="G4250" s="135">
        <f>Tabla28[[#This Row],[Población ocupada]]/Tabla28[[#This Row],[Población en edad de trabajar (PET)]]</f>
        <v>0.55451211528555633</v>
      </c>
      <c r="H4250" s="136">
        <f>Tabla28[[#This Row],[Población desocupada]]/Tabla28[[#This Row],[Fuerza de trabajo  ]]</f>
        <v>8.8547218436711511E-2</v>
      </c>
      <c r="I4250" s="135">
        <f>Tabla28[[#This Row],[Población subocupada]]/Tabla28[[#This Row],[Fuerza de trabajo  ]]</f>
        <v>9.9196497240699996E-2</v>
      </c>
      <c r="J4250" s="137">
        <v>225.80066666666667</v>
      </c>
      <c r="K4250" s="138">
        <v>162.42566666666667</v>
      </c>
      <c r="L4250" s="137">
        <v>98.817333333333337</v>
      </c>
      <c r="M4250" s="138">
        <v>90.067000000000007</v>
      </c>
      <c r="N4250" s="137">
        <v>8.75</v>
      </c>
      <c r="O4250" s="138">
        <v>63.608333333333327</v>
      </c>
      <c r="P4250" s="137">
        <v>9.8023333333333316</v>
      </c>
      <c r="Q4250" s="139">
        <v>0</v>
      </c>
    </row>
    <row r="4251" spans="1:17" ht="17" thickBot="1" x14ac:dyDescent="0.4">
      <c r="A4251" s="133" t="s">
        <v>82</v>
      </c>
      <c r="B4251" s="133" t="s">
        <v>73</v>
      </c>
      <c r="C4251" s="134">
        <v>2010</v>
      </c>
      <c r="D4251" s="134" t="s">
        <v>99</v>
      </c>
      <c r="E4251" s="135">
        <f>Tabla28[[#This Row],[Población en edad de trabajar (PET)]]/Tabla28[[#This Row],[Población total]]</f>
        <v>0.71952444371684321</v>
      </c>
      <c r="F4251" s="136">
        <f>Tabla28[[#This Row],[Fuerza de trabajo  ]]/Tabla28[[#This Row],[Población en edad de trabajar (PET)]]</f>
        <v>0.60824995849193519</v>
      </c>
      <c r="G4251" s="135">
        <f>Tabla28[[#This Row],[Población ocupada]]/Tabla28[[#This Row],[Población en edad de trabajar (PET)]]</f>
        <v>0.55345726309143861</v>
      </c>
      <c r="H4251" s="136">
        <f>Tabla28[[#This Row],[Población desocupada]]/Tabla28[[#This Row],[Fuerza de trabajo  ]]</f>
        <v>9.0082530439207512E-2</v>
      </c>
      <c r="I4251" s="135">
        <f>Tabla28[[#This Row],[Población subocupada]]/Tabla28[[#This Row],[Fuerza de trabajo  ]]</f>
        <v>0.10832415017911362</v>
      </c>
      <c r="J4251" s="137">
        <v>226.00899999999999</v>
      </c>
      <c r="K4251" s="138">
        <v>162.619</v>
      </c>
      <c r="L4251" s="137">
        <v>98.913000000000011</v>
      </c>
      <c r="M4251" s="138">
        <v>90.002666666666656</v>
      </c>
      <c r="N4251" s="137">
        <v>8.9103333333333339</v>
      </c>
      <c r="O4251" s="138">
        <v>63.705999999999996</v>
      </c>
      <c r="P4251" s="137">
        <v>10.714666666666666</v>
      </c>
      <c r="Q4251" s="139">
        <v>0</v>
      </c>
    </row>
    <row r="4252" spans="1:17" ht="17" thickBot="1" x14ac:dyDescent="0.4">
      <c r="A4252" s="133" t="s">
        <v>82</v>
      </c>
      <c r="B4252" s="133" t="s">
        <v>73</v>
      </c>
      <c r="C4252" s="134">
        <v>2010</v>
      </c>
      <c r="D4252" s="134" t="s">
        <v>100</v>
      </c>
      <c r="E4252" s="135">
        <f>Tabla28[[#This Row],[Población en edad de trabajar (PET)]]/Tabla28[[#This Row],[Población total]]</f>
        <v>0.71970783129423321</v>
      </c>
      <c r="F4252" s="136">
        <f>Tabla28[[#This Row],[Fuerza de trabajo  ]]/Tabla28[[#This Row],[Población en edad de trabajar (PET)]]</f>
        <v>0.61335424391262594</v>
      </c>
      <c r="G4252" s="135">
        <f>Tabla28[[#This Row],[Población ocupada]]/Tabla28[[#This Row],[Población en edad de trabajar (PET)]]</f>
        <v>0.54766813600339037</v>
      </c>
      <c r="H4252" s="136">
        <f>Tabla28[[#This Row],[Población desocupada]]/Tabla28[[#This Row],[Fuerza de trabajo  ]]</f>
        <v>0.10709326390279725</v>
      </c>
      <c r="I4252" s="135">
        <f>Tabla28[[#This Row],[Población subocupada]]/Tabla28[[#This Row],[Fuerza de trabajo  ]]</f>
        <v>0.1211629614794045</v>
      </c>
      <c r="J4252" s="137">
        <v>226.21633333333332</v>
      </c>
      <c r="K4252" s="138">
        <v>162.80966666666669</v>
      </c>
      <c r="L4252" s="137">
        <v>99.86</v>
      </c>
      <c r="M4252" s="138">
        <v>89.165666666666667</v>
      </c>
      <c r="N4252" s="137">
        <v>10.694333333333333</v>
      </c>
      <c r="O4252" s="138">
        <v>62.949666666666666</v>
      </c>
      <c r="P4252" s="137">
        <v>12.099333333333334</v>
      </c>
      <c r="Q4252" s="139">
        <v>0</v>
      </c>
    </row>
    <row r="4253" spans="1:17" ht="17" thickBot="1" x14ac:dyDescent="0.4">
      <c r="A4253" s="133" t="s">
        <v>82</v>
      </c>
      <c r="B4253" s="133" t="s">
        <v>73</v>
      </c>
      <c r="C4253" s="134">
        <v>2010</v>
      </c>
      <c r="D4253" s="134" t="s">
        <v>101</v>
      </c>
      <c r="E4253" s="135">
        <f>Tabla28[[#This Row],[Población en edad de trabajar (PET)]]/Tabla28[[#This Row],[Población total]]</f>
        <v>0.71988705621867988</v>
      </c>
      <c r="F4253" s="136">
        <f>Tabla28[[#This Row],[Fuerza de trabajo  ]]/Tabla28[[#This Row],[Población en edad de trabajar (PET)]]</f>
        <v>0.62980928503359901</v>
      </c>
      <c r="G4253" s="135">
        <f>Tabla28[[#This Row],[Población ocupada]]/Tabla28[[#This Row],[Población en edad de trabajar (PET)]]</f>
        <v>0.55696091222530797</v>
      </c>
      <c r="H4253" s="136">
        <f>Tabla28[[#This Row],[Población desocupada]]/Tabla28[[#This Row],[Fuerza de trabajo  ]]</f>
        <v>0.11567059984804112</v>
      </c>
      <c r="I4253" s="135">
        <f>Tabla28[[#This Row],[Población subocupada]]/Tabla28[[#This Row],[Fuerza de trabajo  ]]</f>
        <v>0.12466150179558282</v>
      </c>
      <c r="J4253" s="137">
        <v>226.42533333333333</v>
      </c>
      <c r="K4253" s="138">
        <v>163.00066666666666</v>
      </c>
      <c r="L4253" s="137">
        <v>102.65933333333332</v>
      </c>
      <c r="M4253" s="138">
        <v>90.785000000000011</v>
      </c>
      <c r="N4253" s="137">
        <v>11.874666666666668</v>
      </c>
      <c r="O4253" s="138">
        <v>60.341333333333331</v>
      </c>
      <c r="P4253" s="137">
        <v>12.797666666666666</v>
      </c>
      <c r="Q4253" s="139">
        <v>0</v>
      </c>
    </row>
    <row r="4254" spans="1:17" ht="17" thickBot="1" x14ac:dyDescent="0.4">
      <c r="A4254" s="133" t="s">
        <v>82</v>
      </c>
      <c r="B4254" s="133" t="s">
        <v>73</v>
      </c>
      <c r="C4254" s="134">
        <v>2010</v>
      </c>
      <c r="D4254" s="134" t="s">
        <v>102</v>
      </c>
      <c r="E4254" s="135">
        <f>Tabla28[[#This Row],[Población en edad de trabajar (PET)]]/Tabla28[[#This Row],[Población total]]</f>
        <v>0.7200556549978453</v>
      </c>
      <c r="F4254" s="136">
        <f>Tabla28[[#This Row],[Fuerza de trabajo  ]]/Tabla28[[#This Row],[Población en edad de trabajar (PET)]]</f>
        <v>0.63669602588404473</v>
      </c>
      <c r="G4254" s="135">
        <f>Tabla28[[#This Row],[Población ocupada]]/Tabla28[[#This Row],[Población en edad de trabajar (PET)]]</f>
        <v>0.56061874959147662</v>
      </c>
      <c r="H4254" s="136">
        <f>Tabla28[[#This Row],[Población desocupada]]/Tabla28[[#This Row],[Fuerza de trabajo  ]]</f>
        <v>0.11948759407903602</v>
      </c>
      <c r="I4254" s="135">
        <f>Tabla28[[#This Row],[Población subocupada]]/Tabla28[[#This Row],[Fuerza de trabajo  ]]</f>
        <v>0.13060704638345105</v>
      </c>
      <c r="J4254" s="137">
        <v>226.63433333333333</v>
      </c>
      <c r="K4254" s="138">
        <v>163.18933333333334</v>
      </c>
      <c r="L4254" s="137">
        <v>103.902</v>
      </c>
      <c r="M4254" s="138">
        <v>91.487000000000009</v>
      </c>
      <c r="N4254" s="137">
        <v>12.415000000000001</v>
      </c>
      <c r="O4254" s="138">
        <v>59.287333333333329</v>
      </c>
      <c r="P4254" s="137">
        <v>13.570333333333332</v>
      </c>
      <c r="Q4254" s="139">
        <v>0</v>
      </c>
    </row>
    <row r="4255" spans="1:17" ht="17" thickBot="1" x14ac:dyDescent="0.4">
      <c r="A4255" s="133" t="s">
        <v>82</v>
      </c>
      <c r="B4255" s="133" t="s">
        <v>73</v>
      </c>
      <c r="C4255" s="134">
        <v>2010</v>
      </c>
      <c r="D4255" s="134" t="s">
        <v>103</v>
      </c>
      <c r="E4255" s="135">
        <f>Tabla28[[#This Row],[Población en edad de trabajar (PET)]]/Tabla28[[#This Row],[Población total]]</f>
        <v>0.72022288477674068</v>
      </c>
      <c r="F4255" s="136">
        <f>Tabla28[[#This Row],[Fuerza de trabajo  ]]/Tabla28[[#This Row],[Población en edad de trabajar (PET)]]</f>
        <v>0.65542076248536096</v>
      </c>
      <c r="G4255" s="135">
        <f>Tabla28[[#This Row],[Población ocupada]]/Tabla28[[#This Row],[Población en edad de trabajar (PET)]]</f>
        <v>0.57452043726817548</v>
      </c>
      <c r="H4255" s="136">
        <f>Tabla28[[#This Row],[Población desocupada]]/Tabla28[[#This Row],[Fuerza de trabajo  ]]</f>
        <v>0.12343576845015006</v>
      </c>
      <c r="I4255" s="135">
        <f>Tabla28[[#This Row],[Población subocupada]]/Tabla28[[#This Row],[Fuerza de trabajo  ]]</f>
        <v>0.1321892393320965</v>
      </c>
      <c r="J4255" s="137">
        <v>226.84366666666665</v>
      </c>
      <c r="K4255" s="138">
        <v>163.37800000000001</v>
      </c>
      <c r="L4255" s="137">
        <v>107.08133333333332</v>
      </c>
      <c r="M4255" s="138">
        <v>93.86399999999999</v>
      </c>
      <c r="N4255" s="137">
        <v>13.217666666666666</v>
      </c>
      <c r="O4255" s="138">
        <v>56.29666666666666</v>
      </c>
      <c r="P4255" s="137">
        <v>14.155000000000001</v>
      </c>
      <c r="Q4255" s="139">
        <v>0</v>
      </c>
    </row>
    <row r="4256" spans="1:17" ht="17" thickBot="1" x14ac:dyDescent="0.4">
      <c r="A4256" s="133" t="s">
        <v>82</v>
      </c>
      <c r="B4256" s="133" t="s">
        <v>73</v>
      </c>
      <c r="C4256" s="134">
        <v>2010</v>
      </c>
      <c r="D4256" s="134" t="s">
        <v>104</v>
      </c>
      <c r="E4256" s="135">
        <f>Tabla28[[#This Row],[Población en edad de trabajar (PET)]]/Tabla28[[#This Row],[Población total]]</f>
        <v>0.72038035060727201</v>
      </c>
      <c r="F4256" s="136">
        <f>Tabla28[[#This Row],[Fuerza de trabajo  ]]/Tabla28[[#This Row],[Población en edad de trabajar (PET)]]</f>
        <v>0.66857212728884541</v>
      </c>
      <c r="G4256" s="135">
        <f>Tabla28[[#This Row],[Población ocupada]]/Tabla28[[#This Row],[Población en edad de trabajar (PET)]]</f>
        <v>0.58242492790837486</v>
      </c>
      <c r="H4256" s="136">
        <f>Tabla28[[#This Row],[Población desocupada]]/Tabla28[[#This Row],[Fuerza de trabajo  ]]</f>
        <v>0.12885556215993782</v>
      </c>
      <c r="I4256" s="135">
        <f>Tabla28[[#This Row],[Población subocupada]]/Tabla28[[#This Row],[Fuerza de trabajo  ]]</f>
        <v>0.14978738969411548</v>
      </c>
      <c r="J4256" s="137">
        <v>227.05366666666666</v>
      </c>
      <c r="K4256" s="138">
        <v>163.565</v>
      </c>
      <c r="L4256" s="137">
        <v>109.355</v>
      </c>
      <c r="M4256" s="138">
        <v>95.26433333333334</v>
      </c>
      <c r="N4256" s="137">
        <v>14.091000000000001</v>
      </c>
      <c r="O4256" s="138">
        <v>54.21</v>
      </c>
      <c r="P4256" s="137">
        <v>16.38</v>
      </c>
      <c r="Q4256" s="139">
        <v>0</v>
      </c>
    </row>
    <row r="4257" spans="1:17" ht="17" thickBot="1" x14ac:dyDescent="0.4">
      <c r="A4257" s="133" t="s">
        <v>82</v>
      </c>
      <c r="B4257" s="133" t="s">
        <v>73</v>
      </c>
      <c r="C4257" s="134">
        <v>2010</v>
      </c>
      <c r="D4257" s="134" t="s">
        <v>105</v>
      </c>
      <c r="E4257" s="135">
        <f>Tabla28[[#This Row],[Población en edad de trabajar (PET)]]/Tabla28[[#This Row],[Población total]]</f>
        <v>0.72052937199045464</v>
      </c>
      <c r="F4257" s="136">
        <f>Tabla28[[#This Row],[Fuerza de trabajo  ]]/Tabla28[[#This Row],[Población en edad de trabajar (PET)]]</f>
        <v>0.67807568056118173</v>
      </c>
      <c r="G4257" s="135">
        <f>Tabla28[[#This Row],[Población ocupada]]/Tabla28[[#This Row],[Población en edad de trabajar (PET)]]</f>
        <v>0.58662714835042917</v>
      </c>
      <c r="H4257" s="136">
        <f>Tabla28[[#This Row],[Población desocupada]]/Tabla28[[#This Row],[Fuerza de trabajo  ]]</f>
        <v>0.13486778903885874</v>
      </c>
      <c r="I4257" s="135">
        <f>Tabla28[[#This Row],[Población subocupada]]/Tabla28[[#This Row],[Fuerza de trabajo  ]]</f>
        <v>0.15335450790143618</v>
      </c>
      <c r="J4257" s="137">
        <v>227.26300000000001</v>
      </c>
      <c r="K4257" s="138">
        <v>163.74966666666668</v>
      </c>
      <c r="L4257" s="137">
        <v>111.03466666666667</v>
      </c>
      <c r="M4257" s="138">
        <v>96.06</v>
      </c>
      <c r="N4257" s="137">
        <v>14.975</v>
      </c>
      <c r="O4257" s="138">
        <v>52.714999999999996</v>
      </c>
      <c r="P4257" s="137">
        <v>17.027666666666665</v>
      </c>
      <c r="Q4257" s="139">
        <v>0</v>
      </c>
    </row>
    <row r="4258" spans="1:17" ht="17" thickBot="1" x14ac:dyDescent="0.4">
      <c r="A4258" s="133" t="s">
        <v>82</v>
      </c>
      <c r="B4258" s="133" t="s">
        <v>73</v>
      </c>
      <c r="C4258" s="134">
        <v>2010</v>
      </c>
      <c r="D4258" s="134" t="s">
        <v>106</v>
      </c>
      <c r="E4258" s="135">
        <f>Tabla28[[#This Row],[Población en edad de trabajar (PET)]]/Tabla28[[#This Row],[Población total]]</f>
        <v>0.72067120152164799</v>
      </c>
      <c r="F4258" s="136">
        <f>Tabla28[[#This Row],[Fuerza de trabajo  ]]/Tabla28[[#This Row],[Población en edad de trabajar (PET)]]</f>
        <v>0.67066830148088952</v>
      </c>
      <c r="G4258" s="135">
        <f>Tabla28[[#This Row],[Población ocupada]]/Tabla28[[#This Row],[Población en edad de trabajar (PET)]]</f>
        <v>0.57723785530267446</v>
      </c>
      <c r="H4258" s="136">
        <f>Tabla28[[#This Row],[Población desocupada]]/Tabla28[[#This Row],[Fuerza de trabajo  ]]</f>
        <v>0.1393094708247179</v>
      </c>
      <c r="I4258" s="135">
        <f>Tabla28[[#This Row],[Población subocupada]]/Tabla28[[#This Row],[Fuerza de trabajo  ]]</f>
        <v>0.15941958682246218</v>
      </c>
      <c r="J4258" s="137">
        <v>227.47266666666667</v>
      </c>
      <c r="K4258" s="138">
        <v>163.93299999999999</v>
      </c>
      <c r="L4258" s="137">
        <v>109.94466666666666</v>
      </c>
      <c r="M4258" s="138">
        <v>94.62833333333333</v>
      </c>
      <c r="N4258" s="137">
        <v>15.316333333333333</v>
      </c>
      <c r="O4258" s="138">
        <v>53.988333333333337</v>
      </c>
      <c r="P4258" s="137">
        <v>17.527333333333331</v>
      </c>
      <c r="Q4258" s="139">
        <v>0</v>
      </c>
    </row>
    <row r="4259" spans="1:17" ht="17" thickBot="1" x14ac:dyDescent="0.4">
      <c r="A4259" s="133" t="s">
        <v>82</v>
      </c>
      <c r="B4259" s="133" t="s">
        <v>73</v>
      </c>
      <c r="C4259" s="134">
        <v>2010</v>
      </c>
      <c r="D4259" s="134" t="s">
        <v>107</v>
      </c>
      <c r="E4259" s="135">
        <f>Tabla28[[#This Row],[Población en edad de trabajar (PET)]]/Tabla28[[#This Row],[Población total]]</f>
        <v>0.72080967084063519</v>
      </c>
      <c r="F4259" s="136">
        <f>Tabla28[[#This Row],[Fuerza de trabajo  ]]/Tabla28[[#This Row],[Población en edad de trabajar (PET)]]</f>
        <v>0.68309555920250875</v>
      </c>
      <c r="G4259" s="135">
        <f>Tabla28[[#This Row],[Población ocupada]]/Tabla28[[#This Row],[Población en edad de trabajar (PET)]]</f>
        <v>0.58621411045935368</v>
      </c>
      <c r="H4259" s="136">
        <f>Tabla28[[#This Row],[Población desocupada]]/Tabla28[[#This Row],[Fuerza de trabajo  ]]</f>
        <v>0.14182708032278973</v>
      </c>
      <c r="I4259" s="135">
        <f>Tabla28[[#This Row],[Población subocupada]]/Tabla28[[#This Row],[Fuerza de trabajo  ]]</f>
        <v>0.15313185734929441</v>
      </c>
      <c r="J4259" s="137">
        <v>227.68100000000001</v>
      </c>
      <c r="K4259" s="138">
        <v>164.11466666666666</v>
      </c>
      <c r="L4259" s="137">
        <v>112.10599999999999</v>
      </c>
      <c r="M4259" s="138">
        <v>96.206333333333347</v>
      </c>
      <c r="N4259" s="137">
        <v>15.899666666666667</v>
      </c>
      <c r="O4259" s="138">
        <v>52.00866666666667</v>
      </c>
      <c r="P4259" s="137">
        <v>17.166999999999998</v>
      </c>
      <c r="Q4259" s="139">
        <v>0</v>
      </c>
    </row>
    <row r="4260" spans="1:17" ht="17" thickBot="1" x14ac:dyDescent="0.4">
      <c r="A4260" s="133" t="s">
        <v>82</v>
      </c>
      <c r="B4260" s="133" t="s">
        <v>73</v>
      </c>
      <c r="C4260" s="134">
        <v>2011</v>
      </c>
      <c r="D4260" s="134" t="s">
        <v>96</v>
      </c>
      <c r="E4260" s="135">
        <f>Tabla28[[#This Row],[Población en edad de trabajar (PET)]]/Tabla28[[#This Row],[Población total]]</f>
        <v>0.72094468977683124</v>
      </c>
      <c r="F4260" s="136">
        <f>Tabla28[[#This Row],[Fuerza de trabajo  ]]/Tabla28[[#This Row],[Población en edad de trabajar (PET)]]</f>
        <v>0.69093443381296704</v>
      </c>
      <c r="G4260" s="135">
        <f>Tabla28[[#This Row],[Población ocupada]]/Tabla28[[#This Row],[Población en edad de trabajar (PET)]]</f>
        <v>0.59428132025093539</v>
      </c>
      <c r="H4260" s="136">
        <f>Tabla28[[#This Row],[Población desocupada]]/Tabla28[[#This Row],[Fuerza de trabajo  ]]</f>
        <v>0.13988753321881106</v>
      </c>
      <c r="I4260" s="135">
        <f>Tabla28[[#This Row],[Población subocupada]]/Tabla28[[#This Row],[Fuerza de trabajo  ]]</f>
        <v>0.15022977873702451</v>
      </c>
      <c r="J4260" s="137">
        <v>227.88433333333333</v>
      </c>
      <c r="K4260" s="138">
        <v>164.292</v>
      </c>
      <c r="L4260" s="137">
        <v>113.51499999999999</v>
      </c>
      <c r="M4260" s="138">
        <v>97.63566666666668</v>
      </c>
      <c r="N4260" s="137">
        <v>15.879333333333335</v>
      </c>
      <c r="O4260" s="138">
        <v>50.776999999999994</v>
      </c>
      <c r="P4260" s="137">
        <v>17.053333333333335</v>
      </c>
      <c r="Q4260" s="139">
        <v>0</v>
      </c>
    </row>
    <row r="4261" spans="1:17" ht="17" thickBot="1" x14ac:dyDescent="0.4">
      <c r="A4261" s="133" t="s">
        <v>82</v>
      </c>
      <c r="B4261" s="133" t="s">
        <v>73</v>
      </c>
      <c r="C4261" s="134">
        <v>2011</v>
      </c>
      <c r="D4261" s="134" t="s">
        <v>97</v>
      </c>
      <c r="E4261" s="135">
        <f>Tabla28[[#This Row],[Población en edad de trabajar (PET)]]/Tabla28[[#This Row],[Población total]]</f>
        <v>0.72107566041375604</v>
      </c>
      <c r="F4261" s="136">
        <f>Tabla28[[#This Row],[Fuerza de trabajo  ]]/Tabla28[[#This Row],[Población en edad de trabajar (PET)]]</f>
        <v>0.69248635513336798</v>
      </c>
      <c r="G4261" s="135">
        <f>Tabla28[[#This Row],[Población ocupada]]/Tabla28[[#This Row],[Población en edad de trabajar (PET)]]</f>
        <v>0.59807988909809096</v>
      </c>
      <c r="H4261" s="136">
        <f>Tabla28[[#This Row],[Población desocupada]]/Tabla28[[#This Row],[Fuerza de trabajo  ]]</f>
        <v>0.13632678625259381</v>
      </c>
      <c r="I4261" s="135">
        <f>Tabla28[[#This Row],[Población subocupada]]/Tabla28[[#This Row],[Fuerza de trabajo  ]]</f>
        <v>0.14724053863421516</v>
      </c>
      <c r="J4261" s="137">
        <v>228.08933333333331</v>
      </c>
      <c r="K4261" s="138">
        <v>164.46966666666665</v>
      </c>
      <c r="L4261" s="137">
        <v>113.89299999999999</v>
      </c>
      <c r="M4261" s="138">
        <v>98.365999999999985</v>
      </c>
      <c r="N4261" s="137">
        <v>15.526666666666666</v>
      </c>
      <c r="O4261" s="138">
        <v>50.576666666666661</v>
      </c>
      <c r="P4261" s="137">
        <v>16.769666666666666</v>
      </c>
      <c r="Q4261" s="139">
        <v>0</v>
      </c>
    </row>
    <row r="4262" spans="1:17" ht="17" thickBot="1" x14ac:dyDescent="0.4">
      <c r="A4262" s="133" t="s">
        <v>82</v>
      </c>
      <c r="B4262" s="133" t="s">
        <v>73</v>
      </c>
      <c r="C4262" s="134">
        <v>2011</v>
      </c>
      <c r="D4262" s="134" t="s">
        <v>98</v>
      </c>
      <c r="E4262" s="135">
        <f>Tabla28[[#This Row],[Población en edad de trabajar (PET)]]/Tabla28[[#This Row],[Población total]]</f>
        <v>0.72119875889760909</v>
      </c>
      <c r="F4262" s="136">
        <f>Tabla28[[#This Row],[Fuerza de trabajo  ]]/Tabla28[[#This Row],[Población en edad de trabajar (PET)]]</f>
        <v>0.67273971465650062</v>
      </c>
      <c r="G4262" s="135">
        <f>Tabla28[[#This Row],[Población ocupada]]/Tabla28[[#This Row],[Población en edad de trabajar (PET)]]</f>
        <v>0.57755030560948795</v>
      </c>
      <c r="H4262" s="136">
        <f>Tabla28[[#This Row],[Población desocupada]]/Tabla28[[#This Row],[Fuerza de trabajo  ]]</f>
        <v>0.14149214383951225</v>
      </c>
      <c r="I4262" s="135">
        <f>Tabla28[[#This Row],[Población subocupada]]/Tabla28[[#This Row],[Fuerza de trabajo  ]]</f>
        <v>0.14626512623123986</v>
      </c>
      <c r="J4262" s="137">
        <v>228.29166666666666</v>
      </c>
      <c r="K4262" s="138">
        <v>164.64366666666666</v>
      </c>
      <c r="L4262" s="137">
        <v>110.76233333333333</v>
      </c>
      <c r="M4262" s="138">
        <v>95.089999999999989</v>
      </c>
      <c r="N4262" s="137">
        <v>15.672000000000002</v>
      </c>
      <c r="O4262" s="138">
        <v>53.881333333333338</v>
      </c>
      <c r="P4262" s="137">
        <v>16.200666666666667</v>
      </c>
      <c r="Q4262" s="139">
        <v>0</v>
      </c>
    </row>
    <row r="4263" spans="1:17" ht="17" thickBot="1" x14ac:dyDescent="0.4">
      <c r="A4263" s="133" t="s">
        <v>82</v>
      </c>
      <c r="B4263" s="133" t="s">
        <v>73</v>
      </c>
      <c r="C4263" s="134">
        <v>2011</v>
      </c>
      <c r="D4263" s="134" t="s">
        <v>99</v>
      </c>
      <c r="E4263" s="135">
        <f>Tabla28[[#This Row],[Población en edad de trabajar (PET)]]/Tabla28[[#This Row],[Población total]]</f>
        <v>0.72132166301969369</v>
      </c>
      <c r="F4263" s="136">
        <f>Tabla28[[#This Row],[Fuerza de trabajo  ]]/Tabla28[[#This Row],[Población en edad de trabajar (PET)]]</f>
        <v>0.66432272390821612</v>
      </c>
      <c r="G4263" s="135">
        <f>Tabla28[[#This Row],[Población ocupada]]/Tabla28[[#This Row],[Población en edad de trabajar (PET)]]</f>
        <v>0.5721889877160411</v>
      </c>
      <c r="H4263" s="136">
        <f>Tabla28[[#This Row],[Población desocupada]]/Tabla28[[#This Row],[Fuerza de trabajo  ]]</f>
        <v>0.13868517588322143</v>
      </c>
      <c r="I4263" s="135">
        <f>Tabla28[[#This Row],[Población subocupada]]/Tabla28[[#This Row],[Fuerza de trabajo  ]]</f>
        <v>0.14467936131025771</v>
      </c>
      <c r="J4263" s="137">
        <v>228.5</v>
      </c>
      <c r="K4263" s="138">
        <v>164.822</v>
      </c>
      <c r="L4263" s="137">
        <v>109.495</v>
      </c>
      <c r="M4263" s="138">
        <v>94.309333333333328</v>
      </c>
      <c r="N4263" s="137">
        <v>15.185333333333332</v>
      </c>
      <c r="O4263" s="138">
        <v>55.326999999999998</v>
      </c>
      <c r="P4263" s="137">
        <v>15.841666666666669</v>
      </c>
      <c r="Q4263" s="139">
        <v>0</v>
      </c>
    </row>
    <row r="4264" spans="1:17" ht="17" thickBot="1" x14ac:dyDescent="0.4">
      <c r="A4264" s="133" t="s">
        <v>82</v>
      </c>
      <c r="B4264" s="133" t="s">
        <v>73</v>
      </c>
      <c r="C4264" s="134">
        <v>2011</v>
      </c>
      <c r="D4264" s="134" t="s">
        <v>100</v>
      </c>
      <c r="E4264" s="135">
        <f>Tabla28[[#This Row],[Población en edad de trabajar (PET)]]/Tabla28[[#This Row],[Población total]]</f>
        <v>0.72144028333442634</v>
      </c>
      <c r="F4264" s="136">
        <f>Tabla28[[#This Row],[Fuerza de trabajo  ]]/Tabla28[[#This Row],[Población en edad de trabajar (PET)]]</f>
        <v>0.66433127066956776</v>
      </c>
      <c r="G4264" s="135">
        <f>Tabla28[[#This Row],[Población ocupada]]/Tabla28[[#This Row],[Población en edad de trabajar (PET)]]</f>
        <v>0.57549329179722453</v>
      </c>
      <c r="H4264" s="136">
        <f>Tabla28[[#This Row],[Población desocupada]]/Tabla28[[#This Row],[Fuerza de trabajo  ]]</f>
        <v>0.13372846203905875</v>
      </c>
      <c r="I4264" s="135">
        <f>Tabla28[[#This Row],[Población subocupada]]/Tabla28[[#This Row],[Fuerza de trabajo  ]]</f>
        <v>0.13351255025270803</v>
      </c>
      <c r="J4264" s="137">
        <v>228.70500000000001</v>
      </c>
      <c r="K4264" s="138">
        <v>164.99699999999999</v>
      </c>
      <c r="L4264" s="137">
        <v>109.61266666666666</v>
      </c>
      <c r="M4264" s="138">
        <v>94.954666666666654</v>
      </c>
      <c r="N4264" s="137">
        <v>14.658333333333331</v>
      </c>
      <c r="O4264" s="138">
        <v>55.384333333333331</v>
      </c>
      <c r="P4264" s="137">
        <v>14.634666666666666</v>
      </c>
      <c r="Q4264" s="139">
        <v>0</v>
      </c>
    </row>
    <row r="4265" spans="1:17" ht="17" thickBot="1" x14ac:dyDescent="0.4">
      <c r="A4265" s="133" t="s">
        <v>82</v>
      </c>
      <c r="B4265" s="133" t="s">
        <v>73</v>
      </c>
      <c r="C4265" s="134">
        <v>2011</v>
      </c>
      <c r="D4265" s="134" t="s">
        <v>101</v>
      </c>
      <c r="E4265" s="135">
        <f>Tabla28[[#This Row],[Población en edad de trabajar (PET)]]/Tabla28[[#This Row],[Población total]]</f>
        <v>0.72155756634990353</v>
      </c>
      <c r="F4265" s="136">
        <f>Tabla28[[#This Row],[Fuerza de trabajo  ]]/Tabla28[[#This Row],[Población en edad de trabajar (PET)]]</f>
        <v>0.658749074206744</v>
      </c>
      <c r="G4265" s="135">
        <f>Tabla28[[#This Row],[Población ocupada]]/Tabla28[[#This Row],[Población en edad de trabajar (PET)]]</f>
        <v>0.57509974350229354</v>
      </c>
      <c r="H4265" s="136">
        <f>Tabla28[[#This Row],[Población desocupada]]/Tabla28[[#This Row],[Fuerza de trabajo  ]]</f>
        <v>0.12698514815087128</v>
      </c>
      <c r="I4265" s="135">
        <f>Tabla28[[#This Row],[Población subocupada]]/Tabla28[[#This Row],[Fuerza de trabajo  ]]</f>
        <v>0.12406869592922087</v>
      </c>
      <c r="J4265" s="137">
        <v>228.91266666666664</v>
      </c>
      <c r="K4265" s="138">
        <v>165.17366666666666</v>
      </c>
      <c r="L4265" s="137">
        <v>108.80799999999999</v>
      </c>
      <c r="M4265" s="138">
        <v>94.99133333333333</v>
      </c>
      <c r="N4265" s="137">
        <v>13.817</v>
      </c>
      <c r="O4265" s="138">
        <v>56.365666666666669</v>
      </c>
      <c r="P4265" s="137">
        <v>13.499666666666664</v>
      </c>
      <c r="Q4265" s="139">
        <v>0</v>
      </c>
    </row>
    <row r="4266" spans="1:17" ht="17" thickBot="1" x14ac:dyDescent="0.4">
      <c r="A4266" s="133" t="s">
        <v>82</v>
      </c>
      <c r="B4266" s="133" t="s">
        <v>73</v>
      </c>
      <c r="C4266" s="134">
        <v>2011</v>
      </c>
      <c r="D4266" s="134" t="s">
        <v>102</v>
      </c>
      <c r="E4266" s="135">
        <f>Tabla28[[#This Row],[Población en edad de trabajar (PET)]]/Tabla28[[#This Row],[Población total]]</f>
        <v>0.72167301707846154</v>
      </c>
      <c r="F4266" s="136">
        <f>Tabla28[[#This Row],[Fuerza de trabajo  ]]/Tabla28[[#This Row],[Población en edad de trabajar (PET)]]</f>
        <v>0.6532788223696544</v>
      </c>
      <c r="G4266" s="135">
        <f>Tabla28[[#This Row],[Población ocupada]]/Tabla28[[#This Row],[Población en edad de trabajar (PET)]]</f>
        <v>0.56794013470497762</v>
      </c>
      <c r="H4266" s="136">
        <f>Tabla28[[#This Row],[Población desocupada]]/Tabla28[[#This Row],[Fuerza de trabajo  ]]</f>
        <v>0.13063442542515666</v>
      </c>
      <c r="I4266" s="135">
        <f>Tabla28[[#This Row],[Población subocupada]]/Tabla28[[#This Row],[Fuerza de trabajo  ]]</f>
        <v>0.12590686206438989</v>
      </c>
      <c r="J4266" s="137">
        <v>229.119</v>
      </c>
      <c r="K4266" s="138">
        <v>165.34900000000002</v>
      </c>
      <c r="L4266" s="137">
        <v>108.01900000000001</v>
      </c>
      <c r="M4266" s="138">
        <v>93.908333333333346</v>
      </c>
      <c r="N4266" s="137">
        <v>14.110999999999999</v>
      </c>
      <c r="O4266" s="138">
        <v>57.330000000000005</v>
      </c>
      <c r="P4266" s="137">
        <v>13.600333333333333</v>
      </c>
      <c r="Q4266" s="139">
        <v>0</v>
      </c>
    </row>
    <row r="4267" spans="1:17" ht="17" thickBot="1" x14ac:dyDescent="0.4">
      <c r="A4267" s="133" t="s">
        <v>82</v>
      </c>
      <c r="B4267" s="133" t="s">
        <v>73</v>
      </c>
      <c r="C4267" s="134">
        <v>2011</v>
      </c>
      <c r="D4267" s="134" t="s">
        <v>103</v>
      </c>
      <c r="E4267" s="135">
        <f>Tabla28[[#This Row],[Población en edad de trabajar (PET)]]/Tabla28[[#This Row],[Población total]]</f>
        <v>0.72178890481326341</v>
      </c>
      <c r="F4267" s="136">
        <f>Tabla28[[#This Row],[Fuerza de trabajo  ]]/Tabla28[[#This Row],[Población en edad de trabajar (PET)]]</f>
        <v>0.65748370830413316</v>
      </c>
      <c r="G4267" s="135">
        <f>Tabla28[[#This Row],[Población ocupada]]/Tabla28[[#This Row],[Población en edad de trabajar (PET)]]</f>
        <v>0.57520762346648624</v>
      </c>
      <c r="H4267" s="136">
        <f>Tabla28[[#This Row],[Población desocupada]]/Tabla28[[#This Row],[Fuerza de trabajo  ]]</f>
        <v>0.12513783048687854</v>
      </c>
      <c r="I4267" s="135">
        <f>Tabla28[[#This Row],[Población subocupada]]/Tabla28[[#This Row],[Fuerza de trabajo  ]]</f>
        <v>0.13030494229496947</v>
      </c>
      <c r="J4267" s="137">
        <v>229.32466666666664</v>
      </c>
      <c r="K4267" s="138">
        <v>165.524</v>
      </c>
      <c r="L4267" s="137">
        <v>108.82933333333334</v>
      </c>
      <c r="M4267" s="138">
        <v>95.210666666666668</v>
      </c>
      <c r="N4267" s="137">
        <v>13.618666666666668</v>
      </c>
      <c r="O4267" s="138">
        <v>56.69466666666667</v>
      </c>
      <c r="P4267" s="137">
        <v>14.180999999999999</v>
      </c>
      <c r="Q4267" s="139">
        <v>0</v>
      </c>
    </row>
    <row r="4268" spans="1:17" ht="17" thickBot="1" x14ac:dyDescent="0.4">
      <c r="A4268" s="133" t="s">
        <v>82</v>
      </c>
      <c r="B4268" s="133" t="s">
        <v>73</v>
      </c>
      <c r="C4268" s="134">
        <v>2011</v>
      </c>
      <c r="D4268" s="134" t="s">
        <v>104</v>
      </c>
      <c r="E4268" s="135">
        <f>Tabla28[[#This Row],[Población en edad de trabajar (PET)]]/Tabla28[[#This Row],[Población total]]</f>
        <v>0.72190603711056356</v>
      </c>
      <c r="F4268" s="136">
        <f>Tabla28[[#This Row],[Fuerza de trabajo  ]]/Tabla28[[#This Row],[Población en edad de trabajar (PET)]]</f>
        <v>0.67724271672788872</v>
      </c>
      <c r="G4268" s="135">
        <f>Tabla28[[#This Row],[Población ocupada]]/Tabla28[[#This Row],[Población en edad de trabajar (PET)]]</f>
        <v>0.59461514630917844</v>
      </c>
      <c r="H4268" s="136">
        <f>Tabla28[[#This Row],[Población desocupada]]/Tabla28[[#This Row],[Fuerza de trabajo  ]]</f>
        <v>0.12200584572976569</v>
      </c>
      <c r="I4268" s="135">
        <f>Tabla28[[#This Row],[Población subocupada]]/Tabla28[[#This Row],[Fuerza de trabajo  ]]</f>
        <v>0.13490031367330452</v>
      </c>
      <c r="J4268" s="137">
        <v>229.53033333333329</v>
      </c>
      <c r="K4268" s="138">
        <v>165.69933333333333</v>
      </c>
      <c r="L4268" s="137">
        <v>112.21866666666666</v>
      </c>
      <c r="M4268" s="138">
        <v>98.527333333333331</v>
      </c>
      <c r="N4268" s="137">
        <v>13.691333333333333</v>
      </c>
      <c r="O4268" s="138">
        <v>53.480666666666671</v>
      </c>
      <c r="P4268" s="137">
        <v>15.138333333333334</v>
      </c>
      <c r="Q4268" s="139">
        <v>0</v>
      </c>
    </row>
    <row r="4269" spans="1:17" ht="17" thickBot="1" x14ac:dyDescent="0.4">
      <c r="A4269" s="133" t="s">
        <v>82</v>
      </c>
      <c r="B4269" s="133" t="s">
        <v>73</v>
      </c>
      <c r="C4269" s="134">
        <v>2011</v>
      </c>
      <c r="D4269" s="134" t="s">
        <v>105</v>
      </c>
      <c r="E4269" s="135">
        <f>Tabla28[[#This Row],[Población en edad de trabajar (PET)]]/Tabla28[[#This Row],[Población total]]</f>
        <v>0.7220223939826147</v>
      </c>
      <c r="F4269" s="136">
        <f>Tabla28[[#This Row],[Fuerza de trabajo  ]]/Tabla28[[#This Row],[Población en edad de trabajar (PET)]]</f>
        <v>0.68692777621478229</v>
      </c>
      <c r="G4269" s="135">
        <f>Tabla28[[#This Row],[Población ocupada]]/Tabla28[[#This Row],[Población en edad de trabajar (PET)]]</f>
        <v>0.60746352638559542</v>
      </c>
      <c r="H4269" s="136">
        <f>Tabla28[[#This Row],[Población desocupada]]/Tabla28[[#This Row],[Fuerza de trabajo  ]]</f>
        <v>0.11568064734121446</v>
      </c>
      <c r="I4269" s="135">
        <f>Tabla28[[#This Row],[Población subocupada]]/Tabla28[[#This Row],[Fuerza de trabajo  ]]</f>
        <v>0.13452340205190313</v>
      </c>
      <c r="J4269" s="137">
        <v>229.73433333333332</v>
      </c>
      <c r="K4269" s="138">
        <v>165.87333333333333</v>
      </c>
      <c r="L4269" s="137">
        <v>113.943</v>
      </c>
      <c r="M4269" s="138">
        <v>100.762</v>
      </c>
      <c r="N4269" s="137">
        <v>13.180999999999999</v>
      </c>
      <c r="O4269" s="138">
        <v>51.93033333333333</v>
      </c>
      <c r="P4269" s="137">
        <v>15.327999999999998</v>
      </c>
      <c r="Q4269" s="139">
        <v>0</v>
      </c>
    </row>
    <row r="4270" spans="1:17" ht="17" thickBot="1" x14ac:dyDescent="0.4">
      <c r="A4270" s="133" t="s">
        <v>82</v>
      </c>
      <c r="B4270" s="133" t="s">
        <v>73</v>
      </c>
      <c r="C4270" s="134">
        <v>2011</v>
      </c>
      <c r="D4270" s="134" t="s">
        <v>108</v>
      </c>
      <c r="E4270" s="135">
        <f>Tabla28[[#This Row],[Población en edad de trabajar (PET)]]/Tabla28[[#This Row],[Población total]]</f>
        <v>0.72213870595040142</v>
      </c>
      <c r="F4270" s="136">
        <f>Tabla28[[#This Row],[Fuerza de trabajo  ]]/Tabla28[[#This Row],[Población en edad de trabajar (PET)]]</f>
        <v>0.6785333587610034</v>
      </c>
      <c r="G4270" s="135">
        <f>Tabla28[[#This Row],[Población ocupada]]/Tabla28[[#This Row],[Población en edad de trabajar (PET)]]</f>
        <v>0.59380300916399853</v>
      </c>
      <c r="H4270" s="136">
        <f>Tabla28[[#This Row],[Población desocupada]]/Tabla28[[#This Row],[Fuerza de trabajo  ]]</f>
        <v>0.12487278407611654</v>
      </c>
      <c r="I4270" s="135">
        <f>Tabla28[[#This Row],[Población subocupada]]/Tabla28[[#This Row],[Fuerza de trabajo  ]]</f>
        <v>0.13352050839033397</v>
      </c>
      <c r="J4270" s="137">
        <v>229.93966666666665</v>
      </c>
      <c r="K4270" s="138">
        <v>166.04833333333332</v>
      </c>
      <c r="L4270" s="137">
        <v>112.66933333333333</v>
      </c>
      <c r="M4270" s="138">
        <v>98.600000000000009</v>
      </c>
      <c r="N4270" s="137">
        <v>14.069333333333333</v>
      </c>
      <c r="O4270" s="138">
        <v>53.378999999999998</v>
      </c>
      <c r="P4270" s="137">
        <v>15.043666666666667</v>
      </c>
      <c r="Q4270" s="139">
        <v>0</v>
      </c>
    </row>
    <row r="4271" spans="1:17" ht="17" thickBot="1" x14ac:dyDescent="0.4">
      <c r="A4271" s="133" t="s">
        <v>82</v>
      </c>
      <c r="B4271" s="133" t="s">
        <v>73</v>
      </c>
      <c r="C4271" s="134">
        <v>2011</v>
      </c>
      <c r="D4271" s="134" t="s">
        <v>109</v>
      </c>
      <c r="E4271" s="135">
        <f>Tabla28[[#This Row],[Población en edad de trabajar (PET)]]/Tabla28[[#This Row],[Población total]]</f>
        <v>0.72225810936857282</v>
      </c>
      <c r="F4271" s="136">
        <f>Tabla28[[#This Row],[Fuerza de trabajo  ]]/Tabla28[[#This Row],[Población en edad de trabajar (PET)]]</f>
        <v>0.68460293619265533</v>
      </c>
      <c r="G4271" s="135">
        <f>Tabla28[[#This Row],[Población ocupada]]/Tabla28[[#This Row],[Población en edad de trabajar (PET)]]</f>
        <v>0.59785069574651128</v>
      </c>
      <c r="H4271" s="136">
        <f>Tabla28[[#This Row],[Población desocupada]]/Tabla28[[#This Row],[Fuerza de trabajo  ]]</f>
        <v>0.12672198902730869</v>
      </c>
      <c r="I4271" s="135">
        <f>Tabla28[[#This Row],[Población subocupada]]/Tabla28[[#This Row],[Fuerza de trabajo  ]]</f>
        <v>0.13131493615862069</v>
      </c>
      <c r="J4271" s="137">
        <v>230.14533333333335</v>
      </c>
      <c r="K4271" s="138">
        <v>166.22433333333333</v>
      </c>
      <c r="L4271" s="137">
        <v>113.79766666666667</v>
      </c>
      <c r="M4271" s="138">
        <v>99.37733333333334</v>
      </c>
      <c r="N4271" s="137">
        <v>14.420666666666667</v>
      </c>
      <c r="O4271" s="138">
        <v>52.426666666666669</v>
      </c>
      <c r="P4271" s="137">
        <v>14.943333333333333</v>
      </c>
      <c r="Q4271" s="139">
        <v>0</v>
      </c>
    </row>
    <row r="4272" spans="1:17" ht="17" thickBot="1" x14ac:dyDescent="0.4">
      <c r="A4272" s="133" t="s">
        <v>82</v>
      </c>
      <c r="B4272" s="133" t="s">
        <v>73</v>
      </c>
      <c r="C4272" s="134">
        <v>2012</v>
      </c>
      <c r="D4272" s="134" t="s">
        <v>96</v>
      </c>
      <c r="E4272" s="135">
        <f>Tabla28[[#This Row],[Población en edad de trabajar (PET)]]/Tabla28[[#This Row],[Población total]]</f>
        <v>0.72237842687523968</v>
      </c>
      <c r="F4272" s="136">
        <f>Tabla28[[#This Row],[Fuerza de trabajo  ]]/Tabla28[[#This Row],[Población en edad de trabajar (PET)]]</f>
        <v>0.69011570605533712</v>
      </c>
      <c r="G4272" s="135">
        <f>Tabla28[[#This Row],[Población ocupada]]/Tabla28[[#This Row],[Población en edad de trabajar (PET)]]</f>
        <v>0.60194793227509846</v>
      </c>
      <c r="H4272" s="136">
        <f>Tabla28[[#This Row],[Población desocupada]]/Tabla28[[#This Row],[Fuerza de trabajo  ]]</f>
        <v>0.12776086129874048</v>
      </c>
      <c r="I4272" s="135">
        <f>Tabla28[[#This Row],[Población subocupada]]/Tabla28[[#This Row],[Fuerza de trabajo  ]]</f>
        <v>0.12455914752556579</v>
      </c>
      <c r="J4272" s="137">
        <v>230.34833333333333</v>
      </c>
      <c r="K4272" s="138">
        <v>166.39866666666666</v>
      </c>
      <c r="L4272" s="137">
        <v>114.83433333333335</v>
      </c>
      <c r="M4272" s="138">
        <v>100.16333333333334</v>
      </c>
      <c r="N4272" s="137">
        <v>14.671333333333331</v>
      </c>
      <c r="O4272" s="138">
        <v>51.56433333333333</v>
      </c>
      <c r="P4272" s="137">
        <v>14.303666666666667</v>
      </c>
      <c r="Q4272" s="139">
        <v>0</v>
      </c>
    </row>
    <row r="4273" spans="1:17" ht="17" thickBot="1" x14ac:dyDescent="0.4">
      <c r="A4273" s="133" t="s">
        <v>82</v>
      </c>
      <c r="B4273" s="133" t="s">
        <v>73</v>
      </c>
      <c r="C4273" s="134">
        <v>2012</v>
      </c>
      <c r="D4273" s="134" t="s">
        <v>110</v>
      </c>
      <c r="E4273" s="135">
        <f>Tabla28[[#This Row],[Población en edad de trabajar (PET)]]/Tabla28[[#This Row],[Población total]]</f>
        <v>0.72250536034687907</v>
      </c>
      <c r="F4273" s="136">
        <f>Tabla28[[#This Row],[Fuerza de trabajo  ]]/Tabla28[[#This Row],[Población en edad de trabajar (PET)]]</f>
        <v>0.69774455048096651</v>
      </c>
      <c r="G4273" s="135">
        <f>Tabla28[[#This Row],[Población ocupada]]/Tabla28[[#This Row],[Población en edad de trabajar (PET)]]</f>
        <v>0.61359393103779503</v>
      </c>
      <c r="H4273" s="136">
        <f>Tabla28[[#This Row],[Población desocupada]]/Tabla28[[#This Row],[Fuerza de trabajo  ]]</f>
        <v>0.12060950042876113</v>
      </c>
      <c r="I4273" s="135">
        <f>Tabla28[[#This Row],[Población subocupada]]/Tabla28[[#This Row],[Fuerza de trabajo  ]]</f>
        <v>0.12346312797730864</v>
      </c>
      <c r="J4273" s="137">
        <v>230.55100000000002</v>
      </c>
      <c r="K4273" s="138">
        <v>166.57433333333333</v>
      </c>
      <c r="L4273" s="137">
        <v>116.22633333333333</v>
      </c>
      <c r="M4273" s="138">
        <v>102.209</v>
      </c>
      <c r="N4273" s="137">
        <v>14.018000000000001</v>
      </c>
      <c r="O4273" s="138">
        <v>50.347999999999992</v>
      </c>
      <c r="P4273" s="137">
        <v>14.349666666666666</v>
      </c>
      <c r="Q4273" s="139">
        <v>0</v>
      </c>
    </row>
    <row r="4274" spans="1:17" ht="17" thickBot="1" x14ac:dyDescent="0.4">
      <c r="A4274" s="133" t="s">
        <v>82</v>
      </c>
      <c r="B4274" s="133" t="s">
        <v>73</v>
      </c>
      <c r="C4274" s="134">
        <v>2012</v>
      </c>
      <c r="D4274" s="134" t="s">
        <v>98</v>
      </c>
      <c r="E4274" s="135">
        <f>Tabla28[[#This Row],[Población en edad de trabajar (PET)]]/Tabla28[[#This Row],[Población total]]</f>
        <v>0.72263215524937363</v>
      </c>
      <c r="F4274" s="136">
        <f>Tabla28[[#This Row],[Fuerza de trabajo  ]]/Tabla28[[#This Row],[Población en edad de trabajar (PET)]]</f>
        <v>0.69532928864856225</v>
      </c>
      <c r="G4274" s="135">
        <f>Tabla28[[#This Row],[Población ocupada]]/Tabla28[[#This Row],[Población en edad de trabajar (PET)]]</f>
        <v>0.6130675968775301</v>
      </c>
      <c r="H4274" s="136">
        <f>Tabla28[[#This Row],[Población desocupada]]/Tabla28[[#This Row],[Fuerza de trabajo  ]]</f>
        <v>0.11830896833268649</v>
      </c>
      <c r="I4274" s="135">
        <f>Tabla28[[#This Row],[Población subocupada]]/Tabla28[[#This Row],[Fuerza de trabajo  ]]</f>
        <v>0.1195969353285322</v>
      </c>
      <c r="J4274" s="137">
        <v>230.75133333333335</v>
      </c>
      <c r="K4274" s="138">
        <v>166.74833333333331</v>
      </c>
      <c r="L4274" s="137">
        <v>115.94499999999999</v>
      </c>
      <c r="M4274" s="138">
        <v>102.22799999999999</v>
      </c>
      <c r="N4274" s="137">
        <v>13.717333333333334</v>
      </c>
      <c r="O4274" s="138">
        <v>50.803333333333335</v>
      </c>
      <c r="P4274" s="137">
        <v>13.866666666666665</v>
      </c>
      <c r="Q4274" s="139">
        <v>0</v>
      </c>
    </row>
    <row r="4275" spans="1:17" ht="17" thickBot="1" x14ac:dyDescent="0.4">
      <c r="A4275" s="133" t="s">
        <v>82</v>
      </c>
      <c r="B4275" s="133" t="s">
        <v>73</v>
      </c>
      <c r="C4275" s="134">
        <v>2012</v>
      </c>
      <c r="D4275" s="134" t="s">
        <v>99</v>
      </c>
      <c r="E4275" s="135">
        <f>Tabla28[[#This Row],[Población en edad de trabajar (PET)]]/Tabla28[[#This Row],[Población total]]</f>
        <v>0.72276946213653048</v>
      </c>
      <c r="F4275" s="136">
        <f>Tabla28[[#This Row],[Fuerza de trabajo  ]]/Tabla28[[#This Row],[Población en edad de trabajar (PET)]]</f>
        <v>0.70334633955422077</v>
      </c>
      <c r="G4275" s="135">
        <f>Tabla28[[#This Row],[Población ocupada]]/Tabla28[[#This Row],[Población en edad de trabajar (PET)]]</f>
        <v>0.62309848917501687</v>
      </c>
      <c r="H4275" s="136">
        <f>Tabla28[[#This Row],[Población desocupada]]/Tabla28[[#This Row],[Fuerza de trabajo  ]]</f>
        <v>0.11409719895748753</v>
      </c>
      <c r="I4275" s="135">
        <f>Tabla28[[#This Row],[Población subocupada]]/Tabla28[[#This Row],[Fuerza de trabajo  ]]</f>
        <v>0.11862838064197419</v>
      </c>
      <c r="J4275" s="137">
        <v>230.95699999999999</v>
      </c>
      <c r="K4275" s="138">
        <v>166.92866666666666</v>
      </c>
      <c r="L4275" s="137">
        <v>117.40866666666666</v>
      </c>
      <c r="M4275" s="138">
        <v>104.01299999999999</v>
      </c>
      <c r="N4275" s="137">
        <v>13.396000000000001</v>
      </c>
      <c r="O4275" s="138">
        <v>49.52</v>
      </c>
      <c r="P4275" s="137">
        <v>13.927999999999999</v>
      </c>
      <c r="Q4275" s="139">
        <v>0</v>
      </c>
    </row>
    <row r="4276" spans="1:17" ht="17" thickBot="1" x14ac:dyDescent="0.4">
      <c r="A4276" s="133" t="s">
        <v>82</v>
      </c>
      <c r="B4276" s="133" t="s">
        <v>73</v>
      </c>
      <c r="C4276" s="134">
        <v>2012</v>
      </c>
      <c r="D4276" s="134" t="s">
        <v>100</v>
      </c>
      <c r="E4276" s="135">
        <f>Tabla28[[#This Row],[Población en edad de trabajar (PET)]]/Tabla28[[#This Row],[Población total]]</f>
        <v>0.72291293551708313</v>
      </c>
      <c r="F4276" s="136">
        <f>Tabla28[[#This Row],[Fuerza de trabajo  ]]/Tabla28[[#This Row],[Población en edad de trabajar (PET)]]</f>
        <v>0.70971017094528555</v>
      </c>
      <c r="G4276" s="135">
        <f>Tabla28[[#This Row],[Población ocupada]]/Tabla28[[#This Row],[Población en edad de trabajar (PET)]]</f>
        <v>0.63500089761235112</v>
      </c>
      <c r="H4276" s="136">
        <f>Tabla28[[#This Row],[Población desocupada]]/Tabla28[[#This Row],[Fuerza de trabajo  ]]</f>
        <v>0.10526448922003716</v>
      </c>
      <c r="I4276" s="135">
        <f>Tabla28[[#This Row],[Población subocupada]]/Tabla28[[#This Row],[Fuerza de trabajo  ]]</f>
        <v>0.11783900460653347</v>
      </c>
      <c r="J4276" s="137">
        <v>231.16200000000001</v>
      </c>
      <c r="K4276" s="138">
        <v>167.10999999999999</v>
      </c>
      <c r="L4276" s="137">
        <v>118.59966666666666</v>
      </c>
      <c r="M4276" s="138">
        <v>106.11499999999999</v>
      </c>
      <c r="N4276" s="137">
        <v>12.484333333333334</v>
      </c>
      <c r="O4276" s="138">
        <v>48.510333333333335</v>
      </c>
      <c r="P4276" s="137">
        <v>13.975666666666667</v>
      </c>
      <c r="Q4276" s="139">
        <v>0</v>
      </c>
    </row>
    <row r="4277" spans="1:17" ht="17" thickBot="1" x14ac:dyDescent="0.4">
      <c r="A4277" s="133" t="s">
        <v>82</v>
      </c>
      <c r="B4277" s="133" t="s">
        <v>73</v>
      </c>
      <c r="C4277" s="134">
        <v>2012</v>
      </c>
      <c r="D4277" s="134" t="s">
        <v>101</v>
      </c>
      <c r="E4277" s="135">
        <f>Tabla28[[#This Row],[Población en edad de trabajar (PET)]]/Tabla28[[#This Row],[Población total]]</f>
        <v>0.72306783555802068</v>
      </c>
      <c r="F4277" s="136">
        <f>Tabla28[[#This Row],[Fuerza de trabajo  ]]/Tabla28[[#This Row],[Población en edad de trabajar (PET)]]</f>
        <v>0.70510973629417106</v>
      </c>
      <c r="G4277" s="135">
        <f>Tabla28[[#This Row],[Población ocupada]]/Tabla28[[#This Row],[Población en edad de trabajar (PET)]]</f>
        <v>0.63592456439224132</v>
      </c>
      <c r="H4277" s="136">
        <f>Tabla28[[#This Row],[Población desocupada]]/Tabla28[[#This Row],[Fuerza de trabajo  ]]</f>
        <v>9.811689706231419E-2</v>
      </c>
      <c r="I4277" s="135">
        <f>Tabla28[[#This Row],[Población subocupada]]/Tabla28[[#This Row],[Fuerza de trabajo  ]]</f>
        <v>0.12092380554079867</v>
      </c>
      <c r="J4277" s="137">
        <v>231.36833333333334</v>
      </c>
      <c r="K4277" s="138">
        <v>167.29499999999999</v>
      </c>
      <c r="L4277" s="137">
        <v>117.96133333333334</v>
      </c>
      <c r="M4277" s="138">
        <v>106.387</v>
      </c>
      <c r="N4277" s="137">
        <v>11.574</v>
      </c>
      <c r="O4277" s="138">
        <v>49.333666666666666</v>
      </c>
      <c r="P4277" s="137">
        <v>14.264333333333333</v>
      </c>
      <c r="Q4277" s="139">
        <v>0</v>
      </c>
    </row>
    <row r="4278" spans="1:17" ht="17" thickBot="1" x14ac:dyDescent="0.4">
      <c r="A4278" s="133" t="s">
        <v>82</v>
      </c>
      <c r="B4278" s="133" t="s">
        <v>73</v>
      </c>
      <c r="C4278" s="134">
        <v>2012</v>
      </c>
      <c r="D4278" s="134" t="s">
        <v>102</v>
      </c>
      <c r="E4278" s="135">
        <f>Tabla28[[#This Row],[Población en edad de trabajar (PET)]]/Tabla28[[#This Row],[Población total]]</f>
        <v>0.72323045344495529</v>
      </c>
      <c r="F4278" s="136">
        <f>Tabla28[[#This Row],[Fuerza de trabajo  ]]/Tabla28[[#This Row],[Población en edad de trabajar (PET)]]</f>
        <v>0.70048184186590812</v>
      </c>
      <c r="G4278" s="135">
        <f>Tabla28[[#This Row],[Población ocupada]]/Tabla28[[#This Row],[Población en edad de trabajar (PET)]]</f>
        <v>0.63265379234028662</v>
      </c>
      <c r="H4278" s="136">
        <f>Tabla28[[#This Row],[Población desocupada]]/Tabla28[[#This Row],[Fuerza de trabajo  ]]</f>
        <v>9.6827719452770966E-2</v>
      </c>
      <c r="I4278" s="135">
        <f>Tabla28[[#This Row],[Población subocupada]]/Tabla28[[#This Row],[Fuerza de trabajo  ]]</f>
        <v>0.11378159139662741</v>
      </c>
      <c r="J4278" s="137">
        <v>231.57533333333333</v>
      </c>
      <c r="K4278" s="138">
        <v>167.48233333333334</v>
      </c>
      <c r="L4278" s="137">
        <v>117.31833333333333</v>
      </c>
      <c r="M4278" s="138">
        <v>105.95833333333333</v>
      </c>
      <c r="N4278" s="137">
        <v>11.359666666666667</v>
      </c>
      <c r="O4278" s="138">
        <v>50.163999999999994</v>
      </c>
      <c r="P4278" s="137">
        <v>13.348666666666666</v>
      </c>
      <c r="Q4278" s="139">
        <v>0</v>
      </c>
    </row>
    <row r="4279" spans="1:17" ht="17" thickBot="1" x14ac:dyDescent="0.4">
      <c r="A4279" s="133" t="s">
        <v>82</v>
      </c>
      <c r="B4279" s="133" t="s">
        <v>73</v>
      </c>
      <c r="C4279" s="134">
        <v>2012</v>
      </c>
      <c r="D4279" s="134" t="s">
        <v>103</v>
      </c>
      <c r="E4279" s="135">
        <f>Tabla28[[#This Row],[Población en edad de trabajar (PET)]]/Tabla28[[#This Row],[Población total]]</f>
        <v>0.72339565713233822</v>
      </c>
      <c r="F4279" s="136">
        <f>Tabla28[[#This Row],[Fuerza de trabajo  ]]/Tabla28[[#This Row],[Población en edad de trabajar (PET)]]</f>
        <v>0.69699469792907121</v>
      </c>
      <c r="G4279" s="135">
        <f>Tabla28[[#This Row],[Población ocupada]]/Tabla28[[#This Row],[Población en edad de trabajar (PET)]]</f>
        <v>0.62881129836126848</v>
      </c>
      <c r="H4279" s="136">
        <f>Tabla28[[#This Row],[Población desocupada]]/Tabla28[[#This Row],[Fuerza de trabajo  ]]</f>
        <v>9.7824846832251358E-2</v>
      </c>
      <c r="I4279" s="135">
        <f>Tabla28[[#This Row],[Población subocupada]]/Tabla28[[#This Row],[Fuerza de trabajo  ]]</f>
        <v>0.1020975709933941</v>
      </c>
      <c r="J4279" s="137">
        <v>231.78233333333333</v>
      </c>
      <c r="K4279" s="138">
        <v>167.67033333333333</v>
      </c>
      <c r="L4279" s="137">
        <v>116.86533333333334</v>
      </c>
      <c r="M4279" s="138">
        <v>105.43300000000001</v>
      </c>
      <c r="N4279" s="137">
        <v>11.432333333333332</v>
      </c>
      <c r="O4279" s="138">
        <v>50.805</v>
      </c>
      <c r="P4279" s="137">
        <v>11.931666666666667</v>
      </c>
      <c r="Q4279" s="139">
        <v>0</v>
      </c>
    </row>
    <row r="4280" spans="1:17" ht="17" thickBot="1" x14ac:dyDescent="0.4">
      <c r="A4280" s="133" t="s">
        <v>82</v>
      </c>
      <c r="B4280" s="133" t="s">
        <v>73</v>
      </c>
      <c r="C4280" s="134">
        <v>2012</v>
      </c>
      <c r="D4280" s="134" t="s">
        <v>104</v>
      </c>
      <c r="E4280" s="135">
        <f>Tabla28[[#This Row],[Población en edad de trabajar (PET)]]/Tabla28[[#This Row],[Población total]]</f>
        <v>0.72357349763207501</v>
      </c>
      <c r="F4280" s="136">
        <f>Tabla28[[#This Row],[Fuerza de trabajo  ]]/Tabla28[[#This Row],[Población en edad de trabajar (PET)]]</f>
        <v>0.68978363093346906</v>
      </c>
      <c r="G4280" s="135">
        <f>Tabla28[[#This Row],[Población ocupada]]/Tabla28[[#This Row],[Población en edad de trabajar (PET)]]</f>
        <v>0.62607628518777414</v>
      </c>
      <c r="H4280" s="136">
        <f>Tabla28[[#This Row],[Población desocupada]]/Tabla28[[#This Row],[Fuerza de trabajo  ]]</f>
        <v>9.2355569373913232E-2</v>
      </c>
      <c r="I4280" s="135">
        <f>Tabla28[[#This Row],[Población subocupada]]/Tabla28[[#This Row],[Fuerza de trabajo  ]]</f>
        <v>8.7452931219124591E-2</v>
      </c>
      <c r="J4280" s="137">
        <v>231.98933333333332</v>
      </c>
      <c r="K4280" s="138">
        <v>167.86133333333331</v>
      </c>
      <c r="L4280" s="137">
        <v>115.78800000000001</v>
      </c>
      <c r="M4280" s="138">
        <v>105.09400000000001</v>
      </c>
      <c r="N4280" s="137">
        <v>10.693666666666667</v>
      </c>
      <c r="O4280" s="138">
        <v>52.073333333333331</v>
      </c>
      <c r="P4280" s="137">
        <v>10.125999999999999</v>
      </c>
      <c r="Q4280" s="139">
        <v>0</v>
      </c>
    </row>
    <row r="4281" spans="1:17" ht="17" thickBot="1" x14ac:dyDescent="0.4">
      <c r="A4281" s="133" t="s">
        <v>82</v>
      </c>
      <c r="B4281" s="133" t="s">
        <v>73</v>
      </c>
      <c r="C4281" s="134">
        <v>2012</v>
      </c>
      <c r="D4281" s="134" t="s">
        <v>105</v>
      </c>
      <c r="E4281" s="135">
        <f>Tabla28[[#This Row],[Población en edad de trabajar (PET)]]/Tabla28[[#This Row],[Población total]]</f>
        <v>0.72375661261726854</v>
      </c>
      <c r="F4281" s="136">
        <f>Tabla28[[#This Row],[Fuerza de trabajo  ]]/Tabla28[[#This Row],[Población en edad de trabajar (PET)]]</f>
        <v>0.69330051293443717</v>
      </c>
      <c r="G4281" s="135">
        <f>Tabla28[[#This Row],[Población ocupada]]/Tabla28[[#This Row],[Población en edad de trabajar (PET)]]</f>
        <v>0.62924519694222836</v>
      </c>
      <c r="H4281" s="136">
        <f>Tabla28[[#This Row],[Población desocupada]]/Tabla28[[#This Row],[Fuerza de trabajo  ]]</f>
        <v>9.2388987592015623E-2</v>
      </c>
      <c r="I4281" s="135">
        <f>Tabla28[[#This Row],[Población subocupada]]/Tabla28[[#This Row],[Fuerza de trabajo  ]]</f>
        <v>7.8378865514844076E-2</v>
      </c>
      <c r="J4281" s="137">
        <v>232.19500000000002</v>
      </c>
      <c r="K4281" s="138">
        <v>168.05266666666668</v>
      </c>
      <c r="L4281" s="137">
        <v>116.51100000000001</v>
      </c>
      <c r="M4281" s="138">
        <v>105.74633333333333</v>
      </c>
      <c r="N4281" s="137">
        <v>10.764333333333333</v>
      </c>
      <c r="O4281" s="138">
        <v>51.541666666666664</v>
      </c>
      <c r="P4281" s="137">
        <v>9.1319999999999997</v>
      </c>
      <c r="Q4281" s="139">
        <v>0</v>
      </c>
    </row>
    <row r="4282" spans="1:17" ht="17" thickBot="1" x14ac:dyDescent="0.4">
      <c r="A4282" s="133" t="s">
        <v>82</v>
      </c>
      <c r="B4282" s="133" t="s">
        <v>73</v>
      </c>
      <c r="C4282" s="134">
        <v>2012</v>
      </c>
      <c r="D4282" s="134" t="s">
        <v>111</v>
      </c>
      <c r="E4282" s="135">
        <f>Tabla28[[#This Row],[Población en edad de trabajar (PET)]]/Tabla28[[#This Row],[Población total]]</f>
        <v>0.72395142332191165</v>
      </c>
      <c r="F4282" s="136">
        <f>Tabla28[[#This Row],[Fuerza de trabajo  ]]/Tabla28[[#This Row],[Población en edad de trabajar (PET)]]</f>
        <v>0.69948726483128076</v>
      </c>
      <c r="G4282" s="135">
        <f>Tabla28[[#This Row],[Población ocupada]]/Tabla28[[#This Row],[Población en edad de trabajar (PET)]]</f>
        <v>0.62662062352400416</v>
      </c>
      <c r="H4282" s="136">
        <f>Tabla28[[#This Row],[Población desocupada]]/Tabla28[[#This Row],[Fuerza de trabajo  ]]</f>
        <v>0.10416867292430224</v>
      </c>
      <c r="I4282" s="135">
        <f>Tabla28[[#This Row],[Población subocupada]]/Tabla28[[#This Row],[Fuerza de trabajo  ]]</f>
        <v>8.020687584616866E-2</v>
      </c>
      <c r="J4282" s="137">
        <v>232.40233333333333</v>
      </c>
      <c r="K4282" s="138">
        <v>168.24800000000002</v>
      </c>
      <c r="L4282" s="137">
        <v>117.68733333333334</v>
      </c>
      <c r="M4282" s="138">
        <v>105.42766666666667</v>
      </c>
      <c r="N4282" s="137">
        <v>12.259333333333332</v>
      </c>
      <c r="O4282" s="138">
        <v>50.56066666666667</v>
      </c>
      <c r="P4282" s="137">
        <v>9.4393333333333338</v>
      </c>
      <c r="Q4282" s="139">
        <v>0</v>
      </c>
    </row>
    <row r="4283" spans="1:17" ht="17" thickBot="1" x14ac:dyDescent="0.4">
      <c r="A4283" s="133" t="s">
        <v>82</v>
      </c>
      <c r="B4283" s="133" t="s">
        <v>73</v>
      </c>
      <c r="C4283" s="134">
        <v>2012</v>
      </c>
      <c r="D4283" s="134" t="s">
        <v>112</v>
      </c>
      <c r="E4283" s="135">
        <f>Tabla28[[#This Row],[Población en edad de trabajar (PET)]]/Tabla28[[#This Row],[Población total]]</f>
        <v>0.7241444537272026</v>
      </c>
      <c r="F4283" s="136">
        <f>Tabla28[[#This Row],[Fuerza de trabajo  ]]/Tabla28[[#This Row],[Población en edad de trabajar (PET)]]</f>
        <v>0.7081683418129574</v>
      </c>
      <c r="G4283" s="135">
        <f>Tabla28[[#This Row],[Población ocupada]]/Tabla28[[#This Row],[Población en edad de trabajar (PET)]]</f>
        <v>0.6291228091006057</v>
      </c>
      <c r="H4283" s="136">
        <f>Tabla28[[#This Row],[Población desocupada]]/Tabla28[[#This Row],[Fuerza de trabajo  ]]</f>
        <v>0.11161969272728289</v>
      </c>
      <c r="I4283" s="135">
        <f>Tabla28[[#This Row],[Población subocupada]]/Tabla28[[#This Row],[Fuerza de trabajo  ]]</f>
        <v>8.3357085771451248E-2</v>
      </c>
      <c r="J4283" s="137">
        <v>232.60966666666664</v>
      </c>
      <c r="K4283" s="138">
        <v>168.44300000000001</v>
      </c>
      <c r="L4283" s="137">
        <v>119.286</v>
      </c>
      <c r="M4283" s="138">
        <v>105.97133333333333</v>
      </c>
      <c r="N4283" s="137">
        <v>13.314666666666668</v>
      </c>
      <c r="O4283" s="138">
        <v>49.157000000000004</v>
      </c>
      <c r="P4283" s="137">
        <v>9.9433333333333334</v>
      </c>
      <c r="Q4283" s="139">
        <v>0</v>
      </c>
    </row>
    <row r="4284" spans="1:17" ht="17" thickBot="1" x14ac:dyDescent="0.4">
      <c r="A4284" s="133" t="s">
        <v>82</v>
      </c>
      <c r="B4284" s="133" t="s">
        <v>73</v>
      </c>
      <c r="C4284" s="134">
        <v>2013</v>
      </c>
      <c r="D4284" s="134" t="s">
        <v>96</v>
      </c>
      <c r="E4284" s="135">
        <f>Tabla28[[#This Row],[Población en edad de trabajar (PET)]]/Tabla28[[#This Row],[Población total]]</f>
        <v>0.72433758952170135</v>
      </c>
      <c r="F4284" s="136">
        <f>Tabla28[[#This Row],[Fuerza de trabajo  ]]/Tabla28[[#This Row],[Población en edad de trabajar (PET)]]</f>
        <v>0.6969907215231409</v>
      </c>
      <c r="G4284" s="135">
        <f>Tabla28[[#This Row],[Población ocupada]]/Tabla28[[#This Row],[Población en edad de trabajar (PET)]]</f>
        <v>0.61539784385118068</v>
      </c>
      <c r="H4284" s="136">
        <f>Tabla28[[#This Row],[Población desocupada]]/Tabla28[[#This Row],[Fuerza de trabajo  ]]</f>
        <v>0.11706451054851123</v>
      </c>
      <c r="I4284" s="135">
        <f>Tabla28[[#This Row],[Población subocupada]]/Tabla28[[#This Row],[Fuerza de trabajo  ]]</f>
        <v>0.10032358788346299</v>
      </c>
      <c r="J4284" s="137">
        <v>232.81133333333332</v>
      </c>
      <c r="K4284" s="138">
        <v>168.63399999999999</v>
      </c>
      <c r="L4284" s="137">
        <v>117.53633333333333</v>
      </c>
      <c r="M4284" s="138">
        <v>103.777</v>
      </c>
      <c r="N4284" s="137">
        <v>13.759333333333332</v>
      </c>
      <c r="O4284" s="138">
        <v>51.097666666666669</v>
      </c>
      <c r="P4284" s="137">
        <v>11.791666666666666</v>
      </c>
      <c r="Q4284" s="139">
        <v>0</v>
      </c>
    </row>
    <row r="4285" spans="1:17" ht="17" thickBot="1" x14ac:dyDescent="0.4">
      <c r="A4285" s="133" t="s">
        <v>82</v>
      </c>
      <c r="B4285" s="133" t="s">
        <v>73</v>
      </c>
      <c r="C4285" s="134">
        <v>2013</v>
      </c>
      <c r="D4285" s="134" t="s">
        <v>110</v>
      </c>
      <c r="E4285" s="135">
        <f>Tabla28[[#This Row],[Población en edad de trabajar (PET)]]/Tabla28[[#This Row],[Población total]]</f>
        <v>0.72453507667658501</v>
      </c>
      <c r="F4285" s="136">
        <f>Tabla28[[#This Row],[Fuerza de trabajo  ]]/Tabla28[[#This Row],[Población en edad de trabajar (PET)]]</f>
        <v>0.6890650945053991</v>
      </c>
      <c r="G4285" s="135">
        <f>Tabla28[[#This Row],[Población ocupada]]/Tabla28[[#This Row],[Población en edad de trabajar (PET)]]</f>
        <v>0.61547467910811704</v>
      </c>
      <c r="H4285" s="136">
        <f>Tabla28[[#This Row],[Población desocupada]]/Tabla28[[#This Row],[Fuerza de trabajo  ]]</f>
        <v>0.10679747963449542</v>
      </c>
      <c r="I4285" s="135">
        <f>Tabla28[[#This Row],[Población subocupada]]/Tabla28[[#This Row],[Fuerza de trabajo  ]]</f>
        <v>0.10683472923836021</v>
      </c>
      <c r="J4285" s="137">
        <v>233.01333333333335</v>
      </c>
      <c r="K4285" s="138">
        <v>168.82633333333334</v>
      </c>
      <c r="L4285" s="137">
        <v>116.33233333333334</v>
      </c>
      <c r="M4285" s="138">
        <v>103.90833333333335</v>
      </c>
      <c r="N4285" s="137">
        <v>12.423999999999999</v>
      </c>
      <c r="O4285" s="138">
        <v>52.494</v>
      </c>
      <c r="P4285" s="137">
        <v>12.428333333333333</v>
      </c>
      <c r="Q4285" s="139">
        <v>0</v>
      </c>
    </row>
    <row r="4286" spans="1:17" ht="17" thickBot="1" x14ac:dyDescent="0.4">
      <c r="A4286" s="133" t="s">
        <v>82</v>
      </c>
      <c r="B4286" s="133" t="s">
        <v>73</v>
      </c>
      <c r="C4286" s="134">
        <v>2013</v>
      </c>
      <c r="D4286" s="134" t="s">
        <v>98</v>
      </c>
      <c r="E4286" s="135">
        <f>Tabla28[[#This Row],[Población en edad de trabajar (PET)]]/Tabla28[[#This Row],[Población total]]</f>
        <v>0.72473804347670734</v>
      </c>
      <c r="F4286" s="136">
        <f>Tabla28[[#This Row],[Fuerza de trabajo  ]]/Tabla28[[#This Row],[Población en edad de trabajar (PET)]]</f>
        <v>0.68137973198173751</v>
      </c>
      <c r="G4286" s="135">
        <f>Tabla28[[#This Row],[Población ocupada]]/Tabla28[[#This Row],[Población en edad de trabajar (PET)]]</f>
        <v>0.60776838804468936</v>
      </c>
      <c r="H4286" s="136">
        <f>Tabla28[[#This Row],[Población desocupada]]/Tabla28[[#This Row],[Fuerza de trabajo  ]]</f>
        <v>0.10803567035314346</v>
      </c>
      <c r="I4286" s="135">
        <f>Tabla28[[#This Row],[Población subocupada]]/Tabla28[[#This Row],[Fuerza de trabajo  ]]</f>
        <v>0.11707192826565789</v>
      </c>
      <c r="J4286" s="137">
        <v>233.21299999999999</v>
      </c>
      <c r="K4286" s="138">
        <v>169.01833333333335</v>
      </c>
      <c r="L4286" s="137">
        <v>115.16566666666665</v>
      </c>
      <c r="M4286" s="138">
        <v>102.72399999999999</v>
      </c>
      <c r="N4286" s="137">
        <v>12.442</v>
      </c>
      <c r="O4286" s="138">
        <v>53.852666666666664</v>
      </c>
      <c r="P4286" s="137">
        <v>13.482666666666667</v>
      </c>
      <c r="Q4286" s="139">
        <v>0</v>
      </c>
    </row>
    <row r="4287" spans="1:17" ht="17" thickBot="1" x14ac:dyDescent="0.4">
      <c r="A4287" s="133" t="s">
        <v>82</v>
      </c>
      <c r="B4287" s="133" t="s">
        <v>73</v>
      </c>
      <c r="C4287" s="134">
        <v>2013</v>
      </c>
      <c r="D4287" s="134" t="s">
        <v>99</v>
      </c>
      <c r="E4287" s="135">
        <f>Tabla28[[#This Row],[Población en edad de trabajar (PET)]]/Tabla28[[#This Row],[Población total]]</f>
        <v>0.72495176784589699</v>
      </c>
      <c r="F4287" s="136">
        <f>Tabla28[[#This Row],[Fuerza de trabajo  ]]/Tabla28[[#This Row],[Población en edad de trabajar (PET)]]</f>
        <v>0.6822895121480379</v>
      </c>
      <c r="G4287" s="135">
        <f>Tabla28[[#This Row],[Población ocupada]]/Tabla28[[#This Row],[Población en edad de trabajar (PET)]]</f>
        <v>0.60664941081918</v>
      </c>
      <c r="H4287" s="136">
        <f>Tabla28[[#This Row],[Población desocupada]]/Tabla28[[#This Row],[Fuerza de trabajo  ]]</f>
        <v>0.11086506508991908</v>
      </c>
      <c r="I4287" s="135">
        <f>Tabla28[[#This Row],[Población subocupada]]/Tabla28[[#This Row],[Fuerza de trabajo  ]]</f>
        <v>0.11057346687184402</v>
      </c>
      <c r="J4287" s="137">
        <v>233.41966666666667</v>
      </c>
      <c r="K4287" s="138">
        <v>169.21799999999999</v>
      </c>
      <c r="L4287" s="137">
        <v>115.45566666666667</v>
      </c>
      <c r="M4287" s="138">
        <v>102.65599999999999</v>
      </c>
      <c r="N4287" s="137">
        <v>12.800000000000002</v>
      </c>
      <c r="O4287" s="138">
        <v>53.762333333333338</v>
      </c>
      <c r="P4287" s="137">
        <v>12.766333333333334</v>
      </c>
      <c r="Q4287" s="139">
        <v>0</v>
      </c>
    </row>
    <row r="4288" spans="1:17" ht="17" thickBot="1" x14ac:dyDescent="0.4">
      <c r="A4288" s="133" t="s">
        <v>82</v>
      </c>
      <c r="B4288" s="133" t="s">
        <v>73</v>
      </c>
      <c r="C4288" s="134">
        <v>2013</v>
      </c>
      <c r="D4288" s="134" t="s">
        <v>100</v>
      </c>
      <c r="E4288" s="135">
        <f>Tabla28[[#This Row],[Población en edad de trabajar (PET)]]/Tabla28[[#This Row],[Población total]]</f>
        <v>0.72516911100616233</v>
      </c>
      <c r="F4288" s="136">
        <f>Tabla28[[#This Row],[Fuerza de trabajo  ]]/Tabla28[[#This Row],[Población en edad de trabajar (PET)]]</f>
        <v>0.68340186915887857</v>
      </c>
      <c r="G4288" s="135">
        <f>Tabla28[[#This Row],[Población ocupada]]/Tabla28[[#This Row],[Población en edad de trabajar (PET)]]</f>
        <v>0.60892867683226759</v>
      </c>
      <c r="H4288" s="136">
        <f>Tabla28[[#This Row],[Población desocupada]]/Tabla28[[#This Row],[Fuerza de trabajo  ]]</f>
        <v>0.10897710881876206</v>
      </c>
      <c r="I4288" s="135">
        <f>Tabla28[[#This Row],[Población subocupada]]/Tabla28[[#This Row],[Fuerza de trabajo  ]]</f>
        <v>0.11026979406286079</v>
      </c>
      <c r="J4288" s="137">
        <v>233.62366666666665</v>
      </c>
      <c r="K4288" s="138">
        <v>169.41666666666666</v>
      </c>
      <c r="L4288" s="137">
        <v>115.77966666666667</v>
      </c>
      <c r="M4288" s="138">
        <v>103.16266666666667</v>
      </c>
      <c r="N4288" s="137">
        <v>12.617333333333333</v>
      </c>
      <c r="O4288" s="138">
        <v>53.637</v>
      </c>
      <c r="P4288" s="137">
        <v>12.767000000000001</v>
      </c>
      <c r="Q4288" s="139">
        <v>0</v>
      </c>
    </row>
    <row r="4289" spans="1:17" ht="17" thickBot="1" x14ac:dyDescent="0.4">
      <c r="A4289" s="133" t="s">
        <v>82</v>
      </c>
      <c r="B4289" s="133" t="s">
        <v>73</v>
      </c>
      <c r="C4289" s="134">
        <v>2013</v>
      </c>
      <c r="D4289" s="134" t="s">
        <v>101</v>
      </c>
      <c r="E4289" s="135">
        <f>Tabla28[[#This Row],[Población en edad de trabajar (PET)]]/Tabla28[[#This Row],[Población total]]</f>
        <v>0.7253912748453647</v>
      </c>
      <c r="F4289" s="136">
        <f>Tabla28[[#This Row],[Fuerza de trabajo  ]]/Tabla28[[#This Row],[Población en edad de trabajar (PET)]]</f>
        <v>0.68672350025744111</v>
      </c>
      <c r="G4289" s="135">
        <f>Tabla28[[#This Row],[Población ocupada]]/Tabla28[[#This Row],[Población en edad de trabajar (PET)]]</f>
        <v>0.61324269829852951</v>
      </c>
      <c r="H4289" s="136">
        <f>Tabla28[[#This Row],[Población desocupada]]/Tabla28[[#This Row],[Fuerza de trabajo  ]]</f>
        <v>0.10699915865866153</v>
      </c>
      <c r="I4289" s="135">
        <f>Tabla28[[#This Row],[Población subocupada]]/Tabla28[[#This Row],[Fuerza de trabajo  ]]</f>
        <v>0.10280103708197641</v>
      </c>
      <c r="J4289" s="137">
        <v>233.82966666666667</v>
      </c>
      <c r="K4289" s="138">
        <v>169.61800000000002</v>
      </c>
      <c r="L4289" s="137">
        <v>116.48066666666666</v>
      </c>
      <c r="M4289" s="138">
        <v>104.017</v>
      </c>
      <c r="N4289" s="137">
        <v>12.463333333333333</v>
      </c>
      <c r="O4289" s="138">
        <v>53.137333333333338</v>
      </c>
      <c r="P4289" s="137">
        <v>11.974333333333334</v>
      </c>
      <c r="Q4289" s="139">
        <v>0</v>
      </c>
    </row>
    <row r="4290" spans="1:17" ht="17" thickBot="1" x14ac:dyDescent="0.4">
      <c r="A4290" s="133" t="s">
        <v>82</v>
      </c>
      <c r="B4290" s="133" t="s">
        <v>73</v>
      </c>
      <c r="C4290" s="134">
        <v>2013</v>
      </c>
      <c r="D4290" s="134" t="s">
        <v>102</v>
      </c>
      <c r="E4290" s="135">
        <f>Tabla28[[#This Row],[Población en edad de trabajar (PET)]]/Tabla28[[#This Row],[Población total]]</f>
        <v>0.72561355132666105</v>
      </c>
      <c r="F4290" s="136">
        <f>Tabla28[[#This Row],[Fuerza de trabajo  ]]/Tabla28[[#This Row],[Población en edad de trabajar (PET)]]</f>
        <v>0.68468792079363394</v>
      </c>
      <c r="G4290" s="135">
        <f>Tabla28[[#This Row],[Población ocupada]]/Tabla28[[#This Row],[Población en edad de trabajar (PET)]]</f>
        <v>0.61534112991555656</v>
      </c>
      <c r="H4290" s="136">
        <f>Tabla28[[#This Row],[Población desocupada]]/Tabla28[[#This Row],[Fuerza de trabajo  ]]</f>
        <v>0.10127660062439617</v>
      </c>
      <c r="I4290" s="135">
        <f>Tabla28[[#This Row],[Población subocupada]]/Tabla28[[#This Row],[Fuerza de trabajo  ]]</f>
        <v>9.8986001255672765E-2</v>
      </c>
      <c r="J4290" s="137">
        <v>234.03366666666668</v>
      </c>
      <c r="K4290" s="138">
        <v>169.81800000000001</v>
      </c>
      <c r="L4290" s="137">
        <v>116.27233333333334</v>
      </c>
      <c r="M4290" s="138">
        <v>104.496</v>
      </c>
      <c r="N4290" s="137">
        <v>11.775666666666666</v>
      </c>
      <c r="O4290" s="138">
        <v>53.545666666666669</v>
      </c>
      <c r="P4290" s="137">
        <v>11.509333333333336</v>
      </c>
      <c r="Q4290" s="139">
        <v>0</v>
      </c>
    </row>
    <row r="4291" spans="1:17" ht="17" thickBot="1" x14ac:dyDescent="0.4">
      <c r="A4291" s="133" t="s">
        <v>82</v>
      </c>
      <c r="B4291" s="133" t="s">
        <v>73</v>
      </c>
      <c r="C4291" s="134">
        <v>2013</v>
      </c>
      <c r="D4291" s="134" t="s">
        <v>103</v>
      </c>
      <c r="E4291" s="135">
        <f>Tabla28[[#This Row],[Población en edad de trabajar (PET)]]/Tabla28[[#This Row],[Población total]]</f>
        <v>0.72583881443196274</v>
      </c>
      <c r="F4291" s="136">
        <f>Tabla28[[#This Row],[Fuerza de trabajo  ]]/Tabla28[[#This Row],[Población en edad de trabajar (PET)]]</f>
        <v>0.67852801631180659</v>
      </c>
      <c r="G4291" s="135">
        <f>Tabla28[[#This Row],[Población ocupada]]/Tabla28[[#This Row],[Población en edad de trabajar (PET)]]</f>
        <v>0.6083107869662393</v>
      </c>
      <c r="H4291" s="136">
        <f>Tabla28[[#This Row],[Población desocupada]]/Tabla28[[#This Row],[Fuerza de trabajo  ]]</f>
        <v>0.10347597445751104</v>
      </c>
      <c r="I4291" s="135">
        <f>Tabla28[[#This Row],[Población subocupada]]/Tabla28[[#This Row],[Fuerza de trabajo  ]]</f>
        <v>9.2091652460342677E-2</v>
      </c>
      <c r="J4291" s="137">
        <v>234.23933333333332</v>
      </c>
      <c r="K4291" s="138">
        <v>170.01999999999998</v>
      </c>
      <c r="L4291" s="137">
        <v>115.36333333333334</v>
      </c>
      <c r="M4291" s="138">
        <v>103.425</v>
      </c>
      <c r="N4291" s="137">
        <v>11.937333333333333</v>
      </c>
      <c r="O4291" s="138">
        <v>54.656666666666666</v>
      </c>
      <c r="P4291" s="137">
        <v>10.624000000000001</v>
      </c>
      <c r="Q4291" s="139">
        <v>0</v>
      </c>
    </row>
    <row r="4292" spans="1:17" ht="17" thickBot="1" x14ac:dyDescent="0.4">
      <c r="A4292" s="133" t="s">
        <v>82</v>
      </c>
      <c r="B4292" s="133" t="s">
        <v>73</v>
      </c>
      <c r="C4292" s="134">
        <v>2013</v>
      </c>
      <c r="D4292" s="134" t="s">
        <v>104</v>
      </c>
      <c r="E4292" s="135">
        <f>Tabla28[[#This Row],[Población en edad de trabajar (PET)]]/Tabla28[[#This Row],[Población total]]</f>
        <v>0.72606884392817039</v>
      </c>
      <c r="F4292" s="136">
        <f>Tabla28[[#This Row],[Fuerza de trabajo  ]]/Tabla28[[#This Row],[Población en edad de trabajar (PET)]]</f>
        <v>0.6750008812021947</v>
      </c>
      <c r="G4292" s="135">
        <f>Tabla28[[#This Row],[Población ocupada]]/Tabla28[[#This Row],[Población en edad de trabajar (PET)]]</f>
        <v>0.60577363678020457</v>
      </c>
      <c r="H4292" s="136">
        <f>Tabla28[[#This Row],[Población desocupada]]/Tabla28[[#This Row],[Fuerza de trabajo  ]]</f>
        <v>0.10255294458949811</v>
      </c>
      <c r="I4292" s="135">
        <f>Tabla28[[#This Row],[Población subocupada]]/Tabla28[[#This Row],[Fuerza de trabajo  ]]</f>
        <v>9.2428198433420372E-2</v>
      </c>
      <c r="J4292" s="137">
        <v>234.4433333333333</v>
      </c>
      <c r="K4292" s="138">
        <v>170.22200000000001</v>
      </c>
      <c r="L4292" s="137">
        <v>114.89999999999999</v>
      </c>
      <c r="M4292" s="138">
        <v>103.11599999999999</v>
      </c>
      <c r="N4292" s="137">
        <v>11.783333333333331</v>
      </c>
      <c r="O4292" s="138">
        <v>55.322000000000003</v>
      </c>
      <c r="P4292" s="137">
        <v>10.62</v>
      </c>
      <c r="Q4292" s="139">
        <v>0</v>
      </c>
    </row>
    <row r="4293" spans="1:17" ht="17" thickBot="1" x14ac:dyDescent="0.4">
      <c r="A4293" s="133" t="s">
        <v>82</v>
      </c>
      <c r="B4293" s="133" t="s">
        <v>73</v>
      </c>
      <c r="C4293" s="134">
        <v>2013</v>
      </c>
      <c r="D4293" s="134" t="s">
        <v>105</v>
      </c>
      <c r="E4293" s="135">
        <f>Tabla28[[#This Row],[Población en edad de trabajar (PET)]]/Tabla28[[#This Row],[Población total]]</f>
        <v>0.72630440989915324</v>
      </c>
      <c r="F4293" s="136">
        <f>Tabla28[[#This Row],[Fuerza de trabajo  ]]/Tabla28[[#This Row],[Población en edad de trabajar (PET)]]</f>
        <v>0.67771879657483058</v>
      </c>
      <c r="G4293" s="135">
        <f>Tabla28[[#This Row],[Población ocupada]]/Tabla28[[#This Row],[Población en edad de trabajar (PET)]]</f>
        <v>0.61196344817064807</v>
      </c>
      <c r="H4293" s="136">
        <f>Tabla28[[#This Row],[Población desocupada]]/Tabla28[[#This Row],[Fuerza de trabajo  ]]</f>
        <v>9.7021645021645037E-2</v>
      </c>
      <c r="I4293" s="135">
        <f>Tabla28[[#This Row],[Población subocupada]]/Tabla28[[#This Row],[Fuerza de trabajo  ]]</f>
        <v>8.9803751803751816E-2</v>
      </c>
      <c r="J4293" s="137">
        <v>234.64633333333336</v>
      </c>
      <c r="K4293" s="138">
        <v>170.4246666666667</v>
      </c>
      <c r="L4293" s="137">
        <v>115.5</v>
      </c>
      <c r="M4293" s="138">
        <v>104.29366666666665</v>
      </c>
      <c r="N4293" s="137">
        <v>11.206000000000001</v>
      </c>
      <c r="O4293" s="138">
        <v>54.924666666666667</v>
      </c>
      <c r="P4293" s="137">
        <v>10.372333333333335</v>
      </c>
      <c r="Q4293" s="139">
        <v>0</v>
      </c>
    </row>
    <row r="4294" spans="1:17" ht="17" thickBot="1" x14ac:dyDescent="0.4">
      <c r="A4294" s="133" t="s">
        <v>82</v>
      </c>
      <c r="B4294" s="133" t="s">
        <v>73</v>
      </c>
      <c r="C4294" s="134">
        <v>2013</v>
      </c>
      <c r="D4294" s="134" t="s">
        <v>113</v>
      </c>
      <c r="E4294" s="135">
        <f>Tabla28[[#This Row],[Población en edad de trabajar (PET)]]/Tabla28[[#This Row],[Población total]]</f>
        <v>0.72654085479402286</v>
      </c>
      <c r="F4294" s="136">
        <f>Tabla28[[#This Row],[Fuerza de trabajo  ]]/Tabla28[[#This Row],[Población en edad de trabajar (PET)]]</f>
        <v>0.67639485816988354</v>
      </c>
      <c r="G4294" s="135">
        <f>Tabla28[[#This Row],[Población ocupada]]/Tabla28[[#This Row],[Población en edad de trabajar (PET)]]</f>
        <v>0.60627295459873409</v>
      </c>
      <c r="H4294" s="136">
        <f>Tabla28[[#This Row],[Población desocupada]]/Tabla28[[#This Row],[Fuerza de trabajo  ]]</f>
        <v>0.10367007188800605</v>
      </c>
      <c r="I4294" s="135">
        <f>Tabla28[[#This Row],[Población subocupada]]/Tabla28[[#This Row],[Fuerza de trabajo  ]]</f>
        <v>9.1213142594726668E-2</v>
      </c>
      <c r="J4294" s="137">
        <v>234.84799999999998</v>
      </c>
      <c r="K4294" s="138">
        <v>170.62666666666667</v>
      </c>
      <c r="L4294" s="137">
        <v>115.411</v>
      </c>
      <c r="M4294" s="138">
        <v>103.44633333333333</v>
      </c>
      <c r="N4294" s="137">
        <v>11.964666666666666</v>
      </c>
      <c r="O4294" s="138">
        <v>55.215666666666664</v>
      </c>
      <c r="P4294" s="137">
        <v>10.526999999999999</v>
      </c>
      <c r="Q4294" s="139">
        <v>0</v>
      </c>
    </row>
    <row r="4295" spans="1:17" ht="17" thickBot="1" x14ac:dyDescent="0.4">
      <c r="A4295" s="133" t="s">
        <v>82</v>
      </c>
      <c r="B4295" s="133" t="s">
        <v>73</v>
      </c>
      <c r="C4295" s="134">
        <v>2013</v>
      </c>
      <c r="D4295" s="134" t="s">
        <v>114</v>
      </c>
      <c r="E4295" s="135">
        <f>Tabla28[[#This Row],[Población en edad de trabajar (PET)]]/Tabla28[[#This Row],[Población total]]</f>
        <v>0.72678489126504098</v>
      </c>
      <c r="F4295" s="136">
        <f>Tabla28[[#This Row],[Fuerza de trabajo  ]]/Tabla28[[#This Row],[Población en edad de trabajar (PET)]]</f>
        <v>0.68413607130592224</v>
      </c>
      <c r="G4295" s="135">
        <f>Tabla28[[#This Row],[Población ocupada]]/Tabla28[[#This Row],[Población en edad de trabajar (PET)]]</f>
        <v>0.6120379476132497</v>
      </c>
      <c r="H4295" s="136">
        <f>Tabla28[[#This Row],[Población desocupada]]/Tabla28[[#This Row],[Fuerza de trabajo  ]]</f>
        <v>0.10538279661282825</v>
      </c>
      <c r="I4295" s="135">
        <f>Tabla28[[#This Row],[Población subocupada]]/Tabla28[[#This Row],[Fuerza de trabajo  ]]</f>
        <v>9.0905460944563449E-2</v>
      </c>
      <c r="J4295" s="137">
        <v>235.0516666666667</v>
      </c>
      <c r="K4295" s="138">
        <v>170.83200000000002</v>
      </c>
      <c r="L4295" s="137">
        <v>116.87233333333332</v>
      </c>
      <c r="M4295" s="138">
        <v>104.55566666666668</v>
      </c>
      <c r="N4295" s="137">
        <v>12.316333333333333</v>
      </c>
      <c r="O4295" s="138">
        <v>53.959666666666664</v>
      </c>
      <c r="P4295" s="137">
        <v>10.624333333333333</v>
      </c>
      <c r="Q4295" s="139">
        <v>0</v>
      </c>
    </row>
    <row r="4296" spans="1:17" ht="17" thickBot="1" x14ac:dyDescent="0.4">
      <c r="A4296" s="133" t="s">
        <v>82</v>
      </c>
      <c r="B4296" s="133" t="s">
        <v>73</v>
      </c>
      <c r="C4296" s="134">
        <v>2014</v>
      </c>
      <c r="D4296" s="134" t="s">
        <v>96</v>
      </c>
      <c r="E4296" s="135">
        <f>Tabla28[[#This Row],[Población en edad de trabajar (PET)]]/Tabla28[[#This Row],[Población total]]</f>
        <v>0.7270286277821546</v>
      </c>
      <c r="F4296" s="136">
        <f>Tabla28[[#This Row],[Fuerza de trabajo  ]]/Tabla28[[#This Row],[Población en edad de trabajar (PET)]]</f>
        <v>0.68247648114691306</v>
      </c>
      <c r="G4296" s="135">
        <f>Tabla28[[#This Row],[Población ocupada]]/Tabla28[[#This Row],[Población en edad de trabajar (PET)]]</f>
        <v>0.60680102670244918</v>
      </c>
      <c r="H4296" s="136">
        <f>Tabla28[[#This Row],[Población desocupada]]/Tabla28[[#This Row],[Fuerza de trabajo  ]]</f>
        <v>0.11088075207465918</v>
      </c>
      <c r="I4296" s="135">
        <f>Tabla28[[#This Row],[Población subocupada]]/Tabla28[[#This Row],[Fuerza de trabajo  ]]</f>
        <v>9.4794647293662077E-2</v>
      </c>
      <c r="J4296" s="137">
        <v>235.24933333333334</v>
      </c>
      <c r="K4296" s="138">
        <v>171.03300000000002</v>
      </c>
      <c r="L4296" s="137">
        <v>116.726</v>
      </c>
      <c r="M4296" s="138">
        <v>103.783</v>
      </c>
      <c r="N4296" s="137">
        <v>12.942666666666668</v>
      </c>
      <c r="O4296" s="138">
        <v>54.306999999999995</v>
      </c>
      <c r="P4296" s="137">
        <v>11.065</v>
      </c>
      <c r="Q4296" s="139">
        <v>0</v>
      </c>
    </row>
    <row r="4297" spans="1:17" ht="17" thickBot="1" x14ac:dyDescent="0.4">
      <c r="A4297" s="133" t="s">
        <v>82</v>
      </c>
      <c r="B4297" s="133" t="s">
        <v>73</v>
      </c>
      <c r="C4297" s="134">
        <v>2014</v>
      </c>
      <c r="D4297" s="134" t="s">
        <v>110</v>
      </c>
      <c r="E4297" s="135">
        <f>Tabla28[[#This Row],[Población en edad de trabajar (PET)]]/Tabla28[[#This Row],[Población total]]</f>
        <v>0.72728160782848017</v>
      </c>
      <c r="F4297" s="136">
        <f>Tabla28[[#This Row],[Fuerza de trabajo  ]]/Tabla28[[#This Row],[Población en edad de trabajar (PET)]]</f>
        <v>0.682227945284411</v>
      </c>
      <c r="G4297" s="135">
        <f>Tabla28[[#This Row],[Población ocupada]]/Tabla28[[#This Row],[Población en edad de trabajar (PET)]]</f>
        <v>0.61210096727537466</v>
      </c>
      <c r="H4297" s="136">
        <f>Tabla28[[#This Row],[Población desocupada]]/Tabla28[[#This Row],[Fuerza de trabajo  ]]</f>
        <v>0.10278827168243605</v>
      </c>
      <c r="I4297" s="135">
        <f>Tabla28[[#This Row],[Población subocupada]]/Tabla28[[#This Row],[Fuerza de trabajo  ]]</f>
        <v>9.7720761952589094E-2</v>
      </c>
      <c r="J4297" s="137">
        <v>235.44800000000001</v>
      </c>
      <c r="K4297" s="138">
        <v>171.23699999999999</v>
      </c>
      <c r="L4297" s="137">
        <v>116.82266666666668</v>
      </c>
      <c r="M4297" s="138">
        <v>104.81433333333332</v>
      </c>
      <c r="N4297" s="137">
        <v>12.008000000000001</v>
      </c>
      <c r="O4297" s="138">
        <v>54.414333333333332</v>
      </c>
      <c r="P4297" s="137">
        <v>11.415999999999999</v>
      </c>
      <c r="Q4297" s="139">
        <v>0</v>
      </c>
    </row>
    <row r="4298" spans="1:17" ht="17" thickBot="1" x14ac:dyDescent="0.4">
      <c r="A4298" s="133" t="s">
        <v>82</v>
      </c>
      <c r="B4298" s="133" t="s">
        <v>73</v>
      </c>
      <c r="C4298" s="134">
        <v>2014</v>
      </c>
      <c r="D4298" s="134" t="s">
        <v>98</v>
      </c>
      <c r="E4298" s="135">
        <f>Tabla28[[#This Row],[Población en edad de trabajar (PET)]]/Tabla28[[#This Row],[Población total]]</f>
        <v>0.72753557995215923</v>
      </c>
      <c r="F4298" s="136">
        <f>Tabla28[[#This Row],[Fuerza de trabajo  ]]/Tabla28[[#This Row],[Población en edad de trabajar (PET)]]</f>
        <v>0.66983722069700347</v>
      </c>
      <c r="G4298" s="135">
        <f>Tabla28[[#This Row],[Población ocupada]]/Tabla28[[#This Row],[Población en edad de trabajar (PET)]]</f>
        <v>0.60374750153602075</v>
      </c>
      <c r="H4298" s="136">
        <f>Tabla28[[#This Row],[Población desocupada]]/Tabla28[[#This Row],[Fuerza de trabajo  ]]</f>
        <v>9.866534303992941E-2</v>
      </c>
      <c r="I4298" s="135">
        <f>Tabla28[[#This Row],[Población subocupada]]/Tabla28[[#This Row],[Fuerza de trabajo  ]]</f>
        <v>9.562622638661511E-2</v>
      </c>
      <c r="J4298" s="137">
        <v>235.643</v>
      </c>
      <c r="K4298" s="138">
        <v>171.43866666666665</v>
      </c>
      <c r="L4298" s="137">
        <v>114.836</v>
      </c>
      <c r="M4298" s="138">
        <v>103.50566666666667</v>
      </c>
      <c r="N4298" s="137">
        <v>11.330333333333334</v>
      </c>
      <c r="O4298" s="138">
        <v>56.602666666666664</v>
      </c>
      <c r="P4298" s="137">
        <v>10.981333333333332</v>
      </c>
      <c r="Q4298" s="139">
        <v>0</v>
      </c>
    </row>
    <row r="4299" spans="1:17" ht="17" thickBot="1" x14ac:dyDescent="0.4">
      <c r="A4299" s="133" t="s">
        <v>82</v>
      </c>
      <c r="B4299" s="133" t="s">
        <v>73</v>
      </c>
      <c r="C4299" s="134">
        <v>2014</v>
      </c>
      <c r="D4299" s="134" t="s">
        <v>99</v>
      </c>
      <c r="E4299" s="135">
        <f>Tabla28[[#This Row],[Población en edad de trabajar (PET)]]/Tabla28[[#This Row],[Población total]]</f>
        <v>0.72780401900675307</v>
      </c>
      <c r="F4299" s="136">
        <f>Tabla28[[#This Row],[Fuerza de trabajo  ]]/Tabla28[[#This Row],[Población en edad de trabajar (PET)]]</f>
        <v>0.65882446611217793</v>
      </c>
      <c r="G4299" s="135">
        <f>Tabla28[[#This Row],[Población ocupada]]/Tabla28[[#This Row],[Población en edad de trabajar (PET)]]</f>
        <v>0.59155955249937364</v>
      </c>
      <c r="H4299" s="136">
        <f>Tabla28[[#This Row],[Población desocupada]]/Tabla28[[#This Row],[Fuerza de trabajo  ]]</f>
        <v>0.10210133201281611</v>
      </c>
      <c r="I4299" s="135">
        <f>Tabla28[[#This Row],[Población subocupada]]/Tabla28[[#This Row],[Fuerza de trabajo  ]]</f>
        <v>9.4873858179985324E-2</v>
      </c>
      <c r="J4299" s="137">
        <v>235.846</v>
      </c>
      <c r="K4299" s="138">
        <v>171.64966666666669</v>
      </c>
      <c r="L4299" s="137">
        <v>113.08699999999999</v>
      </c>
      <c r="M4299" s="138">
        <v>101.541</v>
      </c>
      <c r="N4299" s="137">
        <v>11.546333333333335</v>
      </c>
      <c r="O4299" s="138">
        <v>58.562666666666672</v>
      </c>
      <c r="P4299" s="137">
        <v>10.728999999999999</v>
      </c>
      <c r="Q4299" s="139">
        <v>0</v>
      </c>
    </row>
    <row r="4300" spans="1:17" ht="17" thickBot="1" x14ac:dyDescent="0.4">
      <c r="A4300" s="133" t="s">
        <v>82</v>
      </c>
      <c r="B4300" s="133" t="s">
        <v>73</v>
      </c>
      <c r="C4300" s="134">
        <v>2014</v>
      </c>
      <c r="D4300" s="134" t="s">
        <v>115</v>
      </c>
      <c r="E4300" s="135">
        <f>Tabla28[[#This Row],[Población en edad de trabajar (PET)]]/Tabla28[[#This Row],[Población total]]</f>
        <v>0.72807790505885817</v>
      </c>
      <c r="F4300" s="136">
        <f>Tabla28[[#This Row],[Fuerza de trabajo  ]]/Tabla28[[#This Row],[Población en edad de trabajar (PET)]]</f>
        <v>0.661622548411122</v>
      </c>
      <c r="G4300" s="135">
        <f>Tabla28[[#This Row],[Población ocupada]]/Tabla28[[#This Row],[Población en edad de trabajar (PET)]]</f>
        <v>0.59581755834160866</v>
      </c>
      <c r="H4300" s="136">
        <f>Tabla28[[#This Row],[Población desocupada]]/Tabla28[[#This Row],[Fuerza de trabajo  ]]</f>
        <v>9.9462948739747079E-2</v>
      </c>
      <c r="I4300" s="135">
        <f>Tabla28[[#This Row],[Población subocupada]]/Tabla28[[#This Row],[Fuerza de trabajo  ]]</f>
        <v>9.0562907112411398E-2</v>
      </c>
      <c r="J4300" s="137">
        <v>236.048</v>
      </c>
      <c r="K4300" s="138">
        <v>171.86133333333336</v>
      </c>
      <c r="L4300" s="137">
        <v>113.70733333333332</v>
      </c>
      <c r="M4300" s="138">
        <v>102.39800000000001</v>
      </c>
      <c r="N4300" s="137">
        <v>11.309666666666667</v>
      </c>
      <c r="O4300" s="138">
        <v>58.153999999999996</v>
      </c>
      <c r="P4300" s="137">
        <v>10.297666666666666</v>
      </c>
      <c r="Q4300" s="139">
        <v>0</v>
      </c>
    </row>
    <row r="4301" spans="1:17" ht="17" thickBot="1" x14ac:dyDescent="0.4">
      <c r="A4301" s="133" t="s">
        <v>82</v>
      </c>
      <c r="B4301" s="133" t="s">
        <v>73</v>
      </c>
      <c r="C4301" s="134">
        <v>2014</v>
      </c>
      <c r="D4301" s="134" t="s">
        <v>101</v>
      </c>
      <c r="E4301" s="135">
        <f>Tabla28[[#This Row],[Población en edad de trabajar (PET)]]/Tabla28[[#This Row],[Población total]]</f>
        <v>0.72836285445808013</v>
      </c>
      <c r="F4301" s="136">
        <f>Tabla28[[#This Row],[Fuerza de trabajo  ]]/Tabla28[[#This Row],[Población en edad de trabajar (PET)]]</f>
        <v>0.66972278021746001</v>
      </c>
      <c r="G4301" s="135">
        <f>Tabla28[[#This Row],[Población ocupada]]/Tabla28[[#This Row],[Población en edad de trabajar (PET)]]</f>
        <v>0.6025573723493074</v>
      </c>
      <c r="H4301" s="136">
        <f>Tabla28[[#This Row],[Población desocupada]]/Tabla28[[#This Row],[Fuerza de trabajo  ]]</f>
        <v>0.10029126522489898</v>
      </c>
      <c r="I4301" s="135">
        <f>Tabla28[[#This Row],[Población subocupada]]/Tabla28[[#This Row],[Fuerza de trabajo  ]]</f>
        <v>9.548697983704188E-2</v>
      </c>
      <c r="J4301" s="137">
        <v>236.25266666666667</v>
      </c>
      <c r="K4301" s="138">
        <v>172.07766666666666</v>
      </c>
      <c r="L4301" s="137">
        <v>115.24433333333333</v>
      </c>
      <c r="M4301" s="138">
        <v>103.68666666666667</v>
      </c>
      <c r="N4301" s="137">
        <v>11.558</v>
      </c>
      <c r="O4301" s="138">
        <v>56.833333333333336</v>
      </c>
      <c r="P4301" s="137">
        <v>11.004333333333333</v>
      </c>
      <c r="Q4301" s="139">
        <v>0</v>
      </c>
    </row>
    <row r="4302" spans="1:17" ht="17" thickBot="1" x14ac:dyDescent="0.4">
      <c r="A4302" s="133" t="s">
        <v>82</v>
      </c>
      <c r="B4302" s="133" t="s">
        <v>73</v>
      </c>
      <c r="C4302" s="134">
        <v>2014</v>
      </c>
      <c r="D4302" s="134" t="s">
        <v>102</v>
      </c>
      <c r="E4302" s="135">
        <f>Tabla28[[#This Row],[Población en edad de trabajar (PET)]]/Tabla28[[#This Row],[Población total]]</f>
        <v>0.72865512409532918</v>
      </c>
      <c r="F4302" s="136">
        <f>Tabla28[[#This Row],[Fuerza de trabajo  ]]/Tabla28[[#This Row],[Población en edad de trabajar (PET)]]</f>
        <v>0.68329950917895332</v>
      </c>
      <c r="G4302" s="135">
        <f>Tabla28[[#This Row],[Población ocupada]]/Tabla28[[#This Row],[Población en edad de trabajar (PET)]]</f>
        <v>0.61729694383126743</v>
      </c>
      <c r="H4302" s="136">
        <f>Tabla28[[#This Row],[Población desocupada]]/Tabla28[[#This Row],[Fuerza de trabajo  ]]</f>
        <v>9.6593901299583784E-2</v>
      </c>
      <c r="I4302" s="135">
        <f>Tabla28[[#This Row],[Población subocupada]]/Tabla28[[#This Row],[Fuerza de trabajo  ]]</f>
        <v>9.3737082023839846E-2</v>
      </c>
      <c r="J4302" s="137">
        <v>236.458</v>
      </c>
      <c r="K4302" s="138">
        <v>172.29633333333334</v>
      </c>
      <c r="L4302" s="137">
        <v>117.73</v>
      </c>
      <c r="M4302" s="138">
        <v>106.358</v>
      </c>
      <c r="N4302" s="137">
        <v>11.372</v>
      </c>
      <c r="O4302" s="138">
        <v>54.566333333333326</v>
      </c>
      <c r="P4302" s="137">
        <v>11.035666666666666</v>
      </c>
      <c r="Q4302" s="139">
        <v>0</v>
      </c>
    </row>
    <row r="4303" spans="1:17" ht="17" thickBot="1" x14ac:dyDescent="0.4">
      <c r="A4303" s="133" t="s">
        <v>82</v>
      </c>
      <c r="B4303" s="133" t="s">
        <v>73</v>
      </c>
      <c r="C4303" s="134">
        <v>2014</v>
      </c>
      <c r="D4303" s="134" t="s">
        <v>103</v>
      </c>
      <c r="E4303" s="135">
        <f>Tabla28[[#This Row],[Población en edad de trabajar (PET)]]/Tabla28[[#This Row],[Población total]]</f>
        <v>0.72895636411268327</v>
      </c>
      <c r="F4303" s="136">
        <f>Tabla28[[#This Row],[Fuerza de trabajo  ]]/Tabla28[[#This Row],[Población en edad de trabajar (PET)]]</f>
        <v>0.68132415935820834</v>
      </c>
      <c r="G4303" s="135">
        <f>Tabla28[[#This Row],[Población ocupada]]/Tabla28[[#This Row],[Población en edad de trabajar (PET)]]</f>
        <v>0.61678559214454243</v>
      </c>
      <c r="H4303" s="136">
        <f>Tabla28[[#This Row],[Población desocupada]]/Tabla28[[#This Row],[Fuerza de trabajo  ]]</f>
        <v>9.4725199931938064E-2</v>
      </c>
      <c r="I4303" s="135">
        <f>Tabla28[[#This Row],[Población subocupada]]/Tabla28[[#This Row],[Fuerza de trabajo  ]]</f>
        <v>9.7407974590210417E-2</v>
      </c>
      <c r="J4303" s="137">
        <v>236.66300000000001</v>
      </c>
      <c r="K4303" s="138">
        <v>172.51699999999997</v>
      </c>
      <c r="L4303" s="137">
        <v>117.54</v>
      </c>
      <c r="M4303" s="138">
        <v>106.40600000000001</v>
      </c>
      <c r="N4303" s="137">
        <v>11.134</v>
      </c>
      <c r="O4303" s="138">
        <v>54.976999999999997</v>
      </c>
      <c r="P4303" s="137">
        <v>11.449333333333334</v>
      </c>
      <c r="Q4303" s="139">
        <v>0</v>
      </c>
    </row>
    <row r="4304" spans="1:17" ht="17" thickBot="1" x14ac:dyDescent="0.4">
      <c r="A4304" s="133" t="s">
        <v>82</v>
      </c>
      <c r="B4304" s="133" t="s">
        <v>73</v>
      </c>
      <c r="C4304" s="134">
        <v>2014</v>
      </c>
      <c r="D4304" s="134" t="s">
        <v>104</v>
      </c>
      <c r="E4304" s="135">
        <f>Tabla28[[#This Row],[Población en edad de trabajar (PET)]]/Tabla28[[#This Row],[Población total]]</f>
        <v>0.72926065921199656</v>
      </c>
      <c r="F4304" s="136">
        <f>Tabla28[[#This Row],[Fuerza de trabajo  ]]/Tabla28[[#This Row],[Población en edad de trabajar (PET)]]</f>
        <v>0.67722787944046614</v>
      </c>
      <c r="G4304" s="135">
        <f>Tabla28[[#This Row],[Población ocupada]]/Tabla28[[#This Row],[Población en edad de trabajar (PET)]]</f>
        <v>0.61596782814921169</v>
      </c>
      <c r="H4304" s="136">
        <f>Tabla28[[#This Row],[Población desocupada]]/Tabla28[[#This Row],[Fuerza de trabajo  ]]</f>
        <v>9.0457072354830165E-2</v>
      </c>
      <c r="I4304" s="135">
        <f>Tabla28[[#This Row],[Población subocupada]]/Tabla28[[#This Row],[Fuerza de trabajo  ]]</f>
        <v>8.7559231915566554E-2</v>
      </c>
      <c r="J4304" s="137">
        <v>236.86866666666666</v>
      </c>
      <c r="K4304" s="138">
        <v>172.739</v>
      </c>
      <c r="L4304" s="137">
        <v>116.98366666666668</v>
      </c>
      <c r="M4304" s="138">
        <v>106.40166666666669</v>
      </c>
      <c r="N4304" s="137">
        <v>10.582000000000001</v>
      </c>
      <c r="O4304" s="138">
        <v>55.755333333333333</v>
      </c>
      <c r="P4304" s="137">
        <v>10.243</v>
      </c>
      <c r="Q4304" s="139">
        <v>0</v>
      </c>
    </row>
    <row r="4305" spans="1:17" ht="17" thickBot="1" x14ac:dyDescent="0.4">
      <c r="A4305" s="133" t="s">
        <v>82</v>
      </c>
      <c r="B4305" s="133" t="s">
        <v>73</v>
      </c>
      <c r="C4305" s="134">
        <v>2014</v>
      </c>
      <c r="D4305" s="134" t="s">
        <v>105</v>
      </c>
      <c r="E4305" s="135">
        <f>Tabla28[[#This Row],[Población en edad de trabajar (PET)]]/Tabla28[[#This Row],[Población total]]</f>
        <v>0.72956879485275905</v>
      </c>
      <c r="F4305" s="136">
        <f>Tabla28[[#This Row],[Fuerza de trabajo  ]]/Tabla28[[#This Row],[Población en edad de trabajar (PET)]]</f>
        <v>0.68342259593240073</v>
      </c>
      <c r="G4305" s="135">
        <f>Tabla28[[#This Row],[Población ocupada]]/Tabla28[[#This Row],[Población en edad de trabajar (PET)]]</f>
        <v>0.62671402498838846</v>
      </c>
      <c r="H4305" s="136">
        <f>Tabla28[[#This Row],[Población desocupada]]/Tabla28[[#This Row],[Fuerza de trabajo  ]]</f>
        <v>8.2977313424418039E-2</v>
      </c>
      <c r="I4305" s="135">
        <f>Tabla28[[#This Row],[Población subocupada]]/Tabla28[[#This Row],[Fuerza de trabajo  ]]</f>
        <v>7.807340355032924E-2</v>
      </c>
      <c r="J4305" s="137">
        <v>237.07200000000003</v>
      </c>
      <c r="K4305" s="138">
        <v>172.96033333333332</v>
      </c>
      <c r="L4305" s="137">
        <v>118.205</v>
      </c>
      <c r="M4305" s="138">
        <v>108.39666666666666</v>
      </c>
      <c r="N4305" s="137">
        <v>9.8083333333333336</v>
      </c>
      <c r="O4305" s="138">
        <v>54.755333333333333</v>
      </c>
      <c r="P4305" s="137">
        <v>9.2286666666666672</v>
      </c>
      <c r="Q4305" s="139">
        <v>0</v>
      </c>
    </row>
    <row r="4306" spans="1:17" ht="17" thickBot="1" x14ac:dyDescent="0.4">
      <c r="A4306" s="133" t="s">
        <v>82</v>
      </c>
      <c r="B4306" s="133" t="s">
        <v>73</v>
      </c>
      <c r="C4306" s="134">
        <v>2014</v>
      </c>
      <c r="D4306" s="134" t="s">
        <v>116</v>
      </c>
      <c r="E4306" s="135">
        <f>Tabla28[[#This Row],[Población en edad de trabajar (PET)]]/Tabla28[[#This Row],[Población total]]</f>
        <v>0.72988144857784643</v>
      </c>
      <c r="F4306" s="136">
        <f>Tabla28[[#This Row],[Fuerza de trabajo  ]]/Tabla28[[#This Row],[Población en edad de trabajar (PET)]]</f>
        <v>0.6824145769216704</v>
      </c>
      <c r="G4306" s="135">
        <f>Tabla28[[#This Row],[Población ocupada]]/Tabla28[[#This Row],[Población en edad de trabajar (PET)]]</f>
        <v>0.61889749230600433</v>
      </c>
      <c r="H4306" s="136">
        <f>Tabla28[[#This Row],[Población desocupada]]/Tabla28[[#This Row],[Fuerza de trabajo  ]]</f>
        <v>9.3076975146380275E-2</v>
      </c>
      <c r="I4306" s="135">
        <f>Tabla28[[#This Row],[Población subocupada]]/Tabla28[[#This Row],[Fuerza de trabajo  ]]</f>
        <v>6.9611006441859677E-2</v>
      </c>
      <c r="J4306" s="137">
        <v>237.28100000000003</v>
      </c>
      <c r="K4306" s="138">
        <v>173.18700000000001</v>
      </c>
      <c r="L4306" s="137">
        <v>118.18533333333333</v>
      </c>
      <c r="M4306" s="138">
        <v>107.18499999999999</v>
      </c>
      <c r="N4306" s="137">
        <v>11.000333333333336</v>
      </c>
      <c r="O4306" s="138">
        <v>55.001666666666665</v>
      </c>
      <c r="P4306" s="137">
        <v>8.2270000000000003</v>
      </c>
      <c r="Q4306" s="139">
        <v>0</v>
      </c>
    </row>
    <row r="4307" spans="1:17" ht="17" thickBot="1" x14ac:dyDescent="0.4">
      <c r="A4307" s="133" t="s">
        <v>82</v>
      </c>
      <c r="B4307" s="133" t="s">
        <v>73</v>
      </c>
      <c r="C4307" s="134">
        <v>2014</v>
      </c>
      <c r="D4307" s="134" t="s">
        <v>117</v>
      </c>
      <c r="E4307" s="135">
        <f>Tabla28[[#This Row],[Población en edad de trabajar (PET)]]/Tabla28[[#This Row],[Población total]]</f>
        <v>0.73020246324432436</v>
      </c>
      <c r="F4307" s="136">
        <f>Tabla28[[#This Row],[Fuerza de trabajo  ]]/Tabla28[[#This Row],[Población en edad de trabajar (PET)]]</f>
        <v>0.67394584537079216</v>
      </c>
      <c r="G4307" s="135">
        <f>Tabla28[[#This Row],[Población ocupada]]/Tabla28[[#This Row],[Población en edad de trabajar (PET)]]</f>
        <v>0.60841209339338131</v>
      </c>
      <c r="H4307" s="136">
        <f>Tabla28[[#This Row],[Población desocupada]]/Tabla28[[#This Row],[Fuerza de trabajo  ]]</f>
        <v>9.7238898982091773E-2</v>
      </c>
      <c r="I4307" s="135">
        <f>Tabla28[[#This Row],[Población subocupada]]/Tabla28[[#This Row],[Fuerza de trabajo  ]]</f>
        <v>7.8167023652319742E-2</v>
      </c>
      <c r="J4307" s="137">
        <v>237.49166666666667</v>
      </c>
      <c r="K4307" s="138">
        <v>173.417</v>
      </c>
      <c r="L4307" s="137">
        <v>116.87366666666667</v>
      </c>
      <c r="M4307" s="138">
        <v>105.509</v>
      </c>
      <c r="N4307" s="137">
        <v>11.364666666666666</v>
      </c>
      <c r="O4307" s="138">
        <v>56.543333333333329</v>
      </c>
      <c r="P4307" s="137">
        <v>9.1356666666666673</v>
      </c>
      <c r="Q4307" s="139">
        <v>0</v>
      </c>
    </row>
    <row r="4308" spans="1:17" ht="17" thickBot="1" x14ac:dyDescent="0.4">
      <c r="A4308" s="133" t="s">
        <v>82</v>
      </c>
      <c r="B4308" s="133" t="s">
        <v>73</v>
      </c>
      <c r="C4308" s="134">
        <v>2015</v>
      </c>
      <c r="D4308" s="134" t="s">
        <v>96</v>
      </c>
      <c r="E4308" s="135">
        <f>Tabla28[[#This Row],[Población en edad de trabajar (PET)]]/Tabla28[[#This Row],[Población total]]</f>
        <v>0.73051567874867307</v>
      </c>
      <c r="F4308" s="136">
        <f>Tabla28[[#This Row],[Fuerza de trabajo  ]]/Tabla28[[#This Row],[Población en edad de trabajar (PET)]]</f>
        <v>0.66414105542011415</v>
      </c>
      <c r="G4308" s="135">
        <f>Tabla28[[#This Row],[Población ocupada]]/Tabla28[[#This Row],[Población en edad de trabajar (PET)]]</f>
        <v>0.59503772099898267</v>
      </c>
      <c r="H4308" s="136">
        <f>Tabla28[[#This Row],[Población desocupada]]/Tabla28[[#This Row],[Fuerza de trabajo  ]]</f>
        <v>0.10404918331305225</v>
      </c>
      <c r="I4308" s="135">
        <f>Tabla28[[#This Row],[Población subocupada]]/Tabla28[[#This Row],[Fuerza de trabajo  ]]</f>
        <v>8.0529871000748626E-2</v>
      </c>
      <c r="J4308" s="137">
        <v>237.69966666666664</v>
      </c>
      <c r="K4308" s="138">
        <v>173.64333333333332</v>
      </c>
      <c r="L4308" s="137">
        <v>115.32366666666667</v>
      </c>
      <c r="M4308" s="138">
        <v>103.32433333333334</v>
      </c>
      <c r="N4308" s="137">
        <v>11.999333333333334</v>
      </c>
      <c r="O4308" s="138">
        <v>58.31966666666667</v>
      </c>
      <c r="P4308" s="137">
        <v>9.2870000000000008</v>
      </c>
      <c r="Q4308" s="139">
        <v>0</v>
      </c>
    </row>
    <row r="4309" spans="1:17" ht="17" thickBot="1" x14ac:dyDescent="0.4">
      <c r="A4309" s="133" t="s">
        <v>82</v>
      </c>
      <c r="B4309" s="133" t="s">
        <v>73</v>
      </c>
      <c r="C4309" s="134">
        <v>2015</v>
      </c>
      <c r="D4309" s="134" t="s">
        <v>110</v>
      </c>
      <c r="E4309" s="135">
        <f>Tabla28[[#This Row],[Población en edad de trabajar (PET)]]/Tabla28[[#This Row],[Población total]]</f>
        <v>0.73083470524361627</v>
      </c>
      <c r="F4309" s="136">
        <f>Tabla28[[#This Row],[Fuerza de trabajo  ]]/Tabla28[[#This Row],[Población en edad de trabajar (PET)]]</f>
        <v>0.67355233265914516</v>
      </c>
      <c r="G4309" s="135">
        <f>Tabla28[[#This Row],[Población ocupada]]/Tabla28[[#This Row],[Población en edad de trabajar (PET)]]</f>
        <v>0.60940732149190502</v>
      </c>
      <c r="H4309" s="136">
        <f>Tabla28[[#This Row],[Población desocupada]]/Tabla28[[#This Row],[Fuerza de trabajo  ]]</f>
        <v>9.5233893577354956E-2</v>
      </c>
      <c r="I4309" s="135">
        <f>Tabla28[[#This Row],[Población subocupada]]/Tabla28[[#This Row],[Fuerza de trabajo  ]]</f>
        <v>9.7314528868458886E-2</v>
      </c>
      <c r="J4309" s="137">
        <v>237.90833333333333</v>
      </c>
      <c r="K4309" s="138">
        <v>173.87166666666667</v>
      </c>
      <c r="L4309" s="137">
        <v>117.11166666666666</v>
      </c>
      <c r="M4309" s="138">
        <v>105.95866666666667</v>
      </c>
      <c r="N4309" s="137">
        <v>11.153</v>
      </c>
      <c r="O4309" s="138">
        <v>56.76</v>
      </c>
      <c r="P4309" s="137">
        <v>11.396666666666667</v>
      </c>
      <c r="Q4309" s="139">
        <v>0</v>
      </c>
    </row>
    <row r="4310" spans="1:17" ht="17" thickBot="1" x14ac:dyDescent="0.4">
      <c r="A4310" s="133" t="s">
        <v>82</v>
      </c>
      <c r="B4310" s="133" t="s">
        <v>73</v>
      </c>
      <c r="C4310" s="134">
        <v>2015</v>
      </c>
      <c r="D4310" s="134" t="s">
        <v>98</v>
      </c>
      <c r="E4310" s="135">
        <f>Tabla28[[#This Row],[Población en edad de trabajar (PET)]]/Tabla28[[#This Row],[Población total]]</f>
        <v>0.73114945489363836</v>
      </c>
      <c r="F4310" s="136">
        <f>Tabla28[[#This Row],[Fuerza de trabajo  ]]/Tabla28[[#This Row],[Población en edad de trabajar (PET)]]</f>
        <v>0.68328415990013425</v>
      </c>
      <c r="G4310" s="135">
        <f>Tabla28[[#This Row],[Población ocupada]]/Tabla28[[#This Row],[Población en edad de trabajar (PET)]]</f>
        <v>0.62059999885123729</v>
      </c>
      <c r="H4310" s="136">
        <f>Tabla28[[#This Row],[Población desocupada]]/Tabla28[[#This Row],[Fuerza de trabajo  ]]</f>
        <v>9.1739520286931192E-2</v>
      </c>
      <c r="I4310" s="135">
        <f>Tabla28[[#This Row],[Población subocupada]]/Tabla28[[#This Row],[Fuerza de trabajo  ]]</f>
        <v>9.6783232459089916E-2</v>
      </c>
      <c r="J4310" s="137">
        <v>238.11866666666666</v>
      </c>
      <c r="K4310" s="138">
        <v>174.10033333333331</v>
      </c>
      <c r="L4310" s="137">
        <v>118.96</v>
      </c>
      <c r="M4310" s="138">
        <v>108.04666666666668</v>
      </c>
      <c r="N4310" s="137">
        <v>10.913333333333334</v>
      </c>
      <c r="O4310" s="138">
        <v>55.140333333333331</v>
      </c>
      <c r="P4310" s="137">
        <v>11.513333333333335</v>
      </c>
      <c r="Q4310" s="139">
        <v>0</v>
      </c>
    </row>
    <row r="4311" spans="1:17" ht="17" thickBot="1" x14ac:dyDescent="0.4">
      <c r="A4311" s="133" t="s">
        <v>82</v>
      </c>
      <c r="B4311" s="133" t="s">
        <v>73</v>
      </c>
      <c r="C4311" s="134">
        <v>2015</v>
      </c>
      <c r="D4311" s="134" t="s">
        <v>99</v>
      </c>
      <c r="E4311" s="135">
        <f>Tabla28[[#This Row],[Población en edad de trabajar (PET)]]/Tabla28[[#This Row],[Población total]]</f>
        <v>0.73147900807397892</v>
      </c>
      <c r="F4311" s="136">
        <f>Tabla28[[#This Row],[Fuerza de trabajo  ]]/Tabla28[[#This Row],[Población en edad de trabajar (PET)]]</f>
        <v>0.68883229417017044</v>
      </c>
      <c r="G4311" s="135">
        <f>Tabla28[[#This Row],[Población ocupada]]/Tabla28[[#This Row],[Población en edad de trabajar (PET)]]</f>
        <v>0.62908280227984958</v>
      </c>
      <c r="H4311" s="136">
        <f>Tabla28[[#This Row],[Población desocupada]]/Tabla28[[#This Row],[Fuerza de trabajo  ]]</f>
        <v>8.6743035104129951E-2</v>
      </c>
      <c r="I4311" s="135">
        <f>Tabla28[[#This Row],[Población subocupada]]/Tabla28[[#This Row],[Fuerza de trabajo  ]]</f>
        <v>0.11887995425665679</v>
      </c>
      <c r="J4311" s="137">
        <v>238.33766666666668</v>
      </c>
      <c r="K4311" s="138">
        <v>174.33899999999997</v>
      </c>
      <c r="L4311" s="137">
        <v>120.09033333333333</v>
      </c>
      <c r="M4311" s="138">
        <v>109.67366666666668</v>
      </c>
      <c r="N4311" s="137">
        <v>10.417</v>
      </c>
      <c r="O4311" s="138">
        <v>54.248666666666658</v>
      </c>
      <c r="P4311" s="137">
        <v>14.276333333333334</v>
      </c>
      <c r="Q4311" s="139">
        <v>0</v>
      </c>
    </row>
    <row r="4312" spans="1:17" ht="17" thickBot="1" x14ac:dyDescent="0.4">
      <c r="A4312" s="133" t="s">
        <v>82</v>
      </c>
      <c r="B4312" s="133" t="s">
        <v>73</v>
      </c>
      <c r="C4312" s="134">
        <v>2015</v>
      </c>
      <c r="D4312" s="134" t="s">
        <v>100</v>
      </c>
      <c r="E4312" s="135">
        <f>Tabla28[[#This Row],[Población en edad de trabajar (PET)]]/Tabla28[[#This Row],[Población total]]</f>
        <v>0.73180386600603065</v>
      </c>
      <c r="F4312" s="136">
        <f>Tabla28[[#This Row],[Fuerza de trabajo  ]]/Tabla28[[#This Row],[Población en edad de trabajar (PET)]]</f>
        <v>0.68969875871866015</v>
      </c>
      <c r="G4312" s="135">
        <f>Tabla28[[#This Row],[Población ocupada]]/Tabla28[[#This Row],[Población en edad de trabajar (PET)]]</f>
        <v>0.62751058268239734</v>
      </c>
      <c r="H4312" s="136">
        <f>Tabla28[[#This Row],[Población desocupada]]/Tabla28[[#This Row],[Fuerza de trabajo  ]]</f>
        <v>9.0169925086789685E-2</v>
      </c>
      <c r="I4312" s="135">
        <f>Tabla28[[#This Row],[Población subocupada]]/Tabla28[[#This Row],[Fuerza de trabajo  ]]</f>
        <v>0.12378397532791832</v>
      </c>
      <c r="J4312" s="137">
        <v>238.55799999999999</v>
      </c>
      <c r="K4312" s="138">
        <v>174.57766666666666</v>
      </c>
      <c r="L4312" s="137">
        <v>120.40600000000001</v>
      </c>
      <c r="M4312" s="138">
        <v>109.54933333333334</v>
      </c>
      <c r="N4312" s="137">
        <v>10.856999999999999</v>
      </c>
      <c r="O4312" s="138">
        <v>54.17166666666666</v>
      </c>
      <c r="P4312" s="137">
        <v>14.904333333333334</v>
      </c>
      <c r="Q4312" s="139">
        <v>0</v>
      </c>
    </row>
    <row r="4313" spans="1:17" ht="17" thickBot="1" x14ac:dyDescent="0.4">
      <c r="A4313" s="133" t="s">
        <v>82</v>
      </c>
      <c r="B4313" s="133" t="s">
        <v>73</v>
      </c>
      <c r="C4313" s="134">
        <v>2015</v>
      </c>
      <c r="D4313" s="134" t="s">
        <v>101</v>
      </c>
      <c r="E4313" s="135">
        <f>Tabla28[[#This Row],[Población en edad de trabajar (PET)]]/Tabla28[[#This Row],[Población total]]</f>
        <v>0.7321332598119622</v>
      </c>
      <c r="F4313" s="136">
        <f>Tabla28[[#This Row],[Fuerza de trabajo  ]]/Tabla28[[#This Row],[Población en edad de trabajar (PET)]]</f>
        <v>0.69442855508523038</v>
      </c>
      <c r="G4313" s="135">
        <f>Tabla28[[#This Row],[Población ocupada]]/Tabla28[[#This Row],[Población en edad de trabajar (PET)]]</f>
        <v>0.63143042367387403</v>
      </c>
      <c r="H4313" s="136">
        <f>Tabla28[[#This Row],[Población desocupada]]/Tabla28[[#This Row],[Fuerza de trabajo  ]]</f>
        <v>9.0722130697418996E-2</v>
      </c>
      <c r="I4313" s="135">
        <f>Tabla28[[#This Row],[Población subocupada]]/Tabla28[[#This Row],[Fuerza de trabajo  ]]</f>
        <v>0.1394728171334432</v>
      </c>
      <c r="J4313" s="137">
        <v>238.78166666666667</v>
      </c>
      <c r="K4313" s="138">
        <v>174.82000000000002</v>
      </c>
      <c r="L4313" s="137">
        <v>121.39999999999999</v>
      </c>
      <c r="M4313" s="138">
        <v>110.38666666666667</v>
      </c>
      <c r="N4313" s="137">
        <v>11.013666666666666</v>
      </c>
      <c r="O4313" s="138">
        <v>53.419999999999995</v>
      </c>
      <c r="P4313" s="137">
        <v>16.932000000000002</v>
      </c>
      <c r="Q4313" s="139">
        <v>0</v>
      </c>
    </row>
    <row r="4314" spans="1:17" ht="17" thickBot="1" x14ac:dyDescent="0.4">
      <c r="A4314" s="133" t="s">
        <v>82</v>
      </c>
      <c r="B4314" s="133" t="s">
        <v>73</v>
      </c>
      <c r="C4314" s="134">
        <v>2015</v>
      </c>
      <c r="D4314" s="134" t="s">
        <v>102</v>
      </c>
      <c r="E4314" s="135">
        <f>Tabla28[[#This Row],[Población en edad de trabajar (PET)]]/Tabla28[[#This Row],[Población total]]</f>
        <v>0.7324638230929722</v>
      </c>
      <c r="F4314" s="136">
        <f>Tabla28[[#This Row],[Fuerza de trabajo  ]]/Tabla28[[#This Row],[Población en edad de trabajar (PET)]]</f>
        <v>0.70201447067783695</v>
      </c>
      <c r="G4314" s="135">
        <f>Tabla28[[#This Row],[Población ocupada]]/Tabla28[[#This Row],[Población en edad de trabajar (PET)]]</f>
        <v>0.636551789794364</v>
      </c>
      <c r="H4314" s="136">
        <f>Tabla28[[#This Row],[Población desocupada]]/Tabla28[[#This Row],[Fuerza de trabajo  ]]</f>
        <v>9.3249759966151161E-2</v>
      </c>
      <c r="I4314" s="135">
        <f>Tabla28[[#This Row],[Población subocupada]]/Tabla28[[#This Row],[Fuerza de trabajo  ]]</f>
        <v>0.13550927859657497</v>
      </c>
      <c r="J4314" s="137">
        <v>239.01066666666668</v>
      </c>
      <c r="K4314" s="138">
        <v>175.06666666666669</v>
      </c>
      <c r="L4314" s="137">
        <v>122.89933333333333</v>
      </c>
      <c r="M4314" s="138">
        <v>111.43900000000001</v>
      </c>
      <c r="N4314" s="137">
        <v>11.460333333333333</v>
      </c>
      <c r="O4314" s="138">
        <v>52.167333333333339</v>
      </c>
      <c r="P4314" s="137">
        <v>16.654</v>
      </c>
      <c r="Q4314" s="139">
        <v>0</v>
      </c>
    </row>
    <row r="4315" spans="1:17" ht="17" thickBot="1" x14ac:dyDescent="0.4">
      <c r="A4315" s="133" t="s">
        <v>82</v>
      </c>
      <c r="B4315" s="133" t="s">
        <v>73</v>
      </c>
      <c r="C4315" s="134">
        <v>2015</v>
      </c>
      <c r="D4315" s="134" t="s">
        <v>103</v>
      </c>
      <c r="E4315" s="135">
        <f>Tabla28[[#This Row],[Población en edad de trabajar (PET)]]/Tabla28[[#This Row],[Población total]]</f>
        <v>0.73279208384304795</v>
      </c>
      <c r="F4315" s="136">
        <f>Tabla28[[#This Row],[Fuerza de trabajo  ]]/Tabla28[[#This Row],[Población en edad de trabajar (PET)]]</f>
        <v>0.70192093789987842</v>
      </c>
      <c r="G4315" s="135">
        <f>Tabla28[[#This Row],[Población ocupada]]/Tabla28[[#This Row],[Población en edad de trabajar (PET)]]</f>
        <v>0.63997102336573874</v>
      </c>
      <c r="H4315" s="136">
        <f>Tabla28[[#This Row],[Población desocupada]]/Tabla28[[#This Row],[Fuerza de trabajo  ]]</f>
        <v>8.8257681441291119E-2</v>
      </c>
      <c r="I4315" s="135">
        <f>Tabla28[[#This Row],[Población subocupada]]/Tabla28[[#This Row],[Fuerza de trabajo  ]]</f>
        <v>0.13304475727918649</v>
      </c>
      <c r="J4315" s="137">
        <v>239.24066666666667</v>
      </c>
      <c r="K4315" s="138">
        <v>175.31366666666668</v>
      </c>
      <c r="L4315" s="137">
        <v>123.05633333333333</v>
      </c>
      <c r="M4315" s="138">
        <v>112.19566666666667</v>
      </c>
      <c r="N4315" s="137">
        <v>10.860666666666667</v>
      </c>
      <c r="O4315" s="138">
        <v>52.257333333333342</v>
      </c>
      <c r="P4315" s="137">
        <v>16.372</v>
      </c>
      <c r="Q4315" s="139">
        <v>0</v>
      </c>
    </row>
    <row r="4316" spans="1:17" ht="17" thickBot="1" x14ac:dyDescent="0.4">
      <c r="A4316" s="133" t="s">
        <v>82</v>
      </c>
      <c r="B4316" s="133" t="s">
        <v>73</v>
      </c>
      <c r="C4316" s="134">
        <v>2015</v>
      </c>
      <c r="D4316" s="134" t="s">
        <v>104</v>
      </c>
      <c r="E4316" s="135">
        <f>Tabla28[[#This Row],[Población en edad de trabajar (PET)]]/Tabla28[[#This Row],[Población total]]</f>
        <v>0.73311851006375095</v>
      </c>
      <c r="F4316" s="136">
        <f>Tabla28[[#This Row],[Fuerza de trabajo  ]]/Tabla28[[#This Row],[Población en edad de trabajar (PET)]]</f>
        <v>0.69763066109472993</v>
      </c>
      <c r="G4316" s="135">
        <f>Tabla28[[#This Row],[Población ocupada]]/Tabla28[[#This Row],[Población en edad de trabajar (PET)]]</f>
        <v>0.63512484644580181</v>
      </c>
      <c r="H4316" s="136">
        <f>Tabla28[[#This Row],[Población desocupada]]/Tabla28[[#This Row],[Fuerza de trabajo  ]]</f>
        <v>8.9597287124455346E-2</v>
      </c>
      <c r="I4316" s="135">
        <f>Tabla28[[#This Row],[Población subocupada]]/Tabla28[[#This Row],[Fuerza de trabajo  ]]</f>
        <v>0.11751802369411565</v>
      </c>
      <c r="J4316" s="137">
        <v>239.47333333333333</v>
      </c>
      <c r="K4316" s="138">
        <v>175.56233333333333</v>
      </c>
      <c r="L4316" s="137">
        <v>122.47766666666666</v>
      </c>
      <c r="M4316" s="138">
        <v>111.504</v>
      </c>
      <c r="N4316" s="137">
        <v>10.973666666666666</v>
      </c>
      <c r="O4316" s="138">
        <v>53.084666666666671</v>
      </c>
      <c r="P4316" s="137">
        <v>14.393333333333333</v>
      </c>
      <c r="Q4316" s="139">
        <v>0</v>
      </c>
    </row>
    <row r="4317" spans="1:17" ht="17" thickBot="1" x14ac:dyDescent="0.4">
      <c r="A4317" s="133" t="s">
        <v>82</v>
      </c>
      <c r="B4317" s="133" t="s">
        <v>73</v>
      </c>
      <c r="C4317" s="134">
        <v>2015</v>
      </c>
      <c r="D4317" s="134" t="s">
        <v>105</v>
      </c>
      <c r="E4317" s="135">
        <f>Tabla28[[#This Row],[Población en edad de trabajar (PET)]]/Tabla28[[#This Row],[Población total]]</f>
        <v>0.73343976015029555</v>
      </c>
      <c r="F4317" s="136">
        <f>Tabla28[[#This Row],[Fuerza de trabajo  ]]/Tabla28[[#This Row],[Población en edad de trabajar (PET)]]</f>
        <v>0.68062620750849867</v>
      </c>
      <c r="G4317" s="135">
        <f>Tabla28[[#This Row],[Población ocupada]]/Tabla28[[#This Row],[Población en edad de trabajar (PET)]]</f>
        <v>0.62433806256387103</v>
      </c>
      <c r="H4317" s="136">
        <f>Tabla28[[#This Row],[Población desocupada]]/Tabla28[[#This Row],[Fuerza de trabajo  ]]</f>
        <v>8.2700525374531306E-2</v>
      </c>
      <c r="I4317" s="135">
        <f>Tabla28[[#This Row],[Población subocupada]]/Tabla28[[#This Row],[Fuerza de trabajo  ]]</f>
        <v>0.11331765938125032</v>
      </c>
      <c r="J4317" s="137">
        <v>239.70566666666664</v>
      </c>
      <c r="K4317" s="138">
        <v>175.80966666666669</v>
      </c>
      <c r="L4317" s="137">
        <v>119.66066666666666</v>
      </c>
      <c r="M4317" s="138">
        <v>109.76466666666666</v>
      </c>
      <c r="N4317" s="137">
        <v>9.895999999999999</v>
      </c>
      <c r="O4317" s="138">
        <v>56.149000000000001</v>
      </c>
      <c r="P4317" s="137">
        <v>13.559666666666667</v>
      </c>
      <c r="Q4317" s="139">
        <v>0</v>
      </c>
    </row>
    <row r="4318" spans="1:17" ht="17" thickBot="1" x14ac:dyDescent="0.4">
      <c r="A4318" s="133" t="s">
        <v>82</v>
      </c>
      <c r="B4318" s="133" t="s">
        <v>73</v>
      </c>
      <c r="C4318" s="134">
        <v>2015</v>
      </c>
      <c r="D4318" s="134" t="s">
        <v>118</v>
      </c>
      <c r="E4318" s="135">
        <f>Tabla28[[#This Row],[Población en edad de trabajar (PET)]]/Tabla28[[#This Row],[Población total]]</f>
        <v>0.73376843485702237</v>
      </c>
      <c r="F4318" s="136">
        <f>Tabla28[[#This Row],[Fuerza de trabajo  ]]/Tabla28[[#This Row],[Población en edad de trabajar (PET)]]</f>
        <v>0.67609572312993416</v>
      </c>
      <c r="G4318" s="135">
        <f>Tabla28[[#This Row],[Población ocupada]]/Tabla28[[#This Row],[Población en edad de trabajar (PET)]]</f>
        <v>0.61147125087563181</v>
      </c>
      <c r="H4318" s="136">
        <f>Tabla28[[#This Row],[Población desocupada]]/Tabla28[[#This Row],[Fuerza de trabajo  ]]</f>
        <v>9.5584796713590048E-2</v>
      </c>
      <c r="I4318" s="135">
        <f>Tabla28[[#This Row],[Población subocupada]]/Tabla28[[#This Row],[Fuerza de trabajo  ]]</f>
        <v>0.11186283102823523</v>
      </c>
      <c r="J4318" s="137">
        <v>239.94399999999999</v>
      </c>
      <c r="K4318" s="138">
        <v>176.06333333333336</v>
      </c>
      <c r="L4318" s="137">
        <v>119.03566666666666</v>
      </c>
      <c r="M4318" s="138">
        <v>107.65766666666667</v>
      </c>
      <c r="N4318" s="137">
        <v>11.378</v>
      </c>
      <c r="O4318" s="138">
        <v>57.027666666666669</v>
      </c>
      <c r="P4318" s="137">
        <v>13.315666666666665</v>
      </c>
      <c r="Q4318" s="139">
        <v>0</v>
      </c>
    </row>
    <row r="4319" spans="1:17" ht="17" thickBot="1" x14ac:dyDescent="0.4">
      <c r="A4319" s="133" t="s">
        <v>82</v>
      </c>
      <c r="B4319" s="133" t="s">
        <v>73</v>
      </c>
      <c r="C4319" s="134">
        <v>2015</v>
      </c>
      <c r="D4319" s="134" t="s">
        <v>119</v>
      </c>
      <c r="E4319" s="135">
        <f>Tabla28[[#This Row],[Población en edad de trabajar (PET)]]/Tabla28[[#This Row],[Población total]]</f>
        <v>0.73409774091745572</v>
      </c>
      <c r="F4319" s="136">
        <f>Tabla28[[#This Row],[Fuerza de trabajo  ]]/Tabla28[[#This Row],[Población en edad de trabajar (PET)]]</f>
        <v>0.67755973986690854</v>
      </c>
      <c r="G4319" s="135">
        <f>Tabla28[[#This Row],[Población ocupada]]/Tabla28[[#This Row],[Población en edad de trabajar (PET)]]</f>
        <v>0.61016522988505739</v>
      </c>
      <c r="H4319" s="136">
        <f>Tabla28[[#This Row],[Población desocupada]]/Tabla28[[#This Row],[Fuerza de trabajo  ]]</f>
        <v>9.9466520834147143E-2</v>
      </c>
      <c r="I4319" s="135">
        <f>Tabla28[[#This Row],[Población subocupada]]/Tabla28[[#This Row],[Fuerza de trabajo  ]]</f>
        <v>0.12088939235830157</v>
      </c>
      <c r="J4319" s="137">
        <v>240.18600000000001</v>
      </c>
      <c r="K4319" s="138">
        <v>176.32000000000002</v>
      </c>
      <c r="L4319" s="137">
        <v>119.46733333333333</v>
      </c>
      <c r="M4319" s="138">
        <v>107.58433333333333</v>
      </c>
      <c r="N4319" s="137">
        <v>11.883000000000001</v>
      </c>
      <c r="O4319" s="138">
        <v>56.852666666666664</v>
      </c>
      <c r="P4319" s="137">
        <v>14.442333333333332</v>
      </c>
      <c r="Q4319" s="139">
        <v>0</v>
      </c>
    </row>
    <row r="4320" spans="1:17" ht="17" thickBot="1" x14ac:dyDescent="0.4">
      <c r="A4320" s="133" t="s">
        <v>82</v>
      </c>
      <c r="B4320" s="133" t="s">
        <v>73</v>
      </c>
      <c r="C4320" s="134">
        <v>2016</v>
      </c>
      <c r="D4320" s="134" t="s">
        <v>120</v>
      </c>
      <c r="E4320" s="135">
        <f>Tabla28[[#This Row],[Población en edad de trabajar (PET)]]/Tabla28[[#This Row],[Población total]]</f>
        <v>0.73442601586339917</v>
      </c>
      <c r="F4320" s="136">
        <f>Tabla28[[#This Row],[Fuerza de trabajo  ]]/Tabla28[[#This Row],[Población en edad de trabajar (PET)]]</f>
        <v>0.68523528068125406</v>
      </c>
      <c r="G4320" s="135">
        <f>Tabla28[[#This Row],[Población ocupada]]/Tabla28[[#This Row],[Población en edad de trabajar (PET)]]</f>
        <v>0.60882451215621569</v>
      </c>
      <c r="H4320" s="136">
        <f>Tabla28[[#This Row],[Población desocupada]]/Tabla28[[#This Row],[Fuerza de trabajo  ]]</f>
        <v>0.11151026615131587</v>
      </c>
      <c r="I4320" s="135">
        <f>Tabla28[[#This Row],[Población subocupada]]/Tabla28[[#This Row],[Fuerza de trabajo  ]]</f>
        <v>0.12572832785566507</v>
      </c>
      <c r="J4320" s="137">
        <v>240.42766666666662</v>
      </c>
      <c r="K4320" s="138">
        <v>176.57633333333334</v>
      </c>
      <c r="L4320" s="137">
        <v>120.99633333333334</v>
      </c>
      <c r="M4320" s="138">
        <v>107.504</v>
      </c>
      <c r="N4320" s="137">
        <v>13.492333333333333</v>
      </c>
      <c r="O4320" s="138">
        <v>55.580000000000005</v>
      </c>
      <c r="P4320" s="137">
        <v>15.212666666666669</v>
      </c>
      <c r="Q4320" s="139">
        <v>0</v>
      </c>
    </row>
    <row r="4321" spans="1:17" ht="17" thickBot="1" x14ac:dyDescent="0.4">
      <c r="A4321" s="133" t="s">
        <v>82</v>
      </c>
      <c r="B4321" s="133" t="s">
        <v>73</v>
      </c>
      <c r="C4321" s="134">
        <v>2016</v>
      </c>
      <c r="D4321" s="134" t="s">
        <v>121</v>
      </c>
      <c r="E4321" s="135">
        <f>Tabla28[[#This Row],[Población en edad de trabajar (PET)]]/Tabla28[[#This Row],[Población total]]</f>
        <v>0.73475176519144958</v>
      </c>
      <c r="F4321" s="136">
        <f>Tabla28[[#This Row],[Fuerza de trabajo  ]]/Tabla28[[#This Row],[Población en edad de trabajar (PET)]]</f>
        <v>0.68499012260039505</v>
      </c>
      <c r="G4321" s="135">
        <f>Tabla28[[#This Row],[Población ocupada]]/Tabla28[[#This Row],[Población en edad de trabajar (PET)]]</f>
        <v>0.61429697042812126</v>
      </c>
      <c r="H4321" s="136">
        <f>Tabla28[[#This Row],[Población desocupada]]/Tabla28[[#This Row],[Fuerza de trabajo  ]]</f>
        <v>0.10320317014777512</v>
      </c>
      <c r="I4321" s="135">
        <f>Tabla28[[#This Row],[Población subocupada]]/Tabla28[[#This Row],[Fuerza de trabajo  ]]</f>
        <v>0.12836621811277141</v>
      </c>
      <c r="J4321" s="137">
        <v>240.67266666666663</v>
      </c>
      <c r="K4321" s="138">
        <v>176.83466666666666</v>
      </c>
      <c r="L4321" s="137">
        <v>121.13</v>
      </c>
      <c r="M4321" s="138">
        <v>108.629</v>
      </c>
      <c r="N4321" s="137">
        <v>12.500999999999999</v>
      </c>
      <c r="O4321" s="138">
        <v>55.704666666666668</v>
      </c>
      <c r="P4321" s="137">
        <v>15.548999999999999</v>
      </c>
      <c r="Q4321" s="139">
        <v>0</v>
      </c>
    </row>
    <row r="4322" spans="1:17" ht="17" thickBot="1" x14ac:dyDescent="0.4">
      <c r="A4322" s="133" t="s">
        <v>82</v>
      </c>
      <c r="B4322" s="133" t="s">
        <v>73</v>
      </c>
      <c r="C4322" s="134">
        <v>2016</v>
      </c>
      <c r="D4322" s="134" t="s">
        <v>98</v>
      </c>
      <c r="E4322" s="135">
        <f>Tabla28[[#This Row],[Población en edad de trabajar (PET)]]/Tabla28[[#This Row],[Población total]]</f>
        <v>0.73507908747772377</v>
      </c>
      <c r="F4322" s="136">
        <f>Tabla28[[#This Row],[Fuerza de trabajo  ]]/Tabla28[[#This Row],[Población en edad de trabajar (PET)]]</f>
        <v>0.68431167344910548</v>
      </c>
      <c r="G4322" s="135">
        <f>Tabla28[[#This Row],[Población ocupada]]/Tabla28[[#This Row],[Población en edad de trabajar (PET)]]</f>
        <v>0.6128024333959502</v>
      </c>
      <c r="H4322" s="136">
        <f>Tabla28[[#This Row],[Población desocupada]]/Tabla28[[#This Row],[Fuerza de trabajo  ]]</f>
        <v>0.10449805670087495</v>
      </c>
      <c r="I4322" s="135">
        <f>Tabla28[[#This Row],[Población subocupada]]/Tabla28[[#This Row],[Fuerza de trabajo  ]]</f>
        <v>0.12630206542577915</v>
      </c>
      <c r="J4322" s="137">
        <v>240.91466666666668</v>
      </c>
      <c r="K4322" s="138">
        <v>177.09133333333332</v>
      </c>
      <c r="L4322" s="137">
        <v>121.18566666666668</v>
      </c>
      <c r="M4322" s="138">
        <v>108.52200000000001</v>
      </c>
      <c r="N4322" s="137">
        <v>12.663666666666666</v>
      </c>
      <c r="O4322" s="138">
        <v>55.905666666666669</v>
      </c>
      <c r="P4322" s="137">
        <v>15.305999999999999</v>
      </c>
      <c r="Q4322" s="139">
        <v>0</v>
      </c>
    </row>
    <row r="4323" spans="1:17" ht="17" thickBot="1" x14ac:dyDescent="0.4">
      <c r="A4323" s="133" t="s">
        <v>82</v>
      </c>
      <c r="B4323" s="133" t="s">
        <v>73</v>
      </c>
      <c r="C4323" s="134">
        <v>2016</v>
      </c>
      <c r="D4323" s="134" t="s">
        <v>99</v>
      </c>
      <c r="E4323" s="135">
        <f>Tabla28[[#This Row],[Población en edad de trabajar (PET)]]/Tabla28[[#This Row],[Población total]]</f>
        <v>0.73541343292452854</v>
      </c>
      <c r="F4323" s="136">
        <f>Tabla28[[#This Row],[Fuerza de trabajo  ]]/Tabla28[[#This Row],[Población en edad de trabajar (PET)]]</f>
        <v>0.68206328174189235</v>
      </c>
      <c r="G4323" s="135">
        <f>Tabla28[[#This Row],[Población ocupada]]/Tabla28[[#This Row],[Población en edad de trabajar (PET)]]</f>
        <v>0.61166586789208066</v>
      </c>
      <c r="H4323" s="136">
        <f>Tabla28[[#This Row],[Población desocupada]]/Tabla28[[#This Row],[Fuerza de trabajo  ]]</f>
        <v>0.10321243751756674</v>
      </c>
      <c r="I4323" s="135">
        <f>Tabla28[[#This Row],[Población subocupada]]/Tabla28[[#This Row],[Fuerza de trabajo  ]]</f>
        <v>0.13260329234889862</v>
      </c>
      <c r="J4323" s="137">
        <v>241.16366666666667</v>
      </c>
      <c r="K4323" s="138">
        <v>177.35500000000002</v>
      </c>
      <c r="L4323" s="137">
        <v>120.96733333333333</v>
      </c>
      <c r="M4323" s="138">
        <v>108.48199999999999</v>
      </c>
      <c r="N4323" s="137">
        <v>12.485333333333335</v>
      </c>
      <c r="O4323" s="138">
        <v>56.387666666666668</v>
      </c>
      <c r="P4323" s="137">
        <v>16.040666666666667</v>
      </c>
      <c r="Q4323" s="139">
        <v>0</v>
      </c>
    </row>
    <row r="4324" spans="1:17" ht="17" thickBot="1" x14ac:dyDescent="0.4">
      <c r="A4324" s="133" t="s">
        <v>82</v>
      </c>
      <c r="B4324" s="133" t="s">
        <v>73</v>
      </c>
      <c r="C4324" s="134">
        <v>2016</v>
      </c>
      <c r="D4324" s="134" t="s">
        <v>100</v>
      </c>
      <c r="E4324" s="135">
        <f>Tabla28[[#This Row],[Población en edad de trabajar (PET)]]/Tabla28[[#This Row],[Población total]]</f>
        <v>0.73574932790595227</v>
      </c>
      <c r="F4324" s="136">
        <f>Tabla28[[#This Row],[Fuerza de trabajo  ]]/Tabla28[[#This Row],[Población en edad de trabajar (PET)]]</f>
        <v>0.68160893007613765</v>
      </c>
      <c r="G4324" s="135">
        <f>Tabla28[[#This Row],[Población ocupada]]/Tabla28[[#This Row],[Población en edad de trabajar (PET)]]</f>
        <v>0.60643782220545706</v>
      </c>
      <c r="H4324" s="136">
        <f>Tabla28[[#This Row],[Población desocupada]]/Tabla28[[#This Row],[Fuerza de trabajo  ]]</f>
        <v>0.11028755823302021</v>
      </c>
      <c r="I4324" s="135">
        <f>Tabla28[[#This Row],[Población subocupada]]/Tabla28[[#This Row],[Fuerza de trabajo  ]]</f>
        <v>0.135923853786936</v>
      </c>
      <c r="J4324" s="137">
        <v>241.40966666666668</v>
      </c>
      <c r="K4324" s="138">
        <v>177.61699999999999</v>
      </c>
      <c r="L4324" s="137">
        <v>121.06533333333333</v>
      </c>
      <c r="M4324" s="138">
        <v>107.71366666666667</v>
      </c>
      <c r="N4324" s="137">
        <v>13.352000000000002</v>
      </c>
      <c r="O4324" s="138">
        <v>56.551666666666669</v>
      </c>
      <c r="P4324" s="137">
        <v>16.455666666666669</v>
      </c>
      <c r="Q4324" s="139">
        <v>0</v>
      </c>
    </row>
    <row r="4325" spans="1:17" ht="17" thickBot="1" x14ac:dyDescent="0.4">
      <c r="A4325" s="133" t="s">
        <v>82</v>
      </c>
      <c r="B4325" s="133" t="s">
        <v>73</v>
      </c>
      <c r="C4325" s="134">
        <v>2016</v>
      </c>
      <c r="D4325" s="134" t="s">
        <v>101</v>
      </c>
      <c r="E4325" s="135">
        <f>Tabla28[[#This Row],[Población en edad de trabajar (PET)]]/Tabla28[[#This Row],[Población total]]</f>
        <v>0.73608906090729898</v>
      </c>
      <c r="F4325" s="136">
        <f>Tabla28[[#This Row],[Fuerza de trabajo  ]]/Tabla28[[#This Row],[Población en edad de trabajar (PET)]]</f>
        <v>0.67995240370651455</v>
      </c>
      <c r="G4325" s="135">
        <f>Tabla28[[#This Row],[Población ocupada]]/Tabla28[[#This Row],[Población en edad de trabajar (PET)]]</f>
        <v>0.60732495713522783</v>
      </c>
      <c r="H4325" s="136">
        <f>Tabla28[[#This Row],[Población desocupada]]/Tabla28[[#This Row],[Fuerza de trabajo  ]]</f>
        <v>0.10681530066692388</v>
      </c>
      <c r="I4325" s="135">
        <f>Tabla28[[#This Row],[Población subocupada]]/Tabla28[[#This Row],[Fuerza de trabajo  ]]</f>
        <v>0.14651656286170975</v>
      </c>
      <c r="J4325" s="137">
        <v>241.66233333333335</v>
      </c>
      <c r="K4325" s="138">
        <v>177.88499999999999</v>
      </c>
      <c r="L4325" s="137">
        <v>120.95333333333333</v>
      </c>
      <c r="M4325" s="138">
        <v>108.03399999999999</v>
      </c>
      <c r="N4325" s="137">
        <v>12.919666666666666</v>
      </c>
      <c r="O4325" s="138">
        <v>56.931666666666665</v>
      </c>
      <c r="P4325" s="137">
        <v>17.721666666666668</v>
      </c>
      <c r="Q4325" s="139">
        <v>0</v>
      </c>
    </row>
    <row r="4326" spans="1:17" ht="17" thickBot="1" x14ac:dyDescent="0.4">
      <c r="A4326" s="133" t="s">
        <v>82</v>
      </c>
      <c r="B4326" s="133" t="s">
        <v>73</v>
      </c>
      <c r="C4326" s="134">
        <v>2016</v>
      </c>
      <c r="D4326" s="134" t="s">
        <v>102</v>
      </c>
      <c r="E4326" s="135">
        <f>Tabla28[[#This Row],[Población en edad de trabajar (PET)]]/Tabla28[[#This Row],[Población total]]</f>
        <v>0.73642924855873626</v>
      </c>
      <c r="F4326" s="136">
        <f>Tabla28[[#This Row],[Fuerza de trabajo  ]]/Tabla28[[#This Row],[Población en edad de trabajar (PET)]]</f>
        <v>0.68179394347618649</v>
      </c>
      <c r="G4326" s="135">
        <f>Tabla28[[#This Row],[Población ocupada]]/Tabla28[[#This Row],[Población en edad de trabajar (PET)]]</f>
        <v>0.6071510763099548</v>
      </c>
      <c r="H4326" s="136">
        <f>Tabla28[[#This Row],[Población desocupada]]/Tabla28[[#This Row],[Fuerza de trabajo  ]]</f>
        <v>0.10948284142208317</v>
      </c>
      <c r="I4326" s="135">
        <f>Tabla28[[#This Row],[Población subocupada]]/Tabla28[[#This Row],[Fuerza de trabajo  ]]</f>
        <v>0.14754593229874177</v>
      </c>
      <c r="J4326" s="137">
        <v>241.91733333333332</v>
      </c>
      <c r="K4326" s="138">
        <v>178.15499999999997</v>
      </c>
      <c r="L4326" s="137">
        <v>121.46499999999999</v>
      </c>
      <c r="M4326" s="138">
        <v>108.16699999999999</v>
      </c>
      <c r="N4326" s="137">
        <v>13.298333333333332</v>
      </c>
      <c r="O4326" s="138">
        <v>56.69</v>
      </c>
      <c r="P4326" s="137">
        <v>17.921666666666667</v>
      </c>
      <c r="Q4326" s="139">
        <v>0</v>
      </c>
    </row>
    <row r="4327" spans="1:17" ht="17" thickBot="1" x14ac:dyDescent="0.4">
      <c r="A4327" s="133" t="s">
        <v>82</v>
      </c>
      <c r="B4327" s="133" t="s">
        <v>73</v>
      </c>
      <c r="C4327" s="134">
        <v>2016</v>
      </c>
      <c r="D4327" s="134" t="s">
        <v>103</v>
      </c>
      <c r="E4327" s="135">
        <f>Tabla28[[#This Row],[Población en edad de trabajar (PET)]]/Tabla28[[#This Row],[Población total]]</f>
        <v>0.73677031474311405</v>
      </c>
      <c r="F4327" s="136">
        <f>Tabla28[[#This Row],[Fuerza de trabajo  ]]/Tabla28[[#This Row],[Población en edad de trabajar (PET)]]</f>
        <v>0.69253388381890024</v>
      </c>
      <c r="G4327" s="135">
        <f>Tabla28[[#This Row],[Población ocupada]]/Tabla28[[#This Row],[Población en edad de trabajar (PET)]]</f>
        <v>0.62309423951726661</v>
      </c>
      <c r="H4327" s="136">
        <f>Tabla28[[#This Row],[Población desocupada]]/Tabla28[[#This Row],[Fuerza de trabajo  ]]</f>
        <v>0.10026894845739043</v>
      </c>
      <c r="I4327" s="135">
        <f>Tabla28[[#This Row],[Población subocupada]]/Tabla28[[#This Row],[Fuerza de trabajo  ]]</f>
        <v>0.16062724067514966</v>
      </c>
      <c r="J4327" s="137">
        <v>242.17633333333333</v>
      </c>
      <c r="K4327" s="138">
        <v>178.42833333333331</v>
      </c>
      <c r="L4327" s="137">
        <v>123.56766666666665</v>
      </c>
      <c r="M4327" s="138">
        <v>111.17766666666667</v>
      </c>
      <c r="N4327" s="137">
        <v>12.39</v>
      </c>
      <c r="O4327" s="138">
        <v>54.860666666666667</v>
      </c>
      <c r="P4327" s="137">
        <v>19.848333333333333</v>
      </c>
      <c r="Q4327" s="139">
        <v>0</v>
      </c>
    </row>
    <row r="4328" spans="1:17" ht="17" thickBot="1" x14ac:dyDescent="0.4">
      <c r="A4328" s="133" t="s">
        <v>82</v>
      </c>
      <c r="B4328" s="133" t="s">
        <v>73</v>
      </c>
      <c r="C4328" s="134">
        <v>2016</v>
      </c>
      <c r="D4328" s="134" t="s">
        <v>104</v>
      </c>
      <c r="E4328" s="135">
        <f>Tabla28[[#This Row],[Población en edad de trabajar (PET)]]/Tabla28[[#This Row],[Población total]]</f>
        <v>0.73711151686474652</v>
      </c>
      <c r="F4328" s="136">
        <f>Tabla28[[#This Row],[Fuerza de trabajo  ]]/Tabla28[[#This Row],[Población en edad de trabajar (PET)]]</f>
        <v>0.69277745549912051</v>
      </c>
      <c r="G4328" s="135">
        <f>Tabla28[[#This Row],[Población ocupada]]/Tabla28[[#This Row],[Población en edad de trabajar (PET)]]</f>
        <v>0.62690141817116929</v>
      </c>
      <c r="H4328" s="136">
        <f>Tabla28[[#This Row],[Población desocupada]]/Tabla28[[#This Row],[Fuerza de trabajo  ]]</f>
        <v>9.5087060825455635E-2</v>
      </c>
      <c r="I4328" s="135">
        <f>Tabla28[[#This Row],[Población subocupada]]/Tabla28[[#This Row],[Fuerza de trabajo  ]]</f>
        <v>0.1674228003241727</v>
      </c>
      <c r="J4328" s="137">
        <v>242.43866666666668</v>
      </c>
      <c r="K4328" s="138">
        <v>178.70433333333332</v>
      </c>
      <c r="L4328" s="137">
        <v>123.80233333333332</v>
      </c>
      <c r="M4328" s="138">
        <v>112.03000000000002</v>
      </c>
      <c r="N4328" s="137">
        <v>11.772</v>
      </c>
      <c r="O4328" s="138">
        <v>54.902000000000008</v>
      </c>
      <c r="P4328" s="137">
        <v>20.727333333333334</v>
      </c>
      <c r="Q4328" s="139">
        <v>0</v>
      </c>
    </row>
    <row r="4329" spans="1:17" ht="17" thickBot="1" x14ac:dyDescent="0.4">
      <c r="A4329" s="133" t="s">
        <v>82</v>
      </c>
      <c r="B4329" s="133" t="s">
        <v>73</v>
      </c>
      <c r="C4329" s="134">
        <v>2016</v>
      </c>
      <c r="D4329" s="134" t="s">
        <v>105</v>
      </c>
      <c r="E4329" s="135">
        <f>Tabla28[[#This Row],[Población en edad de trabajar (PET)]]/Tabla28[[#This Row],[Población total]]</f>
        <v>0.73745096854295544</v>
      </c>
      <c r="F4329" s="136">
        <f>Tabla28[[#This Row],[Fuerza de trabajo  ]]/Tabla28[[#This Row],[Población en edad de trabajar (PET)]]</f>
        <v>0.69089341287031547</v>
      </c>
      <c r="G4329" s="135">
        <f>Tabla28[[#This Row],[Población ocupada]]/Tabla28[[#This Row],[Población en edad de trabajar (PET)]]</f>
        <v>0.6253498987784506</v>
      </c>
      <c r="H4329" s="136">
        <f>Tabla28[[#This Row],[Población desocupada]]/Tabla28[[#This Row],[Fuerza de trabajo  ]]</f>
        <v>9.4865069588024861E-2</v>
      </c>
      <c r="I4329" s="135">
        <f>Tabla28[[#This Row],[Población subocupada]]/Tabla28[[#This Row],[Fuerza de trabajo  ]]</f>
        <v>0.1672943022193229</v>
      </c>
      <c r="J4329" s="137">
        <v>242.70133333333334</v>
      </c>
      <c r="K4329" s="138">
        <v>178.98033333333333</v>
      </c>
      <c r="L4329" s="137">
        <v>123.65633333333335</v>
      </c>
      <c r="M4329" s="138">
        <v>111.92533333333334</v>
      </c>
      <c r="N4329" s="137">
        <v>11.730666666666666</v>
      </c>
      <c r="O4329" s="138">
        <v>55.324000000000005</v>
      </c>
      <c r="P4329" s="137">
        <v>20.687000000000001</v>
      </c>
      <c r="Q4329" s="139">
        <v>0</v>
      </c>
    </row>
    <row r="4330" spans="1:17" ht="17" thickBot="1" x14ac:dyDescent="0.4">
      <c r="A4330" s="133" t="s">
        <v>82</v>
      </c>
      <c r="B4330" s="133" t="s">
        <v>73</v>
      </c>
      <c r="C4330" s="134">
        <v>2016</v>
      </c>
      <c r="D4330" s="134" t="s">
        <v>122</v>
      </c>
      <c r="E4330" s="135">
        <f>Tabla28[[#This Row],[Población en edad de trabajar (PET)]]/Tabla28[[#This Row],[Población total]]</f>
        <v>0.73779132620303256</v>
      </c>
      <c r="F4330" s="136">
        <f>Tabla28[[#This Row],[Fuerza de trabajo  ]]/Tabla28[[#This Row],[Población en edad de trabajar (PET)]]</f>
        <v>0.68251633561554681</v>
      </c>
      <c r="G4330" s="135">
        <f>Tabla28[[#This Row],[Población ocupada]]/Tabla28[[#This Row],[Población en edad de trabajar (PET)]]</f>
        <v>0.60880617053006603</v>
      </c>
      <c r="H4330" s="136">
        <f>Tabla28[[#This Row],[Población desocupada]]/Tabla28[[#This Row],[Fuerza de trabajo  ]]</f>
        <v>0.10799765696304267</v>
      </c>
      <c r="I4330" s="135">
        <f>Tabla28[[#This Row],[Población subocupada]]/Tabla28[[#This Row],[Fuerza de trabajo  ]]</f>
        <v>0.15302483346728599</v>
      </c>
      <c r="J4330" s="137">
        <v>242.96933333333334</v>
      </c>
      <c r="K4330" s="138">
        <v>179.26066666666668</v>
      </c>
      <c r="L4330" s="137">
        <v>122.34833333333334</v>
      </c>
      <c r="M4330" s="138">
        <v>109.13500000000001</v>
      </c>
      <c r="N4330" s="137">
        <v>13.213333333333333</v>
      </c>
      <c r="O4330" s="138">
        <v>56.912333333333329</v>
      </c>
      <c r="P4330" s="137">
        <v>18.722333333333331</v>
      </c>
      <c r="Q4330" s="139">
        <v>0</v>
      </c>
    </row>
    <row r="4331" spans="1:17" ht="17" thickBot="1" x14ac:dyDescent="0.4">
      <c r="A4331" s="133" t="s">
        <v>82</v>
      </c>
      <c r="B4331" s="133" t="s">
        <v>73</v>
      </c>
      <c r="C4331" s="134">
        <v>2016</v>
      </c>
      <c r="D4331" s="134" t="s">
        <v>123</v>
      </c>
      <c r="E4331" s="135">
        <f>Tabla28[[#This Row],[Población en edad de trabajar (PET)]]/Tabla28[[#This Row],[Población total]]</f>
        <v>0.73812744183114554</v>
      </c>
      <c r="F4331" s="136">
        <f>Tabla28[[#This Row],[Fuerza de trabajo  ]]/Tabla28[[#This Row],[Población en edad de trabajar (PET)]]</f>
        <v>0.68684057605085458</v>
      </c>
      <c r="G4331" s="135">
        <f>Tabla28[[#This Row],[Población ocupada]]/Tabla28[[#This Row],[Población en edad de trabajar (PET)]]</f>
        <v>0.60531753531625421</v>
      </c>
      <c r="H4331" s="136">
        <f>Tabla28[[#This Row],[Población desocupada]]/Tabla28[[#This Row],[Fuerza de trabajo  ]]</f>
        <v>0.11869551702234055</v>
      </c>
      <c r="I4331" s="135">
        <f>Tabla28[[#This Row],[Población subocupada]]/Tabla28[[#This Row],[Fuerza de trabajo  ]]</f>
        <v>0.14150910245840709</v>
      </c>
      <c r="J4331" s="137">
        <v>243.24300000000002</v>
      </c>
      <c r="K4331" s="138">
        <v>179.54433333333336</v>
      </c>
      <c r="L4331" s="137">
        <v>123.31833333333333</v>
      </c>
      <c r="M4331" s="138">
        <v>108.68133333333333</v>
      </c>
      <c r="N4331" s="137">
        <v>14.637333333333332</v>
      </c>
      <c r="O4331" s="138">
        <v>56.225999999999999</v>
      </c>
      <c r="P4331" s="137">
        <v>17.450666666666663</v>
      </c>
      <c r="Q4331" s="139">
        <v>0</v>
      </c>
    </row>
    <row r="4332" spans="1:17" ht="17" thickBot="1" x14ac:dyDescent="0.4">
      <c r="A4332" s="133" t="s">
        <v>82</v>
      </c>
      <c r="B4332" s="133" t="s">
        <v>73</v>
      </c>
      <c r="C4332" s="134">
        <v>2017</v>
      </c>
      <c r="D4332" s="134" t="s">
        <v>96</v>
      </c>
      <c r="E4332" s="135">
        <f>Tabla28[[#This Row],[Población en edad de trabajar (PET)]]/Tabla28[[#This Row],[Población total]]</f>
        <v>0.73845149332898963</v>
      </c>
      <c r="F4332" s="136">
        <f>Tabla28[[#This Row],[Fuerza de trabajo  ]]/Tabla28[[#This Row],[Población en edad de trabajar (PET)]]</f>
        <v>0.68987997590249772</v>
      </c>
      <c r="G4332" s="135">
        <f>Tabla28[[#This Row],[Población ocupada]]/Tabla28[[#This Row],[Población en edad de trabajar (PET)]]</f>
        <v>0.60918300199267805</v>
      </c>
      <c r="H4332" s="136">
        <f>Tabla28[[#This Row],[Población desocupada]]/Tabla28[[#This Row],[Fuerza de trabajo  ]]</f>
        <v>0.11697248322688643</v>
      </c>
      <c r="I4332" s="135">
        <f>Tabla28[[#This Row],[Población subocupada]]/Tabla28[[#This Row],[Fuerza de trabajo  ]]</f>
        <v>0.14249824678308207</v>
      </c>
      <c r="J4332" s="137">
        <v>243.51633333333334</v>
      </c>
      <c r="K4332" s="138">
        <v>179.82500000000002</v>
      </c>
      <c r="L4332" s="137">
        <v>124.05766666666666</v>
      </c>
      <c r="M4332" s="138">
        <v>109.54633333333334</v>
      </c>
      <c r="N4332" s="137">
        <v>14.511333333333333</v>
      </c>
      <c r="O4332" s="138">
        <v>55.767333333333333</v>
      </c>
      <c r="P4332" s="137">
        <v>17.678000000000001</v>
      </c>
      <c r="Q4332" s="139">
        <v>0</v>
      </c>
    </row>
    <row r="4333" spans="1:17" ht="17" thickBot="1" x14ac:dyDescent="0.4">
      <c r="A4333" s="133" t="s">
        <v>82</v>
      </c>
      <c r="B4333" s="133" t="s">
        <v>73</v>
      </c>
      <c r="C4333" s="134">
        <v>2017</v>
      </c>
      <c r="D4333" s="134" t="s">
        <v>110</v>
      </c>
      <c r="E4333" s="135">
        <f>Tabla28[[#This Row],[Población en edad de trabajar (PET)]]/Tabla28[[#This Row],[Población total]]</f>
        <v>0.73877209485474271</v>
      </c>
      <c r="F4333" s="136">
        <f>Tabla28[[#This Row],[Fuerza de trabajo  ]]/Tabla28[[#This Row],[Población en edad de trabajar (PET)]]</f>
        <v>0.68739219590918177</v>
      </c>
      <c r="G4333" s="135">
        <f>Tabla28[[#This Row],[Población ocupada]]/Tabla28[[#This Row],[Población en edad de trabajar (PET)]]</f>
        <v>0.61276955649489573</v>
      </c>
      <c r="H4333" s="136">
        <f>Tabla28[[#This Row],[Población desocupada]]/Tabla28[[#This Row],[Fuerza de trabajo  ]]</f>
        <v>0.10855365893059071</v>
      </c>
      <c r="I4333" s="135">
        <f>Tabla28[[#This Row],[Población subocupada]]/Tabla28[[#This Row],[Fuerza de trabajo  ]]</f>
        <v>0.13203920090463628</v>
      </c>
      <c r="J4333" s="137">
        <v>243.79733333333334</v>
      </c>
      <c r="K4333" s="138">
        <v>180.11066666666667</v>
      </c>
      <c r="L4333" s="137">
        <v>123.80666666666667</v>
      </c>
      <c r="M4333" s="138">
        <v>110.36633333333333</v>
      </c>
      <c r="N4333" s="137">
        <v>13.439666666666668</v>
      </c>
      <c r="O4333" s="138">
        <v>56.304000000000002</v>
      </c>
      <c r="P4333" s="137">
        <v>16.347333333333335</v>
      </c>
      <c r="Q4333" s="139">
        <v>0</v>
      </c>
    </row>
    <row r="4334" spans="1:17" ht="17" thickBot="1" x14ac:dyDescent="0.4">
      <c r="A4334" s="133" t="s">
        <v>82</v>
      </c>
      <c r="B4334" s="133" t="s">
        <v>73</v>
      </c>
      <c r="C4334" s="134">
        <v>2017</v>
      </c>
      <c r="D4334" s="134" t="s">
        <v>98</v>
      </c>
      <c r="E4334" s="135">
        <f>Tabla28[[#This Row],[Población en edad de trabajar (PET)]]/Tabla28[[#This Row],[Población total]]</f>
        <v>0.73908352703068114</v>
      </c>
      <c r="F4334" s="136">
        <f>Tabla28[[#This Row],[Fuerza de trabajo  ]]/Tabla28[[#This Row],[Población en edad de trabajar (PET)]]</f>
        <v>0.67847217602755427</v>
      </c>
      <c r="G4334" s="135">
        <f>Tabla28[[#This Row],[Población ocupada]]/Tabla28[[#This Row],[Población en edad de trabajar (PET)]]</f>
        <v>0.60681870255807602</v>
      </c>
      <c r="H4334" s="136">
        <f>Tabla28[[#This Row],[Población desocupada]]/Tabla28[[#This Row],[Fuerza de trabajo  ]]</f>
        <v>0.10560459283023903</v>
      </c>
      <c r="I4334" s="135">
        <f>Tabla28[[#This Row],[Población subocupada]]/Tabla28[[#This Row],[Fuerza de trabajo  ]]</f>
        <v>0.11474722275934755</v>
      </c>
      <c r="J4334" s="137">
        <v>244.08066666666664</v>
      </c>
      <c r="K4334" s="138">
        <v>180.39599999999999</v>
      </c>
      <c r="L4334" s="137">
        <v>122.39366666666668</v>
      </c>
      <c r="M4334" s="138">
        <v>109.46766666666667</v>
      </c>
      <c r="N4334" s="137">
        <v>12.925333333333333</v>
      </c>
      <c r="O4334" s="138">
        <v>58.002333333333333</v>
      </c>
      <c r="P4334" s="137">
        <v>14.044333333333332</v>
      </c>
      <c r="Q4334" s="139">
        <v>0</v>
      </c>
    </row>
    <row r="4335" spans="1:17" ht="17" thickBot="1" x14ac:dyDescent="0.4">
      <c r="A4335" s="133" t="s">
        <v>82</v>
      </c>
      <c r="B4335" s="133" t="s">
        <v>73</v>
      </c>
      <c r="C4335" s="134">
        <v>2017</v>
      </c>
      <c r="D4335" s="134" t="s">
        <v>99</v>
      </c>
      <c r="E4335" s="135">
        <f>Tabla28[[#This Row],[Población en edad de trabajar (PET)]]/Tabla28[[#This Row],[Población total]]</f>
        <v>0.73939801484298373</v>
      </c>
      <c r="F4335" s="136">
        <f>Tabla28[[#This Row],[Fuerza de trabajo  ]]/Tabla28[[#This Row],[Población en edad de trabajar (PET)]]</f>
        <v>0.66398872497385086</v>
      </c>
      <c r="G4335" s="135">
        <f>Tabla28[[#This Row],[Población ocupada]]/Tabla28[[#This Row],[Población en edad de trabajar (PET)]]</f>
        <v>0.59762250430284669</v>
      </c>
      <c r="H4335" s="136">
        <f>Tabla28[[#This Row],[Población desocupada]]/Tabla28[[#This Row],[Fuerza de trabajo  ]]</f>
        <v>9.994526819971275E-2</v>
      </c>
      <c r="I4335" s="135">
        <f>Tabla28[[#This Row],[Población subocupada]]/Tabla28[[#This Row],[Fuerza de trabajo  ]]</f>
        <v>9.9703559233977057E-2</v>
      </c>
      <c r="J4335" s="137">
        <v>244.38033333333337</v>
      </c>
      <c r="K4335" s="138">
        <v>180.69433333333333</v>
      </c>
      <c r="L4335" s="137">
        <v>119.979</v>
      </c>
      <c r="M4335" s="138">
        <v>107.98700000000001</v>
      </c>
      <c r="N4335" s="137">
        <v>11.991333333333335</v>
      </c>
      <c r="O4335" s="138">
        <v>60.715333333333341</v>
      </c>
      <c r="P4335" s="137">
        <v>11.962333333333333</v>
      </c>
      <c r="Q4335" s="139">
        <v>0</v>
      </c>
    </row>
    <row r="4336" spans="1:17" ht="17" thickBot="1" x14ac:dyDescent="0.4">
      <c r="A4336" s="133" t="s">
        <v>82</v>
      </c>
      <c r="B4336" s="133" t="s">
        <v>73</v>
      </c>
      <c r="C4336" s="134">
        <v>2017</v>
      </c>
      <c r="D4336" s="134" t="s">
        <v>100</v>
      </c>
      <c r="E4336" s="135">
        <f>Tabla28[[#This Row],[Población en edad de trabajar (PET)]]/Tabla28[[#This Row],[Población total]]</f>
        <v>0.73969928519952977</v>
      </c>
      <c r="F4336" s="136">
        <f>Tabla28[[#This Row],[Fuerza de trabajo  ]]/Tabla28[[#This Row],[Población en edad de trabajar (PET)]]</f>
        <v>0.65823782591159485</v>
      </c>
      <c r="G4336" s="135">
        <f>Tabla28[[#This Row],[Población ocupada]]/Tabla28[[#This Row],[Población en edad de trabajar (PET)]]</f>
        <v>0.59538617657838178</v>
      </c>
      <c r="H4336" s="136">
        <f>Tabla28[[#This Row],[Población desocupada]]/Tabla28[[#This Row],[Fuerza de trabajo  ]]</f>
        <v>9.5481914226877948E-2</v>
      </c>
      <c r="I4336" s="135">
        <f>Tabla28[[#This Row],[Población subocupada]]/Tabla28[[#This Row],[Fuerza de trabajo  ]]</f>
        <v>0.10100781180051929</v>
      </c>
      <c r="J4336" s="137">
        <v>244.68366666666665</v>
      </c>
      <c r="K4336" s="138">
        <v>180.99233333333333</v>
      </c>
      <c r="L4336" s="137">
        <v>119.13600000000001</v>
      </c>
      <c r="M4336" s="138">
        <v>107.76033333333334</v>
      </c>
      <c r="N4336" s="137">
        <v>11.375333333333332</v>
      </c>
      <c r="O4336" s="138">
        <v>61.856333333333332</v>
      </c>
      <c r="P4336" s="137">
        <v>12.033666666666667</v>
      </c>
      <c r="Q4336" s="139">
        <v>0</v>
      </c>
    </row>
    <row r="4337" spans="1:17" ht="17" thickBot="1" x14ac:dyDescent="0.4">
      <c r="A4337" s="133" t="s">
        <v>82</v>
      </c>
      <c r="B4337" s="133" t="s">
        <v>73</v>
      </c>
      <c r="C4337" s="134">
        <v>2017</v>
      </c>
      <c r="D4337" s="134" t="s">
        <v>101</v>
      </c>
      <c r="E4337" s="135">
        <f>Tabla28[[#This Row],[Población en edad de trabajar (PET)]]/Tabla28[[#This Row],[Población total]]</f>
        <v>0.73999586392306904</v>
      </c>
      <c r="F4337" s="136">
        <f>Tabla28[[#This Row],[Fuerza de trabajo  ]]/Tabla28[[#This Row],[Población en edad de trabajar (PET)]]</f>
        <v>0.64505032230544923</v>
      </c>
      <c r="G4337" s="135">
        <f>Tabla28[[#This Row],[Población ocupada]]/Tabla28[[#This Row],[Población en edad de trabajar (PET)]]</f>
        <v>0.58796566978124409</v>
      </c>
      <c r="H4337" s="136">
        <f>Tabla28[[#This Row],[Población desocupada]]/Tabla28[[#This Row],[Fuerza de trabajo  ]]</f>
        <v>8.8493582526458031E-2</v>
      </c>
      <c r="I4337" s="135">
        <f>Tabla28[[#This Row],[Población subocupada]]/Tabla28[[#This Row],[Fuerza de trabajo  ]]</f>
        <v>9.7366598354230852E-2</v>
      </c>
      <c r="J4337" s="137">
        <v>244.99866666666665</v>
      </c>
      <c r="K4337" s="138">
        <v>181.298</v>
      </c>
      <c r="L4337" s="137">
        <v>116.94633333333333</v>
      </c>
      <c r="M4337" s="138">
        <v>106.59699999999999</v>
      </c>
      <c r="N4337" s="137">
        <v>10.349000000000002</v>
      </c>
      <c r="O4337" s="138">
        <v>64.351666666666674</v>
      </c>
      <c r="P4337" s="137">
        <v>11.386666666666665</v>
      </c>
      <c r="Q4337" s="139">
        <v>0</v>
      </c>
    </row>
    <row r="4338" spans="1:17" ht="17" thickBot="1" x14ac:dyDescent="0.4">
      <c r="A4338" s="133" t="s">
        <v>82</v>
      </c>
      <c r="B4338" s="133" t="s">
        <v>73</v>
      </c>
      <c r="C4338" s="134">
        <v>2017</v>
      </c>
      <c r="D4338" s="134" t="s">
        <v>102</v>
      </c>
      <c r="E4338" s="135">
        <f>Tabla28[[#This Row],[Población en edad de trabajar (PET)]]/Tabla28[[#This Row],[Población total]]</f>
        <v>0.74028319204529569</v>
      </c>
      <c r="F4338" s="136">
        <f>Tabla28[[#This Row],[Fuerza de trabajo  ]]/Tabla28[[#This Row],[Población en edad de trabajar (PET)]]</f>
        <v>0.66135669500609351</v>
      </c>
      <c r="G4338" s="135">
        <f>Tabla28[[#This Row],[Población ocupada]]/Tabla28[[#This Row],[Población en edad de trabajar (PET)]]</f>
        <v>0.60417859712494315</v>
      </c>
      <c r="H4338" s="136">
        <f>Tabla28[[#This Row],[Población desocupada]]/Tabla28[[#This Row],[Fuerza de trabajo  ]]</f>
        <v>8.6455763301260272E-2</v>
      </c>
      <c r="I4338" s="135">
        <f>Tabla28[[#This Row],[Población subocupada]]/Tabla28[[#This Row],[Fuerza de trabajo  ]]</f>
        <v>9.1692731243911724E-2</v>
      </c>
      <c r="J4338" s="137">
        <v>245.32233333333332</v>
      </c>
      <c r="K4338" s="138">
        <v>181.60800000000003</v>
      </c>
      <c r="L4338" s="137">
        <v>120.10766666666666</v>
      </c>
      <c r="M4338" s="138">
        <v>109.72366666666669</v>
      </c>
      <c r="N4338" s="137">
        <v>10.384</v>
      </c>
      <c r="O4338" s="138">
        <v>61.500333333333337</v>
      </c>
      <c r="P4338" s="137">
        <v>11.013</v>
      </c>
      <c r="Q4338" s="139">
        <v>0</v>
      </c>
    </row>
    <row r="4339" spans="1:17" ht="17" thickBot="1" x14ac:dyDescent="0.4">
      <c r="A4339" s="133" t="s">
        <v>82</v>
      </c>
      <c r="B4339" s="133" t="s">
        <v>73</v>
      </c>
      <c r="C4339" s="134">
        <v>2017</v>
      </c>
      <c r="D4339" s="134" t="s">
        <v>103</v>
      </c>
      <c r="E4339" s="135">
        <f>Tabla28[[#This Row],[Población en edad de trabajar (PET)]]/Tabla28[[#This Row],[Población total]]</f>
        <v>0.74056504565333325</v>
      </c>
      <c r="F4339" s="136">
        <f>Tabla28[[#This Row],[Fuerza de trabajo  ]]/Tabla28[[#This Row],[Población en edad de trabajar (PET)]]</f>
        <v>0.68694802958011769</v>
      </c>
      <c r="G4339" s="135">
        <f>Tabla28[[#This Row],[Población ocupada]]/Tabla28[[#This Row],[Población en edad de trabajar (PET)]]</f>
        <v>0.62594453361476943</v>
      </c>
      <c r="H4339" s="136">
        <f>Tabla28[[#This Row],[Población desocupada]]/Tabla28[[#This Row],[Fuerza de trabajo  ]]</f>
        <v>8.8803655209019602E-2</v>
      </c>
      <c r="I4339" s="135">
        <f>Tabla28[[#This Row],[Población subocupada]]/Tabla28[[#This Row],[Fuerza de trabajo  ]]</f>
        <v>9.1342883891634682E-2</v>
      </c>
      <c r="J4339" s="137">
        <v>245.65566666666666</v>
      </c>
      <c r="K4339" s="138">
        <v>181.92400000000001</v>
      </c>
      <c r="L4339" s="137">
        <v>124.97233333333334</v>
      </c>
      <c r="M4339" s="138">
        <v>113.87433333333333</v>
      </c>
      <c r="N4339" s="137">
        <v>11.098000000000001</v>
      </c>
      <c r="O4339" s="138">
        <v>56.951666666666675</v>
      </c>
      <c r="P4339" s="137">
        <v>11.415333333333335</v>
      </c>
      <c r="Q4339" s="139">
        <v>0</v>
      </c>
    </row>
    <row r="4340" spans="1:17" ht="17" thickBot="1" x14ac:dyDescent="0.4">
      <c r="A4340" s="133" t="s">
        <v>82</v>
      </c>
      <c r="B4340" s="133" t="s">
        <v>73</v>
      </c>
      <c r="C4340" s="134">
        <v>2017</v>
      </c>
      <c r="D4340" s="134" t="s">
        <v>104</v>
      </c>
      <c r="E4340" s="135">
        <f>Tabla28[[#This Row],[Población en edad de trabajar (PET)]]/Tabla28[[#This Row],[Población total]]</f>
        <v>0.74084512767701682</v>
      </c>
      <c r="F4340" s="136">
        <f>Tabla28[[#This Row],[Fuerza de trabajo  ]]/Tabla28[[#This Row],[Población en edad de trabajar (PET)]]</f>
        <v>0.7239419102315543</v>
      </c>
      <c r="G4340" s="135">
        <f>Tabla28[[#This Row],[Población ocupada]]/Tabla28[[#This Row],[Población en edad de trabajar (PET)]]</f>
        <v>0.66009803562936686</v>
      </c>
      <c r="H4340" s="136">
        <f>Tabla28[[#This Row],[Población desocupada]]/Tabla28[[#This Row],[Fuerza de trabajo  ]]</f>
        <v>8.8189223057644123E-2</v>
      </c>
      <c r="I4340" s="135">
        <f>Tabla28[[#This Row],[Población subocupada]]/Tabla28[[#This Row],[Fuerza de trabajo  ]]</f>
        <v>9.2610558654701289E-2</v>
      </c>
      <c r="J4340" s="137">
        <v>245.99833333333333</v>
      </c>
      <c r="K4340" s="138">
        <v>182.24666666666667</v>
      </c>
      <c r="L4340" s="137">
        <v>131.93600000000001</v>
      </c>
      <c r="M4340" s="138">
        <v>120.30066666666669</v>
      </c>
      <c r="N4340" s="137">
        <v>11.635333333333335</v>
      </c>
      <c r="O4340" s="138">
        <v>50.310666666666663</v>
      </c>
      <c r="P4340" s="137">
        <v>12.218666666666669</v>
      </c>
      <c r="Q4340" s="139">
        <v>0</v>
      </c>
    </row>
    <row r="4341" spans="1:17" ht="17" thickBot="1" x14ac:dyDescent="0.4">
      <c r="A4341" s="133" t="s">
        <v>82</v>
      </c>
      <c r="B4341" s="133" t="s">
        <v>73</v>
      </c>
      <c r="C4341" s="134">
        <v>2017</v>
      </c>
      <c r="D4341" s="134" t="s">
        <v>105</v>
      </c>
      <c r="E4341" s="135">
        <f>Tabla28[[#This Row],[Población en edad de trabajar (PET)]]/Tabla28[[#This Row],[Población total]]</f>
        <v>0.74111825547599341</v>
      </c>
      <c r="F4341" s="136">
        <f>Tabla28[[#This Row],[Fuerza de trabajo  ]]/Tabla28[[#This Row],[Población en edad de trabajar (PET)]]</f>
        <v>0.72275382084609086</v>
      </c>
      <c r="G4341" s="135">
        <f>Tabla28[[#This Row],[Población ocupada]]/Tabla28[[#This Row],[Población en edad de trabajar (PET)]]</f>
        <v>0.65824446477116916</v>
      </c>
      <c r="H4341" s="136">
        <f>Tabla28[[#This Row],[Población desocupada]]/Tabla28[[#This Row],[Fuerza de trabajo  ]]</f>
        <v>8.9254949907291853E-2</v>
      </c>
      <c r="I4341" s="135">
        <f>Tabla28[[#This Row],[Población subocupada]]/Tabla28[[#This Row],[Fuerza de trabajo  ]]</f>
        <v>8.6994083856658563E-2</v>
      </c>
      <c r="J4341" s="137">
        <v>246.34799999999998</v>
      </c>
      <c r="K4341" s="138">
        <v>182.57300000000001</v>
      </c>
      <c r="L4341" s="137">
        <v>131.95533333333336</v>
      </c>
      <c r="M4341" s="138">
        <v>120.17766666666667</v>
      </c>
      <c r="N4341" s="137">
        <v>11.777666666666667</v>
      </c>
      <c r="O4341" s="138">
        <v>50.617666666666672</v>
      </c>
      <c r="P4341" s="137">
        <v>11.479333333333335</v>
      </c>
      <c r="Q4341" s="139">
        <v>0</v>
      </c>
    </row>
    <row r="4342" spans="1:17" ht="17" thickBot="1" x14ac:dyDescent="0.4">
      <c r="A4342" s="133" t="s">
        <v>82</v>
      </c>
      <c r="B4342" s="133" t="s">
        <v>73</v>
      </c>
      <c r="C4342" s="134">
        <v>2017</v>
      </c>
      <c r="D4342" s="134" t="s">
        <v>124</v>
      </c>
      <c r="E4342" s="135">
        <f>Tabla28[[#This Row],[Población en edad de trabajar (PET)]]/Tabla28[[#This Row],[Población total]]</f>
        <v>0.74139442882408657</v>
      </c>
      <c r="F4342" s="136">
        <f>Tabla28[[#This Row],[Fuerza de trabajo  ]]/Tabla28[[#This Row],[Población en edad de trabajar (PET)]]</f>
        <v>0.70865582099725</v>
      </c>
      <c r="G4342" s="135">
        <f>Tabla28[[#This Row],[Población ocupada]]/Tabla28[[#This Row],[Población en edad de trabajar (PET)]]</f>
        <v>0.63914792183391067</v>
      </c>
      <c r="H4342" s="136">
        <f>Tabla28[[#This Row],[Población desocupada]]/Tabla28[[#This Row],[Fuerza de trabajo  ]]</f>
        <v>9.8084143393509224E-2</v>
      </c>
      <c r="I4342" s="135">
        <f>Tabla28[[#This Row],[Población subocupada]]/Tabla28[[#This Row],[Fuerza de trabajo  ]]</f>
        <v>7.9239314920536957E-2</v>
      </c>
      <c r="J4342" s="137">
        <v>246.71033333333335</v>
      </c>
      <c r="K4342" s="138">
        <v>182.90966666666668</v>
      </c>
      <c r="L4342" s="137">
        <v>129.62</v>
      </c>
      <c r="M4342" s="138">
        <v>116.90633333333334</v>
      </c>
      <c r="N4342" s="137">
        <v>12.713666666666667</v>
      </c>
      <c r="O4342" s="138">
        <v>53.289666666666669</v>
      </c>
      <c r="P4342" s="137">
        <v>10.271000000000001</v>
      </c>
      <c r="Q4342" s="139">
        <v>0</v>
      </c>
    </row>
    <row r="4343" spans="1:17" ht="17" thickBot="1" x14ac:dyDescent="0.4">
      <c r="A4343" s="133" t="s">
        <v>82</v>
      </c>
      <c r="B4343" s="133" t="s">
        <v>73</v>
      </c>
      <c r="C4343" s="134">
        <v>2017</v>
      </c>
      <c r="D4343" s="134" t="s">
        <v>125</v>
      </c>
      <c r="E4343" s="135">
        <f>Tabla28[[#This Row],[Población en edad de trabajar (PET)]]/Tabla28[[#This Row],[Población total]]</f>
        <v>0.74166889261228885</v>
      </c>
      <c r="F4343" s="136">
        <f>Tabla28[[#This Row],[Fuerza de trabajo  ]]/Tabla28[[#This Row],[Población en edad de trabajar (PET)]]</f>
        <v>0.69315966007479524</v>
      </c>
      <c r="G4343" s="135">
        <f>Tabla28[[#This Row],[Población ocupada]]/Tabla28[[#This Row],[Población en edad de trabajar (PET)]]</f>
        <v>0.61973232345280194</v>
      </c>
      <c r="H4343" s="136">
        <f>Tabla28[[#This Row],[Población desocupada]]/Tabla28[[#This Row],[Fuerza de trabajo  ]]</f>
        <v>0.10593134720804458</v>
      </c>
      <c r="I4343" s="135">
        <f>Tabla28[[#This Row],[Población subocupada]]/Tabla28[[#This Row],[Fuerza de trabajo  ]]</f>
        <v>8.9031875447744158E-2</v>
      </c>
      <c r="J4343" s="137">
        <v>247.08600000000001</v>
      </c>
      <c r="K4343" s="138">
        <v>183.256</v>
      </c>
      <c r="L4343" s="137">
        <v>127.02566666666667</v>
      </c>
      <c r="M4343" s="138">
        <v>113.56966666666666</v>
      </c>
      <c r="N4343" s="137">
        <v>13.456000000000001</v>
      </c>
      <c r="O4343" s="138">
        <v>56.230333333333334</v>
      </c>
      <c r="P4343" s="137">
        <v>11.309333333333333</v>
      </c>
      <c r="Q4343" s="139">
        <v>0</v>
      </c>
    </row>
    <row r="4344" spans="1:17" ht="17" thickBot="1" x14ac:dyDescent="0.4">
      <c r="A4344" s="133" t="s">
        <v>82</v>
      </c>
      <c r="B4344" s="133" t="s">
        <v>73</v>
      </c>
      <c r="C4344" s="134">
        <v>2018</v>
      </c>
      <c r="D4344" s="134" t="s">
        <v>96</v>
      </c>
      <c r="E4344" s="135">
        <f>Tabla28[[#This Row],[Población en edad de trabajar (PET)]]/Tabla28[[#This Row],[Población total]]</f>
        <v>0.74194556470623108</v>
      </c>
      <c r="F4344" s="136">
        <f>Tabla28[[#This Row],[Fuerza de trabajo  ]]/Tabla28[[#This Row],[Población en edad de trabajar (PET)]]</f>
        <v>0.69487845173471785</v>
      </c>
      <c r="G4344" s="135">
        <f>Tabla28[[#This Row],[Población ocupada]]/Tabla28[[#This Row],[Población en edad de trabajar (PET)]]</f>
        <v>0.61676077050162481</v>
      </c>
      <c r="H4344" s="136">
        <f>Tabla28[[#This Row],[Población desocupada]]/Tabla28[[#This Row],[Fuerza de trabajo  ]]</f>
        <v>0.11241658959205322</v>
      </c>
      <c r="I4344" s="135">
        <f>Tabla28[[#This Row],[Población subocupada]]/Tabla28[[#This Row],[Fuerza de trabajo  ]]</f>
        <v>9.6453000161987337E-2</v>
      </c>
      <c r="J4344" s="137">
        <v>247.46199999999999</v>
      </c>
      <c r="K4344" s="138">
        <v>183.60333333333335</v>
      </c>
      <c r="L4344" s="137">
        <v>127.58199999999999</v>
      </c>
      <c r="M4344" s="138">
        <v>113.23933333333333</v>
      </c>
      <c r="N4344" s="137">
        <v>14.342333333333334</v>
      </c>
      <c r="O4344" s="138">
        <v>56.021333333333331</v>
      </c>
      <c r="P4344" s="137">
        <v>12.305666666666667</v>
      </c>
      <c r="Q4344" s="139">
        <v>0</v>
      </c>
    </row>
    <row r="4345" spans="1:17" ht="17" thickBot="1" x14ac:dyDescent="0.4">
      <c r="A4345" s="133" t="s">
        <v>82</v>
      </c>
      <c r="B4345" s="133" t="s">
        <v>73</v>
      </c>
      <c r="C4345" s="134">
        <v>2018</v>
      </c>
      <c r="D4345" s="134" t="s">
        <v>110</v>
      </c>
      <c r="E4345" s="135">
        <f>Tabla28[[#This Row],[Población en edad de trabajar (PET)]]/Tabla28[[#This Row],[Población total]]</f>
        <v>0.74222758382320708</v>
      </c>
      <c r="F4345" s="136">
        <f>Tabla28[[#This Row],[Fuerza de trabajo  ]]/Tabla28[[#This Row],[Población en edad de trabajar (PET)]]</f>
        <v>0.69704651289206176</v>
      </c>
      <c r="G4345" s="135">
        <f>Tabla28[[#This Row],[Población ocupada]]/Tabla28[[#This Row],[Población en edad de trabajar (PET)]]</f>
        <v>0.62584573012738054</v>
      </c>
      <c r="H4345" s="136">
        <f>Tabla28[[#This Row],[Población desocupada]]/Tabla28[[#This Row],[Fuerza de trabajo  ]]</f>
        <v>0.10214638685913184</v>
      </c>
      <c r="I4345" s="135">
        <f>Tabla28[[#This Row],[Población subocupada]]/Tabla28[[#This Row],[Fuerza de trabajo  ]]</f>
        <v>0.1009220339335522</v>
      </c>
      <c r="J4345" s="137">
        <v>247.85299999999998</v>
      </c>
      <c r="K4345" s="138">
        <v>183.96333333333334</v>
      </c>
      <c r="L4345" s="137">
        <v>128.23099999999999</v>
      </c>
      <c r="M4345" s="138">
        <v>115.13266666666668</v>
      </c>
      <c r="N4345" s="137">
        <v>13.098333333333334</v>
      </c>
      <c r="O4345" s="138">
        <v>55.732333333333337</v>
      </c>
      <c r="P4345" s="137">
        <v>12.941333333333333</v>
      </c>
      <c r="Q4345" s="139">
        <v>0</v>
      </c>
    </row>
    <row r="4346" spans="1:17" ht="17" thickBot="1" x14ac:dyDescent="0.4">
      <c r="A4346" s="133" t="s">
        <v>82</v>
      </c>
      <c r="B4346" s="133" t="s">
        <v>73</v>
      </c>
      <c r="C4346" s="134">
        <v>2018</v>
      </c>
      <c r="D4346" s="134" t="s">
        <v>98</v>
      </c>
      <c r="E4346" s="135">
        <f>Tabla28[[#This Row],[Población en edad de trabajar (PET)]]/Tabla28[[#This Row],[Población total]]</f>
        <v>0.74251796909302581</v>
      </c>
      <c r="F4346" s="136">
        <f>Tabla28[[#This Row],[Fuerza de trabajo  ]]/Tabla28[[#This Row],[Población en edad de trabajar (PET)]]</f>
        <v>0.69394257772730483</v>
      </c>
      <c r="G4346" s="135">
        <f>Tabla28[[#This Row],[Población ocupada]]/Tabla28[[#This Row],[Población en edad de trabajar (PET)]]</f>
        <v>0.62549842583333182</v>
      </c>
      <c r="H4346" s="136">
        <f>Tabla28[[#This Row],[Población desocupada]]/Tabla28[[#This Row],[Fuerza de trabajo  ]]</f>
        <v>9.8630858072048036E-2</v>
      </c>
      <c r="I4346" s="135">
        <f>Tabla28[[#This Row],[Población subocupada]]/Tabla28[[#This Row],[Fuerza de trabajo  ]]</f>
        <v>9.5175429452968627E-2</v>
      </c>
      <c r="J4346" s="137">
        <v>248.25033333333332</v>
      </c>
      <c r="K4346" s="138">
        <v>184.33033333333333</v>
      </c>
      <c r="L4346" s="137">
        <v>127.91466666666668</v>
      </c>
      <c r="M4346" s="138">
        <v>115.29833333333333</v>
      </c>
      <c r="N4346" s="137">
        <v>12.616333333333335</v>
      </c>
      <c r="O4346" s="138">
        <v>56.41566666666666</v>
      </c>
      <c r="P4346" s="137">
        <v>12.174333333333331</v>
      </c>
      <c r="Q4346" s="139">
        <v>0</v>
      </c>
    </row>
    <row r="4347" spans="1:17" ht="17" thickBot="1" x14ac:dyDescent="0.4">
      <c r="A4347" s="133" t="s">
        <v>82</v>
      </c>
      <c r="B4347" s="133" t="s">
        <v>73</v>
      </c>
      <c r="C4347" s="134">
        <v>2018</v>
      </c>
      <c r="D4347" s="134" t="s">
        <v>99</v>
      </c>
      <c r="E4347" s="135">
        <f>Tabla28[[#This Row],[Población en edad de trabajar (PET)]]/Tabla28[[#This Row],[Población total]]</f>
        <v>0.74282328718647117</v>
      </c>
      <c r="F4347" s="136">
        <f>Tabla28[[#This Row],[Fuerza de trabajo  ]]/Tabla28[[#This Row],[Población en edad de trabajar (PET)]]</f>
        <v>0.69637688482109983</v>
      </c>
      <c r="G4347" s="135">
        <f>Tabla28[[#This Row],[Población ocupada]]/Tabla28[[#This Row],[Población en edad de trabajar (PET)]]</f>
        <v>0.63149356508181698</v>
      </c>
      <c r="H4347" s="136">
        <f>Tabla28[[#This Row],[Población desocupada]]/Tabla28[[#This Row],[Fuerza de trabajo  ]]</f>
        <v>9.3172707413962427E-2</v>
      </c>
      <c r="I4347" s="135">
        <f>Tabla28[[#This Row],[Población subocupada]]/Tabla28[[#This Row],[Fuerza de trabajo  ]]</f>
        <v>0.1017110340056024</v>
      </c>
      <c r="J4347" s="137">
        <v>248.67466666666667</v>
      </c>
      <c r="K4347" s="138">
        <v>184.72133333333332</v>
      </c>
      <c r="L4347" s="137">
        <v>128.63566666666665</v>
      </c>
      <c r="M4347" s="138">
        <v>116.65033333333334</v>
      </c>
      <c r="N4347" s="137">
        <v>11.985333333333331</v>
      </c>
      <c r="O4347" s="138">
        <v>56.085666666666668</v>
      </c>
      <c r="P4347" s="137">
        <v>13.083666666666668</v>
      </c>
      <c r="Q4347" s="139">
        <v>0</v>
      </c>
    </row>
    <row r="4348" spans="1:17" ht="17" thickBot="1" x14ac:dyDescent="0.4">
      <c r="A4348" s="133" t="s">
        <v>82</v>
      </c>
      <c r="B4348" s="133" t="s">
        <v>73</v>
      </c>
      <c r="C4348" s="134">
        <v>2018</v>
      </c>
      <c r="D4348" s="134" t="s">
        <v>100</v>
      </c>
      <c r="E4348" s="135">
        <f>Tabla28[[#This Row],[Población en edad de trabajar (PET)]]/Tabla28[[#This Row],[Población total]]</f>
        <v>0.74314212461662799</v>
      </c>
      <c r="F4348" s="136">
        <f>Tabla28[[#This Row],[Fuerza de trabajo  ]]/Tabla28[[#This Row],[Población en edad de trabajar (PET)]]</f>
        <v>0.70084377397085151</v>
      </c>
      <c r="G4348" s="135">
        <f>Tabla28[[#This Row],[Población ocupada]]/Tabla28[[#This Row],[Población en edad de trabajar (PET)]]</f>
        <v>0.6341953536612156</v>
      </c>
      <c r="H4348" s="136">
        <f>Tabla28[[#This Row],[Población desocupada]]/Tabla28[[#This Row],[Fuerza de trabajo  ]]</f>
        <v>9.5094830199731764E-2</v>
      </c>
      <c r="I4348" s="135">
        <f>Tabla28[[#This Row],[Población subocupada]]/Tabla28[[#This Row],[Fuerza de trabajo  ]]</f>
        <v>0.10696209361238572</v>
      </c>
      <c r="J4348" s="137">
        <v>249.10533333333333</v>
      </c>
      <c r="K4348" s="138">
        <v>185.12066666666666</v>
      </c>
      <c r="L4348" s="137">
        <v>129.74066666666667</v>
      </c>
      <c r="M4348" s="138">
        <v>117.40266666666666</v>
      </c>
      <c r="N4348" s="137">
        <v>12.337666666666665</v>
      </c>
      <c r="O4348" s="138">
        <v>55.379999999999995</v>
      </c>
      <c r="P4348" s="137">
        <v>13.877333333333333</v>
      </c>
      <c r="Q4348" s="139">
        <v>0</v>
      </c>
    </row>
    <row r="4349" spans="1:17" ht="17" thickBot="1" x14ac:dyDescent="0.4">
      <c r="A4349" s="133" t="s">
        <v>82</v>
      </c>
      <c r="B4349" s="133" t="s">
        <v>73</v>
      </c>
      <c r="C4349" s="134">
        <v>2018</v>
      </c>
      <c r="D4349" s="134" t="s">
        <v>101</v>
      </c>
      <c r="E4349" s="135">
        <f>Tabla28[[#This Row],[Población en edad de trabajar (PET)]]/Tabla28[[#This Row],[Población total]]</f>
        <v>0.7434753513272363</v>
      </c>
      <c r="F4349" s="136">
        <f>Tabla28[[#This Row],[Fuerza de trabajo  ]]/Tabla28[[#This Row],[Población en edad de trabajar (PET)]]</f>
        <v>0.70962485470103887</v>
      </c>
      <c r="G4349" s="135">
        <f>Tabla28[[#This Row],[Población ocupada]]/Tabla28[[#This Row],[Población en edad de trabajar (PET)]]</f>
        <v>0.6435948984119968</v>
      </c>
      <c r="H4349" s="136">
        <f>Tabla28[[#This Row],[Población desocupada]]/Tabla28[[#This Row],[Fuerza de trabajo  ]]</f>
        <v>9.3046571388786914E-2</v>
      </c>
      <c r="I4349" s="135">
        <f>Tabla28[[#This Row],[Población subocupada]]/Tabla28[[#This Row],[Fuerza de trabajo  ]]</f>
        <v>0.10636859627580796</v>
      </c>
      <c r="J4349" s="137">
        <v>249.55366666666666</v>
      </c>
      <c r="K4349" s="138">
        <v>185.53700000000001</v>
      </c>
      <c r="L4349" s="137">
        <v>131.66166666666666</v>
      </c>
      <c r="M4349" s="138">
        <v>119.41066666666666</v>
      </c>
      <c r="N4349" s="137">
        <v>12.250666666666666</v>
      </c>
      <c r="O4349" s="138">
        <v>53.875333333333337</v>
      </c>
      <c r="P4349" s="137">
        <v>14.004666666666667</v>
      </c>
      <c r="Q4349" s="139">
        <v>0</v>
      </c>
    </row>
    <row r="4350" spans="1:17" ht="17" thickBot="1" x14ac:dyDescent="0.4">
      <c r="A4350" s="133" t="s">
        <v>82</v>
      </c>
      <c r="B4350" s="133" t="s">
        <v>73</v>
      </c>
      <c r="C4350" s="134">
        <v>2018</v>
      </c>
      <c r="D4350" s="134" t="s">
        <v>102</v>
      </c>
      <c r="E4350" s="135">
        <f>Tabla28[[#This Row],[Población en edad de trabajar (PET)]]/Tabla28[[#This Row],[Población total]]</f>
        <v>0.74382467091798987</v>
      </c>
      <c r="F4350" s="136">
        <f>Tabla28[[#This Row],[Fuerza de trabajo  ]]/Tabla28[[#This Row],[Población en edad de trabajar (PET)]]</f>
        <v>0.70470999231043618</v>
      </c>
      <c r="G4350" s="135">
        <f>Tabla28[[#This Row],[Población ocupada]]/Tabla28[[#This Row],[Población en edad de trabajar (PET)]]</f>
        <v>0.63949747176460259</v>
      </c>
      <c r="H4350" s="136">
        <f>Tabla28[[#This Row],[Población desocupada]]/Tabla28[[#This Row],[Fuerza de trabajo  ]]</f>
        <v>9.2538095468222614E-2</v>
      </c>
      <c r="I4350" s="135">
        <f>Tabla28[[#This Row],[Población subocupada]]/Tabla28[[#This Row],[Fuerza de trabajo  ]]</f>
        <v>0.10933036929267444</v>
      </c>
      <c r="J4350" s="137">
        <v>250.01366666666664</v>
      </c>
      <c r="K4350" s="138">
        <v>185.96633333333332</v>
      </c>
      <c r="L4350" s="137">
        <v>131.05233333333334</v>
      </c>
      <c r="M4350" s="138">
        <v>118.925</v>
      </c>
      <c r="N4350" s="137">
        <v>12.127333333333333</v>
      </c>
      <c r="O4350" s="138">
        <v>54.913999999999994</v>
      </c>
      <c r="P4350" s="137">
        <v>14.328000000000001</v>
      </c>
      <c r="Q4350" s="139">
        <v>0</v>
      </c>
    </row>
    <row r="4351" spans="1:17" ht="17" thickBot="1" x14ac:dyDescent="0.4">
      <c r="A4351" s="133" t="s">
        <v>82</v>
      </c>
      <c r="B4351" s="133" t="s">
        <v>73</v>
      </c>
      <c r="C4351" s="134">
        <v>2018</v>
      </c>
      <c r="D4351" s="134" t="s">
        <v>103</v>
      </c>
      <c r="E4351" s="135">
        <f>Tabla28[[#This Row],[Población en edad de trabajar (PET)]]/Tabla28[[#This Row],[Población total]]</f>
        <v>0.74418428249196567</v>
      </c>
      <c r="F4351" s="136">
        <f>Tabla28[[#This Row],[Fuerza de trabajo  ]]/Tabla28[[#This Row],[Población en edad de trabajar (PET)]]</f>
        <v>0.69522246124519638</v>
      </c>
      <c r="G4351" s="135">
        <f>Tabla28[[#This Row],[Población ocupada]]/Tabla28[[#This Row],[Población en edad de trabajar (PET)]]</f>
        <v>0.63156247708866431</v>
      </c>
      <c r="H4351" s="136">
        <f>Tabla28[[#This Row],[Población desocupada]]/Tabla28[[#This Row],[Fuerza de trabajo  ]]</f>
        <v>9.1567789743893124E-2</v>
      </c>
      <c r="I4351" s="135">
        <f>Tabla28[[#This Row],[Población subocupada]]/Tabla28[[#This Row],[Fuerza de trabajo  ]]</f>
        <v>0.1094672349356839</v>
      </c>
      <c r="J4351" s="137">
        <v>250.48499999999999</v>
      </c>
      <c r="K4351" s="138">
        <v>186.40700000000001</v>
      </c>
      <c r="L4351" s="137">
        <v>129.59433333333334</v>
      </c>
      <c r="M4351" s="138">
        <v>117.72766666666666</v>
      </c>
      <c r="N4351" s="137">
        <v>11.866666666666667</v>
      </c>
      <c r="O4351" s="138">
        <v>56.812666666666665</v>
      </c>
      <c r="P4351" s="137">
        <v>14.186333333333332</v>
      </c>
      <c r="Q4351" s="139">
        <v>0</v>
      </c>
    </row>
    <row r="4352" spans="1:17" ht="17" thickBot="1" x14ac:dyDescent="0.4">
      <c r="A4352" s="133" t="s">
        <v>82</v>
      </c>
      <c r="B4352" s="133" t="s">
        <v>73</v>
      </c>
      <c r="C4352" s="134">
        <v>2018</v>
      </c>
      <c r="D4352" s="134" t="s">
        <v>104</v>
      </c>
      <c r="E4352" s="135">
        <f>Tabla28[[#This Row],[Población en edad de trabajar (PET)]]/Tabla28[[#This Row],[Población total]]</f>
        <v>0.744552693270642</v>
      </c>
      <c r="F4352" s="136">
        <f>Tabla28[[#This Row],[Fuerza de trabajo  ]]/Tabla28[[#This Row],[Población en edad de trabajar (PET)]]</f>
        <v>0.70061722889202049</v>
      </c>
      <c r="G4352" s="135">
        <f>Tabla28[[#This Row],[Población ocupada]]/Tabla28[[#This Row],[Población en edad de trabajar (PET)]]</f>
        <v>0.63237597445457294</v>
      </c>
      <c r="H4352" s="136">
        <f>Tabla28[[#This Row],[Población desocupada]]/Tabla28[[#This Row],[Fuerza de trabajo  ]]</f>
        <v>9.7401621917529199E-2</v>
      </c>
      <c r="I4352" s="135">
        <f>Tabla28[[#This Row],[Población subocupada]]/Tabla28[[#This Row],[Fuerza de trabajo  ]]</f>
        <v>0.11813517676864126</v>
      </c>
      <c r="J4352" s="137">
        <v>250.965</v>
      </c>
      <c r="K4352" s="138">
        <v>186.85666666666668</v>
      </c>
      <c r="L4352" s="137">
        <v>130.91499999999999</v>
      </c>
      <c r="M4352" s="138">
        <v>118.16366666666666</v>
      </c>
      <c r="N4352" s="137">
        <v>12.751333333333335</v>
      </c>
      <c r="O4352" s="138">
        <v>55.94166666666667</v>
      </c>
      <c r="P4352" s="137">
        <v>15.465666666666669</v>
      </c>
      <c r="Q4352" s="139">
        <v>0</v>
      </c>
    </row>
    <row r="4353" spans="1:17" ht="17" thickBot="1" x14ac:dyDescent="0.4">
      <c r="A4353" s="133" t="s">
        <v>82</v>
      </c>
      <c r="B4353" s="133" t="s">
        <v>73</v>
      </c>
      <c r="C4353" s="134">
        <v>2018</v>
      </c>
      <c r="D4353" s="134" t="s">
        <v>105</v>
      </c>
      <c r="E4353" s="135">
        <f>Tabla28[[#This Row],[Población en edad de trabajar (PET)]]/Tabla28[[#This Row],[Población total]]</f>
        <v>0.74492798964917495</v>
      </c>
      <c r="F4353" s="136">
        <f>Tabla28[[#This Row],[Fuerza de trabajo  ]]/Tabla28[[#This Row],[Población en edad de trabajar (PET)]]</f>
        <v>0.70737428059922469</v>
      </c>
      <c r="G4353" s="135">
        <f>Tabla28[[#This Row],[Población ocupada]]/Tabla28[[#This Row],[Población en edad de trabajar (PET)]]</f>
        <v>0.6354537786114185</v>
      </c>
      <c r="H4353" s="136">
        <f>Tabla28[[#This Row],[Población desocupada]]/Tabla28[[#This Row],[Fuerza de trabajo  ]]</f>
        <v>0.10167248649029414</v>
      </c>
      <c r="I4353" s="135">
        <f>Tabla28[[#This Row],[Población subocupada]]/Tabla28[[#This Row],[Fuerza de trabajo  ]]</f>
        <v>0.1161507652984211</v>
      </c>
      <c r="J4353" s="137">
        <v>251.44533333333334</v>
      </c>
      <c r="K4353" s="138">
        <v>187.30866666666668</v>
      </c>
      <c r="L4353" s="137">
        <v>132.49733333333333</v>
      </c>
      <c r="M4353" s="138">
        <v>119.026</v>
      </c>
      <c r="N4353" s="137">
        <v>13.471333333333334</v>
      </c>
      <c r="O4353" s="138">
        <v>54.81133333333333</v>
      </c>
      <c r="P4353" s="137">
        <v>15.389666666666665</v>
      </c>
      <c r="Q4353" s="139">
        <v>0</v>
      </c>
    </row>
    <row r="4354" spans="1:17" ht="17" thickBot="1" x14ac:dyDescent="0.4">
      <c r="A4354" s="133" t="s">
        <v>82</v>
      </c>
      <c r="B4354" s="133" t="s">
        <v>73</v>
      </c>
      <c r="C4354" s="134">
        <v>2018</v>
      </c>
      <c r="D4354" s="134" t="s">
        <v>126</v>
      </c>
      <c r="E4354" s="135">
        <f>Tabla28[[#This Row],[Población en edad de trabajar (PET)]]/Tabla28[[#This Row],[Población total]]</f>
        <v>0.74531126579615536</v>
      </c>
      <c r="F4354" s="136">
        <f>Tabla28[[#This Row],[Fuerza de trabajo  ]]/Tabla28[[#This Row],[Población en edad de trabajar (PET)]]</f>
        <v>0.72098695737848095</v>
      </c>
      <c r="G4354" s="135">
        <f>Tabla28[[#This Row],[Población ocupada]]/Tabla28[[#This Row],[Población en edad de trabajar (PET)]]</f>
        <v>0.6355308916807354</v>
      </c>
      <c r="H4354" s="136">
        <f>Tabla28[[#This Row],[Población desocupada]]/Tabla28[[#This Row],[Fuerza de trabajo  ]]</f>
        <v>0.1185265070653499</v>
      </c>
      <c r="I4354" s="135">
        <f>Tabla28[[#This Row],[Población subocupada]]/Tabla28[[#This Row],[Fuerza de trabajo  ]]</f>
        <v>0.11752438216660882</v>
      </c>
      <c r="J4354" s="137">
        <v>251.93366666666665</v>
      </c>
      <c r="K4354" s="138">
        <v>187.76900000000001</v>
      </c>
      <c r="L4354" s="137">
        <v>135.37899999999999</v>
      </c>
      <c r="M4354" s="138">
        <v>119.33300000000001</v>
      </c>
      <c r="N4354" s="137">
        <v>16.046000000000003</v>
      </c>
      <c r="O4354" s="138">
        <v>52.390000000000008</v>
      </c>
      <c r="P4354" s="137">
        <v>15.910333333333334</v>
      </c>
      <c r="Q4354" s="139">
        <v>0</v>
      </c>
    </row>
    <row r="4355" spans="1:17" ht="17" thickBot="1" x14ac:dyDescent="0.4">
      <c r="A4355" s="133" t="s">
        <v>82</v>
      </c>
      <c r="B4355" s="133" t="s">
        <v>73</v>
      </c>
      <c r="C4355" s="134">
        <v>2018</v>
      </c>
      <c r="D4355" s="134" t="s">
        <v>127</v>
      </c>
      <c r="E4355" s="135">
        <f>Tabla28[[#This Row],[Población en edad de trabajar (PET)]]/Tabla28[[#This Row],[Población total]]</f>
        <v>0.7457016084303939</v>
      </c>
      <c r="F4355" s="136">
        <f>Tabla28[[#This Row],[Fuerza de trabajo  ]]/Tabla28[[#This Row],[Población en edad de trabajar (PET)]]</f>
        <v>0.70819741805238268</v>
      </c>
      <c r="G4355" s="135">
        <f>Tabla28[[#This Row],[Población ocupada]]/Tabla28[[#This Row],[Población en edad de trabajar (PET)]]</f>
        <v>0.62381483645894198</v>
      </c>
      <c r="H4355" s="136">
        <f>Tabla28[[#This Row],[Población desocupada]]/Tabla28[[#This Row],[Fuerza de trabajo  ]]</f>
        <v>0.11915121326691873</v>
      </c>
      <c r="I4355" s="135">
        <f>Tabla28[[#This Row],[Población subocupada]]/Tabla28[[#This Row],[Fuerza de trabajo  ]]</f>
        <v>0.11018924163315931</v>
      </c>
      <c r="J4355" s="137">
        <v>252.42</v>
      </c>
      <c r="K4355" s="138">
        <v>188.23000000000002</v>
      </c>
      <c r="L4355" s="137">
        <v>133.304</v>
      </c>
      <c r="M4355" s="138">
        <v>117.42066666666666</v>
      </c>
      <c r="N4355" s="137">
        <v>15.883333333333335</v>
      </c>
      <c r="O4355" s="138">
        <v>54.926000000000009</v>
      </c>
      <c r="P4355" s="137">
        <v>14.688666666666668</v>
      </c>
      <c r="Q4355" s="139">
        <v>0</v>
      </c>
    </row>
    <row r="4356" spans="1:17" ht="17" thickBot="1" x14ac:dyDescent="0.4">
      <c r="A4356" s="133" t="s">
        <v>82</v>
      </c>
      <c r="B4356" s="133" t="s">
        <v>73</v>
      </c>
      <c r="C4356" s="134">
        <v>2019</v>
      </c>
      <c r="D4356" s="134" t="s">
        <v>96</v>
      </c>
      <c r="E4356" s="135">
        <f>Tabla28[[#This Row],[Población en edad de trabajar (PET)]]/Tabla28[[#This Row],[Población total]]</f>
        <v>0.74608300458295373</v>
      </c>
      <c r="F4356" s="136">
        <f>Tabla28[[#This Row],[Fuerza de trabajo  ]]/Tabla28[[#This Row],[Población en edad de trabajar (PET)]]</f>
        <v>0.6956782129853244</v>
      </c>
      <c r="G4356" s="135">
        <f>Tabla28[[#This Row],[Población ocupada]]/Tabla28[[#This Row],[Población en edad de trabajar (PET)]]</f>
        <v>0.613425930015423</v>
      </c>
      <c r="H4356" s="136">
        <f>Tabla28[[#This Row],[Población desocupada]]/Tabla28[[#This Row],[Fuerza de trabajo  ]]</f>
        <v>0.11823577064408897</v>
      </c>
      <c r="I4356" s="135">
        <f>Tabla28[[#This Row],[Población subocupada]]/Tabla28[[#This Row],[Fuerza de trabajo  ]]</f>
        <v>0.10746582491283226</v>
      </c>
      <c r="J4356" s="137">
        <v>252.89366666666669</v>
      </c>
      <c r="K4356" s="138">
        <v>188.67966666666666</v>
      </c>
      <c r="L4356" s="137">
        <v>131.26033333333334</v>
      </c>
      <c r="M4356" s="138">
        <v>115.741</v>
      </c>
      <c r="N4356" s="137">
        <v>15.519666666666666</v>
      </c>
      <c r="O4356" s="138">
        <v>57.419333333333334</v>
      </c>
      <c r="P4356" s="137">
        <v>14.106</v>
      </c>
      <c r="Q4356" s="139">
        <v>0</v>
      </c>
    </row>
    <row r="4357" spans="1:17" ht="17" thickBot="1" x14ac:dyDescent="0.4">
      <c r="A4357" s="133" t="s">
        <v>82</v>
      </c>
      <c r="B4357" s="133" t="s">
        <v>73</v>
      </c>
      <c r="C4357" s="134">
        <v>2019</v>
      </c>
      <c r="D4357" s="134" t="s">
        <v>110</v>
      </c>
      <c r="E4357" s="135">
        <f>Tabla28[[#This Row],[Población en edad de trabajar (PET)]]/Tabla28[[#This Row],[Población total]]</f>
        <v>0.74646519797127941</v>
      </c>
      <c r="F4357" s="136">
        <f>Tabla28[[#This Row],[Fuerza de trabajo  ]]/Tabla28[[#This Row],[Población en edad de trabajar (PET)]]</f>
        <v>0.68569399182554103</v>
      </c>
      <c r="G4357" s="135">
        <f>Tabla28[[#This Row],[Población ocupada]]/Tabla28[[#This Row],[Población en edad de trabajar (PET)]]</f>
        <v>0.61021860244599269</v>
      </c>
      <c r="H4357" s="136">
        <f>Tabla28[[#This Row],[Población desocupada]]/Tabla28[[#This Row],[Fuerza de trabajo  ]]</f>
        <v>0.11007410415708128</v>
      </c>
      <c r="I4357" s="135">
        <f>Tabla28[[#This Row],[Población subocupada]]/Tabla28[[#This Row],[Fuerza de trabajo  ]]</f>
        <v>0.10838022141283701</v>
      </c>
      <c r="J4357" s="137">
        <v>253.36166666666668</v>
      </c>
      <c r="K4357" s="138">
        <v>189.12566666666666</v>
      </c>
      <c r="L4357" s="137">
        <v>129.68233333333333</v>
      </c>
      <c r="M4357" s="138">
        <v>115.408</v>
      </c>
      <c r="N4357" s="137">
        <v>14.274666666666667</v>
      </c>
      <c r="O4357" s="138">
        <v>59.443333333333335</v>
      </c>
      <c r="P4357" s="137">
        <v>14.055</v>
      </c>
      <c r="Q4357" s="139">
        <v>0</v>
      </c>
    </row>
    <row r="4358" spans="1:17" ht="17" thickBot="1" x14ac:dyDescent="0.4">
      <c r="A4358" s="133" t="s">
        <v>82</v>
      </c>
      <c r="B4358" s="133" t="s">
        <v>73</v>
      </c>
      <c r="C4358" s="134">
        <v>2019</v>
      </c>
      <c r="D4358" s="134" t="s">
        <v>98</v>
      </c>
      <c r="E4358" s="135">
        <f>Tabla28[[#This Row],[Población en edad de trabajar (PET)]]/Tabla28[[#This Row],[Población total]]</f>
        <v>0.74684126131544837</v>
      </c>
      <c r="F4358" s="136">
        <f>Tabla28[[#This Row],[Fuerza de trabajo  ]]/Tabla28[[#This Row],[Población en edad de trabajar (PET)]]</f>
        <v>0.68804390448909691</v>
      </c>
      <c r="G4358" s="135">
        <f>Tabla28[[#This Row],[Población ocupada]]/Tabla28[[#This Row],[Población en edad de trabajar (PET)]]</f>
        <v>0.61069407004531462</v>
      </c>
      <c r="H4358" s="136">
        <f>Tabla28[[#This Row],[Población desocupada]]/Tabla28[[#This Row],[Fuerza de trabajo  ]]</f>
        <v>0.11242246660345578</v>
      </c>
      <c r="I4358" s="135">
        <f>Tabla28[[#This Row],[Población subocupada]]/Tabla28[[#This Row],[Fuerza de trabajo  ]]</f>
        <v>0.11650135579618842</v>
      </c>
      <c r="J4358" s="137">
        <v>253.81966666666668</v>
      </c>
      <c r="K4358" s="138">
        <v>189.56300000000002</v>
      </c>
      <c r="L4358" s="137">
        <v>130.42766666666668</v>
      </c>
      <c r="M4358" s="138">
        <v>115.76499999999999</v>
      </c>
      <c r="N4358" s="137">
        <v>14.662999999999998</v>
      </c>
      <c r="O4358" s="138">
        <v>59.135333333333335</v>
      </c>
      <c r="P4358" s="137">
        <v>15.195</v>
      </c>
      <c r="Q4358" s="139">
        <v>0</v>
      </c>
    </row>
    <row r="4359" spans="1:17" ht="17" thickBot="1" x14ac:dyDescent="0.4">
      <c r="A4359" s="133" t="s">
        <v>82</v>
      </c>
      <c r="B4359" s="133" t="s">
        <v>73</v>
      </c>
      <c r="C4359" s="134">
        <v>2019</v>
      </c>
      <c r="D4359" s="134" t="s">
        <v>99</v>
      </c>
      <c r="E4359" s="135">
        <f>Tabla28[[#This Row],[Población en edad de trabajar (PET)]]/Tabla28[[#This Row],[Población total]]</f>
        <v>0.7472271780465648</v>
      </c>
      <c r="F4359" s="136">
        <f>Tabla28[[#This Row],[Fuerza de trabajo  ]]/Tabla28[[#This Row],[Población en edad de trabajar (PET)]]</f>
        <v>0.69171945693419379</v>
      </c>
      <c r="G4359" s="135">
        <f>Tabla28[[#This Row],[Población ocupada]]/Tabla28[[#This Row],[Población en edad de trabajar (PET)]]</f>
        <v>0.60783336812725097</v>
      </c>
      <c r="H4359" s="136">
        <f>Tabla28[[#This Row],[Población desocupada]]/Tabla28[[#This Row],[Fuerza de trabajo  ]]</f>
        <v>0.12127183638687686</v>
      </c>
      <c r="I4359" s="135">
        <f>Tabla28[[#This Row],[Población subocupada]]/Tabla28[[#This Row],[Fuerza de trabajo  ]]</f>
        <v>0.1167194189137095</v>
      </c>
      <c r="J4359" s="137">
        <v>254.28366666666668</v>
      </c>
      <c r="K4359" s="138">
        <v>190.00766666666667</v>
      </c>
      <c r="L4359" s="137">
        <v>131.43199999999999</v>
      </c>
      <c r="M4359" s="138">
        <v>115.49299999999999</v>
      </c>
      <c r="N4359" s="137">
        <v>15.938999999999998</v>
      </c>
      <c r="O4359" s="138">
        <v>58.57566666666667</v>
      </c>
      <c r="P4359" s="137">
        <v>15.340666666666666</v>
      </c>
      <c r="Q4359" s="139">
        <v>0</v>
      </c>
    </row>
    <row r="4360" spans="1:17" ht="17" thickBot="1" x14ac:dyDescent="0.4">
      <c r="A4360" s="133" t="s">
        <v>82</v>
      </c>
      <c r="B4360" s="133" t="s">
        <v>73</v>
      </c>
      <c r="C4360" s="134">
        <v>2019</v>
      </c>
      <c r="D4360" s="134" t="s">
        <v>100</v>
      </c>
      <c r="E4360" s="135">
        <f>Tabla28[[#This Row],[Población en edad de trabajar (PET)]]/Tabla28[[#This Row],[Población total]]</f>
        <v>0.74760303953038287</v>
      </c>
      <c r="F4360" s="136">
        <f>Tabla28[[#This Row],[Fuerza de trabajo  ]]/Tabla28[[#This Row],[Población en edad de trabajar (PET)]]</f>
        <v>0.69231388583550957</v>
      </c>
      <c r="G4360" s="135">
        <f>Tabla28[[#This Row],[Población ocupada]]/Tabla28[[#This Row],[Población en edad de trabajar (PET)]]</f>
        <v>0.60852137871160605</v>
      </c>
      <c r="H4360" s="136">
        <f>Tabla28[[#This Row],[Población desocupada]]/Tabla28[[#This Row],[Fuerza de trabajo  ]]</f>
        <v>0.12103001036583823</v>
      </c>
      <c r="I4360" s="135">
        <f>Tabla28[[#This Row],[Población subocupada]]/Tabla28[[#This Row],[Fuerza de trabajo  ]]</f>
        <v>0.11616565115161935</v>
      </c>
      <c r="J4360" s="137">
        <v>254.73233333333334</v>
      </c>
      <c r="K4360" s="138">
        <v>190.43866666666668</v>
      </c>
      <c r="L4360" s="137">
        <v>131.84333333333333</v>
      </c>
      <c r="M4360" s="138">
        <v>115.88599999999998</v>
      </c>
      <c r="N4360" s="137">
        <v>15.956999999999999</v>
      </c>
      <c r="O4360" s="138">
        <v>58.595333333333336</v>
      </c>
      <c r="P4360" s="137">
        <v>15.315666666666667</v>
      </c>
      <c r="Q4360" s="139">
        <v>0</v>
      </c>
    </row>
    <row r="4361" spans="1:17" ht="17" thickBot="1" x14ac:dyDescent="0.4">
      <c r="A4361" s="133" t="s">
        <v>82</v>
      </c>
      <c r="B4361" s="133" t="s">
        <v>73</v>
      </c>
      <c r="C4361" s="134">
        <v>2019</v>
      </c>
      <c r="D4361" s="134" t="s">
        <v>101</v>
      </c>
      <c r="E4361" s="135">
        <f>Tabla28[[#This Row],[Población en edad de trabajar (PET)]]/Tabla28[[#This Row],[Población total]]</f>
        <v>0.74797651767705808</v>
      </c>
      <c r="F4361" s="136">
        <f>Tabla28[[#This Row],[Fuerza de trabajo  ]]/Tabla28[[#This Row],[Población en edad de trabajar (PET)]]</f>
        <v>0.69035863670896025</v>
      </c>
      <c r="G4361" s="135">
        <f>Tabla28[[#This Row],[Población ocupada]]/Tabla28[[#This Row],[Población en edad de trabajar (PET)]]</f>
        <v>0.60079464184356901</v>
      </c>
      <c r="H4361" s="136">
        <f>Tabla28[[#This Row],[Población desocupada]]/Tabla28[[#This Row],[Fuerza de trabajo  ]]</f>
        <v>0.12973292957810612</v>
      </c>
      <c r="I4361" s="135">
        <f>Tabla28[[#This Row],[Población subocupada]]/Tabla28[[#This Row],[Fuerza de trabajo  ]]</f>
        <v>0.11782771592429843</v>
      </c>
      <c r="J4361" s="137">
        <v>255.17066666666665</v>
      </c>
      <c r="K4361" s="138">
        <v>190.86166666666668</v>
      </c>
      <c r="L4361" s="137">
        <v>131.76300000000001</v>
      </c>
      <c r="M4361" s="138">
        <v>114.66866666666665</v>
      </c>
      <c r="N4361" s="137">
        <v>17.093999999999998</v>
      </c>
      <c r="O4361" s="138">
        <v>59.098666666666666</v>
      </c>
      <c r="P4361" s="137">
        <v>15.525333333333334</v>
      </c>
      <c r="Q4361" s="139">
        <v>0</v>
      </c>
    </row>
    <row r="4362" spans="1:17" ht="17" thickBot="1" x14ac:dyDescent="0.4">
      <c r="A4362" s="133" t="s">
        <v>82</v>
      </c>
      <c r="B4362" s="133" t="s">
        <v>73</v>
      </c>
      <c r="C4362" s="134">
        <v>2019</v>
      </c>
      <c r="D4362" s="134" t="s">
        <v>102</v>
      </c>
      <c r="E4362" s="135">
        <f>Tabla28[[#This Row],[Población en edad de trabajar (PET)]]/Tabla28[[#This Row],[Población total]]</f>
        <v>0.74834046704278423</v>
      </c>
      <c r="F4362" s="136">
        <f>Tabla28[[#This Row],[Fuerza de trabajo  ]]/Tabla28[[#This Row],[Población en edad de trabajar (PET)]]</f>
        <v>0.68978100917718976</v>
      </c>
      <c r="G4362" s="135">
        <f>Tabla28[[#This Row],[Población ocupada]]/Tabla28[[#This Row],[Población en edad de trabajar (PET)]]</f>
        <v>0.60703294098784621</v>
      </c>
      <c r="H4362" s="136">
        <f>Tabla28[[#This Row],[Población desocupada]]/Tabla28[[#This Row],[Fuerza de trabajo  ]]</f>
        <v>0.11996028357326566</v>
      </c>
      <c r="I4362" s="135">
        <f>Tabla28[[#This Row],[Población subocupada]]/Tabla28[[#This Row],[Fuerza de trabajo  ]]</f>
        <v>0.11787340262653925</v>
      </c>
      <c r="J4362" s="137">
        <v>255.59399999999997</v>
      </c>
      <c r="K4362" s="138">
        <v>191.27133333333336</v>
      </c>
      <c r="L4362" s="137">
        <v>131.93533333333335</v>
      </c>
      <c r="M4362" s="138">
        <v>116.108</v>
      </c>
      <c r="N4362" s="137">
        <v>15.826999999999998</v>
      </c>
      <c r="O4362" s="138">
        <v>59.336000000000006</v>
      </c>
      <c r="P4362" s="137">
        <v>15.551666666666668</v>
      </c>
      <c r="Q4362" s="139">
        <v>0</v>
      </c>
    </row>
    <row r="4363" spans="1:17" ht="17" thickBot="1" x14ac:dyDescent="0.4">
      <c r="A4363" s="133" t="s">
        <v>82</v>
      </c>
      <c r="B4363" s="133" t="s">
        <v>73</v>
      </c>
      <c r="C4363" s="134">
        <v>2019</v>
      </c>
      <c r="D4363" s="134" t="s">
        <v>103</v>
      </c>
      <c r="E4363" s="135">
        <f>Tabla28[[#This Row],[Población en edad de trabajar (PET)]]/Tabla28[[#This Row],[Población total]]</f>
        <v>0.74869760301663901</v>
      </c>
      <c r="F4363" s="136">
        <f>Tabla28[[#This Row],[Fuerza de trabajo  ]]/Tabla28[[#This Row],[Población en edad de trabajar (PET)]]</f>
        <v>0.68382883627098912</v>
      </c>
      <c r="G4363" s="135">
        <f>Tabla28[[#This Row],[Población ocupada]]/Tabla28[[#This Row],[Población en edad de trabajar (PET)]]</f>
        <v>0.59913913792053985</v>
      </c>
      <c r="H4363" s="136">
        <f>Tabla28[[#This Row],[Población desocupada]]/Tabla28[[#This Row],[Fuerza de trabajo  ]]</f>
        <v>0.12384633969557862</v>
      </c>
      <c r="I4363" s="135">
        <f>Tabla28[[#This Row],[Población subocupada]]/Tabla28[[#This Row],[Fuerza de trabajo  ]]</f>
        <v>0.11867855190040816</v>
      </c>
      <c r="J4363" s="137">
        <v>256.00233333333335</v>
      </c>
      <c r="K4363" s="138">
        <v>191.66833333333332</v>
      </c>
      <c r="L4363" s="137">
        <v>131.06833333333336</v>
      </c>
      <c r="M4363" s="138">
        <v>114.836</v>
      </c>
      <c r="N4363" s="137">
        <v>16.232333333333333</v>
      </c>
      <c r="O4363" s="138">
        <v>60.6</v>
      </c>
      <c r="P4363" s="137">
        <v>15.555</v>
      </c>
      <c r="Q4363" s="139">
        <v>0</v>
      </c>
    </row>
    <row r="4364" spans="1:17" ht="17" thickBot="1" x14ac:dyDescent="0.4">
      <c r="A4364" s="133" t="s">
        <v>82</v>
      </c>
      <c r="B4364" s="133" t="s">
        <v>73</v>
      </c>
      <c r="C4364" s="134">
        <v>2019</v>
      </c>
      <c r="D4364" s="134" t="s">
        <v>104</v>
      </c>
      <c r="E4364" s="135">
        <f>Tabla28[[#This Row],[Población en edad de trabajar (PET)]]/Tabla28[[#This Row],[Población total]]</f>
        <v>0.74904900948780417</v>
      </c>
      <c r="F4364" s="136">
        <f>Tabla28[[#This Row],[Fuerza de trabajo  ]]/Tabla28[[#This Row],[Población en edad de trabajar (PET)]]</f>
        <v>0.66975547020221571</v>
      </c>
      <c r="G4364" s="135">
        <f>Tabla28[[#This Row],[Población ocupada]]/Tabla28[[#This Row],[Población en edad de trabajar (PET)]]</f>
        <v>0.58883275161541704</v>
      </c>
      <c r="H4364" s="136">
        <f>Tabla28[[#This Row],[Población desocupada]]/Tabla28[[#This Row],[Fuerza de trabajo  ]]</f>
        <v>0.12082427421214798</v>
      </c>
      <c r="I4364" s="135">
        <f>Tabla28[[#This Row],[Población subocupada]]/Tabla28[[#This Row],[Fuerza de trabajo  ]]</f>
        <v>0.11642665934162755</v>
      </c>
      <c r="J4364" s="137">
        <v>256.39933333333335</v>
      </c>
      <c r="K4364" s="138">
        <v>192.05566666666667</v>
      </c>
      <c r="L4364" s="137">
        <v>128.63033333333334</v>
      </c>
      <c r="M4364" s="138">
        <v>113.08866666666667</v>
      </c>
      <c r="N4364" s="137">
        <v>15.541666666666666</v>
      </c>
      <c r="O4364" s="138">
        <v>63.425333333333334</v>
      </c>
      <c r="P4364" s="137">
        <v>14.975999999999999</v>
      </c>
      <c r="Q4364" s="139">
        <v>0</v>
      </c>
    </row>
    <row r="4365" spans="1:17" ht="17" thickBot="1" x14ac:dyDescent="0.4">
      <c r="A4365" s="133" t="s">
        <v>82</v>
      </c>
      <c r="B4365" s="133" t="s">
        <v>73</v>
      </c>
      <c r="C4365" s="134">
        <v>2019</v>
      </c>
      <c r="D4365" s="134" t="s">
        <v>105</v>
      </c>
      <c r="E4365" s="135">
        <f>Tabla28[[#This Row],[Población en edad de trabajar (PET)]]/Tabla28[[#This Row],[Población total]]</f>
        <v>0.74939345200774188</v>
      </c>
      <c r="F4365" s="136">
        <f>Tabla28[[#This Row],[Fuerza de trabajo  ]]/Tabla28[[#This Row],[Población en edad de trabajar (PET)]]</f>
        <v>0.6661521938713646</v>
      </c>
      <c r="G4365" s="135">
        <f>Tabla28[[#This Row],[Población ocupada]]/Tabla28[[#This Row],[Población en edad de trabajar (PET)]]</f>
        <v>0.57817214917978843</v>
      </c>
      <c r="H4365" s="136">
        <f>Tabla28[[#This Row],[Población desocupada]]/Tabla28[[#This Row],[Fuerza de trabajo  ]]</f>
        <v>0.13207198820479352</v>
      </c>
      <c r="I4365" s="135">
        <f>Tabla28[[#This Row],[Población subocupada]]/Tabla28[[#This Row],[Fuerza de trabajo  ]]</f>
        <v>0.12618998707623977</v>
      </c>
      <c r="J4365" s="137">
        <v>256.78100000000001</v>
      </c>
      <c r="K4365" s="138">
        <v>192.42999999999998</v>
      </c>
      <c r="L4365" s="137">
        <v>128.18766666666667</v>
      </c>
      <c r="M4365" s="138">
        <v>111.25766666666668</v>
      </c>
      <c r="N4365" s="137">
        <v>16.930000000000003</v>
      </c>
      <c r="O4365" s="138">
        <v>64.242333333333335</v>
      </c>
      <c r="P4365" s="137">
        <v>16.175999999999998</v>
      </c>
      <c r="Q4365" s="139">
        <v>0</v>
      </c>
    </row>
    <row r="4366" spans="1:17" ht="17" thickBot="1" x14ac:dyDescent="0.4">
      <c r="A4366" s="133" t="s">
        <v>82</v>
      </c>
      <c r="B4366" s="133" t="s">
        <v>73</v>
      </c>
      <c r="C4366" s="134">
        <v>2019</v>
      </c>
      <c r="D4366" s="134" t="s">
        <v>128</v>
      </c>
      <c r="E4366" s="135">
        <f>Tabla28[[#This Row],[Población en edad de trabajar (PET)]]/Tabla28[[#This Row],[Población total]]</f>
        <v>0.74973265359294128</v>
      </c>
      <c r="F4366" s="136">
        <f>Tabla28[[#This Row],[Fuerza de trabajo  ]]/Tabla28[[#This Row],[Población en edad de trabajar (PET)]]</f>
        <v>0.65693459682536404</v>
      </c>
      <c r="G4366" s="135">
        <f>Tabla28[[#This Row],[Población ocupada]]/Tabla28[[#This Row],[Población en edad de trabajar (PET)]]</f>
        <v>0.56780031708324907</v>
      </c>
      <c r="H4366" s="136">
        <f>Tabla28[[#This Row],[Población desocupada]]/Tabla28[[#This Row],[Fuerza de trabajo  ]]</f>
        <v>0.13568475322986875</v>
      </c>
      <c r="I4366" s="135">
        <f>Tabla28[[#This Row],[Población subocupada]]/Tabla28[[#This Row],[Fuerza de trabajo  ]]</f>
        <v>0.12798412502072534</v>
      </c>
      <c r="J4366" s="137">
        <v>257.15699999999998</v>
      </c>
      <c r="K4366" s="138">
        <v>192.79899999999998</v>
      </c>
      <c r="L4366" s="137">
        <v>126.65633333333334</v>
      </c>
      <c r="M4366" s="138">
        <v>109.47133333333333</v>
      </c>
      <c r="N4366" s="137">
        <v>17.185333333333332</v>
      </c>
      <c r="O4366" s="138">
        <v>66.14266666666667</v>
      </c>
      <c r="P4366" s="137">
        <v>16.209999999999997</v>
      </c>
      <c r="Q4366" s="139">
        <v>0</v>
      </c>
    </row>
    <row r="4367" spans="1:17" ht="17" thickBot="1" x14ac:dyDescent="0.4">
      <c r="A4367" s="133" t="s">
        <v>82</v>
      </c>
      <c r="B4367" s="133" t="s">
        <v>73</v>
      </c>
      <c r="C4367" s="134">
        <v>2019</v>
      </c>
      <c r="D4367" s="134" t="s">
        <v>129</v>
      </c>
      <c r="E4367" s="135">
        <f>Tabla28[[#This Row],[Población en edad de trabajar (PET)]]/Tabla28[[#This Row],[Población total]]</f>
        <v>0.75006633677335344</v>
      </c>
      <c r="F4367" s="136">
        <f>Tabla28[[#This Row],[Fuerza de trabajo  ]]/Tabla28[[#This Row],[Población en edad de trabajar (PET)]]</f>
        <v>0.66014071211998315</v>
      </c>
      <c r="G4367" s="135">
        <f>Tabla28[[#This Row],[Población ocupada]]/Tabla28[[#This Row],[Población en edad de trabajar (PET)]]</f>
        <v>0.56873305595869406</v>
      </c>
      <c r="H4367" s="136">
        <f>Tabla28[[#This Row],[Población desocupada]]/Tabla28[[#This Row],[Fuerza de trabajo  ]]</f>
        <v>0.13846954166764697</v>
      </c>
      <c r="I4367" s="135">
        <f>Tabla28[[#This Row],[Población subocupada]]/Tabla28[[#This Row],[Fuerza de trabajo  ]]</f>
        <v>0.13188459215923085</v>
      </c>
      <c r="J4367" s="137">
        <v>257.52433333333335</v>
      </c>
      <c r="K4367" s="138">
        <v>193.16033333333334</v>
      </c>
      <c r="L4367" s="137">
        <v>127.51299999999999</v>
      </c>
      <c r="M4367" s="138">
        <v>109.85666666666667</v>
      </c>
      <c r="N4367" s="137">
        <v>17.656666666666666</v>
      </c>
      <c r="O4367" s="138">
        <v>65.647333333333336</v>
      </c>
      <c r="P4367" s="137">
        <v>16.817</v>
      </c>
      <c r="Q4367" s="139">
        <v>0</v>
      </c>
    </row>
    <row r="4368" spans="1:17" ht="17" thickBot="1" x14ac:dyDescent="0.4">
      <c r="A4368" s="133" t="s">
        <v>82</v>
      </c>
      <c r="B4368" s="133" t="s">
        <v>73</v>
      </c>
      <c r="C4368" s="134">
        <v>2020</v>
      </c>
      <c r="D4368" s="134" t="s">
        <v>130</v>
      </c>
      <c r="E4368" s="135">
        <f>Tabla28[[#This Row],[Población en edad de trabajar (PET)]]/Tabla28[[#This Row],[Población total]]</f>
        <v>0.75039262295399822</v>
      </c>
      <c r="F4368" s="136">
        <f>Tabla28[[#This Row],[Fuerza de trabajo  ]]/Tabla28[[#This Row],[Población en edad de trabajar (PET)]]</f>
        <v>0.64129011809775782</v>
      </c>
      <c r="G4368" s="135">
        <f>Tabla28[[#This Row],[Población ocupada]]/Tabla28[[#This Row],[Población en edad de trabajar (PET)]]</f>
        <v>0.54335303926026968</v>
      </c>
      <c r="H4368" s="136">
        <f>Tabla28[[#This Row],[Población desocupada]]/Tabla28[[#This Row],[Fuerza de trabajo  ]]</f>
        <v>0.15272151966735789</v>
      </c>
      <c r="I4368" s="135">
        <f>Tabla28[[#This Row],[Población subocupada]]/Tabla28[[#This Row],[Fuerza de trabajo  ]]</f>
        <v>0</v>
      </c>
      <c r="J4368" s="137">
        <v>257.88100000000003</v>
      </c>
      <c r="K4368" s="138">
        <v>193.51200000000003</v>
      </c>
      <c r="L4368" s="137">
        <v>124.09733333333332</v>
      </c>
      <c r="M4368" s="138">
        <v>105.14533333333333</v>
      </c>
      <c r="N4368" s="137">
        <v>18.952333333333332</v>
      </c>
      <c r="O4368" s="138">
        <v>69.414666666666662</v>
      </c>
      <c r="P4368" s="137">
        <v>0</v>
      </c>
      <c r="Q4368" s="139">
        <v>0</v>
      </c>
    </row>
    <row r="4369" spans="1:17" ht="17" thickBot="1" x14ac:dyDescent="0.4">
      <c r="A4369" s="133" t="s">
        <v>82</v>
      </c>
      <c r="B4369" s="133" t="s">
        <v>73</v>
      </c>
      <c r="C4369" s="134">
        <v>2020</v>
      </c>
      <c r="D4369" s="134" t="s">
        <v>131</v>
      </c>
      <c r="E4369" s="135">
        <f>Tabla28[[#This Row],[Población en edad de trabajar (PET)]]/Tabla28[[#This Row],[Población total]]</f>
        <v>0.75071673183192911</v>
      </c>
      <c r="F4369" s="136">
        <f>Tabla28[[#This Row],[Fuerza de trabajo  ]]/Tabla28[[#This Row],[Población en edad de trabajar (PET)]]</f>
        <v>0.62541052103071304</v>
      </c>
      <c r="G4369" s="135">
        <f>Tabla28[[#This Row],[Población ocupada]]/Tabla28[[#This Row],[Población en edad de trabajar (PET)]]</f>
        <v>0.48722441357823038</v>
      </c>
      <c r="H4369" s="136">
        <f>Tabla28[[#This Row],[Población desocupada]]/Tabla28[[#This Row],[Fuerza de trabajo  ]]</f>
        <v>0.22095264279331914</v>
      </c>
      <c r="I4369" s="135">
        <f>Tabla28[[#This Row],[Población subocupada]]/Tabla28[[#This Row],[Fuerza de trabajo  ]]</f>
        <v>0</v>
      </c>
      <c r="J4369" s="137">
        <v>258.23233333333332</v>
      </c>
      <c r="K4369" s="138">
        <v>193.85933333333332</v>
      </c>
      <c r="L4369" s="137">
        <v>121.24166666666667</v>
      </c>
      <c r="M4369" s="138">
        <v>94.453000000000017</v>
      </c>
      <c r="N4369" s="137">
        <v>26.788666666666668</v>
      </c>
      <c r="O4369" s="138">
        <v>72.617666666666665</v>
      </c>
      <c r="P4369" s="137">
        <v>0</v>
      </c>
      <c r="Q4369" s="139">
        <v>0</v>
      </c>
    </row>
    <row r="4370" spans="1:17" ht="17" thickBot="1" x14ac:dyDescent="0.4">
      <c r="A4370" s="133" t="s">
        <v>82</v>
      </c>
      <c r="B4370" s="133" t="s">
        <v>73</v>
      </c>
      <c r="C4370" s="134">
        <v>2020</v>
      </c>
      <c r="D4370" s="134" t="s">
        <v>132</v>
      </c>
      <c r="E4370" s="135">
        <f>Tabla28[[#This Row],[Población en edad de trabajar (PET)]]/Tabla28[[#This Row],[Población total]]</f>
        <v>0.75103741928497658</v>
      </c>
      <c r="F4370" s="136">
        <f>Tabla28[[#This Row],[Fuerza de trabajo  ]]/Tabla28[[#This Row],[Población en edad de trabajar (PET)]]</f>
        <v>0.61015418891618056</v>
      </c>
      <c r="G4370" s="135">
        <f>Tabla28[[#This Row],[Población ocupada]]/Tabla28[[#This Row],[Población en edad de trabajar (PET)]]</f>
        <v>0.44786018465594568</v>
      </c>
      <c r="H4370" s="136">
        <f>Tabla28[[#This Row],[Población desocupada]]/Tabla28[[#This Row],[Fuerza de trabajo  ]]</f>
        <v>0.26598851111473693</v>
      </c>
      <c r="I4370" s="135">
        <f>Tabla28[[#This Row],[Población subocupada]]/Tabla28[[#This Row],[Fuerza de trabajo  ]]</f>
        <v>0</v>
      </c>
      <c r="J4370" s="137">
        <v>258.57433333333336</v>
      </c>
      <c r="K4370" s="138">
        <v>194.19899999999998</v>
      </c>
      <c r="L4370" s="137">
        <v>118.49133333333333</v>
      </c>
      <c r="M4370" s="138">
        <v>86.97399999999999</v>
      </c>
      <c r="N4370" s="137">
        <v>31.51733333333333</v>
      </c>
      <c r="O4370" s="138">
        <v>75.707666666666668</v>
      </c>
      <c r="P4370" s="137">
        <v>0</v>
      </c>
      <c r="Q4370" s="139">
        <v>0</v>
      </c>
    </row>
    <row r="4371" spans="1:17" ht="17" thickBot="1" x14ac:dyDescent="0.4">
      <c r="A4371" s="133" t="s">
        <v>82</v>
      </c>
      <c r="B4371" s="133" t="s">
        <v>73</v>
      </c>
      <c r="C4371" s="134">
        <v>2020</v>
      </c>
      <c r="D4371" s="134" t="s">
        <v>133</v>
      </c>
      <c r="E4371" s="135">
        <f>Tabla28[[#This Row],[Población en edad de trabajar (PET)]]/Tabla28[[#This Row],[Población total]]</f>
        <v>0.75135820588083824</v>
      </c>
      <c r="F4371" s="136">
        <f>Tabla28[[#This Row],[Fuerza de trabajo  ]]/Tabla28[[#This Row],[Población en edad de trabajar (PET)]]</f>
        <v>0.60240051402869998</v>
      </c>
      <c r="G4371" s="135">
        <f>Tabla28[[#This Row],[Población ocupada]]/Tabla28[[#This Row],[Población en edad de trabajar (PET)]]</f>
        <v>0.41924352109659457</v>
      </c>
      <c r="H4371" s="136">
        <f>Tabla28[[#This Row],[Población desocupada]]/Tabla28[[#This Row],[Fuerza de trabajo  ]]</f>
        <v>0.30404521355268843</v>
      </c>
      <c r="I4371" s="135">
        <f>Tabla28[[#This Row],[Población subocupada]]/Tabla28[[#This Row],[Fuerza de trabajo  ]]</f>
        <v>0</v>
      </c>
      <c r="J4371" s="137">
        <v>258.92</v>
      </c>
      <c r="K4371" s="138">
        <v>194.54166666666666</v>
      </c>
      <c r="L4371" s="137">
        <v>117.19200000000001</v>
      </c>
      <c r="M4371" s="138">
        <v>81.560333333333332</v>
      </c>
      <c r="N4371" s="137">
        <v>35.631666666666668</v>
      </c>
      <c r="O4371" s="138">
        <v>77.349666666666678</v>
      </c>
      <c r="P4371" s="137">
        <v>0</v>
      </c>
      <c r="Q4371" s="139">
        <v>0</v>
      </c>
    </row>
    <row r="4372" spans="1:17" ht="17" thickBot="1" x14ac:dyDescent="0.4">
      <c r="A4372" s="133" t="s">
        <v>82</v>
      </c>
      <c r="B4372" s="133" t="s">
        <v>73</v>
      </c>
      <c r="C4372" s="134">
        <v>2020</v>
      </c>
      <c r="D4372" s="134" t="s">
        <v>134</v>
      </c>
      <c r="E4372" s="135">
        <f>Tabla28[[#This Row],[Población en edad de trabajar (PET)]]/Tabla28[[#This Row],[Población total]]</f>
        <v>0.75168013906549935</v>
      </c>
      <c r="F4372" s="136">
        <f>Tabla28[[#This Row],[Fuerza de trabajo  ]]/Tabla28[[#This Row],[Población en edad de trabajar (PET)]]</f>
        <v>0.59485759344815259</v>
      </c>
      <c r="G4372" s="135">
        <f>Tabla28[[#This Row],[Población ocupada]]/Tabla28[[#This Row],[Población en edad de trabajar (PET)]]</f>
        <v>0.42783372018835875</v>
      </c>
      <c r="H4372" s="136">
        <f>Tabla28[[#This Row],[Población desocupada]]/Tabla28[[#This Row],[Fuerza de trabajo  ]]</f>
        <v>0.28077671801271525</v>
      </c>
      <c r="I4372" s="135">
        <f>Tabla28[[#This Row],[Población subocupada]]/Tabla28[[#This Row],[Fuerza de trabajo  ]]</f>
        <v>0</v>
      </c>
      <c r="J4372" s="137">
        <v>259.25433333333336</v>
      </c>
      <c r="K4372" s="138">
        <v>194.87633333333335</v>
      </c>
      <c r="L4372" s="137">
        <v>115.92366666666668</v>
      </c>
      <c r="M4372" s="138">
        <v>83.37466666666667</v>
      </c>
      <c r="N4372" s="137">
        <v>32.548666666666669</v>
      </c>
      <c r="O4372" s="138">
        <v>78.952666666666673</v>
      </c>
      <c r="P4372" s="137">
        <v>0</v>
      </c>
      <c r="Q4372" s="139">
        <v>0</v>
      </c>
    </row>
    <row r="4373" spans="1:17" ht="17" thickBot="1" x14ac:dyDescent="0.4">
      <c r="A4373" s="133" t="s">
        <v>82</v>
      </c>
      <c r="B4373" s="133" t="s">
        <v>73</v>
      </c>
      <c r="C4373" s="134">
        <v>2020</v>
      </c>
      <c r="D4373" s="134" t="s">
        <v>135</v>
      </c>
      <c r="E4373" s="135">
        <f>Tabla28[[#This Row],[Población en edad de trabajar (PET)]]/Tabla28[[#This Row],[Población total]]</f>
        <v>0.75200647207632931</v>
      </c>
      <c r="F4373" s="136">
        <f>Tabla28[[#This Row],[Fuerza de trabajo  ]]/Tabla28[[#This Row],[Población en edad de trabajar (PET)]]</f>
        <v>0.59173169857072128</v>
      </c>
      <c r="G4373" s="135">
        <f>Tabla28[[#This Row],[Población ocupada]]/Tabla28[[#This Row],[Población en edad de trabajar (PET)]]</f>
        <v>0.43459298850770994</v>
      </c>
      <c r="H4373" s="136">
        <f>Tabla28[[#This Row],[Población desocupada]]/Tabla28[[#This Row],[Fuerza de trabajo  ]]</f>
        <v>0.26555447818910088</v>
      </c>
      <c r="I4373" s="135">
        <f>Tabla28[[#This Row],[Población subocupada]]/Tabla28[[#This Row],[Fuerza de trabajo  ]]</f>
        <v>0</v>
      </c>
      <c r="J4373" s="137">
        <v>259.57666666666665</v>
      </c>
      <c r="K4373" s="138">
        <v>195.20333333333329</v>
      </c>
      <c r="L4373" s="137">
        <v>115.508</v>
      </c>
      <c r="M4373" s="138">
        <v>84.833999999999989</v>
      </c>
      <c r="N4373" s="137">
        <v>30.673666666666662</v>
      </c>
      <c r="O4373" s="138">
        <v>79.695333333333338</v>
      </c>
      <c r="P4373" s="137">
        <v>0</v>
      </c>
      <c r="Q4373" s="139">
        <v>0</v>
      </c>
    </row>
    <row r="4374" spans="1:17" ht="17" thickBot="1" x14ac:dyDescent="0.4">
      <c r="A4374" s="133" t="s">
        <v>82</v>
      </c>
      <c r="B4374" s="133" t="s">
        <v>73</v>
      </c>
      <c r="C4374" s="134">
        <v>2020</v>
      </c>
      <c r="D4374" s="134" t="s">
        <v>136</v>
      </c>
      <c r="E4374" s="135">
        <f>Tabla28[[#This Row],[Población en edad de trabajar (PET)]]/Tabla28[[#This Row],[Población total]]</f>
        <v>0.75233852835285242</v>
      </c>
      <c r="F4374" s="136">
        <f>Tabla28[[#This Row],[Fuerza de trabajo  ]]/Tabla28[[#This Row],[Población en edad de trabajar (PET)]]</f>
        <v>0.60129124429305481</v>
      </c>
      <c r="G4374" s="135">
        <f>Tabla28[[#This Row],[Población ocupada]]/Tabla28[[#This Row],[Población en edad de trabajar (PET)]]</f>
        <v>0.46492977772322291</v>
      </c>
      <c r="H4374" s="136">
        <f>Tabla28[[#This Row],[Población desocupada]]/Tabla28[[#This Row],[Fuerza de trabajo  ]]</f>
        <v>0.22677822606940232</v>
      </c>
      <c r="I4374" s="135">
        <f>Tabla28[[#This Row],[Población subocupada]]/Tabla28[[#This Row],[Fuerza de trabajo  ]]</f>
        <v>0</v>
      </c>
      <c r="J4374" s="137">
        <v>259.88566666666674</v>
      </c>
      <c r="K4374" s="138">
        <v>195.52200000000002</v>
      </c>
      <c r="L4374" s="137">
        <v>117.56566666666667</v>
      </c>
      <c r="M4374" s="138">
        <v>90.903999999999996</v>
      </c>
      <c r="N4374" s="137">
        <v>26.661333333333332</v>
      </c>
      <c r="O4374" s="138">
        <v>77.956333333333333</v>
      </c>
      <c r="P4374" s="137">
        <v>0</v>
      </c>
      <c r="Q4374" s="139">
        <v>0</v>
      </c>
    </row>
    <row r="4375" spans="1:17" ht="17" thickBot="1" x14ac:dyDescent="0.4">
      <c r="A4375" s="133" t="s">
        <v>82</v>
      </c>
      <c r="B4375" s="133" t="s">
        <v>73</v>
      </c>
      <c r="C4375" s="134">
        <v>2020</v>
      </c>
      <c r="D4375" s="134" t="s">
        <v>137</v>
      </c>
      <c r="E4375" s="135">
        <f>Tabla28[[#This Row],[Población en edad de trabajar (PET)]]/Tabla28[[#This Row],[Población total]]</f>
        <v>0.7526705391298999</v>
      </c>
      <c r="F4375" s="136">
        <f>Tabla28[[#This Row],[Fuerza de trabajo  ]]/Tabla28[[#This Row],[Población en edad de trabajar (PET)]]</f>
        <v>0.61237106382978723</v>
      </c>
      <c r="G4375" s="135">
        <f>Tabla28[[#This Row],[Población ocupada]]/Tabla28[[#This Row],[Población en edad de trabajar (PET)]]</f>
        <v>0.49898553191489359</v>
      </c>
      <c r="H4375" s="136">
        <f>Tabla28[[#This Row],[Población desocupada]]/Tabla28[[#This Row],[Fuerza de trabajo  ]]</f>
        <v>0.18515821307064553</v>
      </c>
      <c r="I4375" s="135">
        <f>Tabla28[[#This Row],[Población subocupada]]/Tabla28[[#This Row],[Fuerza de trabajo  ]]</f>
        <v>0.10406706544217383</v>
      </c>
      <c r="J4375" s="137">
        <v>260.18466666666671</v>
      </c>
      <c r="K4375" s="138">
        <v>195.83333333333334</v>
      </c>
      <c r="L4375" s="137">
        <v>119.92266666666667</v>
      </c>
      <c r="M4375" s="138">
        <v>97.718000000000004</v>
      </c>
      <c r="N4375" s="137">
        <v>22.204666666666668</v>
      </c>
      <c r="O4375" s="138">
        <v>75.910666666666671</v>
      </c>
      <c r="P4375" s="137">
        <v>12.479999999999999</v>
      </c>
      <c r="Q4375" s="139">
        <v>0</v>
      </c>
    </row>
    <row r="4376" spans="1:17" ht="17" thickBot="1" x14ac:dyDescent="0.4">
      <c r="A4376" s="133" t="s">
        <v>82</v>
      </c>
      <c r="B4376" s="133" t="s">
        <v>73</v>
      </c>
      <c r="C4376" s="134">
        <v>2020</v>
      </c>
      <c r="D4376" s="134" t="s">
        <v>104</v>
      </c>
      <c r="E4376" s="135">
        <f>Tabla28[[#This Row],[Población en edad de trabajar (PET)]]/Tabla28[[#This Row],[Población total]]</f>
        <v>0.75300052338802226</v>
      </c>
      <c r="F4376" s="136">
        <f>Tabla28[[#This Row],[Fuerza de trabajo  ]]/Tabla28[[#This Row],[Población en edad de trabajar (PET)]]</f>
        <v>0.62195503288411536</v>
      </c>
      <c r="G4376" s="135">
        <f>Tabla28[[#This Row],[Población ocupada]]/Tabla28[[#This Row],[Población en edad de trabajar (PET)]]</f>
        <v>0.5250989922335707</v>
      </c>
      <c r="H4376" s="136">
        <f>Tabla28[[#This Row],[Población desocupada]]/Tabla28[[#This Row],[Fuerza de trabajo  ]]</f>
        <v>0.15572836544373009</v>
      </c>
      <c r="I4376" s="135">
        <f>Tabla28[[#This Row],[Población subocupada]]/Tabla28[[#This Row],[Fuerza de trabajo  ]]</f>
        <v>0.10586184377706798</v>
      </c>
      <c r="J4376" s="137">
        <v>260.48233333333337</v>
      </c>
      <c r="K4376" s="138">
        <v>196.14333333333332</v>
      </c>
      <c r="L4376" s="137">
        <v>121.99233333333332</v>
      </c>
      <c r="M4376" s="138">
        <v>102.99466666666666</v>
      </c>
      <c r="N4376" s="137">
        <v>18.997666666666667</v>
      </c>
      <c r="O4376" s="138">
        <v>74.150999999999996</v>
      </c>
      <c r="P4376" s="137">
        <v>12.914333333333333</v>
      </c>
      <c r="Q4376" s="139">
        <v>0</v>
      </c>
    </row>
    <row r="4377" spans="1:17" ht="17" thickBot="1" x14ac:dyDescent="0.4">
      <c r="A4377" s="133" t="s">
        <v>82</v>
      </c>
      <c r="B4377" s="133" t="s">
        <v>73</v>
      </c>
      <c r="C4377" s="134">
        <v>2020</v>
      </c>
      <c r="D4377" s="134" t="s">
        <v>105</v>
      </c>
      <c r="E4377" s="135">
        <f>Tabla28[[#This Row],[Población en edad de trabajar (PET)]]/Tabla28[[#This Row],[Población total]]</f>
        <v>0.75332696764363394</v>
      </c>
      <c r="F4377" s="136">
        <f>Tabla28[[#This Row],[Fuerza de trabajo  ]]/Tabla28[[#This Row],[Población en edad de trabajar (PET)]]</f>
        <v>0.62098917097373008</v>
      </c>
      <c r="G4377" s="135">
        <f>Tabla28[[#This Row],[Población ocupada]]/Tabla28[[#This Row],[Población en edad de trabajar (PET)]]</f>
        <v>0.52548435373687929</v>
      </c>
      <c r="H4377" s="136">
        <f>Tabla28[[#This Row],[Población desocupada]]/Tabla28[[#This Row],[Fuerza de trabajo  ]]</f>
        <v>0.15379465810506182</v>
      </c>
      <c r="I4377" s="135">
        <f>Tabla28[[#This Row],[Población subocupada]]/Tabla28[[#This Row],[Fuerza de trabajo  ]]</f>
        <v>0.1055727850262996</v>
      </c>
      <c r="J4377" s="137">
        <v>260.77299999999997</v>
      </c>
      <c r="K4377" s="138">
        <v>196.44733333333332</v>
      </c>
      <c r="L4377" s="137">
        <v>121.99166666666667</v>
      </c>
      <c r="M4377" s="138">
        <v>103.22999999999998</v>
      </c>
      <c r="N4377" s="137">
        <v>18.761666666666667</v>
      </c>
      <c r="O4377" s="138">
        <v>74.455666666666673</v>
      </c>
      <c r="P4377" s="137">
        <v>12.879</v>
      </c>
      <c r="Q4377" s="139">
        <v>0</v>
      </c>
    </row>
    <row r="4378" spans="1:17" ht="17" thickBot="1" x14ac:dyDescent="0.4">
      <c r="A4378" s="133" t="s">
        <v>82</v>
      </c>
      <c r="B4378" s="133" t="s">
        <v>73</v>
      </c>
      <c r="C4378" s="134">
        <v>2020</v>
      </c>
      <c r="D4378" s="134" t="s">
        <v>138</v>
      </c>
      <c r="E4378" s="135">
        <f>Tabla28[[#This Row],[Población en edad de trabajar (PET)]]/Tabla28[[#This Row],[Población total]]</f>
        <v>0.75365427634603022</v>
      </c>
      <c r="F4378" s="136">
        <f>Tabla28[[#This Row],[Fuerza de trabajo  ]]/Tabla28[[#This Row],[Población en edad de trabajar (PET)]]</f>
        <v>0.62230286519747346</v>
      </c>
      <c r="G4378" s="135">
        <f>Tabla28[[#This Row],[Población ocupada]]/Tabla28[[#This Row],[Población en edad de trabajar (PET)]]</f>
        <v>0.52190236100946019</v>
      </c>
      <c r="H4378" s="136">
        <f>Tabla28[[#This Row],[Población desocupada]]/Tabla28[[#This Row],[Fuerza de trabajo  ]]</f>
        <v>0.16133704310706257</v>
      </c>
      <c r="I4378" s="135">
        <f>Tabla28[[#This Row],[Población subocupada]]/Tabla28[[#This Row],[Fuerza de trabajo  ]]</f>
        <v>0.10846732259241312</v>
      </c>
      <c r="J4378" s="137">
        <v>261.06400000000002</v>
      </c>
      <c r="K4378" s="138">
        <v>196.75200000000004</v>
      </c>
      <c r="L4378" s="137">
        <v>122.43933333333332</v>
      </c>
      <c r="M4378" s="138">
        <v>102.68533333333333</v>
      </c>
      <c r="N4378" s="137">
        <v>19.754000000000001</v>
      </c>
      <c r="O4378" s="138">
        <v>74.312666666666672</v>
      </c>
      <c r="P4378" s="137">
        <v>13.280666666666667</v>
      </c>
      <c r="Q4378" s="139">
        <v>0</v>
      </c>
    </row>
    <row r="4379" spans="1:17" ht="17" thickBot="1" x14ac:dyDescent="0.4">
      <c r="A4379" s="133" t="s">
        <v>82</v>
      </c>
      <c r="B4379" s="133" t="s">
        <v>73</v>
      </c>
      <c r="C4379" s="134">
        <v>2020</v>
      </c>
      <c r="D4379" s="134" t="s">
        <v>139</v>
      </c>
      <c r="E4379" s="135">
        <f>Tabla28[[#This Row],[Población en edad de trabajar (PET)]]/Tabla28[[#This Row],[Población total]]</f>
        <v>0.75398189906740409</v>
      </c>
      <c r="F4379" s="136">
        <f>Tabla28[[#This Row],[Fuerza de trabajo  ]]/Tabla28[[#This Row],[Población en edad de trabajar (PET)]]</f>
        <v>0.62089492149306946</v>
      </c>
      <c r="G4379" s="135">
        <f>Tabla28[[#This Row],[Población ocupada]]/Tabla28[[#This Row],[Población en edad de trabajar (PET)]]</f>
        <v>0.51473886845817862</v>
      </c>
      <c r="H4379" s="136">
        <f>Tabla28[[#This Row],[Población desocupada]]/Tabla28[[#This Row],[Fuerza de trabajo  ]]</f>
        <v>0.1709726547281411</v>
      </c>
      <c r="I4379" s="135">
        <f>Tabla28[[#This Row],[Población subocupada]]/Tabla28[[#This Row],[Fuerza de trabajo  ]]</f>
        <v>9.3186976054837667E-2</v>
      </c>
      <c r="J4379" s="137">
        <v>261.34933333333333</v>
      </c>
      <c r="K4379" s="138">
        <v>197.05266666666668</v>
      </c>
      <c r="L4379" s="137">
        <v>122.34899999999999</v>
      </c>
      <c r="M4379" s="138">
        <v>101.43066666666665</v>
      </c>
      <c r="N4379" s="137">
        <v>20.918333333333333</v>
      </c>
      <c r="O4379" s="138">
        <v>74.703666666666663</v>
      </c>
      <c r="P4379" s="137">
        <v>11.401333333333334</v>
      </c>
      <c r="Q4379" s="139">
        <v>0</v>
      </c>
    </row>
    <row r="4380" spans="1:17" ht="17" thickBot="1" x14ac:dyDescent="0.4">
      <c r="A4380" s="133" t="s">
        <v>82</v>
      </c>
      <c r="B4380" s="133" t="s">
        <v>73</v>
      </c>
      <c r="C4380" s="134">
        <v>2021</v>
      </c>
      <c r="D4380" s="134" t="s">
        <v>96</v>
      </c>
      <c r="E4380" s="135">
        <f>Tabla28[[#This Row],[Población en edad de trabajar (PET)]]/Tabla28[[#This Row],[Población total]]</f>
        <v>0.75430102526402421</v>
      </c>
      <c r="F4380" s="136">
        <f>Tabla28[[#This Row],[Fuerza de trabajo  ]]/Tabla28[[#This Row],[Población en edad de trabajar (PET)]]</f>
        <v>0.62883237138721249</v>
      </c>
      <c r="G4380" s="135">
        <f>Tabla28[[#This Row],[Población ocupada]]/Tabla28[[#This Row],[Población en edad de trabajar (PET)]]</f>
        <v>0.52156059922740272</v>
      </c>
      <c r="H4380" s="136">
        <f>Tabla28[[#This Row],[Población desocupada]]/Tabla28[[#This Row],[Fuerza de trabajo  ]]</f>
        <v>0.17058881991581759</v>
      </c>
      <c r="I4380" s="135">
        <f>Tabla28[[#This Row],[Población subocupada]]/Tabla28[[#This Row],[Fuerza de trabajo  ]]</f>
        <v>7.0829763059145234E-2</v>
      </c>
      <c r="J4380" s="137">
        <v>261.62366666666668</v>
      </c>
      <c r="K4380" s="138">
        <v>197.34299999999999</v>
      </c>
      <c r="L4380" s="137">
        <v>124.09566666666667</v>
      </c>
      <c r="M4380" s="138">
        <v>102.92633333333333</v>
      </c>
      <c r="N4380" s="137">
        <v>21.169333333333331</v>
      </c>
      <c r="O4380" s="138">
        <v>73.247333333333344</v>
      </c>
      <c r="P4380" s="137">
        <v>8.7896666666666672</v>
      </c>
      <c r="Q4380" s="139">
        <v>7.9513333333333334</v>
      </c>
    </row>
    <row r="4381" spans="1:17" ht="17" thickBot="1" x14ac:dyDescent="0.4">
      <c r="A4381" s="133" t="s">
        <v>82</v>
      </c>
      <c r="B4381" s="133" t="s">
        <v>73</v>
      </c>
      <c r="C4381" s="134">
        <v>2021</v>
      </c>
      <c r="D4381" s="134" t="s">
        <v>110</v>
      </c>
      <c r="E4381" s="135">
        <f>Tabla28[[#This Row],[Población en edad de trabajar (PET)]]/Tabla28[[#This Row],[Población total]]</f>
        <v>0.75462024865338206</v>
      </c>
      <c r="F4381" s="136">
        <f>Tabla28[[#This Row],[Fuerza de trabajo  ]]/Tabla28[[#This Row],[Población en edad de trabajar (PET)]]</f>
        <v>0.63645164990116099</v>
      </c>
      <c r="G4381" s="135">
        <f>Tabla28[[#This Row],[Población ocupada]]/Tabla28[[#This Row],[Población en edad de trabajar (PET)]]</f>
        <v>0.52446515675916361</v>
      </c>
      <c r="H4381" s="136">
        <f>Tabla28[[#This Row],[Población desocupada]]/Tabla28[[#This Row],[Fuerza de trabajo  ]]</f>
        <v>0.17595443920899342</v>
      </c>
      <c r="I4381" s="135">
        <f>Tabla28[[#This Row],[Población subocupada]]/Tabla28[[#This Row],[Fuerza de trabajo  ]]</f>
        <v>5.4732841825187763E-2</v>
      </c>
      <c r="J4381" s="137">
        <v>261.89066666666668</v>
      </c>
      <c r="K4381" s="138">
        <v>197.62800000000001</v>
      </c>
      <c r="L4381" s="137">
        <v>125.78066666666666</v>
      </c>
      <c r="M4381" s="138">
        <v>103.649</v>
      </c>
      <c r="N4381" s="137">
        <v>22.131666666666664</v>
      </c>
      <c r="O4381" s="138">
        <v>71.847333333333324</v>
      </c>
      <c r="P4381" s="137">
        <v>6.8843333333333332</v>
      </c>
      <c r="Q4381" s="139">
        <v>4.9743333333333331</v>
      </c>
    </row>
    <row r="4382" spans="1:17" ht="17" thickBot="1" x14ac:dyDescent="0.4">
      <c r="A4382" s="133" t="s">
        <v>82</v>
      </c>
      <c r="B4382" s="133" t="s">
        <v>73</v>
      </c>
      <c r="C4382" s="134">
        <v>2021</v>
      </c>
      <c r="D4382" s="134" t="s">
        <v>98</v>
      </c>
      <c r="E4382" s="135">
        <f>Tabla28[[#This Row],[Población en edad de trabajar (PET)]]/Tabla28[[#This Row],[Población total]]</f>
        <v>0.75493136837286778</v>
      </c>
      <c r="F4382" s="136">
        <f>Tabla28[[#This Row],[Fuerza de trabajo  ]]/Tabla28[[#This Row],[Población en edad de trabajar (PET)]]</f>
        <v>0.63341148570350614</v>
      </c>
      <c r="G4382" s="135">
        <f>Tabla28[[#This Row],[Población ocupada]]/Tabla28[[#This Row],[Población en edad de trabajar (PET)]]</f>
        <v>0.5262433637858086</v>
      </c>
      <c r="H4382" s="136">
        <f>Tabla28[[#This Row],[Población desocupada]]/Tabla28[[#This Row],[Fuerza de trabajo  ]]</f>
        <v>0.16919194605173588</v>
      </c>
      <c r="I4382" s="135">
        <f>Tabla28[[#This Row],[Población subocupada]]/Tabla28[[#This Row],[Fuerza de trabajo  ]]</f>
        <v>5.2025719026548678E-2</v>
      </c>
      <c r="J4382" s="137">
        <v>262.14833333333331</v>
      </c>
      <c r="K4382" s="138">
        <v>197.904</v>
      </c>
      <c r="L4382" s="137">
        <v>125.35466666666667</v>
      </c>
      <c r="M4382" s="138">
        <v>104.14566666666667</v>
      </c>
      <c r="N4382" s="137">
        <v>21.209</v>
      </c>
      <c r="O4382" s="138">
        <v>72.549333333333337</v>
      </c>
      <c r="P4382" s="137">
        <v>6.5216666666666674</v>
      </c>
      <c r="Q4382" s="139">
        <v>4.2096666666666662</v>
      </c>
    </row>
    <row r="4383" spans="1:17" ht="17" thickBot="1" x14ac:dyDescent="0.4">
      <c r="A4383" s="133" t="s">
        <v>82</v>
      </c>
      <c r="B4383" s="133" t="s">
        <v>73</v>
      </c>
      <c r="C4383" s="134">
        <v>2021</v>
      </c>
      <c r="D4383" s="134" t="s">
        <v>140</v>
      </c>
      <c r="E4383" s="135">
        <f>Tabla28[[#This Row],[Población en edad de trabajar (PET)]]/Tabla28[[#This Row],[Población total]]</f>
        <v>0.7552520127740332</v>
      </c>
      <c r="F4383" s="136">
        <f>Tabla28[[#This Row],[Fuerza de trabajo  ]]/Tabla28[[#This Row],[Población en edad de trabajar (PET)]]</f>
        <v>0.62495395685147281</v>
      </c>
      <c r="G4383" s="135">
        <f>Tabla28[[#This Row],[Población ocupada]]/Tabla28[[#This Row],[Población en edad de trabajar (PET)]]</f>
        <v>0.51855433764302816</v>
      </c>
      <c r="H4383" s="136">
        <f>Tabla28[[#This Row],[Población desocupada]]/Tabla28[[#This Row],[Fuerza de trabajo  ]]</f>
        <v>0.17025193302957478</v>
      </c>
      <c r="I4383" s="135">
        <f>Tabla28[[#This Row],[Población subocupada]]/Tabla28[[#This Row],[Fuerza de trabajo  ]]</f>
        <v>5.7978776371421577E-2</v>
      </c>
      <c r="J4383" s="137">
        <v>262.40733333333333</v>
      </c>
      <c r="K4383" s="138">
        <v>198.18366666666665</v>
      </c>
      <c r="L4383" s="137">
        <v>123.85566666666666</v>
      </c>
      <c r="M4383" s="138">
        <v>102.76900000000001</v>
      </c>
      <c r="N4383" s="137">
        <v>21.08666666666667</v>
      </c>
      <c r="O4383" s="138">
        <v>74.327999999999989</v>
      </c>
      <c r="P4383" s="137">
        <v>7.181</v>
      </c>
      <c r="Q4383" s="139">
        <v>4.0783333333333331</v>
      </c>
    </row>
    <row r="4384" spans="1:17" ht="17" thickBot="1" x14ac:dyDescent="0.4">
      <c r="A4384" s="133" t="s">
        <v>82</v>
      </c>
      <c r="B4384" s="133" t="s">
        <v>73</v>
      </c>
      <c r="C4384" s="134">
        <v>2021</v>
      </c>
      <c r="D4384" s="134" t="s">
        <v>100</v>
      </c>
      <c r="E4384" s="135">
        <f>Tabla28[[#This Row],[Población en edad de trabajar (PET)]]/Tabla28[[#This Row],[Población total]]</f>
        <v>0.75556599044361672</v>
      </c>
      <c r="F4384" s="136">
        <f>Tabla28[[#This Row],[Fuerza de trabajo  ]]/Tabla28[[#This Row],[Población en edad de trabajar (PET)]]</f>
        <v>0.61058835781184928</v>
      </c>
      <c r="G4384" s="135">
        <f>Tabla28[[#This Row],[Población ocupada]]/Tabla28[[#This Row],[Población en edad de trabajar (PET)]]</f>
        <v>0.51733428291162198</v>
      </c>
      <c r="H4384" s="136">
        <f>Tabla28[[#This Row],[Población desocupada]]/Tabla28[[#This Row],[Fuerza de trabajo  ]]</f>
        <v>0.15272547212632215</v>
      </c>
      <c r="I4384" s="135">
        <f>Tabla28[[#This Row],[Población subocupada]]/Tabla28[[#This Row],[Fuerza de trabajo  ]]</f>
        <v>4.7164491148920948E-2</v>
      </c>
      <c r="J4384" s="137">
        <v>262.65166666666664</v>
      </c>
      <c r="K4384" s="138">
        <v>198.45066666666665</v>
      </c>
      <c r="L4384" s="137">
        <v>121.17166666666668</v>
      </c>
      <c r="M4384" s="138">
        <v>102.66533333333332</v>
      </c>
      <c r="N4384" s="137">
        <v>18.506</v>
      </c>
      <c r="O4384" s="138">
        <v>77.278999999999996</v>
      </c>
      <c r="P4384" s="137">
        <v>5.7149999999999999</v>
      </c>
      <c r="Q4384" s="139">
        <v>2.9233333333333333</v>
      </c>
    </row>
    <row r="4385" spans="1:17" ht="17" thickBot="1" x14ac:dyDescent="0.4">
      <c r="A4385" s="133" t="s">
        <v>82</v>
      </c>
      <c r="B4385" s="133" t="s">
        <v>73</v>
      </c>
      <c r="C4385" s="134">
        <v>2021</v>
      </c>
      <c r="D4385" s="134" t="s">
        <v>101</v>
      </c>
      <c r="E4385" s="135">
        <f>Tabla28[[#This Row],[Población en edad de trabajar (PET)]]/Tabla28[[#This Row],[Población total]]</f>
        <v>0.75588330763612754</v>
      </c>
      <c r="F4385" s="136">
        <f>Tabla28[[#This Row],[Fuerza de trabajo  ]]/Tabla28[[#This Row],[Población en edad de trabajar (PET)]]</f>
        <v>0.59722818647843479</v>
      </c>
      <c r="G4385" s="135">
        <f>Tabla28[[#This Row],[Población ocupada]]/Tabla28[[#This Row],[Población en edad de trabajar (PET)]]</f>
        <v>0.4974351834456105</v>
      </c>
      <c r="H4385" s="136">
        <f>Tabla28[[#This Row],[Población desocupada]]/Tabla28[[#This Row],[Fuerza de trabajo  ]]</f>
        <v>0.1670907834645006</v>
      </c>
      <c r="I4385" s="135">
        <f>Tabla28[[#This Row],[Población subocupada]]/Tabla28[[#This Row],[Fuerza de trabajo  ]]</f>
        <v>4.6546116382143281E-2</v>
      </c>
      <c r="J4385" s="137">
        <v>262.89066666666668</v>
      </c>
      <c r="K4385" s="138">
        <v>198.71466666666666</v>
      </c>
      <c r="L4385" s="137">
        <v>118.678</v>
      </c>
      <c r="M4385" s="138">
        <v>98.847666666666669</v>
      </c>
      <c r="N4385" s="137">
        <v>19.830000000000002</v>
      </c>
      <c r="O4385" s="138">
        <v>80.036666666666662</v>
      </c>
      <c r="P4385" s="137">
        <v>5.524</v>
      </c>
      <c r="Q4385" s="139">
        <v>1.9630000000000001</v>
      </c>
    </row>
    <row r="4386" spans="1:17" ht="17" thickBot="1" x14ac:dyDescent="0.4">
      <c r="A4386" s="133" t="s">
        <v>82</v>
      </c>
      <c r="B4386" s="133" t="s">
        <v>73</v>
      </c>
      <c r="C4386" s="134">
        <v>2021</v>
      </c>
      <c r="D4386" s="134" t="s">
        <v>102</v>
      </c>
      <c r="E4386" s="135">
        <f>Tabla28[[#This Row],[Población en edad de trabajar (PET)]]/Tabla28[[#This Row],[Población total]]</f>
        <v>0.75619968201886345</v>
      </c>
      <c r="F4386" s="136">
        <f>Tabla28[[#This Row],[Fuerza de trabajo  ]]/Tabla28[[#This Row],[Población en edad de trabajar (PET)]]</f>
        <v>0.5846928347657101</v>
      </c>
      <c r="G4386" s="135">
        <f>Tabla28[[#This Row],[Población ocupada]]/Tabla28[[#This Row],[Población en edad de trabajar (PET)]]</f>
        <v>0.49243772092945343</v>
      </c>
      <c r="H4386" s="136">
        <f>Tabla28[[#This Row],[Población desocupada]]/Tabla28[[#This Row],[Fuerza de trabajo  ]]</f>
        <v>0.15778103143471942</v>
      </c>
      <c r="I4386" s="135">
        <f>Tabla28[[#This Row],[Población subocupada]]/Tabla28[[#This Row],[Fuerza de trabajo  ]]</f>
        <v>4.6488772495838222E-2</v>
      </c>
      <c r="J4386" s="137">
        <v>263.11833333333334</v>
      </c>
      <c r="K4386" s="138">
        <v>198.97</v>
      </c>
      <c r="L4386" s="137">
        <v>116.33633333333334</v>
      </c>
      <c r="M4386" s="138">
        <v>97.980333333333348</v>
      </c>
      <c r="N4386" s="137">
        <v>18.355666666666664</v>
      </c>
      <c r="O4386" s="138">
        <v>82.633666666666656</v>
      </c>
      <c r="P4386" s="137">
        <v>5.4083333333333341</v>
      </c>
      <c r="Q4386" s="139">
        <v>1.4543333333333333</v>
      </c>
    </row>
    <row r="4387" spans="1:17" ht="17" thickBot="1" x14ac:dyDescent="0.4">
      <c r="A4387" s="133" t="s">
        <v>82</v>
      </c>
      <c r="B4387" s="133" t="s">
        <v>73</v>
      </c>
      <c r="C4387" s="134">
        <v>2021</v>
      </c>
      <c r="D4387" s="134" t="s">
        <v>103</v>
      </c>
      <c r="E4387" s="135">
        <f>Tabla28[[#This Row],[Población en edad de trabajar (PET)]]/Tabla28[[#This Row],[Población total]]</f>
        <v>0.75651406734757654</v>
      </c>
      <c r="F4387" s="136">
        <f>Tabla28[[#This Row],[Fuerza de trabajo  ]]/Tabla28[[#This Row],[Población en edad de trabajar (PET)]]</f>
        <v>0.5891490508012891</v>
      </c>
      <c r="G4387" s="135">
        <f>Tabla28[[#This Row],[Población ocupada]]/Tabla28[[#This Row],[Población en edad de trabajar (PET)]]</f>
        <v>0.48689058364092086</v>
      </c>
      <c r="H4387" s="136">
        <f>Tabla28[[#This Row],[Población desocupada]]/Tabla28[[#This Row],[Fuerza de trabajo  ]]</f>
        <v>0.17356977325396467</v>
      </c>
      <c r="I4387" s="135">
        <f>Tabla28[[#This Row],[Población subocupada]]/Tabla28[[#This Row],[Fuerza de trabajo  ]]</f>
        <v>6.1480438042441049E-2</v>
      </c>
      <c r="J4387" s="137">
        <v>263.34033333333338</v>
      </c>
      <c r="K4387" s="138">
        <v>199.22066666666663</v>
      </c>
      <c r="L4387" s="137">
        <v>117.37066666666665</v>
      </c>
      <c r="M4387" s="138">
        <v>96.998666666666665</v>
      </c>
      <c r="N4387" s="137">
        <v>20.372</v>
      </c>
      <c r="O4387" s="138">
        <v>81.849999999999994</v>
      </c>
      <c r="P4387" s="137">
        <v>7.2160000000000002</v>
      </c>
      <c r="Q4387" s="139">
        <v>2.9659999999999997</v>
      </c>
    </row>
    <row r="4388" spans="1:17" ht="17" thickBot="1" x14ac:dyDescent="0.4">
      <c r="A4388" s="133" t="s">
        <v>82</v>
      </c>
      <c r="B4388" s="133" t="s">
        <v>73</v>
      </c>
      <c r="C4388" s="134">
        <v>2021</v>
      </c>
      <c r="D4388" s="134" t="s">
        <v>104</v>
      </c>
      <c r="E4388" s="135">
        <f>Tabla28[[#This Row],[Población en edad de trabajar (PET)]]/Tabla28[[#This Row],[Población total]]</f>
        <v>0.75682498567654177</v>
      </c>
      <c r="F4388" s="136">
        <f>Tabla28[[#This Row],[Fuerza de trabajo  ]]/Tabla28[[#This Row],[Población en edad de trabajar (PET)]]</f>
        <v>0.61323513683338005</v>
      </c>
      <c r="G4388" s="135">
        <f>Tabla28[[#This Row],[Población ocupada]]/Tabla28[[#This Row],[Población en edad de trabajar (PET)]]</f>
        <v>0.51446710517520278</v>
      </c>
      <c r="H4388" s="136">
        <f>Tabla28[[#This Row],[Población desocupada]]/Tabla28[[#This Row],[Fuerza de trabajo  ]]</f>
        <v>0.16105789538226756</v>
      </c>
      <c r="I4388" s="135">
        <f>Tabla28[[#This Row],[Población subocupada]]/Tabla28[[#This Row],[Fuerza de trabajo  ]]</f>
        <v>7.6371762205175012E-2</v>
      </c>
      <c r="J4388" s="137">
        <v>263.55366666666663</v>
      </c>
      <c r="K4388" s="138">
        <v>199.46400000000003</v>
      </c>
      <c r="L4388" s="137">
        <v>122.31833333333334</v>
      </c>
      <c r="M4388" s="138">
        <v>102.61766666666666</v>
      </c>
      <c r="N4388" s="137">
        <v>19.700333333333333</v>
      </c>
      <c r="O4388" s="138">
        <v>77.145666666666656</v>
      </c>
      <c r="P4388" s="137">
        <v>9.3416666666666668</v>
      </c>
      <c r="Q4388" s="139">
        <v>3.4259999999999997</v>
      </c>
    </row>
    <row r="4389" spans="1:17" ht="17" thickBot="1" x14ac:dyDescent="0.4">
      <c r="A4389" s="133" t="s">
        <v>82</v>
      </c>
      <c r="B4389" s="133" t="s">
        <v>73</v>
      </c>
      <c r="C4389" s="134">
        <v>2021</v>
      </c>
      <c r="D4389" s="134" t="s">
        <v>105</v>
      </c>
      <c r="E4389" s="135">
        <f>Tabla28[[#This Row],[Población en edad de trabajar (PET)]]/Tabla28[[#This Row],[Población total]]</f>
        <v>0.75712715002464415</v>
      </c>
      <c r="F4389" s="136">
        <f>Tabla28[[#This Row],[Fuerza de trabajo  ]]/Tabla28[[#This Row],[Población en edad de trabajar (PET)]]</f>
        <v>0.63782524219986236</v>
      </c>
      <c r="G4389" s="135">
        <f>Tabla28[[#This Row],[Población ocupada]]/Tabla28[[#This Row],[Población en edad de trabajar (PET)]]</f>
        <v>0.53850159908661754</v>
      </c>
      <c r="H4389" s="136">
        <f>Tabla28[[#This Row],[Población desocupada]]/Tabla28[[#This Row],[Fuerza de trabajo  ]]</f>
        <v>0.15571711208114813</v>
      </c>
      <c r="I4389" s="135">
        <f>Tabla28[[#This Row],[Población subocupada]]/Tabla28[[#This Row],[Fuerza de trabajo  ]]</f>
        <v>7.8473552533785546E-2</v>
      </c>
      <c r="J4389" s="137">
        <v>263.75666666666666</v>
      </c>
      <c r="K4389" s="138">
        <v>199.69733333333338</v>
      </c>
      <c r="L4389" s="137">
        <v>127.372</v>
      </c>
      <c r="M4389" s="138">
        <v>107.53733333333332</v>
      </c>
      <c r="N4389" s="137">
        <v>19.834</v>
      </c>
      <c r="O4389" s="138">
        <v>72.325333333333333</v>
      </c>
      <c r="P4389" s="137">
        <v>9.995333333333333</v>
      </c>
      <c r="Q4389" s="139">
        <v>4.7616666666666667</v>
      </c>
    </row>
    <row r="4390" spans="1:17" ht="17" thickBot="1" x14ac:dyDescent="0.4">
      <c r="A4390" s="133" t="s">
        <v>82</v>
      </c>
      <c r="B4390" s="133" t="s">
        <v>73</v>
      </c>
      <c r="C4390" s="134">
        <v>2021</v>
      </c>
      <c r="D4390" s="134" t="s">
        <v>141</v>
      </c>
      <c r="E4390" s="135">
        <f>Tabla28[[#This Row],[Población en edad de trabajar (PET)]]/Tabla28[[#This Row],[Población total]]</f>
        <v>0.75743110646390699</v>
      </c>
      <c r="F4390" s="136">
        <f>Tabla28[[#This Row],[Fuerza de trabajo  ]]/Tabla28[[#This Row],[Población en edad de trabajar (PET)]]</f>
        <v>0.65405892062221782</v>
      </c>
      <c r="G4390" s="135">
        <f>Tabla28[[#This Row],[Población ocupada]]/Tabla28[[#This Row],[Población en edad de trabajar (PET)]]</f>
        <v>0.55869554344020411</v>
      </c>
      <c r="H4390" s="136">
        <f>Tabla28[[#This Row],[Población desocupada]]/Tabla28[[#This Row],[Fuerza de trabajo  ]]</f>
        <v>0.14579477845923253</v>
      </c>
      <c r="I4390" s="135">
        <f>Tabla28[[#This Row],[Población subocupada]]/Tabla28[[#This Row],[Fuerza de trabajo  ]]</f>
        <v>7.1170385778158443E-2</v>
      </c>
      <c r="J4390" s="137">
        <v>263.95800000000003</v>
      </c>
      <c r="K4390" s="138">
        <v>199.92999999999998</v>
      </c>
      <c r="L4390" s="137">
        <v>130.76599999999999</v>
      </c>
      <c r="M4390" s="138">
        <v>111.7</v>
      </c>
      <c r="N4390" s="137">
        <v>19.064999999999998</v>
      </c>
      <c r="O4390" s="138">
        <v>69.164000000000001</v>
      </c>
      <c r="P4390" s="137">
        <v>9.3066666666666666</v>
      </c>
      <c r="Q4390" s="139">
        <v>4.6859999999999999</v>
      </c>
    </row>
    <row r="4391" spans="1:17" ht="17" thickBot="1" x14ac:dyDescent="0.4">
      <c r="A4391" s="133" t="s">
        <v>82</v>
      </c>
      <c r="B4391" s="133" t="s">
        <v>73</v>
      </c>
      <c r="C4391" s="134">
        <v>2021</v>
      </c>
      <c r="D4391" s="134" t="s">
        <v>142</v>
      </c>
      <c r="E4391" s="135">
        <f>Tabla28[[#This Row],[Población en edad de trabajar (PET)]]/Tabla28[[#This Row],[Población total]]</f>
        <v>0.7577331881316558</v>
      </c>
      <c r="F4391" s="136">
        <f>Tabla28[[#This Row],[Fuerza de trabajo  ]]/Tabla28[[#This Row],[Población en edad de trabajar (PET)]]</f>
        <v>0.65205321129640925</v>
      </c>
      <c r="G4391" s="135">
        <f>Tabla28[[#This Row],[Población ocupada]]/Tabla28[[#This Row],[Población en edad de trabajar (PET)]]</f>
        <v>0.5671469539064139</v>
      </c>
      <c r="H4391" s="136">
        <f>Tabla28[[#This Row],[Población desocupada]]/Tabla28[[#This Row],[Fuerza de trabajo  ]]</f>
        <v>0.1302085860739999</v>
      </c>
      <c r="I4391" s="135">
        <f>Tabla28[[#This Row],[Población subocupada]]/Tabla28[[#This Row],[Fuerza de trabajo  ]]</f>
        <v>7.4334488597618112E-2</v>
      </c>
      <c r="J4391" s="137">
        <v>264.15366666666665</v>
      </c>
      <c r="K4391" s="138">
        <v>200.15800000000002</v>
      </c>
      <c r="L4391" s="137">
        <v>130.51366666666669</v>
      </c>
      <c r="M4391" s="138">
        <v>113.51900000000001</v>
      </c>
      <c r="N4391" s="137">
        <v>16.994000000000003</v>
      </c>
      <c r="O4391" s="138">
        <v>69.644333333333336</v>
      </c>
      <c r="P4391" s="137">
        <v>9.7016666666666662</v>
      </c>
      <c r="Q4391" s="139">
        <v>5.6520000000000001</v>
      </c>
    </row>
    <row r="4392" spans="1:17" ht="17" thickBot="1" x14ac:dyDescent="0.4">
      <c r="A4392" s="133" t="s">
        <v>82</v>
      </c>
      <c r="B4392" s="133" t="s">
        <v>73</v>
      </c>
      <c r="C4392" s="134">
        <v>2022</v>
      </c>
      <c r="D4392" s="134" t="s">
        <v>96</v>
      </c>
      <c r="E4392" s="135">
        <f>Tabla28[[#This Row],[Población en edad de trabajar (PET)]]/Tabla28[[#This Row],[Población total]]</f>
        <v>0.75802741881790392</v>
      </c>
      <c r="F4392" s="136">
        <f>Tabla28[[#This Row],[Fuerza de trabajo  ]]/Tabla28[[#This Row],[Población en edad de trabajar (PET)]]</f>
        <v>0.6467977509398809</v>
      </c>
      <c r="G4392" s="135">
        <f>Tabla28[[#This Row],[Población ocupada]]/Tabla28[[#This Row],[Población en edad de trabajar (PET)]]</f>
        <v>0.56493329340918919</v>
      </c>
      <c r="H4392" s="136">
        <f>Tabla28[[#This Row],[Población desocupada]]/Tabla28[[#This Row],[Fuerza de trabajo  ]]</f>
        <v>0.12656886547878687</v>
      </c>
      <c r="I4392" s="135">
        <f>Tabla28[[#This Row],[Población subocupada]]/Tabla28[[#This Row],[Fuerza de trabajo  ]]</f>
        <v>8.0485370972387962E-2</v>
      </c>
      <c r="J4392" s="137">
        <v>264.34399999999999</v>
      </c>
      <c r="K4392" s="138">
        <v>200.38</v>
      </c>
      <c r="L4392" s="137">
        <v>129.60533333333333</v>
      </c>
      <c r="M4392" s="138">
        <v>113.20133333333332</v>
      </c>
      <c r="N4392" s="137">
        <v>16.404</v>
      </c>
      <c r="O4392" s="138">
        <v>70.774666666666675</v>
      </c>
      <c r="P4392" s="137">
        <v>10.431333333333333</v>
      </c>
      <c r="Q4392" s="139">
        <v>5.8639999999999999</v>
      </c>
    </row>
    <row r="4393" spans="1:17" ht="17" thickBot="1" x14ac:dyDescent="0.4">
      <c r="A4393" s="133" t="s">
        <v>82</v>
      </c>
      <c r="B4393" s="133" t="s">
        <v>73</v>
      </c>
      <c r="C4393" s="134">
        <v>2022</v>
      </c>
      <c r="D4393" s="134" t="s">
        <v>110</v>
      </c>
      <c r="E4393" s="135">
        <f>Tabla28[[#This Row],[Población en edad de trabajar (PET)]]/Tabla28[[#This Row],[Población total]]</f>
        <v>0.75831505145597677</v>
      </c>
      <c r="F4393" s="136">
        <f>Tabla28[[#This Row],[Fuerza de trabajo  ]]/Tabla28[[#This Row],[Población en edad de trabajar (PET)]]</f>
        <v>0.6239298628097415</v>
      </c>
      <c r="G4393" s="135">
        <f>Tabla28[[#This Row],[Población ocupada]]/Tabla28[[#This Row],[Población en edad de trabajar (PET)]]</f>
        <v>0.54815118845049449</v>
      </c>
      <c r="H4393" s="136">
        <f>Tabla28[[#This Row],[Población desocupada]]/Tabla28[[#This Row],[Fuerza de trabajo  ]]</f>
        <v>0.12145383459928197</v>
      </c>
      <c r="I4393" s="135">
        <f>Tabla28[[#This Row],[Población subocupada]]/Tabla28[[#This Row],[Fuerza de trabajo  ]]</f>
        <v>8.4926866164548476E-2</v>
      </c>
      <c r="J4393" s="137">
        <v>264.53033333333332</v>
      </c>
      <c r="K4393" s="138">
        <v>200.59733333333335</v>
      </c>
      <c r="L4393" s="137">
        <v>125.15866666666666</v>
      </c>
      <c r="M4393" s="138">
        <v>109.95766666666667</v>
      </c>
      <c r="N4393" s="137">
        <v>15.200999999999999</v>
      </c>
      <c r="O4393" s="138">
        <v>75.438666666666663</v>
      </c>
      <c r="P4393" s="137">
        <v>10.629333333333333</v>
      </c>
      <c r="Q4393" s="139">
        <v>5.8639999999999999</v>
      </c>
    </row>
    <row r="4394" spans="1:17" ht="17" thickBot="1" x14ac:dyDescent="0.4">
      <c r="A4394" s="133" t="s">
        <v>82</v>
      </c>
      <c r="B4394" s="133" t="s">
        <v>73</v>
      </c>
      <c r="C4394" s="134">
        <v>2022</v>
      </c>
      <c r="D4394" s="134" t="s">
        <v>98</v>
      </c>
      <c r="E4394" s="135">
        <f>Tabla28[[#This Row],[Población en edad de trabajar (PET)]]/Tabla28[[#This Row],[Población total]]</f>
        <v>0.75859511448190065</v>
      </c>
      <c r="F4394" s="136">
        <f>Tabla28[[#This Row],[Fuerza de trabajo  ]]/Tabla28[[#This Row],[Población en edad de trabajar (PET)]]</f>
        <v>0.60423648770900662</v>
      </c>
      <c r="G4394" s="135">
        <f>Tabla28[[#This Row],[Población ocupada]]/Tabla28[[#This Row],[Población en edad de trabajar (PET)]]</f>
        <v>0.52966719950600316</v>
      </c>
      <c r="H4394" s="136">
        <f>Tabla28[[#This Row],[Población desocupada]]/Tabla28[[#This Row],[Fuerza de trabajo  ]]</f>
        <v>0.1234107666780216</v>
      </c>
      <c r="I4394" s="135">
        <f>Tabla28[[#This Row],[Población subocupada]]/Tabla28[[#This Row],[Fuerza de trabajo  ]]</f>
        <v>7.4755777282067615E-2</v>
      </c>
      <c r="J4394" s="137">
        <v>264.71433333333334</v>
      </c>
      <c r="K4394" s="138">
        <v>200.81100000000001</v>
      </c>
      <c r="L4394" s="137">
        <v>121.33733333333333</v>
      </c>
      <c r="M4394" s="138">
        <v>106.363</v>
      </c>
      <c r="N4394" s="137">
        <v>14.974333333333334</v>
      </c>
      <c r="O4394" s="138">
        <v>79.473666666666659</v>
      </c>
      <c r="P4394" s="137">
        <v>9.070666666666666</v>
      </c>
      <c r="Q4394" s="139">
        <v>6.8439999999999985</v>
      </c>
    </row>
    <row r="4395" spans="1:17" ht="17" thickBot="1" x14ac:dyDescent="0.4">
      <c r="A4395" s="133" t="s">
        <v>82</v>
      </c>
      <c r="B4395" s="133" t="s">
        <v>73</v>
      </c>
      <c r="C4395" s="134">
        <v>2022</v>
      </c>
      <c r="D4395" s="134" t="s">
        <v>99</v>
      </c>
      <c r="E4395" s="135">
        <f>Tabla28[[#This Row],[Población en edad de trabajar (PET)]]/Tabla28[[#This Row],[Población total]]</f>
        <v>0.75888120476348664</v>
      </c>
      <c r="F4395" s="136">
        <f>Tabla28[[#This Row],[Fuerza de trabajo  ]]/Tabla28[[#This Row],[Población en edad de trabajar (PET)]]</f>
        <v>0.58797828523674667</v>
      </c>
      <c r="G4395" s="135">
        <f>Tabla28[[#This Row],[Población ocupada]]/Tabla28[[#This Row],[Población en edad de trabajar (PET)]]</f>
        <v>0.51348716282092954</v>
      </c>
      <c r="H4395" s="136">
        <f>Tabla28[[#This Row],[Población desocupada]]/Tabla28[[#This Row],[Fuerza de trabajo  ]]</f>
        <v>0.12668744095542928</v>
      </c>
      <c r="I4395" s="135">
        <f>Tabla28[[#This Row],[Población subocupada]]/Tabla28[[#This Row],[Fuerza de trabajo  ]]</f>
        <v>7.1324431409596586E-2</v>
      </c>
      <c r="J4395" s="137">
        <v>264.904</v>
      </c>
      <c r="K4395" s="138">
        <v>201.03066666666666</v>
      </c>
      <c r="L4395" s="137">
        <v>118.20166666666667</v>
      </c>
      <c r="M4395" s="138">
        <v>103.22666666666667</v>
      </c>
      <c r="N4395" s="137">
        <v>14.974666666666666</v>
      </c>
      <c r="O4395" s="138">
        <v>82.828999999999994</v>
      </c>
      <c r="P4395" s="137">
        <v>8.4306666666666654</v>
      </c>
      <c r="Q4395" s="139">
        <v>7.6273333333333326</v>
      </c>
    </row>
    <row r="4396" spans="1:17" ht="17" thickBot="1" x14ac:dyDescent="0.4">
      <c r="A4396" s="133" t="s">
        <v>82</v>
      </c>
      <c r="B4396" s="133" t="s">
        <v>73</v>
      </c>
      <c r="C4396" s="134">
        <v>2022</v>
      </c>
      <c r="D4396" s="134" t="s">
        <v>100</v>
      </c>
      <c r="E4396" s="135">
        <f>Tabla28[[#This Row],[Población en edad de trabajar (PET)]]/Tabla28[[#This Row],[Población total]]</f>
        <v>0.75915712916927569</v>
      </c>
      <c r="F4396" s="136">
        <f>Tabla28[[#This Row],[Fuerza de trabajo  ]]/Tabla28[[#This Row],[Población en edad de trabajar (PET)]]</f>
        <v>0.58610106270207241</v>
      </c>
      <c r="G4396" s="135">
        <f>Tabla28[[#This Row],[Población ocupada]]/Tabla28[[#This Row],[Población en edad de trabajar (PET)]]</f>
        <v>0.51773102507022839</v>
      </c>
      <c r="H4396" s="136">
        <f>Tabla28[[#This Row],[Población desocupada]]/Tabla28[[#This Row],[Fuerza de trabajo  ]]</f>
        <v>0.11665230108377725</v>
      </c>
      <c r="I4396" s="135">
        <f>Tabla28[[#This Row],[Población subocupada]]/Tabla28[[#This Row],[Fuerza de trabajo  ]]</f>
        <v>6.4441649828319514E-2</v>
      </c>
      <c r="J4396" s="137">
        <v>265.09400000000005</v>
      </c>
      <c r="K4396" s="138">
        <v>201.24800000000002</v>
      </c>
      <c r="L4396" s="137">
        <v>117.95166666666667</v>
      </c>
      <c r="M4396" s="138">
        <v>104.19233333333334</v>
      </c>
      <c r="N4396" s="137">
        <v>13.759333333333332</v>
      </c>
      <c r="O4396" s="138">
        <v>83.296333333333337</v>
      </c>
      <c r="P4396" s="137">
        <v>7.601</v>
      </c>
      <c r="Q4396" s="139">
        <v>8.9876666666666676</v>
      </c>
    </row>
    <row r="4397" spans="1:17" ht="17" thickBot="1" x14ac:dyDescent="0.4">
      <c r="A4397" s="133" t="s">
        <v>82</v>
      </c>
      <c r="B4397" s="133" t="s">
        <v>73</v>
      </c>
      <c r="C4397" s="134">
        <v>2022</v>
      </c>
      <c r="D4397" s="134" t="s">
        <v>101</v>
      </c>
      <c r="E4397" s="135">
        <f>Tabla28[[#This Row],[Población en edad de trabajar (PET)]]/Tabla28[[#This Row],[Población total]]</f>
        <v>0.75943347033346187</v>
      </c>
      <c r="F4397" s="136">
        <f>Tabla28[[#This Row],[Fuerza de trabajo  ]]/Tabla28[[#This Row],[Población en edad de trabajar (PET)]]</f>
        <v>0.58065700978648416</v>
      </c>
      <c r="G4397" s="135">
        <f>Tabla28[[#This Row],[Población ocupada]]/Tabla28[[#This Row],[Población en edad de trabajar (PET)]]</f>
        <v>0.50670163218371789</v>
      </c>
      <c r="H4397" s="136">
        <f>Tabla28[[#This Row],[Población desocupada]]/Tabla28[[#This Row],[Fuerza de trabajo  ]]</f>
        <v>0.12736499578289909</v>
      </c>
      <c r="I4397" s="135">
        <f>Tabla28[[#This Row],[Población subocupada]]/Tabla28[[#This Row],[Fuerza de trabajo  ]]</f>
        <v>7.8264264058902647E-2</v>
      </c>
      <c r="J4397" s="137">
        <v>265.28766666666667</v>
      </c>
      <c r="K4397" s="138">
        <v>201.46833333333333</v>
      </c>
      <c r="L4397" s="137">
        <v>116.98399999999999</v>
      </c>
      <c r="M4397" s="138">
        <v>102.08433333333333</v>
      </c>
      <c r="N4397" s="137">
        <v>14.899666666666667</v>
      </c>
      <c r="O4397" s="138">
        <v>84.484333333333325</v>
      </c>
      <c r="P4397" s="137">
        <v>9.1556666666666668</v>
      </c>
      <c r="Q4397" s="139">
        <v>9.3076666666666679</v>
      </c>
    </row>
    <row r="4398" spans="1:17" ht="17" thickBot="1" x14ac:dyDescent="0.4">
      <c r="A4398" s="133" t="s">
        <v>82</v>
      </c>
      <c r="B4398" s="133" t="s">
        <v>73</v>
      </c>
      <c r="C4398" s="134">
        <v>2022</v>
      </c>
      <c r="D4398" s="134" t="s">
        <v>102</v>
      </c>
      <c r="E4398" s="135">
        <f>Tabla28[[#This Row],[Población en edad de trabajar (PET)]]/Tabla28[[#This Row],[Población total]]</f>
        <v>0.75970428851958438</v>
      </c>
      <c r="F4398" s="136">
        <f>Tabla28[[#This Row],[Fuerza de trabajo  ]]/Tabla28[[#This Row],[Población en edad de trabajar (PET)]]</f>
        <v>0.58821818374133161</v>
      </c>
      <c r="G4398" s="135">
        <f>Tabla28[[#This Row],[Población ocupada]]/Tabla28[[#This Row],[Población en edad de trabajar (PET)]]</f>
        <v>0.51505615897717283</v>
      </c>
      <c r="H4398" s="136">
        <f>Tabla28[[#This Row],[Población desocupada]]/Tabla28[[#This Row],[Fuerza de trabajo  ]]</f>
        <v>0.12438186967565014</v>
      </c>
      <c r="I4398" s="135">
        <f>Tabla28[[#This Row],[Población subocupada]]/Tabla28[[#This Row],[Fuerza de trabajo  ]]</f>
        <v>8.7948706421812115E-2</v>
      </c>
      <c r="J4398" s="137">
        <v>265.48399999999998</v>
      </c>
      <c r="K4398" s="138">
        <v>201.68933333333334</v>
      </c>
      <c r="L4398" s="137">
        <v>118.63733333333334</v>
      </c>
      <c r="M4398" s="138">
        <v>103.88133333333333</v>
      </c>
      <c r="N4398" s="137">
        <v>14.756333333333332</v>
      </c>
      <c r="O4398" s="138">
        <v>83.052000000000007</v>
      </c>
      <c r="P4398" s="137">
        <v>10.433999999999999</v>
      </c>
      <c r="Q4398" s="139">
        <v>9.5820000000000007</v>
      </c>
    </row>
    <row r="4399" spans="1:17" ht="17" thickBot="1" x14ac:dyDescent="0.4">
      <c r="A4399" s="133" t="s">
        <v>82</v>
      </c>
      <c r="B4399" s="133" t="s">
        <v>73</v>
      </c>
      <c r="C4399" s="134">
        <v>2022</v>
      </c>
      <c r="D4399" s="134" t="s">
        <v>103</v>
      </c>
      <c r="E4399" s="135">
        <f>Tabla28[[#This Row],[Población en edad de trabajar (PET)]]/Tabla28[[#This Row],[Población total]]</f>
        <v>0.75997596108606713</v>
      </c>
      <c r="F4399" s="136">
        <f>Tabla28[[#This Row],[Fuerza de trabajo  ]]/Tabla28[[#This Row],[Población en edad de trabajar (PET)]]</f>
        <v>0.59101549860334279</v>
      </c>
      <c r="G4399" s="135">
        <f>Tabla28[[#This Row],[Población ocupada]]/Tabla28[[#This Row],[Población en edad de trabajar (PET)]]</f>
        <v>0.51471442816294999</v>
      </c>
      <c r="H4399" s="136">
        <f>Tabla28[[#This Row],[Población desocupada]]/Tabla28[[#This Row],[Fuerza de trabajo  ]]</f>
        <v>0.1291044338360377</v>
      </c>
      <c r="I4399" s="135">
        <f>Tabla28[[#This Row],[Población subocupada]]/Tabla28[[#This Row],[Fuerza de trabajo  ]]</f>
        <v>9.6537121819456589E-2</v>
      </c>
      <c r="J4399" s="137">
        <v>265.68033333333329</v>
      </c>
      <c r="K4399" s="138">
        <v>201.91066666666666</v>
      </c>
      <c r="L4399" s="137">
        <v>119.33233333333334</v>
      </c>
      <c r="M4399" s="138">
        <v>103.92633333333333</v>
      </c>
      <c r="N4399" s="137">
        <v>15.406333333333331</v>
      </c>
      <c r="O4399" s="138">
        <v>82.578333333333333</v>
      </c>
      <c r="P4399" s="137">
        <v>11.520000000000001</v>
      </c>
      <c r="Q4399" s="139">
        <v>8.8356666666666666</v>
      </c>
    </row>
    <row r="4400" spans="1:17" ht="17" thickBot="1" x14ac:dyDescent="0.4">
      <c r="A4400" s="133" t="s">
        <v>82</v>
      </c>
      <c r="B4400" s="133" t="s">
        <v>73</v>
      </c>
      <c r="C4400" s="134">
        <v>2022</v>
      </c>
      <c r="D4400" s="134" t="s">
        <v>104</v>
      </c>
      <c r="E4400" s="135">
        <f>Tabla28[[#This Row],[Población en edad de trabajar (PET)]]/Tabla28[[#This Row],[Población total]]</f>
        <v>0.76024592733007879</v>
      </c>
      <c r="F4400" s="136">
        <f>Tabla28[[#This Row],[Fuerza de trabajo  ]]/Tabla28[[#This Row],[Población en edad de trabajar (PET)]]</f>
        <v>0.5971144363932599</v>
      </c>
      <c r="G4400" s="135">
        <f>Tabla28[[#This Row],[Población ocupada]]/Tabla28[[#This Row],[Población en edad de trabajar (PET)]]</f>
        <v>0.52565641707261568</v>
      </c>
      <c r="H4400" s="136">
        <f>Tabla28[[#This Row],[Población desocupada]]/Tabla28[[#This Row],[Fuerza de trabajo  ]]</f>
        <v>0.11967499703111666</v>
      </c>
      <c r="I4400" s="135">
        <f>Tabla28[[#This Row],[Población subocupada]]/Tabla28[[#This Row],[Fuerza de trabajo  ]]</f>
        <v>9.0911350524318618E-2</v>
      </c>
      <c r="J4400" s="137">
        <v>265.87799999999999</v>
      </c>
      <c r="K4400" s="138">
        <v>202.13266666666667</v>
      </c>
      <c r="L4400" s="137">
        <v>120.69633333333333</v>
      </c>
      <c r="M4400" s="138">
        <v>106.25233333333334</v>
      </c>
      <c r="N4400" s="137">
        <v>14.444333333333333</v>
      </c>
      <c r="O4400" s="138">
        <v>81.436333333333323</v>
      </c>
      <c r="P4400" s="137">
        <v>10.972666666666667</v>
      </c>
      <c r="Q4400" s="139">
        <v>7.8423333333333334</v>
      </c>
    </row>
    <row r="4401" spans="1:17" ht="17" thickBot="1" x14ac:dyDescent="0.4">
      <c r="A4401" s="133" t="s">
        <v>82</v>
      </c>
      <c r="B4401" s="133" t="s">
        <v>73</v>
      </c>
      <c r="C4401" s="134">
        <v>2022</v>
      </c>
      <c r="D4401" s="134" t="s">
        <v>105</v>
      </c>
      <c r="E4401" s="135">
        <f>Tabla28[[#This Row],[Población en edad de trabajar (PET)]]/Tabla28[[#This Row],[Población total]]</f>
        <v>0.76051118675153873</v>
      </c>
      <c r="F4401" s="136">
        <f>Tabla28[[#This Row],[Fuerza de trabajo  ]]/Tabla28[[#This Row],[Población en edad de trabajar (PET)]]</f>
        <v>0.58919440710576942</v>
      </c>
      <c r="G4401" s="135">
        <f>Tabla28[[#This Row],[Población ocupada]]/Tabla28[[#This Row],[Población en edad de trabajar (PET)]]</f>
        <v>0.51480423552357601</v>
      </c>
      <c r="H4401" s="136">
        <f>Tabla28[[#This Row],[Población desocupada]]/Tabla28[[#This Row],[Fuerza de trabajo  ]]</f>
        <v>0.12625742995017808</v>
      </c>
      <c r="I4401" s="135">
        <f>Tabla28[[#This Row],[Población subocupada]]/Tabla28[[#This Row],[Fuerza de trabajo  ]]</f>
        <v>8.6654327683868548E-2</v>
      </c>
      <c r="J4401" s="137">
        <v>266.07366666666667</v>
      </c>
      <c r="K4401" s="138">
        <v>202.352</v>
      </c>
      <c r="L4401" s="137">
        <v>119.22466666666666</v>
      </c>
      <c r="M4401" s="138">
        <v>104.17166666666667</v>
      </c>
      <c r="N4401" s="137">
        <v>15.052999999999999</v>
      </c>
      <c r="O4401" s="138">
        <v>83.12733333333334</v>
      </c>
      <c r="P4401" s="137">
        <v>10.331333333333333</v>
      </c>
      <c r="Q4401" s="139">
        <v>6.5906666666666665</v>
      </c>
    </row>
    <row r="4402" spans="1:17" ht="17" thickBot="1" x14ac:dyDescent="0.4">
      <c r="A4402" s="133" t="s">
        <v>82</v>
      </c>
      <c r="B4402" s="133" t="s">
        <v>73</v>
      </c>
      <c r="C4402" s="134">
        <v>2022</v>
      </c>
      <c r="D4402" s="134" t="s">
        <v>143</v>
      </c>
      <c r="E4402" s="135">
        <f>Tabla28[[#This Row],[Población en edad de trabajar (PET)]]/Tabla28[[#This Row],[Población total]]</f>
        <v>0.76078256112506926</v>
      </c>
      <c r="F4402" s="136">
        <f>Tabla28[[#This Row],[Fuerza de trabajo  ]]/Tabla28[[#This Row],[Población en edad de trabajar (PET)]]</f>
        <v>0.58218464662354397</v>
      </c>
      <c r="G4402" s="135">
        <f>Tabla28[[#This Row],[Población ocupada]]/Tabla28[[#This Row],[Población en edad de trabajar (PET)]]</f>
        <v>0.50846849633796987</v>
      </c>
      <c r="H4402" s="136">
        <f>Tabla28[[#This Row],[Población desocupada]]/Tabla28[[#This Row],[Fuerza de trabajo  ]]</f>
        <v>0.12661988033023652</v>
      </c>
      <c r="I4402" s="135">
        <f>Tabla28[[#This Row],[Población subocupada]]/Tabla28[[#This Row],[Fuerza de trabajo  ]]</f>
        <v>8.3104630490634712E-2</v>
      </c>
      <c r="J4402" s="137">
        <v>266.27100000000002</v>
      </c>
      <c r="K4402" s="138">
        <v>202.57433333333333</v>
      </c>
      <c r="L4402" s="137">
        <v>117.93566666666668</v>
      </c>
      <c r="M4402" s="138">
        <v>103.00266666666668</v>
      </c>
      <c r="N4402" s="137">
        <v>14.933</v>
      </c>
      <c r="O4402" s="138">
        <v>84.638666666666666</v>
      </c>
      <c r="P4402" s="137">
        <v>9.8010000000000002</v>
      </c>
      <c r="Q4402" s="139">
        <v>6.530333333333334</v>
      </c>
    </row>
    <row r="4403" spans="1:17" ht="17" thickBot="1" x14ac:dyDescent="0.4">
      <c r="A4403" s="133" t="s">
        <v>82</v>
      </c>
      <c r="B4403" s="133" t="s">
        <v>73</v>
      </c>
      <c r="C4403" s="134">
        <v>2022</v>
      </c>
      <c r="D4403" s="134" t="s">
        <v>144</v>
      </c>
      <c r="E4403" s="135">
        <f>Tabla28[[#This Row],[Población en edad de trabajar (PET)]]/Tabla28[[#This Row],[Población total]]</f>
        <v>0.76105859262122499</v>
      </c>
      <c r="F4403" s="136">
        <f>Tabla28[[#This Row],[Fuerza de trabajo  ]]/Tabla28[[#This Row],[Población en edad de trabajar (PET)]]</f>
        <v>0.57605717375832322</v>
      </c>
      <c r="G4403" s="135">
        <f>Tabla28[[#This Row],[Población ocupada]]/Tabla28[[#This Row],[Población en edad de trabajar (PET)]]</f>
        <v>0.5032405147347675</v>
      </c>
      <c r="H4403" s="136">
        <f>Tabla28[[#This Row],[Población desocupada]]/Tabla28[[#This Row],[Fuerza de trabajo  ]]</f>
        <v>0.12640526381866532</v>
      </c>
      <c r="I4403" s="135">
        <f>Tabla28[[#This Row],[Población subocupada]]/Tabla28[[#This Row],[Fuerza de trabajo  ]]</f>
        <v>7.0400150655694674E-2</v>
      </c>
      <c r="J4403" s="137">
        <v>266.46700000000004</v>
      </c>
      <c r="K4403" s="138">
        <v>202.797</v>
      </c>
      <c r="L4403" s="137">
        <v>116.82266666666668</v>
      </c>
      <c r="M4403" s="138">
        <v>102.05566666666665</v>
      </c>
      <c r="N4403" s="137">
        <v>14.767000000000001</v>
      </c>
      <c r="O4403" s="138">
        <v>85.974333333333334</v>
      </c>
      <c r="P4403" s="137">
        <v>8.2243333333333339</v>
      </c>
      <c r="Q4403" s="139">
        <v>5.4729999999999999</v>
      </c>
    </row>
    <row r="4404" spans="1:17" ht="17" thickBot="1" x14ac:dyDescent="0.4">
      <c r="A4404" s="133" t="s">
        <v>82</v>
      </c>
      <c r="B4404" s="133" t="s">
        <v>73</v>
      </c>
      <c r="C4404" s="134">
        <v>2023</v>
      </c>
      <c r="D4404" s="134" t="s">
        <v>96</v>
      </c>
      <c r="E4404" s="135">
        <f>Tabla28[[#This Row],[Población en edad de trabajar (PET)]]/Tabla28[[#This Row],[Población total]]</f>
        <v>0.76133355000812519</v>
      </c>
      <c r="F4404" s="136">
        <f>Tabla28[[#This Row],[Fuerza de trabajo  ]]/Tabla28[[#This Row],[Población en edad de trabajar (PET)]]</f>
        <v>0.5736892572622011</v>
      </c>
      <c r="G4404" s="135">
        <f>Tabla28[[#This Row],[Población ocupada]]/Tabla28[[#This Row],[Población en edad de trabajar (PET)]]</f>
        <v>0.50491261715081337</v>
      </c>
      <c r="H4404" s="136">
        <f>Tabla28[[#This Row],[Población desocupada]]/Tabla28[[#This Row],[Fuerza de trabajo  ]]</f>
        <v>0.11988196976548504</v>
      </c>
      <c r="I4404" s="135">
        <f>Tabla28[[#This Row],[Población subocupada]]/Tabla28[[#This Row],[Fuerza de trabajo  ]]</f>
        <v>6.978494685205007E-2</v>
      </c>
      <c r="J4404" s="137">
        <v>266.65666666666669</v>
      </c>
      <c r="K4404" s="138">
        <v>203.01466666666667</v>
      </c>
      <c r="L4404" s="137">
        <v>116.46733333333333</v>
      </c>
      <c r="M4404" s="138">
        <v>102.50466666666667</v>
      </c>
      <c r="N4404" s="137">
        <v>13.962333333333333</v>
      </c>
      <c r="O4404" s="138">
        <v>86.547333333333327</v>
      </c>
      <c r="P4404" s="137">
        <v>8.1276666666666664</v>
      </c>
      <c r="Q4404" s="139">
        <v>5.2919999999999989</v>
      </c>
    </row>
    <row r="4405" spans="1:17" ht="17" thickBot="1" x14ac:dyDescent="0.4">
      <c r="A4405" s="133" t="s">
        <v>82</v>
      </c>
      <c r="B4405" s="133" t="s">
        <v>73</v>
      </c>
      <c r="C4405" s="134">
        <v>2023</v>
      </c>
      <c r="D4405" s="134" t="s">
        <v>110</v>
      </c>
      <c r="E4405" s="135">
        <f>Tabla28[[#This Row],[Población en edad de trabajar (PET)]]/Tabla28[[#This Row],[Población total]]</f>
        <v>0.76161483420942167</v>
      </c>
      <c r="F4405" s="136">
        <f>Tabla28[[#This Row],[Fuerza de trabajo  ]]/Tabla28[[#This Row],[Población en edad de trabajar (PET)]]</f>
        <v>0.57614803491587596</v>
      </c>
      <c r="G4405" s="135">
        <f>Tabla28[[#This Row],[Población ocupada]]/Tabla28[[#This Row],[Población en edad de trabajar (PET)]]</f>
        <v>0.50995253356601833</v>
      </c>
      <c r="H4405" s="136">
        <f>Tabla28[[#This Row],[Población desocupada]]/Tabla28[[#This Row],[Fuerza de trabajo  ]]</f>
        <v>0.11489037048002414</v>
      </c>
      <c r="I4405" s="135">
        <f>Tabla28[[#This Row],[Población subocupada]]/Tabla28[[#This Row],[Fuerza de trabajo  ]]</f>
        <v>7.4036222436047058E-2</v>
      </c>
      <c r="J4405" s="137">
        <v>266.84266666666667</v>
      </c>
      <c r="K4405" s="138">
        <v>203.23133333333331</v>
      </c>
      <c r="L4405" s="137">
        <v>117.09133333333334</v>
      </c>
      <c r="M4405" s="138">
        <v>103.63833333333332</v>
      </c>
      <c r="N4405" s="137">
        <v>13.452666666666667</v>
      </c>
      <c r="O4405" s="138">
        <v>86.139999999999986</v>
      </c>
      <c r="P4405" s="137">
        <v>8.6689999999999987</v>
      </c>
      <c r="Q4405" s="139">
        <v>4.2836666666666661</v>
      </c>
    </row>
    <row r="4406" spans="1:17" ht="17" thickBot="1" x14ac:dyDescent="0.4">
      <c r="A4406" s="133" t="s">
        <v>82</v>
      </c>
      <c r="B4406" s="133" t="s">
        <v>73</v>
      </c>
      <c r="C4406" s="134">
        <v>2023</v>
      </c>
      <c r="D4406" s="134" t="s">
        <v>98</v>
      </c>
      <c r="E4406" s="135">
        <f>Tabla28[[#This Row],[Población en edad de trabajar (PET)]]/Tabla28[[#This Row],[Población total]]</f>
        <v>0.76190030359318495</v>
      </c>
      <c r="F4406" s="136">
        <f>Tabla28[[#This Row],[Fuerza de trabajo  ]]/Tabla28[[#This Row],[Población en edad de trabajar (PET)]]</f>
        <v>0.58429195673865431</v>
      </c>
      <c r="G4406" s="135">
        <f>Tabla28[[#This Row],[Población ocupada]]/Tabla28[[#This Row],[Población en edad de trabajar (PET)]]</f>
        <v>0.5108456475684745</v>
      </c>
      <c r="H4406" s="136">
        <f>Tabla28[[#This Row],[Población desocupada]]/Tabla28[[#This Row],[Fuerza de trabajo  ]]</f>
        <v>0.12569858250494231</v>
      </c>
      <c r="I4406" s="135">
        <f>Tabla28[[#This Row],[Población subocupada]]/Tabla28[[#This Row],[Fuerza de trabajo  ]]</f>
        <v>7.6154957026485143E-2</v>
      </c>
      <c r="J4406" s="137">
        <v>267.02400000000006</v>
      </c>
      <c r="K4406" s="138">
        <v>203.44566666666665</v>
      </c>
      <c r="L4406" s="137">
        <v>118.87166666666667</v>
      </c>
      <c r="M4406" s="138">
        <v>103.92933333333333</v>
      </c>
      <c r="N4406" s="137">
        <v>14.942000000000002</v>
      </c>
      <c r="O4406" s="138">
        <v>84.573999999999998</v>
      </c>
      <c r="P4406" s="137">
        <v>9.0526666666666671</v>
      </c>
      <c r="Q4406" s="139">
        <v>4.1473333333333331</v>
      </c>
    </row>
    <row r="4407" spans="1:17" ht="17" thickBot="1" x14ac:dyDescent="0.4">
      <c r="A4407" s="133" t="s">
        <v>82</v>
      </c>
      <c r="B4407" s="133" t="s">
        <v>73</v>
      </c>
      <c r="C4407" s="134">
        <v>2023</v>
      </c>
      <c r="D4407" s="134" t="s">
        <v>99</v>
      </c>
      <c r="E4407" s="135">
        <f>Tabla28[[#This Row],[Población en edad de trabajar (PET)]]/Tabla28[[#This Row],[Población total]]</f>
        <v>0.76220873008249568</v>
      </c>
      <c r="F4407" s="136">
        <f>Tabla28[[#This Row],[Fuerza de trabajo  ]]/Tabla28[[#This Row],[Población en edad de trabajar (PET)]]</f>
        <v>0.58637710903910134</v>
      </c>
      <c r="G4407" s="135">
        <f>Tabla28[[#This Row],[Población ocupada]]/Tabla28[[#This Row],[Población en edad de trabajar (PET)]]</f>
        <v>0.51281094466293842</v>
      </c>
      <c r="H4407" s="136">
        <f>Tabla28[[#This Row],[Población desocupada]]/Tabla28[[#This Row],[Fuerza de trabajo  ]]</f>
        <v>0.12545879305676894</v>
      </c>
      <c r="I4407" s="135">
        <f>Tabla28[[#This Row],[Población subocupada]]/Tabla28[[#This Row],[Fuerza de trabajo  ]]</f>
        <v>7.7908992204355848E-2</v>
      </c>
      <c r="J4407" s="137">
        <v>267.2063333333333</v>
      </c>
      <c r="K4407" s="138">
        <v>203.667</v>
      </c>
      <c r="L4407" s="137">
        <v>119.42566666666666</v>
      </c>
      <c r="M4407" s="138">
        <v>104.44266666666668</v>
      </c>
      <c r="N4407" s="137">
        <v>14.982999999999999</v>
      </c>
      <c r="O4407" s="138">
        <v>84.24133333333333</v>
      </c>
      <c r="P4407" s="137">
        <v>9.3043333333333322</v>
      </c>
      <c r="Q4407" s="139">
        <v>4.2796666666666665</v>
      </c>
    </row>
    <row r="4408" spans="1:17" ht="17" thickBot="1" x14ac:dyDescent="0.4">
      <c r="A4408" s="133" t="s">
        <v>82</v>
      </c>
      <c r="B4408" s="133" t="s">
        <v>73</v>
      </c>
      <c r="C4408" s="134">
        <v>2023</v>
      </c>
      <c r="D4408" s="134" t="s">
        <v>100</v>
      </c>
      <c r="E4408" s="135">
        <f>Tabla28[[#This Row],[Población en edad de trabajar (PET)]]/Tabla28[[#This Row],[Población total]]</f>
        <v>0.76252862644191854</v>
      </c>
      <c r="F4408" s="136">
        <f>Tabla28[[#This Row],[Fuerza de trabajo  ]]/Tabla28[[#This Row],[Población en edad de trabajar (PET)]]</f>
        <v>0.58664126956472429</v>
      </c>
      <c r="G4408" s="135">
        <f>Tabla28[[#This Row],[Población ocupada]]/Tabla28[[#This Row],[Población en edad de trabajar (PET)]]</f>
        <v>0.51638809168193667</v>
      </c>
      <c r="H4408" s="136">
        <f>Tabla28[[#This Row],[Población desocupada]]/Tabla28[[#This Row],[Fuerza de trabajo  ]]</f>
        <v>0.11975491927956866</v>
      </c>
      <c r="I4408" s="135">
        <f>Tabla28[[#This Row],[Población subocupada]]/Tabla28[[#This Row],[Fuerza de trabajo  ]]</f>
        <v>8.4703215182384897E-2</v>
      </c>
      <c r="J4408" s="140">
        <v>267.38100000000071</v>
      </c>
      <c r="K4408" s="138">
        <v>203.88566666666716</v>
      </c>
      <c r="L4408" s="140">
        <v>119.60774633938381</v>
      </c>
      <c r="M4408" s="138">
        <v>105.28413033129969</v>
      </c>
      <c r="N4408" s="140">
        <v>14.323616008084032</v>
      </c>
      <c r="O4408" s="138">
        <v>84.27792032728334</v>
      </c>
      <c r="P4408" s="140">
        <v>10.131160675664937</v>
      </c>
      <c r="Q4408" s="139">
        <v>5.2619648780670722</v>
      </c>
    </row>
    <row r="4409" spans="1:17" ht="17" thickBot="1" x14ac:dyDescent="0.4">
      <c r="A4409" s="133" t="s">
        <v>82</v>
      </c>
      <c r="B4409" s="133" t="s">
        <v>73</v>
      </c>
      <c r="C4409" s="134">
        <v>2023</v>
      </c>
      <c r="D4409" s="134" t="s">
        <v>101</v>
      </c>
      <c r="E4409" s="135">
        <f>Tabla28[[#This Row],[Población en edad de trabajar (PET)]]/Tabla28[[#This Row],[Población total]]</f>
        <v>0.76286455757234051</v>
      </c>
      <c r="F4409" s="136">
        <f>Tabla28[[#This Row],[Fuerza de trabajo  ]]/Tabla28[[#This Row],[Población en edad de trabajar (PET)]]</f>
        <v>0.59988864435323308</v>
      </c>
      <c r="G4409" s="135">
        <f>Tabla28[[#This Row],[Población ocupada]]/Tabla28[[#This Row],[Población en edad de trabajar (PET)]]</f>
        <v>0.53464281832679261</v>
      </c>
      <c r="H4409" s="136">
        <f>Tabla28[[#This Row],[Población desocupada]]/Tabla28[[#This Row],[Fuerza de trabajo  ]]</f>
        <v>0.10876322904359532</v>
      </c>
      <c r="I4409" s="135">
        <f>Tabla28[[#This Row],[Población subocupada]]/Tabla28[[#This Row],[Fuerza de trabajo  ]]</f>
        <v>9.5407562442876723E-2</v>
      </c>
      <c r="J4409" s="140">
        <v>267.55033333333603</v>
      </c>
      <c r="K4409" s="138">
        <v>204.10466666666761</v>
      </c>
      <c r="L4409" s="140">
        <v>122.44007179283575</v>
      </c>
      <c r="M4409" s="138">
        <v>109.12309422031774</v>
      </c>
      <c r="N4409" s="140">
        <v>13.31697757251845</v>
      </c>
      <c r="O4409" s="138">
        <v>81.66459487383041</v>
      </c>
      <c r="P4409" s="140">
        <v>11.681708795085285</v>
      </c>
      <c r="Q4409" s="139">
        <v>5.8847125716130808</v>
      </c>
    </row>
    <row r="4410" spans="1:17" ht="17" thickBot="1" x14ac:dyDescent="0.4">
      <c r="A4410" s="133" t="s">
        <v>82</v>
      </c>
      <c r="B4410" s="133" t="s">
        <v>73</v>
      </c>
      <c r="C4410" s="134">
        <v>2023</v>
      </c>
      <c r="D4410" s="134" t="s">
        <v>102</v>
      </c>
      <c r="E4410" s="135">
        <f>Tabla28[[#This Row],[Población en edad de trabajar (PET)]]/Tabla28[[#This Row],[Población total]]</f>
        <v>0.76321153269093989</v>
      </c>
      <c r="F4410" s="136">
        <f>Tabla28[[#This Row],[Fuerza de trabajo  ]]/Tabla28[[#This Row],[Población en edad de trabajar (PET)]]</f>
        <v>0.62111805889138783</v>
      </c>
      <c r="G4410" s="135">
        <f>Tabla28[[#This Row],[Población ocupada]]/Tabla28[[#This Row],[Población en edad de trabajar (PET)]]</f>
        <v>0.55784322738930203</v>
      </c>
      <c r="H4410" s="136">
        <f>Tabla28[[#This Row],[Población desocupada]]/Tabla28[[#This Row],[Fuerza de trabajo  ]]</f>
        <v>0.10187247109675596</v>
      </c>
      <c r="I4410" s="135">
        <f>Tabla28[[#This Row],[Población subocupada]]/Tabla28[[#This Row],[Fuerza de trabajo  ]]</f>
        <v>0.11558952354474844</v>
      </c>
      <c r="J4410" s="140">
        <v>267.71433333333368</v>
      </c>
      <c r="K4410" s="138">
        <v>204.32266666666678</v>
      </c>
      <c r="L4410" s="140">
        <v>126.90849810751213</v>
      </c>
      <c r="M4410" s="138">
        <v>113.98001580212197</v>
      </c>
      <c r="N4410" s="140">
        <v>12.928482305390238</v>
      </c>
      <c r="O4410" s="138">
        <v>77.414168559154447</v>
      </c>
      <c r="P4410" s="140">
        <v>14.669292830026937</v>
      </c>
      <c r="Q4410" s="139">
        <v>5.7717983833686608</v>
      </c>
    </row>
    <row r="4411" spans="1:17" ht="17" thickBot="1" x14ac:dyDescent="0.4">
      <c r="A4411" s="133" t="s">
        <v>82</v>
      </c>
      <c r="B4411" s="133" t="s">
        <v>73</v>
      </c>
      <c r="C4411" s="134">
        <v>2023</v>
      </c>
      <c r="D4411" s="134" t="s">
        <v>103</v>
      </c>
      <c r="E4411" s="135">
        <f>Tabla28[[#This Row],[Población en edad de trabajar (PET)]]/Tabla28[[#This Row],[Población total]]</f>
        <v>0.76356794612392498</v>
      </c>
      <c r="F4411" s="136">
        <f>Tabla28[[#This Row],[Fuerza de trabajo  ]]/Tabla28[[#This Row],[Población en edad de trabajar (PET)]]</f>
        <v>0.62969487172026972</v>
      </c>
      <c r="G4411" s="135">
        <f>Tabla28[[#This Row],[Población ocupada]]/Tabla28[[#This Row],[Población en edad de trabajar (PET)]]</f>
        <v>0.56703820750175016</v>
      </c>
      <c r="H4411" s="136">
        <f>Tabla28[[#This Row],[Población desocupada]]/Tabla28[[#This Row],[Fuerza de trabajo  ]]</f>
        <v>9.9503215021183256E-2</v>
      </c>
      <c r="I4411" s="135">
        <f>Tabla28[[#This Row],[Población subocupada]]/Tabla28[[#This Row],[Fuerza de trabajo  ]]</f>
        <v>0.11362357191599382</v>
      </c>
      <c r="J4411" s="140">
        <v>267.87399999999963</v>
      </c>
      <c r="K4411" s="138">
        <v>204.54</v>
      </c>
      <c r="L4411" s="140">
        <v>128.79778906166396</v>
      </c>
      <c r="M4411" s="138">
        <v>115.98199496240798</v>
      </c>
      <c r="N4411" s="140">
        <v>12.815794099255754</v>
      </c>
      <c r="O4411" s="138">
        <v>75.742210938336697</v>
      </c>
      <c r="P4411" s="140">
        <v>14.634464848068976</v>
      </c>
      <c r="Q4411" s="139">
        <v>5.7541886911104694</v>
      </c>
    </row>
    <row r="4412" spans="1:17" ht="17" thickBot="1" x14ac:dyDescent="0.4">
      <c r="A4412" s="133" t="s">
        <v>82</v>
      </c>
      <c r="B4412" s="133" t="s">
        <v>73</v>
      </c>
      <c r="C4412" s="134">
        <v>2023</v>
      </c>
      <c r="D4412" s="134" t="s">
        <v>104</v>
      </c>
      <c r="E4412" s="135">
        <f>Tabla28[[#This Row],[Población en edad de trabajar (PET)]]/Tabla28[[#This Row],[Población total]]</f>
        <v>0.76393269326435087</v>
      </c>
      <c r="F4412" s="136">
        <f>Tabla28[[#This Row],[Fuerza de trabajo  ]]/Tabla28[[#This Row],[Población en edad de trabajar (PET)]]</f>
        <v>0.61846741938281058</v>
      </c>
      <c r="G4412" s="135">
        <f>Tabla28[[#This Row],[Población ocupada]]/Tabla28[[#This Row],[Población en edad de trabajar (PET)]]</f>
        <v>0.55599922696376225</v>
      </c>
      <c r="H4412" s="136">
        <f>Tabla28[[#This Row],[Población desocupada]]/Tabla28[[#This Row],[Fuerza de trabajo  ]]</f>
        <v>0.10100482331209519</v>
      </c>
      <c r="I4412" s="135">
        <f>Tabla28[[#This Row],[Población subocupada]]/Tabla28[[#This Row],[Fuerza de trabajo  ]]</f>
        <v>0.10899619572487027</v>
      </c>
      <c r="J4412" s="140">
        <v>268.02666666666897</v>
      </c>
      <c r="K4412" s="138">
        <v>204.75433333333484</v>
      </c>
      <c r="L4412" s="140">
        <v>126.6338841441154</v>
      </c>
      <c r="M4412" s="138">
        <v>113.84325105081467</v>
      </c>
      <c r="N4412" s="140">
        <v>12.790633093300709</v>
      </c>
      <c r="O4412" s="138">
        <v>78.120449189217737</v>
      </c>
      <c r="P4412" s="140">
        <v>13.802611621572547</v>
      </c>
      <c r="Q4412" s="139">
        <v>6.171946689152179</v>
      </c>
    </row>
    <row r="4413" spans="1:17" ht="17" thickBot="1" x14ac:dyDescent="0.4">
      <c r="A4413" s="133" t="s">
        <v>82</v>
      </c>
      <c r="B4413" s="133" t="s">
        <v>73</v>
      </c>
      <c r="C4413" s="134">
        <v>2023</v>
      </c>
      <c r="D4413" s="134" t="s">
        <v>105</v>
      </c>
      <c r="E4413" s="135">
        <f>Tabla28[[#This Row],[Población en edad de trabajar (PET)]]/Tabla28[[#This Row],[Población total]]</f>
        <v>0.76430169542087101</v>
      </c>
      <c r="F4413" s="136">
        <f>Tabla28[[#This Row],[Fuerza de trabajo  ]]/Tabla28[[#This Row],[Población en edad de trabajar (PET)]]</f>
        <v>0.60480292431859273</v>
      </c>
      <c r="G4413" s="135">
        <f>Tabla28[[#This Row],[Población ocupada]]/Tabla28[[#This Row],[Población en edad de trabajar (PET)]]</f>
        <v>0.54241067848399538</v>
      </c>
      <c r="H4413" s="136">
        <f>Tabla28[[#This Row],[Población desocupada]]/Tabla28[[#This Row],[Fuerza de trabajo  ]]</f>
        <v>0.10316128333025464</v>
      </c>
      <c r="I4413" s="135">
        <f>Tabla28[[#This Row],[Población subocupada]]/Tabla28[[#This Row],[Fuerza de trabajo  ]]</f>
        <v>8.5533632260450854E-2</v>
      </c>
      <c r="J4413" s="140">
        <v>268.17333333333391</v>
      </c>
      <c r="K4413" s="138">
        <v>204.96533333333349</v>
      </c>
      <c r="L4413" s="140">
        <v>123.96363298393523</v>
      </c>
      <c r="M4413" s="138">
        <v>111.17538551903169</v>
      </c>
      <c r="N4413" s="140">
        <v>12.78824746490344</v>
      </c>
      <c r="O4413" s="138">
        <v>81.001700349398348</v>
      </c>
      <c r="P4413" s="140">
        <v>10.603059797317412</v>
      </c>
      <c r="Q4413" s="139">
        <v>6.9171519341305228</v>
      </c>
    </row>
    <row r="4414" spans="1:17" ht="17" thickBot="1" x14ac:dyDescent="0.4">
      <c r="A4414" s="133" t="s">
        <v>82</v>
      </c>
      <c r="B4414" s="133" t="s">
        <v>73</v>
      </c>
      <c r="C4414" s="134">
        <v>2023</v>
      </c>
      <c r="D4414" s="134" t="s">
        <v>145</v>
      </c>
      <c r="E4414" s="135">
        <f>Tabla28[[#This Row],[Población en edad de trabajar (PET)]]/Tabla28[[#This Row],[Población total]]</f>
        <v>0.76467855146282038</v>
      </c>
      <c r="F4414" s="136">
        <f>Tabla28[[#This Row],[Fuerza de trabajo  ]]/Tabla28[[#This Row],[Población en edad de trabajar (PET)]]</f>
        <v>0.59885830224401604</v>
      </c>
      <c r="G4414" s="135">
        <f>Tabla28[[#This Row],[Población ocupada]]/Tabla28[[#This Row],[Población en edad de trabajar (PET)]]</f>
        <v>0.52440559396245268</v>
      </c>
      <c r="H4414" s="136">
        <f>Tabla28[[#This Row],[Población desocupada]]/Tabla28[[#This Row],[Fuerza de trabajo  ]]</f>
        <v>0.12432441531256629</v>
      </c>
      <c r="I4414" s="135">
        <f>Tabla28[[#This Row],[Población subocupada]]/Tabla28[[#This Row],[Fuerza de trabajo  ]]</f>
        <v>6.9797402603299641E-2</v>
      </c>
      <c r="J4414" s="140">
        <v>268.31666666666712</v>
      </c>
      <c r="K4414" s="138">
        <v>205.17599999999942</v>
      </c>
      <c r="L4414" s="140">
        <v>122.87135102121788</v>
      </c>
      <c r="M4414" s="138">
        <v>107.59544214683989</v>
      </c>
      <c r="N4414" s="140">
        <v>15.275908874378008</v>
      </c>
      <c r="O4414" s="138">
        <v>82.304648978782453</v>
      </c>
      <c r="P4414" s="140">
        <v>8.5761011556392965</v>
      </c>
      <c r="Q4414" s="139">
        <v>6.3182933931745984</v>
      </c>
    </row>
    <row r="4415" spans="1:17" ht="17" thickBot="1" x14ac:dyDescent="0.4">
      <c r="A4415" s="133" t="s">
        <v>82</v>
      </c>
      <c r="B4415" s="133" t="s">
        <v>73</v>
      </c>
      <c r="C4415" s="134">
        <v>2023</v>
      </c>
      <c r="D4415" s="134" t="s">
        <v>146</v>
      </c>
      <c r="E4415" s="135">
        <f>Tabla28[[#This Row],[Población en edad de trabajar (PET)]]/Tabla28[[#This Row],[Población total]]</f>
        <v>0.76506136294780391</v>
      </c>
      <c r="F4415" s="136">
        <f>Tabla28[[#This Row],[Fuerza de trabajo  ]]/Tabla28[[#This Row],[Población en edad de trabajar (PET)]]</f>
        <v>0.60636494141076414</v>
      </c>
      <c r="G4415" s="135">
        <f>Tabla28[[#This Row],[Población ocupada]]/Tabla28[[#This Row],[Población en edad de trabajar (PET)]]</f>
        <v>0.53029139906266909</v>
      </c>
      <c r="H4415" s="136">
        <f>Tabla28[[#This Row],[Población desocupada]]/Tabla28[[#This Row],[Fuerza de trabajo  ]]</f>
        <v>0.12545834554864632</v>
      </c>
      <c r="I4415" s="135">
        <f>Tabla28[[#This Row],[Población subocupada]]/Tabla28[[#This Row],[Fuerza de trabajo  ]]</f>
        <v>7.3005411946730006E-2</v>
      </c>
      <c r="J4415" s="140">
        <v>268.45733333333339</v>
      </c>
      <c r="K4415" s="138">
        <v>205.38633333333297</v>
      </c>
      <c r="L4415" s="140">
        <v>124.53907197823813</v>
      </c>
      <c r="M4415" s="138">
        <v>108.91460605168484</v>
      </c>
      <c r="N4415" s="140">
        <v>15.624465926553537</v>
      </c>
      <c r="O4415" s="138">
        <v>80.847261355094417</v>
      </c>
      <c r="P4415" s="140">
        <v>9.0920262532347333</v>
      </c>
      <c r="Q4415" s="139">
        <v>5.9977914414845062</v>
      </c>
    </row>
    <row r="4416" spans="1:17" ht="17" thickBot="1" x14ac:dyDescent="0.4">
      <c r="A4416" s="133" t="s">
        <v>82</v>
      </c>
      <c r="B4416" s="133" t="s">
        <v>73</v>
      </c>
      <c r="C4416" s="134">
        <v>2024</v>
      </c>
      <c r="D4416" s="134" t="s">
        <v>96</v>
      </c>
      <c r="E4416" s="135">
        <f>Tabla28[[#This Row],[Población en edad de trabajar (PET)]]/Tabla28[[#This Row],[Población total]]</f>
        <v>0.76543853378606952</v>
      </c>
      <c r="F4416" s="136">
        <f>Tabla28[[#This Row],[Fuerza de trabajo  ]]/Tabla28[[#This Row],[Población en edad de trabajar (PET)]]</f>
        <v>0.60561785016131631</v>
      </c>
      <c r="G4416" s="135">
        <f>Tabla28[[#This Row],[Población ocupada]]/Tabla28[[#This Row],[Población en edad de trabajar (PET)]]</f>
        <v>0.52767465655128565</v>
      </c>
      <c r="H4416" s="136">
        <f>Tabla28[[#This Row],[Población desocupada]]/Tabla28[[#This Row],[Fuerza de trabajo  ]]</f>
        <v>0.12870029109820336</v>
      </c>
      <c r="I4416" s="135">
        <f>Tabla28[[#This Row],[Población subocupada]]/Tabla28[[#This Row],[Fuerza de trabajo  ]]</f>
        <v>7.9492390969119586E-2</v>
      </c>
      <c r="J4416" s="140">
        <v>268.59199999999703</v>
      </c>
      <c r="K4416" s="138">
        <v>205.5906666666657</v>
      </c>
      <c r="L4416" s="140">
        <v>124.50937755989787</v>
      </c>
      <c r="M4416" s="138">
        <v>108.48498442348267</v>
      </c>
      <c r="N4416" s="140">
        <v>16.024393136414965</v>
      </c>
      <c r="O4416" s="138">
        <v>81.081289106769532</v>
      </c>
      <c r="P4416" s="140">
        <v>9.897548120313127</v>
      </c>
      <c r="Q4416" s="139">
        <v>5.3646288145516339</v>
      </c>
    </row>
    <row r="4417" spans="1:17" ht="17" thickBot="1" x14ac:dyDescent="0.4">
      <c r="A4417" s="133" t="s">
        <v>82</v>
      </c>
      <c r="B4417" s="133" t="s">
        <v>73</v>
      </c>
      <c r="C4417" s="134">
        <v>2024</v>
      </c>
      <c r="D4417" s="134" t="s">
        <v>110</v>
      </c>
      <c r="E4417" s="135">
        <f>Tabla28[[#This Row],[Población en edad de trabajar (PET)]]/Tabla28[[#This Row],[Población total]]</f>
        <v>0.76581606452205853</v>
      </c>
      <c r="F4417" s="136">
        <f>Tabla28[[#This Row],[Fuerza de trabajo  ]]/Tabla28[[#This Row],[Población en edad de trabajar (PET)]]</f>
        <v>0.60874225837825136</v>
      </c>
      <c r="G4417" s="135">
        <f>Tabla28[[#This Row],[Población ocupada]]/Tabla28[[#This Row],[Población en edad de trabajar (PET)]]</f>
        <v>0.53606954569840248</v>
      </c>
      <c r="H4417" s="136">
        <f>Tabla28[[#This Row],[Población desocupada]]/Tabla28[[#This Row],[Fuerza de trabajo  ]]</f>
        <v>0.1193817443747958</v>
      </c>
      <c r="I4417" s="135">
        <f>Tabla28[[#This Row],[Población subocupada]]/Tabla28[[#This Row],[Fuerza de trabajo  ]]</f>
        <v>9.6037006578518519E-2</v>
      </c>
      <c r="J4417" s="140">
        <v>268.72466666666503</v>
      </c>
      <c r="K4417" s="138">
        <v>205.79366666666741</v>
      </c>
      <c r="L4417" s="140">
        <v>125.27530140660819</v>
      </c>
      <c r="M4417" s="138">
        <v>110.31971739760887</v>
      </c>
      <c r="N4417" s="140">
        <v>14.955584008999196</v>
      </c>
      <c r="O4417" s="138">
        <v>80.518365260058772</v>
      </c>
      <c r="P4417" s="140">
        <v>12.031064945312322</v>
      </c>
      <c r="Q4417" s="139">
        <v>5.0870576982720683</v>
      </c>
    </row>
    <row r="4418" spans="1:17" ht="17" thickBot="1" x14ac:dyDescent="0.4">
      <c r="A4418" s="133" t="s">
        <v>82</v>
      </c>
      <c r="B4418" s="133" t="s">
        <v>73</v>
      </c>
      <c r="C4418" s="134">
        <v>2024</v>
      </c>
      <c r="D4418" s="134" t="s">
        <v>98</v>
      </c>
      <c r="E4418" s="135">
        <f>Tabla28[[#This Row],[Población en edad de trabajar (PET)]]/Tabla28[[#This Row],[Población total]]</f>
        <v>0.7661828848867217</v>
      </c>
      <c r="F4418" s="136">
        <f>Tabla28[[#This Row],[Fuerza de trabajo  ]]/Tabla28[[#This Row],[Población en edad de trabajar (PET)]]</f>
        <v>0.60109144280733051</v>
      </c>
      <c r="G4418" s="135">
        <f>Tabla28[[#This Row],[Población ocupada]]/Tabla28[[#This Row],[Población en edad de trabajar (PET)]]</f>
        <v>0.52524128996969532</v>
      </c>
      <c r="H4418" s="136">
        <f>Tabla28[[#This Row],[Población desocupada]]/Tabla28[[#This Row],[Fuerza de trabajo  ]]</f>
        <v>0.12618737755338238</v>
      </c>
      <c r="I4418" s="135">
        <f>Tabla28[[#This Row],[Población subocupada]]/Tabla28[[#This Row],[Fuerza de trabajo  ]]</f>
        <v>9.2546245429382223E-2</v>
      </c>
      <c r="J4418" s="140">
        <v>268.85399999999936</v>
      </c>
      <c r="K4418" s="138">
        <v>205.99133333333418</v>
      </c>
      <c r="L4418" s="140">
        <v>123.81962775913959</v>
      </c>
      <c r="M4418" s="138">
        <v>108.19515364257794</v>
      </c>
      <c r="N4418" s="140">
        <v>15.624474116561814</v>
      </c>
      <c r="O4418" s="138">
        <v>82.171705574193695</v>
      </c>
      <c r="P4418" s="140">
        <v>11.459041659572081</v>
      </c>
      <c r="Q4418" s="139">
        <v>4.3125577663065968</v>
      </c>
    </row>
    <row r="4419" spans="1:17" ht="17" thickBot="1" x14ac:dyDescent="0.4">
      <c r="A4419" s="133" t="s">
        <v>82</v>
      </c>
      <c r="B4419" s="133" t="s">
        <v>73</v>
      </c>
      <c r="C4419" s="134">
        <v>2024</v>
      </c>
      <c r="D4419" s="134" t="s">
        <v>99</v>
      </c>
      <c r="E4419" s="135">
        <f>Tabla28[[#This Row],[Población en edad de trabajar (PET)]]/Tabla28[[#This Row],[Población total]]</f>
        <v>0.76655443461192141</v>
      </c>
      <c r="F4419" s="136">
        <f>Tabla28[[#This Row],[Fuerza de trabajo  ]]/Tabla28[[#This Row],[Población en edad de trabajar (PET)]]</f>
        <v>0.59754595028866997</v>
      </c>
      <c r="G4419" s="135">
        <f>Tabla28[[#This Row],[Población ocupada]]/Tabla28[[#This Row],[Población en edad de trabajar (PET)]]</f>
        <v>0.51956918430194976</v>
      </c>
      <c r="H4419" s="136">
        <f>Tabla28[[#This Row],[Población desocupada]]/Tabla28[[#This Row],[Fuerza de trabajo  ]]</f>
        <v>0.13049501205564398</v>
      </c>
      <c r="I4419" s="135">
        <f>Tabla28[[#This Row],[Población subocupada]]/Tabla28[[#This Row],[Fuerza de trabajo  ]]</f>
        <v>9.4477674870253964E-2</v>
      </c>
      <c r="J4419" s="140">
        <v>268.98633333333328</v>
      </c>
      <c r="K4419" s="138">
        <v>206.19266666666712</v>
      </c>
      <c r="L4419" s="140">
        <v>123.20959294588857</v>
      </c>
      <c r="M4419" s="138">
        <v>107.13135562904407</v>
      </c>
      <c r="N4419" s="140">
        <v>16.078237316844717</v>
      </c>
      <c r="O4419" s="138">
        <v>82.983073720778634</v>
      </c>
      <c r="P4419" s="140">
        <v>11.640555863237998</v>
      </c>
      <c r="Q4419" s="139">
        <v>4.86327328042064</v>
      </c>
    </row>
    <row r="4420" spans="1:17" ht="17" thickBot="1" x14ac:dyDescent="0.4">
      <c r="A4420" s="133" t="s">
        <v>82</v>
      </c>
      <c r="B4420" s="133" t="s">
        <v>73</v>
      </c>
      <c r="C4420" s="134">
        <v>2024</v>
      </c>
      <c r="D4420" s="134" t="s">
        <v>100</v>
      </c>
      <c r="E4420" s="135">
        <f>Tabla28[[#This Row],[Población en edad de trabajar (PET)]]/Tabla28[[#This Row],[Población total]]</f>
        <v>0.76691253429451256</v>
      </c>
      <c r="F4420" s="136">
        <f>Tabla28[[#This Row],[Fuerza de trabajo  ]]/Tabla28[[#This Row],[Población en edad de trabajar (PET)]]</f>
        <v>0.59825625354829004</v>
      </c>
      <c r="G4420" s="135">
        <f>Tabla28[[#This Row],[Población ocupada]]/Tabla28[[#This Row],[Población en edad de trabajar (PET)]]</f>
        <v>0.51966220908592486</v>
      </c>
      <c r="H4420" s="136">
        <f>Tabla28[[#This Row],[Población desocupada]]/Tabla28[[#This Row],[Fuerza de trabajo  ]]</f>
        <v>0.13137187283245183</v>
      </c>
      <c r="I4420" s="135">
        <f>Tabla28[[#This Row],[Población subocupada]]/Tabla28[[#This Row],[Fuerza de trabajo  ]]</f>
        <v>9.192551147710229E-2</v>
      </c>
      <c r="J4420" s="140">
        <v>269.11499999999882</v>
      </c>
      <c r="K4420" s="138">
        <v>206.38766666666683</v>
      </c>
      <c r="L4420" s="140">
        <v>123.47271223857339</v>
      </c>
      <c r="M4420" s="138">
        <v>107.25187078808958</v>
      </c>
      <c r="N4420" s="140">
        <v>16.220841450483782</v>
      </c>
      <c r="O4420" s="138">
        <v>82.914954428093239</v>
      </c>
      <c r="P4420" s="140">
        <v>11.350292225995927</v>
      </c>
      <c r="Q4420" s="139">
        <v>5.8190994165493555</v>
      </c>
    </row>
    <row r="4421" spans="1:17" ht="17" thickBot="1" x14ac:dyDescent="0.4">
      <c r="A4421" s="133" t="s">
        <v>82</v>
      </c>
      <c r="B4421" s="133" t="s">
        <v>73</v>
      </c>
      <c r="C4421" s="134">
        <v>2024</v>
      </c>
      <c r="D4421" s="134" t="s">
        <v>101</v>
      </c>
      <c r="E4421" s="135">
        <f>Tabla28[[#This Row],[Población en edad de trabajar (PET)]]/Tabla28[[#This Row],[Población total]]</f>
        <v>0.76726525407466895</v>
      </c>
      <c r="F4421" s="136">
        <f>Tabla28[[#This Row],[Fuerza de trabajo  ]]/Tabla28[[#This Row],[Población en edad de trabajar (PET)]]</f>
        <v>0.60258029670847013</v>
      </c>
      <c r="G4421" s="135">
        <f>Tabla28[[#This Row],[Población ocupada]]/Tabla28[[#This Row],[Población en edad de trabajar (PET)]]</f>
        <v>0.5288790393904238</v>
      </c>
      <c r="H4421" s="136">
        <f>Tabla28[[#This Row],[Población desocupada]]/Tabla28[[#This Row],[Fuerza de trabajo  ]]</f>
        <v>0.12230943779714006</v>
      </c>
      <c r="I4421" s="135">
        <f>Tabla28[[#This Row],[Población subocupada]]/Tabla28[[#This Row],[Fuerza de trabajo  ]]</f>
        <v>9.7739910155034707E-2</v>
      </c>
      <c r="J4421" s="140">
        <v>269.2449999999987</v>
      </c>
      <c r="K4421" s="138">
        <v>206.58233333333325</v>
      </c>
      <c r="L4421" s="140">
        <v>124.48244371472803</v>
      </c>
      <c r="M4421" s="138">
        <v>109.25706600836561</v>
      </c>
      <c r="N4421" s="140">
        <v>15.225377706362517</v>
      </c>
      <c r="O4421" s="138">
        <v>82.099889618605729</v>
      </c>
      <c r="P4421" s="140">
        <v>12.166902864556683</v>
      </c>
      <c r="Q4421" s="139">
        <v>6.8362055874958934</v>
      </c>
    </row>
    <row r="4422" spans="1:17" ht="17" thickBot="1" x14ac:dyDescent="0.4">
      <c r="A4422" s="133" t="s">
        <v>82</v>
      </c>
      <c r="B4422" s="133" t="s">
        <v>73</v>
      </c>
      <c r="C4422" s="134">
        <v>2024</v>
      </c>
      <c r="D4422" s="134" t="s">
        <v>102</v>
      </c>
      <c r="E4422" s="135">
        <f>Tabla28[[#This Row],[Población en edad de trabajar (PET)]]/Tabla28[[#This Row],[Población total]]</f>
        <v>0.76760782110599735</v>
      </c>
      <c r="F4422" s="136">
        <f>Tabla28[[#This Row],[Fuerza de trabajo  ]]/Tabla28[[#This Row],[Población en edad de trabajar (PET)]]</f>
        <v>0.60909388684487897</v>
      </c>
      <c r="G4422" s="135">
        <f>Tabla28[[#This Row],[Población ocupada]]/Tabla28[[#This Row],[Población en edad de trabajar (PET)]]</f>
        <v>0.53318787431955494</v>
      </c>
      <c r="H4422" s="136">
        <f>Tabla28[[#This Row],[Población desocupada]]/Tabla28[[#This Row],[Fuerza de trabajo  ]]</f>
        <v>0.12462120235440083</v>
      </c>
      <c r="I4422" s="135">
        <f>Tabla28[[#This Row],[Población subocupada]]/Tabla28[[#This Row],[Fuerza de trabajo  ]]</f>
        <v>8.5604828808303418E-2</v>
      </c>
      <c r="J4422" s="140">
        <v>269.37366666666645</v>
      </c>
      <c r="K4422" s="138">
        <v>206.77333333333306</v>
      </c>
      <c r="L4422" s="140">
        <v>125.9443732958716</v>
      </c>
      <c r="M4422" s="138">
        <v>110.24903406596862</v>
      </c>
      <c r="N4422" s="140">
        <v>15.695339229903011</v>
      </c>
      <c r="O4422" s="138">
        <v>80.828960037461769</v>
      </c>
      <c r="P4422" s="140">
        <v>10.781446515362148</v>
      </c>
      <c r="Q4422" s="139">
        <v>6.5602288218278817</v>
      </c>
    </row>
    <row r="4423" spans="1:17" ht="17" thickBot="1" x14ac:dyDescent="0.4">
      <c r="A4423" s="133" t="s">
        <v>82</v>
      </c>
      <c r="B4423" s="133" t="s">
        <v>73</v>
      </c>
      <c r="C4423" s="134">
        <v>2024</v>
      </c>
      <c r="D4423" s="134" t="s">
        <v>103</v>
      </c>
      <c r="E4423" s="135">
        <f>Tabla28[[#This Row],[Población en edad de trabajar (PET)]]/Tabla28[[#This Row],[Población total]]</f>
        <v>0.76794065154178004</v>
      </c>
      <c r="F4423" s="136">
        <f>Tabla28[[#This Row],[Fuerza de trabajo  ]]/Tabla28[[#This Row],[Población en edad de trabajar (PET)]]</f>
        <v>0.60578694708429259</v>
      </c>
      <c r="G4423" s="135">
        <f>Tabla28[[#This Row],[Población ocupada]]/Tabla28[[#This Row],[Población en edad de trabajar (PET)]]</f>
        <v>0.53231314845741207</v>
      </c>
      <c r="H4423" s="136">
        <f>Tabla28[[#This Row],[Población desocupada]]/Tabla28[[#This Row],[Fuerza de trabajo  ]]</f>
        <v>0.12128653312937324</v>
      </c>
      <c r="I4423" s="135">
        <f>Tabla28[[#This Row],[Población subocupada]]/Tabla28[[#This Row],[Fuerza de trabajo  ]]</f>
        <v>8.9646382119753565E-2</v>
      </c>
      <c r="J4423" s="140">
        <v>269.50433333333211</v>
      </c>
      <c r="K4423" s="138">
        <v>206.96333333333214</v>
      </c>
      <c r="L4423" s="140">
        <v>125.3756858583881</v>
      </c>
      <c r="M4423" s="138">
        <v>110.1693035819069</v>
      </c>
      <c r="N4423" s="140">
        <v>15.20638227648128</v>
      </c>
      <c r="O4423" s="138">
        <v>81.587647474945257</v>
      </c>
      <c r="P4423" s="140">
        <v>11.239476642987242</v>
      </c>
      <c r="Q4423" s="139">
        <v>6.1181984969853076</v>
      </c>
    </row>
    <row r="4424" spans="1:17" ht="17" thickBot="1" x14ac:dyDescent="0.4">
      <c r="A4424" s="133" t="s">
        <v>82</v>
      </c>
      <c r="B4424" s="133" t="s">
        <v>73</v>
      </c>
      <c r="C4424" s="134">
        <v>2024</v>
      </c>
      <c r="D4424" s="134" t="s">
        <v>104</v>
      </c>
      <c r="E4424" s="135">
        <f>Tabla28[[#This Row],[Población en edad de trabajar (PET)]]/Tabla28[[#This Row],[Población total]]</f>
        <v>0.76826649556990645</v>
      </c>
      <c r="F4424" s="136">
        <f>Tabla28[[#This Row],[Fuerza de trabajo  ]]/Tabla28[[#This Row],[Población en edad de trabajar (PET)]]</f>
        <v>0.60822724149575358</v>
      </c>
      <c r="G4424" s="135">
        <f>Tabla28[[#This Row],[Población ocupada]]/Tabla28[[#This Row],[Población en edad de trabajar (PET)]]</f>
        <v>0.53604981780215843</v>
      </c>
      <c r="H4424" s="136">
        <f>Tabla28[[#This Row],[Población desocupada]]/Tabla28[[#This Row],[Fuerza de trabajo  ]]</f>
        <v>0.11866851526757664</v>
      </c>
      <c r="I4424" s="135">
        <f>Tabla28[[#This Row],[Población subocupada]]/Tabla28[[#This Row],[Fuerza de trabajo  ]]</f>
        <v>7.6011681220394589E-2</v>
      </c>
      <c r="J4424" s="140">
        <v>269.63300000000055</v>
      </c>
      <c r="K4424" s="138">
        <v>207.150000000001</v>
      </c>
      <c r="L4424" s="140">
        <v>125.99427307584595</v>
      </c>
      <c r="M4424" s="138">
        <v>111.04271975771765</v>
      </c>
      <c r="N4424" s="140">
        <v>14.951553318128246</v>
      </c>
      <c r="O4424" s="138">
        <v>81.155726924154024</v>
      </c>
      <c r="P4424" s="140">
        <v>9.5770365206365469</v>
      </c>
      <c r="Q4424" s="139">
        <v>5.8648497173953293</v>
      </c>
    </row>
    <row r="4425" spans="1:17" ht="17" thickBot="1" x14ac:dyDescent="0.4">
      <c r="A4425" s="133" t="s">
        <v>82</v>
      </c>
      <c r="B4425" s="133" t="s">
        <v>73</v>
      </c>
      <c r="C4425" s="134">
        <v>2024</v>
      </c>
      <c r="D4425" s="134" t="s">
        <v>105</v>
      </c>
      <c r="E4425" s="135">
        <f>Tabla28[[#This Row],[Población en edad de trabajar (PET)]]/Tabla28[[#This Row],[Población total]]</f>
        <v>0.76857919209567549</v>
      </c>
      <c r="F4425" s="136">
        <f>Tabla28[[#This Row],[Fuerza de trabajo  ]]/Tabla28[[#This Row],[Población en edad de trabajar (PET)]]</f>
        <v>0.62034777941083574</v>
      </c>
      <c r="G4425" s="135">
        <f>Tabla28[[#This Row],[Población ocupada]]/Tabla28[[#This Row],[Población en edad de trabajar (PET)]]</f>
        <v>0.54874958481788039</v>
      </c>
      <c r="H4425" s="136">
        <f>Tabla28[[#This Row],[Población desocupada]]/Tabla28[[#This Row],[Fuerza de trabajo  ]]</f>
        <v>0.11541621807843824</v>
      </c>
      <c r="I4425" s="135">
        <f>Tabla28[[#This Row],[Población subocupada]]/Tabla28[[#This Row],[Fuerza de trabajo  ]]</f>
        <v>8.7508269248295092E-2</v>
      </c>
      <c r="J4425" s="140">
        <v>269.75966666666949</v>
      </c>
      <c r="K4425" s="138">
        <v>207.33166666666756</v>
      </c>
      <c r="L4425" s="140">
        <v>128.61773901821482</v>
      </c>
      <c r="M4425" s="138">
        <v>113.773166002933</v>
      </c>
      <c r="N4425" s="140">
        <v>14.844573015281938</v>
      </c>
      <c r="O4425" s="138">
        <v>78.713927648451602</v>
      </c>
      <c r="P4425" s="140">
        <v>11.255115736112892</v>
      </c>
      <c r="Q4425" s="139">
        <v>6.9037335998003906</v>
      </c>
    </row>
    <row r="4426" spans="1:17" ht="17" thickBot="1" x14ac:dyDescent="0.4">
      <c r="A4426" s="133" t="s">
        <v>82</v>
      </c>
      <c r="B4426" s="133" t="s">
        <v>73</v>
      </c>
      <c r="C4426" s="134">
        <v>2024</v>
      </c>
      <c r="D4426" s="134" t="s">
        <v>147</v>
      </c>
      <c r="E4426" s="135">
        <f>Tabla28[[#This Row],[Población en edad de trabajar (PET)]]/Tabla28[[#This Row],[Población total]]</f>
        <v>0.76889007457469571</v>
      </c>
      <c r="F4426" s="136">
        <f>Tabla28[[#This Row],[Fuerza de trabajo  ]]/Tabla28[[#This Row],[Población en edad de trabajar (PET)]]</f>
        <v>0.63049078777211121</v>
      </c>
      <c r="G4426" s="135">
        <f>Tabla28[[#This Row],[Población ocupada]]/Tabla28[[#This Row],[Población en edad de trabajar (PET)]]</f>
        <v>0.55493328207055714</v>
      </c>
      <c r="H4426" s="136">
        <f>Tabla28[[#This Row],[Población desocupada]]/Tabla28[[#This Row],[Fuerza de trabajo  ]]</f>
        <v>0.11983919062250277</v>
      </c>
      <c r="I4426" s="135">
        <f>Tabla28[[#This Row],[Población subocupada]]/Tabla28[[#This Row],[Fuerza de trabajo  ]]</f>
        <v>8.3491662168550237E-2</v>
      </c>
      <c r="J4426" s="140">
        <v>269.88599999999889</v>
      </c>
      <c r="K4426" s="138">
        <v>207.51266666666547</v>
      </c>
      <c r="L4426" s="140">
        <v>130.83482467935744</v>
      </c>
      <c r="M4426" s="138">
        <v>115.15568518454616</v>
      </c>
      <c r="N4426" s="140">
        <v>15.679139494811245</v>
      </c>
      <c r="O4426" s="138">
        <v>76.677841987309165</v>
      </c>
      <c r="P4426" s="140">
        <v>10.92361698201041</v>
      </c>
      <c r="Q4426" s="139">
        <v>7.1031423170009962</v>
      </c>
    </row>
    <row r="4427" spans="1:17" ht="17" thickBot="1" x14ac:dyDescent="0.4">
      <c r="A4427" s="133" t="s">
        <v>82</v>
      </c>
      <c r="B4427" s="133" t="s">
        <v>73</v>
      </c>
      <c r="C4427" s="134">
        <v>2024</v>
      </c>
      <c r="D4427" s="134" t="s">
        <v>148</v>
      </c>
      <c r="E4427" s="135">
        <f>Tabla28[[#This Row],[Población en edad de trabajar (PET)]]/Tabla28[[#This Row],[Población total]]</f>
        <v>0.76919477851655782</v>
      </c>
      <c r="F4427" s="136">
        <f>Tabla28[[#This Row],[Fuerza de trabajo  ]]/Tabla28[[#This Row],[Población en edad de trabajar (PET)]]</f>
        <v>0.63711880455883985</v>
      </c>
      <c r="G4427" s="135">
        <f>Tabla28[[#This Row],[Población ocupada]]/Tabla28[[#This Row],[Población en edad de trabajar (PET)]]</f>
        <v>0.55367934420257436</v>
      </c>
      <c r="H4427" s="136">
        <f>Tabla28[[#This Row],[Población desocupada]]/Tabla28[[#This Row],[Fuerza de trabajo  ]]</f>
        <v>0.13096373825293331</v>
      </c>
      <c r="I4427" s="135">
        <f>Tabla28[[#This Row],[Población subocupada]]/Tabla28[[#This Row],[Fuerza de trabajo  ]]</f>
        <v>8.7317483000041926E-2</v>
      </c>
      <c r="J4427" s="140">
        <v>270.01266666666743</v>
      </c>
      <c r="K4427" s="138">
        <v>207.69233333333241</v>
      </c>
      <c r="L4427" s="140">
        <v>132.32469112936883</v>
      </c>
      <c r="M4427" s="138">
        <v>114.99495491590196</v>
      </c>
      <c r="N4427" s="140">
        <v>17.329736213466905</v>
      </c>
      <c r="O4427" s="138">
        <v>75.367642203964792</v>
      </c>
      <c r="P4427" s="140">
        <v>11.554258968174462</v>
      </c>
      <c r="Q4427" s="139">
        <v>7.5704143534740744</v>
      </c>
    </row>
    <row r="4428" spans="1:17" ht="17" thickBot="1" x14ac:dyDescent="0.4">
      <c r="A4428" s="133" t="s">
        <v>82</v>
      </c>
      <c r="B4428" s="133" t="s">
        <v>73</v>
      </c>
      <c r="C4428" s="134">
        <v>2025</v>
      </c>
      <c r="D4428" s="134" t="s">
        <v>96</v>
      </c>
      <c r="E4428" s="135">
        <f>Tabla28[[#This Row],[Población en edad de trabajar (PET)]]/Tabla28[[#This Row],[Población total]]</f>
        <v>0.76949160489775092</v>
      </c>
      <c r="F4428" s="136">
        <f>Tabla28[[#This Row],[Fuerza de trabajo  ]]/Tabla28[[#This Row],[Población en edad de trabajar (PET)]]</f>
        <v>0.6234053763178331</v>
      </c>
      <c r="G4428" s="135">
        <f>Tabla28[[#This Row],[Población ocupada]]/Tabla28[[#This Row],[Población en edad de trabajar (PET)]]</f>
        <v>0.53694718099981753</v>
      </c>
      <c r="H4428" s="136">
        <f>Tabla28[[#This Row],[Población desocupada]]/Tabla28[[#This Row],[Fuerza de trabajo  ]]</f>
        <v>0.13868695812134968</v>
      </c>
      <c r="I4428" s="135">
        <f>Tabla28[[#This Row],[Población subocupada]]/Tabla28[[#This Row],[Fuerza de trabajo  ]]</f>
        <v>8.5296360783767719E-2</v>
      </c>
      <c r="J4428" s="140">
        <v>270.13766666666561</v>
      </c>
      <c r="K4428" s="138">
        <v>207.8686666666662</v>
      </c>
      <c r="L4428" s="140">
        <v>129.58644436801924</v>
      </c>
      <c r="M4428" s="138">
        <v>111.61449458485716</v>
      </c>
      <c r="N4428" s="140">
        <v>17.971949783162096</v>
      </c>
      <c r="O4428" s="138">
        <v>78.282222298647582</v>
      </c>
      <c r="P4428" s="140">
        <v>11.053252111500214</v>
      </c>
      <c r="Q4428" s="139">
        <v>6.9259042339085806</v>
      </c>
    </row>
    <row r="4429" spans="1:17" ht="17" thickBot="1" x14ac:dyDescent="0.4">
      <c r="A4429" s="133" t="s">
        <v>82</v>
      </c>
      <c r="B4429" s="133" t="s">
        <v>73</v>
      </c>
      <c r="C4429" s="134">
        <v>2025</v>
      </c>
      <c r="D4429" s="134" t="s">
        <v>110</v>
      </c>
      <c r="E4429" s="135">
        <f>Tabla28[[#This Row],[Población en edad de trabajar (PET)]]/Tabla28[[#This Row],[Población total]]</f>
        <v>0.76978635546247642</v>
      </c>
      <c r="F4429" s="136">
        <f>Tabla28[[#This Row],[Fuerza de trabajo  ]]/Tabla28[[#This Row],[Población en edad de trabajar (PET)]]</f>
        <v>0.61750465756838424</v>
      </c>
      <c r="G4429" s="135">
        <f>Tabla28[[#This Row],[Población ocupada]]/Tabla28[[#This Row],[Población en edad de trabajar (PET)]]</f>
        <v>0.53637546053494678</v>
      </c>
      <c r="H4429" s="136">
        <f>Tabla28[[#This Row],[Población desocupada]]/Tabla28[[#This Row],[Fuerza de trabajo  ]]</f>
        <v>0.13138232406684636</v>
      </c>
      <c r="I4429" s="135">
        <f>Tabla28[[#This Row],[Población subocupada]]/Tabla28[[#This Row],[Fuerza de trabajo  ]]</f>
        <v>7.8092280832144159E-2</v>
      </c>
      <c r="J4429" s="140">
        <v>270.262</v>
      </c>
      <c r="K4429" s="138">
        <v>208.04399999999981</v>
      </c>
      <c r="L4429" s="140">
        <v>128.46813897915681</v>
      </c>
      <c r="M4429" s="138">
        <v>111.58969631153236</v>
      </c>
      <c r="N4429" s="140">
        <v>16.878442667624235</v>
      </c>
      <c r="O4429" s="138">
        <v>79.575861020843135</v>
      </c>
      <c r="P4429" s="140">
        <v>10.032369987143239</v>
      </c>
      <c r="Q4429" s="139">
        <v>7.3110342086133873</v>
      </c>
    </row>
    <row r="4430" spans="1:17" ht="17" thickBot="1" x14ac:dyDescent="0.4">
      <c r="A4430" s="133" t="s">
        <v>82</v>
      </c>
      <c r="B4430" s="133" t="s">
        <v>73</v>
      </c>
      <c r="C4430" s="134">
        <v>2025</v>
      </c>
      <c r="D4430" s="134" t="s">
        <v>98</v>
      </c>
      <c r="E4430" s="135">
        <f>Tabla28[[#This Row],[Población en edad de trabajar (PET)]]/Tabla28[[#This Row],[Población total]]</f>
        <v>0.7700773345530002</v>
      </c>
      <c r="F4430" s="136">
        <f>Tabla28[[#This Row],[Fuerza de trabajo  ]]/Tabla28[[#This Row],[Población en edad de trabajar (PET)]]</f>
        <v>0.62031056337085</v>
      </c>
      <c r="G4430" s="135">
        <f>Tabla28[[#This Row],[Población ocupada]]/Tabla28[[#This Row],[Población en edad de trabajar (PET)]]</f>
        <v>0.53850137183896285</v>
      </c>
      <c r="H4430" s="136">
        <f>Tabla28[[#This Row],[Población desocupada]]/Tabla28[[#This Row],[Fuerza de trabajo  ]]</f>
        <v>0.13188424696062695</v>
      </c>
      <c r="I4430" s="135">
        <f>Tabla28[[#This Row],[Población subocupada]]/Tabla28[[#This Row],[Fuerza de trabajo  ]]</f>
        <v>9.1613048782819603E-2</v>
      </c>
      <c r="J4430" s="140">
        <v>270.38366666666565</v>
      </c>
      <c r="K4430" s="138">
        <v>208.21633333333278</v>
      </c>
      <c r="L4430" s="140">
        <v>129.15879103301236</v>
      </c>
      <c r="M4430" s="138">
        <v>112.12478113927847</v>
      </c>
      <c r="N4430" s="140">
        <v>17.034009893733813</v>
      </c>
      <c r="O4430" s="138">
        <v>79.057542300321728</v>
      </c>
      <c r="P4430" s="140">
        <v>11.832630623637364</v>
      </c>
      <c r="Q4430" s="139">
        <v>7.4667894286268224</v>
      </c>
    </row>
    <row r="4431" spans="1:17" ht="17" thickBot="1" x14ac:dyDescent="0.4">
      <c r="A4431" s="133" t="s">
        <v>82</v>
      </c>
      <c r="B4431" s="133" t="s">
        <v>73</v>
      </c>
      <c r="C4431" s="134">
        <v>2025</v>
      </c>
      <c r="D4431" s="134" t="s">
        <v>99</v>
      </c>
      <c r="E4431" s="135">
        <f>Tabla28[[#This Row],[Población en edad de trabajar (PET)]]/Tabla28[[#This Row],[Población total]]</f>
        <v>0.77037770910040282</v>
      </c>
      <c r="F4431" s="136">
        <f>Tabla28[[#This Row],[Fuerza de trabajo  ]]/Tabla28[[#This Row],[Población en edad de trabajar (PET)]]</f>
        <v>0.62702718546270886</v>
      </c>
      <c r="G4431" s="135">
        <f>Tabla28[[#This Row],[Población ocupada]]/Tabla28[[#This Row],[Población en edad de trabajar (PET)]]</f>
        <v>0.54723334699445481</v>
      </c>
      <c r="H4431" s="136">
        <f>Tabla28[[#This Row],[Población desocupada]]/Tabla28[[#This Row],[Fuerza de trabajo  ]]</f>
        <v>0.12725738264341982</v>
      </c>
      <c r="I4431" s="135">
        <f>Tabla28[[#This Row],[Población subocupada]]/Tabla28[[#This Row],[Fuerza de trabajo  ]]</f>
        <v>9.3162040665219686E-2</v>
      </c>
      <c r="J4431" s="140">
        <v>270.50800000000356</v>
      </c>
      <c r="K4431" s="138">
        <v>208.39333333333451</v>
      </c>
      <c r="L4431" s="140">
        <v>130.66828526919284</v>
      </c>
      <c r="M4431" s="138">
        <v>114.03978129133172</v>
      </c>
      <c r="N4431" s="140">
        <v>16.628503977861211</v>
      </c>
      <c r="O4431" s="138">
        <v>77.725048064140424</v>
      </c>
      <c r="P4431" s="140">
        <v>12.17332410590307</v>
      </c>
      <c r="Q4431" s="139">
        <v>6.4408352214141535</v>
      </c>
    </row>
    <row r="4432" spans="1:17" ht="17" thickBot="1" x14ac:dyDescent="0.4">
      <c r="A4432" s="133" t="s">
        <v>82</v>
      </c>
      <c r="B4432" s="133" t="s">
        <v>73</v>
      </c>
      <c r="C4432" s="134">
        <v>2025</v>
      </c>
      <c r="D4432" s="134" t="s">
        <v>100</v>
      </c>
      <c r="E4432" s="135">
        <f>Tabla28[[#This Row],[Población en edad de trabajar (PET)]]/Tabla28[[#This Row],[Población total]]</f>
        <v>0.77067706216358989</v>
      </c>
      <c r="F4432" s="136">
        <f>Tabla28[[#This Row],[Fuerza de trabajo  ]]/Tabla28[[#This Row],[Población en edad de trabajar (PET)]]</f>
        <v>0.63136310406791318</v>
      </c>
      <c r="G4432" s="135">
        <f>Tabla28[[#This Row],[Población ocupada]]/Tabla28[[#This Row],[Población en edad de trabajar (PET)]]</f>
        <v>0.55390066280478412</v>
      </c>
      <c r="H4432" s="136">
        <f>Tabla28[[#This Row],[Población desocupada]]/Tabla28[[#This Row],[Fuerza de trabajo  ]]</f>
        <v>0.12269079514471774</v>
      </c>
      <c r="I4432" s="135">
        <f>Tabla28[[#This Row],[Población subocupada]]/Tabla28[[#This Row],[Fuerza de trabajo  ]]</f>
        <v>0.11154458606419372</v>
      </c>
      <c r="J4432" s="140">
        <v>270.63000000000238</v>
      </c>
      <c r="K4432" s="138">
        <v>208.56833333333418</v>
      </c>
      <c r="L4432" s="140">
        <v>131.68235034360507</v>
      </c>
      <c r="M4432" s="138">
        <v>115.52613807342294</v>
      </c>
      <c r="N4432" s="140">
        <v>16.156212270182202</v>
      </c>
      <c r="O4432" s="138">
        <v>76.885982989728021</v>
      </c>
      <c r="P4432" s="140">
        <v>14.688453261037564</v>
      </c>
      <c r="Q4432" s="139">
        <v>6.7190770672209199</v>
      </c>
    </row>
    <row r="4433" spans="1:17" ht="17" thickBot="1" x14ac:dyDescent="0.4">
      <c r="A4433" s="133" t="s">
        <v>82</v>
      </c>
      <c r="B4433" s="133" t="s">
        <v>73</v>
      </c>
      <c r="C4433" s="134">
        <v>2025</v>
      </c>
      <c r="D4433" s="134" t="s">
        <v>101</v>
      </c>
      <c r="E4433" s="135">
        <f>Tabla28[[#This Row],[Población en edad de trabajar (PET)]]/Tabla28[[#This Row],[Población total]]</f>
        <v>0.7709806847323295</v>
      </c>
      <c r="F4433" s="136">
        <f>Tabla28[[#This Row],[Fuerza de trabajo  ]]/Tabla28[[#This Row],[Población en edad de trabajar (PET)]]</f>
        <v>0.6265681406678324</v>
      </c>
      <c r="G4433" s="135">
        <f>Tabla28[[#This Row],[Población ocupada]]/Tabla28[[#This Row],[Población en edad de trabajar (PET)]]</f>
        <v>0.55493296833519512</v>
      </c>
      <c r="H4433" s="136">
        <f>Tabla28[[#This Row],[Población desocupada]]/Tabla28[[#This Row],[Fuerza de trabajo  ]]</f>
        <v>0.11432942035049128</v>
      </c>
      <c r="I4433" s="135">
        <f>Tabla28[[#This Row],[Población subocupada]]/Tabla28[[#This Row],[Fuerza de trabajo  ]]</f>
        <v>0.1101389246839948</v>
      </c>
      <c r="J4433" s="140">
        <v>270.75300000000095</v>
      </c>
      <c r="K4433" s="138">
        <v>208.74533333333315</v>
      </c>
      <c r="L4433" s="140">
        <v>130.79317537975345</v>
      </c>
      <c r="M4433" s="138">
        <v>115.83966745278632</v>
      </c>
      <c r="N4433" s="140">
        <v>14.953507926967358</v>
      </c>
      <c r="O4433" s="138">
        <v>77.952157953579558</v>
      </c>
      <c r="P4433" s="140">
        <v>14.405419692331188</v>
      </c>
      <c r="Q4433" s="139">
        <v>7.1562035562198103</v>
      </c>
    </row>
    <row r="4434" spans="1:17" ht="17" thickBot="1" x14ac:dyDescent="0.4">
      <c r="A4434" s="133" t="s">
        <v>82</v>
      </c>
      <c r="B4434" s="133" t="s">
        <v>73</v>
      </c>
      <c r="C4434" s="134">
        <v>2025</v>
      </c>
      <c r="D4434" s="134" t="s">
        <v>102</v>
      </c>
      <c r="E4434" s="135">
        <f>Tabla28[[#This Row],[Población en edad de trabajar (PET)]]/Tabla28[[#This Row],[Población total]]</f>
        <v>0.77128895386326968</v>
      </c>
      <c r="F4434" s="136">
        <f>Tabla28[[#This Row],[Fuerza de trabajo  ]]/Tabla28[[#This Row],[Población en edad de trabajar (PET)]]</f>
        <v>0.62902998057648352</v>
      </c>
      <c r="G4434" s="135">
        <f>Tabla28[[#This Row],[Población ocupada]]/Tabla28[[#This Row],[Población en edad de trabajar (PET)]]</f>
        <v>0.55689405769797085</v>
      </c>
      <c r="H4434" s="136">
        <f>Tabla28[[#This Row],[Población desocupada]]/Tabla28[[#This Row],[Fuerza de trabajo  ]]</f>
        <v>0.11467803619217537</v>
      </c>
      <c r="I4434" s="135">
        <f>Tabla28[[#This Row],[Población subocupada]]/Tabla28[[#This Row],[Fuerza de trabajo  ]]</f>
        <v>0.1092646075103384</v>
      </c>
      <c r="J4434" s="140">
        <v>270.87599999999816</v>
      </c>
      <c r="K4434" s="138">
        <v>208.92366666666561</v>
      </c>
      <c r="L4434" s="140">
        <v>131.41924998530038</v>
      </c>
      <c r="M4434" s="138">
        <v>116.34834847913771</v>
      </c>
      <c r="N4434" s="140">
        <v>15.070901506162819</v>
      </c>
      <c r="O4434" s="138">
        <v>77.504416681366294</v>
      </c>
      <c r="P4434" s="140">
        <v>14.359472768946892</v>
      </c>
      <c r="Q4434" s="139">
        <v>8.2928577714608185</v>
      </c>
    </row>
    <row r="4435" spans="1:17" ht="17" thickBot="1" x14ac:dyDescent="0.4">
      <c r="A4435" s="133" t="s">
        <v>82</v>
      </c>
      <c r="B4435" s="133" t="s">
        <v>73</v>
      </c>
      <c r="C4435" s="134">
        <v>2025</v>
      </c>
      <c r="D4435" s="134" t="s">
        <v>103</v>
      </c>
      <c r="E4435" s="135">
        <f>Tabla28[[#This Row],[Población en edad de trabajar (PET)]]/Tabla28[[#This Row],[Población total]]</f>
        <v>0.77159979040435767</v>
      </c>
      <c r="F4435" s="136">
        <f>Tabla28[[#This Row],[Fuerza de trabajo  ]]/Tabla28[[#This Row],[Población en edad de trabajar (PET)]]</f>
        <v>0.63779994544658158</v>
      </c>
      <c r="G4435" s="135">
        <f>Tabla28[[#This Row],[Población ocupada]]/Tabla28[[#This Row],[Población en edad de trabajar (PET)]]</f>
        <v>0.55932679554887066</v>
      </c>
      <c r="H4435" s="136">
        <f>Tabla28[[#This Row],[Población desocupada]]/Tabla28[[#This Row],[Fuerza de trabajo  ]]</f>
        <v>0.12303724774194763</v>
      </c>
      <c r="I4435" s="135">
        <f>Tabla28[[#This Row],[Población subocupada]]/Tabla28[[#This Row],[Fuerza de trabajo  ]]</f>
        <v>8.9632325957430273E-2</v>
      </c>
      <c r="J4435" s="140">
        <v>270.99800000000016</v>
      </c>
      <c r="K4435" s="138">
        <v>209.10200000000023</v>
      </c>
      <c r="L4435" s="140">
        <v>133.36524419277126</v>
      </c>
      <c r="M4435" s="138">
        <v>116.95635160286008</v>
      </c>
      <c r="N4435" s="140">
        <v>16.408892589911339</v>
      </c>
      <c r="O4435" s="138">
        <v>75.736755807228604</v>
      </c>
      <c r="P4435" s="140">
        <v>11.953837038878758</v>
      </c>
      <c r="Q4435" s="139">
        <v>9.0330803842797938</v>
      </c>
    </row>
    <row r="4436" spans="1:17" ht="17" thickBot="1" x14ac:dyDescent="0.4">
      <c r="A4436" s="133" t="s">
        <v>82</v>
      </c>
      <c r="B4436" s="133" t="s">
        <v>73</v>
      </c>
      <c r="C4436" s="134">
        <v>2025</v>
      </c>
      <c r="D4436" s="134" t="s">
        <v>104</v>
      </c>
      <c r="E4436" s="135">
        <f>Tabla28[[#This Row],[Población en edad de trabajar (PET)]]/Tabla28[[#This Row],[Población total]]</f>
        <v>0.77191403560539329</v>
      </c>
      <c r="F4436" s="136">
        <f>Tabla28[[#This Row],[Fuerza de trabajo  ]]/Tabla28[[#This Row],[Población en edad de trabajar (PET)]]</f>
        <v>0.64338973852186032</v>
      </c>
      <c r="G4436" s="135">
        <f>Tabla28[[#This Row],[Población ocupada]]/Tabla28[[#This Row],[Población en edad de trabajar (PET)]]</f>
        <v>0.56927146661183559</v>
      </c>
      <c r="H4436" s="136">
        <f>Tabla28[[#This Row],[Población desocupada]]/Tabla28[[#This Row],[Fuerza de trabajo  ]]</f>
        <v>0.11519964878567418</v>
      </c>
      <c r="I4436" s="135">
        <f>Tabla28[[#This Row],[Población subocupada]]/Tabla28[[#This Row],[Fuerza de trabajo  ]]</f>
        <v>7.7250503809551924E-2</v>
      </c>
      <c r="J4436" s="140">
        <v>271.11999999999875</v>
      </c>
      <c r="K4436" s="138">
        <v>209.28133333333327</v>
      </c>
      <c r="L4436" s="140">
        <v>134.64946233083958</v>
      </c>
      <c r="M4436" s="138">
        <v>119.13789156114707</v>
      </c>
      <c r="N4436" s="140">
        <v>15.511570769692586</v>
      </c>
      <c r="O4436" s="138">
        <v>74.631871002493384</v>
      </c>
      <c r="P4436" s="140">
        <v>10.401738802742642</v>
      </c>
      <c r="Q4436" s="139">
        <v>8.4813387474771549</v>
      </c>
    </row>
    <row r="4437" spans="1:17" ht="17" thickBot="1" x14ac:dyDescent="0.4">
      <c r="A4437" s="133" t="s">
        <v>82</v>
      </c>
      <c r="B4437" s="133" t="s">
        <v>73</v>
      </c>
      <c r="C4437" s="134">
        <v>2025</v>
      </c>
      <c r="D4437" s="134" t="s">
        <v>105</v>
      </c>
      <c r="E4437" s="135">
        <f>Tabla28[[#This Row],[Población en edad de trabajar (PET)]]/Tabla28[[#This Row],[Población total]]</f>
        <v>0.77222491904413948</v>
      </c>
      <c r="F4437" s="136">
        <f>Tabla28[[#This Row],[Fuerza de trabajo  ]]/Tabla28[[#This Row],[Población en edad de trabajar (PET)]]</f>
        <v>0.64097645982847595</v>
      </c>
      <c r="G4437" s="135">
        <f>Tabla28[[#This Row],[Población ocupada]]/Tabla28[[#This Row],[Población en edad de trabajar (PET)]]</f>
        <v>0.56798624972595846</v>
      </c>
      <c r="H4437" s="136">
        <f>Tabla28[[#This Row],[Población desocupada]]/Tabla28[[#This Row],[Fuerza de trabajo  ]]</f>
        <v>0.11387346443588522</v>
      </c>
      <c r="I4437" s="135">
        <f>Tabla28[[#This Row],[Población subocupada]]/Tabla28[[#This Row],[Fuerza de trabajo  ]]</f>
        <v>6.4564768257823882E-2</v>
      </c>
      <c r="J4437" s="140">
        <v>271.23833333333067</v>
      </c>
      <c r="K4437" s="138">
        <v>209.4569999999986</v>
      </c>
      <c r="L4437" s="140">
        <v>134.2570063462922</v>
      </c>
      <c r="M4437" s="138">
        <v>118.96869590884928</v>
      </c>
      <c r="N4437" s="140">
        <v>15.288310437442922</v>
      </c>
      <c r="O4437" s="138">
        <v>75.199993653708106</v>
      </c>
      <c r="P4437" s="140">
        <v>8.6682725017375457</v>
      </c>
      <c r="Q4437" s="139">
        <v>9.6353447711835578</v>
      </c>
    </row>
    <row r="4438" spans="1:17" ht="17" thickBot="1" x14ac:dyDescent="0.4">
      <c r="A4438" s="133" t="s">
        <v>82</v>
      </c>
      <c r="B4438" s="133" t="s">
        <v>73</v>
      </c>
      <c r="C4438" s="134">
        <v>2026</v>
      </c>
      <c r="D4438" s="134" t="s">
        <v>149</v>
      </c>
      <c r="E4438" s="135">
        <f>Tabla28[[#This Row],[Población en edad de trabajar (PET)]]/Tabla28[[#This Row],[Población total]]</f>
        <v>0.77254044492488072</v>
      </c>
      <c r="F4438" s="136">
        <f>Tabla28[[#This Row],[Fuerza de trabajo  ]]/Tabla28[[#This Row],[Población en edad de trabajar (PET)]]</f>
        <v>0.63806282896674682</v>
      </c>
      <c r="G4438" s="135">
        <f>Tabla28[[#This Row],[Población ocupada]]/Tabla28[[#This Row],[Población en edad de trabajar (PET)]]</f>
        <v>0.56430158635267091</v>
      </c>
      <c r="H4438" s="136">
        <f>Tabla28[[#This Row],[Población desocupada]]/Tabla28[[#This Row],[Fuerza de trabajo  ]]</f>
        <v>0.11560184869806814</v>
      </c>
      <c r="I4438" s="135">
        <f>Tabla28[[#This Row],[Población subocupada]]/Tabla28[[#This Row],[Fuerza de trabajo  ]]</f>
        <v>6.130681730277824E-2</v>
      </c>
      <c r="J4438" s="140">
        <v>271.35666666666816</v>
      </c>
      <c r="K4438" s="138">
        <v>209.63400000000036</v>
      </c>
      <c r="L4438" s="140">
        <v>133.75966308761522</v>
      </c>
      <c r="M4438" s="138">
        <v>118.29679875345602</v>
      </c>
      <c r="N4438" s="140">
        <v>15.462864334159065</v>
      </c>
      <c r="O4438" s="138">
        <v>75.874336912384678</v>
      </c>
      <c r="P4438" s="140">
        <v>8.2003792273935971</v>
      </c>
      <c r="Q4438" s="139">
        <v>9.244975226091162</v>
      </c>
    </row>
    <row r="4439" spans="1:17" ht="17" thickBot="1" x14ac:dyDescent="0.4">
      <c r="A4439" s="133" t="s">
        <v>82</v>
      </c>
      <c r="B4439" s="133" t="s">
        <v>73</v>
      </c>
      <c r="C4439" s="134">
        <v>2026</v>
      </c>
      <c r="D4439" s="134" t="s">
        <v>150</v>
      </c>
      <c r="E4439" s="135">
        <f>Tabla28[[#This Row],[Población en edad de trabajar (PET)]]/Tabla28[[#This Row],[Población total]]</f>
        <v>0.77285720249599066</v>
      </c>
      <c r="F4439" s="136">
        <f>Tabla28[[#This Row],[Fuerza de trabajo  ]]/Tabla28[[#This Row],[Población en edad de trabajar (PET)]]</f>
        <v>0.63074838255551724</v>
      </c>
      <c r="G4439" s="135">
        <f>Tabla28[[#This Row],[Población ocupada]]/Tabla28[[#This Row],[Población en edad de trabajar (PET)]]</f>
        <v>0.55288766639815345</v>
      </c>
      <c r="H4439" s="136">
        <f>Tabla28[[#This Row],[Población desocupada]]/Tabla28[[#This Row],[Fuerza de trabajo  ]]</f>
        <v>0.12344180074137695</v>
      </c>
      <c r="I4439" s="135">
        <f>Tabla28[[#This Row],[Población subocupada]]/Tabla28[[#This Row],[Fuerza de trabajo  ]]</f>
        <v>5.9820334717650969E-2</v>
      </c>
      <c r="J4439" s="140">
        <v>271.47533333333195</v>
      </c>
      <c r="K4439" s="138">
        <v>209.8116666666655</v>
      </c>
      <c r="L4439" s="140">
        <v>132.33836939127659</v>
      </c>
      <c r="M4439" s="138">
        <v>116.00228276643993</v>
      </c>
      <c r="N4439" s="140">
        <v>16.336086624836703</v>
      </c>
      <c r="O4439" s="138">
        <v>77.473297275390607</v>
      </c>
      <c r="P4439" s="140">
        <v>7.916525552974301</v>
      </c>
      <c r="Q4439" s="139">
        <v>9.466981016231566</v>
      </c>
    </row>
    <row r="4440" spans="1:17" ht="17" thickBot="1" x14ac:dyDescent="0.4">
      <c r="A4440" s="133" t="s">
        <v>82</v>
      </c>
      <c r="B4440" s="133" t="s">
        <v>73</v>
      </c>
      <c r="C4440" s="134">
        <v>2026</v>
      </c>
      <c r="D4440" s="134" t="s">
        <v>96</v>
      </c>
      <c r="E4440" s="135">
        <f>Tabla28[[#This Row],[Población en edad de trabajar (PET)]]/Tabla28[[#This Row],[Población total]]</f>
        <v>0.77316833092776238</v>
      </c>
      <c r="F4440" s="136">
        <f>Tabla28[[#This Row],[Fuerza de trabajo  ]]/Tabla28[[#This Row],[Población en edad de trabajar (PET)]]</f>
        <v>0.63575455235278644</v>
      </c>
      <c r="G4440" s="135">
        <f>Tabla28[[#This Row],[Población ocupada]]/Tabla28[[#This Row],[Población en edad de trabajar (PET)]]</f>
        <v>0.56085975725007475</v>
      </c>
      <c r="H4440" s="136">
        <f>Tabla28[[#This Row],[Población desocupada]]/Tabla28[[#This Row],[Fuerza de trabajo  ]]</f>
        <v>0.11780457540656539</v>
      </c>
      <c r="I4440" s="135">
        <f>Tabla28[[#This Row],[Población subocupada]]/Tabla28[[#This Row],[Fuerza de trabajo  ]]</f>
        <v>6.0480891583635496E-2</v>
      </c>
      <c r="J4440" s="140">
        <v>271.59200000000021</v>
      </c>
      <c r="K4440" s="138">
        <v>209.98633333333299</v>
      </c>
      <c r="L4440" s="140">
        <v>133.49976734853612</v>
      </c>
      <c r="M4440" s="138">
        <v>117.77288393916642</v>
      </c>
      <c r="N4440" s="140">
        <v>15.72688340936956</v>
      </c>
      <c r="O4440" s="138">
        <v>76.486565984796968</v>
      </c>
      <c r="P4440" s="140">
        <v>8.0741849554473752</v>
      </c>
      <c r="Q4440" s="139">
        <v>8.4904916549872542</v>
      </c>
    </row>
    <row r="4441" spans="1:17" ht="17" thickBot="1" x14ac:dyDescent="0.4">
      <c r="A4441" s="133" t="s">
        <v>154</v>
      </c>
      <c r="B4441" s="133" t="s">
        <v>155</v>
      </c>
      <c r="C4441" s="134">
        <v>2010</v>
      </c>
      <c r="D4441" s="134" t="s">
        <v>96</v>
      </c>
      <c r="E4441" s="135">
        <f>Tabla28[[#This Row],[Población en edad de trabajar (PET)]]/Tabla28[[#This Row],[Población total]]</f>
        <v>0.72080675547288264</v>
      </c>
      <c r="F4441" s="136">
        <f>Tabla28[[#This Row],[Fuerza de trabajo  ]]/Tabla28[[#This Row],[Población en edad de trabajar (PET)]]</f>
        <v>0.64840207706390662</v>
      </c>
      <c r="G4441" s="135">
        <f>Tabla28[[#This Row],[Población ocupada]]/Tabla28[[#This Row],[Población en edad de trabajar (PET)]]</f>
        <v>0.5545654521570812</v>
      </c>
      <c r="H4441" s="136">
        <f>Tabla28[[#This Row],[Población desocupada]]/Tabla28[[#This Row],[Fuerza de trabajo  ]]</f>
        <v>0.14472105845850189</v>
      </c>
      <c r="I4441" s="135">
        <f>Tabla28[[#This Row],[Población subocupada]]/Tabla28[[#This Row],[Fuerza de trabajo  ]]</f>
        <v>0.11426617301917698</v>
      </c>
      <c r="J4441" s="137">
        <v>2283.6990000000001</v>
      </c>
      <c r="K4441" s="138">
        <v>1646.1056666666666</v>
      </c>
      <c r="L4441" s="137">
        <v>1067.3383333333334</v>
      </c>
      <c r="M4441" s="138">
        <v>912.87333333333345</v>
      </c>
      <c r="N4441" s="137">
        <v>154.46633333333332</v>
      </c>
      <c r="O4441" s="138">
        <v>578.76733333333334</v>
      </c>
      <c r="P4441" s="137">
        <v>121.96066666666667</v>
      </c>
      <c r="Q4441" s="139">
        <v>0</v>
      </c>
    </row>
    <row r="4442" spans="1:17" ht="17" thickBot="1" x14ac:dyDescent="0.4">
      <c r="A4442" s="133" t="s">
        <v>154</v>
      </c>
      <c r="B4442" s="133" t="s">
        <v>155</v>
      </c>
      <c r="C4442" s="134">
        <v>2010</v>
      </c>
      <c r="D4442" s="134" t="s">
        <v>97</v>
      </c>
      <c r="E4442" s="135">
        <f>Tabla28[[#This Row],[Población en edad de trabajar (PET)]]/Tabla28[[#This Row],[Población total]]</f>
        <v>0.72105996478602707</v>
      </c>
      <c r="F4442" s="136">
        <f>Tabla28[[#This Row],[Fuerza de trabajo  ]]/Tabla28[[#This Row],[Población en edad de trabajar (PET)]]</f>
        <v>0.64908456517831625</v>
      </c>
      <c r="G4442" s="135">
        <f>Tabla28[[#This Row],[Población ocupada]]/Tabla28[[#This Row],[Población en edad de trabajar (PET)]]</f>
        <v>0.5614224789376091</v>
      </c>
      <c r="H4442" s="136">
        <f>Tabla28[[#This Row],[Población desocupada]]/Tabla28[[#This Row],[Fuerza de trabajo  ]]</f>
        <v>0.1350565117116489</v>
      </c>
      <c r="I4442" s="135">
        <f>Tabla28[[#This Row],[Población subocupada]]/Tabla28[[#This Row],[Fuerza de trabajo  ]]</f>
        <v>0.11388377688371336</v>
      </c>
      <c r="J4442" s="137">
        <v>2286.4029999999998</v>
      </c>
      <c r="K4442" s="138">
        <v>1648.6336666666666</v>
      </c>
      <c r="L4442" s="137">
        <v>1070.1026666666664</v>
      </c>
      <c r="M4442" s="138">
        <v>925.57999999999993</v>
      </c>
      <c r="N4442" s="137">
        <v>144.52433333333335</v>
      </c>
      <c r="O4442" s="138">
        <v>578.53099999999995</v>
      </c>
      <c r="P4442" s="137">
        <v>121.86733333333333</v>
      </c>
      <c r="Q4442" s="139">
        <v>0</v>
      </c>
    </row>
    <row r="4443" spans="1:17" ht="17" thickBot="1" x14ac:dyDescent="0.4">
      <c r="A4443" s="133" t="s">
        <v>154</v>
      </c>
      <c r="B4443" s="133" t="s">
        <v>155</v>
      </c>
      <c r="C4443" s="134">
        <v>2010</v>
      </c>
      <c r="D4443" s="134" t="s">
        <v>98</v>
      </c>
      <c r="E4443" s="135">
        <f>Tabla28[[#This Row],[Población en edad de trabajar (PET)]]/Tabla28[[#This Row],[Población total]]</f>
        <v>0.72130667715509456</v>
      </c>
      <c r="F4443" s="136">
        <f>Tabla28[[#This Row],[Fuerza de trabajo  ]]/Tabla28[[#This Row],[Población en edad de trabajar (PET)]]</f>
        <v>0.64656354814496886</v>
      </c>
      <c r="G4443" s="135">
        <f>Tabla28[[#This Row],[Población ocupada]]/Tabla28[[#This Row],[Población en edad de trabajar (PET)]]</f>
        <v>0.56150873522275846</v>
      </c>
      <c r="H4443" s="136">
        <f>Tabla28[[#This Row],[Población desocupada]]/Tabla28[[#This Row],[Fuerza de trabajo  ]]</f>
        <v>0.13154966272039326</v>
      </c>
      <c r="I4443" s="135">
        <f>Tabla28[[#This Row],[Población subocupada]]/Tabla28[[#This Row],[Fuerza de trabajo  ]]</f>
        <v>0.11169787590658337</v>
      </c>
      <c r="J4443" s="137">
        <v>2289.0836666666664</v>
      </c>
      <c r="K4443" s="138">
        <v>1651.1313333333333</v>
      </c>
      <c r="L4443" s="137">
        <v>1067.5613333333333</v>
      </c>
      <c r="M4443" s="138">
        <v>927.12466666666683</v>
      </c>
      <c r="N4443" s="137">
        <v>140.43733333333333</v>
      </c>
      <c r="O4443" s="138">
        <v>583.57000000000005</v>
      </c>
      <c r="P4443" s="137">
        <v>119.24433333333334</v>
      </c>
      <c r="Q4443" s="139">
        <v>0</v>
      </c>
    </row>
    <row r="4444" spans="1:17" ht="17" thickBot="1" x14ac:dyDescent="0.4">
      <c r="A4444" s="133" t="s">
        <v>154</v>
      </c>
      <c r="B4444" s="133" t="s">
        <v>155</v>
      </c>
      <c r="C4444" s="134">
        <v>2010</v>
      </c>
      <c r="D4444" s="134" t="s">
        <v>99</v>
      </c>
      <c r="E4444" s="135">
        <f>Tabla28[[#This Row],[Población en edad de trabajar (PET)]]/Tabla28[[#This Row],[Población total]]</f>
        <v>0.72155782812677016</v>
      </c>
      <c r="F4444" s="136">
        <f>Tabla28[[#This Row],[Fuerza de trabajo  ]]/Tabla28[[#This Row],[Población en edad de trabajar (PET)]]</f>
        <v>0.64680515516159176</v>
      </c>
      <c r="G4444" s="135">
        <f>Tabla28[[#This Row],[Población ocupada]]/Tabla28[[#This Row],[Población en edad de trabajar (PET)]]</f>
        <v>0.56153773589089173</v>
      </c>
      <c r="H4444" s="136">
        <f>Tabla28[[#This Row],[Población desocupada]]/Tabla28[[#This Row],[Fuerza de trabajo  ]]</f>
        <v>0.13182891348193873</v>
      </c>
      <c r="I4444" s="135">
        <f>Tabla28[[#This Row],[Población subocupada]]/Tabla28[[#This Row],[Fuerza de trabajo  ]]</f>
        <v>0.11551873938874166</v>
      </c>
      <c r="J4444" s="137">
        <v>2291.8403333333335</v>
      </c>
      <c r="K4444" s="138">
        <v>1653.6953333333331</v>
      </c>
      <c r="L4444" s="137">
        <v>1069.6186666666667</v>
      </c>
      <c r="M4444" s="138">
        <v>928.61233333333337</v>
      </c>
      <c r="N4444" s="137">
        <v>141.00666666666666</v>
      </c>
      <c r="O4444" s="138">
        <v>584.07666666666671</v>
      </c>
      <c r="P4444" s="137">
        <v>123.56100000000001</v>
      </c>
      <c r="Q4444" s="139">
        <v>0</v>
      </c>
    </row>
    <row r="4445" spans="1:17" ht="17" thickBot="1" x14ac:dyDescent="0.4">
      <c r="A4445" s="133" t="s">
        <v>154</v>
      </c>
      <c r="B4445" s="133" t="s">
        <v>155</v>
      </c>
      <c r="C4445" s="134">
        <v>2010</v>
      </c>
      <c r="D4445" s="134" t="s">
        <v>100</v>
      </c>
      <c r="E4445" s="135">
        <f>Tabla28[[#This Row],[Población en edad de trabajar (PET)]]/Tabla28[[#This Row],[Población total]]</f>
        <v>0.72180344741676183</v>
      </c>
      <c r="F4445" s="136">
        <f>Tabla28[[#This Row],[Fuerza de trabajo  ]]/Tabla28[[#This Row],[Población en edad de trabajar (PET)]]</f>
        <v>0.64870865150959556</v>
      </c>
      <c r="G4445" s="135">
        <f>Tabla28[[#This Row],[Población ocupada]]/Tabla28[[#This Row],[Población en edad de trabajar (PET)]]</f>
        <v>0.56199571636904921</v>
      </c>
      <c r="H4445" s="136">
        <f>Tabla28[[#This Row],[Población desocupada]]/Tabla28[[#This Row],[Fuerza de trabajo  ]]</f>
        <v>0.13367131759568904</v>
      </c>
      <c r="I4445" s="135">
        <f>Tabla28[[#This Row],[Población subocupada]]/Tabla28[[#This Row],[Fuerza de trabajo  ]]</f>
        <v>0.12181115385295542</v>
      </c>
      <c r="J4445" s="137">
        <v>2294.5683333333332</v>
      </c>
      <c r="K4445" s="138">
        <v>1656.2273333333335</v>
      </c>
      <c r="L4445" s="137">
        <v>1074.4090000000001</v>
      </c>
      <c r="M4445" s="138">
        <v>930.79266666666683</v>
      </c>
      <c r="N4445" s="137">
        <v>143.61766666666668</v>
      </c>
      <c r="O4445" s="138">
        <v>581.81833333333338</v>
      </c>
      <c r="P4445" s="137">
        <v>130.875</v>
      </c>
      <c r="Q4445" s="139">
        <v>0</v>
      </c>
    </row>
    <row r="4446" spans="1:17" ht="17" thickBot="1" x14ac:dyDescent="0.4">
      <c r="A4446" s="133" t="s">
        <v>154</v>
      </c>
      <c r="B4446" s="133" t="s">
        <v>155</v>
      </c>
      <c r="C4446" s="134">
        <v>2010</v>
      </c>
      <c r="D4446" s="134" t="s">
        <v>101</v>
      </c>
      <c r="E4446" s="135">
        <f>Tabla28[[#This Row],[Población en edad de trabajar (PET)]]/Tabla28[[#This Row],[Población total]]</f>
        <v>0.72204798454771801</v>
      </c>
      <c r="F4446" s="136">
        <f>Tabla28[[#This Row],[Fuerza de trabajo  ]]/Tabla28[[#This Row],[Población en edad de trabajar (PET)]]</f>
        <v>0.65007610068681521</v>
      </c>
      <c r="G4446" s="135">
        <f>Tabla28[[#This Row],[Población ocupada]]/Tabla28[[#This Row],[Población en edad de trabajar (PET)]]</f>
        <v>0.56227355172575944</v>
      </c>
      <c r="H4446" s="136">
        <f>Tabla28[[#This Row],[Población desocupada]]/Tabla28[[#This Row],[Fuerza de trabajo  ]]</f>
        <v>0.13506595877866134</v>
      </c>
      <c r="I4446" s="135">
        <f>Tabla28[[#This Row],[Población subocupada]]/Tabla28[[#This Row],[Fuerza de trabajo  ]]</f>
        <v>0.1268105626782278</v>
      </c>
      <c r="J4446" s="137">
        <v>2297.3089999999997</v>
      </c>
      <c r="K4446" s="138">
        <v>1658.7673333333335</v>
      </c>
      <c r="L4446" s="137">
        <v>1078.325</v>
      </c>
      <c r="M4446" s="138">
        <v>932.68100000000004</v>
      </c>
      <c r="N4446" s="137">
        <v>145.64500000000001</v>
      </c>
      <c r="O4446" s="138">
        <v>580.44233333333329</v>
      </c>
      <c r="P4446" s="137">
        <v>136.74299999999999</v>
      </c>
      <c r="Q4446" s="139">
        <v>0</v>
      </c>
    </row>
    <row r="4447" spans="1:17" ht="17" thickBot="1" x14ac:dyDescent="0.4">
      <c r="A4447" s="133" t="s">
        <v>154</v>
      </c>
      <c r="B4447" s="133" t="s">
        <v>155</v>
      </c>
      <c r="C4447" s="134">
        <v>2010</v>
      </c>
      <c r="D4447" s="134" t="s">
        <v>102</v>
      </c>
      <c r="E4447" s="135">
        <f>Tabla28[[#This Row],[Población en edad de trabajar (PET)]]/Tabla28[[#This Row],[Población total]]</f>
        <v>0.72228748684442023</v>
      </c>
      <c r="F4447" s="136">
        <f>Tabla28[[#This Row],[Fuerza de trabajo  ]]/Tabla28[[#This Row],[Población en edad de trabajar (PET)]]</f>
        <v>0.65507118369554884</v>
      </c>
      <c r="G4447" s="135">
        <f>Tabla28[[#This Row],[Población ocupada]]/Tabla28[[#This Row],[Población en edad de trabajar (PET)]]</f>
        <v>0.56938669699385969</v>
      </c>
      <c r="H4447" s="136">
        <f>Tabla28[[#This Row],[Población desocupada]]/Tabla28[[#This Row],[Fuerza de trabajo  ]]</f>
        <v>0.13080240763026807</v>
      </c>
      <c r="I4447" s="135">
        <f>Tabla28[[#This Row],[Población subocupada]]/Tabla28[[#This Row],[Fuerza de trabajo  ]]</f>
        <v>0.12993006894477341</v>
      </c>
      <c r="J4447" s="137">
        <v>2300.038</v>
      </c>
      <c r="K4447" s="138">
        <v>1661.2886666666666</v>
      </c>
      <c r="L4447" s="137">
        <v>1088.2623333333333</v>
      </c>
      <c r="M4447" s="138">
        <v>945.91566666666654</v>
      </c>
      <c r="N4447" s="137">
        <v>142.34733333333332</v>
      </c>
      <c r="O4447" s="138">
        <v>573.02633333333335</v>
      </c>
      <c r="P4447" s="137">
        <v>141.398</v>
      </c>
      <c r="Q4447" s="139">
        <v>0</v>
      </c>
    </row>
    <row r="4448" spans="1:17" ht="17" thickBot="1" x14ac:dyDescent="0.4">
      <c r="A4448" s="133" t="s">
        <v>154</v>
      </c>
      <c r="B4448" s="133" t="s">
        <v>155</v>
      </c>
      <c r="C4448" s="134">
        <v>2010</v>
      </c>
      <c r="D4448" s="134" t="s">
        <v>103</v>
      </c>
      <c r="E4448" s="135">
        <f>Tabla28[[#This Row],[Población en edad de trabajar (PET)]]/Tabla28[[#This Row],[Población total]]</f>
        <v>0.72252119599997755</v>
      </c>
      <c r="F4448" s="136">
        <f>Tabla28[[#This Row],[Fuerza de trabajo  ]]/Tabla28[[#This Row],[Población en edad de trabajar (PET)]]</f>
        <v>0.657881361110638</v>
      </c>
      <c r="G4448" s="135">
        <f>Tabla28[[#This Row],[Población ocupada]]/Tabla28[[#This Row],[Población en edad de trabajar (PET)]]</f>
        <v>0.57272469554921335</v>
      </c>
      <c r="H4448" s="136">
        <f>Tabla28[[#This Row],[Población desocupada]]/Tabla28[[#This Row],[Fuerza de trabajo  ]]</f>
        <v>0.12944076332799997</v>
      </c>
      <c r="I4448" s="135">
        <f>Tabla28[[#This Row],[Población subocupada]]/Tabla28[[#This Row],[Fuerza de trabajo  ]]</f>
        <v>0.13311402961148405</v>
      </c>
      <c r="J4448" s="137">
        <v>2302.7536666666665</v>
      </c>
      <c r="K4448" s="138">
        <v>1663.7883333333334</v>
      </c>
      <c r="L4448" s="137">
        <v>1094.5753333333332</v>
      </c>
      <c r="M4448" s="138">
        <v>952.89266666666651</v>
      </c>
      <c r="N4448" s="137">
        <v>141.68266666666668</v>
      </c>
      <c r="O4448" s="138">
        <v>569.21299999999997</v>
      </c>
      <c r="P4448" s="137">
        <v>145.70333333333335</v>
      </c>
      <c r="Q4448" s="139">
        <v>0</v>
      </c>
    </row>
    <row r="4449" spans="1:17" ht="17" thickBot="1" x14ac:dyDescent="0.4">
      <c r="A4449" s="133" t="s">
        <v>154</v>
      </c>
      <c r="B4449" s="133" t="s">
        <v>155</v>
      </c>
      <c r="C4449" s="134">
        <v>2010</v>
      </c>
      <c r="D4449" s="134" t="s">
        <v>104</v>
      </c>
      <c r="E4449" s="135">
        <f>Tabla28[[#This Row],[Población en edad de trabajar (PET)]]/Tabla28[[#This Row],[Población total]]</f>
        <v>0.72275093596839723</v>
      </c>
      <c r="F4449" s="136">
        <f>Tabla28[[#This Row],[Fuerza de trabajo  ]]/Tabla28[[#This Row],[Población en edad de trabajar (PET)]]</f>
        <v>0.66012631006179467</v>
      </c>
      <c r="G4449" s="135">
        <f>Tabla28[[#This Row],[Población ocupada]]/Tabla28[[#This Row],[Población en edad de trabajar (PET)]]</f>
        <v>0.5749974493929555</v>
      </c>
      <c r="H4449" s="136">
        <f>Tabla28[[#This Row],[Población desocupada]]/Tabla28[[#This Row],[Fuerza de trabajo  ]]</f>
        <v>0.12895874534751015</v>
      </c>
      <c r="I4449" s="135">
        <f>Tabla28[[#This Row],[Población subocupada]]/Tabla28[[#This Row],[Fuerza de trabajo  ]]</f>
        <v>0.13147643859743757</v>
      </c>
      <c r="J4449" s="137">
        <v>2305.4553333333333</v>
      </c>
      <c r="K4449" s="138">
        <v>1666.27</v>
      </c>
      <c r="L4449" s="137">
        <v>1099.9486666666667</v>
      </c>
      <c r="M4449" s="138">
        <v>958.10099999999989</v>
      </c>
      <c r="N4449" s="137">
        <v>141.84799999999998</v>
      </c>
      <c r="O4449" s="138">
        <v>566.32133333333331</v>
      </c>
      <c r="P4449" s="137">
        <v>144.61733333333333</v>
      </c>
      <c r="Q4449" s="139">
        <v>0</v>
      </c>
    </row>
    <row r="4450" spans="1:17" ht="17" thickBot="1" x14ac:dyDescent="0.4">
      <c r="A4450" s="133" t="s">
        <v>154</v>
      </c>
      <c r="B4450" s="133" t="s">
        <v>155</v>
      </c>
      <c r="C4450" s="134">
        <v>2010</v>
      </c>
      <c r="D4450" s="134" t="s">
        <v>105</v>
      </c>
      <c r="E4450" s="135">
        <f>Tabla28[[#This Row],[Población en edad de trabajar (PET)]]/Tabla28[[#This Row],[Población total]]</f>
        <v>0.72297418002997804</v>
      </c>
      <c r="F4450" s="136">
        <f>Tabla28[[#This Row],[Fuerza de trabajo  ]]/Tabla28[[#This Row],[Población en edad de trabajar (PET)]]</f>
        <v>0.65839489107376159</v>
      </c>
      <c r="G4450" s="135">
        <f>Tabla28[[#This Row],[Población ocupada]]/Tabla28[[#This Row],[Población en edad de trabajar (PET)]]</f>
        <v>0.56954799506206388</v>
      </c>
      <c r="H4450" s="136">
        <f>Tabla28[[#This Row],[Población desocupada]]/Tabla28[[#This Row],[Fuerza de trabajo  ]]</f>
        <v>0.13494438893974148</v>
      </c>
      <c r="I4450" s="135">
        <f>Tabla28[[#This Row],[Población subocupada]]/Tabla28[[#This Row],[Fuerza de trabajo  ]]</f>
        <v>0.12877087709195675</v>
      </c>
      <c r="J4450" s="137">
        <v>2308.123</v>
      </c>
      <c r="K4450" s="138">
        <v>1668.7133333333331</v>
      </c>
      <c r="L4450" s="137">
        <v>1098.6723333333334</v>
      </c>
      <c r="M4450" s="138">
        <v>950.41233333333344</v>
      </c>
      <c r="N4450" s="137">
        <v>148.25966666666665</v>
      </c>
      <c r="O4450" s="138">
        <v>570.04100000000005</v>
      </c>
      <c r="P4450" s="137">
        <v>141.47700000000003</v>
      </c>
      <c r="Q4450" s="139">
        <v>0</v>
      </c>
    </row>
    <row r="4451" spans="1:17" ht="17" thickBot="1" x14ac:dyDescent="0.4">
      <c r="A4451" s="133" t="s">
        <v>154</v>
      </c>
      <c r="B4451" s="133" t="s">
        <v>155</v>
      </c>
      <c r="C4451" s="134">
        <v>2010</v>
      </c>
      <c r="D4451" s="134" t="s">
        <v>106</v>
      </c>
      <c r="E4451" s="135">
        <f>Tabla28[[#This Row],[Población en edad de trabajar (PET)]]/Tabla28[[#This Row],[Población total]]</f>
        <v>0.72319789533874312</v>
      </c>
      <c r="F4451" s="136">
        <f>Tabla28[[#This Row],[Fuerza de trabajo  ]]/Tabla28[[#This Row],[Población en edad de trabajar (PET)]]</f>
        <v>0.65455858995478811</v>
      </c>
      <c r="G4451" s="135">
        <f>Tabla28[[#This Row],[Población ocupada]]/Tabla28[[#This Row],[Población en edad de trabajar (PET)]]</f>
        <v>0.5599817932056822</v>
      </c>
      <c r="H4451" s="136">
        <f>Tabla28[[#This Row],[Población desocupada]]/Tabla28[[#This Row],[Fuerza de trabajo  ]]</f>
        <v>0.14448912402891481</v>
      </c>
      <c r="I4451" s="135">
        <f>Tabla28[[#This Row],[Población subocupada]]/Tabla28[[#This Row],[Fuerza de trabajo  ]]</f>
        <v>0.12253758641263907</v>
      </c>
      <c r="J4451" s="137">
        <v>2310.8073333333336</v>
      </c>
      <c r="K4451" s="138">
        <v>1671.1710000000003</v>
      </c>
      <c r="L4451" s="137">
        <v>1093.8793333333333</v>
      </c>
      <c r="M4451" s="138">
        <v>935.82533333333322</v>
      </c>
      <c r="N4451" s="137">
        <v>158.05366666666666</v>
      </c>
      <c r="O4451" s="138">
        <v>577.29166666666674</v>
      </c>
      <c r="P4451" s="137">
        <v>134.04133333333334</v>
      </c>
      <c r="Q4451" s="139">
        <v>0</v>
      </c>
    </row>
    <row r="4452" spans="1:17" ht="17" thickBot="1" x14ac:dyDescent="0.4">
      <c r="A4452" s="133" t="s">
        <v>154</v>
      </c>
      <c r="B4452" s="133" t="s">
        <v>155</v>
      </c>
      <c r="C4452" s="134">
        <v>2010</v>
      </c>
      <c r="D4452" s="134" t="s">
        <v>107</v>
      </c>
      <c r="E4452" s="135">
        <f>Tabla28[[#This Row],[Población en edad de trabajar (PET)]]/Tabla28[[#This Row],[Población total]]</f>
        <v>0.72341750785718684</v>
      </c>
      <c r="F4452" s="136">
        <f>Tabla28[[#This Row],[Fuerza de trabajo  ]]/Tabla28[[#This Row],[Población en edad de trabajar (PET)]]</f>
        <v>0.65572609105508217</v>
      </c>
      <c r="G4452" s="135">
        <f>Tabla28[[#This Row],[Población ocupada]]/Tabla28[[#This Row],[Población en edad de trabajar (PET)]]</f>
        <v>0.5567510368262274</v>
      </c>
      <c r="H4452" s="136">
        <f>Tabla28[[#This Row],[Población desocupada]]/Tabla28[[#This Row],[Fuerza de trabajo  ]]</f>
        <v>0.15093902353458963</v>
      </c>
      <c r="I4452" s="135">
        <f>Tabla28[[#This Row],[Población subocupada]]/Tabla28[[#This Row],[Fuerza de trabajo  ]]</f>
        <v>0.1217965053641782</v>
      </c>
      <c r="J4452" s="137">
        <v>2313.4870000000001</v>
      </c>
      <c r="K4452" s="138">
        <v>1673.6169999999997</v>
      </c>
      <c r="L4452" s="137">
        <v>1097.4343333333334</v>
      </c>
      <c r="M4452" s="138">
        <v>931.78800000000012</v>
      </c>
      <c r="N4452" s="137">
        <v>165.64566666666667</v>
      </c>
      <c r="O4452" s="138">
        <v>576.18266666666671</v>
      </c>
      <c r="P4452" s="137">
        <v>133.66366666666667</v>
      </c>
      <c r="Q4452" s="139">
        <v>0</v>
      </c>
    </row>
    <row r="4453" spans="1:17" ht="17" thickBot="1" x14ac:dyDescent="0.4">
      <c r="A4453" s="133" t="s">
        <v>154</v>
      </c>
      <c r="B4453" s="133" t="s">
        <v>155</v>
      </c>
      <c r="C4453" s="134">
        <v>2011</v>
      </c>
      <c r="D4453" s="134" t="s">
        <v>96</v>
      </c>
      <c r="E4453" s="135">
        <f>Tabla28[[#This Row],[Población en edad de trabajar (PET)]]/Tabla28[[#This Row],[Población total]]</f>
        <v>0.72363039382478556</v>
      </c>
      <c r="F4453" s="136">
        <f>Tabla28[[#This Row],[Fuerza de trabajo  ]]/Tabla28[[#This Row],[Población en edad de trabajar (PET)]]</f>
        <v>0.6556136878390515</v>
      </c>
      <c r="G4453" s="135">
        <f>Tabla28[[#This Row],[Población ocupada]]/Tabla28[[#This Row],[Población en edad de trabajar (PET)]]</f>
        <v>0.55604698173984224</v>
      </c>
      <c r="H4453" s="136">
        <f>Tabla28[[#This Row],[Población desocupada]]/Tabla28[[#This Row],[Fuerza de trabajo  ]]</f>
        <v>0.15186764562679003</v>
      </c>
      <c r="I4453" s="135">
        <f>Tabla28[[#This Row],[Población subocupada]]/Tabla28[[#This Row],[Fuerza de trabajo  ]]</f>
        <v>0.12105303233231902</v>
      </c>
      <c r="J4453" s="137">
        <v>2316.0976666666666</v>
      </c>
      <c r="K4453" s="138">
        <v>1675.9986666666668</v>
      </c>
      <c r="L4453" s="137">
        <v>1098.8076666666666</v>
      </c>
      <c r="M4453" s="138">
        <v>931.93399999999997</v>
      </c>
      <c r="N4453" s="137">
        <v>166.87333333333333</v>
      </c>
      <c r="O4453" s="138">
        <v>577.19100000000003</v>
      </c>
      <c r="P4453" s="137">
        <v>133.01400000000001</v>
      </c>
      <c r="Q4453" s="139">
        <v>0</v>
      </c>
    </row>
    <row r="4454" spans="1:17" ht="17" thickBot="1" x14ac:dyDescent="0.4">
      <c r="A4454" s="133" t="s">
        <v>154</v>
      </c>
      <c r="B4454" s="133" t="s">
        <v>155</v>
      </c>
      <c r="C4454" s="134">
        <v>2011</v>
      </c>
      <c r="D4454" s="134" t="s">
        <v>97</v>
      </c>
      <c r="E4454" s="135">
        <f>Tabla28[[#This Row],[Población en edad de trabajar (PET)]]/Tabla28[[#This Row],[Población total]]</f>
        <v>0.72383984041660054</v>
      </c>
      <c r="F4454" s="136">
        <f>Tabla28[[#This Row],[Fuerza de trabajo  ]]/Tabla28[[#This Row],[Población en edad de trabajar (PET)]]</f>
        <v>0.65278104097407186</v>
      </c>
      <c r="G4454" s="135">
        <f>Tabla28[[#This Row],[Población ocupada]]/Tabla28[[#This Row],[Población en edad de trabajar (PET)]]</f>
        <v>0.5574941644782011</v>
      </c>
      <c r="H4454" s="136">
        <f>Tabla28[[#This Row],[Población desocupada]]/Tabla28[[#This Row],[Fuerza de trabajo  ]]</f>
        <v>0.14597004708191033</v>
      </c>
      <c r="I4454" s="135">
        <f>Tabla28[[#This Row],[Población subocupada]]/Tabla28[[#This Row],[Fuerza de trabajo  ]]</f>
        <v>0.12130855765062028</v>
      </c>
      <c r="J4454" s="137">
        <v>2318.7040000000002</v>
      </c>
      <c r="K4454" s="138">
        <v>1678.3703333333335</v>
      </c>
      <c r="L4454" s="137">
        <v>1095.6083333333333</v>
      </c>
      <c r="M4454" s="138">
        <v>935.68166666666673</v>
      </c>
      <c r="N4454" s="137">
        <v>159.92599999999999</v>
      </c>
      <c r="O4454" s="138">
        <v>582.76199999999994</v>
      </c>
      <c r="P4454" s="137">
        <v>132.90666666666667</v>
      </c>
      <c r="Q4454" s="139">
        <v>0</v>
      </c>
    </row>
    <row r="4455" spans="1:17" ht="17" thickBot="1" x14ac:dyDescent="0.4">
      <c r="A4455" s="133" t="s">
        <v>154</v>
      </c>
      <c r="B4455" s="133" t="s">
        <v>155</v>
      </c>
      <c r="C4455" s="134">
        <v>2011</v>
      </c>
      <c r="D4455" s="134" t="s">
        <v>98</v>
      </c>
      <c r="E4455" s="135">
        <f>Tabla28[[#This Row],[Población en edad de trabajar (PET)]]/Tabla28[[#This Row],[Población total]]</f>
        <v>0.72404486856756201</v>
      </c>
      <c r="F4455" s="136">
        <f>Tabla28[[#This Row],[Fuerza de trabajo  ]]/Tabla28[[#This Row],[Población en edad de trabajar (PET)]]</f>
        <v>0.64939465794862006</v>
      </c>
      <c r="G4455" s="135">
        <f>Tabla28[[#This Row],[Población ocupada]]/Tabla28[[#This Row],[Población en edad de trabajar (PET)]]</f>
        <v>0.5578345406326084</v>
      </c>
      <c r="H4455" s="136">
        <f>Tabla28[[#This Row],[Población desocupada]]/Tabla28[[#This Row],[Fuerza de trabajo  ]]</f>
        <v>0.1409924142981836</v>
      </c>
      <c r="I4455" s="135">
        <f>Tabla28[[#This Row],[Población subocupada]]/Tabla28[[#This Row],[Fuerza de trabajo  ]]</f>
        <v>0.12056067859016746</v>
      </c>
      <c r="J4455" s="137">
        <v>2321.2686666666668</v>
      </c>
      <c r="K4455" s="138">
        <v>1680.7026666666666</v>
      </c>
      <c r="L4455" s="137">
        <v>1091.4393333333335</v>
      </c>
      <c r="M4455" s="138">
        <v>937.55399999999986</v>
      </c>
      <c r="N4455" s="137">
        <v>153.88466666666667</v>
      </c>
      <c r="O4455" s="138">
        <v>589.26333333333321</v>
      </c>
      <c r="P4455" s="137">
        <v>131.58466666666666</v>
      </c>
      <c r="Q4455" s="139">
        <v>0</v>
      </c>
    </row>
    <row r="4456" spans="1:17" ht="17" thickBot="1" x14ac:dyDescent="0.4">
      <c r="A4456" s="133" t="s">
        <v>154</v>
      </c>
      <c r="B4456" s="133" t="s">
        <v>155</v>
      </c>
      <c r="C4456" s="134">
        <v>2011</v>
      </c>
      <c r="D4456" s="134" t="s">
        <v>99</v>
      </c>
      <c r="E4456" s="135">
        <f>Tabla28[[#This Row],[Población en edad de trabajar (PET)]]/Tabla28[[#This Row],[Población total]]</f>
        <v>0.72425370875743833</v>
      </c>
      <c r="F4456" s="136">
        <f>Tabla28[[#This Row],[Fuerza de trabajo  ]]/Tabla28[[#This Row],[Población en edad de trabajar (PET)]]</f>
        <v>0.65010248925100655</v>
      </c>
      <c r="G4456" s="135">
        <f>Tabla28[[#This Row],[Población ocupada]]/Tabla28[[#This Row],[Población en edad de trabajar (PET)]]</f>
        <v>0.56083623306946884</v>
      </c>
      <c r="H4456" s="136">
        <f>Tabla28[[#This Row],[Población desocupada]]/Tabla28[[#This Row],[Fuerza de trabajo  ]]</f>
        <v>0.13731074655247152</v>
      </c>
      <c r="I4456" s="135">
        <f>Tabla28[[#This Row],[Población subocupada]]/Tabla28[[#This Row],[Fuerza de trabajo  ]]</f>
        <v>0.12034872686606132</v>
      </c>
      <c r="J4456" s="137">
        <v>2323.9139999999998</v>
      </c>
      <c r="K4456" s="138">
        <v>1683.1033333333332</v>
      </c>
      <c r="L4456" s="137">
        <v>1094.1896666666667</v>
      </c>
      <c r="M4456" s="138">
        <v>943.94533333333322</v>
      </c>
      <c r="N4456" s="137">
        <v>150.24399999999997</v>
      </c>
      <c r="O4456" s="138">
        <v>588.91366666666659</v>
      </c>
      <c r="P4456" s="137">
        <v>131.68433333333334</v>
      </c>
      <c r="Q4456" s="139">
        <v>0</v>
      </c>
    </row>
    <row r="4457" spans="1:17" ht="17" thickBot="1" x14ac:dyDescent="0.4">
      <c r="A4457" s="133" t="s">
        <v>154</v>
      </c>
      <c r="B4457" s="133" t="s">
        <v>155</v>
      </c>
      <c r="C4457" s="134">
        <v>2011</v>
      </c>
      <c r="D4457" s="134" t="s">
        <v>100</v>
      </c>
      <c r="E4457" s="135">
        <f>Tabla28[[#This Row],[Población en edad de trabajar (PET)]]/Tabla28[[#This Row],[Población total]]</f>
        <v>0.72445786455479011</v>
      </c>
      <c r="F4457" s="136">
        <f>Tabla28[[#This Row],[Fuerza de trabajo  ]]/Tabla28[[#This Row],[Población en edad de trabajar (PET)]]</f>
        <v>0.65243667045855469</v>
      </c>
      <c r="G4457" s="135">
        <f>Tabla28[[#This Row],[Población ocupada]]/Tabla28[[#This Row],[Población en edad de trabajar (PET)]]</f>
        <v>0.56740793068913731</v>
      </c>
      <c r="H4457" s="136">
        <f>Tabla28[[#This Row],[Población desocupada]]/Tabla28[[#This Row],[Fuerza de trabajo  ]]</f>
        <v>0.13032519689383343</v>
      </c>
      <c r="I4457" s="135">
        <f>Tabla28[[#This Row],[Población subocupada]]/Tabla28[[#This Row],[Fuerza de trabajo  ]]</f>
        <v>0.11996928753259332</v>
      </c>
      <c r="J4457" s="137">
        <v>2326.5250000000005</v>
      </c>
      <c r="K4457" s="138">
        <v>1685.4693333333335</v>
      </c>
      <c r="L4457" s="137">
        <v>1099.662</v>
      </c>
      <c r="M4457" s="138">
        <v>956.34866666666653</v>
      </c>
      <c r="N4457" s="137">
        <v>143.31366666666665</v>
      </c>
      <c r="O4457" s="138">
        <v>585.80733333333342</v>
      </c>
      <c r="P4457" s="137">
        <v>131.92566666666664</v>
      </c>
      <c r="Q4457" s="139">
        <v>0</v>
      </c>
    </row>
    <row r="4458" spans="1:17" ht="17" thickBot="1" x14ac:dyDescent="0.4">
      <c r="A4458" s="133" t="s">
        <v>154</v>
      </c>
      <c r="B4458" s="133" t="s">
        <v>155</v>
      </c>
      <c r="C4458" s="134">
        <v>2011</v>
      </c>
      <c r="D4458" s="134" t="s">
        <v>101</v>
      </c>
      <c r="E4458" s="135">
        <f>Tabla28[[#This Row],[Población en edad de trabajar (PET)]]/Tabla28[[#This Row],[Población total]]</f>
        <v>0.724662085045502</v>
      </c>
      <c r="F4458" s="136">
        <f>Tabla28[[#This Row],[Fuerza de trabajo  ]]/Tabla28[[#This Row],[Población en edad de trabajar (PET)]]</f>
        <v>0.65261523306509006</v>
      </c>
      <c r="G4458" s="135">
        <f>Tabla28[[#This Row],[Población ocupada]]/Tabla28[[#This Row],[Población en edad de trabajar (PET)]]</f>
        <v>0.56848891413241731</v>
      </c>
      <c r="H4458" s="136">
        <f>Tabla28[[#This Row],[Población desocupada]]/Tabla28[[#This Row],[Fuerza de trabajo  ]]</f>
        <v>0.12890676184023345</v>
      </c>
      <c r="I4458" s="135">
        <f>Tabla28[[#This Row],[Población subocupada]]/Tabla28[[#This Row],[Fuerza de trabajo  ]]</f>
        <v>0.11868694128323934</v>
      </c>
      <c r="J4458" s="137">
        <v>2329.1610000000001</v>
      </c>
      <c r="K4458" s="138">
        <v>1687.8546666666666</v>
      </c>
      <c r="L4458" s="137">
        <v>1101.5196666666666</v>
      </c>
      <c r="M4458" s="138">
        <v>959.52666666666653</v>
      </c>
      <c r="N4458" s="137">
        <v>141.99333333333331</v>
      </c>
      <c r="O4458" s="138">
        <v>586.33500000000004</v>
      </c>
      <c r="P4458" s="137">
        <v>130.73600000000002</v>
      </c>
      <c r="Q4458" s="139">
        <v>0</v>
      </c>
    </row>
    <row r="4459" spans="1:17" ht="17" thickBot="1" x14ac:dyDescent="0.4">
      <c r="A4459" s="133" t="s">
        <v>154</v>
      </c>
      <c r="B4459" s="133" t="s">
        <v>155</v>
      </c>
      <c r="C4459" s="134">
        <v>2011</v>
      </c>
      <c r="D4459" s="134" t="s">
        <v>102</v>
      </c>
      <c r="E4459" s="135">
        <f>Tabla28[[#This Row],[Población en edad de trabajar (PET)]]/Tabla28[[#This Row],[Población total]]</f>
        <v>0.72486495357216174</v>
      </c>
      <c r="F4459" s="136">
        <f>Tabla28[[#This Row],[Fuerza de trabajo  ]]/Tabla28[[#This Row],[Población en edad de trabajar (PET)]]</f>
        <v>0.65110280631865414</v>
      </c>
      <c r="G4459" s="135">
        <f>Tabla28[[#This Row],[Población ocupada]]/Tabla28[[#This Row],[Población en edad de trabajar (PET)]]</f>
        <v>0.56857909164415166</v>
      </c>
      <c r="H4459" s="136">
        <f>Tabla28[[#This Row],[Población desocupada]]/Tabla28[[#This Row],[Fuerza de trabajo  ]]</f>
        <v>0.1267445230978084</v>
      </c>
      <c r="I4459" s="135">
        <f>Tabla28[[#This Row],[Población subocupada]]/Tabla28[[#This Row],[Fuerza de trabajo  ]]</f>
        <v>0.11816824052482063</v>
      </c>
      <c r="J4459" s="137">
        <v>2331.7906666666668</v>
      </c>
      <c r="K4459" s="138">
        <v>1690.2333333333336</v>
      </c>
      <c r="L4459" s="137">
        <v>1100.5156666666667</v>
      </c>
      <c r="M4459" s="138">
        <v>961.03133333333346</v>
      </c>
      <c r="N4459" s="137">
        <v>139.48433333333335</v>
      </c>
      <c r="O4459" s="138">
        <v>589.71766666666656</v>
      </c>
      <c r="P4459" s="137">
        <v>130.04599999999999</v>
      </c>
      <c r="Q4459" s="139">
        <v>0</v>
      </c>
    </row>
    <row r="4460" spans="1:17" ht="17" thickBot="1" x14ac:dyDescent="0.4">
      <c r="A4460" s="133" t="s">
        <v>154</v>
      </c>
      <c r="B4460" s="133" t="s">
        <v>155</v>
      </c>
      <c r="C4460" s="134">
        <v>2011</v>
      </c>
      <c r="D4460" s="134" t="s">
        <v>103</v>
      </c>
      <c r="E4460" s="135">
        <f>Tabla28[[#This Row],[Población en edad de trabajar (PET)]]/Tabla28[[#This Row],[Población total]]</f>
        <v>0.72506724034432091</v>
      </c>
      <c r="F4460" s="136">
        <f>Tabla28[[#This Row],[Fuerza de trabajo  ]]/Tabla28[[#This Row],[Población en edad de trabajar (PET)]]</f>
        <v>0.65824821965817204</v>
      </c>
      <c r="G4460" s="135">
        <f>Tabla28[[#This Row],[Población ocupada]]/Tabla28[[#This Row],[Población en edad de trabajar (PET)]]</f>
        <v>0.57504849032566552</v>
      </c>
      <c r="H4460" s="136">
        <f>Tabla28[[#This Row],[Población desocupada]]/Tabla28[[#This Row],[Fuerza de trabajo  ]]</f>
        <v>0.12639537778118179</v>
      </c>
      <c r="I4460" s="135">
        <f>Tabla28[[#This Row],[Población subocupada]]/Tabla28[[#This Row],[Fuerza de trabajo  ]]</f>
        <v>0.11917555432160223</v>
      </c>
      <c r="J4460" s="137">
        <v>2334.4119999999998</v>
      </c>
      <c r="K4460" s="138">
        <v>1692.6056666666668</v>
      </c>
      <c r="L4460" s="137">
        <v>1114.1546666666668</v>
      </c>
      <c r="M4460" s="138">
        <v>973.33033333333333</v>
      </c>
      <c r="N4460" s="137">
        <v>140.82400000000001</v>
      </c>
      <c r="O4460" s="138">
        <v>578.45100000000002</v>
      </c>
      <c r="P4460" s="137">
        <v>132.77999999999997</v>
      </c>
      <c r="Q4460" s="139">
        <v>0</v>
      </c>
    </row>
    <row r="4461" spans="1:17" ht="17" thickBot="1" x14ac:dyDescent="0.4">
      <c r="A4461" s="133" t="s">
        <v>154</v>
      </c>
      <c r="B4461" s="133" t="s">
        <v>155</v>
      </c>
      <c r="C4461" s="134">
        <v>2011</v>
      </c>
      <c r="D4461" s="134" t="s">
        <v>104</v>
      </c>
      <c r="E4461" s="135">
        <f>Tabla28[[#This Row],[Población en edad de trabajar (PET)]]/Tabla28[[#This Row],[Población total]]</f>
        <v>0.72526861721398028</v>
      </c>
      <c r="F4461" s="136">
        <f>Tabla28[[#This Row],[Fuerza de trabajo  ]]/Tabla28[[#This Row],[Población en edad de trabajar (PET)]]</f>
        <v>0.66373506000580151</v>
      </c>
      <c r="G4461" s="135">
        <f>Tabla28[[#This Row],[Población ocupada]]/Tabla28[[#This Row],[Población en edad de trabajar (PET)]]</f>
        <v>0.58126481708186462</v>
      </c>
      <c r="H4461" s="136">
        <f>Tabla28[[#This Row],[Población desocupada]]/Tabla28[[#This Row],[Fuerza de trabajo  ]]</f>
        <v>0.12425234285903912</v>
      </c>
      <c r="I4461" s="135">
        <f>Tabla28[[#This Row],[Población subocupada]]/Tabla28[[#This Row],[Fuerza de trabajo  ]]</f>
        <v>0.11822901219332613</v>
      </c>
      <c r="J4461" s="137">
        <v>2337.0306666666665</v>
      </c>
      <c r="K4461" s="138">
        <v>1694.9749999999997</v>
      </c>
      <c r="L4461" s="137">
        <v>1125.0143333333333</v>
      </c>
      <c r="M4461" s="138">
        <v>985.22933333333322</v>
      </c>
      <c r="N4461" s="137">
        <v>139.78566666666666</v>
      </c>
      <c r="O4461" s="138">
        <v>569.96066666666661</v>
      </c>
      <c r="P4461" s="137">
        <v>133.00933333333333</v>
      </c>
      <c r="Q4461" s="139">
        <v>0</v>
      </c>
    </row>
    <row r="4462" spans="1:17" ht="17" thickBot="1" x14ac:dyDescent="0.4">
      <c r="A4462" s="133" t="s">
        <v>154</v>
      </c>
      <c r="B4462" s="133" t="s">
        <v>155</v>
      </c>
      <c r="C4462" s="134">
        <v>2011</v>
      </c>
      <c r="D4462" s="134" t="s">
        <v>105</v>
      </c>
      <c r="E4462" s="135">
        <f>Tabla28[[#This Row],[Población en edad de trabajar (PET)]]/Tabla28[[#This Row],[Población total]]</f>
        <v>0.72546720200534032</v>
      </c>
      <c r="F4462" s="136">
        <f>Tabla28[[#This Row],[Fuerza de trabajo  ]]/Tabla28[[#This Row],[Población en edad de trabajar (PET)]]</f>
        <v>0.66646798712949373</v>
      </c>
      <c r="G4462" s="135">
        <f>Tabla28[[#This Row],[Población ocupada]]/Tabla28[[#This Row],[Población en edad de trabajar (PET)]]</f>
        <v>0.58510861846301765</v>
      </c>
      <c r="H4462" s="136">
        <f>Tabla28[[#This Row],[Población desocupada]]/Tabla28[[#This Row],[Fuerza de trabajo  ]]</f>
        <v>0.12207572850608331</v>
      </c>
      <c r="I4462" s="135">
        <f>Tabla28[[#This Row],[Población subocupada]]/Tabla28[[#This Row],[Fuerza de trabajo  ]]</f>
        <v>0.11418534115309804</v>
      </c>
      <c r="J4462" s="137">
        <v>2339.6196666666665</v>
      </c>
      <c r="K4462" s="138">
        <v>1697.3173333333334</v>
      </c>
      <c r="L4462" s="137">
        <v>1131.2076666666667</v>
      </c>
      <c r="M4462" s="138">
        <v>993.11500000000001</v>
      </c>
      <c r="N4462" s="137">
        <v>138.09299999999999</v>
      </c>
      <c r="O4462" s="138">
        <v>566.1096666666665</v>
      </c>
      <c r="P4462" s="137">
        <v>129.16733333333335</v>
      </c>
      <c r="Q4462" s="139">
        <v>0</v>
      </c>
    </row>
    <row r="4463" spans="1:17" ht="17" thickBot="1" x14ac:dyDescent="0.4">
      <c r="A4463" s="133" t="s">
        <v>154</v>
      </c>
      <c r="B4463" s="133" t="s">
        <v>155</v>
      </c>
      <c r="C4463" s="134">
        <v>2011</v>
      </c>
      <c r="D4463" s="134" t="s">
        <v>108</v>
      </c>
      <c r="E4463" s="135">
        <f>Tabla28[[#This Row],[Población en edad de trabajar (PET)]]/Tabla28[[#This Row],[Población total]]</f>
        <v>0.72566715124656578</v>
      </c>
      <c r="F4463" s="136">
        <f>Tabla28[[#This Row],[Fuerza de trabajo  ]]/Tabla28[[#This Row],[Población en edad de trabajar (PET)]]</f>
        <v>0.66070653566969073</v>
      </c>
      <c r="G4463" s="135">
        <f>Tabla28[[#This Row],[Población ocupada]]/Tabla28[[#This Row],[Población en edad de trabajar (PET)]]</f>
        <v>0.5746548032780231</v>
      </c>
      <c r="H4463" s="136">
        <f>Tabla28[[#This Row],[Población desocupada]]/Tabla28[[#This Row],[Fuerza de trabajo  ]]</f>
        <v>0.13024228437432747</v>
      </c>
      <c r="I4463" s="135">
        <f>Tabla28[[#This Row],[Población subocupada]]/Tabla28[[#This Row],[Fuerza de trabajo  ]]</f>
        <v>0.11023946452556044</v>
      </c>
      <c r="J4463" s="137">
        <v>2342.2349999999997</v>
      </c>
      <c r="K4463" s="138">
        <v>1699.6829999999998</v>
      </c>
      <c r="L4463" s="137">
        <v>1122.9916666666668</v>
      </c>
      <c r="M4463" s="138">
        <v>976.73099999999999</v>
      </c>
      <c r="N4463" s="137">
        <v>146.261</v>
      </c>
      <c r="O4463" s="138">
        <v>576.69133333333332</v>
      </c>
      <c r="P4463" s="137">
        <v>123.798</v>
      </c>
      <c r="Q4463" s="139">
        <v>0</v>
      </c>
    </row>
    <row r="4464" spans="1:17" ht="17" thickBot="1" x14ac:dyDescent="0.4">
      <c r="A4464" s="133" t="s">
        <v>154</v>
      </c>
      <c r="B4464" s="133" t="s">
        <v>155</v>
      </c>
      <c r="C4464" s="134">
        <v>2011</v>
      </c>
      <c r="D4464" s="134" t="s">
        <v>109</v>
      </c>
      <c r="E4464" s="135">
        <f>Tabla28[[#This Row],[Población en edad de trabajar (PET)]]/Tabla28[[#This Row],[Población total]]</f>
        <v>0.72586701451210311</v>
      </c>
      <c r="F4464" s="136">
        <f>Tabla28[[#This Row],[Fuerza de trabajo  ]]/Tabla28[[#This Row],[Población en edad de trabajar (PET)]]</f>
        <v>0.66374632746210349</v>
      </c>
      <c r="G4464" s="135">
        <f>Tabla28[[#This Row],[Población ocupada]]/Tabla28[[#This Row],[Población en edad de trabajar (PET)]]</f>
        <v>0.57340042638845545</v>
      </c>
      <c r="H4464" s="136">
        <f>Tabla28[[#This Row],[Población desocupada]]/Tabla28[[#This Row],[Fuerza de trabajo  ]]</f>
        <v>0.13611510502678673</v>
      </c>
      <c r="I4464" s="135">
        <f>Tabla28[[#This Row],[Población subocupada]]/Tabla28[[#This Row],[Fuerza de trabajo  ]]</f>
        <v>0.11355775123385194</v>
      </c>
      <c r="J4464" s="137">
        <v>2344.8473333333336</v>
      </c>
      <c r="K4464" s="138">
        <v>1702.0473333333332</v>
      </c>
      <c r="L4464" s="137">
        <v>1129.7276666666667</v>
      </c>
      <c r="M4464" s="138">
        <v>975.95466666666675</v>
      </c>
      <c r="N4464" s="137">
        <v>153.77300000000002</v>
      </c>
      <c r="O4464" s="138">
        <v>572.31966666666676</v>
      </c>
      <c r="P4464" s="137">
        <v>128.28933333333333</v>
      </c>
      <c r="Q4464" s="139">
        <v>0</v>
      </c>
    </row>
    <row r="4465" spans="1:17" ht="17" thickBot="1" x14ac:dyDescent="0.4">
      <c r="A4465" s="133" t="s">
        <v>154</v>
      </c>
      <c r="B4465" s="133" t="s">
        <v>155</v>
      </c>
      <c r="C4465" s="134">
        <v>2012</v>
      </c>
      <c r="D4465" s="134" t="s">
        <v>96</v>
      </c>
      <c r="E4465" s="135">
        <f>Tabla28[[#This Row],[Población en edad de trabajar (PET)]]/Tabla28[[#This Row],[Población total]]</f>
        <v>0.72606615729543156</v>
      </c>
      <c r="F4465" s="136">
        <f>Tabla28[[#This Row],[Fuerza de trabajo  ]]/Tabla28[[#This Row],[Población en edad de trabajar (PET)]]</f>
        <v>0.66731134314422857</v>
      </c>
      <c r="G4465" s="135">
        <f>Tabla28[[#This Row],[Población ocupada]]/Tabla28[[#This Row],[Población en edad de trabajar (PET)]]</f>
        <v>0.57403104421356743</v>
      </c>
      <c r="H4465" s="136">
        <f>Tabla28[[#This Row],[Población desocupada]]/Tabla28[[#This Row],[Fuerza de trabajo  ]]</f>
        <v>0.13978498090161717</v>
      </c>
      <c r="I4465" s="135">
        <f>Tabla28[[#This Row],[Población subocupada]]/Tabla28[[#This Row],[Fuerza de trabajo  ]]</f>
        <v>0.12021181283262443</v>
      </c>
      <c r="J4465" s="137">
        <v>2347.4256666666665</v>
      </c>
      <c r="K4465" s="138">
        <v>1704.3863333333331</v>
      </c>
      <c r="L4465" s="137">
        <v>1137.3563333333334</v>
      </c>
      <c r="M4465" s="138">
        <v>978.37066666666669</v>
      </c>
      <c r="N4465" s="137">
        <v>158.98533333333336</v>
      </c>
      <c r="O4465" s="138">
        <v>567.03</v>
      </c>
      <c r="P4465" s="137">
        <v>136.72366666666667</v>
      </c>
      <c r="Q4465" s="139">
        <v>0</v>
      </c>
    </row>
    <row r="4466" spans="1:17" ht="17" thickBot="1" x14ac:dyDescent="0.4">
      <c r="A4466" s="133" t="s">
        <v>154</v>
      </c>
      <c r="B4466" s="133" t="s">
        <v>155</v>
      </c>
      <c r="C4466" s="134">
        <v>2012</v>
      </c>
      <c r="D4466" s="134" t="s">
        <v>110</v>
      </c>
      <c r="E4466" s="135">
        <f>Tabla28[[#This Row],[Población en edad de trabajar (PET)]]/Tabla28[[#This Row],[Población total]]</f>
        <v>0.72626550655368505</v>
      </c>
      <c r="F4466" s="136">
        <f>Tabla28[[#This Row],[Fuerza de trabajo  ]]/Tabla28[[#This Row],[Población en edad de trabajar (PET)]]</f>
        <v>0.66975360602979517</v>
      </c>
      <c r="G4466" s="135">
        <f>Tabla28[[#This Row],[Población ocupada]]/Tabla28[[#This Row],[Población en edad de trabajar (PET)]]</f>
        <v>0.57954514827035186</v>
      </c>
      <c r="H4466" s="136">
        <f>Tabla28[[#This Row],[Población desocupada]]/Tabla28[[#This Row],[Fuerza de trabajo  ]]</f>
        <v>0.13468872976783586</v>
      </c>
      <c r="I4466" s="135">
        <f>Tabla28[[#This Row],[Población subocupada]]/Tabla28[[#This Row],[Fuerza de trabajo  ]]</f>
        <v>0.12459849150908871</v>
      </c>
      <c r="J4466" s="137">
        <v>2350.0010000000002</v>
      </c>
      <c r="K4466" s="138">
        <v>1706.7246666666665</v>
      </c>
      <c r="L4466" s="137">
        <v>1143.085</v>
      </c>
      <c r="M4466" s="138">
        <v>989.12400000000014</v>
      </c>
      <c r="N4466" s="137">
        <v>153.96066666666667</v>
      </c>
      <c r="O4466" s="138">
        <v>563.6396666666667</v>
      </c>
      <c r="P4466" s="137">
        <v>142.42666666666668</v>
      </c>
      <c r="Q4466" s="139">
        <v>0</v>
      </c>
    </row>
    <row r="4467" spans="1:17" ht="17" thickBot="1" x14ac:dyDescent="0.4">
      <c r="A4467" s="133" t="s">
        <v>154</v>
      </c>
      <c r="B4467" s="133" t="s">
        <v>155</v>
      </c>
      <c r="C4467" s="134">
        <v>2012</v>
      </c>
      <c r="D4467" s="134" t="s">
        <v>98</v>
      </c>
      <c r="E4467" s="135">
        <f>Tabla28[[#This Row],[Población en edad de trabajar (PET)]]/Tabla28[[#This Row],[Población total]]</f>
        <v>0.7264644855384923</v>
      </c>
      <c r="F4467" s="136">
        <f>Tabla28[[#This Row],[Fuerza de trabajo  ]]/Tabla28[[#This Row],[Población en edad de trabajar (PET)]]</f>
        <v>0.6669991470843567</v>
      </c>
      <c r="G4467" s="135">
        <f>Tabla28[[#This Row],[Población ocupada]]/Tabla28[[#This Row],[Población en edad de trabajar (PET)]]</f>
        <v>0.58103039933342682</v>
      </c>
      <c r="H4467" s="136">
        <f>Tabla28[[#This Row],[Población desocupada]]/Tabla28[[#This Row],[Fuerza de trabajo  ]]</f>
        <v>0.12888884210230822</v>
      </c>
      <c r="I4467" s="135">
        <f>Tabla28[[#This Row],[Población subocupada]]/Tabla28[[#This Row],[Fuerza de trabajo  ]]</f>
        <v>0.1264009656750251</v>
      </c>
      <c r="J4467" s="137">
        <v>2352.5439999999999</v>
      </c>
      <c r="K4467" s="138">
        <v>1709.0396666666668</v>
      </c>
      <c r="L4467" s="137">
        <v>1139.9280000000001</v>
      </c>
      <c r="M4467" s="138">
        <v>993.00400000000013</v>
      </c>
      <c r="N4467" s="137">
        <v>146.92400000000001</v>
      </c>
      <c r="O4467" s="138">
        <v>569.11166666666668</v>
      </c>
      <c r="P4467" s="137">
        <v>144.08800000000002</v>
      </c>
      <c r="Q4467" s="139">
        <v>0</v>
      </c>
    </row>
    <row r="4468" spans="1:17" ht="17" thickBot="1" x14ac:dyDescent="0.4">
      <c r="A4468" s="133" t="s">
        <v>154</v>
      </c>
      <c r="B4468" s="133" t="s">
        <v>155</v>
      </c>
      <c r="C4468" s="134">
        <v>2012</v>
      </c>
      <c r="D4468" s="134" t="s">
        <v>99</v>
      </c>
      <c r="E4468" s="135">
        <f>Tabla28[[#This Row],[Población en edad de trabajar (PET)]]/Tabla28[[#This Row],[Población total]]</f>
        <v>0.72666836319045358</v>
      </c>
      <c r="F4468" s="136">
        <f>Tabla28[[#This Row],[Fuerza de trabajo  ]]/Tabla28[[#This Row],[Población en edad de trabajar (PET)]]</f>
        <v>0.66907124992428246</v>
      </c>
      <c r="G4468" s="135">
        <f>Tabla28[[#This Row],[Población ocupada]]/Tabla28[[#This Row],[Población en edad de trabajar (PET)]]</f>
        <v>0.58349647064414611</v>
      </c>
      <c r="H4468" s="136">
        <f>Tabla28[[#This Row],[Población desocupada]]/Tabla28[[#This Row],[Fuerza de trabajo  ]]</f>
        <v>0.12790142878310506</v>
      </c>
      <c r="I4468" s="135">
        <f>Tabla28[[#This Row],[Población subocupada]]/Tabla28[[#This Row],[Fuerza de trabajo  ]]</f>
        <v>0.12692389090351222</v>
      </c>
      <c r="J4468" s="137">
        <v>2355.1426666666671</v>
      </c>
      <c r="K4468" s="138">
        <v>1711.407666666667</v>
      </c>
      <c r="L4468" s="137">
        <v>1145.0536666666667</v>
      </c>
      <c r="M4468" s="138">
        <v>998.60033333333342</v>
      </c>
      <c r="N4468" s="137">
        <v>146.45399999999998</v>
      </c>
      <c r="O4468" s="138">
        <v>566.35400000000004</v>
      </c>
      <c r="P4468" s="137">
        <v>145.33466666666666</v>
      </c>
      <c r="Q4468" s="139">
        <v>0</v>
      </c>
    </row>
    <row r="4469" spans="1:17" ht="17" thickBot="1" x14ac:dyDescent="0.4">
      <c r="A4469" s="133" t="s">
        <v>154</v>
      </c>
      <c r="B4469" s="133" t="s">
        <v>155</v>
      </c>
      <c r="C4469" s="134">
        <v>2012</v>
      </c>
      <c r="D4469" s="134" t="s">
        <v>100</v>
      </c>
      <c r="E4469" s="135">
        <f>Tabla28[[#This Row],[Población en edad de trabajar (PET)]]/Tabla28[[#This Row],[Población total]]</f>
        <v>0.72687290501549306</v>
      </c>
      <c r="F4469" s="136">
        <f>Tabla28[[#This Row],[Fuerza de trabajo  ]]/Tabla28[[#This Row],[Población en edad de trabajar (PET)]]</f>
        <v>0.67135473761766551</v>
      </c>
      <c r="G4469" s="135">
        <f>Tabla28[[#This Row],[Población ocupada]]/Tabla28[[#This Row],[Población en edad de trabajar (PET)]]</f>
        <v>0.58723534780081832</v>
      </c>
      <c r="H4469" s="136">
        <f>Tabla28[[#This Row],[Población desocupada]]/Tabla28[[#This Row],[Fuerza de trabajo  ]]</f>
        <v>0.12529826574188349</v>
      </c>
      <c r="I4469" s="135">
        <f>Tabla28[[#This Row],[Población subocupada]]/Tabla28[[#This Row],[Fuerza de trabajo  ]]</f>
        <v>0.12671991702446966</v>
      </c>
      <c r="J4469" s="137">
        <v>2357.7143333333333</v>
      </c>
      <c r="K4469" s="138">
        <v>1713.7586666666666</v>
      </c>
      <c r="L4469" s="137">
        <v>1150.5400000000002</v>
      </c>
      <c r="M4469" s="138">
        <v>1006.3796666666666</v>
      </c>
      <c r="N4469" s="137">
        <v>144.16066666666666</v>
      </c>
      <c r="O4469" s="138">
        <v>563.21866666666665</v>
      </c>
      <c r="P4469" s="137">
        <v>145.79633333333334</v>
      </c>
      <c r="Q4469" s="139">
        <v>0</v>
      </c>
    </row>
    <row r="4470" spans="1:17" ht="17" thickBot="1" x14ac:dyDescent="0.4">
      <c r="A4470" s="133" t="s">
        <v>154</v>
      </c>
      <c r="B4470" s="133" t="s">
        <v>155</v>
      </c>
      <c r="C4470" s="134">
        <v>2012</v>
      </c>
      <c r="D4470" s="134" t="s">
        <v>101</v>
      </c>
      <c r="E4470" s="135">
        <f>Tabla28[[#This Row],[Población en edad de trabajar (PET)]]/Tabla28[[#This Row],[Población total]]</f>
        <v>0.72708177927839501</v>
      </c>
      <c r="F4470" s="136">
        <f>Tabla28[[#This Row],[Fuerza de trabajo  ]]/Tabla28[[#This Row],[Población en edad de trabajar (PET)]]</f>
        <v>0.67291000483449204</v>
      </c>
      <c r="G4470" s="135">
        <f>Tabla28[[#This Row],[Población ocupada]]/Tabla28[[#This Row],[Población en edad de trabajar (PET)]]</f>
        <v>0.58792958073941515</v>
      </c>
      <c r="H4470" s="136">
        <f>Tabla28[[#This Row],[Población desocupada]]/Tabla28[[#This Row],[Fuerza de trabajo  ]]</f>
        <v>0.12628708264346397</v>
      </c>
      <c r="I4470" s="135">
        <f>Tabla28[[#This Row],[Población subocupada]]/Tabla28[[#This Row],[Fuerza de trabajo  ]]</f>
        <v>0.12494660006973744</v>
      </c>
      <c r="J4470" s="137">
        <v>2360.3126666666667</v>
      </c>
      <c r="K4470" s="138">
        <v>1716.1403333333333</v>
      </c>
      <c r="L4470" s="137">
        <v>1154.808</v>
      </c>
      <c r="M4470" s="138">
        <v>1008.9696666666667</v>
      </c>
      <c r="N4470" s="137">
        <v>145.83733333333333</v>
      </c>
      <c r="O4470" s="138">
        <v>561.33233333333339</v>
      </c>
      <c r="P4470" s="137">
        <v>144.28933333333336</v>
      </c>
      <c r="Q4470" s="139">
        <v>0</v>
      </c>
    </row>
    <row r="4471" spans="1:17" ht="17" thickBot="1" x14ac:dyDescent="0.4">
      <c r="A4471" s="133" t="s">
        <v>154</v>
      </c>
      <c r="B4471" s="133" t="s">
        <v>155</v>
      </c>
      <c r="C4471" s="134">
        <v>2012</v>
      </c>
      <c r="D4471" s="134" t="s">
        <v>102</v>
      </c>
      <c r="E4471" s="135">
        <f>Tabla28[[#This Row],[Población en edad de trabajar (PET)]]/Tabla28[[#This Row],[Población total]]</f>
        <v>0.72729306683361705</v>
      </c>
      <c r="F4471" s="136">
        <f>Tabla28[[#This Row],[Fuerza de trabajo  ]]/Tabla28[[#This Row],[Población en edad de trabajar (PET)]]</f>
        <v>0.66704295725610441</v>
      </c>
      <c r="G4471" s="135">
        <f>Tabla28[[#This Row],[Población ocupada]]/Tabla28[[#This Row],[Población en edad de trabajar (PET)]]</f>
        <v>0.58278916671030856</v>
      </c>
      <c r="H4471" s="136">
        <f>Tabla28[[#This Row],[Población desocupada]]/Tabla28[[#This Row],[Fuerza de trabajo  ]]</f>
        <v>0.12630851991858097</v>
      </c>
      <c r="I4471" s="135">
        <f>Tabla28[[#This Row],[Población subocupada]]/Tabla28[[#This Row],[Fuerza de trabajo  ]]</f>
        <v>0.12129514393719103</v>
      </c>
      <c r="J4471" s="137">
        <v>2362.9126666666666</v>
      </c>
      <c r="K4471" s="138">
        <v>1718.5300000000002</v>
      </c>
      <c r="L4471" s="137">
        <v>1146.3333333333333</v>
      </c>
      <c r="M4471" s="138">
        <v>1001.5406666666667</v>
      </c>
      <c r="N4471" s="137">
        <v>144.79166666666666</v>
      </c>
      <c r="O4471" s="138">
        <v>572.1966666666666</v>
      </c>
      <c r="P4471" s="137">
        <v>139.04466666666664</v>
      </c>
      <c r="Q4471" s="139">
        <v>0</v>
      </c>
    </row>
    <row r="4472" spans="1:17" ht="17" thickBot="1" x14ac:dyDescent="0.4">
      <c r="A4472" s="133" t="s">
        <v>154</v>
      </c>
      <c r="B4472" s="133" t="s">
        <v>155</v>
      </c>
      <c r="C4472" s="134">
        <v>2012</v>
      </c>
      <c r="D4472" s="134" t="s">
        <v>103</v>
      </c>
      <c r="E4472" s="135">
        <f>Tabla28[[#This Row],[Población en edad de trabajar (PET)]]/Tabla28[[#This Row],[Población total]]</f>
        <v>0.7275070541458537</v>
      </c>
      <c r="F4472" s="136">
        <f>Tabla28[[#This Row],[Fuerza de trabajo  ]]/Tabla28[[#This Row],[Población en edad de trabajar (PET)]]</f>
        <v>0.66402984438616408</v>
      </c>
      <c r="G4472" s="135">
        <f>Tabla28[[#This Row],[Población ocupada]]/Tabla28[[#This Row],[Población en edad de trabajar (PET)]]</f>
        <v>0.58059979313470667</v>
      </c>
      <c r="H4472" s="136">
        <f>Tabla28[[#This Row],[Población desocupada]]/Tabla28[[#This Row],[Fuerza de trabajo  ]]</f>
        <v>0.12564172870044102</v>
      </c>
      <c r="I4472" s="135">
        <f>Tabla28[[#This Row],[Población subocupada]]/Tabla28[[#This Row],[Fuerza de trabajo  ]]</f>
        <v>0.11917252001026765</v>
      </c>
      <c r="J4472" s="137">
        <v>2365.5119999999997</v>
      </c>
      <c r="K4472" s="138">
        <v>1720.9266666666665</v>
      </c>
      <c r="L4472" s="137">
        <v>1142.7466666666667</v>
      </c>
      <c r="M4472" s="138">
        <v>999.16966666666679</v>
      </c>
      <c r="N4472" s="137">
        <v>143.57666666666665</v>
      </c>
      <c r="O4472" s="138">
        <v>578.17999999999995</v>
      </c>
      <c r="P4472" s="137">
        <v>136.184</v>
      </c>
      <c r="Q4472" s="139">
        <v>0</v>
      </c>
    </row>
    <row r="4473" spans="1:17" ht="17" thickBot="1" x14ac:dyDescent="0.4">
      <c r="A4473" s="133" t="s">
        <v>154</v>
      </c>
      <c r="B4473" s="133" t="s">
        <v>155</v>
      </c>
      <c r="C4473" s="134">
        <v>2012</v>
      </c>
      <c r="D4473" s="134" t="s">
        <v>104</v>
      </c>
      <c r="E4473" s="135">
        <f>Tabla28[[#This Row],[Población en edad de trabajar (PET)]]/Tabla28[[#This Row],[Población total]]</f>
        <v>0.7277241157590667</v>
      </c>
      <c r="F4473" s="136">
        <f>Tabla28[[#This Row],[Fuerza de trabajo  ]]/Tabla28[[#This Row],[Población en edad de trabajar (PET)]]</f>
        <v>0.66382830486879973</v>
      </c>
      <c r="G4473" s="135">
        <f>Tabla28[[#This Row],[Población ocupada]]/Tabla28[[#This Row],[Población en edad de trabajar (PET)]]</f>
        <v>0.58270859135230335</v>
      </c>
      <c r="H4473" s="136">
        <f>Tabla28[[#This Row],[Población desocupada]]/Tabla28[[#This Row],[Fuerza de trabajo  ]]</f>
        <v>0.12220013269257834</v>
      </c>
      <c r="I4473" s="135">
        <f>Tabla28[[#This Row],[Población subocupada]]/Tabla28[[#This Row],[Fuerza de trabajo  ]]</f>
        <v>0.11827151162604353</v>
      </c>
      <c r="J4473" s="137">
        <v>2368.1140000000005</v>
      </c>
      <c r="K4473" s="138">
        <v>1723.3336666666669</v>
      </c>
      <c r="L4473" s="137">
        <v>1143.9976666666666</v>
      </c>
      <c r="M4473" s="138">
        <v>1004.2013333333333</v>
      </c>
      <c r="N4473" s="137">
        <v>139.79666666666668</v>
      </c>
      <c r="O4473" s="138">
        <v>579.33600000000001</v>
      </c>
      <c r="P4473" s="137">
        <v>135.30233333333334</v>
      </c>
      <c r="Q4473" s="139">
        <v>0</v>
      </c>
    </row>
    <row r="4474" spans="1:17" ht="17" thickBot="1" x14ac:dyDescent="0.4">
      <c r="A4474" s="133" t="s">
        <v>154</v>
      </c>
      <c r="B4474" s="133" t="s">
        <v>155</v>
      </c>
      <c r="C4474" s="134">
        <v>2012</v>
      </c>
      <c r="D4474" s="134" t="s">
        <v>105</v>
      </c>
      <c r="E4474" s="135">
        <f>Tabla28[[#This Row],[Población en edad de trabajar (PET)]]/Tabla28[[#This Row],[Población total]]</f>
        <v>0.72794157864595288</v>
      </c>
      <c r="F4474" s="136">
        <f>Tabla28[[#This Row],[Fuerza de trabajo  ]]/Tabla28[[#This Row],[Población en edad de trabajar (PET)]]</f>
        <v>0.66400819599618477</v>
      </c>
      <c r="G4474" s="135">
        <f>Tabla28[[#This Row],[Población ocupada]]/Tabla28[[#This Row],[Población en edad de trabajar (PET)]]</f>
        <v>0.5851744643107557</v>
      </c>
      <c r="H4474" s="136">
        <f>Tabla28[[#This Row],[Población desocupada]]/Tabla28[[#This Row],[Fuerza de trabajo  ]]</f>
        <v>0.11872461585989146</v>
      </c>
      <c r="I4474" s="135">
        <f>Tabla28[[#This Row],[Población subocupada]]/Tabla28[[#This Row],[Fuerza de trabajo  ]]</f>
        <v>0.11238341694597342</v>
      </c>
      <c r="J4474" s="137">
        <v>2370.6856666666667</v>
      </c>
      <c r="K4474" s="138">
        <v>1725.7206666666666</v>
      </c>
      <c r="L4474" s="137">
        <v>1145.8926666666666</v>
      </c>
      <c r="M4474" s="138">
        <v>1009.8476666666668</v>
      </c>
      <c r="N4474" s="137">
        <v>136.04566666666665</v>
      </c>
      <c r="O4474" s="138">
        <v>579.82799999999986</v>
      </c>
      <c r="P4474" s="137">
        <v>128.77933333333334</v>
      </c>
      <c r="Q4474" s="139">
        <v>0</v>
      </c>
    </row>
    <row r="4475" spans="1:17" ht="17" thickBot="1" x14ac:dyDescent="0.4">
      <c r="A4475" s="133" t="s">
        <v>154</v>
      </c>
      <c r="B4475" s="133" t="s">
        <v>155</v>
      </c>
      <c r="C4475" s="134">
        <v>2012</v>
      </c>
      <c r="D4475" s="134" t="s">
        <v>111</v>
      </c>
      <c r="E4475" s="135">
        <f>Tabla28[[#This Row],[Población en edad de trabajar (PET)]]/Tabla28[[#This Row],[Población total]]</f>
        <v>0.72816415422760161</v>
      </c>
      <c r="F4475" s="136">
        <f>Tabla28[[#This Row],[Fuerza de trabajo  ]]/Tabla28[[#This Row],[Población en edad de trabajar (PET)]]</f>
        <v>0.66415079199901683</v>
      </c>
      <c r="G4475" s="135">
        <f>Tabla28[[#This Row],[Población ocupada]]/Tabla28[[#This Row],[Población en edad de trabajar (PET)]]</f>
        <v>0.57850638056806036</v>
      </c>
      <c r="H4475" s="136">
        <f>Tabla28[[#This Row],[Población desocupada]]/Tabla28[[#This Row],[Fuerza de trabajo  ]]</f>
        <v>0.12895355294095781</v>
      </c>
      <c r="I4475" s="135">
        <f>Tabla28[[#This Row],[Población subocupada]]/Tabla28[[#This Row],[Fuerza de trabajo  ]]</f>
        <v>0.11448865484521518</v>
      </c>
      <c r="J4475" s="137">
        <v>2373.2803333333331</v>
      </c>
      <c r="K4475" s="138">
        <v>1728.137666666667</v>
      </c>
      <c r="L4475" s="137">
        <v>1147.7439999999999</v>
      </c>
      <c r="M4475" s="138">
        <v>999.73866666666663</v>
      </c>
      <c r="N4475" s="137">
        <v>148.00566666666666</v>
      </c>
      <c r="O4475" s="138">
        <v>580.39366666666672</v>
      </c>
      <c r="P4475" s="137">
        <v>131.40366666666665</v>
      </c>
      <c r="Q4475" s="139">
        <v>0</v>
      </c>
    </row>
    <row r="4476" spans="1:17" ht="17" thickBot="1" x14ac:dyDescent="0.4">
      <c r="A4476" s="133" t="s">
        <v>154</v>
      </c>
      <c r="B4476" s="133" t="s">
        <v>155</v>
      </c>
      <c r="C4476" s="134">
        <v>2012</v>
      </c>
      <c r="D4476" s="134" t="s">
        <v>112</v>
      </c>
      <c r="E4476" s="135">
        <f>Tabla28[[#This Row],[Población en edad de trabajar (PET)]]/Tabla28[[#This Row],[Población total]]</f>
        <v>0.72838926788424074</v>
      </c>
      <c r="F4476" s="136">
        <f>Tabla28[[#This Row],[Fuerza de trabajo  ]]/Tabla28[[#This Row],[Población en edad de trabajar (PET)]]</f>
        <v>0.6594974381120251</v>
      </c>
      <c r="G4476" s="135">
        <f>Tabla28[[#This Row],[Población ocupada]]/Tabla28[[#This Row],[Población en edad de trabajar (PET)]]</f>
        <v>0.57015697619209504</v>
      </c>
      <c r="H4476" s="136">
        <f>Tabla28[[#This Row],[Población desocupada]]/Tabla28[[#This Row],[Fuerza de trabajo  ]]</f>
        <v>0.1354683651591358</v>
      </c>
      <c r="I4476" s="135">
        <f>Tabla28[[#This Row],[Población subocupada]]/Tabla28[[#This Row],[Fuerza de trabajo  ]]</f>
        <v>0.11346245902697479</v>
      </c>
      <c r="J4476" s="137">
        <v>2375.8719999999998</v>
      </c>
      <c r="K4476" s="138">
        <v>1730.5596666666668</v>
      </c>
      <c r="L4476" s="137">
        <v>1141.2996666666668</v>
      </c>
      <c r="M4476" s="138">
        <v>986.69066666666663</v>
      </c>
      <c r="N4476" s="137">
        <v>154.60999999999999</v>
      </c>
      <c r="O4476" s="138">
        <v>589.2600000000001</v>
      </c>
      <c r="P4476" s="137">
        <v>129.49466666666666</v>
      </c>
      <c r="Q4476" s="139">
        <v>0</v>
      </c>
    </row>
    <row r="4477" spans="1:17" ht="17" thickBot="1" x14ac:dyDescent="0.4">
      <c r="A4477" s="133" t="s">
        <v>154</v>
      </c>
      <c r="B4477" s="133" t="s">
        <v>155</v>
      </c>
      <c r="C4477" s="134">
        <v>2013</v>
      </c>
      <c r="D4477" s="134" t="s">
        <v>96</v>
      </c>
      <c r="E4477" s="135">
        <f>Tabla28[[#This Row],[Población en edad de trabajar (PET)]]/Tabla28[[#This Row],[Población total]]</f>
        <v>0.72861308107129319</v>
      </c>
      <c r="F4477" s="136">
        <f>Tabla28[[#This Row],[Fuerza de trabajo  ]]/Tabla28[[#This Row],[Población en edad de trabajar (PET)]]</f>
        <v>0.65604245887383283</v>
      </c>
      <c r="G4477" s="135">
        <f>Tabla28[[#This Row],[Población ocupada]]/Tabla28[[#This Row],[Población en edad de trabajar (PET)]]</f>
        <v>0.56202360574584354</v>
      </c>
      <c r="H4477" s="136">
        <f>Tabla28[[#This Row],[Población desocupada]]/Tabla28[[#This Row],[Fuerza de trabajo  ]]</f>
        <v>0.14331361272908416</v>
      </c>
      <c r="I4477" s="135">
        <f>Tabla28[[#This Row],[Población subocupada]]/Tabla28[[#This Row],[Fuerza de trabajo  ]]</f>
        <v>0.11862884626548752</v>
      </c>
      <c r="J4477" s="137">
        <v>2378.4086666666667</v>
      </c>
      <c r="K4477" s="138">
        <v>1732.9396666666664</v>
      </c>
      <c r="L4477" s="137">
        <v>1136.8820000000001</v>
      </c>
      <c r="M4477" s="138">
        <v>973.95300000000009</v>
      </c>
      <c r="N4477" s="137">
        <v>162.93066666666667</v>
      </c>
      <c r="O4477" s="138">
        <v>596.05766666666671</v>
      </c>
      <c r="P4477" s="137">
        <v>134.86699999999999</v>
      </c>
      <c r="Q4477" s="139">
        <v>0</v>
      </c>
    </row>
    <row r="4478" spans="1:17" ht="17" thickBot="1" x14ac:dyDescent="0.4">
      <c r="A4478" s="133" t="s">
        <v>154</v>
      </c>
      <c r="B4478" s="133" t="s">
        <v>155</v>
      </c>
      <c r="C4478" s="134">
        <v>2013</v>
      </c>
      <c r="D4478" s="134" t="s">
        <v>110</v>
      </c>
      <c r="E4478" s="135">
        <f>Tabla28[[#This Row],[Población en edad de trabajar (PET)]]/Tabla28[[#This Row],[Población total]]</f>
        <v>0.72883977495248053</v>
      </c>
      <c r="F4478" s="136">
        <f>Tabla28[[#This Row],[Fuerza de trabajo  ]]/Tabla28[[#This Row],[Población en edad de trabajar (PET)]]</f>
        <v>0.65482787042851198</v>
      </c>
      <c r="G4478" s="135">
        <f>Tabla28[[#This Row],[Población ocupada]]/Tabla28[[#This Row],[Población en edad de trabajar (PET)]]</f>
        <v>0.56713217521889681</v>
      </c>
      <c r="H4478" s="136">
        <f>Tabla28[[#This Row],[Población desocupada]]/Tabla28[[#This Row],[Fuerza de trabajo  ]]</f>
        <v>0.133922924657703</v>
      </c>
      <c r="I4478" s="135">
        <f>Tabla28[[#This Row],[Población subocupada]]/Tabla28[[#This Row],[Fuerza de trabajo  ]]</f>
        <v>0.11590693886937861</v>
      </c>
      <c r="J4478" s="137">
        <v>2380.9490000000001</v>
      </c>
      <c r="K4478" s="138">
        <v>1735.3303333333336</v>
      </c>
      <c r="L4478" s="137">
        <v>1136.3426666666667</v>
      </c>
      <c r="M4478" s="138">
        <v>984.16166666666675</v>
      </c>
      <c r="N4478" s="137">
        <v>152.18233333333333</v>
      </c>
      <c r="O4478" s="138">
        <v>598.98766666666666</v>
      </c>
      <c r="P4478" s="137">
        <v>131.71</v>
      </c>
      <c r="Q4478" s="139">
        <v>0</v>
      </c>
    </row>
    <row r="4479" spans="1:17" ht="17" thickBot="1" x14ac:dyDescent="0.4">
      <c r="A4479" s="133" t="s">
        <v>154</v>
      </c>
      <c r="B4479" s="133" t="s">
        <v>155</v>
      </c>
      <c r="C4479" s="134">
        <v>2013</v>
      </c>
      <c r="D4479" s="134" t="s">
        <v>98</v>
      </c>
      <c r="E4479" s="135">
        <f>Tabla28[[#This Row],[Población en edad de trabajar (PET)]]/Tabla28[[#This Row],[Población total]]</f>
        <v>0.72906720228373822</v>
      </c>
      <c r="F4479" s="136">
        <f>Tabla28[[#This Row],[Fuerza de trabajo  ]]/Tabla28[[#This Row],[Población en edad de trabajar (PET)]]</f>
        <v>0.65287355395791635</v>
      </c>
      <c r="G4479" s="135">
        <f>Tabla28[[#This Row],[Población ocupada]]/Tabla28[[#This Row],[Población en edad de trabajar (PET)]]</f>
        <v>0.56907442372680106</v>
      </c>
      <c r="H4479" s="136">
        <f>Tabla28[[#This Row],[Población desocupada]]/Tabla28[[#This Row],[Fuerza de trabajo  ]]</f>
        <v>0.12835518485230357</v>
      </c>
      <c r="I4479" s="135">
        <f>Tabla28[[#This Row],[Población subocupada]]/Tabla28[[#This Row],[Fuerza de trabajo  ]]</f>
        <v>0.11610603316996235</v>
      </c>
      <c r="J4479" s="137">
        <v>2383.4606666666664</v>
      </c>
      <c r="K4479" s="138">
        <v>1737.703</v>
      </c>
      <c r="L4479" s="137">
        <v>1134.5003333333332</v>
      </c>
      <c r="M4479" s="138">
        <v>988.88233333333335</v>
      </c>
      <c r="N4479" s="137">
        <v>145.619</v>
      </c>
      <c r="O4479" s="138">
        <v>603.20266666666657</v>
      </c>
      <c r="P4479" s="137">
        <v>131.72233333333332</v>
      </c>
      <c r="Q4479" s="139">
        <v>0</v>
      </c>
    </row>
    <row r="4480" spans="1:17" ht="17" thickBot="1" x14ac:dyDescent="0.4">
      <c r="A4480" s="133" t="s">
        <v>154</v>
      </c>
      <c r="B4480" s="133" t="s">
        <v>155</v>
      </c>
      <c r="C4480" s="134">
        <v>2013</v>
      </c>
      <c r="D4480" s="134" t="s">
        <v>99</v>
      </c>
      <c r="E4480" s="135">
        <f>Tabla28[[#This Row],[Población en edad de trabajar (PET)]]/Tabla28[[#This Row],[Población total]]</f>
        <v>0.72930536571845594</v>
      </c>
      <c r="F4480" s="136">
        <f>Tabla28[[#This Row],[Fuerza de trabajo  ]]/Tabla28[[#This Row],[Población en edad de trabajar (PET)]]</f>
        <v>0.65654452387912132</v>
      </c>
      <c r="G4480" s="135">
        <f>Tabla28[[#This Row],[Población ocupada]]/Tabla28[[#This Row],[Población en edad de trabajar (PET)]]</f>
        <v>0.57546994522748973</v>
      </c>
      <c r="H4480" s="136">
        <f>Tabla28[[#This Row],[Población desocupada]]/Tabla28[[#This Row],[Fuerza de trabajo  ]]</f>
        <v>0.12348766970134428</v>
      </c>
      <c r="I4480" s="135">
        <f>Tabla28[[#This Row],[Población subocupada]]/Tabla28[[#This Row],[Fuerza de trabajo  ]]</f>
        <v>0.11763470199201047</v>
      </c>
      <c r="J4480" s="137">
        <v>2386.0613333333331</v>
      </c>
      <c r="K4480" s="138">
        <v>1740.1673333333331</v>
      </c>
      <c r="L4480" s="137">
        <v>1142.4973333333335</v>
      </c>
      <c r="M4480" s="138">
        <v>1001.414</v>
      </c>
      <c r="N4480" s="137">
        <v>141.08433333333332</v>
      </c>
      <c r="O4480" s="138">
        <v>597.67000000000007</v>
      </c>
      <c r="P4480" s="137">
        <v>134.39733333333334</v>
      </c>
      <c r="Q4480" s="139">
        <v>0</v>
      </c>
    </row>
    <row r="4481" spans="1:17" ht="17" thickBot="1" x14ac:dyDescent="0.4">
      <c r="A4481" s="133" t="s">
        <v>154</v>
      </c>
      <c r="B4481" s="133" t="s">
        <v>155</v>
      </c>
      <c r="C4481" s="134">
        <v>2013</v>
      </c>
      <c r="D4481" s="134" t="s">
        <v>100</v>
      </c>
      <c r="E4481" s="135">
        <f>Tabla28[[#This Row],[Población en edad de trabajar (PET)]]/Tabla28[[#This Row],[Población total]]</f>
        <v>0.72954511233025288</v>
      </c>
      <c r="F4481" s="136">
        <f>Tabla28[[#This Row],[Fuerza de trabajo  ]]/Tabla28[[#This Row],[Población en edad de trabajar (PET)]]</f>
        <v>0.6557316685004414</v>
      </c>
      <c r="G4481" s="135">
        <f>Tabla28[[#This Row],[Población ocupada]]/Tabla28[[#This Row],[Población en edad de trabajar (PET)]]</f>
        <v>0.57532587122156953</v>
      </c>
      <c r="H4481" s="136">
        <f>Tabla28[[#This Row],[Población desocupada]]/Tabla28[[#This Row],[Fuerza de trabajo  ]]</f>
        <v>0.12262084476474266</v>
      </c>
      <c r="I4481" s="135">
        <f>Tabla28[[#This Row],[Población subocupada]]/Tabla28[[#This Row],[Fuerza de trabajo  ]]</f>
        <v>0.11779565963789965</v>
      </c>
      <c r="J4481" s="137">
        <v>2388.6263333333332</v>
      </c>
      <c r="K4481" s="138">
        <v>1742.6106666666667</v>
      </c>
      <c r="L4481" s="137">
        <v>1142.6849999999999</v>
      </c>
      <c r="M4481" s="138">
        <v>1002.5690000000001</v>
      </c>
      <c r="N4481" s="137">
        <v>140.11699999999996</v>
      </c>
      <c r="O4481" s="138">
        <v>599.92566666666676</v>
      </c>
      <c r="P4481" s="137">
        <v>134.60333333333335</v>
      </c>
      <c r="Q4481" s="139">
        <v>0</v>
      </c>
    </row>
    <row r="4482" spans="1:17" ht="17" thickBot="1" x14ac:dyDescent="0.4">
      <c r="A4482" s="133" t="s">
        <v>154</v>
      </c>
      <c r="B4482" s="133" t="s">
        <v>155</v>
      </c>
      <c r="C4482" s="134">
        <v>2013</v>
      </c>
      <c r="D4482" s="134" t="s">
        <v>101</v>
      </c>
      <c r="E4482" s="135">
        <f>Tabla28[[#This Row],[Población en edad de trabajar (PET)]]/Tabla28[[#This Row],[Población total]]</f>
        <v>0.72978997634125264</v>
      </c>
      <c r="F4482" s="136">
        <f>Tabla28[[#This Row],[Fuerza de trabajo  ]]/Tabla28[[#This Row],[Población en edad de trabajar (PET)]]</f>
        <v>0.65374552721339541</v>
      </c>
      <c r="G4482" s="135">
        <f>Tabla28[[#This Row],[Población ocupada]]/Tabla28[[#This Row],[Población en edad de trabajar (PET)]]</f>
        <v>0.57350421783323147</v>
      </c>
      <c r="H4482" s="136">
        <f>Tabla28[[#This Row],[Población desocupada]]/Tabla28[[#This Row],[Fuerza de trabajo  ]]</f>
        <v>0.12274060016917283</v>
      </c>
      <c r="I4482" s="135">
        <f>Tabla28[[#This Row],[Población subocupada]]/Tabla28[[#This Row],[Fuerza de trabajo  ]]</f>
        <v>0.11453644739936916</v>
      </c>
      <c r="J4482" s="137">
        <v>2391.2226666666666</v>
      </c>
      <c r="K4482" s="138">
        <v>1745.0903333333335</v>
      </c>
      <c r="L4482" s="137">
        <v>1140.845</v>
      </c>
      <c r="M4482" s="138">
        <v>1000.8166666666667</v>
      </c>
      <c r="N4482" s="137">
        <v>140.02799999999999</v>
      </c>
      <c r="O4482" s="138">
        <v>604.24533333333329</v>
      </c>
      <c r="P4482" s="137">
        <v>130.66833333333332</v>
      </c>
      <c r="Q4482" s="139">
        <v>0</v>
      </c>
    </row>
    <row r="4483" spans="1:17" ht="17" thickBot="1" x14ac:dyDescent="0.4">
      <c r="A4483" s="133" t="s">
        <v>154</v>
      </c>
      <c r="B4483" s="133" t="s">
        <v>155</v>
      </c>
      <c r="C4483" s="134">
        <v>2013</v>
      </c>
      <c r="D4483" s="134" t="s">
        <v>102</v>
      </c>
      <c r="E4483" s="135">
        <f>Tabla28[[#This Row],[Población en edad de trabajar (PET)]]/Tabla28[[#This Row],[Población total]]</f>
        <v>0.73003853268343533</v>
      </c>
      <c r="F4483" s="136">
        <f>Tabla28[[#This Row],[Fuerza de trabajo  ]]/Tabla28[[#This Row],[Población en edad de trabajar (PET)]]</f>
        <v>0.64834489697628617</v>
      </c>
      <c r="G4483" s="135">
        <f>Tabla28[[#This Row],[Población ocupada]]/Tabla28[[#This Row],[Población en edad de trabajar (PET)]]</f>
        <v>0.57066487370594488</v>
      </c>
      <c r="H4483" s="136">
        <f>Tabla28[[#This Row],[Población desocupada]]/Tabla28[[#This Row],[Fuerza de trabajo  ]]</f>
        <v>0.11981192635449331</v>
      </c>
      <c r="I4483" s="135">
        <f>Tabla28[[#This Row],[Población subocupada]]/Tabla28[[#This Row],[Fuerza de trabajo  ]]</f>
        <v>0.11043060297832304</v>
      </c>
      <c r="J4483" s="137">
        <v>2393.8120000000004</v>
      </c>
      <c r="K4483" s="138">
        <v>1747.575</v>
      </c>
      <c r="L4483" s="137">
        <v>1133.0313333333334</v>
      </c>
      <c r="M4483" s="138">
        <v>997.27966666666669</v>
      </c>
      <c r="N4483" s="137">
        <v>135.75066666666669</v>
      </c>
      <c r="O4483" s="138">
        <v>614.54366666666681</v>
      </c>
      <c r="P4483" s="137">
        <v>125.12133333333333</v>
      </c>
      <c r="Q4483" s="139">
        <v>0</v>
      </c>
    </row>
    <row r="4484" spans="1:17" ht="17" thickBot="1" x14ac:dyDescent="0.4">
      <c r="A4484" s="133" t="s">
        <v>154</v>
      </c>
      <c r="B4484" s="133" t="s">
        <v>155</v>
      </c>
      <c r="C4484" s="134">
        <v>2013</v>
      </c>
      <c r="D4484" s="134" t="s">
        <v>103</v>
      </c>
      <c r="E4484" s="135">
        <f>Tabla28[[#This Row],[Población en edad de trabajar (PET)]]/Tabla28[[#This Row],[Población total]]</f>
        <v>0.73028969341740912</v>
      </c>
      <c r="F4484" s="136">
        <f>Tabla28[[#This Row],[Fuerza de trabajo  ]]/Tabla28[[#This Row],[Población en edad de trabajar (PET)]]</f>
        <v>0.64815548470976614</v>
      </c>
      <c r="G4484" s="135">
        <f>Tabla28[[#This Row],[Población ocupada]]/Tabla28[[#This Row],[Población en edad de trabajar (PET)]]</f>
        <v>0.57315587517004074</v>
      </c>
      <c r="H4484" s="136">
        <f>Tabla28[[#This Row],[Población desocupada]]/Tabla28[[#This Row],[Fuerza de trabajo  ]]</f>
        <v>0.11571178578617702</v>
      </c>
      <c r="I4484" s="135">
        <f>Tabla28[[#This Row],[Población subocupada]]/Tabla28[[#This Row],[Fuerza de trabajo  ]]</f>
        <v>0.10642368177069635</v>
      </c>
      <c r="J4484" s="137">
        <v>2396.4070000000002</v>
      </c>
      <c r="K4484" s="138">
        <v>1750.0713333333333</v>
      </c>
      <c r="L4484" s="137">
        <v>1134.3183333333334</v>
      </c>
      <c r="M4484" s="138">
        <v>1003.0636666666667</v>
      </c>
      <c r="N4484" s="137">
        <v>131.25400000000002</v>
      </c>
      <c r="O4484" s="138">
        <v>615.75299999999993</v>
      </c>
      <c r="P4484" s="137">
        <v>120.71833333333333</v>
      </c>
      <c r="Q4484" s="139">
        <v>0</v>
      </c>
    </row>
    <row r="4485" spans="1:17" ht="17" thickBot="1" x14ac:dyDescent="0.4">
      <c r="A4485" s="133" t="s">
        <v>154</v>
      </c>
      <c r="B4485" s="133" t="s">
        <v>155</v>
      </c>
      <c r="C4485" s="134">
        <v>2013</v>
      </c>
      <c r="D4485" s="134" t="s">
        <v>104</v>
      </c>
      <c r="E4485" s="135">
        <f>Tabla28[[#This Row],[Población en edad de trabajar (PET)]]/Tabla28[[#This Row],[Población total]]</f>
        <v>0.73054477289770359</v>
      </c>
      <c r="F4485" s="136">
        <f>Tabla28[[#This Row],[Fuerza de trabajo  ]]/Tabla28[[#This Row],[Población en edad de trabajar (PET)]]</f>
        <v>0.64749692357728528</v>
      </c>
      <c r="G4485" s="135">
        <f>Tabla28[[#This Row],[Población ocupada]]/Tabla28[[#This Row],[Población en edad de trabajar (PET)]]</f>
        <v>0.57576482626532743</v>
      </c>
      <c r="H4485" s="136">
        <f>Tabla28[[#This Row],[Población desocupada]]/Tabla28[[#This Row],[Fuerza de trabajo  ]]</f>
        <v>0.11078398197137557</v>
      </c>
      <c r="I4485" s="135">
        <f>Tabla28[[#This Row],[Población subocupada]]/Tabla28[[#This Row],[Fuerza de trabajo  ]]</f>
        <v>0.10707374417071736</v>
      </c>
      <c r="J4485" s="137">
        <v>2398.9996666666666</v>
      </c>
      <c r="K4485" s="138">
        <v>1752.5766666666666</v>
      </c>
      <c r="L4485" s="137">
        <v>1134.788</v>
      </c>
      <c r="M4485" s="138">
        <v>1009.072</v>
      </c>
      <c r="N4485" s="137">
        <v>125.71633333333334</v>
      </c>
      <c r="O4485" s="138">
        <v>617.78866666666659</v>
      </c>
      <c r="P4485" s="137">
        <v>121.506</v>
      </c>
      <c r="Q4485" s="139">
        <v>0</v>
      </c>
    </row>
    <row r="4486" spans="1:17" ht="17" thickBot="1" x14ac:dyDescent="0.4">
      <c r="A4486" s="133" t="s">
        <v>154</v>
      </c>
      <c r="B4486" s="133" t="s">
        <v>155</v>
      </c>
      <c r="C4486" s="134">
        <v>2013</v>
      </c>
      <c r="D4486" s="134" t="s">
        <v>105</v>
      </c>
      <c r="E4486" s="135">
        <f>Tabla28[[#This Row],[Población en edad de trabajar (PET)]]/Tabla28[[#This Row],[Población total]]</f>
        <v>0.73079886423997908</v>
      </c>
      <c r="F4486" s="136">
        <f>Tabla28[[#This Row],[Fuerza de trabajo  ]]/Tabla28[[#This Row],[Población en edad de trabajar (PET)]]</f>
        <v>0.64971624901712766</v>
      </c>
      <c r="G4486" s="135">
        <f>Tabla28[[#This Row],[Población ocupada]]/Tabla28[[#This Row],[Población en edad de trabajar (PET)]]</f>
        <v>0.57972908808435786</v>
      </c>
      <c r="H4486" s="136">
        <f>Tabla28[[#This Row],[Población desocupada]]/Tabla28[[#This Row],[Fuerza de trabajo  ]]</f>
        <v>0.10772016382952539</v>
      </c>
      <c r="I4486" s="135">
        <f>Tabla28[[#This Row],[Población subocupada]]/Tabla28[[#This Row],[Fuerza de trabajo  ]]</f>
        <v>0.10529534420015009</v>
      </c>
      <c r="J4486" s="137">
        <v>2401.5636666666669</v>
      </c>
      <c r="K4486" s="138">
        <v>1755.06</v>
      </c>
      <c r="L4486" s="137">
        <v>1140.2909999999999</v>
      </c>
      <c r="M4486" s="138">
        <v>1017.4593333333331</v>
      </c>
      <c r="N4486" s="137">
        <v>122.83233333333332</v>
      </c>
      <c r="O4486" s="138">
        <v>614.76900000000001</v>
      </c>
      <c r="P4486" s="137">
        <v>120.06733333333334</v>
      </c>
      <c r="Q4486" s="139">
        <v>0</v>
      </c>
    </row>
    <row r="4487" spans="1:17" ht="17" thickBot="1" x14ac:dyDescent="0.4">
      <c r="A4487" s="133" t="s">
        <v>154</v>
      </c>
      <c r="B4487" s="133" t="s">
        <v>155</v>
      </c>
      <c r="C4487" s="134">
        <v>2013</v>
      </c>
      <c r="D4487" s="134" t="s">
        <v>113</v>
      </c>
      <c r="E4487" s="135">
        <f>Tabla28[[#This Row],[Población en edad de trabajar (PET)]]/Tabla28[[#This Row],[Población total]]</f>
        <v>0.7310585646634884</v>
      </c>
      <c r="F4487" s="136">
        <f>Tabla28[[#This Row],[Fuerza de trabajo  ]]/Tabla28[[#This Row],[Población en edad de trabajar (PET)]]</f>
        <v>0.64822377490812633</v>
      </c>
      <c r="G4487" s="135">
        <f>Tabla28[[#This Row],[Población ocupada]]/Tabla28[[#This Row],[Población en edad de trabajar (PET)]]</f>
        <v>0.57107792609023755</v>
      </c>
      <c r="H4487" s="136">
        <f>Tabla28[[#This Row],[Población desocupada]]/Tabla28[[#This Row],[Fuerza de trabajo  ]]</f>
        <v>0.11901055236435629</v>
      </c>
      <c r="I4487" s="135">
        <f>Tabla28[[#This Row],[Población subocupada]]/Tabla28[[#This Row],[Fuerza de trabajo  ]]</f>
        <v>0.10618018571014368</v>
      </c>
      <c r="J4487" s="137">
        <v>2404.1516666666666</v>
      </c>
      <c r="K4487" s="138">
        <v>1757.5756666666666</v>
      </c>
      <c r="L4487" s="137">
        <v>1139.3023333333333</v>
      </c>
      <c r="M4487" s="138">
        <v>1003.7126666666667</v>
      </c>
      <c r="N4487" s="137">
        <v>135.58899999999997</v>
      </c>
      <c r="O4487" s="138">
        <v>618.27333333333343</v>
      </c>
      <c r="P4487" s="137">
        <v>120.97133333333335</v>
      </c>
      <c r="Q4487" s="139">
        <v>0</v>
      </c>
    </row>
    <row r="4488" spans="1:17" ht="17" thickBot="1" x14ac:dyDescent="0.4">
      <c r="A4488" s="133" t="s">
        <v>154</v>
      </c>
      <c r="B4488" s="133" t="s">
        <v>155</v>
      </c>
      <c r="C4488" s="134">
        <v>2013</v>
      </c>
      <c r="D4488" s="134" t="s">
        <v>114</v>
      </c>
      <c r="E4488" s="135">
        <f>Tabla28[[#This Row],[Población en edad de trabajar (PET)]]/Tabla28[[#This Row],[Población total]]</f>
        <v>0.73132088589975652</v>
      </c>
      <c r="F4488" s="136">
        <f>Tabla28[[#This Row],[Fuerza de trabajo  ]]/Tabla28[[#This Row],[Población en edad de trabajar (PET)]]</f>
        <v>0.65122185176803238</v>
      </c>
      <c r="G4488" s="135">
        <f>Tabla28[[#This Row],[Población ocupada]]/Tabla28[[#This Row],[Población en edad de trabajar (PET)]]</f>
        <v>0.56861544929696295</v>
      </c>
      <c r="H4488" s="136">
        <f>Tabla28[[#This Row],[Población desocupada]]/Tabla28[[#This Row],[Fuerza de trabajo  ]]</f>
        <v>0.12684803629331279</v>
      </c>
      <c r="I4488" s="135">
        <f>Tabla28[[#This Row],[Población subocupada]]/Tabla28[[#This Row],[Fuerza de trabajo  ]]</f>
        <v>0.10757942797318715</v>
      </c>
      <c r="J4488" s="137">
        <v>2406.7433333333333</v>
      </c>
      <c r="K4488" s="138">
        <v>1760.1016666666665</v>
      </c>
      <c r="L4488" s="137">
        <v>1146.2166666666667</v>
      </c>
      <c r="M4488" s="138">
        <v>1000.8209999999999</v>
      </c>
      <c r="N4488" s="137">
        <v>145.39533333333335</v>
      </c>
      <c r="O4488" s="138">
        <v>613.88499999999999</v>
      </c>
      <c r="P4488" s="137">
        <v>123.30933333333333</v>
      </c>
      <c r="Q4488" s="139">
        <v>0</v>
      </c>
    </row>
    <row r="4489" spans="1:17" ht="17" thickBot="1" x14ac:dyDescent="0.4">
      <c r="A4489" s="133" t="s">
        <v>154</v>
      </c>
      <c r="B4489" s="133" t="s">
        <v>155</v>
      </c>
      <c r="C4489" s="134">
        <v>2014</v>
      </c>
      <c r="D4489" s="134" t="s">
        <v>96</v>
      </c>
      <c r="E4489" s="135">
        <f>Tabla28[[#This Row],[Población en edad de trabajar (PET)]]/Tabla28[[#This Row],[Población total]]</f>
        <v>0.73157930563314932</v>
      </c>
      <c r="F4489" s="136">
        <f>Tabla28[[#This Row],[Fuerza de trabajo  ]]/Tabla28[[#This Row],[Población en edad de trabajar (PET)]]</f>
        <v>0.65129067793805462</v>
      </c>
      <c r="G4489" s="135">
        <f>Tabla28[[#This Row],[Población ocupada]]/Tabla28[[#This Row],[Población en edad de trabajar (PET)]]</f>
        <v>0.56647310516337368</v>
      </c>
      <c r="H4489" s="136">
        <f>Tabla28[[#This Row],[Población desocupada]]/Tabla28[[#This Row],[Fuerza de trabajo  ]]</f>
        <v>0.1302288197555872</v>
      </c>
      <c r="I4489" s="135">
        <f>Tabla28[[#This Row],[Población subocupada]]/Tabla28[[#This Row],[Fuerza de trabajo  ]]</f>
        <v>0.10978771989223676</v>
      </c>
      <c r="J4489" s="137">
        <v>2409.2739999999999</v>
      </c>
      <c r="K4489" s="138">
        <v>1762.575</v>
      </c>
      <c r="L4489" s="137">
        <v>1147.9486666666667</v>
      </c>
      <c r="M4489" s="138">
        <v>998.45133333333331</v>
      </c>
      <c r="N4489" s="137">
        <v>149.49599999999998</v>
      </c>
      <c r="O4489" s="138">
        <v>614.62633333333338</v>
      </c>
      <c r="P4489" s="137">
        <v>126.03066666666666</v>
      </c>
      <c r="Q4489" s="139">
        <v>0</v>
      </c>
    </row>
    <row r="4490" spans="1:17" ht="17" thickBot="1" x14ac:dyDescent="0.4">
      <c r="A4490" s="133" t="s">
        <v>154</v>
      </c>
      <c r="B4490" s="133" t="s">
        <v>155</v>
      </c>
      <c r="C4490" s="134">
        <v>2014</v>
      </c>
      <c r="D4490" s="134" t="s">
        <v>110</v>
      </c>
      <c r="E4490" s="135">
        <f>Tabla28[[#This Row],[Población en edad de trabajar (PET)]]/Tabla28[[#This Row],[Población total]]</f>
        <v>0.73183923920943927</v>
      </c>
      <c r="F4490" s="136">
        <f>Tabla28[[#This Row],[Fuerza de trabajo  ]]/Tabla28[[#This Row],[Población en edad de trabajar (PET)]]</f>
        <v>0.65346103473640582</v>
      </c>
      <c r="G4490" s="135">
        <f>Tabla28[[#This Row],[Población ocupada]]/Tabla28[[#This Row],[Población en edad de trabajar (PET)]]</f>
        <v>0.57422176646053524</v>
      </c>
      <c r="H4490" s="136">
        <f>Tabla28[[#This Row],[Población desocupada]]/Tabla28[[#This Row],[Fuerza de trabajo  ]]</f>
        <v>0.12126118148630247</v>
      </c>
      <c r="I4490" s="135">
        <f>Tabla28[[#This Row],[Población subocupada]]/Tabla28[[#This Row],[Fuerza de trabajo  ]]</f>
        <v>0.11088745569599767</v>
      </c>
      <c r="J4490" s="137">
        <v>2411.8069999999998</v>
      </c>
      <c r="K4490" s="138">
        <v>1765.0549999999998</v>
      </c>
      <c r="L4490" s="137">
        <v>1153.3946666666666</v>
      </c>
      <c r="M4490" s="138">
        <v>1013.533</v>
      </c>
      <c r="N4490" s="137">
        <v>139.86199999999999</v>
      </c>
      <c r="O4490" s="138">
        <v>611.66033333333326</v>
      </c>
      <c r="P4490" s="137">
        <v>127.89699999999999</v>
      </c>
      <c r="Q4490" s="139">
        <v>0</v>
      </c>
    </row>
    <row r="4491" spans="1:17" ht="17" thickBot="1" x14ac:dyDescent="0.4">
      <c r="A4491" s="133" t="s">
        <v>154</v>
      </c>
      <c r="B4491" s="133" t="s">
        <v>155</v>
      </c>
      <c r="C4491" s="134">
        <v>2014</v>
      </c>
      <c r="D4491" s="134" t="s">
        <v>98</v>
      </c>
      <c r="E4491" s="135">
        <f>Tabla28[[#This Row],[Población en edad de trabajar (PET)]]/Tabla28[[#This Row],[Población total]]</f>
        <v>0.73209753204236083</v>
      </c>
      <c r="F4491" s="136">
        <f>Tabla28[[#This Row],[Fuerza de trabajo  ]]/Tabla28[[#This Row],[Población en edad de trabajar (PET)]]</f>
        <v>0.65707726027521263</v>
      </c>
      <c r="G4491" s="135">
        <f>Tabla28[[#This Row],[Población ocupada]]/Tabla28[[#This Row],[Población en edad de trabajar (PET)]]</f>
        <v>0.58033409787576407</v>
      </c>
      <c r="H4491" s="136">
        <f>Tabla28[[#This Row],[Población desocupada]]/Tabla28[[#This Row],[Fuerza de trabajo  ]]</f>
        <v>0.11679387078220199</v>
      </c>
      <c r="I4491" s="135">
        <f>Tabla28[[#This Row],[Población subocupada]]/Tabla28[[#This Row],[Fuerza de trabajo  ]]</f>
        <v>0.11383993405591701</v>
      </c>
      <c r="J4491" s="137">
        <v>2414.3040000000001</v>
      </c>
      <c r="K4491" s="138">
        <v>1767.5059999999999</v>
      </c>
      <c r="L4491" s="137">
        <v>1161.3879999999999</v>
      </c>
      <c r="M4491" s="138">
        <v>1025.7440000000001</v>
      </c>
      <c r="N4491" s="137">
        <v>135.643</v>
      </c>
      <c r="O4491" s="138">
        <v>606.11800000000005</v>
      </c>
      <c r="P4491" s="137">
        <v>132.21233333333333</v>
      </c>
      <c r="Q4491" s="139">
        <v>0</v>
      </c>
    </row>
    <row r="4492" spans="1:17" ht="17" thickBot="1" x14ac:dyDescent="0.4">
      <c r="A4492" s="133" t="s">
        <v>154</v>
      </c>
      <c r="B4492" s="133" t="s">
        <v>155</v>
      </c>
      <c r="C4492" s="134">
        <v>2014</v>
      </c>
      <c r="D4492" s="134" t="s">
        <v>99</v>
      </c>
      <c r="E4492" s="135">
        <f>Tabla28[[#This Row],[Población en edad de trabajar (PET)]]/Tabla28[[#This Row],[Población total]]</f>
        <v>0.73236612982840321</v>
      </c>
      <c r="F4492" s="136">
        <f>Tabla28[[#This Row],[Fuerza de trabajo  ]]/Tabla28[[#This Row],[Población en edad de trabajar (PET)]]</f>
        <v>0.65753916092607745</v>
      </c>
      <c r="G4492" s="135">
        <f>Tabla28[[#This Row],[Población ocupada]]/Tabla28[[#This Row],[Población en edad de trabajar (PET)]]</f>
        <v>0.58206732779173442</v>
      </c>
      <c r="H4492" s="136">
        <f>Tabla28[[#This Row],[Población desocupada]]/Tabla28[[#This Row],[Fuerza de trabajo  ]]</f>
        <v>0.11477893530949054</v>
      </c>
      <c r="I4492" s="135">
        <f>Tabla28[[#This Row],[Población subocupada]]/Tabla28[[#This Row],[Fuerza de trabajo  ]]</f>
        <v>0.11458905237532666</v>
      </c>
      <c r="J4492" s="137">
        <v>2416.887666666667</v>
      </c>
      <c r="K4492" s="138">
        <v>1770.0466666666666</v>
      </c>
      <c r="L4492" s="137">
        <v>1163.8750000000002</v>
      </c>
      <c r="M4492" s="138">
        <v>1030.2863333333335</v>
      </c>
      <c r="N4492" s="137">
        <v>133.58833333333334</v>
      </c>
      <c r="O4492" s="138">
        <v>606.17166666666674</v>
      </c>
      <c r="P4492" s="137">
        <v>133.36733333333333</v>
      </c>
      <c r="Q4492" s="139">
        <v>0</v>
      </c>
    </row>
    <row r="4493" spans="1:17" ht="17" thickBot="1" x14ac:dyDescent="0.4">
      <c r="A4493" s="133" t="s">
        <v>154</v>
      </c>
      <c r="B4493" s="133" t="s">
        <v>155</v>
      </c>
      <c r="C4493" s="134">
        <v>2014</v>
      </c>
      <c r="D4493" s="134" t="s">
        <v>115</v>
      </c>
      <c r="E4493" s="135">
        <f>Tabla28[[#This Row],[Población en edad de trabajar (PET)]]/Tabla28[[#This Row],[Población total]]</f>
        <v>0.73263356838242133</v>
      </c>
      <c r="F4493" s="136">
        <f>Tabla28[[#This Row],[Fuerza de trabajo  ]]/Tabla28[[#This Row],[Población en edad de trabajar (PET)]]</f>
        <v>0.65921125748795772</v>
      </c>
      <c r="G4493" s="135">
        <f>Tabla28[[#This Row],[Población ocupada]]/Tabla28[[#This Row],[Población en edad de trabajar (PET)]]</f>
        <v>0.58326326864690692</v>
      </c>
      <c r="H4493" s="136">
        <f>Tabla28[[#This Row],[Población desocupada]]/Tabla28[[#This Row],[Fuerza de trabajo  ]]</f>
        <v>0.11521010894051646</v>
      </c>
      <c r="I4493" s="135">
        <f>Tabla28[[#This Row],[Población subocupada]]/Tabla28[[#This Row],[Fuerza de trabajo  ]]</f>
        <v>0.11820826240888935</v>
      </c>
      <c r="J4493" s="137">
        <v>2419.4473333333331</v>
      </c>
      <c r="K4493" s="138">
        <v>1772.5683333333334</v>
      </c>
      <c r="L4493" s="137">
        <v>1168.4970000000001</v>
      </c>
      <c r="M4493" s="138">
        <v>1033.874</v>
      </c>
      <c r="N4493" s="137">
        <v>134.62266666666667</v>
      </c>
      <c r="O4493" s="138">
        <v>604.07133333333331</v>
      </c>
      <c r="P4493" s="137">
        <v>138.12599999999998</v>
      </c>
      <c r="Q4493" s="139">
        <v>0</v>
      </c>
    </row>
    <row r="4494" spans="1:17" ht="17" thickBot="1" x14ac:dyDescent="0.4">
      <c r="A4494" s="133" t="s">
        <v>154</v>
      </c>
      <c r="B4494" s="133" t="s">
        <v>155</v>
      </c>
      <c r="C4494" s="134">
        <v>2014</v>
      </c>
      <c r="D4494" s="134" t="s">
        <v>101</v>
      </c>
      <c r="E4494" s="135">
        <f>Tabla28[[#This Row],[Población en edad de trabajar (PET)]]/Tabla28[[#This Row],[Población total]]</f>
        <v>0.73290471251687306</v>
      </c>
      <c r="F4494" s="136">
        <f>Tabla28[[#This Row],[Fuerza de trabajo  ]]/Tabla28[[#This Row],[Población en edad de trabajar (PET)]]</f>
        <v>0.65608383739979059</v>
      </c>
      <c r="G4494" s="135">
        <f>Tabla28[[#This Row],[Población ocupada]]/Tabla28[[#This Row],[Población en edad de trabajar (PET)]]</f>
        <v>0.58090783038730176</v>
      </c>
      <c r="H4494" s="136">
        <f>Tabla28[[#This Row],[Población desocupada]]/Tabla28[[#This Row],[Fuerza de trabajo  ]]</f>
        <v>0.1145837865066917</v>
      </c>
      <c r="I4494" s="135">
        <f>Tabla28[[#This Row],[Población subocupada]]/Tabla28[[#This Row],[Fuerza de trabajo  ]]</f>
        <v>0.11178918566178576</v>
      </c>
      <c r="J4494" s="137">
        <v>2422.0319999999997</v>
      </c>
      <c r="K4494" s="138">
        <v>1775.1186666666667</v>
      </c>
      <c r="L4494" s="137">
        <v>1164.6266666666666</v>
      </c>
      <c r="M4494" s="138">
        <v>1031.1803333333332</v>
      </c>
      <c r="N4494" s="137">
        <v>133.44733333333332</v>
      </c>
      <c r="O4494" s="138">
        <v>610.49200000000008</v>
      </c>
      <c r="P4494" s="137">
        <v>130.19266666666667</v>
      </c>
      <c r="Q4494" s="139">
        <v>0</v>
      </c>
    </row>
    <row r="4495" spans="1:17" ht="17" thickBot="1" x14ac:dyDescent="0.4">
      <c r="A4495" s="133" t="s">
        <v>154</v>
      </c>
      <c r="B4495" s="133" t="s">
        <v>155</v>
      </c>
      <c r="C4495" s="134">
        <v>2014</v>
      </c>
      <c r="D4495" s="134" t="s">
        <v>102</v>
      </c>
      <c r="E4495" s="135">
        <f>Tabla28[[#This Row],[Población en edad de trabajar (PET)]]/Tabla28[[#This Row],[Población total]]</f>
        <v>0.73317760677582389</v>
      </c>
      <c r="F4495" s="136">
        <f>Tabla28[[#This Row],[Fuerza de trabajo  ]]/Tabla28[[#This Row],[Población en edad de trabajar (PET)]]</f>
        <v>0.66042712663265479</v>
      </c>
      <c r="G4495" s="135">
        <f>Tabla28[[#This Row],[Población ocupada]]/Tabla28[[#This Row],[Población en edad de trabajar (PET)]]</f>
        <v>0.58536776077848396</v>
      </c>
      <c r="H4495" s="136">
        <f>Tabla28[[#This Row],[Población desocupada]]/Tabla28[[#This Row],[Fuerza de trabajo  ]]</f>
        <v>0.11365276020214196</v>
      </c>
      <c r="I4495" s="135">
        <f>Tabla28[[#This Row],[Población subocupada]]/Tabla28[[#This Row],[Fuerza de trabajo  ]]</f>
        <v>0.11355764592446674</v>
      </c>
      <c r="J4495" s="137">
        <v>2424.6203333333328</v>
      </c>
      <c r="K4495" s="138">
        <v>1777.6773333333333</v>
      </c>
      <c r="L4495" s="137">
        <v>1174.0263333333335</v>
      </c>
      <c r="M4495" s="138">
        <v>1040.595</v>
      </c>
      <c r="N4495" s="137">
        <v>133.43133333333333</v>
      </c>
      <c r="O4495" s="138">
        <v>603.65099999999995</v>
      </c>
      <c r="P4495" s="137">
        <v>133.31966666666665</v>
      </c>
      <c r="Q4495" s="139">
        <v>0</v>
      </c>
    </row>
    <row r="4496" spans="1:17" ht="17" thickBot="1" x14ac:dyDescent="0.4">
      <c r="A4496" s="133" t="s">
        <v>154</v>
      </c>
      <c r="B4496" s="133" t="s">
        <v>155</v>
      </c>
      <c r="C4496" s="134">
        <v>2014</v>
      </c>
      <c r="D4496" s="134" t="s">
        <v>103</v>
      </c>
      <c r="E4496" s="135">
        <f>Tabla28[[#This Row],[Población en edad de trabajar (PET)]]/Tabla28[[#This Row],[Población total]]</f>
        <v>0.73345139330450271</v>
      </c>
      <c r="F4496" s="136">
        <f>Tabla28[[#This Row],[Fuerza de trabajo  ]]/Tabla28[[#This Row],[Población en edad de trabajar (PET)]]</f>
        <v>0.66098215086504464</v>
      </c>
      <c r="G4496" s="135">
        <f>Tabla28[[#This Row],[Población ocupada]]/Tabla28[[#This Row],[Población en edad de trabajar (PET)]]</f>
        <v>0.58803881208986009</v>
      </c>
      <c r="H4496" s="136">
        <f>Tabla28[[#This Row],[Población desocupada]]/Tabla28[[#This Row],[Fuerza de trabajo  ]]</f>
        <v>0.11035542215091194</v>
      </c>
      <c r="I4496" s="135">
        <f>Tabla28[[#This Row],[Población subocupada]]/Tabla28[[#This Row],[Fuerza de trabajo  ]]</f>
        <v>0.11191033032379709</v>
      </c>
      <c r="J4496" s="137">
        <v>2427.2033333333334</v>
      </c>
      <c r="K4496" s="138">
        <v>1780.2356666666667</v>
      </c>
      <c r="L4496" s="137">
        <v>1176.704</v>
      </c>
      <c r="M4496" s="138">
        <v>1046.8476666666668</v>
      </c>
      <c r="N4496" s="137">
        <v>129.85566666666668</v>
      </c>
      <c r="O4496" s="138">
        <v>603.53166666666652</v>
      </c>
      <c r="P4496" s="137">
        <v>131.68533333333332</v>
      </c>
      <c r="Q4496" s="139">
        <v>0</v>
      </c>
    </row>
    <row r="4497" spans="1:17" ht="17" thickBot="1" x14ac:dyDescent="0.4">
      <c r="A4497" s="133" t="s">
        <v>154</v>
      </c>
      <c r="B4497" s="133" t="s">
        <v>155</v>
      </c>
      <c r="C4497" s="134">
        <v>2014</v>
      </c>
      <c r="D4497" s="134" t="s">
        <v>104</v>
      </c>
      <c r="E4497" s="135">
        <f>Tabla28[[#This Row],[Población en edad de trabajar (PET)]]/Tabla28[[#This Row],[Población total]]</f>
        <v>0.73372701107638771</v>
      </c>
      <c r="F4497" s="136">
        <f>Tabla28[[#This Row],[Fuerza de trabajo  ]]/Tabla28[[#This Row],[Población en edad de trabajar (PET)]]</f>
        <v>0.66333502542341993</v>
      </c>
      <c r="G4497" s="135">
        <f>Tabla28[[#This Row],[Población ocupada]]/Tabla28[[#This Row],[Población en edad de trabajar (PET)]]</f>
        <v>0.59225733231247013</v>
      </c>
      <c r="H4497" s="136">
        <f>Tabla28[[#This Row],[Población desocupada]]/Tabla28[[#This Row],[Fuerza de trabajo  ]]</f>
        <v>0.10715090037716427</v>
      </c>
      <c r="I4497" s="135">
        <f>Tabla28[[#This Row],[Población subocupada]]/Tabla28[[#This Row],[Fuerza de trabajo  ]]</f>
        <v>0.11357546146320344</v>
      </c>
      <c r="J4497" s="137">
        <v>2429.7933333333335</v>
      </c>
      <c r="K4497" s="138">
        <v>1782.8049999999998</v>
      </c>
      <c r="L4497" s="137">
        <v>1182.597</v>
      </c>
      <c r="M4497" s="138">
        <v>1055.8793333333333</v>
      </c>
      <c r="N4497" s="137">
        <v>126.71633333333332</v>
      </c>
      <c r="O4497" s="138">
        <v>600.20799999999997</v>
      </c>
      <c r="P4497" s="137">
        <v>134.31399999999999</v>
      </c>
      <c r="Q4497" s="139">
        <v>0</v>
      </c>
    </row>
    <row r="4498" spans="1:17" ht="17" thickBot="1" x14ac:dyDescent="0.4">
      <c r="A4498" s="133" t="s">
        <v>154</v>
      </c>
      <c r="B4498" s="133" t="s">
        <v>155</v>
      </c>
      <c r="C4498" s="134">
        <v>2014</v>
      </c>
      <c r="D4498" s="134" t="s">
        <v>105</v>
      </c>
      <c r="E4498" s="135">
        <f>Tabla28[[#This Row],[Población en edad de trabajar (PET)]]/Tabla28[[#This Row],[Población total]]</f>
        <v>0.73400201970839596</v>
      </c>
      <c r="F4498" s="136">
        <f>Tabla28[[#This Row],[Fuerza de trabajo  ]]/Tabla28[[#This Row],[Población en edad de trabajar (PET)]]</f>
        <v>0.6621653033253232</v>
      </c>
      <c r="G4498" s="135">
        <f>Tabla28[[#This Row],[Población ocupada]]/Tabla28[[#This Row],[Población en edad de trabajar (PET)]]</f>
        <v>0.59001012120615814</v>
      </c>
      <c r="H4498" s="136">
        <f>Tabla28[[#This Row],[Población desocupada]]/Tabla28[[#This Row],[Fuerza de trabajo  ]]</f>
        <v>0.10896768774472307</v>
      </c>
      <c r="I4498" s="135">
        <f>Tabla28[[#This Row],[Población subocupada]]/Tabla28[[#This Row],[Fuerza de trabajo  ]]</f>
        <v>0.10852021831545666</v>
      </c>
      <c r="J4498" s="137">
        <v>2432.3643333333339</v>
      </c>
      <c r="K4498" s="138">
        <v>1785.3603333333331</v>
      </c>
      <c r="L4498" s="137">
        <v>1182.2036666666665</v>
      </c>
      <c r="M4498" s="138">
        <v>1053.3806666666667</v>
      </c>
      <c r="N4498" s="137">
        <v>128.822</v>
      </c>
      <c r="O4498" s="138">
        <v>603.15666666666664</v>
      </c>
      <c r="P4498" s="137">
        <v>128.29300000000001</v>
      </c>
      <c r="Q4498" s="139">
        <v>0</v>
      </c>
    </row>
    <row r="4499" spans="1:17" ht="17" thickBot="1" x14ac:dyDescent="0.4">
      <c r="A4499" s="133" t="s">
        <v>154</v>
      </c>
      <c r="B4499" s="133" t="s">
        <v>155</v>
      </c>
      <c r="C4499" s="134">
        <v>2014</v>
      </c>
      <c r="D4499" s="134" t="s">
        <v>116</v>
      </c>
      <c r="E4499" s="135">
        <f>Tabla28[[#This Row],[Población en edad de trabajar (PET)]]/Tabla28[[#This Row],[Población total]]</f>
        <v>0.73428214331671438</v>
      </c>
      <c r="F4499" s="136">
        <f>Tabla28[[#This Row],[Fuerza de trabajo  ]]/Tabla28[[#This Row],[Población en edad de trabajar (PET)]]</f>
        <v>0.65914997836457023</v>
      </c>
      <c r="G4499" s="135">
        <f>Tabla28[[#This Row],[Población ocupada]]/Tabla28[[#This Row],[Población en edad de trabajar (PET)]]</f>
        <v>0.58089814345455082</v>
      </c>
      <c r="H4499" s="136">
        <f>Tabla28[[#This Row],[Población desocupada]]/Tabla28[[#This Row],[Fuerza de trabajo  ]]</f>
        <v>0.11871543378985103</v>
      </c>
      <c r="I4499" s="135">
        <f>Tabla28[[#This Row],[Población subocupada]]/Tabla28[[#This Row],[Fuerza de trabajo  ]]</f>
        <v>0.10451532212582512</v>
      </c>
      <c r="J4499" s="137">
        <v>2434.9800000000005</v>
      </c>
      <c r="K4499" s="138">
        <v>1787.9623333333334</v>
      </c>
      <c r="L4499" s="137">
        <v>1178.5353333333333</v>
      </c>
      <c r="M4499" s="138">
        <v>1038.624</v>
      </c>
      <c r="N4499" s="137">
        <v>139.91033333333334</v>
      </c>
      <c r="O4499" s="138">
        <v>609.42699999999991</v>
      </c>
      <c r="P4499" s="137">
        <v>123.17500000000001</v>
      </c>
      <c r="Q4499" s="139">
        <v>0</v>
      </c>
    </row>
    <row r="4500" spans="1:17" ht="17" thickBot="1" x14ac:dyDescent="0.4">
      <c r="A4500" s="133" t="s">
        <v>154</v>
      </c>
      <c r="B4500" s="133" t="s">
        <v>155</v>
      </c>
      <c r="C4500" s="134">
        <v>2014</v>
      </c>
      <c r="D4500" s="134" t="s">
        <v>117</v>
      </c>
      <c r="E4500" s="135">
        <f>Tabla28[[#This Row],[Población en edad de trabajar (PET)]]/Tabla28[[#This Row],[Población total]]</f>
        <v>0.73456626281464033</v>
      </c>
      <c r="F4500" s="136">
        <f>Tabla28[[#This Row],[Fuerza de trabajo  ]]/Tabla28[[#This Row],[Población en edad de trabajar (PET)]]</f>
        <v>0.65414233260036392</v>
      </c>
      <c r="G4500" s="135">
        <f>Tabla28[[#This Row],[Población ocupada]]/Tabla28[[#This Row],[Población en edad de trabajar (PET)]]</f>
        <v>0.57185322639375302</v>
      </c>
      <c r="H4500" s="136">
        <f>Tabla28[[#This Row],[Población desocupada]]/Tabla28[[#This Row],[Fuerza de trabajo  ]]</f>
        <v>0.12579665914699167</v>
      </c>
      <c r="I4500" s="135">
        <f>Tabla28[[#This Row],[Población subocupada]]/Tabla28[[#This Row],[Fuerza de trabajo  ]]</f>
        <v>0.10740395339300314</v>
      </c>
      <c r="J4500" s="137">
        <v>2437.6090000000004</v>
      </c>
      <c r="K4500" s="138">
        <v>1790.585333333333</v>
      </c>
      <c r="L4500" s="137">
        <v>1171.2976666666666</v>
      </c>
      <c r="M4500" s="138">
        <v>1023.9520000000001</v>
      </c>
      <c r="N4500" s="137">
        <v>147.34533333333331</v>
      </c>
      <c r="O4500" s="138">
        <v>619.28766666666661</v>
      </c>
      <c r="P4500" s="137">
        <v>125.80199999999999</v>
      </c>
      <c r="Q4500" s="139">
        <v>0</v>
      </c>
    </row>
    <row r="4501" spans="1:17" ht="17" thickBot="1" x14ac:dyDescent="0.4">
      <c r="A4501" s="133" t="s">
        <v>154</v>
      </c>
      <c r="B4501" s="133" t="s">
        <v>155</v>
      </c>
      <c r="C4501" s="134">
        <v>2015</v>
      </c>
      <c r="D4501" s="134" t="s">
        <v>96</v>
      </c>
      <c r="E4501" s="135">
        <f>Tabla28[[#This Row],[Población en edad de trabajar (PET)]]/Tabla28[[#This Row],[Población total]]</f>
        <v>0.73484686219537321</v>
      </c>
      <c r="F4501" s="136">
        <f>Tabla28[[#This Row],[Fuerza de trabajo  ]]/Tabla28[[#This Row],[Población en edad de trabajar (PET)]]</f>
        <v>0.6490632895109355</v>
      </c>
      <c r="G4501" s="135">
        <f>Tabla28[[#This Row],[Población ocupada]]/Tabla28[[#This Row],[Población en edad de trabajar (PET)]]</f>
        <v>0.56650308940375138</v>
      </c>
      <c r="H4501" s="136">
        <f>Tabla28[[#This Row],[Población desocupada]]/Tabla28[[#This Row],[Fuerza de trabajo  ]]</f>
        <v>0.12719928446375023</v>
      </c>
      <c r="I4501" s="135">
        <f>Tabla28[[#This Row],[Población subocupada]]/Tabla28[[#This Row],[Fuerza de trabajo  ]]</f>
        <v>0.11213619246160912</v>
      </c>
      <c r="J4501" s="137">
        <v>2440.1986666666667</v>
      </c>
      <c r="K4501" s="138">
        <v>1793.1723333333334</v>
      </c>
      <c r="L4501" s="137">
        <v>1163.8823333333332</v>
      </c>
      <c r="M4501" s="138">
        <v>1015.8376666666668</v>
      </c>
      <c r="N4501" s="137">
        <v>148.04500000000002</v>
      </c>
      <c r="O4501" s="138">
        <v>629.29</v>
      </c>
      <c r="P4501" s="137">
        <v>130.51333333333335</v>
      </c>
      <c r="Q4501" s="139">
        <v>0</v>
      </c>
    </row>
    <row r="4502" spans="1:17" ht="17" thickBot="1" x14ac:dyDescent="0.4">
      <c r="A4502" s="133" t="s">
        <v>154</v>
      </c>
      <c r="B4502" s="133" t="s">
        <v>155</v>
      </c>
      <c r="C4502" s="134">
        <v>2015</v>
      </c>
      <c r="D4502" s="134" t="s">
        <v>110</v>
      </c>
      <c r="E4502" s="135">
        <f>Tabla28[[#This Row],[Población en edad de trabajar (PET)]]/Tabla28[[#This Row],[Población total]]</f>
        <v>0.73513274754101221</v>
      </c>
      <c r="F4502" s="136">
        <f>Tabla28[[#This Row],[Fuerza de trabajo  ]]/Tabla28[[#This Row],[Población en edad de trabajar (PET)]]</f>
        <v>0.65265585407925919</v>
      </c>
      <c r="G4502" s="135">
        <f>Tabla28[[#This Row],[Población ocupada]]/Tabla28[[#This Row],[Población en edad de trabajar (PET)]]</f>
        <v>0.57322942597333804</v>
      </c>
      <c r="H4502" s="136">
        <f>Tabla28[[#This Row],[Población desocupada]]/Tabla28[[#This Row],[Fuerza de trabajo  ]]</f>
        <v>0.12169782719119569</v>
      </c>
      <c r="I4502" s="135">
        <f>Tabla28[[#This Row],[Población subocupada]]/Tabla28[[#This Row],[Fuerza de trabajo  ]]</f>
        <v>0.11729948061684356</v>
      </c>
      <c r="J4502" s="137">
        <v>2442.8073333333332</v>
      </c>
      <c r="K4502" s="138">
        <v>1795.7876666666666</v>
      </c>
      <c r="L4502" s="137">
        <v>1172.0313333333334</v>
      </c>
      <c r="M4502" s="138">
        <v>1029.3983333333333</v>
      </c>
      <c r="N4502" s="137">
        <v>142.63366666666667</v>
      </c>
      <c r="O4502" s="138">
        <v>623.75633333333337</v>
      </c>
      <c r="P4502" s="137">
        <v>137.47866666666664</v>
      </c>
      <c r="Q4502" s="139">
        <v>0</v>
      </c>
    </row>
    <row r="4503" spans="1:17" ht="17" thickBot="1" x14ac:dyDescent="0.4">
      <c r="A4503" s="133" t="s">
        <v>154</v>
      </c>
      <c r="B4503" s="133" t="s">
        <v>155</v>
      </c>
      <c r="C4503" s="134">
        <v>2015</v>
      </c>
      <c r="D4503" s="134" t="s">
        <v>98</v>
      </c>
      <c r="E4503" s="135">
        <f>Tabla28[[#This Row],[Población en edad de trabajar (PET)]]/Tabla28[[#This Row],[Población total]]</f>
        <v>0.73541913358626032</v>
      </c>
      <c r="F4503" s="136">
        <f>Tabla28[[#This Row],[Fuerza de trabajo  ]]/Tabla28[[#This Row],[Población en edad de trabajar (PET)]]</f>
        <v>0.65528231328073872</v>
      </c>
      <c r="G4503" s="135">
        <f>Tabla28[[#This Row],[Población ocupada]]/Tabla28[[#This Row],[Población en edad de trabajar (PET)]]</f>
        <v>0.5790074606892186</v>
      </c>
      <c r="H4503" s="136">
        <f>Tabla28[[#This Row],[Población desocupada]]/Tabla28[[#This Row],[Fuerza de trabajo  ]]</f>
        <v>0.11639998676241102</v>
      </c>
      <c r="I4503" s="135">
        <f>Tabla28[[#This Row],[Población subocupada]]/Tabla28[[#This Row],[Fuerza de trabajo  ]]</f>
        <v>0.11717331087091737</v>
      </c>
      <c r="J4503" s="137">
        <v>2445.4136666666664</v>
      </c>
      <c r="K4503" s="138">
        <v>1798.4039999999998</v>
      </c>
      <c r="L4503" s="137">
        <v>1178.4623333333334</v>
      </c>
      <c r="M4503" s="138">
        <v>1041.2893333333334</v>
      </c>
      <c r="N4503" s="137">
        <v>137.173</v>
      </c>
      <c r="O4503" s="138">
        <v>619.94166666666661</v>
      </c>
      <c r="P4503" s="137">
        <v>138.08433333333332</v>
      </c>
      <c r="Q4503" s="139">
        <v>0</v>
      </c>
    </row>
    <row r="4504" spans="1:17" ht="17" thickBot="1" x14ac:dyDescent="0.4">
      <c r="A4504" s="133" t="s">
        <v>154</v>
      </c>
      <c r="B4504" s="133" t="s">
        <v>155</v>
      </c>
      <c r="C4504" s="134">
        <v>2015</v>
      </c>
      <c r="D4504" s="134" t="s">
        <v>99</v>
      </c>
      <c r="E4504" s="135">
        <f>Tabla28[[#This Row],[Población en edad de trabajar (PET)]]/Tabla28[[#This Row],[Población total]]</f>
        <v>0.73572073378456215</v>
      </c>
      <c r="F4504" s="136">
        <f>Tabla28[[#This Row],[Fuerza de trabajo  ]]/Tabla28[[#This Row],[Población en edad de trabajar (PET)]]</f>
        <v>0.65883533021678864</v>
      </c>
      <c r="G4504" s="135">
        <f>Tabla28[[#This Row],[Población ocupada]]/Tabla28[[#This Row],[Población en edad de trabajar (PET)]]</f>
        <v>0.5836459131438978</v>
      </c>
      <c r="H4504" s="136">
        <f>Tabla28[[#This Row],[Población desocupada]]/Tabla28[[#This Row],[Fuerza de trabajo  ]]</f>
        <v>0.11412390687096835</v>
      </c>
      <c r="I4504" s="135">
        <f>Tabla28[[#This Row],[Población subocupada]]/Tabla28[[#This Row],[Fuerza de trabajo  ]]</f>
        <v>0.11659752739072643</v>
      </c>
      <c r="J4504" s="137">
        <v>2448.1299999999997</v>
      </c>
      <c r="K4504" s="138">
        <v>1801.1399999999999</v>
      </c>
      <c r="L4504" s="137">
        <v>1186.6546666666666</v>
      </c>
      <c r="M4504" s="138">
        <v>1051.2280000000001</v>
      </c>
      <c r="N4504" s="137">
        <v>135.42566666666664</v>
      </c>
      <c r="O4504" s="138">
        <v>614.4853333333333</v>
      </c>
      <c r="P4504" s="137">
        <v>138.36099999999999</v>
      </c>
      <c r="Q4504" s="139">
        <v>0</v>
      </c>
    </row>
    <row r="4505" spans="1:17" ht="17" thickBot="1" x14ac:dyDescent="0.4">
      <c r="A4505" s="133" t="s">
        <v>154</v>
      </c>
      <c r="B4505" s="133" t="s">
        <v>155</v>
      </c>
      <c r="C4505" s="134">
        <v>2015</v>
      </c>
      <c r="D4505" s="134" t="s">
        <v>100</v>
      </c>
      <c r="E4505" s="135">
        <f>Tabla28[[#This Row],[Población en edad de trabajar (PET)]]/Tabla28[[#This Row],[Población total]]</f>
        <v>0.7360238001684587</v>
      </c>
      <c r="F4505" s="136">
        <f>Tabla28[[#This Row],[Fuerza de trabajo  ]]/Tabla28[[#This Row],[Población en edad de trabajar (PET)]]</f>
        <v>0.65644514597570358</v>
      </c>
      <c r="G4505" s="135">
        <f>Tabla28[[#This Row],[Población ocupada]]/Tabla28[[#This Row],[Población en edad de trabajar (PET)]]</f>
        <v>0.58405951304351678</v>
      </c>
      <c r="H4505" s="136">
        <f>Tabla28[[#This Row],[Población desocupada]]/Tabla28[[#This Row],[Fuerza de trabajo  ]]</f>
        <v>0.11026800065532165</v>
      </c>
      <c r="I4505" s="135">
        <f>Tabla28[[#This Row],[Población subocupada]]/Tabla28[[#This Row],[Fuerza de trabajo  ]]</f>
        <v>0.11323411928768112</v>
      </c>
      <c r="J4505" s="137">
        <v>2450.8509999999997</v>
      </c>
      <c r="K4505" s="138">
        <v>1803.8846666666668</v>
      </c>
      <c r="L4505" s="137">
        <v>1184.1513333333335</v>
      </c>
      <c r="M4505" s="138">
        <v>1053.576</v>
      </c>
      <c r="N4505" s="137">
        <v>130.57400000000001</v>
      </c>
      <c r="O4505" s="138">
        <v>619.73333333333335</v>
      </c>
      <c r="P4505" s="137">
        <v>134.08633333333333</v>
      </c>
      <c r="Q4505" s="139">
        <v>0</v>
      </c>
    </row>
    <row r="4506" spans="1:17" ht="17" thickBot="1" x14ac:dyDescent="0.4">
      <c r="A4506" s="133" t="s">
        <v>154</v>
      </c>
      <c r="B4506" s="133" t="s">
        <v>155</v>
      </c>
      <c r="C4506" s="134">
        <v>2015</v>
      </c>
      <c r="D4506" s="134" t="s">
        <v>101</v>
      </c>
      <c r="E4506" s="135">
        <f>Tabla28[[#This Row],[Población en edad de trabajar (PET)]]/Tabla28[[#This Row],[Población total]]</f>
        <v>0.7363356518485743</v>
      </c>
      <c r="F4506" s="136">
        <f>Tabla28[[#This Row],[Fuerza de trabajo  ]]/Tabla28[[#This Row],[Población en edad de trabajar (PET)]]</f>
        <v>0.65432128831927916</v>
      </c>
      <c r="G4506" s="135">
        <f>Tabla28[[#This Row],[Población ocupada]]/Tabla28[[#This Row],[Población en edad de trabajar (PET)]]</f>
        <v>0.58478935293450196</v>
      </c>
      <c r="H4506" s="136">
        <f>Tabla28[[#This Row],[Población desocupada]]/Tabla28[[#This Row],[Fuerza de trabajo  ]]</f>
        <v>0.10626489330115492</v>
      </c>
      <c r="I4506" s="135">
        <f>Tabla28[[#This Row],[Población subocupada]]/Tabla28[[#This Row],[Fuerza de trabajo  ]]</f>
        <v>0.10983406913396025</v>
      </c>
      <c r="J4506" s="137">
        <v>2453.6296666666667</v>
      </c>
      <c r="K4506" s="138">
        <v>1806.6950000000002</v>
      </c>
      <c r="L4506" s="137">
        <v>1182.1590000000001</v>
      </c>
      <c r="M4506" s="138">
        <v>1056.5360000000001</v>
      </c>
      <c r="N4506" s="137">
        <v>125.62200000000001</v>
      </c>
      <c r="O4506" s="138">
        <v>624.53600000000006</v>
      </c>
      <c r="P4506" s="137">
        <v>129.84133333333332</v>
      </c>
      <c r="Q4506" s="139">
        <v>0</v>
      </c>
    </row>
    <row r="4507" spans="1:17" ht="17" thickBot="1" x14ac:dyDescent="0.4">
      <c r="A4507" s="133" t="s">
        <v>154</v>
      </c>
      <c r="B4507" s="133" t="s">
        <v>155</v>
      </c>
      <c r="C4507" s="134">
        <v>2015</v>
      </c>
      <c r="D4507" s="134" t="s">
        <v>102</v>
      </c>
      <c r="E4507" s="135">
        <f>Tabla28[[#This Row],[Población en edad de trabajar (PET)]]/Tabla28[[#This Row],[Población total]]</f>
        <v>0.73665187156116929</v>
      </c>
      <c r="F4507" s="136">
        <f>Tabla28[[#This Row],[Fuerza de trabajo  ]]/Tabla28[[#This Row],[Población en edad de trabajar (PET)]]</f>
        <v>0.65211941134319329</v>
      </c>
      <c r="G4507" s="135">
        <f>Tabla28[[#This Row],[Población ocupada]]/Tabla28[[#This Row],[Población en edad de trabajar (PET)]]</f>
        <v>0.58607715022022133</v>
      </c>
      <c r="H4507" s="136">
        <f>Tabla28[[#This Row],[Población desocupada]]/Tabla28[[#This Row],[Fuerza de trabajo  ]]</f>
        <v>0.10127298124495958</v>
      </c>
      <c r="I4507" s="135">
        <f>Tabla28[[#This Row],[Población subocupada]]/Tabla28[[#This Row],[Fuerza de trabajo  ]]</f>
        <v>0.10732956415257697</v>
      </c>
      <c r="J4507" s="137">
        <v>2456.4430000000002</v>
      </c>
      <c r="K4507" s="138">
        <v>1809.5433333333335</v>
      </c>
      <c r="L4507" s="137">
        <v>1180.0383333333332</v>
      </c>
      <c r="M4507" s="138">
        <v>1060.5320000000002</v>
      </c>
      <c r="N4507" s="137">
        <v>119.50600000000001</v>
      </c>
      <c r="O4507" s="138">
        <v>629.50500000000011</v>
      </c>
      <c r="P4507" s="137">
        <v>126.65299999999999</v>
      </c>
      <c r="Q4507" s="139">
        <v>0</v>
      </c>
    </row>
    <row r="4508" spans="1:17" ht="17" thickBot="1" x14ac:dyDescent="0.4">
      <c r="A4508" s="133" t="s">
        <v>154</v>
      </c>
      <c r="B4508" s="133" t="s">
        <v>155</v>
      </c>
      <c r="C4508" s="134">
        <v>2015</v>
      </c>
      <c r="D4508" s="134" t="s">
        <v>103</v>
      </c>
      <c r="E4508" s="135">
        <f>Tabla28[[#This Row],[Población en edad de trabajar (PET)]]/Tabla28[[#This Row],[Población total]]</f>
        <v>0.7369699844805736</v>
      </c>
      <c r="F4508" s="136">
        <f>Tabla28[[#This Row],[Fuerza de trabajo  ]]/Tabla28[[#This Row],[Población en edad de trabajar (PET)]]</f>
        <v>0.65296324210713719</v>
      </c>
      <c r="G4508" s="135">
        <f>Tabla28[[#This Row],[Población ocupada]]/Tabla28[[#This Row],[Población en edad de trabajar (PET)]]</f>
        <v>0.5880508800949894</v>
      </c>
      <c r="H4508" s="136">
        <f>Tabla28[[#This Row],[Población desocupada]]/Tabla28[[#This Row],[Fuerza de trabajo  ]]</f>
        <v>9.9411406329614163E-2</v>
      </c>
      <c r="I4508" s="135">
        <f>Tabla28[[#This Row],[Población subocupada]]/Tabla28[[#This Row],[Fuerza de trabajo  ]]</f>
        <v>0.10981720838672045</v>
      </c>
      <c r="J4508" s="137">
        <v>2459.2833333333328</v>
      </c>
      <c r="K4508" s="138">
        <v>1812.4179999999997</v>
      </c>
      <c r="L4508" s="137">
        <v>1183.4423333333332</v>
      </c>
      <c r="M4508" s="138">
        <v>1065.7940000000003</v>
      </c>
      <c r="N4508" s="137">
        <v>117.64766666666668</v>
      </c>
      <c r="O4508" s="138">
        <v>628.97566666666671</v>
      </c>
      <c r="P4508" s="137">
        <v>129.96233333333333</v>
      </c>
      <c r="Q4508" s="139">
        <v>0</v>
      </c>
    </row>
    <row r="4509" spans="1:17" ht="17" thickBot="1" x14ac:dyDescent="0.4">
      <c r="A4509" s="133" t="s">
        <v>154</v>
      </c>
      <c r="B4509" s="133" t="s">
        <v>155</v>
      </c>
      <c r="C4509" s="134">
        <v>2015</v>
      </c>
      <c r="D4509" s="134" t="s">
        <v>104</v>
      </c>
      <c r="E4509" s="135">
        <f>Tabla28[[#This Row],[Población en edad de trabajar (PET)]]/Tabla28[[#This Row],[Población total]]</f>
        <v>0.7372884476617384</v>
      </c>
      <c r="F4509" s="136">
        <f>Tabla28[[#This Row],[Fuerza de trabajo  ]]/Tabla28[[#This Row],[Población en edad de trabajar (PET)]]</f>
        <v>0.65639697250750506</v>
      </c>
      <c r="G4509" s="135">
        <f>Tabla28[[#This Row],[Población ocupada]]/Tabla28[[#This Row],[Población en edad de trabajar (PET)]]</f>
        <v>0.58876682692616666</v>
      </c>
      <c r="H4509" s="136">
        <f>Tabla28[[#This Row],[Población desocupada]]/Tabla28[[#This Row],[Fuerza de trabajo  ]]</f>
        <v>0.10303154576691656</v>
      </c>
      <c r="I4509" s="135">
        <f>Tabla28[[#This Row],[Población subocupada]]/Tabla28[[#This Row],[Fuerza de trabajo  ]]</f>
        <v>0.10812426515038559</v>
      </c>
      <c r="J4509" s="137">
        <v>2462.1566666666663</v>
      </c>
      <c r="K4509" s="138">
        <v>1815.3196666666668</v>
      </c>
      <c r="L4509" s="137">
        <v>1191.5703333333333</v>
      </c>
      <c r="M4509" s="138">
        <v>1068.8</v>
      </c>
      <c r="N4509" s="137">
        <v>122.76933333333335</v>
      </c>
      <c r="O4509" s="138">
        <v>623.74933333333331</v>
      </c>
      <c r="P4509" s="137">
        <v>128.83766666666668</v>
      </c>
      <c r="Q4509" s="139">
        <v>0</v>
      </c>
    </row>
    <row r="4510" spans="1:17" ht="17" thickBot="1" x14ac:dyDescent="0.4">
      <c r="A4510" s="133" t="s">
        <v>154</v>
      </c>
      <c r="B4510" s="133" t="s">
        <v>155</v>
      </c>
      <c r="C4510" s="134">
        <v>2015</v>
      </c>
      <c r="D4510" s="134" t="s">
        <v>105</v>
      </c>
      <c r="E4510" s="135">
        <f>Tabla28[[#This Row],[Población en edad de trabajar (PET)]]/Tabla28[[#This Row],[Población total]]</f>
        <v>0.7376006328536221</v>
      </c>
      <c r="F4510" s="136">
        <f>Tabla28[[#This Row],[Fuerza de trabajo  ]]/Tabla28[[#This Row],[Población en edad de trabajar (PET)]]</f>
        <v>0.65578321611142998</v>
      </c>
      <c r="G4510" s="135">
        <f>Tabla28[[#This Row],[Población ocupada]]/Tabla28[[#This Row],[Población en edad de trabajar (PET)]]</f>
        <v>0.58458915134568679</v>
      </c>
      <c r="H4510" s="136">
        <f>Tabla28[[#This Row],[Población desocupada]]/Tabla28[[#This Row],[Fuerza de trabajo  ]]</f>
        <v>0.1085625752891425</v>
      </c>
      <c r="I4510" s="135">
        <f>Tabla28[[#This Row],[Población subocupada]]/Tabla28[[#This Row],[Fuerza de trabajo  ]]</f>
        <v>0.10455731172367792</v>
      </c>
      <c r="J4510" s="137">
        <v>2465.0250000000005</v>
      </c>
      <c r="K4510" s="138">
        <v>1818.2040000000002</v>
      </c>
      <c r="L4510" s="137">
        <v>1192.3476666666666</v>
      </c>
      <c r="M4510" s="138">
        <v>1062.9023333333332</v>
      </c>
      <c r="N4510" s="137">
        <v>129.44433333333336</v>
      </c>
      <c r="O4510" s="138">
        <v>625.85633333333328</v>
      </c>
      <c r="P4510" s="137">
        <v>124.66866666666667</v>
      </c>
      <c r="Q4510" s="139">
        <v>0</v>
      </c>
    </row>
    <row r="4511" spans="1:17" ht="17" thickBot="1" x14ac:dyDescent="0.4">
      <c r="A4511" s="133" t="s">
        <v>154</v>
      </c>
      <c r="B4511" s="133" t="s">
        <v>155</v>
      </c>
      <c r="C4511" s="134">
        <v>2015</v>
      </c>
      <c r="D4511" s="134" t="s">
        <v>118</v>
      </c>
      <c r="E4511" s="135">
        <f>Tabla28[[#This Row],[Población en edad de trabajar (PET)]]/Tabla28[[#This Row],[Población total]]</f>
        <v>0.7379122027172077</v>
      </c>
      <c r="F4511" s="136">
        <f>Tabla28[[#This Row],[Fuerza de trabajo  ]]/Tabla28[[#This Row],[Población en edad de trabajar (PET)]]</f>
        <v>0.65062162846817495</v>
      </c>
      <c r="G4511" s="135">
        <f>Tabla28[[#This Row],[Población ocupada]]/Tabla28[[#This Row],[Población en edad de trabajar (PET)]]</f>
        <v>0.57369139904293887</v>
      </c>
      <c r="H4511" s="136">
        <f>Tabla28[[#This Row],[Población desocupada]]/Tabla28[[#This Row],[Fuerza de trabajo  ]]</f>
        <v>0.11824140037095582</v>
      </c>
      <c r="I4511" s="135">
        <f>Tabla28[[#This Row],[Población subocupada]]/Tabla28[[#This Row],[Fuerza de trabajo  ]]</f>
        <v>0.10028382932430391</v>
      </c>
      <c r="J4511" s="137">
        <v>2467.9503333333332</v>
      </c>
      <c r="K4511" s="138">
        <v>1821.1306666666669</v>
      </c>
      <c r="L4511" s="137">
        <v>1184.867</v>
      </c>
      <c r="M4511" s="138">
        <v>1044.7670000000001</v>
      </c>
      <c r="N4511" s="137">
        <v>140.10033333333331</v>
      </c>
      <c r="O4511" s="138">
        <v>636.26366666666672</v>
      </c>
      <c r="P4511" s="137">
        <v>118.82299999999999</v>
      </c>
      <c r="Q4511" s="139">
        <v>0</v>
      </c>
    </row>
    <row r="4512" spans="1:17" ht="17" thickBot="1" x14ac:dyDescent="0.4">
      <c r="A4512" s="133" t="s">
        <v>154</v>
      </c>
      <c r="B4512" s="133" t="s">
        <v>155</v>
      </c>
      <c r="C4512" s="134">
        <v>2015</v>
      </c>
      <c r="D4512" s="134" t="s">
        <v>119</v>
      </c>
      <c r="E4512" s="135">
        <f>Tabla28[[#This Row],[Población en edad de trabajar (PET)]]/Tabla28[[#This Row],[Población total]]</f>
        <v>0.73821720357752918</v>
      </c>
      <c r="F4512" s="136">
        <f>Tabla28[[#This Row],[Fuerza de trabajo  ]]/Tabla28[[#This Row],[Población en edad de trabajar (PET)]]</f>
        <v>0.64305644921515026</v>
      </c>
      <c r="G4512" s="135">
        <f>Tabla28[[#This Row],[Población ocupada]]/Tabla28[[#This Row],[Población en edad de trabajar (PET)]]</f>
        <v>0.56246042491556869</v>
      </c>
      <c r="H4512" s="136">
        <f>Tabla28[[#This Row],[Población desocupada]]/Tabla28[[#This Row],[Fuerza de trabajo  ]]</f>
        <v>0.12533302035931954</v>
      </c>
      <c r="I4512" s="135">
        <f>Tabla28[[#This Row],[Población subocupada]]/Tabla28[[#This Row],[Fuerza de trabajo  ]]</f>
        <v>0.10351757594427168</v>
      </c>
      <c r="J4512" s="137">
        <v>2470.9046666666663</v>
      </c>
      <c r="K4512" s="138">
        <v>1824.0643333333333</v>
      </c>
      <c r="L4512" s="137">
        <v>1172.9763333333335</v>
      </c>
      <c r="M4512" s="138">
        <v>1025.9640000000002</v>
      </c>
      <c r="N4512" s="137">
        <v>147.01266666666666</v>
      </c>
      <c r="O4512" s="138">
        <v>651.08800000000008</v>
      </c>
      <c r="P4512" s="137">
        <v>121.42366666666668</v>
      </c>
      <c r="Q4512" s="139">
        <v>0</v>
      </c>
    </row>
    <row r="4513" spans="1:17" ht="17" thickBot="1" x14ac:dyDescent="0.4">
      <c r="A4513" s="133" t="s">
        <v>154</v>
      </c>
      <c r="B4513" s="133" t="s">
        <v>155</v>
      </c>
      <c r="C4513" s="134">
        <v>2016</v>
      </c>
      <c r="D4513" s="134" t="s">
        <v>120</v>
      </c>
      <c r="E4513" s="135">
        <f>Tabla28[[#This Row],[Población en edad de trabajar (PET)]]/Tabla28[[#This Row],[Población total]]</f>
        <v>0.73851068846804258</v>
      </c>
      <c r="F4513" s="136">
        <f>Tabla28[[#This Row],[Fuerza de trabajo  ]]/Tabla28[[#This Row],[Población en edad de trabajar (PET)]]</f>
        <v>0.63818128940278707</v>
      </c>
      <c r="G4513" s="135">
        <f>Tabla28[[#This Row],[Población ocupada]]/Tabla28[[#This Row],[Población en edad de trabajar (PET)]]</f>
        <v>0.55272898910287249</v>
      </c>
      <c r="H4513" s="136">
        <f>Tabla28[[#This Row],[Población desocupada]]/Tabla28[[#This Row],[Fuerza de trabajo  ]]</f>
        <v>0.13390029858734226</v>
      </c>
      <c r="I4513" s="135">
        <f>Tabla28[[#This Row],[Población subocupada]]/Tabla28[[#This Row],[Fuerza de trabajo  ]]</f>
        <v>0.10865074200841444</v>
      </c>
      <c r="J4513" s="137">
        <v>2473.85</v>
      </c>
      <c r="K4513" s="138">
        <v>1826.964666666667</v>
      </c>
      <c r="L4513" s="137">
        <v>1165.9346666666665</v>
      </c>
      <c r="M4513" s="138">
        <v>1009.8163333333332</v>
      </c>
      <c r="N4513" s="137">
        <v>156.11900000000003</v>
      </c>
      <c r="O4513" s="138">
        <v>661.03000000000009</v>
      </c>
      <c r="P4513" s="137">
        <v>126.67966666666668</v>
      </c>
      <c r="Q4513" s="139">
        <v>0</v>
      </c>
    </row>
    <row r="4514" spans="1:17" ht="17" thickBot="1" x14ac:dyDescent="0.4">
      <c r="A4514" s="133" t="s">
        <v>154</v>
      </c>
      <c r="B4514" s="133" t="s">
        <v>155</v>
      </c>
      <c r="C4514" s="134">
        <v>2016</v>
      </c>
      <c r="D4514" s="134" t="s">
        <v>121</v>
      </c>
      <c r="E4514" s="135">
        <f>Tabla28[[#This Row],[Población en edad de trabajar (PET)]]/Tabla28[[#This Row],[Población total]]</f>
        <v>0.73879191043245096</v>
      </c>
      <c r="F4514" s="136">
        <f>Tabla28[[#This Row],[Fuerza de trabajo  ]]/Tabla28[[#This Row],[Población en edad de trabajar (PET)]]</f>
        <v>0.63656578857005575</v>
      </c>
      <c r="G4514" s="135">
        <f>Tabla28[[#This Row],[Población ocupada]]/Tabla28[[#This Row],[Población en edad de trabajar (PET)]]</f>
        <v>0.55365718546266807</v>
      </c>
      <c r="H4514" s="136">
        <f>Tabla28[[#This Row],[Población desocupada]]/Tabla28[[#This Row],[Fuerza de trabajo  ]]</f>
        <v>0.1302432873902408</v>
      </c>
      <c r="I4514" s="135">
        <f>Tabla28[[#This Row],[Población subocupada]]/Tabla28[[#This Row],[Fuerza de trabajo  ]]</f>
        <v>0.11247091116587704</v>
      </c>
      <c r="J4514" s="137">
        <v>2476.8196666666668</v>
      </c>
      <c r="K4514" s="138">
        <v>1829.854333333333</v>
      </c>
      <c r="L4514" s="137">
        <v>1164.8226666666667</v>
      </c>
      <c r="M4514" s="138">
        <v>1013.112</v>
      </c>
      <c r="N4514" s="137">
        <v>151.71033333333332</v>
      </c>
      <c r="O4514" s="138">
        <v>665.03166666666675</v>
      </c>
      <c r="P4514" s="137">
        <v>131.00866666666667</v>
      </c>
      <c r="Q4514" s="139">
        <v>0</v>
      </c>
    </row>
    <row r="4515" spans="1:17" ht="17" thickBot="1" x14ac:dyDescent="0.4">
      <c r="A4515" s="133" t="s">
        <v>154</v>
      </c>
      <c r="B4515" s="133" t="s">
        <v>155</v>
      </c>
      <c r="C4515" s="134">
        <v>2016</v>
      </c>
      <c r="D4515" s="134" t="s">
        <v>98</v>
      </c>
      <c r="E4515" s="135">
        <f>Tabla28[[#This Row],[Población en edad de trabajar (PET)]]/Tabla28[[#This Row],[Población total]]</f>
        <v>0.73905679528589863</v>
      </c>
      <c r="F4515" s="136">
        <f>Tabla28[[#This Row],[Fuerza de trabajo  ]]/Tabla28[[#This Row],[Población en edad de trabajar (PET)]]</f>
        <v>0.63564749985585833</v>
      </c>
      <c r="G4515" s="135">
        <f>Tabla28[[#This Row],[Población ocupada]]/Tabla28[[#This Row],[Población en edad de trabajar (PET)]]</f>
        <v>0.55485431869369273</v>
      </c>
      <c r="H4515" s="136">
        <f>Tabla28[[#This Row],[Población desocupada]]/Tabla28[[#This Row],[Fuerza de trabajo  ]]</f>
        <v>0.1271040365339659</v>
      </c>
      <c r="I4515" s="135">
        <f>Tabla28[[#This Row],[Población subocupada]]/Tabla28[[#This Row],[Fuerza de trabajo  ]]</f>
        <v>0.11138166949465353</v>
      </c>
      <c r="J4515" s="137">
        <v>2479.7656666666667</v>
      </c>
      <c r="K4515" s="138">
        <v>1832.6876666666667</v>
      </c>
      <c r="L4515" s="137">
        <v>1164.9433333333334</v>
      </c>
      <c r="M4515" s="138">
        <v>1016.8746666666667</v>
      </c>
      <c r="N4515" s="137">
        <v>148.06900000000002</v>
      </c>
      <c r="O4515" s="138">
        <v>667.74433333333343</v>
      </c>
      <c r="P4515" s="137">
        <v>129.75333333333333</v>
      </c>
      <c r="Q4515" s="139">
        <v>0</v>
      </c>
    </row>
    <row r="4516" spans="1:17" ht="17" thickBot="1" x14ac:dyDescent="0.4">
      <c r="A4516" s="133" t="s">
        <v>154</v>
      </c>
      <c r="B4516" s="133" t="s">
        <v>155</v>
      </c>
      <c r="C4516" s="134">
        <v>2016</v>
      </c>
      <c r="D4516" s="134" t="s">
        <v>99</v>
      </c>
      <c r="E4516" s="135">
        <f>Tabla28[[#This Row],[Población en edad de trabajar (PET)]]/Tabla28[[#This Row],[Población total]]</f>
        <v>0.73931276756596098</v>
      </c>
      <c r="F4516" s="136">
        <f>Tabla28[[#This Row],[Fuerza de trabajo  ]]/Tabla28[[#This Row],[Población en edad de trabajar (PET)]]</f>
        <v>0.63928726758972487</v>
      </c>
      <c r="G4516" s="135">
        <f>Tabla28[[#This Row],[Población ocupada]]/Tabla28[[#This Row],[Población en edad de trabajar (PET)]]</f>
        <v>0.56099112080839775</v>
      </c>
      <c r="H4516" s="136">
        <f>Tabla28[[#This Row],[Población desocupada]]/Tabla28[[#This Row],[Fuerza de trabajo  ]]</f>
        <v>0.12247383790294177</v>
      </c>
      <c r="I4516" s="135">
        <f>Tabla28[[#This Row],[Población subocupada]]/Tabla28[[#This Row],[Fuerza de trabajo  ]]</f>
        <v>0.11531405878944198</v>
      </c>
      <c r="J4516" s="137">
        <v>2482.7989999999995</v>
      </c>
      <c r="K4516" s="138">
        <v>1835.5650000000001</v>
      </c>
      <c r="L4516" s="137">
        <v>1173.4533333333334</v>
      </c>
      <c r="M4516" s="138">
        <v>1029.7356666666667</v>
      </c>
      <c r="N4516" s="137">
        <v>143.71733333333336</v>
      </c>
      <c r="O4516" s="138">
        <v>662.11166666666657</v>
      </c>
      <c r="P4516" s="137">
        <v>135.31566666666666</v>
      </c>
      <c r="Q4516" s="139">
        <v>0</v>
      </c>
    </row>
    <row r="4517" spans="1:17" ht="17" thickBot="1" x14ac:dyDescent="0.4">
      <c r="A4517" s="133" t="s">
        <v>154</v>
      </c>
      <c r="B4517" s="133" t="s">
        <v>155</v>
      </c>
      <c r="C4517" s="134">
        <v>2016</v>
      </c>
      <c r="D4517" s="134" t="s">
        <v>100</v>
      </c>
      <c r="E4517" s="135">
        <f>Tabla28[[#This Row],[Población en edad de trabajar (PET)]]/Tabla28[[#This Row],[Población total]]</f>
        <v>0.73954878027031024</v>
      </c>
      <c r="F4517" s="136">
        <f>Tabla28[[#This Row],[Fuerza de trabajo  ]]/Tabla28[[#This Row],[Población en edad de trabajar (PET)]]</f>
        <v>0.64270351364082901</v>
      </c>
      <c r="G4517" s="135">
        <f>Tabla28[[#This Row],[Población ocupada]]/Tabla28[[#This Row],[Población en edad de trabajar (PET)]]</f>
        <v>0.56411231349954516</v>
      </c>
      <c r="H4517" s="136">
        <f>Tabla28[[#This Row],[Población desocupada]]/Tabla28[[#This Row],[Fuerza de trabajo  ]]</f>
        <v>0.12228276508803824</v>
      </c>
      <c r="I4517" s="135">
        <f>Tabla28[[#This Row],[Población subocupada]]/Tabla28[[#This Row],[Fuerza de trabajo  ]]</f>
        <v>0.11524585594521915</v>
      </c>
      <c r="J4517" s="137">
        <v>2485.8103333333333</v>
      </c>
      <c r="K4517" s="138">
        <v>1838.3779999999999</v>
      </c>
      <c r="L4517" s="137">
        <v>1181.5319999999999</v>
      </c>
      <c r="M4517" s="138">
        <v>1037.0516666666667</v>
      </c>
      <c r="N4517" s="137">
        <v>144.48099999999999</v>
      </c>
      <c r="O4517" s="138">
        <v>656.846</v>
      </c>
      <c r="P4517" s="137">
        <v>136.16666666666666</v>
      </c>
      <c r="Q4517" s="139">
        <v>0</v>
      </c>
    </row>
    <row r="4518" spans="1:17" ht="17" thickBot="1" x14ac:dyDescent="0.4">
      <c r="A4518" s="133" t="s">
        <v>154</v>
      </c>
      <c r="B4518" s="133" t="s">
        <v>155</v>
      </c>
      <c r="C4518" s="134">
        <v>2016</v>
      </c>
      <c r="D4518" s="134" t="s">
        <v>101</v>
      </c>
      <c r="E4518" s="135">
        <f>Tabla28[[#This Row],[Población en edad de trabajar (PET)]]/Tabla28[[#This Row],[Población total]]</f>
        <v>0.73976922411398538</v>
      </c>
      <c r="F4518" s="136">
        <f>Tabla28[[#This Row],[Fuerza de trabajo  ]]/Tabla28[[#This Row],[Población en edad de trabajar (PET)]]</f>
        <v>0.64729725546198302</v>
      </c>
      <c r="G4518" s="135">
        <f>Tabla28[[#This Row],[Población ocupada]]/Tabla28[[#This Row],[Población en edad de trabajar (PET)]]</f>
        <v>0.56755435641572893</v>
      </c>
      <c r="H4518" s="136">
        <f>Tabla28[[#This Row],[Población desocupada]]/Tabla28[[#This Row],[Fuerza de trabajo  ]]</f>
        <v>0.12319419008313466</v>
      </c>
      <c r="I4518" s="135">
        <f>Tabla28[[#This Row],[Población subocupada]]/Tabla28[[#This Row],[Fuerza de trabajo  ]]</f>
        <v>0.11597234885903804</v>
      </c>
      <c r="J4518" s="137">
        <v>2488.8793333333338</v>
      </c>
      <c r="K4518" s="138">
        <v>1841.1963333333335</v>
      </c>
      <c r="L4518" s="137">
        <v>1191.8013333333333</v>
      </c>
      <c r="M4518" s="138">
        <v>1044.979</v>
      </c>
      <c r="N4518" s="137">
        <v>146.82300000000001</v>
      </c>
      <c r="O4518" s="138">
        <v>649.3950000000001</v>
      </c>
      <c r="P4518" s="137">
        <v>138.21600000000001</v>
      </c>
      <c r="Q4518" s="139">
        <v>0</v>
      </c>
    </row>
    <row r="4519" spans="1:17" ht="17" thickBot="1" x14ac:dyDescent="0.4">
      <c r="A4519" s="133" t="s">
        <v>154</v>
      </c>
      <c r="B4519" s="133" t="s">
        <v>155</v>
      </c>
      <c r="C4519" s="134">
        <v>2016</v>
      </c>
      <c r="D4519" s="134" t="s">
        <v>102</v>
      </c>
      <c r="E4519" s="135">
        <f>Tabla28[[#This Row],[Población en edad de trabajar (PET)]]/Tabla28[[#This Row],[Población total]]</f>
        <v>0.73997248752722422</v>
      </c>
      <c r="F4519" s="136">
        <f>Tabla28[[#This Row],[Fuerza de trabajo  ]]/Tabla28[[#This Row],[Población en edad de trabajar (PET)]]</f>
        <v>0.64764991421645945</v>
      </c>
      <c r="G4519" s="135">
        <f>Tabla28[[#This Row],[Población ocupada]]/Tabla28[[#This Row],[Población en edad de trabajar (PET)]]</f>
        <v>0.56945321421192219</v>
      </c>
      <c r="H4519" s="136">
        <f>Tabla28[[#This Row],[Población desocupada]]/Tabla28[[#This Row],[Fuerza de trabajo  ]]</f>
        <v>0.12073887067669803</v>
      </c>
      <c r="I4519" s="135">
        <f>Tabla28[[#This Row],[Población subocupada]]/Tabla28[[#This Row],[Fuerza de trabajo  ]]</f>
        <v>0.11396812238592259</v>
      </c>
      <c r="J4519" s="137">
        <v>2491.9606666666668</v>
      </c>
      <c r="K4519" s="138">
        <v>1843.9823333333334</v>
      </c>
      <c r="L4519" s="137">
        <v>1194.2550000000001</v>
      </c>
      <c r="M4519" s="138">
        <v>1050.0616666666667</v>
      </c>
      <c r="N4519" s="137">
        <v>144.19300000000001</v>
      </c>
      <c r="O4519" s="138">
        <v>649.72733333333338</v>
      </c>
      <c r="P4519" s="137">
        <v>136.107</v>
      </c>
      <c r="Q4519" s="139">
        <v>0</v>
      </c>
    </row>
    <row r="4520" spans="1:17" ht="17" thickBot="1" x14ac:dyDescent="0.4">
      <c r="A4520" s="133" t="s">
        <v>154</v>
      </c>
      <c r="B4520" s="133" t="s">
        <v>155</v>
      </c>
      <c r="C4520" s="134">
        <v>2016</v>
      </c>
      <c r="D4520" s="134" t="s">
        <v>103</v>
      </c>
      <c r="E4520" s="135">
        <f>Tabla28[[#This Row],[Población en edad de trabajar (PET)]]/Tabla28[[#This Row],[Población total]]</f>
        <v>0.74016808918621069</v>
      </c>
      <c r="F4520" s="136">
        <f>Tabla28[[#This Row],[Fuerza de trabajo  ]]/Tabla28[[#This Row],[Población en edad de trabajar (PET)]]</f>
        <v>0.64879074259683711</v>
      </c>
      <c r="G4520" s="135">
        <f>Tabla28[[#This Row],[Población ocupada]]/Tabla28[[#This Row],[Población en edad de trabajar (PET)]]</f>
        <v>0.57231114338372591</v>
      </c>
      <c r="H4520" s="136">
        <f>Tabla28[[#This Row],[Población desocupada]]/Tabla28[[#This Row],[Fuerza de trabajo  ]]</f>
        <v>0.11787939115803719</v>
      </c>
      <c r="I4520" s="135">
        <f>Tabla28[[#This Row],[Población subocupada]]/Tabla28[[#This Row],[Fuerza de trabajo  ]]</f>
        <v>0.11821045287016597</v>
      </c>
      <c r="J4520" s="137">
        <v>2495.0643333333333</v>
      </c>
      <c r="K4520" s="138">
        <v>1846.7670000000001</v>
      </c>
      <c r="L4520" s="137">
        <v>1198.1653333333331</v>
      </c>
      <c r="M4520" s="138">
        <v>1056.9253333333334</v>
      </c>
      <c r="N4520" s="137">
        <v>141.239</v>
      </c>
      <c r="O4520" s="138">
        <v>648.60166666666669</v>
      </c>
      <c r="P4520" s="137">
        <v>141.63566666666668</v>
      </c>
      <c r="Q4520" s="139">
        <v>0</v>
      </c>
    </row>
    <row r="4521" spans="1:17" ht="17" thickBot="1" x14ac:dyDescent="0.4">
      <c r="A4521" s="133" t="s">
        <v>154</v>
      </c>
      <c r="B4521" s="133" t="s">
        <v>155</v>
      </c>
      <c r="C4521" s="134">
        <v>2016</v>
      </c>
      <c r="D4521" s="134" t="s">
        <v>104</v>
      </c>
      <c r="E4521" s="135">
        <f>Tabla28[[#This Row],[Población en edad de trabajar (PET)]]/Tabla28[[#This Row],[Población total]]</f>
        <v>0.74036167703437172</v>
      </c>
      <c r="F4521" s="136">
        <f>Tabla28[[#This Row],[Fuerza de trabajo  ]]/Tabla28[[#This Row],[Población en edad de trabajar (PET)]]</f>
        <v>0.64720759168130215</v>
      </c>
      <c r="G4521" s="135">
        <f>Tabla28[[#This Row],[Población ocupada]]/Tabla28[[#This Row],[Población en edad de trabajar (PET)]]</f>
        <v>0.57495055152508556</v>
      </c>
      <c r="H4521" s="136">
        <f>Tabla28[[#This Row],[Población desocupada]]/Tabla28[[#This Row],[Fuerza de trabajo  ]]</f>
        <v>0.11164291020961448</v>
      </c>
      <c r="I4521" s="135">
        <f>Tabla28[[#This Row],[Población subocupada]]/Tabla28[[#This Row],[Fuerza de trabajo  ]]</f>
        <v>0.11840394924876724</v>
      </c>
      <c r="J4521" s="137">
        <v>2498.1956666666665</v>
      </c>
      <c r="K4521" s="138">
        <v>1849.5683333333334</v>
      </c>
      <c r="L4521" s="137">
        <v>1197.0546666666667</v>
      </c>
      <c r="M4521" s="138">
        <v>1063.4103333333333</v>
      </c>
      <c r="N4521" s="137">
        <v>133.64266666666666</v>
      </c>
      <c r="O4521" s="138">
        <v>652.51366666666672</v>
      </c>
      <c r="P4521" s="137">
        <v>141.73599999999999</v>
      </c>
      <c r="Q4521" s="139">
        <v>0</v>
      </c>
    </row>
    <row r="4522" spans="1:17" ht="17" thickBot="1" x14ac:dyDescent="0.4">
      <c r="A4522" s="133" t="s">
        <v>154</v>
      </c>
      <c r="B4522" s="133" t="s">
        <v>155</v>
      </c>
      <c r="C4522" s="134">
        <v>2016</v>
      </c>
      <c r="D4522" s="134" t="s">
        <v>105</v>
      </c>
      <c r="E4522" s="135">
        <f>Tabla28[[#This Row],[Población en edad de trabajar (PET)]]/Tabla28[[#This Row],[Población total]]</f>
        <v>0.74056100392645186</v>
      </c>
      <c r="F4522" s="136">
        <f>Tabla28[[#This Row],[Fuerza de trabajo  ]]/Tabla28[[#This Row],[Población en edad de trabajar (PET)]]</f>
        <v>0.64364534207450141</v>
      </c>
      <c r="G4522" s="135">
        <f>Tabla28[[#This Row],[Población ocupada]]/Tabla28[[#This Row],[Población en edad de trabajar (PET)]]</f>
        <v>0.57195124409049813</v>
      </c>
      <c r="H4522" s="136">
        <f>Tabla28[[#This Row],[Población desocupada]]/Tabla28[[#This Row],[Fuerza de trabajo  ]]</f>
        <v>0.11138730190238019</v>
      </c>
      <c r="I4522" s="135">
        <f>Tabla28[[#This Row],[Población subocupada]]/Tabla28[[#This Row],[Fuerza de trabajo  ]]</f>
        <v>0.11663943122900554</v>
      </c>
      <c r="J4522" s="137">
        <v>2501.3253333333332</v>
      </c>
      <c r="K4522" s="138">
        <v>1852.384</v>
      </c>
      <c r="L4522" s="137">
        <v>1192.2783333333332</v>
      </c>
      <c r="M4522" s="138">
        <v>1059.4733333333334</v>
      </c>
      <c r="N4522" s="137">
        <v>132.80466666666666</v>
      </c>
      <c r="O4522" s="138">
        <v>660.10566666666659</v>
      </c>
      <c r="P4522" s="137">
        <v>139.06666666666666</v>
      </c>
      <c r="Q4522" s="139">
        <v>0</v>
      </c>
    </row>
    <row r="4523" spans="1:17" ht="17" thickBot="1" x14ac:dyDescent="0.4">
      <c r="A4523" s="133" t="s">
        <v>154</v>
      </c>
      <c r="B4523" s="133" t="s">
        <v>155</v>
      </c>
      <c r="C4523" s="134">
        <v>2016</v>
      </c>
      <c r="D4523" s="134" t="s">
        <v>122</v>
      </c>
      <c r="E4523" s="135">
        <f>Tabla28[[#This Row],[Población en edad de trabajar (PET)]]/Tabla28[[#This Row],[Población total]]</f>
        <v>0.7407772869621233</v>
      </c>
      <c r="F4523" s="136">
        <f>Tabla28[[#This Row],[Fuerza de trabajo  ]]/Tabla28[[#This Row],[Población en edad de trabajar (PET)]]</f>
        <v>0.63904013775354918</v>
      </c>
      <c r="G4523" s="135">
        <f>Tabla28[[#This Row],[Población ocupada]]/Tabla28[[#This Row],[Población en edad de trabajar (PET)]]</f>
        <v>0.56097452299563666</v>
      </c>
      <c r="H4523" s="136">
        <f>Tabla28[[#This Row],[Población desocupada]]/Tabla28[[#This Row],[Fuerza de trabajo  ]]</f>
        <v>0.12216101902203709</v>
      </c>
      <c r="I4523" s="135">
        <f>Tabla28[[#This Row],[Población subocupada]]/Tabla28[[#This Row],[Fuerza de trabajo  ]]</f>
        <v>0.11229687625638844</v>
      </c>
      <c r="J4523" s="137">
        <v>2504.5233333333331</v>
      </c>
      <c r="K4523" s="138">
        <v>1855.2940000000001</v>
      </c>
      <c r="L4523" s="137">
        <v>1185.6073333333334</v>
      </c>
      <c r="M4523" s="138">
        <v>1040.7726666666667</v>
      </c>
      <c r="N4523" s="137">
        <v>144.83500000000001</v>
      </c>
      <c r="O4523" s="138">
        <v>669.68666666666661</v>
      </c>
      <c r="P4523" s="137">
        <v>133.14000000000001</v>
      </c>
      <c r="Q4523" s="139">
        <v>0</v>
      </c>
    </row>
    <row r="4524" spans="1:17" ht="17" thickBot="1" x14ac:dyDescent="0.4">
      <c r="A4524" s="133" t="s">
        <v>154</v>
      </c>
      <c r="B4524" s="133" t="s">
        <v>155</v>
      </c>
      <c r="C4524" s="134">
        <v>2016</v>
      </c>
      <c r="D4524" s="134" t="s">
        <v>123</v>
      </c>
      <c r="E4524" s="135">
        <f>Tabla28[[#This Row],[Población en edad de trabajar (PET)]]/Tabla28[[#This Row],[Población total]]</f>
        <v>0.74101750084005735</v>
      </c>
      <c r="F4524" s="136">
        <f>Tabla28[[#This Row],[Fuerza de trabajo  ]]/Tabla28[[#This Row],[Población en edad de trabajar (PET)]]</f>
        <v>0.6384227215799978</v>
      </c>
      <c r="G4524" s="135">
        <f>Tabla28[[#This Row],[Población ocupada]]/Tabla28[[#This Row],[Población en edad de trabajar (PET)]]</f>
        <v>0.55495512560418181</v>
      </c>
      <c r="H4524" s="136">
        <f>Tabla28[[#This Row],[Población desocupada]]/Tabla28[[#This Row],[Fuerza de trabajo  ]]</f>
        <v>0.13074145179494248</v>
      </c>
      <c r="I4524" s="135">
        <f>Tabla28[[#This Row],[Población subocupada]]/Tabla28[[#This Row],[Fuerza de trabajo  ]]</f>
        <v>0.11261347196611309</v>
      </c>
      <c r="J4524" s="137">
        <v>2507.7653333333337</v>
      </c>
      <c r="K4524" s="138">
        <v>1858.2980000000002</v>
      </c>
      <c r="L4524" s="137">
        <v>1186.3796666666669</v>
      </c>
      <c r="M4524" s="138">
        <v>1031.2719999999999</v>
      </c>
      <c r="N4524" s="137">
        <v>155.10899999999998</v>
      </c>
      <c r="O4524" s="138">
        <v>671.91833333333329</v>
      </c>
      <c r="P4524" s="137">
        <v>133.60233333333329</v>
      </c>
      <c r="Q4524" s="139">
        <v>0</v>
      </c>
    </row>
    <row r="4525" spans="1:17" ht="17" thickBot="1" x14ac:dyDescent="0.4">
      <c r="A4525" s="133" t="s">
        <v>154</v>
      </c>
      <c r="B4525" s="133" t="s">
        <v>155</v>
      </c>
      <c r="C4525" s="134">
        <v>2017</v>
      </c>
      <c r="D4525" s="134" t="s">
        <v>96</v>
      </c>
      <c r="E4525" s="135">
        <f>Tabla28[[#This Row],[Población en edad de trabajar (PET)]]/Tabla28[[#This Row],[Población total]]</f>
        <v>0.74128059215150743</v>
      </c>
      <c r="F4525" s="136">
        <f>Tabla28[[#This Row],[Fuerza de trabajo  ]]/Tabla28[[#This Row],[Población en edad de trabajar (PET)]]</f>
        <v>0.63835641706154345</v>
      </c>
      <c r="G4525" s="135">
        <f>Tabla28[[#This Row],[Población ocupada]]/Tabla28[[#This Row],[Población en edad de trabajar (PET)]]</f>
        <v>0.55422921121342683</v>
      </c>
      <c r="H4525" s="136">
        <f>Tabla28[[#This Row],[Población desocupada]]/Tabla28[[#This Row],[Fuerza de trabajo  ]]</f>
        <v>0.13178804324193913</v>
      </c>
      <c r="I4525" s="135">
        <f>Tabla28[[#This Row],[Población subocupada]]/Tabla28[[#This Row],[Fuerza de trabajo  ]]</f>
        <v>0.11094472163036755</v>
      </c>
      <c r="J4525" s="137">
        <v>2510.9789999999998</v>
      </c>
      <c r="K4525" s="138">
        <v>1861.34</v>
      </c>
      <c r="L4525" s="137">
        <v>1188.1983333333333</v>
      </c>
      <c r="M4525" s="138">
        <v>1031.6089999999999</v>
      </c>
      <c r="N4525" s="137">
        <v>156.59033333333332</v>
      </c>
      <c r="O4525" s="138">
        <v>673.14166666666677</v>
      </c>
      <c r="P4525" s="137">
        <v>131.82433333333333</v>
      </c>
      <c r="Q4525" s="139">
        <v>0</v>
      </c>
    </row>
    <row r="4526" spans="1:17" ht="17" thickBot="1" x14ac:dyDescent="0.4">
      <c r="A4526" s="133" t="s">
        <v>154</v>
      </c>
      <c r="B4526" s="133" t="s">
        <v>155</v>
      </c>
      <c r="C4526" s="134">
        <v>2017</v>
      </c>
      <c r="D4526" s="134" t="s">
        <v>110</v>
      </c>
      <c r="E4526" s="135">
        <f>Tabla28[[#This Row],[Población en edad de trabajar (PET)]]/Tabla28[[#This Row],[Población total]]</f>
        <v>0.74158139056371197</v>
      </c>
      <c r="F4526" s="136">
        <f>Tabla28[[#This Row],[Fuerza de trabajo  ]]/Tabla28[[#This Row],[Población en edad de trabajar (PET)]]</f>
        <v>0.6398732043208214</v>
      </c>
      <c r="G4526" s="135">
        <f>Tabla28[[#This Row],[Población ocupada]]/Tabla28[[#This Row],[Población en edad de trabajar (PET)]]</f>
        <v>0.5600999433992554</v>
      </c>
      <c r="H4526" s="136">
        <f>Tabla28[[#This Row],[Población desocupada]]/Tabla28[[#This Row],[Fuerza de trabajo  ]]</f>
        <v>0.12467014028100905</v>
      </c>
      <c r="I4526" s="135">
        <f>Tabla28[[#This Row],[Población subocupada]]/Tabla28[[#This Row],[Fuerza de trabajo  ]]</f>
        <v>0.1105375459638302</v>
      </c>
      <c r="J4526" s="137">
        <v>2514.2513333333332</v>
      </c>
      <c r="K4526" s="138">
        <v>1864.5220000000002</v>
      </c>
      <c r="L4526" s="137">
        <v>1193.0576666666666</v>
      </c>
      <c r="M4526" s="138">
        <v>1044.3186666666666</v>
      </c>
      <c r="N4526" s="137">
        <v>148.73866666666666</v>
      </c>
      <c r="O4526" s="138">
        <v>671.46433333333334</v>
      </c>
      <c r="P4526" s="137">
        <v>131.87766666666667</v>
      </c>
      <c r="Q4526" s="139">
        <v>0</v>
      </c>
    </row>
    <row r="4527" spans="1:17" ht="17" thickBot="1" x14ac:dyDescent="0.4">
      <c r="A4527" s="133" t="s">
        <v>154</v>
      </c>
      <c r="B4527" s="133" t="s">
        <v>155</v>
      </c>
      <c r="C4527" s="134">
        <v>2017</v>
      </c>
      <c r="D4527" s="134" t="s">
        <v>98</v>
      </c>
      <c r="E4527" s="135">
        <f>Tabla28[[#This Row],[Población en edad de trabajar (PET)]]/Tabla28[[#This Row],[Población total]]</f>
        <v>0.74192292679671612</v>
      </c>
      <c r="F4527" s="136">
        <f>Tabla28[[#This Row],[Fuerza de trabajo  ]]/Tabla28[[#This Row],[Población en edad de trabajar (PET)]]</f>
        <v>0.63898404841583489</v>
      </c>
      <c r="G4527" s="135">
        <f>Tabla28[[#This Row],[Población ocupada]]/Tabla28[[#This Row],[Población en edad de trabajar (PET)]]</f>
        <v>0.56114708494186438</v>
      </c>
      <c r="H4527" s="136">
        <f>Tabla28[[#This Row],[Población desocupada]]/Tabla28[[#This Row],[Fuerza de trabajo  ]]</f>
        <v>0.12181306676490194</v>
      </c>
      <c r="I4527" s="135">
        <f>Tabla28[[#This Row],[Población subocupada]]/Tabla28[[#This Row],[Fuerza de trabajo  ]]</f>
        <v>0.10686746809610562</v>
      </c>
      <c r="J4527" s="137">
        <v>2517.5373333333337</v>
      </c>
      <c r="K4527" s="138">
        <v>1867.8186666666668</v>
      </c>
      <c r="L4527" s="137">
        <v>1193.5063333333335</v>
      </c>
      <c r="M4527" s="138">
        <v>1048.1209999999999</v>
      </c>
      <c r="N4527" s="137">
        <v>145.38466666666667</v>
      </c>
      <c r="O4527" s="138">
        <v>674.3123333333333</v>
      </c>
      <c r="P4527" s="137">
        <v>127.54700000000001</v>
      </c>
      <c r="Q4527" s="139">
        <v>0</v>
      </c>
    </row>
    <row r="4528" spans="1:17" ht="17" thickBot="1" x14ac:dyDescent="0.4">
      <c r="A4528" s="133" t="s">
        <v>154</v>
      </c>
      <c r="B4528" s="133" t="s">
        <v>155</v>
      </c>
      <c r="C4528" s="134">
        <v>2017</v>
      </c>
      <c r="D4528" s="134" t="s">
        <v>99</v>
      </c>
      <c r="E4528" s="135">
        <f>Tabla28[[#This Row],[Población en edad de trabajar (PET)]]/Tabla28[[#This Row],[Población total]]</f>
        <v>0.74232842486510597</v>
      </c>
      <c r="F4528" s="136">
        <f>Tabla28[[#This Row],[Fuerza de trabajo  ]]/Tabla28[[#This Row],[Población en edad de trabajar (PET)]]</f>
        <v>0.6404503708263557</v>
      </c>
      <c r="G4528" s="135">
        <f>Tabla28[[#This Row],[Población ocupada]]/Tabla28[[#This Row],[Población en edad de trabajar (PET)]]</f>
        <v>0.56319063492012611</v>
      </c>
      <c r="H4528" s="136">
        <f>Tabla28[[#This Row],[Población desocupada]]/Tabla28[[#This Row],[Fuerza de trabajo  ]]</f>
        <v>0.12063316894851191</v>
      </c>
      <c r="I4528" s="135">
        <f>Tabla28[[#This Row],[Población subocupada]]/Tabla28[[#This Row],[Fuerza de trabajo  ]]</f>
        <v>0.1098862284974975</v>
      </c>
      <c r="J4528" s="137">
        <v>2520.9946666666665</v>
      </c>
      <c r="K4528" s="138">
        <v>1871.4059999999995</v>
      </c>
      <c r="L4528" s="137">
        <v>1198.5426666666667</v>
      </c>
      <c r="M4528" s="138">
        <v>1053.9583333333333</v>
      </c>
      <c r="N4528" s="137">
        <v>144.584</v>
      </c>
      <c r="O4528" s="138">
        <v>672.86333333333323</v>
      </c>
      <c r="P4528" s="137">
        <v>131.70333333333332</v>
      </c>
      <c r="Q4528" s="139">
        <v>0</v>
      </c>
    </row>
    <row r="4529" spans="1:17" ht="17" thickBot="1" x14ac:dyDescent="0.4">
      <c r="A4529" s="133" t="s">
        <v>154</v>
      </c>
      <c r="B4529" s="133" t="s">
        <v>155</v>
      </c>
      <c r="C4529" s="134">
        <v>2017</v>
      </c>
      <c r="D4529" s="134" t="s">
        <v>100</v>
      </c>
      <c r="E4529" s="135">
        <f>Tabla28[[#This Row],[Población en edad de trabajar (PET)]]/Tabla28[[#This Row],[Población total]]</f>
        <v>0.74279000222091884</v>
      </c>
      <c r="F4529" s="136">
        <f>Tabla28[[#This Row],[Fuerza de trabajo  ]]/Tabla28[[#This Row],[Población en edad de trabajar (PET)]]</f>
        <v>0.64166665333446393</v>
      </c>
      <c r="G4529" s="135">
        <f>Tabla28[[#This Row],[Población ocupada]]/Tabla28[[#This Row],[Población en edad de trabajar (PET)]]</f>
        <v>0.56538761068616938</v>
      </c>
      <c r="H4529" s="136">
        <f>Tabla28[[#This Row],[Población desocupada]]/Tabla28[[#This Row],[Fuerza de trabajo  ]]</f>
        <v>0.11887670960397884</v>
      </c>
      <c r="I4529" s="135">
        <f>Tabla28[[#This Row],[Población subocupada]]/Tabla28[[#This Row],[Fuerza de trabajo  ]]</f>
        <v>0.10801369982555245</v>
      </c>
      <c r="J4529" s="137">
        <v>2524.4806666666668</v>
      </c>
      <c r="K4529" s="138">
        <v>1875.1590000000001</v>
      </c>
      <c r="L4529" s="137">
        <v>1203.2270000000001</v>
      </c>
      <c r="M4529" s="138">
        <v>1060.1916666666668</v>
      </c>
      <c r="N4529" s="137">
        <v>143.03566666666666</v>
      </c>
      <c r="O4529" s="138">
        <v>671.9319999999999</v>
      </c>
      <c r="P4529" s="137">
        <v>129.965</v>
      </c>
      <c r="Q4529" s="139">
        <v>0</v>
      </c>
    </row>
    <row r="4530" spans="1:17" ht="17" thickBot="1" x14ac:dyDescent="0.4">
      <c r="A4530" s="133" t="s">
        <v>154</v>
      </c>
      <c r="B4530" s="133" t="s">
        <v>155</v>
      </c>
      <c r="C4530" s="134">
        <v>2017</v>
      </c>
      <c r="D4530" s="134" t="s">
        <v>101</v>
      </c>
      <c r="E4530" s="135">
        <f>Tabla28[[#This Row],[Población en edad de trabajar (PET)]]/Tabla28[[#This Row],[Población total]]</f>
        <v>0.74332232980214763</v>
      </c>
      <c r="F4530" s="136">
        <f>Tabla28[[#This Row],[Fuerza de trabajo  ]]/Tabla28[[#This Row],[Población en edad de trabajar (PET)]]</f>
        <v>0.64059395525947627</v>
      </c>
      <c r="G4530" s="135">
        <f>Tabla28[[#This Row],[Población ocupada]]/Tabla28[[#This Row],[Población en edad de trabajar (PET)]]</f>
        <v>0.56545287837987168</v>
      </c>
      <c r="H4530" s="136">
        <f>Tabla28[[#This Row],[Población desocupada]]/Tabla28[[#This Row],[Fuerza de trabajo  ]]</f>
        <v>0.11729907262263846</v>
      </c>
      <c r="I4530" s="135">
        <f>Tabla28[[#This Row],[Población subocupada]]/Tabla28[[#This Row],[Fuerza de trabajo  ]]</f>
        <v>0.10862811782906581</v>
      </c>
      <c r="J4530" s="137">
        <v>2528.0773333333327</v>
      </c>
      <c r="K4530" s="138">
        <v>1879.1763333333333</v>
      </c>
      <c r="L4530" s="137">
        <v>1203.789</v>
      </c>
      <c r="M4530" s="138">
        <v>1062.5856666666666</v>
      </c>
      <c r="N4530" s="137">
        <v>141.20333333333332</v>
      </c>
      <c r="O4530" s="138">
        <v>675.38733333333334</v>
      </c>
      <c r="P4530" s="137">
        <v>130.7653333333333</v>
      </c>
      <c r="Q4530" s="139">
        <v>0</v>
      </c>
    </row>
    <row r="4531" spans="1:17" ht="17" thickBot="1" x14ac:dyDescent="0.4">
      <c r="A4531" s="133" t="s">
        <v>154</v>
      </c>
      <c r="B4531" s="133" t="s">
        <v>155</v>
      </c>
      <c r="C4531" s="134">
        <v>2017</v>
      </c>
      <c r="D4531" s="134" t="s">
        <v>102</v>
      </c>
      <c r="E4531" s="135">
        <f>Tabla28[[#This Row],[Población en edad de trabajar (PET)]]/Tabla28[[#This Row],[Población total]]</f>
        <v>0.74391861565403394</v>
      </c>
      <c r="F4531" s="136">
        <f>Tabla28[[#This Row],[Fuerza de trabajo  ]]/Tabla28[[#This Row],[Población en edad de trabajar (PET)]]</f>
        <v>0.6391609804996653</v>
      </c>
      <c r="G4531" s="135">
        <f>Tabla28[[#This Row],[Población ocupada]]/Tabla28[[#This Row],[Población en edad de trabajar (PET)]]</f>
        <v>0.564853983762169</v>
      </c>
      <c r="H4531" s="136">
        <f>Tabla28[[#This Row],[Población desocupada]]/Tabla28[[#This Row],[Fuerza de trabajo  ]]</f>
        <v>0.11625709172579148</v>
      </c>
      <c r="I4531" s="135">
        <f>Tabla28[[#This Row],[Población subocupada]]/Tabla28[[#This Row],[Fuerza de trabajo  ]]</f>
        <v>9.9272115980746659E-2</v>
      </c>
      <c r="J4531" s="137">
        <v>2531.7563333333337</v>
      </c>
      <c r="K4531" s="138">
        <v>1883.4206666666666</v>
      </c>
      <c r="L4531" s="137">
        <v>1203.809</v>
      </c>
      <c r="M4531" s="138">
        <v>1063.8576666666668</v>
      </c>
      <c r="N4531" s="137">
        <v>139.95133333333331</v>
      </c>
      <c r="O4531" s="138">
        <v>679.61166666666657</v>
      </c>
      <c r="P4531" s="137">
        <v>119.50466666666665</v>
      </c>
      <c r="Q4531" s="139">
        <v>0</v>
      </c>
    </row>
    <row r="4532" spans="1:17" ht="17" thickBot="1" x14ac:dyDescent="0.4">
      <c r="A4532" s="133" t="s">
        <v>154</v>
      </c>
      <c r="B4532" s="133" t="s">
        <v>155</v>
      </c>
      <c r="C4532" s="134">
        <v>2017</v>
      </c>
      <c r="D4532" s="134" t="s">
        <v>103</v>
      </c>
      <c r="E4532" s="135">
        <f>Tabla28[[#This Row],[Población en edad de trabajar (PET)]]/Tabla28[[#This Row],[Población total]]</f>
        <v>0.74456798102270627</v>
      </c>
      <c r="F4532" s="136">
        <f>Tabla28[[#This Row],[Fuerza de trabajo  ]]/Tabla28[[#This Row],[Población en edad de trabajar (PET)]]</f>
        <v>0.63696561412132613</v>
      </c>
      <c r="G4532" s="135">
        <f>Tabla28[[#This Row],[Población ocupada]]/Tabla28[[#This Row],[Población en edad de trabajar (PET)]]</f>
        <v>0.56472945495483096</v>
      </c>
      <c r="H4532" s="136">
        <f>Tabla28[[#This Row],[Población desocupada]]/Tabla28[[#This Row],[Fuerza de trabajo  ]]</f>
        <v>0.11340668564368721</v>
      </c>
      <c r="I4532" s="135">
        <f>Tabla28[[#This Row],[Población subocupada]]/Tabla28[[#This Row],[Fuerza de trabajo  ]]</f>
        <v>9.7401789206493894E-2</v>
      </c>
      <c r="J4532" s="137">
        <v>2535.5213333333331</v>
      </c>
      <c r="K4532" s="138">
        <v>1887.8680000000002</v>
      </c>
      <c r="L4532" s="137">
        <v>1202.5069999999998</v>
      </c>
      <c r="M4532" s="138">
        <v>1066.1346666666668</v>
      </c>
      <c r="N4532" s="137">
        <v>136.37233333333336</v>
      </c>
      <c r="O4532" s="138">
        <v>685.36099999999988</v>
      </c>
      <c r="P4532" s="137">
        <v>117.12633333333333</v>
      </c>
      <c r="Q4532" s="139">
        <v>0</v>
      </c>
    </row>
    <row r="4533" spans="1:17" ht="17" thickBot="1" x14ac:dyDescent="0.4">
      <c r="A4533" s="133" t="s">
        <v>154</v>
      </c>
      <c r="B4533" s="133" t="s">
        <v>155</v>
      </c>
      <c r="C4533" s="134">
        <v>2017</v>
      </c>
      <c r="D4533" s="134" t="s">
        <v>104</v>
      </c>
      <c r="E4533" s="135">
        <f>Tabla28[[#This Row],[Población en edad de trabajar (PET)]]/Tabla28[[#This Row],[Población total]]</f>
        <v>0.74526169076540805</v>
      </c>
      <c r="F4533" s="136">
        <f>Tabla28[[#This Row],[Fuerza de trabajo  ]]/Tabla28[[#This Row],[Población en edad de trabajar (PET)]]</f>
        <v>0.63925428148256713</v>
      </c>
      <c r="G4533" s="135">
        <f>Tabla28[[#This Row],[Población ocupada]]/Tabla28[[#This Row],[Población en edad de trabajar (PET)]]</f>
        <v>0.56961696906630721</v>
      </c>
      <c r="H4533" s="136">
        <f>Tabla28[[#This Row],[Población desocupada]]/Tabla28[[#This Row],[Fuerza de trabajo  ]]</f>
        <v>0.10893467930939282</v>
      </c>
      <c r="I4533" s="135">
        <f>Tabla28[[#This Row],[Población subocupada]]/Tabla28[[#This Row],[Fuerza de trabajo  ]]</f>
        <v>9.1222316942865811E-2</v>
      </c>
      <c r="J4533" s="137">
        <v>2539.3903333333333</v>
      </c>
      <c r="K4533" s="138">
        <v>1892.5103333333332</v>
      </c>
      <c r="L4533" s="137">
        <v>1209.7953333333335</v>
      </c>
      <c r="M4533" s="138">
        <v>1078.0060000000001</v>
      </c>
      <c r="N4533" s="137">
        <v>131.78866666666667</v>
      </c>
      <c r="O4533" s="138">
        <v>682.71500000000015</v>
      </c>
      <c r="P4533" s="137">
        <v>110.36033333333334</v>
      </c>
      <c r="Q4533" s="139">
        <v>0</v>
      </c>
    </row>
    <row r="4534" spans="1:17" ht="17" thickBot="1" x14ac:dyDescent="0.4">
      <c r="A4534" s="133" t="s">
        <v>154</v>
      </c>
      <c r="B4534" s="133" t="s">
        <v>155</v>
      </c>
      <c r="C4534" s="134">
        <v>2017</v>
      </c>
      <c r="D4534" s="134" t="s">
        <v>105</v>
      </c>
      <c r="E4534" s="135">
        <f>Tabla28[[#This Row],[Población en edad de trabajar (PET)]]/Tabla28[[#This Row],[Población total]]</f>
        <v>0.74597741567707287</v>
      </c>
      <c r="F4534" s="136">
        <f>Tabla28[[#This Row],[Fuerza de trabajo  ]]/Tabla28[[#This Row],[Población en edad de trabajar (PET)]]</f>
        <v>0.63947770430944895</v>
      </c>
      <c r="G4534" s="135">
        <f>Tabla28[[#This Row],[Población ocupada]]/Tabla28[[#This Row],[Población en edad de trabajar (PET)]]</f>
        <v>0.56938487770553925</v>
      </c>
      <c r="H4534" s="136">
        <f>Tabla28[[#This Row],[Población desocupada]]/Tabla28[[#This Row],[Fuerza de trabajo  ]]</f>
        <v>0.10960921771010083</v>
      </c>
      <c r="I4534" s="135">
        <f>Tabla28[[#This Row],[Población subocupada]]/Tabla28[[#This Row],[Fuerza de trabajo  ]]</f>
        <v>9.0962465822072569E-2</v>
      </c>
      <c r="J4534" s="137">
        <v>2543.3276666666666</v>
      </c>
      <c r="K4534" s="138">
        <v>1897.2649999999999</v>
      </c>
      <c r="L4534" s="137">
        <v>1213.2586666666666</v>
      </c>
      <c r="M4534" s="138">
        <v>1080.2739999999999</v>
      </c>
      <c r="N4534" s="137">
        <v>132.98433333333332</v>
      </c>
      <c r="O4534" s="138">
        <v>684.00633333333326</v>
      </c>
      <c r="P4534" s="137">
        <v>110.361</v>
      </c>
      <c r="Q4534" s="139">
        <v>0</v>
      </c>
    </row>
    <row r="4535" spans="1:17" ht="17" thickBot="1" x14ac:dyDescent="0.4">
      <c r="A4535" s="133" t="s">
        <v>154</v>
      </c>
      <c r="B4535" s="133" t="s">
        <v>155</v>
      </c>
      <c r="C4535" s="134">
        <v>2017</v>
      </c>
      <c r="D4535" s="134" t="s">
        <v>124</v>
      </c>
      <c r="E4535" s="135">
        <f>Tabla28[[#This Row],[Población en edad de trabajar (PET)]]/Tabla28[[#This Row],[Población total]]</f>
        <v>0.74671957223326602</v>
      </c>
      <c r="F4535" s="136">
        <f>Tabla28[[#This Row],[Fuerza de trabajo  ]]/Tabla28[[#This Row],[Población en edad de trabajar (PET)]]</f>
        <v>0.63489082565399113</v>
      </c>
      <c r="G4535" s="135">
        <f>Tabla28[[#This Row],[Población ocupada]]/Tabla28[[#This Row],[Población en edad de trabajar (PET)]]</f>
        <v>0.5584062248758116</v>
      </c>
      <c r="H4535" s="136">
        <f>Tabla28[[#This Row],[Población desocupada]]/Tabla28[[#This Row],[Fuerza de trabajo  ]]</f>
        <v>0.12046835017847972</v>
      </c>
      <c r="I4535" s="135">
        <f>Tabla28[[#This Row],[Población subocupada]]/Tabla28[[#This Row],[Fuerza de trabajo  ]]</f>
        <v>8.8379816074682968E-2</v>
      </c>
      <c r="J4535" s="137">
        <v>2547.4320000000002</v>
      </c>
      <c r="K4535" s="138">
        <v>1902.2173333333335</v>
      </c>
      <c r="L4535" s="137">
        <v>1207.7003333333334</v>
      </c>
      <c r="M4535" s="138">
        <v>1062.21</v>
      </c>
      <c r="N4535" s="137">
        <v>145.48966666666669</v>
      </c>
      <c r="O4535" s="138">
        <v>694.51700000000005</v>
      </c>
      <c r="P4535" s="137">
        <v>106.73633333333332</v>
      </c>
      <c r="Q4535" s="139">
        <v>0</v>
      </c>
    </row>
    <row r="4536" spans="1:17" ht="17" thickBot="1" x14ac:dyDescent="0.4">
      <c r="A4536" s="133" t="s">
        <v>154</v>
      </c>
      <c r="B4536" s="133" t="s">
        <v>155</v>
      </c>
      <c r="C4536" s="134">
        <v>2017</v>
      </c>
      <c r="D4536" s="134" t="s">
        <v>125</v>
      </c>
      <c r="E4536" s="135">
        <f>Tabla28[[#This Row],[Población en edad de trabajar (PET)]]/Tabla28[[#This Row],[Población total]]</f>
        <v>0.74746858791673332</v>
      </c>
      <c r="F4536" s="136">
        <f>Tabla28[[#This Row],[Fuerza de trabajo  ]]/Tabla28[[#This Row],[Población en edad de trabajar (PET)]]</f>
        <v>0.63280049018819662</v>
      </c>
      <c r="G4536" s="135">
        <f>Tabla28[[#This Row],[Población ocupada]]/Tabla28[[#This Row],[Población en edad de trabajar (PET)]]</f>
        <v>0.55033901421280118</v>
      </c>
      <c r="H4536" s="136">
        <f>Tabla28[[#This Row],[Población desocupada]]/Tabla28[[#This Row],[Fuerza de trabajo  ]]</f>
        <v>0.13031196602087217</v>
      </c>
      <c r="I4536" s="135">
        <f>Tabla28[[#This Row],[Población subocupada]]/Tabla28[[#This Row],[Fuerza de trabajo  ]]</f>
        <v>8.9889806454962751E-2</v>
      </c>
      <c r="J4536" s="137">
        <v>2551.672</v>
      </c>
      <c r="K4536" s="138">
        <v>1907.2946666666667</v>
      </c>
      <c r="L4536" s="137">
        <v>1206.9369999999997</v>
      </c>
      <c r="M4536" s="138">
        <v>1049.6586666666665</v>
      </c>
      <c r="N4536" s="137">
        <v>157.27833333333334</v>
      </c>
      <c r="O4536" s="138">
        <v>700.35766666666666</v>
      </c>
      <c r="P4536" s="137">
        <v>108.49133333333334</v>
      </c>
      <c r="Q4536" s="139">
        <v>0</v>
      </c>
    </row>
    <row r="4537" spans="1:17" ht="17" thickBot="1" x14ac:dyDescent="0.4">
      <c r="A4537" s="133" t="s">
        <v>154</v>
      </c>
      <c r="B4537" s="133" t="s">
        <v>155</v>
      </c>
      <c r="C4537" s="134">
        <v>2018</v>
      </c>
      <c r="D4537" s="134" t="s">
        <v>96</v>
      </c>
      <c r="E4537" s="135">
        <f>Tabla28[[#This Row],[Población en edad de trabajar (PET)]]/Tabla28[[#This Row],[Población total]]</f>
        <v>0.74819757050383795</v>
      </c>
      <c r="F4537" s="136">
        <f>Tabla28[[#This Row],[Fuerza de trabajo  ]]/Tabla28[[#This Row],[Población en edad de trabajar (PET)]]</f>
        <v>0.63152226147769341</v>
      </c>
      <c r="G4537" s="135">
        <f>Tabla28[[#This Row],[Población ocupada]]/Tabla28[[#This Row],[Población en edad de trabajar (PET)]]</f>
        <v>0.54743184796820255</v>
      </c>
      <c r="H4537" s="136">
        <f>Tabla28[[#This Row],[Población desocupada]]/Tabla28[[#This Row],[Fuerza de trabajo  ]]</f>
        <v>0.13315427772424754</v>
      </c>
      <c r="I4537" s="135">
        <f>Tabla28[[#This Row],[Población subocupada]]/Tabla28[[#This Row],[Fuerza de trabajo  ]]</f>
        <v>9.4360245128251252E-2</v>
      </c>
      <c r="J4537" s="137">
        <v>2555.9483333333333</v>
      </c>
      <c r="K4537" s="138">
        <v>1912.3543333333337</v>
      </c>
      <c r="L4537" s="137">
        <v>1207.6943333333336</v>
      </c>
      <c r="M4537" s="138">
        <v>1046.8836666666668</v>
      </c>
      <c r="N4537" s="137">
        <v>160.80966666666669</v>
      </c>
      <c r="O4537" s="138">
        <v>704.65999999999985</v>
      </c>
      <c r="P4537" s="137">
        <v>113.95833333333333</v>
      </c>
      <c r="Q4537" s="139">
        <v>0</v>
      </c>
    </row>
    <row r="4538" spans="1:17" ht="17" thickBot="1" x14ac:dyDescent="0.4">
      <c r="A4538" s="133" t="s">
        <v>154</v>
      </c>
      <c r="B4538" s="133" t="s">
        <v>155</v>
      </c>
      <c r="C4538" s="134">
        <v>2018</v>
      </c>
      <c r="D4538" s="134" t="s">
        <v>110</v>
      </c>
      <c r="E4538" s="135">
        <f>Tabla28[[#This Row],[Población en edad de trabajar (PET)]]/Tabla28[[#This Row],[Población total]]</f>
        <v>0.74891012072969509</v>
      </c>
      <c r="F4538" s="136">
        <f>Tabla28[[#This Row],[Fuerza de trabajo  ]]/Tabla28[[#This Row],[Población en edad de trabajar (PET)]]</f>
        <v>0.63435551979122706</v>
      </c>
      <c r="G4538" s="135">
        <f>Tabla28[[#This Row],[Población ocupada]]/Tabla28[[#This Row],[Población en edad de trabajar (PET)]]</f>
        <v>0.55426944202954098</v>
      </c>
      <c r="H4538" s="136">
        <f>Tabla28[[#This Row],[Población desocupada]]/Tabla28[[#This Row],[Fuerza de trabajo  ]]</f>
        <v>0.12624739217448189</v>
      </c>
      <c r="I4538" s="135">
        <f>Tabla28[[#This Row],[Población subocupada]]/Tabla28[[#This Row],[Fuerza de trabajo  ]]</f>
        <v>9.3484909894541501E-2</v>
      </c>
      <c r="J4538" s="137">
        <v>2560.3753333333334</v>
      </c>
      <c r="K4538" s="138">
        <v>1917.491</v>
      </c>
      <c r="L4538" s="137">
        <v>1216.3709999999999</v>
      </c>
      <c r="M4538" s="138">
        <v>1062.8066666666666</v>
      </c>
      <c r="N4538" s="137">
        <v>153.56366666666668</v>
      </c>
      <c r="O4538" s="138">
        <v>701.12</v>
      </c>
      <c r="P4538" s="137">
        <v>113.71233333333333</v>
      </c>
      <c r="Q4538" s="139">
        <v>0</v>
      </c>
    </row>
    <row r="4539" spans="1:17" ht="17" thickBot="1" x14ac:dyDescent="0.4">
      <c r="A4539" s="133" t="s">
        <v>154</v>
      </c>
      <c r="B4539" s="133" t="s">
        <v>155</v>
      </c>
      <c r="C4539" s="134">
        <v>2018</v>
      </c>
      <c r="D4539" s="134" t="s">
        <v>98</v>
      </c>
      <c r="E4539" s="135">
        <f>Tabla28[[#This Row],[Población en edad de trabajar (PET)]]/Tabla28[[#This Row],[Población total]]</f>
        <v>0.74958763974503051</v>
      </c>
      <c r="F4539" s="136">
        <f>Tabla28[[#This Row],[Fuerza de trabajo  ]]/Tabla28[[#This Row],[Población en edad de trabajar (PET)]]</f>
        <v>0.63442329607465353</v>
      </c>
      <c r="G4539" s="135">
        <f>Tabla28[[#This Row],[Población ocupada]]/Tabla28[[#This Row],[Población en edad de trabajar (PET)]]</f>
        <v>0.55496246189886644</v>
      </c>
      <c r="H4539" s="136">
        <f>Tabla28[[#This Row],[Población desocupada]]/Tabla28[[#This Row],[Fuerza de trabajo  ]]</f>
        <v>0.12524837583858872</v>
      </c>
      <c r="I4539" s="135">
        <f>Tabla28[[#This Row],[Población subocupada]]/Tabla28[[#This Row],[Fuerza de trabajo  ]]</f>
        <v>9.4798884915118384E-2</v>
      </c>
      <c r="J4539" s="137">
        <v>2564.9093333333335</v>
      </c>
      <c r="K4539" s="138">
        <v>1922.6243333333332</v>
      </c>
      <c r="L4539" s="137">
        <v>1219.7576666666666</v>
      </c>
      <c r="M4539" s="138">
        <v>1066.9843333333333</v>
      </c>
      <c r="N4539" s="137">
        <v>152.77266666666668</v>
      </c>
      <c r="O4539" s="138">
        <v>702.86666666666667</v>
      </c>
      <c r="P4539" s="137">
        <v>115.63166666666666</v>
      </c>
      <c r="Q4539" s="139">
        <v>0</v>
      </c>
    </row>
    <row r="4540" spans="1:17" ht="17" thickBot="1" x14ac:dyDescent="0.4">
      <c r="A4540" s="133" t="s">
        <v>154</v>
      </c>
      <c r="B4540" s="133" t="s">
        <v>155</v>
      </c>
      <c r="C4540" s="134">
        <v>2018</v>
      </c>
      <c r="D4540" s="134" t="s">
        <v>99</v>
      </c>
      <c r="E4540" s="135">
        <f>Tabla28[[#This Row],[Población en edad de trabajar (PET)]]/Tabla28[[#This Row],[Población total]]</f>
        <v>0.75024901732361526</v>
      </c>
      <c r="F4540" s="136">
        <f>Tabla28[[#This Row],[Fuerza de trabajo  ]]/Tabla28[[#This Row],[Población en edad de trabajar (PET)]]</f>
        <v>0.63547500932329881</v>
      </c>
      <c r="G4540" s="135">
        <f>Tabla28[[#This Row],[Población ocupada]]/Tabla28[[#This Row],[Población en edad de trabajar (PET)]]</f>
        <v>0.55687091246611065</v>
      </c>
      <c r="H4540" s="136">
        <f>Tabla28[[#This Row],[Población desocupada]]/Tabla28[[#This Row],[Fuerza de trabajo  ]]</f>
        <v>0.12369290674902778</v>
      </c>
      <c r="I4540" s="135">
        <f>Tabla28[[#This Row],[Población subocupada]]/Tabla28[[#This Row],[Fuerza de trabajo  ]]</f>
        <v>9.3924618054251882E-2</v>
      </c>
      <c r="J4540" s="137">
        <v>2569.7676666666671</v>
      </c>
      <c r="K4540" s="138">
        <v>1927.9656666666667</v>
      </c>
      <c r="L4540" s="137">
        <v>1225.174</v>
      </c>
      <c r="M4540" s="138">
        <v>1073.6279999999999</v>
      </c>
      <c r="N4540" s="137">
        <v>151.54533333333336</v>
      </c>
      <c r="O4540" s="138">
        <v>702.79166666666663</v>
      </c>
      <c r="P4540" s="137">
        <v>115.074</v>
      </c>
      <c r="Q4540" s="139">
        <v>0</v>
      </c>
    </row>
    <row r="4541" spans="1:17" ht="17" thickBot="1" x14ac:dyDescent="0.4">
      <c r="A4541" s="133" t="s">
        <v>154</v>
      </c>
      <c r="B4541" s="133" t="s">
        <v>155</v>
      </c>
      <c r="C4541" s="134">
        <v>2018</v>
      </c>
      <c r="D4541" s="134" t="s">
        <v>100</v>
      </c>
      <c r="E4541" s="135">
        <f>Tabla28[[#This Row],[Población en edad de trabajar (PET)]]/Tabla28[[#This Row],[Población total]]</f>
        <v>0.75085354543067739</v>
      </c>
      <c r="F4541" s="136">
        <f>Tabla28[[#This Row],[Fuerza de trabajo  ]]/Tabla28[[#This Row],[Población en edad de trabajar (PET)]]</f>
        <v>0.63651823465088864</v>
      </c>
      <c r="G4541" s="135">
        <f>Tabla28[[#This Row],[Población ocupada]]/Tabla28[[#This Row],[Población en edad de trabajar (PET)]]</f>
        <v>0.55835753826609347</v>
      </c>
      <c r="H4541" s="136">
        <f>Tabla28[[#This Row],[Población desocupada]]/Tabla28[[#This Row],[Fuerza de trabajo  ]]</f>
        <v>0.12279384895766601</v>
      </c>
      <c r="I4541" s="135">
        <f>Tabla28[[#This Row],[Población subocupada]]/Tabla28[[#This Row],[Fuerza de trabajo  ]]</f>
        <v>9.6075025185099305E-2</v>
      </c>
      <c r="J4541" s="137">
        <v>2574.7506666666663</v>
      </c>
      <c r="K4541" s="138">
        <v>1933.2606666666666</v>
      </c>
      <c r="L4541" s="137">
        <v>1230.5556666666666</v>
      </c>
      <c r="M4541" s="138">
        <v>1079.4506666666666</v>
      </c>
      <c r="N4541" s="137">
        <v>151.10466666666667</v>
      </c>
      <c r="O4541" s="138">
        <v>702.70499999999993</v>
      </c>
      <c r="P4541" s="137">
        <v>118.22566666666665</v>
      </c>
      <c r="Q4541" s="139">
        <v>0</v>
      </c>
    </row>
    <row r="4542" spans="1:17" ht="17" thickBot="1" x14ac:dyDescent="0.4">
      <c r="A4542" s="133" t="s">
        <v>154</v>
      </c>
      <c r="B4542" s="133" t="s">
        <v>155</v>
      </c>
      <c r="C4542" s="134">
        <v>2018</v>
      </c>
      <c r="D4542" s="134" t="s">
        <v>101</v>
      </c>
      <c r="E4542" s="135">
        <f>Tabla28[[#This Row],[Población en edad de trabajar (PET)]]/Tabla28[[#This Row],[Población total]]</f>
        <v>0.75140582921054955</v>
      </c>
      <c r="F4542" s="136">
        <f>Tabla28[[#This Row],[Fuerza de trabajo  ]]/Tabla28[[#This Row],[Población en edad de trabajar (PET)]]</f>
        <v>0.6359910162250606</v>
      </c>
      <c r="G4542" s="135">
        <f>Tabla28[[#This Row],[Población ocupada]]/Tabla28[[#This Row],[Población en edad de trabajar (PET)]]</f>
        <v>0.55907715819167658</v>
      </c>
      <c r="H4542" s="136">
        <f>Tabla28[[#This Row],[Población desocupada]]/Tabla28[[#This Row],[Fuerza de trabajo  ]]</f>
        <v>0.12093490659693612</v>
      </c>
      <c r="I4542" s="135">
        <f>Tabla28[[#This Row],[Población subocupada]]/Tabla28[[#This Row],[Fuerza de trabajo  ]]</f>
        <v>9.5728137280983505E-2</v>
      </c>
      <c r="J4542" s="137">
        <v>2579.9720000000002</v>
      </c>
      <c r="K4542" s="138">
        <v>1938.606</v>
      </c>
      <c r="L4542" s="137">
        <v>1232.9359999999999</v>
      </c>
      <c r="M4542" s="138">
        <v>1083.8303333333333</v>
      </c>
      <c r="N4542" s="137">
        <v>149.10500000000002</v>
      </c>
      <c r="O4542" s="138">
        <v>705.67</v>
      </c>
      <c r="P4542" s="137">
        <v>118.02666666666667</v>
      </c>
      <c r="Q4542" s="139">
        <v>0</v>
      </c>
    </row>
    <row r="4543" spans="1:17" ht="17" thickBot="1" x14ac:dyDescent="0.4">
      <c r="A4543" s="133" t="s">
        <v>154</v>
      </c>
      <c r="B4543" s="133" t="s">
        <v>155</v>
      </c>
      <c r="C4543" s="134">
        <v>2018</v>
      </c>
      <c r="D4543" s="134" t="s">
        <v>102</v>
      </c>
      <c r="E4543" s="135">
        <f>Tabla28[[#This Row],[Población en edad de trabajar (PET)]]/Tabla28[[#This Row],[Población total]]</f>
        <v>0.75189682567924432</v>
      </c>
      <c r="F4543" s="136">
        <f>Tabla28[[#This Row],[Fuerza de trabajo  ]]/Tabla28[[#This Row],[Población en edad de trabajar (PET)]]</f>
        <v>0.6363159978593228</v>
      </c>
      <c r="G4543" s="135">
        <f>Tabla28[[#This Row],[Población ocupada]]/Tabla28[[#This Row],[Población en edad de trabajar (PET)]]</f>
        <v>0.55636776919094799</v>
      </c>
      <c r="H4543" s="136">
        <f>Tabla28[[#This Row],[Población desocupada]]/Tabla28[[#This Row],[Fuerza de trabajo  ]]</f>
        <v>0.12564179745595838</v>
      </c>
      <c r="I4543" s="135">
        <f>Tabla28[[#This Row],[Población subocupada]]/Tabla28[[#This Row],[Fuerza de trabajo  ]]</f>
        <v>9.652326531778152E-2</v>
      </c>
      <c r="J4543" s="137">
        <v>2585.3720000000003</v>
      </c>
      <c r="K4543" s="138">
        <v>1943.9329999999995</v>
      </c>
      <c r="L4543" s="137">
        <v>1236.9556666666667</v>
      </c>
      <c r="M4543" s="138">
        <v>1081.5416666666667</v>
      </c>
      <c r="N4543" s="137">
        <v>155.41333333333333</v>
      </c>
      <c r="O4543" s="138">
        <v>706.97733333333326</v>
      </c>
      <c r="P4543" s="137">
        <v>119.395</v>
      </c>
      <c r="Q4543" s="139">
        <v>0</v>
      </c>
    </row>
    <row r="4544" spans="1:17" ht="17" thickBot="1" x14ac:dyDescent="0.4">
      <c r="A4544" s="133" t="s">
        <v>154</v>
      </c>
      <c r="B4544" s="133" t="s">
        <v>155</v>
      </c>
      <c r="C4544" s="134">
        <v>2018</v>
      </c>
      <c r="D4544" s="134" t="s">
        <v>103</v>
      </c>
      <c r="E4544" s="135">
        <f>Tabla28[[#This Row],[Población en edad de trabajar (PET)]]/Tabla28[[#This Row],[Población total]]</f>
        <v>0.75233166674514584</v>
      </c>
      <c r="F4544" s="136">
        <f>Tabla28[[#This Row],[Fuerza de trabajo  ]]/Tabla28[[#This Row],[Población en edad de trabajar (PET)]]</f>
        <v>0.63382855954599571</v>
      </c>
      <c r="G4544" s="135">
        <f>Tabla28[[#This Row],[Población ocupada]]/Tabla28[[#This Row],[Población en edad de trabajar (PET)]]</f>
        <v>0.55512357170291615</v>
      </c>
      <c r="H4544" s="136">
        <f>Tabla28[[#This Row],[Población desocupada]]/Tabla28[[#This Row],[Fuerza de trabajo  ]]</f>
        <v>0.1241728581457453</v>
      </c>
      <c r="I4544" s="135">
        <f>Tabla28[[#This Row],[Población subocupada]]/Tabla28[[#This Row],[Fuerza de trabajo  ]]</f>
        <v>9.9798782550794038E-2</v>
      </c>
      <c r="J4544" s="137">
        <v>2590.922</v>
      </c>
      <c r="K4544" s="138">
        <v>1949.2326666666668</v>
      </c>
      <c r="L4544" s="137">
        <v>1235.4793333333334</v>
      </c>
      <c r="M4544" s="138">
        <v>1082.0649999999998</v>
      </c>
      <c r="N4544" s="137">
        <v>153.41299999999998</v>
      </c>
      <c r="O4544" s="138">
        <v>713.75333333333333</v>
      </c>
      <c r="P4544" s="137">
        <v>123.29933333333334</v>
      </c>
      <c r="Q4544" s="139">
        <v>0</v>
      </c>
    </row>
    <row r="4545" spans="1:17" ht="17" thickBot="1" x14ac:dyDescent="0.4">
      <c r="A4545" s="133" t="s">
        <v>154</v>
      </c>
      <c r="B4545" s="133" t="s">
        <v>155</v>
      </c>
      <c r="C4545" s="134">
        <v>2018</v>
      </c>
      <c r="D4545" s="134" t="s">
        <v>104</v>
      </c>
      <c r="E4545" s="135">
        <f>Tabla28[[#This Row],[Población en edad de trabajar (PET)]]/Tabla28[[#This Row],[Población total]]</f>
        <v>0.75271596140739738</v>
      </c>
      <c r="F4545" s="136">
        <f>Tabla28[[#This Row],[Fuerza de trabajo  ]]/Tabla28[[#This Row],[Población en edad de trabajar (PET)]]</f>
        <v>0.63391179388944541</v>
      </c>
      <c r="G4545" s="135">
        <f>Tabla28[[#This Row],[Población ocupada]]/Tabla28[[#This Row],[Población en edad de trabajar (PET)]]</f>
        <v>0.55569204982558174</v>
      </c>
      <c r="H4545" s="136">
        <f>Tabla28[[#This Row],[Población desocupada]]/Tabla28[[#This Row],[Fuerza de trabajo  ]]</f>
        <v>0.1233916196611297</v>
      </c>
      <c r="I4545" s="135">
        <f>Tabla28[[#This Row],[Población subocupada]]/Tabla28[[#This Row],[Fuerza de trabajo  ]]</f>
        <v>9.9982835333815107E-2</v>
      </c>
      <c r="J4545" s="137">
        <v>2596.5943333333335</v>
      </c>
      <c r="K4545" s="138">
        <v>1954.498</v>
      </c>
      <c r="L4545" s="137">
        <v>1238.9793333333332</v>
      </c>
      <c r="M4545" s="138">
        <v>1086.0989999999999</v>
      </c>
      <c r="N4545" s="137">
        <v>152.87966666666668</v>
      </c>
      <c r="O4545" s="138">
        <v>715.51866666666672</v>
      </c>
      <c r="P4545" s="137">
        <v>123.87666666666668</v>
      </c>
      <c r="Q4545" s="139">
        <v>0</v>
      </c>
    </row>
    <row r="4546" spans="1:17" ht="17" thickBot="1" x14ac:dyDescent="0.4">
      <c r="A4546" s="133" t="s">
        <v>154</v>
      </c>
      <c r="B4546" s="133" t="s">
        <v>155</v>
      </c>
      <c r="C4546" s="134">
        <v>2018</v>
      </c>
      <c r="D4546" s="134" t="s">
        <v>105</v>
      </c>
      <c r="E4546" s="135">
        <f>Tabla28[[#This Row],[Población en edad de trabajar (PET)]]/Tabla28[[#This Row],[Población total]]</f>
        <v>0.75305349842734559</v>
      </c>
      <c r="F4546" s="136">
        <f>Tabla28[[#This Row],[Fuerza de trabajo  ]]/Tabla28[[#This Row],[Población en edad de trabajar (PET)]]</f>
        <v>0.63094543328638086</v>
      </c>
      <c r="G4546" s="135">
        <f>Tabla28[[#This Row],[Población ocupada]]/Tabla28[[#This Row],[Población en edad de trabajar (PET)]]</f>
        <v>0.55468450602119035</v>
      </c>
      <c r="H4546" s="136">
        <f>Tabla28[[#This Row],[Población desocupada]]/Tabla28[[#This Row],[Fuerza de trabajo  ]]</f>
        <v>0.12086743661911073</v>
      </c>
      <c r="I4546" s="135">
        <f>Tabla28[[#This Row],[Población subocupada]]/Tabla28[[#This Row],[Fuerza de trabajo  ]]</f>
        <v>9.8866099446798847E-2</v>
      </c>
      <c r="J4546" s="137">
        <v>2602.2883333333339</v>
      </c>
      <c r="K4546" s="138">
        <v>1959.6623333333334</v>
      </c>
      <c r="L4546" s="137">
        <v>1236.4400000000003</v>
      </c>
      <c r="M4546" s="138">
        <v>1086.9943333333333</v>
      </c>
      <c r="N4546" s="137">
        <v>149.44533333333331</v>
      </c>
      <c r="O4546" s="138">
        <v>723.22233333333327</v>
      </c>
      <c r="P4546" s="137">
        <v>122.24199999999999</v>
      </c>
      <c r="Q4546" s="139">
        <v>0</v>
      </c>
    </row>
    <row r="4547" spans="1:17" ht="17" thickBot="1" x14ac:dyDescent="0.4">
      <c r="A4547" s="133" t="s">
        <v>154</v>
      </c>
      <c r="B4547" s="133" t="s">
        <v>155</v>
      </c>
      <c r="C4547" s="134">
        <v>2018</v>
      </c>
      <c r="D4547" s="134" t="s">
        <v>126</v>
      </c>
      <c r="E4547" s="135">
        <f>Tabla28[[#This Row],[Población en edad de trabajar (PET)]]/Tabla28[[#This Row],[Población total]]</f>
        <v>0.75335847463118488</v>
      </c>
      <c r="F4547" s="136">
        <f>Tabla28[[#This Row],[Fuerza de trabajo  ]]/Tabla28[[#This Row],[Población en edad de trabajar (PET)]]</f>
        <v>0.63525524000209699</v>
      </c>
      <c r="G4547" s="135">
        <f>Tabla28[[#This Row],[Población ocupada]]/Tabla28[[#This Row],[Población en edad de trabajar (PET)]]</f>
        <v>0.54985748605779172</v>
      </c>
      <c r="H4547" s="136">
        <f>Tabla28[[#This Row],[Población desocupada]]/Tabla28[[#This Row],[Fuerza de trabajo  ]]</f>
        <v>0.13442981595232925</v>
      </c>
      <c r="I4547" s="135">
        <f>Tabla28[[#This Row],[Población subocupada]]/Tabla28[[#This Row],[Fuerza de trabajo  ]]</f>
        <v>9.4649272710326735E-2</v>
      </c>
      <c r="J4547" s="137">
        <v>2608.1036666666664</v>
      </c>
      <c r="K4547" s="138">
        <v>1964.837</v>
      </c>
      <c r="L4547" s="137">
        <v>1248.1730000000002</v>
      </c>
      <c r="M4547" s="138">
        <v>1080.3803333333333</v>
      </c>
      <c r="N4547" s="137">
        <v>167.79166666666669</v>
      </c>
      <c r="O4547" s="138">
        <v>716.66399999999999</v>
      </c>
      <c r="P4547" s="137">
        <v>118.13866666666668</v>
      </c>
      <c r="Q4547" s="139">
        <v>0</v>
      </c>
    </row>
    <row r="4548" spans="1:17" ht="17" thickBot="1" x14ac:dyDescent="0.4">
      <c r="A4548" s="133" t="s">
        <v>154</v>
      </c>
      <c r="B4548" s="133" t="s">
        <v>155</v>
      </c>
      <c r="C4548" s="134">
        <v>2018</v>
      </c>
      <c r="D4548" s="134" t="s">
        <v>127</v>
      </c>
      <c r="E4548" s="135">
        <f>Tabla28[[#This Row],[Población en edad de trabajar (PET)]]/Tabla28[[#This Row],[Población total]]</f>
        <v>0.75363282642771567</v>
      </c>
      <c r="F4548" s="136">
        <f>Tabla28[[#This Row],[Fuerza de trabajo  ]]/Tabla28[[#This Row],[Población en edad de trabajar (PET)]]</f>
        <v>0.63573834841068133</v>
      </c>
      <c r="G4548" s="135">
        <f>Tabla28[[#This Row],[Población ocupada]]/Tabla28[[#This Row],[Población en edad de trabajar (PET)]]</f>
        <v>0.54321752854002103</v>
      </c>
      <c r="H4548" s="136">
        <f>Tabla28[[#This Row],[Población desocupada]]/Tabla28[[#This Row],[Fuerza de trabajo  ]]</f>
        <v>0.14553232738658611</v>
      </c>
      <c r="I4548" s="135">
        <f>Tabla28[[#This Row],[Población subocupada]]/Tabla28[[#This Row],[Fuerza de trabajo  ]]</f>
        <v>9.4310701483368661E-2</v>
      </c>
      <c r="J4548" s="137">
        <v>2613.9426666666664</v>
      </c>
      <c r="K4548" s="138">
        <v>1969.953</v>
      </c>
      <c r="L4548" s="137">
        <v>1252.3746666666668</v>
      </c>
      <c r="M4548" s="138">
        <v>1070.1130000000001</v>
      </c>
      <c r="N4548" s="137">
        <v>182.261</v>
      </c>
      <c r="O4548" s="138">
        <v>717.57833333333326</v>
      </c>
      <c r="P4548" s="137">
        <v>118.11233333333334</v>
      </c>
      <c r="Q4548" s="139">
        <v>0</v>
      </c>
    </row>
    <row r="4549" spans="1:17" ht="17" thickBot="1" x14ac:dyDescent="0.4">
      <c r="A4549" s="133" t="s">
        <v>154</v>
      </c>
      <c r="B4549" s="133" t="s">
        <v>155</v>
      </c>
      <c r="C4549" s="134">
        <v>2019</v>
      </c>
      <c r="D4549" s="134" t="s">
        <v>96</v>
      </c>
      <c r="E4549" s="135">
        <f>Tabla28[[#This Row],[Población en edad de trabajar (PET)]]/Tabla28[[#This Row],[Población total]]</f>
        <v>0.75387990465909227</v>
      </c>
      <c r="F4549" s="136">
        <f>Tabla28[[#This Row],[Fuerza de trabajo  ]]/Tabla28[[#This Row],[Población en edad de trabajar (PET)]]</f>
        <v>0.63631108295782968</v>
      </c>
      <c r="G4549" s="135">
        <f>Tabla28[[#This Row],[Población ocupada]]/Tabla28[[#This Row],[Población en edad de trabajar (PET)]]</f>
        <v>0.54024526774226378</v>
      </c>
      <c r="H4549" s="136">
        <f>Tabla28[[#This Row],[Población desocupada]]/Tabla28[[#This Row],[Fuerza de trabajo  ]]</f>
        <v>0.15097329996779804</v>
      </c>
      <c r="I4549" s="135">
        <f>Tabla28[[#This Row],[Población subocupada]]/Tabla28[[#This Row],[Fuerza de trabajo  ]]</f>
        <v>9.6254918489808106E-2</v>
      </c>
      <c r="J4549" s="137">
        <v>2619.6519999999996</v>
      </c>
      <c r="K4549" s="138">
        <v>1974.903</v>
      </c>
      <c r="L4549" s="137">
        <v>1256.6526666666666</v>
      </c>
      <c r="M4549" s="138">
        <v>1066.932</v>
      </c>
      <c r="N4549" s="137">
        <v>189.72099999999998</v>
      </c>
      <c r="O4549" s="138">
        <v>718.25033333333329</v>
      </c>
      <c r="P4549" s="137">
        <v>120.95899999999999</v>
      </c>
      <c r="Q4549" s="139">
        <v>0</v>
      </c>
    </row>
    <row r="4550" spans="1:17" ht="17" thickBot="1" x14ac:dyDescent="0.4">
      <c r="A4550" s="133" t="s">
        <v>154</v>
      </c>
      <c r="B4550" s="133" t="s">
        <v>155</v>
      </c>
      <c r="C4550" s="134">
        <v>2019</v>
      </c>
      <c r="D4550" s="134" t="s">
        <v>110</v>
      </c>
      <c r="E4550" s="135">
        <f>Tabla28[[#This Row],[Población en edad de trabajar (PET)]]/Tabla28[[#This Row],[Población total]]</f>
        <v>0.75411174437301476</v>
      </c>
      <c r="F4550" s="136">
        <f>Tabla28[[#This Row],[Fuerza de trabajo  ]]/Tabla28[[#This Row],[Población en edad de trabajar (PET)]]</f>
        <v>0.63015008672642847</v>
      </c>
      <c r="G4550" s="135">
        <f>Tabla28[[#This Row],[Población ocupada]]/Tabla28[[#This Row],[Población en edad de trabajar (PET)]]</f>
        <v>0.53708476628650259</v>
      </c>
      <c r="H4550" s="136">
        <f>Tabla28[[#This Row],[Población desocupada]]/Tabla28[[#This Row],[Fuerza de trabajo  ]]</f>
        <v>0.14768888276139208</v>
      </c>
      <c r="I4550" s="135">
        <f>Tabla28[[#This Row],[Población subocupada]]/Tabla28[[#This Row],[Fuerza de trabajo  ]]</f>
        <v>0.10020942145386263</v>
      </c>
      <c r="J4550" s="137">
        <v>2625.3253333333337</v>
      </c>
      <c r="K4550" s="138">
        <v>1979.7886666666666</v>
      </c>
      <c r="L4550" s="137">
        <v>1247.5640000000001</v>
      </c>
      <c r="M4550" s="138">
        <v>1063.3143333333333</v>
      </c>
      <c r="N4550" s="137">
        <v>184.25133333333335</v>
      </c>
      <c r="O4550" s="138">
        <v>732.22466666666662</v>
      </c>
      <c r="P4550" s="137">
        <v>125.01766666666668</v>
      </c>
      <c r="Q4550" s="139">
        <v>0</v>
      </c>
    </row>
    <row r="4551" spans="1:17" ht="17" thickBot="1" x14ac:dyDescent="0.4">
      <c r="A4551" s="133" t="s">
        <v>154</v>
      </c>
      <c r="B4551" s="133" t="s">
        <v>155</v>
      </c>
      <c r="C4551" s="134">
        <v>2019</v>
      </c>
      <c r="D4551" s="134" t="s">
        <v>98</v>
      </c>
      <c r="E4551" s="135">
        <f>Tabla28[[#This Row],[Población en edad de trabajar (PET)]]/Tabla28[[#This Row],[Población total]]</f>
        <v>0.75433161252639325</v>
      </c>
      <c r="F4551" s="136">
        <f>Tabla28[[#This Row],[Fuerza de trabajo  ]]/Tabla28[[#This Row],[Población en edad de trabajar (PET)]]</f>
        <v>0.6270898737900068</v>
      </c>
      <c r="G4551" s="135">
        <f>Tabla28[[#This Row],[Población ocupada]]/Tabla28[[#This Row],[Población en edad de trabajar (PET)]]</f>
        <v>0.53704711177968323</v>
      </c>
      <c r="H4551" s="136">
        <f>Tabla28[[#This Row],[Población desocupada]]/Tabla28[[#This Row],[Fuerza de trabajo  ]]</f>
        <v>0.14358855682095464</v>
      </c>
      <c r="I4551" s="135">
        <f>Tabla28[[#This Row],[Población subocupada]]/Tabla28[[#This Row],[Fuerza de trabajo  ]]</f>
        <v>0.10406985667232627</v>
      </c>
      <c r="J4551" s="137">
        <v>2630.8716666666669</v>
      </c>
      <c r="K4551" s="138">
        <v>1984.5496666666666</v>
      </c>
      <c r="L4551" s="137">
        <v>1244.491</v>
      </c>
      <c r="M4551" s="138">
        <v>1065.7966666666664</v>
      </c>
      <c r="N4551" s="137">
        <v>178.69466666666668</v>
      </c>
      <c r="O4551" s="138">
        <v>740.05866666666657</v>
      </c>
      <c r="P4551" s="137">
        <v>129.51399999999998</v>
      </c>
      <c r="Q4551" s="139">
        <v>0</v>
      </c>
    </row>
    <row r="4552" spans="1:17" ht="17" thickBot="1" x14ac:dyDescent="0.4">
      <c r="A4552" s="133" t="s">
        <v>154</v>
      </c>
      <c r="B4552" s="133" t="s">
        <v>155</v>
      </c>
      <c r="C4552" s="134">
        <v>2019</v>
      </c>
      <c r="D4552" s="134" t="s">
        <v>99</v>
      </c>
      <c r="E4552" s="135">
        <f>Tabla28[[#This Row],[Población en edad de trabajar (PET)]]/Tabla28[[#This Row],[Población total]]</f>
        <v>0.75455675392814459</v>
      </c>
      <c r="F4552" s="136">
        <f>Tabla28[[#This Row],[Fuerza de trabajo  ]]/Tabla28[[#This Row],[Población en edad de trabajar (PET)]]</f>
        <v>0.6244564510745646</v>
      </c>
      <c r="G4552" s="135">
        <f>Tabla28[[#This Row],[Población ocupada]]/Tabla28[[#This Row],[Población en edad de trabajar (PET)]]</f>
        <v>0.53445537201936133</v>
      </c>
      <c r="H4552" s="136">
        <f>Tabla28[[#This Row],[Población desocupada]]/Tabla28[[#This Row],[Fuerza de trabajo  ]]</f>
        <v>0.14412760731455426</v>
      </c>
      <c r="I4552" s="135">
        <f>Tabla28[[#This Row],[Población subocupada]]/Tabla28[[#This Row],[Fuerza de trabajo  ]]</f>
        <v>0.10082559873953247</v>
      </c>
      <c r="J4552" s="137">
        <v>2636.5076666666664</v>
      </c>
      <c r="K4552" s="138">
        <v>1989.3946666666666</v>
      </c>
      <c r="L4552" s="137">
        <v>1242.2903333333331</v>
      </c>
      <c r="M4552" s="138">
        <v>1063.2426666666665</v>
      </c>
      <c r="N4552" s="137">
        <v>179.04833333333335</v>
      </c>
      <c r="O4552" s="138">
        <v>747.10433333333344</v>
      </c>
      <c r="P4552" s="137">
        <v>125.25466666666668</v>
      </c>
      <c r="Q4552" s="139">
        <v>0</v>
      </c>
    </row>
    <row r="4553" spans="1:17" ht="17" thickBot="1" x14ac:dyDescent="0.4">
      <c r="A4553" s="133" t="s">
        <v>154</v>
      </c>
      <c r="B4553" s="133" t="s">
        <v>155</v>
      </c>
      <c r="C4553" s="134">
        <v>2019</v>
      </c>
      <c r="D4553" s="134" t="s">
        <v>100</v>
      </c>
      <c r="E4553" s="135">
        <f>Tabla28[[#This Row],[Población en edad de trabajar (PET)]]/Tabla28[[#This Row],[Población total]]</f>
        <v>0.75478311052041447</v>
      </c>
      <c r="F4553" s="136">
        <f>Tabla28[[#This Row],[Fuerza de trabajo  ]]/Tabla28[[#This Row],[Población en edad de trabajar (PET)]]</f>
        <v>0.62470172440279259</v>
      </c>
      <c r="G4553" s="135">
        <f>Tabla28[[#This Row],[Población ocupada]]/Tabla28[[#This Row],[Población en edad de trabajar (PET)]]</f>
        <v>0.53533380037754685</v>
      </c>
      <c r="H4553" s="136">
        <f>Tabla28[[#This Row],[Población desocupada]]/Tabla28[[#This Row],[Fuerza de trabajo  ]]</f>
        <v>0.14305668349319206</v>
      </c>
      <c r="I4553" s="135">
        <f>Tabla28[[#This Row],[Población subocupada]]/Tabla28[[#This Row],[Fuerza de trabajo  ]]</f>
        <v>9.5990666696992785E-2</v>
      </c>
      <c r="J4553" s="137">
        <v>2641.9523333333332</v>
      </c>
      <c r="K4553" s="138">
        <v>1994.1010000000001</v>
      </c>
      <c r="L4553" s="137">
        <v>1245.7183333333332</v>
      </c>
      <c r="M4553" s="138">
        <v>1067.5096666666666</v>
      </c>
      <c r="N4553" s="137">
        <v>178.20833333333337</v>
      </c>
      <c r="O4553" s="138">
        <v>748.38266666666675</v>
      </c>
      <c r="P4553" s="137">
        <v>119.57733333333334</v>
      </c>
      <c r="Q4553" s="139">
        <v>0</v>
      </c>
    </row>
    <row r="4554" spans="1:17" ht="17" thickBot="1" x14ac:dyDescent="0.4">
      <c r="A4554" s="133" t="s">
        <v>154</v>
      </c>
      <c r="B4554" s="133" t="s">
        <v>155</v>
      </c>
      <c r="C4554" s="134">
        <v>2019</v>
      </c>
      <c r="D4554" s="134" t="s">
        <v>101</v>
      </c>
      <c r="E4554" s="135">
        <f>Tabla28[[#This Row],[Población en edad de trabajar (PET)]]/Tabla28[[#This Row],[Población total]]</f>
        <v>0.75502183351129193</v>
      </c>
      <c r="F4554" s="136">
        <f>Tabla28[[#This Row],[Fuerza de trabajo  ]]/Tabla28[[#This Row],[Población en edad de trabajar (PET)]]</f>
        <v>0.62560989459707228</v>
      </c>
      <c r="G4554" s="135">
        <f>Tabla28[[#This Row],[Población ocupada]]/Tabla28[[#This Row],[Población en edad de trabajar (PET)]]</f>
        <v>0.53663420065930412</v>
      </c>
      <c r="H4554" s="136">
        <f>Tabla28[[#This Row],[Población desocupada]]/Tabla28[[#This Row],[Fuerza de trabajo  ]]</f>
        <v>0.14222205872591773</v>
      </c>
      <c r="I4554" s="135">
        <f>Tabla28[[#This Row],[Población subocupada]]/Tabla28[[#This Row],[Fuerza de trabajo  ]]</f>
        <v>9.1945079103332952E-2</v>
      </c>
      <c r="J4554" s="137">
        <v>2647.3066666666664</v>
      </c>
      <c r="K4554" s="138">
        <v>1998.7743333333331</v>
      </c>
      <c r="L4554" s="137">
        <v>1250.453</v>
      </c>
      <c r="M4554" s="138">
        <v>1072.6106666666667</v>
      </c>
      <c r="N4554" s="137">
        <v>177.84199999999998</v>
      </c>
      <c r="O4554" s="138">
        <v>748.32133333333331</v>
      </c>
      <c r="P4554" s="137">
        <v>114.973</v>
      </c>
      <c r="Q4554" s="139">
        <v>0</v>
      </c>
    </row>
    <row r="4555" spans="1:17" ht="17" thickBot="1" x14ac:dyDescent="0.4">
      <c r="A4555" s="133" t="s">
        <v>154</v>
      </c>
      <c r="B4555" s="133" t="s">
        <v>155</v>
      </c>
      <c r="C4555" s="134">
        <v>2019</v>
      </c>
      <c r="D4555" s="134" t="s">
        <v>102</v>
      </c>
      <c r="E4555" s="135">
        <f>Tabla28[[#This Row],[Población en edad de trabajar (PET)]]/Tabla28[[#This Row],[Población total]]</f>
        <v>0.7552717975591533</v>
      </c>
      <c r="F4555" s="136">
        <f>Tabla28[[#This Row],[Fuerza de trabajo  ]]/Tabla28[[#This Row],[Población en edad de trabajar (PET)]]</f>
        <v>0.6241812067225907</v>
      </c>
      <c r="G4555" s="135">
        <f>Tabla28[[#This Row],[Población ocupada]]/Tabla28[[#This Row],[Población en edad de trabajar (PET)]]</f>
        <v>0.53827979202883702</v>
      </c>
      <c r="H4555" s="136">
        <f>Tabla28[[#This Row],[Población desocupada]]/Tabla28[[#This Row],[Fuerza de trabajo  ]]</f>
        <v>0.13762095917517045</v>
      </c>
      <c r="I4555" s="135">
        <f>Tabla28[[#This Row],[Población subocupada]]/Tabla28[[#This Row],[Fuerza de trabajo  ]]</f>
        <v>9.0802051197842709E-2</v>
      </c>
      <c r="J4555" s="137">
        <v>2652.4950000000003</v>
      </c>
      <c r="K4555" s="138">
        <v>2003.3546666666666</v>
      </c>
      <c r="L4555" s="137">
        <v>1250.4563333333333</v>
      </c>
      <c r="M4555" s="138">
        <v>1078.3653333333334</v>
      </c>
      <c r="N4555" s="137">
        <v>172.089</v>
      </c>
      <c r="O4555" s="138">
        <v>752.89833333333331</v>
      </c>
      <c r="P4555" s="137">
        <v>113.544</v>
      </c>
      <c r="Q4555" s="139">
        <v>0</v>
      </c>
    </row>
    <row r="4556" spans="1:17" ht="17" thickBot="1" x14ac:dyDescent="0.4">
      <c r="A4556" s="133" t="s">
        <v>154</v>
      </c>
      <c r="B4556" s="133" t="s">
        <v>155</v>
      </c>
      <c r="C4556" s="134">
        <v>2019</v>
      </c>
      <c r="D4556" s="134" t="s">
        <v>103</v>
      </c>
      <c r="E4556" s="135">
        <f>Tabla28[[#This Row],[Población en edad de trabajar (PET)]]/Tabla28[[#This Row],[Población total]]</f>
        <v>0.75553308411271236</v>
      </c>
      <c r="F4556" s="136">
        <f>Tabla28[[#This Row],[Fuerza de trabajo  ]]/Tabla28[[#This Row],[Población en edad de trabajar (PET)]]</f>
        <v>0.62178690520579705</v>
      </c>
      <c r="G4556" s="135">
        <f>Tabla28[[#This Row],[Población ocupada]]/Tabla28[[#This Row],[Población en edad de trabajar (PET)]]</f>
        <v>0.53708624509716341</v>
      </c>
      <c r="H4556" s="136">
        <f>Tabla28[[#This Row],[Población desocupada]]/Tabla28[[#This Row],[Fuerza de trabajo  ]]</f>
        <v>0.13622056263111204</v>
      </c>
      <c r="I4556" s="135">
        <f>Tabla28[[#This Row],[Población subocupada]]/Tabla28[[#This Row],[Fuerza de trabajo  ]]</f>
        <v>9.0238152896632021E-2</v>
      </c>
      <c r="J4556" s="137">
        <v>2657.5293333333334</v>
      </c>
      <c r="K4556" s="138">
        <v>2007.8513333333337</v>
      </c>
      <c r="L4556" s="137">
        <v>1248.4556666666667</v>
      </c>
      <c r="M4556" s="138">
        <v>1078.3893333333333</v>
      </c>
      <c r="N4556" s="137">
        <v>170.0653333333334</v>
      </c>
      <c r="O4556" s="138">
        <v>759.39566666666678</v>
      </c>
      <c r="P4556" s="137">
        <v>112.65833333333333</v>
      </c>
      <c r="Q4556" s="139">
        <v>0</v>
      </c>
    </row>
    <row r="4557" spans="1:17" ht="17" thickBot="1" x14ac:dyDescent="0.4">
      <c r="A4557" s="133" t="s">
        <v>154</v>
      </c>
      <c r="B4557" s="133" t="s">
        <v>155</v>
      </c>
      <c r="C4557" s="134">
        <v>2019</v>
      </c>
      <c r="D4557" s="134" t="s">
        <v>104</v>
      </c>
      <c r="E4557" s="135">
        <f>Tabla28[[#This Row],[Población en edad de trabajar (PET)]]/Tabla28[[#This Row],[Población total]]</f>
        <v>0.75580432625645178</v>
      </c>
      <c r="F4557" s="136">
        <f>Tabla28[[#This Row],[Fuerza de trabajo  ]]/Tabla28[[#This Row],[Población en edad de trabajar (PET)]]</f>
        <v>0.61752675292293935</v>
      </c>
      <c r="G4557" s="135">
        <f>Tabla28[[#This Row],[Población ocupada]]/Tabla28[[#This Row],[Población en edad de trabajar (PET)]]</f>
        <v>0.53229094073913452</v>
      </c>
      <c r="H4557" s="136">
        <f>Tabla28[[#This Row],[Población desocupada]]/Tabla28[[#This Row],[Fuerza de trabajo  ]]</f>
        <v>0.13802718745372727</v>
      </c>
      <c r="I4557" s="135">
        <f>Tabla28[[#This Row],[Población subocupada]]/Tabla28[[#This Row],[Fuerza de trabajo  ]]</f>
        <v>8.9675516698963703E-2</v>
      </c>
      <c r="J4557" s="137">
        <v>2662.4249999999997</v>
      </c>
      <c r="K4557" s="138">
        <v>2012.2723333333333</v>
      </c>
      <c r="L4557" s="137">
        <v>1242.6320000000001</v>
      </c>
      <c r="M4557" s="138">
        <v>1071.1143333333332</v>
      </c>
      <c r="N4557" s="137">
        <v>171.51700000000002</v>
      </c>
      <c r="O4557" s="138">
        <v>769.64033333333339</v>
      </c>
      <c r="P4557" s="137">
        <v>111.43366666666667</v>
      </c>
      <c r="Q4557" s="139">
        <v>0</v>
      </c>
    </row>
    <row r="4558" spans="1:17" ht="17" thickBot="1" x14ac:dyDescent="0.4">
      <c r="A4558" s="133" t="s">
        <v>154</v>
      </c>
      <c r="B4558" s="133" t="s">
        <v>155</v>
      </c>
      <c r="C4558" s="134">
        <v>2019</v>
      </c>
      <c r="D4558" s="134" t="s">
        <v>105</v>
      </c>
      <c r="E4558" s="135">
        <f>Tabla28[[#This Row],[Población en edad de trabajar (PET)]]/Tabla28[[#This Row],[Población total]]</f>
        <v>0.75608241124838649</v>
      </c>
      <c r="F4558" s="136">
        <f>Tabla28[[#This Row],[Fuerza de trabajo  ]]/Tabla28[[#This Row],[Población en edad de trabajar (PET)]]</f>
        <v>0.61752732595869375</v>
      </c>
      <c r="G4558" s="135">
        <f>Tabla28[[#This Row],[Población ocupada]]/Tabla28[[#This Row],[Población en edad de trabajar (PET)]]</f>
        <v>0.52912884549456807</v>
      </c>
      <c r="H4558" s="136">
        <f>Tabla28[[#This Row],[Población desocupada]]/Tabla28[[#This Row],[Fuerza de trabajo  ]]</f>
        <v>0.14314909923522723</v>
      </c>
      <c r="I4558" s="135">
        <f>Tabla28[[#This Row],[Población subocupada]]/Tabla28[[#This Row],[Fuerza de trabajo  ]]</f>
        <v>9.1390758966894289E-2</v>
      </c>
      <c r="J4558" s="137">
        <v>2667.1440000000007</v>
      </c>
      <c r="K4558" s="138">
        <v>2016.580666666667</v>
      </c>
      <c r="L4558" s="137">
        <v>1245.2936666666667</v>
      </c>
      <c r="M4558" s="138">
        <v>1067.0309999999999</v>
      </c>
      <c r="N4558" s="137">
        <v>178.26266666666666</v>
      </c>
      <c r="O4558" s="138">
        <v>771.28699999999992</v>
      </c>
      <c r="P4558" s="137">
        <v>113.80833333333334</v>
      </c>
      <c r="Q4558" s="139">
        <v>0</v>
      </c>
    </row>
    <row r="4559" spans="1:17" ht="17" thickBot="1" x14ac:dyDescent="0.4">
      <c r="A4559" s="133" t="s">
        <v>154</v>
      </c>
      <c r="B4559" s="133" t="s">
        <v>155</v>
      </c>
      <c r="C4559" s="134">
        <v>2019</v>
      </c>
      <c r="D4559" s="134" t="s">
        <v>128</v>
      </c>
      <c r="E4559" s="135">
        <f>Tabla28[[#This Row],[Población en edad de trabajar (PET)]]/Tabla28[[#This Row],[Población total]]</f>
        <v>0.75637109789435764</v>
      </c>
      <c r="F4559" s="136">
        <f>Tabla28[[#This Row],[Fuerza de trabajo  ]]/Tabla28[[#This Row],[Población en edad de trabajar (PET)]]</f>
        <v>0.61557617990479041</v>
      </c>
      <c r="G4559" s="135">
        <f>Tabla28[[#This Row],[Población ocupada]]/Tabla28[[#This Row],[Población en edad de trabajar (PET)]]</f>
        <v>0.5201388704471277</v>
      </c>
      <c r="H4559" s="136">
        <f>Tabla28[[#This Row],[Población desocupada]]/Tabla28[[#This Row],[Fuerza de trabajo  ]]</f>
        <v>0.15503736592345682</v>
      </c>
      <c r="I4559" s="135">
        <f>Tabla28[[#This Row],[Población subocupada]]/Tabla28[[#This Row],[Fuerza de trabajo  ]]</f>
        <v>9.2023601222933488E-2</v>
      </c>
      <c r="J4559" s="137">
        <v>2671.8053333333332</v>
      </c>
      <c r="K4559" s="138">
        <v>2020.8763333333334</v>
      </c>
      <c r="L4559" s="137">
        <v>1244.0033333333333</v>
      </c>
      <c r="M4559" s="138">
        <v>1051.1363333333331</v>
      </c>
      <c r="N4559" s="137">
        <v>192.86700000000002</v>
      </c>
      <c r="O4559" s="138">
        <v>776.87299999999993</v>
      </c>
      <c r="P4559" s="137">
        <v>114.47766666666666</v>
      </c>
      <c r="Q4559" s="139">
        <v>0</v>
      </c>
    </row>
    <row r="4560" spans="1:17" ht="17" thickBot="1" x14ac:dyDescent="0.4">
      <c r="A4560" s="133" t="s">
        <v>154</v>
      </c>
      <c r="B4560" s="133" t="s">
        <v>155</v>
      </c>
      <c r="C4560" s="134">
        <v>2019</v>
      </c>
      <c r="D4560" s="134" t="s">
        <v>129</v>
      </c>
      <c r="E4560" s="135">
        <f>Tabla28[[#This Row],[Población en edad de trabajar (PET)]]/Tabla28[[#This Row],[Población total]]</f>
        <v>0.75666759122038485</v>
      </c>
      <c r="F4560" s="136">
        <f>Tabla28[[#This Row],[Fuerza de trabajo  ]]/Tabla28[[#This Row],[Población en edad de trabajar (PET)]]</f>
        <v>0.61478605626432936</v>
      </c>
      <c r="G4560" s="135">
        <f>Tabla28[[#This Row],[Población ocupada]]/Tabla28[[#This Row],[Población en edad de trabajar (PET)]]</f>
        <v>0.51480924830944141</v>
      </c>
      <c r="H4560" s="136">
        <f>Tabla28[[#This Row],[Población desocupada]]/Tabla28[[#This Row],[Fuerza de trabajo  ]]</f>
        <v>0.16262075487155978</v>
      </c>
      <c r="I4560" s="135">
        <f>Tabla28[[#This Row],[Población subocupada]]/Tabla28[[#This Row],[Fuerza de trabajo  ]]</f>
        <v>9.2880516063255966E-2</v>
      </c>
      <c r="J4560" s="137">
        <v>2676.3663333333334</v>
      </c>
      <c r="K4560" s="138">
        <v>2025.1196666666669</v>
      </c>
      <c r="L4560" s="137">
        <v>1245.0153333333335</v>
      </c>
      <c r="M4560" s="138">
        <v>1042.5503333333334</v>
      </c>
      <c r="N4560" s="137">
        <v>202.46533333333332</v>
      </c>
      <c r="O4560" s="138">
        <v>780.10433333333333</v>
      </c>
      <c r="P4560" s="137">
        <v>115.63766666666666</v>
      </c>
      <c r="Q4560" s="139">
        <v>0</v>
      </c>
    </row>
    <row r="4561" spans="1:17" ht="17" thickBot="1" x14ac:dyDescent="0.4">
      <c r="A4561" s="133" t="s">
        <v>154</v>
      </c>
      <c r="B4561" s="133" t="s">
        <v>155</v>
      </c>
      <c r="C4561" s="134">
        <v>2020</v>
      </c>
      <c r="D4561" s="134" t="s">
        <v>130</v>
      </c>
      <c r="E4561" s="135">
        <f>Tabla28[[#This Row],[Población en edad de trabajar (PET)]]/Tabla28[[#This Row],[Población total]]</f>
        <v>0.75696631806477965</v>
      </c>
      <c r="F4561" s="136">
        <f>Tabla28[[#This Row],[Fuerza de trabajo  ]]/Tabla28[[#This Row],[Población en edad de trabajar (PET)]]</f>
        <v>0.59902871874812613</v>
      </c>
      <c r="G4561" s="135">
        <f>Tabla28[[#This Row],[Población ocupada]]/Tabla28[[#This Row],[Población en edad de trabajar (PET)]]</f>
        <v>0.49307463162191478</v>
      </c>
      <c r="H4561" s="136">
        <f>Tabla28[[#This Row],[Población desocupada]]/Tabla28[[#This Row],[Fuerza de trabajo  ]]</f>
        <v>0.17687674742814774</v>
      </c>
      <c r="I4561" s="135">
        <f>Tabla28[[#This Row],[Población subocupada]]/Tabla28[[#This Row],[Fuerza de trabajo  ]]</f>
        <v>0</v>
      </c>
      <c r="J4561" s="137">
        <v>2680.8040000000001</v>
      </c>
      <c r="K4561" s="138">
        <v>2029.2783333333336</v>
      </c>
      <c r="L4561" s="137">
        <v>1215.5959999999998</v>
      </c>
      <c r="M4561" s="138">
        <v>1000.5856666666667</v>
      </c>
      <c r="N4561" s="137">
        <v>215.01066666666665</v>
      </c>
      <c r="O4561" s="138">
        <v>813.6823333333333</v>
      </c>
      <c r="P4561" s="137">
        <v>0</v>
      </c>
      <c r="Q4561" s="139">
        <v>0</v>
      </c>
    </row>
    <row r="4562" spans="1:17" ht="17" thickBot="1" x14ac:dyDescent="0.4">
      <c r="A4562" s="133" t="s">
        <v>154</v>
      </c>
      <c r="B4562" s="133" t="s">
        <v>155</v>
      </c>
      <c r="C4562" s="134">
        <v>2020</v>
      </c>
      <c r="D4562" s="134" t="s">
        <v>131</v>
      </c>
      <c r="E4562" s="135">
        <f>Tabla28[[#This Row],[Población en edad de trabajar (PET)]]/Tabla28[[#This Row],[Población total]]</f>
        <v>0.75726986995165946</v>
      </c>
      <c r="F4562" s="136">
        <f>Tabla28[[#This Row],[Fuerza de trabajo  ]]/Tabla28[[#This Row],[Población en edad de trabajar (PET)]]</f>
        <v>0.55799659684404823</v>
      </c>
      <c r="G4562" s="135">
        <f>Tabla28[[#This Row],[Población ocupada]]/Tabla28[[#This Row],[Población en edad de trabajar (PET)]]</f>
        <v>0.43779912855601932</v>
      </c>
      <c r="H4562" s="136">
        <f>Tabla28[[#This Row],[Población desocupada]]/Tabla28[[#This Row],[Fuerza de trabajo  ]]</f>
        <v>0.21540925678823894</v>
      </c>
      <c r="I4562" s="135">
        <f>Tabla28[[#This Row],[Población subocupada]]/Tabla28[[#This Row],[Fuerza de trabajo  ]]</f>
        <v>0</v>
      </c>
      <c r="J4562" s="137">
        <v>2685.1809999999996</v>
      </c>
      <c r="K4562" s="138">
        <v>2033.4066666666665</v>
      </c>
      <c r="L4562" s="137">
        <v>1134.6339999999998</v>
      </c>
      <c r="M4562" s="138">
        <v>890.22366666666665</v>
      </c>
      <c r="N4562" s="137">
        <v>244.41066666666666</v>
      </c>
      <c r="O4562" s="138">
        <v>898.77266666666662</v>
      </c>
      <c r="P4562" s="137">
        <v>0</v>
      </c>
      <c r="Q4562" s="139">
        <v>0</v>
      </c>
    </row>
    <row r="4563" spans="1:17" ht="17" thickBot="1" x14ac:dyDescent="0.4">
      <c r="A4563" s="133" t="s">
        <v>154</v>
      </c>
      <c r="B4563" s="133" t="s">
        <v>155</v>
      </c>
      <c r="C4563" s="134">
        <v>2020</v>
      </c>
      <c r="D4563" s="134" t="s">
        <v>132</v>
      </c>
      <c r="E4563" s="135">
        <f>Tabla28[[#This Row],[Población en edad de trabajar (PET)]]/Tabla28[[#This Row],[Población total]]</f>
        <v>0.75757318861999923</v>
      </c>
      <c r="F4563" s="136">
        <f>Tabla28[[#This Row],[Fuerza de trabajo  ]]/Tabla28[[#This Row],[Población en edad de trabajar (PET)]]</f>
        <v>0.52818060796969835</v>
      </c>
      <c r="G4563" s="135">
        <f>Tabla28[[#This Row],[Población ocupada]]/Tabla28[[#This Row],[Población en edad de trabajar (PET)]]</f>
        <v>0.38894230509669148</v>
      </c>
      <c r="H4563" s="136">
        <f>Tabla28[[#This Row],[Población desocupada]]/Tabla28[[#This Row],[Fuerza de trabajo  ]]</f>
        <v>0.2636187333878694</v>
      </c>
      <c r="I4563" s="135">
        <f>Tabla28[[#This Row],[Población subocupada]]/Tabla28[[#This Row],[Fuerza de trabajo  ]]</f>
        <v>0</v>
      </c>
      <c r="J4563" s="137">
        <v>2689.4549999999999</v>
      </c>
      <c r="K4563" s="138">
        <v>2037.4590000000001</v>
      </c>
      <c r="L4563" s="137">
        <v>1076.1463333333336</v>
      </c>
      <c r="M4563" s="138">
        <v>792.45399999999995</v>
      </c>
      <c r="N4563" s="137">
        <v>283.69233333333329</v>
      </c>
      <c r="O4563" s="138">
        <v>961.3126666666667</v>
      </c>
      <c r="P4563" s="137">
        <v>0</v>
      </c>
      <c r="Q4563" s="139">
        <v>0</v>
      </c>
    </row>
    <row r="4564" spans="1:17" ht="17" thickBot="1" x14ac:dyDescent="0.4">
      <c r="A4564" s="133" t="s">
        <v>154</v>
      </c>
      <c r="B4564" s="133" t="s">
        <v>155</v>
      </c>
      <c r="C4564" s="134">
        <v>2020</v>
      </c>
      <c r="D4564" s="134" t="s">
        <v>133</v>
      </c>
      <c r="E4564" s="135">
        <f>Tabla28[[#This Row],[Población en edad de trabajar (PET)]]/Tabla28[[#This Row],[Población total]]</f>
        <v>0.7578844180880151</v>
      </c>
      <c r="F4564" s="136">
        <f>Tabla28[[#This Row],[Fuerza de trabajo  ]]/Tabla28[[#This Row],[Población en edad de trabajar (PET)]]</f>
        <v>0.51392747108852155</v>
      </c>
      <c r="G4564" s="135">
        <f>Tabla28[[#This Row],[Población ocupada]]/Tabla28[[#This Row],[Población en edad de trabajar (PET)]]</f>
        <v>0.35961764845144195</v>
      </c>
      <c r="H4564" s="136">
        <f>Tabla28[[#This Row],[Población desocupada]]/Tabla28[[#This Row],[Fuerza de trabajo  ]]</f>
        <v>0.30025539550403518</v>
      </c>
      <c r="I4564" s="135">
        <f>Tabla28[[#This Row],[Población subocupada]]/Tabla28[[#This Row],[Fuerza de trabajo  ]]</f>
        <v>0</v>
      </c>
      <c r="J4564" s="137">
        <v>2693.7836666666672</v>
      </c>
      <c r="K4564" s="138">
        <v>2041.5766666666666</v>
      </c>
      <c r="L4564" s="137">
        <v>1049.2223333333334</v>
      </c>
      <c r="M4564" s="138">
        <v>734.18700000000001</v>
      </c>
      <c r="N4564" s="137">
        <v>315.03466666666668</v>
      </c>
      <c r="O4564" s="138">
        <v>992.35433333333333</v>
      </c>
      <c r="P4564" s="137">
        <v>0</v>
      </c>
      <c r="Q4564" s="139">
        <v>0</v>
      </c>
    </row>
    <row r="4565" spans="1:17" ht="17" thickBot="1" x14ac:dyDescent="0.4">
      <c r="A4565" s="133" t="s">
        <v>154</v>
      </c>
      <c r="B4565" s="133" t="s">
        <v>155</v>
      </c>
      <c r="C4565" s="134">
        <v>2020</v>
      </c>
      <c r="D4565" s="134" t="s">
        <v>134</v>
      </c>
      <c r="E4565" s="135">
        <f>Tabla28[[#This Row],[Población en edad de trabajar (PET)]]/Tabla28[[#This Row],[Población total]]</f>
        <v>0.75819002152194581</v>
      </c>
      <c r="F4565" s="136">
        <f>Tabla28[[#This Row],[Fuerza de trabajo  ]]/Tabla28[[#This Row],[Población en edad de trabajar (PET)]]</f>
        <v>0.52993521047713632</v>
      </c>
      <c r="G4565" s="135">
        <f>Tabla28[[#This Row],[Población ocupada]]/Tabla28[[#This Row],[Población en edad de trabajar (PET)]]</f>
        <v>0.37688719570125317</v>
      </c>
      <c r="H4565" s="136">
        <f>Tabla28[[#This Row],[Población desocupada]]/Tabla28[[#This Row],[Fuerza de trabajo  ]]</f>
        <v>0.28880329895385526</v>
      </c>
      <c r="I4565" s="135">
        <f>Tabla28[[#This Row],[Población subocupada]]/Tabla28[[#This Row],[Fuerza de trabajo  ]]</f>
        <v>0</v>
      </c>
      <c r="J4565" s="137">
        <v>2697.8663333333334</v>
      </c>
      <c r="K4565" s="138">
        <v>2045.4953333333331</v>
      </c>
      <c r="L4565" s="137">
        <v>1083.98</v>
      </c>
      <c r="M4565" s="138">
        <v>770.92100000000005</v>
      </c>
      <c r="N4565" s="137">
        <v>313.05700000000002</v>
      </c>
      <c r="O4565" s="138">
        <v>961.51533333333316</v>
      </c>
      <c r="P4565" s="137">
        <v>0</v>
      </c>
      <c r="Q4565" s="139">
        <v>0</v>
      </c>
    </row>
    <row r="4566" spans="1:17" ht="17" thickBot="1" x14ac:dyDescent="0.4">
      <c r="A4566" s="133" t="s">
        <v>154</v>
      </c>
      <c r="B4566" s="133" t="s">
        <v>155</v>
      </c>
      <c r="C4566" s="134">
        <v>2020</v>
      </c>
      <c r="D4566" s="134" t="s">
        <v>135</v>
      </c>
      <c r="E4566" s="135">
        <f>Tabla28[[#This Row],[Población en edad de trabajar (PET)]]/Tabla28[[#This Row],[Población total]]</f>
        <v>0.75849054601708243</v>
      </c>
      <c r="F4566" s="136">
        <f>Tabla28[[#This Row],[Fuerza de trabajo  ]]/Tabla28[[#This Row],[Población en edad de trabajar (PET)]]</f>
        <v>0.54385847904567819</v>
      </c>
      <c r="G4566" s="135">
        <f>Tabla28[[#This Row],[Población ocupada]]/Tabla28[[#This Row],[Población en edad de trabajar (PET)]]</f>
        <v>0.39817953578422771</v>
      </c>
      <c r="H4566" s="136">
        <f>Tabla28[[#This Row],[Población desocupada]]/Tabla28[[#This Row],[Fuerza de trabajo  ]]</f>
        <v>0.26786006444455673</v>
      </c>
      <c r="I4566" s="135">
        <f>Tabla28[[#This Row],[Población subocupada]]/Tabla28[[#This Row],[Fuerza de trabajo  ]]</f>
        <v>0</v>
      </c>
      <c r="J4566" s="137">
        <v>2701.6126666666669</v>
      </c>
      <c r="K4566" s="138">
        <v>2049.1476666666663</v>
      </c>
      <c r="L4566" s="137">
        <v>1114.4463333333335</v>
      </c>
      <c r="M4566" s="138">
        <v>815.92866666666657</v>
      </c>
      <c r="N4566" s="137">
        <v>298.51566666666668</v>
      </c>
      <c r="O4566" s="138">
        <v>934.7013333333332</v>
      </c>
      <c r="P4566" s="137">
        <v>0</v>
      </c>
      <c r="Q4566" s="139">
        <v>0</v>
      </c>
    </row>
    <row r="4567" spans="1:17" ht="17" thickBot="1" x14ac:dyDescent="0.4">
      <c r="A4567" s="133" t="s">
        <v>154</v>
      </c>
      <c r="B4567" s="133" t="s">
        <v>155</v>
      </c>
      <c r="C4567" s="134">
        <v>2020</v>
      </c>
      <c r="D4567" s="134" t="s">
        <v>136</v>
      </c>
      <c r="E4567" s="135">
        <f>Tabla28[[#This Row],[Población en edad de trabajar (PET)]]/Tabla28[[#This Row],[Población total]]</f>
        <v>0.75878376038685147</v>
      </c>
      <c r="F4567" s="136">
        <f>Tabla28[[#This Row],[Fuerza de trabajo  ]]/Tabla28[[#This Row],[Población en edad de trabajar (PET)]]</f>
        <v>0.56289900592611608</v>
      </c>
      <c r="G4567" s="135">
        <f>Tabla28[[#This Row],[Población ocupada]]/Tabla28[[#This Row],[Población en edad de trabajar (PET)]]</f>
        <v>0.42738908223967886</v>
      </c>
      <c r="H4567" s="136">
        <f>Tabla28[[#This Row],[Población desocupada]]/Tabla28[[#This Row],[Fuerza de trabajo  ]]</f>
        <v>0.24073490101830758</v>
      </c>
      <c r="I4567" s="135">
        <f>Tabla28[[#This Row],[Población subocupada]]/Tabla28[[#This Row],[Fuerza de trabajo  ]]</f>
        <v>0</v>
      </c>
      <c r="J4567" s="137">
        <v>2704.9823333333334</v>
      </c>
      <c r="K4567" s="138">
        <v>2052.4966666666664</v>
      </c>
      <c r="L4567" s="137">
        <v>1155.3483333333334</v>
      </c>
      <c r="M4567" s="138">
        <v>877.21466666666663</v>
      </c>
      <c r="N4567" s="137">
        <v>278.13266666666664</v>
      </c>
      <c r="O4567" s="138">
        <v>897.14833333333343</v>
      </c>
      <c r="P4567" s="137">
        <v>0</v>
      </c>
      <c r="Q4567" s="139">
        <v>0</v>
      </c>
    </row>
    <row r="4568" spans="1:17" ht="17" thickBot="1" x14ac:dyDescent="0.4">
      <c r="A4568" s="133" t="s">
        <v>154</v>
      </c>
      <c r="B4568" s="133" t="s">
        <v>155</v>
      </c>
      <c r="C4568" s="134">
        <v>2020</v>
      </c>
      <c r="D4568" s="134" t="s">
        <v>137</v>
      </c>
      <c r="E4568" s="135">
        <f>Tabla28[[#This Row],[Población en edad de trabajar (PET)]]/Tabla28[[#This Row],[Población total]]</f>
        <v>0.759072165481399</v>
      </c>
      <c r="F4568" s="136">
        <f>Tabla28[[#This Row],[Fuerza de trabajo  ]]/Tabla28[[#This Row],[Población en edad de trabajar (PET)]]</f>
        <v>0.5784945036983612</v>
      </c>
      <c r="G4568" s="135">
        <f>Tabla28[[#This Row],[Población ocupada]]/Tabla28[[#This Row],[Población en edad de trabajar (PET)]]</f>
        <v>0.45283859916303665</v>
      </c>
      <c r="H4568" s="136">
        <f>Tabla28[[#This Row],[Población desocupada]]/Tabla28[[#This Row],[Fuerza de trabajo  ]]</f>
        <v>0.21721276552805127</v>
      </c>
      <c r="I4568" s="135">
        <f>Tabla28[[#This Row],[Población subocupada]]/Tabla28[[#This Row],[Fuerza de trabajo  ]]</f>
        <v>9.1011680655498001E-2</v>
      </c>
      <c r="J4568" s="137">
        <v>2708.1553333333336</v>
      </c>
      <c r="K4568" s="138">
        <v>2055.6853333333333</v>
      </c>
      <c r="L4568" s="137">
        <v>1189.2026666666668</v>
      </c>
      <c r="M4568" s="138">
        <v>930.89366666666672</v>
      </c>
      <c r="N4568" s="137">
        <v>258.31</v>
      </c>
      <c r="O4568" s="138">
        <v>866.48266666666677</v>
      </c>
      <c r="P4568" s="137">
        <v>108.23133333333331</v>
      </c>
      <c r="Q4568" s="139">
        <v>0</v>
      </c>
    </row>
    <row r="4569" spans="1:17" ht="17" thickBot="1" x14ac:dyDescent="0.4">
      <c r="A4569" s="133" t="s">
        <v>154</v>
      </c>
      <c r="B4569" s="133" t="s">
        <v>155</v>
      </c>
      <c r="C4569" s="134">
        <v>2020</v>
      </c>
      <c r="D4569" s="134" t="s">
        <v>104</v>
      </c>
      <c r="E4569" s="135">
        <f>Tabla28[[#This Row],[Población en edad de trabajar (PET)]]/Tabla28[[#This Row],[Población total]]</f>
        <v>0.75936014210103309</v>
      </c>
      <c r="F4569" s="136">
        <f>Tabla28[[#This Row],[Fuerza de trabajo  ]]/Tabla28[[#This Row],[Población en edad de trabajar (PET)]]</f>
        <v>0.58395248635046271</v>
      </c>
      <c r="G4569" s="135">
        <f>Tabla28[[#This Row],[Población ocupada]]/Tabla28[[#This Row],[Población en edad de trabajar (PET)]]</f>
        <v>0.46949454091364112</v>
      </c>
      <c r="H4569" s="136">
        <f>Tabla28[[#This Row],[Población desocupada]]/Tabla28[[#This Row],[Fuerza de trabajo  ]]</f>
        <v>0.19600724292321989</v>
      </c>
      <c r="I4569" s="135">
        <f>Tabla28[[#This Row],[Población subocupada]]/Tabla28[[#This Row],[Fuerza de trabajo  ]]</f>
        <v>9.5580025789952464E-2</v>
      </c>
      <c r="J4569" s="137">
        <v>2711.3103333333338</v>
      </c>
      <c r="K4569" s="138">
        <v>2058.8609999999999</v>
      </c>
      <c r="L4569" s="137">
        <v>1202.2769999999998</v>
      </c>
      <c r="M4569" s="138">
        <v>966.62400000000002</v>
      </c>
      <c r="N4569" s="137">
        <v>235.655</v>
      </c>
      <c r="O4569" s="138">
        <v>856.58400000000006</v>
      </c>
      <c r="P4569" s="137">
        <v>114.91366666666666</v>
      </c>
      <c r="Q4569" s="139">
        <v>0</v>
      </c>
    </row>
    <row r="4570" spans="1:17" ht="17" thickBot="1" x14ac:dyDescent="0.4">
      <c r="A4570" s="133" t="s">
        <v>154</v>
      </c>
      <c r="B4570" s="133" t="s">
        <v>155</v>
      </c>
      <c r="C4570" s="134">
        <v>2020</v>
      </c>
      <c r="D4570" s="134" t="s">
        <v>105</v>
      </c>
      <c r="E4570" s="135">
        <f>Tabla28[[#This Row],[Población en edad de trabajar (PET)]]/Tabla28[[#This Row],[Población total]]</f>
        <v>0.7596442098882652</v>
      </c>
      <c r="F4570" s="136">
        <f>Tabla28[[#This Row],[Fuerza de trabajo  ]]/Tabla28[[#This Row],[Población en edad de trabajar (PET)]]</f>
        <v>0.5845963016872413</v>
      </c>
      <c r="G4570" s="135">
        <f>Tabla28[[#This Row],[Población ocupada]]/Tabla28[[#This Row],[Población en edad de trabajar (PET)]]</f>
        <v>0.47482507150067021</v>
      </c>
      <c r="H4570" s="136">
        <f>Tabla28[[#This Row],[Población desocupada]]/Tabla28[[#This Row],[Fuerza de trabajo  ]]</f>
        <v>0.18777408983302482</v>
      </c>
      <c r="I4570" s="135">
        <f>Tabla28[[#This Row],[Población subocupada]]/Tabla28[[#This Row],[Fuerza de trabajo  ]]</f>
        <v>9.3737305695040254E-2</v>
      </c>
      <c r="J4570" s="137">
        <v>2714.409333333334</v>
      </c>
      <c r="K4570" s="138">
        <v>2061.9853333333331</v>
      </c>
      <c r="L4570" s="137">
        <v>1205.4290000000001</v>
      </c>
      <c r="M4570" s="138">
        <v>979.08233333333317</v>
      </c>
      <c r="N4570" s="137">
        <v>226.3483333333333</v>
      </c>
      <c r="O4570" s="138">
        <v>856.55633333333321</v>
      </c>
      <c r="P4570" s="137">
        <v>112.99366666666668</v>
      </c>
      <c r="Q4570" s="139">
        <v>0</v>
      </c>
    </row>
    <row r="4571" spans="1:17" ht="17" thickBot="1" x14ac:dyDescent="0.4">
      <c r="A4571" s="133" t="s">
        <v>154</v>
      </c>
      <c r="B4571" s="133" t="s">
        <v>155</v>
      </c>
      <c r="C4571" s="134">
        <v>2020</v>
      </c>
      <c r="D4571" s="134" t="s">
        <v>138</v>
      </c>
      <c r="E4571" s="135">
        <f>Tabla28[[#This Row],[Población en edad de trabajar (PET)]]/Tabla28[[#This Row],[Población total]]</f>
        <v>0.75993045099524392</v>
      </c>
      <c r="F4571" s="136">
        <f>Tabla28[[#This Row],[Fuerza de trabajo  ]]/Tabla28[[#This Row],[Población en edad de trabajar (PET)]]</f>
        <v>0.58219113296548763</v>
      </c>
      <c r="G4571" s="135">
        <f>Tabla28[[#This Row],[Población ocupada]]/Tabla28[[#This Row],[Población en edad de trabajar (PET)]]</f>
        <v>0.47436497554941182</v>
      </c>
      <c r="H4571" s="136">
        <f>Tabla28[[#This Row],[Población desocupada]]/Tabla28[[#This Row],[Fuerza de trabajo  ]]</f>
        <v>0.18520776549476706</v>
      </c>
      <c r="I4571" s="135">
        <f>Tabla28[[#This Row],[Población subocupada]]/Tabla28[[#This Row],[Fuerza de trabajo  ]]</f>
        <v>8.8190649034802657E-2</v>
      </c>
      <c r="J4571" s="137">
        <v>2717.5083333333332</v>
      </c>
      <c r="K4571" s="138">
        <v>2065.1173333333336</v>
      </c>
      <c r="L4571" s="137">
        <v>1202.2930000000001</v>
      </c>
      <c r="M4571" s="138">
        <v>979.61933333333332</v>
      </c>
      <c r="N4571" s="137">
        <v>222.67400000000001</v>
      </c>
      <c r="O4571" s="138">
        <v>862.82433333333347</v>
      </c>
      <c r="P4571" s="137">
        <v>106.03100000000001</v>
      </c>
      <c r="Q4571" s="139">
        <v>0</v>
      </c>
    </row>
    <row r="4572" spans="1:17" ht="17" thickBot="1" x14ac:dyDescent="0.4">
      <c r="A4572" s="133" t="s">
        <v>154</v>
      </c>
      <c r="B4572" s="133" t="s">
        <v>155</v>
      </c>
      <c r="C4572" s="134">
        <v>2020</v>
      </c>
      <c r="D4572" s="134" t="s">
        <v>139</v>
      </c>
      <c r="E4572" s="135">
        <f>Tabla28[[#This Row],[Población en edad de trabajar (PET)]]/Tabla28[[#This Row],[Población total]]</f>
        <v>0.76021674406067374</v>
      </c>
      <c r="F4572" s="136">
        <f>Tabla28[[#This Row],[Fuerza de trabajo  ]]/Tabla28[[#This Row],[Población en edad de trabajar (PET)]]</f>
        <v>0.58085897037726975</v>
      </c>
      <c r="G4572" s="135">
        <f>Tabla28[[#This Row],[Población ocupada]]/Tabla28[[#This Row],[Población en edad de trabajar (PET)]]</f>
        <v>0.47345197424968105</v>
      </c>
      <c r="H4572" s="136">
        <f>Tabla28[[#This Row],[Población desocupada]]/Tabla28[[#This Row],[Fuerza de trabajo  ]]</f>
        <v>0.1849100715781459</v>
      </c>
      <c r="I4572" s="135">
        <f>Tabla28[[#This Row],[Población subocupada]]/Tabla28[[#This Row],[Fuerza de trabajo  ]]</f>
        <v>7.701372323727336E-2</v>
      </c>
      <c r="J4572" s="137">
        <v>2720.5666666666662</v>
      </c>
      <c r="K4572" s="138">
        <v>2068.2203333333332</v>
      </c>
      <c r="L4572" s="137">
        <v>1201.3443333333335</v>
      </c>
      <c r="M4572" s="138">
        <v>979.20300000000009</v>
      </c>
      <c r="N4572" s="137">
        <v>222.14066666666665</v>
      </c>
      <c r="O4572" s="138">
        <v>866.87599999999998</v>
      </c>
      <c r="P4572" s="137">
        <v>92.52000000000001</v>
      </c>
      <c r="Q4572" s="139">
        <v>0</v>
      </c>
    </row>
    <row r="4573" spans="1:17" ht="17" thickBot="1" x14ac:dyDescent="0.4">
      <c r="A4573" s="133" t="s">
        <v>154</v>
      </c>
      <c r="B4573" s="133" t="s">
        <v>155</v>
      </c>
      <c r="C4573" s="134">
        <v>2021</v>
      </c>
      <c r="D4573" s="134" t="s">
        <v>96</v>
      </c>
      <c r="E4573" s="135">
        <f>Tabla28[[#This Row],[Población en edad de trabajar (PET)]]/Tabla28[[#This Row],[Población total]]</f>
        <v>0.76049557055088879</v>
      </c>
      <c r="F4573" s="136">
        <f>Tabla28[[#This Row],[Fuerza de trabajo  ]]/Tabla28[[#This Row],[Población en edad de trabajar (PET)]]</f>
        <v>0.57796619416476058</v>
      </c>
      <c r="G4573" s="135">
        <f>Tabla28[[#This Row],[Población ocupada]]/Tabla28[[#This Row],[Población en edad de trabajar (PET)]]</f>
        <v>0.47359889765469992</v>
      </c>
      <c r="H4573" s="136">
        <f>Tabla28[[#This Row],[Población desocupada]]/Tabla28[[#This Row],[Fuerza de trabajo  ]]</f>
        <v>0.1805765399915239</v>
      </c>
      <c r="I4573" s="135">
        <f>Tabla28[[#This Row],[Población subocupada]]/Tabla28[[#This Row],[Fuerza de trabajo  ]]</f>
        <v>6.9766930286253998E-2</v>
      </c>
      <c r="J4573" s="137">
        <v>2723.5139999999997</v>
      </c>
      <c r="K4573" s="138">
        <v>2071.2203333333332</v>
      </c>
      <c r="L4573" s="137">
        <v>1197.0953333333334</v>
      </c>
      <c r="M4573" s="138">
        <v>980.92766666666671</v>
      </c>
      <c r="N4573" s="137">
        <v>216.16733333333332</v>
      </c>
      <c r="O4573" s="138">
        <v>874.125</v>
      </c>
      <c r="P4573" s="137">
        <v>83.517666666666656</v>
      </c>
      <c r="Q4573" s="139">
        <v>83.355000000000004</v>
      </c>
    </row>
    <row r="4574" spans="1:17" ht="17" thickBot="1" x14ac:dyDescent="0.4">
      <c r="A4574" s="133" t="s">
        <v>154</v>
      </c>
      <c r="B4574" s="133" t="s">
        <v>155</v>
      </c>
      <c r="C4574" s="134">
        <v>2021</v>
      </c>
      <c r="D4574" s="134" t="s">
        <v>110</v>
      </c>
      <c r="E4574" s="135">
        <f>Tabla28[[#This Row],[Población en edad de trabajar (PET)]]/Tabla28[[#This Row],[Población total]]</f>
        <v>0.76077388507114196</v>
      </c>
      <c r="F4574" s="136">
        <f>Tabla28[[#This Row],[Fuerza de trabajo  ]]/Tabla28[[#This Row],[Población en edad de trabajar (PET)]]</f>
        <v>0.58206505048355817</v>
      </c>
      <c r="G4574" s="135">
        <f>Tabla28[[#This Row],[Población ocupada]]/Tabla28[[#This Row],[Población en edad de trabajar (PET)]]</f>
        <v>0.47909488774726516</v>
      </c>
      <c r="H4574" s="136">
        <f>Tabla28[[#This Row],[Población desocupada]]/Tabla28[[#This Row],[Fuerza de trabajo  ]]</f>
        <v>0.17690490547534002</v>
      </c>
      <c r="I4574" s="135">
        <f>Tabla28[[#This Row],[Población subocupada]]/Tabla28[[#This Row],[Fuerza de trabajo  ]]</f>
        <v>6.8487031159233006E-2</v>
      </c>
      <c r="J4574" s="137">
        <v>2726.3996666666667</v>
      </c>
      <c r="K4574" s="138">
        <v>2074.1736666666666</v>
      </c>
      <c r="L4574" s="137">
        <v>1207.3040000000003</v>
      </c>
      <c r="M4574" s="138">
        <v>993.726</v>
      </c>
      <c r="N4574" s="137">
        <v>213.57799999999997</v>
      </c>
      <c r="O4574" s="138">
        <v>866.8696666666666</v>
      </c>
      <c r="P4574" s="137">
        <v>82.684666666666672</v>
      </c>
      <c r="Q4574" s="139">
        <v>64.096999999999994</v>
      </c>
    </row>
    <row r="4575" spans="1:17" ht="17" thickBot="1" x14ac:dyDescent="0.4">
      <c r="A4575" s="133" t="s">
        <v>154</v>
      </c>
      <c r="B4575" s="133" t="s">
        <v>155</v>
      </c>
      <c r="C4575" s="134">
        <v>2021</v>
      </c>
      <c r="D4575" s="134" t="s">
        <v>98</v>
      </c>
      <c r="E4575" s="135">
        <f>Tabla28[[#This Row],[Población en edad de trabajar (PET)]]/Tabla28[[#This Row],[Población total]]</f>
        <v>0.76104774022967903</v>
      </c>
      <c r="F4575" s="136">
        <f>Tabla28[[#This Row],[Fuerza de trabajo  ]]/Tabla28[[#This Row],[Población en edad de trabajar (PET)]]</f>
        <v>0.58109618825142551</v>
      </c>
      <c r="G4575" s="135">
        <f>Tabla28[[#This Row],[Población ocupada]]/Tabla28[[#This Row],[Población en edad de trabajar (PET)]]</f>
        <v>0.4767218153421291</v>
      </c>
      <c r="H4575" s="136">
        <f>Tabla28[[#This Row],[Población desocupada]]/Tabla28[[#This Row],[Fuerza de trabajo  ]]</f>
        <v>0.17961717263189467</v>
      </c>
      <c r="I4575" s="135">
        <f>Tabla28[[#This Row],[Población subocupada]]/Tabla28[[#This Row],[Fuerza de trabajo  ]]</f>
        <v>7.097349527092843E-2</v>
      </c>
      <c r="J4575" s="137">
        <v>2729.2006666666666</v>
      </c>
      <c r="K4575" s="138">
        <v>2077.0520000000001</v>
      </c>
      <c r="L4575" s="137">
        <v>1206.9669999999999</v>
      </c>
      <c r="M4575" s="138">
        <v>990.17600000000004</v>
      </c>
      <c r="N4575" s="137">
        <v>216.792</v>
      </c>
      <c r="O4575" s="138">
        <v>870.08500000000004</v>
      </c>
      <c r="P4575" s="137">
        <v>85.662666666666667</v>
      </c>
      <c r="Q4575" s="139">
        <v>58.305666666666667</v>
      </c>
    </row>
    <row r="4576" spans="1:17" ht="17" thickBot="1" x14ac:dyDescent="0.4">
      <c r="A4576" s="133" t="s">
        <v>154</v>
      </c>
      <c r="B4576" s="133" t="s">
        <v>155</v>
      </c>
      <c r="C4576" s="134">
        <v>2021</v>
      </c>
      <c r="D4576" s="134" t="s">
        <v>140</v>
      </c>
      <c r="E4576" s="135">
        <f>Tabla28[[#This Row],[Población en edad de trabajar (PET)]]/Tabla28[[#This Row],[Población total]]</f>
        <v>0.76133014888223938</v>
      </c>
      <c r="F4576" s="136">
        <f>Tabla28[[#This Row],[Fuerza de trabajo  ]]/Tabla28[[#This Row],[Población en edad de trabajar (PET)]]</f>
        <v>0.5770369775633305</v>
      </c>
      <c r="G4576" s="135">
        <f>Tabla28[[#This Row],[Población ocupada]]/Tabla28[[#This Row],[Población en edad de trabajar (PET)]]</f>
        <v>0.47301158877222615</v>
      </c>
      <c r="H4576" s="136">
        <f>Tabla28[[#This Row],[Población desocupada]]/Tabla28[[#This Row],[Fuerza de trabajo  ]]</f>
        <v>0.18027536032242944</v>
      </c>
      <c r="I4576" s="135">
        <f>Tabla28[[#This Row],[Población subocupada]]/Tabla28[[#This Row],[Fuerza de trabajo  ]]</f>
        <v>7.0668354503502687E-2</v>
      </c>
      <c r="J4576" s="137">
        <v>2732.0250000000001</v>
      </c>
      <c r="K4576" s="138">
        <v>2079.973</v>
      </c>
      <c r="L4576" s="137">
        <v>1200.2213333333332</v>
      </c>
      <c r="M4576" s="138">
        <v>983.85133333333351</v>
      </c>
      <c r="N4576" s="137">
        <v>216.37033333333332</v>
      </c>
      <c r="O4576" s="138">
        <v>879.75166666666667</v>
      </c>
      <c r="P4576" s="137">
        <v>84.817666666666653</v>
      </c>
      <c r="Q4576" s="139">
        <v>52.540666666666667</v>
      </c>
    </row>
    <row r="4577" spans="1:17" ht="17" thickBot="1" x14ac:dyDescent="0.4">
      <c r="A4577" s="133" t="s">
        <v>154</v>
      </c>
      <c r="B4577" s="133" t="s">
        <v>155</v>
      </c>
      <c r="C4577" s="134">
        <v>2021</v>
      </c>
      <c r="D4577" s="134" t="s">
        <v>100</v>
      </c>
      <c r="E4577" s="135">
        <f>Tabla28[[#This Row],[Población en edad de trabajar (PET)]]/Tabla28[[#This Row],[Población total]]</f>
        <v>0.76160942598178472</v>
      </c>
      <c r="F4577" s="136">
        <f>Tabla28[[#This Row],[Fuerza de trabajo  ]]/Tabla28[[#This Row],[Población en edad de trabajar (PET)]]</f>
        <v>0.57498300767443355</v>
      </c>
      <c r="G4577" s="135">
        <f>Tabla28[[#This Row],[Población ocupada]]/Tabla28[[#This Row],[Población en edad de trabajar (PET)]]</f>
        <v>0.47583040738850479</v>
      </c>
      <c r="H4577" s="136">
        <f>Tabla28[[#This Row],[Población desocupada]]/Tabla28[[#This Row],[Fuerza de trabajo  ]]</f>
        <v>0.17244495757960038</v>
      </c>
      <c r="I4577" s="135">
        <f>Tabla28[[#This Row],[Población subocupada]]/Tabla28[[#This Row],[Fuerza de trabajo  ]]</f>
        <v>6.6080408513973662E-2</v>
      </c>
      <c r="J4577" s="137">
        <v>2734.739</v>
      </c>
      <c r="K4577" s="138">
        <v>2082.8029999999999</v>
      </c>
      <c r="L4577" s="137">
        <v>1197.5763333333332</v>
      </c>
      <c r="M4577" s="138">
        <v>991.06099999999992</v>
      </c>
      <c r="N4577" s="137">
        <v>206.51599999999999</v>
      </c>
      <c r="O4577" s="138">
        <v>885.22666666666669</v>
      </c>
      <c r="P4577" s="137">
        <v>79.136333333333354</v>
      </c>
      <c r="Q4577" s="139">
        <v>51.846333333333334</v>
      </c>
    </row>
    <row r="4578" spans="1:17" ht="17" thickBot="1" x14ac:dyDescent="0.4">
      <c r="A4578" s="133" t="s">
        <v>154</v>
      </c>
      <c r="B4578" s="133" t="s">
        <v>155</v>
      </c>
      <c r="C4578" s="134">
        <v>2021</v>
      </c>
      <c r="D4578" s="134" t="s">
        <v>101</v>
      </c>
      <c r="E4578" s="135">
        <f>Tabla28[[#This Row],[Población en edad de trabajar (PET)]]/Tabla28[[#This Row],[Población total]]</f>
        <v>0.76189050901213951</v>
      </c>
      <c r="F4578" s="136">
        <f>Tabla28[[#This Row],[Fuerza de trabajo  ]]/Tabla28[[#This Row],[Población en edad de trabajar (PET)]]</f>
        <v>0.57375721575157124</v>
      </c>
      <c r="G4578" s="135">
        <f>Tabla28[[#This Row],[Población ocupada]]/Tabla28[[#This Row],[Población en edad de trabajar (PET)]]</f>
        <v>0.48131376464447151</v>
      </c>
      <c r="H4578" s="136">
        <f>Tabla28[[#This Row],[Población desocupada]]/Tabla28[[#This Row],[Fuerza de trabajo  ]]</f>
        <v>0.16111945709651262</v>
      </c>
      <c r="I4578" s="135">
        <f>Tabla28[[#This Row],[Población subocupada]]/Tabla28[[#This Row],[Fuerza de trabajo  ]]</f>
        <v>6.3483406005153925E-2</v>
      </c>
      <c r="J4578" s="137">
        <v>2737.400333333333</v>
      </c>
      <c r="K4578" s="138">
        <v>2085.5993333333336</v>
      </c>
      <c r="L4578" s="137">
        <v>1196.6276666666665</v>
      </c>
      <c r="M4578" s="138">
        <v>1003.8276666666668</v>
      </c>
      <c r="N4578" s="137">
        <v>192.79999999999998</v>
      </c>
      <c r="O4578" s="138">
        <v>888.97166666666681</v>
      </c>
      <c r="P4578" s="137">
        <v>75.965999999999994</v>
      </c>
      <c r="Q4578" s="139">
        <v>50.171666666666667</v>
      </c>
    </row>
    <row r="4579" spans="1:17" ht="17" thickBot="1" x14ac:dyDescent="0.4">
      <c r="A4579" s="133" t="s">
        <v>154</v>
      </c>
      <c r="B4579" s="133" t="s">
        <v>155</v>
      </c>
      <c r="C4579" s="134">
        <v>2021</v>
      </c>
      <c r="D4579" s="134" t="s">
        <v>102</v>
      </c>
      <c r="E4579" s="135">
        <f>Tabla28[[#This Row],[Población en edad de trabajar (PET)]]/Tabla28[[#This Row],[Población total]]</f>
        <v>0.76217065437005815</v>
      </c>
      <c r="F4579" s="136">
        <f>Tabla28[[#This Row],[Fuerza de trabajo  ]]/Tabla28[[#This Row],[Población en edad de trabajar (PET)]]</f>
        <v>0.57547828457617056</v>
      </c>
      <c r="G4579" s="135">
        <f>Tabla28[[#This Row],[Población ocupada]]/Tabla28[[#This Row],[Población en edad de trabajar (PET)]]</f>
        <v>0.48853406723134934</v>
      </c>
      <c r="H4579" s="136">
        <f>Tabla28[[#This Row],[Población desocupada]]/Tabla28[[#This Row],[Fuerza de trabajo  ]]</f>
        <v>0.15108194225943089</v>
      </c>
      <c r="I4579" s="135">
        <f>Tabla28[[#This Row],[Población subocupada]]/Tabla28[[#This Row],[Fuerza de trabajo  ]]</f>
        <v>6.3408783791280107E-2</v>
      </c>
      <c r="J4579" s="137">
        <v>2739.9786666666669</v>
      </c>
      <c r="K4579" s="138">
        <v>2088.3313333333331</v>
      </c>
      <c r="L4579" s="137">
        <v>1201.7893333333336</v>
      </c>
      <c r="M4579" s="138">
        <v>1020.221</v>
      </c>
      <c r="N4579" s="137">
        <v>181.56866666666664</v>
      </c>
      <c r="O4579" s="138">
        <v>886.54199999999992</v>
      </c>
      <c r="P4579" s="137">
        <v>76.204000000000008</v>
      </c>
      <c r="Q4579" s="139">
        <v>45.251666666666665</v>
      </c>
    </row>
    <row r="4580" spans="1:17" ht="17" thickBot="1" x14ac:dyDescent="0.4">
      <c r="A4580" s="133" t="s">
        <v>154</v>
      </c>
      <c r="B4580" s="133" t="s">
        <v>155</v>
      </c>
      <c r="C4580" s="134">
        <v>2021</v>
      </c>
      <c r="D4580" s="134" t="s">
        <v>103</v>
      </c>
      <c r="E4580" s="135">
        <f>Tabla28[[#This Row],[Población en edad de trabajar (PET)]]/Tabla28[[#This Row],[Población total]]</f>
        <v>0.7624493024525526</v>
      </c>
      <c r="F4580" s="136">
        <f>Tabla28[[#This Row],[Fuerza de trabajo  ]]/Tabla28[[#This Row],[Población en edad de trabajar (PET)]]</f>
        <v>0.57459140944373277</v>
      </c>
      <c r="G4580" s="135">
        <f>Tabla28[[#This Row],[Población ocupada]]/Tabla28[[#This Row],[Población en edad de trabajar (PET)]]</f>
        <v>0.48785578511685262</v>
      </c>
      <c r="H4580" s="136">
        <f>Tabla28[[#This Row],[Población desocupada]]/Tabla28[[#This Row],[Fuerza de trabajo  ]]</f>
        <v>0.15095182925002246</v>
      </c>
      <c r="I4580" s="135">
        <f>Tabla28[[#This Row],[Población subocupada]]/Tabla28[[#This Row],[Fuerza de trabajo  ]]</f>
        <v>7.0460000865601974E-2</v>
      </c>
      <c r="J4580" s="137">
        <v>2742.4896666666664</v>
      </c>
      <c r="K4580" s="138">
        <v>2091.0093333333334</v>
      </c>
      <c r="L4580" s="137">
        <v>1201.4760000000001</v>
      </c>
      <c r="M4580" s="138">
        <v>1020.111</v>
      </c>
      <c r="N4580" s="137">
        <v>181.36500000000001</v>
      </c>
      <c r="O4580" s="138">
        <v>889.53333333333342</v>
      </c>
      <c r="P4580" s="137">
        <v>84.656000000000006</v>
      </c>
      <c r="Q4580" s="139">
        <v>50.205333333333328</v>
      </c>
    </row>
    <row r="4581" spans="1:17" ht="17" thickBot="1" x14ac:dyDescent="0.4">
      <c r="A4581" s="133" t="s">
        <v>154</v>
      </c>
      <c r="B4581" s="133" t="s">
        <v>155</v>
      </c>
      <c r="C4581" s="134">
        <v>2021</v>
      </c>
      <c r="D4581" s="134" t="s">
        <v>104</v>
      </c>
      <c r="E4581" s="135">
        <f>Tabla28[[#This Row],[Población en edad de trabajar (PET)]]/Tabla28[[#This Row],[Población total]]</f>
        <v>0.7627272291207865</v>
      </c>
      <c r="F4581" s="136">
        <f>Tabla28[[#This Row],[Fuerza de trabajo  ]]/Tabla28[[#This Row],[Población en edad de trabajar (PET)]]</f>
        <v>0.58261605404312444</v>
      </c>
      <c r="G4581" s="135">
        <f>Tabla28[[#This Row],[Población ocupada]]/Tabla28[[#This Row],[Población en edad de trabajar (PET)]]</f>
        <v>0.49677594488696702</v>
      </c>
      <c r="H4581" s="136">
        <f>Tabla28[[#This Row],[Población desocupada]]/Tabla28[[#This Row],[Fuerza de trabajo  ]]</f>
        <v>0.14733563993038126</v>
      </c>
      <c r="I4581" s="135">
        <f>Tabla28[[#This Row],[Población subocupada]]/Tabla28[[#This Row],[Fuerza de trabajo  ]]</f>
        <v>7.5363745399125909E-2</v>
      </c>
      <c r="J4581" s="137">
        <v>2744.9350000000004</v>
      </c>
      <c r="K4581" s="138">
        <v>2093.6366666666663</v>
      </c>
      <c r="L4581" s="137">
        <v>1219.7863333333335</v>
      </c>
      <c r="M4581" s="138">
        <v>1040.0683333333332</v>
      </c>
      <c r="N4581" s="137">
        <v>179.71800000000002</v>
      </c>
      <c r="O4581" s="138">
        <v>873.85033333333342</v>
      </c>
      <c r="P4581" s="137">
        <v>91.927666666666667</v>
      </c>
      <c r="Q4581" s="139">
        <v>51.356333333333332</v>
      </c>
    </row>
    <row r="4582" spans="1:17" ht="17" thickBot="1" x14ac:dyDescent="0.4">
      <c r="A4582" s="133" t="s">
        <v>154</v>
      </c>
      <c r="B4582" s="133" t="s">
        <v>155</v>
      </c>
      <c r="C4582" s="134">
        <v>2021</v>
      </c>
      <c r="D4582" s="134" t="s">
        <v>105</v>
      </c>
      <c r="E4582" s="135">
        <f>Tabla28[[#This Row],[Población en edad de trabajar (PET)]]/Tabla28[[#This Row],[Población total]]</f>
        <v>0.7630004670052708</v>
      </c>
      <c r="F4582" s="136">
        <f>Tabla28[[#This Row],[Fuerza de trabajo  ]]/Tabla28[[#This Row],[Población en edad de trabajar (PET)]]</f>
        <v>0.59063638774942939</v>
      </c>
      <c r="G4582" s="135">
        <f>Tabla28[[#This Row],[Población ocupada]]/Tabla28[[#This Row],[Población en edad de trabajar (PET)]]</f>
        <v>0.50403940109621359</v>
      </c>
      <c r="H4582" s="136">
        <f>Tabla28[[#This Row],[Población desocupada]]/Tabla28[[#This Row],[Fuerza de trabajo  ]]</f>
        <v>0.14661587130645487</v>
      </c>
      <c r="I4582" s="135">
        <f>Tabla28[[#This Row],[Población subocupada]]/Tabla28[[#This Row],[Fuerza de trabajo  ]]</f>
        <v>7.7964057346705251E-2</v>
      </c>
      <c r="J4582" s="137">
        <v>2747.2923333333333</v>
      </c>
      <c r="K4582" s="138">
        <v>2096.1853333333333</v>
      </c>
      <c r="L4582" s="137">
        <v>1238.0833333333335</v>
      </c>
      <c r="M4582" s="138">
        <v>1056.5600000000002</v>
      </c>
      <c r="N4582" s="137">
        <v>181.52266666666668</v>
      </c>
      <c r="O4582" s="138">
        <v>858.10199999999998</v>
      </c>
      <c r="P4582" s="137">
        <v>96.525999999999996</v>
      </c>
      <c r="Q4582" s="139">
        <v>53.674666666666667</v>
      </c>
    </row>
    <row r="4583" spans="1:17" ht="17" thickBot="1" x14ac:dyDescent="0.4">
      <c r="A4583" s="133" t="s">
        <v>154</v>
      </c>
      <c r="B4583" s="133" t="s">
        <v>155</v>
      </c>
      <c r="C4583" s="134">
        <v>2021</v>
      </c>
      <c r="D4583" s="134" t="s">
        <v>141</v>
      </c>
      <c r="E4583" s="135">
        <f>Tabla28[[#This Row],[Población en edad de trabajar (PET)]]/Tabla28[[#This Row],[Población total]]</f>
        <v>0.76327504595159268</v>
      </c>
      <c r="F4583" s="136">
        <f>Tabla28[[#This Row],[Fuerza de trabajo  ]]/Tabla28[[#This Row],[Población en edad de trabajar (PET)]]</f>
        <v>0.59811110804046508</v>
      </c>
      <c r="G4583" s="135">
        <f>Tabla28[[#This Row],[Población ocupada]]/Tabla28[[#This Row],[Población en edad de trabajar (PET)]]</f>
        <v>0.51083037995431513</v>
      </c>
      <c r="H4583" s="136">
        <f>Tabla28[[#This Row],[Población desocupada]]/Tabla28[[#This Row],[Fuerza de trabajo  ]]</f>
        <v>0.14592675049803311</v>
      </c>
      <c r="I4583" s="135">
        <f>Tabla28[[#This Row],[Población subocupada]]/Tabla28[[#This Row],[Fuerza de trabajo  ]]</f>
        <v>7.6674790629595632E-2</v>
      </c>
      <c r="J4583" s="137">
        <v>2749.6326666666664</v>
      </c>
      <c r="K4583" s="138">
        <v>2098.7260000000001</v>
      </c>
      <c r="L4583" s="137">
        <v>1255.2713333333331</v>
      </c>
      <c r="M4583" s="138">
        <v>1072.0930000000001</v>
      </c>
      <c r="N4583" s="137">
        <v>183.17766666666665</v>
      </c>
      <c r="O4583" s="138">
        <v>843.45466666666653</v>
      </c>
      <c r="P4583" s="137">
        <v>96.24766666666666</v>
      </c>
      <c r="Q4583" s="139">
        <v>51.310666666666663</v>
      </c>
    </row>
    <row r="4584" spans="1:17" ht="17" thickBot="1" x14ac:dyDescent="0.4">
      <c r="A4584" s="133" t="s">
        <v>154</v>
      </c>
      <c r="B4584" s="133" t="s">
        <v>155</v>
      </c>
      <c r="C4584" s="134">
        <v>2021</v>
      </c>
      <c r="D4584" s="134" t="s">
        <v>142</v>
      </c>
      <c r="E4584" s="135">
        <f>Tabla28[[#This Row],[Población en edad de trabajar (PET)]]/Tabla28[[#This Row],[Población total]]</f>
        <v>0.76354747825160074</v>
      </c>
      <c r="F4584" s="136">
        <f>Tabla28[[#This Row],[Fuerza de trabajo  ]]/Tabla28[[#This Row],[Población en edad de trabajar (PET)]]</f>
        <v>0.60111442839738061</v>
      </c>
      <c r="G4584" s="135">
        <f>Tabla28[[#This Row],[Población ocupada]]/Tabla28[[#This Row],[Población en edad de trabajar (PET)]]</f>
        <v>0.51334474465708912</v>
      </c>
      <c r="H4584" s="136">
        <f>Tabla28[[#This Row],[Población desocupada]]/Tabla28[[#This Row],[Fuerza de trabajo  ]]</f>
        <v>0.146011607098323</v>
      </c>
      <c r="I4584" s="135">
        <f>Tabla28[[#This Row],[Población subocupada]]/Tabla28[[#This Row],[Fuerza de trabajo  ]]</f>
        <v>7.7009516173853654E-2</v>
      </c>
      <c r="J4584" s="137">
        <v>2751.9266666666667</v>
      </c>
      <c r="K4584" s="138">
        <v>2101.2266666666669</v>
      </c>
      <c r="L4584" s="137">
        <v>1263.0776666666668</v>
      </c>
      <c r="M4584" s="138">
        <v>1078.6536666666666</v>
      </c>
      <c r="N4584" s="137">
        <v>184.42399999999995</v>
      </c>
      <c r="O4584" s="138">
        <v>838.14899999999989</v>
      </c>
      <c r="P4584" s="137">
        <v>97.269000000000005</v>
      </c>
      <c r="Q4584" s="139">
        <v>55.797333333333334</v>
      </c>
    </row>
    <row r="4585" spans="1:17" ht="17" thickBot="1" x14ac:dyDescent="0.4">
      <c r="A4585" s="133" t="s">
        <v>154</v>
      </c>
      <c r="B4585" s="133" t="s">
        <v>155</v>
      </c>
      <c r="C4585" s="134">
        <v>2022</v>
      </c>
      <c r="D4585" s="134" t="s">
        <v>96</v>
      </c>
      <c r="E4585" s="135">
        <f>Tabla28[[#This Row],[Población en edad de trabajar (PET)]]/Tabla28[[#This Row],[Población total]]</f>
        <v>0.76381222173043906</v>
      </c>
      <c r="F4585" s="136">
        <f>Tabla28[[#This Row],[Fuerza de trabajo  ]]/Tabla28[[#This Row],[Población en edad de trabajar (PET)]]</f>
        <v>0.60397945921997898</v>
      </c>
      <c r="G4585" s="135">
        <f>Tabla28[[#This Row],[Población ocupada]]/Tabla28[[#This Row],[Población en edad de trabajar (PET)]]</f>
        <v>0.51625141539525377</v>
      </c>
      <c r="H4585" s="136">
        <f>Tabla28[[#This Row],[Población desocupada]]/Tabla28[[#This Row],[Fuerza de trabajo  ]]</f>
        <v>0.14525109472467451</v>
      </c>
      <c r="I4585" s="135">
        <f>Tabla28[[#This Row],[Población subocupada]]/Tabla28[[#This Row],[Fuerza de trabajo  ]]</f>
        <v>7.8387559950457653E-2</v>
      </c>
      <c r="J4585" s="137">
        <v>2754.1489999999999</v>
      </c>
      <c r="K4585" s="138">
        <v>2103.6526666666668</v>
      </c>
      <c r="L4585" s="137">
        <v>1270.5630000000001</v>
      </c>
      <c r="M4585" s="138">
        <v>1086.0136666666667</v>
      </c>
      <c r="N4585" s="137">
        <v>184.55066666666664</v>
      </c>
      <c r="O4585" s="138">
        <v>833.08966666666674</v>
      </c>
      <c r="P4585" s="137">
        <v>99.596333333333334</v>
      </c>
      <c r="Q4585" s="139">
        <v>57.167000000000002</v>
      </c>
    </row>
    <row r="4586" spans="1:17" ht="17" thickBot="1" x14ac:dyDescent="0.4">
      <c r="A4586" s="133" t="s">
        <v>154</v>
      </c>
      <c r="B4586" s="133" t="s">
        <v>155</v>
      </c>
      <c r="C4586" s="134">
        <v>2022</v>
      </c>
      <c r="D4586" s="134" t="s">
        <v>110</v>
      </c>
      <c r="E4586" s="135">
        <f>Tabla28[[#This Row],[Población en edad de trabajar (PET)]]/Tabla28[[#This Row],[Población total]]</f>
        <v>0.76407438487167878</v>
      </c>
      <c r="F4586" s="136">
        <f>Tabla28[[#This Row],[Fuerza de trabajo  ]]/Tabla28[[#This Row],[Población en edad de trabajar (PET)]]</f>
        <v>0.60217908136964393</v>
      </c>
      <c r="G4586" s="135">
        <f>Tabla28[[#This Row],[Población ocupada]]/Tabla28[[#This Row],[Población en edad de trabajar (PET)]]</f>
        <v>0.51925075737947401</v>
      </c>
      <c r="H4586" s="136">
        <f>Tabla28[[#This Row],[Población desocupada]]/Tabla28[[#This Row],[Fuerza de trabajo  ]]</f>
        <v>0.13771451280374533</v>
      </c>
      <c r="I4586" s="135">
        <f>Tabla28[[#This Row],[Población subocupada]]/Tabla28[[#This Row],[Fuerza de trabajo  ]]</f>
        <v>8.0376789775086818E-2</v>
      </c>
      <c r="J4586" s="137">
        <v>2756.3490000000002</v>
      </c>
      <c r="K4586" s="138">
        <v>2106.0556666666671</v>
      </c>
      <c r="L4586" s="137">
        <v>1268.2226666666666</v>
      </c>
      <c r="M4586" s="138">
        <v>1093.5709999999999</v>
      </c>
      <c r="N4586" s="137">
        <v>174.6526666666667</v>
      </c>
      <c r="O4586" s="138">
        <v>837.83300000000008</v>
      </c>
      <c r="P4586" s="137">
        <v>101.93566666666666</v>
      </c>
      <c r="Q4586" s="139">
        <v>59.713666666666661</v>
      </c>
    </row>
    <row r="4587" spans="1:17" ht="17" thickBot="1" x14ac:dyDescent="0.4">
      <c r="A4587" s="133" t="s">
        <v>154</v>
      </c>
      <c r="B4587" s="133" t="s">
        <v>155</v>
      </c>
      <c r="C4587" s="134">
        <v>2022</v>
      </c>
      <c r="D4587" s="134" t="s">
        <v>98</v>
      </c>
      <c r="E4587" s="135">
        <f>Tabla28[[#This Row],[Población en edad de trabajar (PET)]]/Tabla28[[#This Row],[Población total]]</f>
        <v>0.76433083690187931</v>
      </c>
      <c r="F4587" s="136">
        <f>Tabla28[[#This Row],[Fuerza de trabajo  ]]/Tabla28[[#This Row],[Población en edad de trabajar (PET)]]</f>
        <v>0.60223026581537031</v>
      </c>
      <c r="G4587" s="135">
        <f>Tabla28[[#This Row],[Población ocupada]]/Tabla28[[#This Row],[Población en edad de trabajar (PET)]]</f>
        <v>0.52106231290279992</v>
      </c>
      <c r="H4587" s="136">
        <f>Tabla28[[#This Row],[Población desocupada]]/Tabla28[[#This Row],[Fuerza de trabajo  ]]</f>
        <v>0.1347791959593202</v>
      </c>
      <c r="I4587" s="135">
        <f>Tabla28[[#This Row],[Población subocupada]]/Tabla28[[#This Row],[Fuerza de trabajo  ]]</f>
        <v>7.9225623874453296E-2</v>
      </c>
      <c r="J4587" s="137">
        <v>2758.5153333333337</v>
      </c>
      <c r="K4587" s="138">
        <v>2108.4183333333335</v>
      </c>
      <c r="L4587" s="137">
        <v>1269.7533333333336</v>
      </c>
      <c r="M4587" s="138">
        <v>1098.6173333333334</v>
      </c>
      <c r="N4587" s="137">
        <v>171.13633333333337</v>
      </c>
      <c r="O4587" s="138">
        <v>838.66500000000019</v>
      </c>
      <c r="P4587" s="137">
        <v>100.59700000000001</v>
      </c>
      <c r="Q4587" s="139">
        <v>59.248333333333335</v>
      </c>
    </row>
    <row r="4588" spans="1:17" ht="17" thickBot="1" x14ac:dyDescent="0.4">
      <c r="A4588" s="133" t="s">
        <v>154</v>
      </c>
      <c r="B4588" s="133" t="s">
        <v>155</v>
      </c>
      <c r="C4588" s="134">
        <v>2022</v>
      </c>
      <c r="D4588" s="134" t="s">
        <v>99</v>
      </c>
      <c r="E4588" s="135">
        <f>Tabla28[[#This Row],[Población en edad de trabajar (PET)]]/Tabla28[[#This Row],[Población total]]</f>
        <v>0.76459361535968728</v>
      </c>
      <c r="F4588" s="136">
        <f>Tabla28[[#This Row],[Fuerza de trabajo  ]]/Tabla28[[#This Row],[Población en edad de trabajar (PET)]]</f>
        <v>0.60338943652619303</v>
      </c>
      <c r="G4588" s="135">
        <f>Tabla28[[#This Row],[Población ocupada]]/Tabla28[[#This Row],[Población en edad de trabajar (PET)]]</f>
        <v>0.52409587469958818</v>
      </c>
      <c r="H4588" s="136">
        <f>Tabla28[[#This Row],[Población desocupada]]/Tabla28[[#This Row],[Fuerza de trabajo  ]]</f>
        <v>0.13141304967969103</v>
      </c>
      <c r="I4588" s="135">
        <f>Tabla28[[#This Row],[Población subocupada]]/Tabla28[[#This Row],[Fuerza de trabajo  ]]</f>
        <v>7.7761621440262482E-2</v>
      </c>
      <c r="J4588" s="137">
        <v>2760.7506666666663</v>
      </c>
      <c r="K4588" s="138">
        <v>2110.8523333333333</v>
      </c>
      <c r="L4588" s="137">
        <v>1273.6659999999997</v>
      </c>
      <c r="M4588" s="138">
        <v>1106.289</v>
      </c>
      <c r="N4588" s="137">
        <v>167.37633333333332</v>
      </c>
      <c r="O4588" s="138">
        <v>837.18633333333321</v>
      </c>
      <c r="P4588" s="137">
        <v>99.042333333333332</v>
      </c>
      <c r="Q4588" s="139">
        <v>62.954999999999998</v>
      </c>
    </row>
    <row r="4589" spans="1:17" ht="17" thickBot="1" x14ac:dyDescent="0.4">
      <c r="A4589" s="133" t="s">
        <v>154</v>
      </c>
      <c r="B4589" s="133" t="s">
        <v>155</v>
      </c>
      <c r="C4589" s="134">
        <v>2022</v>
      </c>
      <c r="D4589" s="134" t="s">
        <v>100</v>
      </c>
      <c r="E4589" s="135">
        <f>Tabla28[[#This Row],[Población en edad de trabajar (PET)]]/Tabla28[[#This Row],[Población total]]</f>
        <v>0.76484944048768766</v>
      </c>
      <c r="F4589" s="136">
        <f>Tabla28[[#This Row],[Fuerza de trabajo  ]]/Tabla28[[#This Row],[Población en edad de trabajar (PET)]]</f>
        <v>0.60382833956804749</v>
      </c>
      <c r="G4589" s="135">
        <f>Tabla28[[#This Row],[Población ocupada]]/Tabla28[[#This Row],[Población en edad de trabajar (PET)]]</f>
        <v>0.52325935380641453</v>
      </c>
      <c r="H4589" s="136">
        <f>Tabla28[[#This Row],[Población desocupada]]/Tabla28[[#This Row],[Fuerza de trabajo  ]]</f>
        <v>0.13343080466880208</v>
      </c>
      <c r="I4589" s="135">
        <f>Tabla28[[#This Row],[Población subocupada]]/Tabla28[[#This Row],[Fuerza de trabajo  ]]</f>
        <v>7.5753617820065858E-2</v>
      </c>
      <c r="J4589" s="137">
        <v>2762.9716666666664</v>
      </c>
      <c r="K4589" s="138">
        <v>2113.2573333333335</v>
      </c>
      <c r="L4589" s="137">
        <v>1276.0446666666667</v>
      </c>
      <c r="M4589" s="138">
        <v>1105.7816666666668</v>
      </c>
      <c r="N4589" s="137">
        <v>170.26366666666667</v>
      </c>
      <c r="O4589" s="138">
        <v>837.21266666666668</v>
      </c>
      <c r="P4589" s="137">
        <v>96.665000000000006</v>
      </c>
      <c r="Q4589" s="139">
        <v>60.503333333333337</v>
      </c>
    </row>
    <row r="4590" spans="1:17" ht="17" thickBot="1" x14ac:dyDescent="0.4">
      <c r="A4590" s="133" t="s">
        <v>154</v>
      </c>
      <c r="B4590" s="133" t="s">
        <v>155</v>
      </c>
      <c r="C4590" s="134">
        <v>2022</v>
      </c>
      <c r="D4590" s="134" t="s">
        <v>101</v>
      </c>
      <c r="E4590" s="135">
        <f>Tabla28[[#This Row],[Población en edad de trabajar (PET)]]/Tabla28[[#This Row],[Población total]]</f>
        <v>0.76510528823111335</v>
      </c>
      <c r="F4590" s="136">
        <f>Tabla28[[#This Row],[Fuerza de trabajo  ]]/Tabla28[[#This Row],[Población en edad de trabajar (PET)]]</f>
        <v>0.60116995402772944</v>
      </c>
      <c r="G4590" s="135">
        <f>Tabla28[[#This Row],[Población ocupada]]/Tabla28[[#This Row],[Población en edad de trabajar (PET)]]</f>
        <v>0.51891930896803506</v>
      </c>
      <c r="H4590" s="136">
        <f>Tabla28[[#This Row],[Población desocupada]]/Tabla28[[#This Row],[Fuerza de trabajo  ]]</f>
        <v>0.13681788662460515</v>
      </c>
      <c r="I4590" s="135">
        <f>Tabla28[[#This Row],[Población subocupada]]/Tabla28[[#This Row],[Fuerza de trabajo  ]]</f>
        <v>7.7902537897589885E-2</v>
      </c>
      <c r="J4590" s="137">
        <v>2765.2346666666672</v>
      </c>
      <c r="K4590" s="138">
        <v>2115.695666666667</v>
      </c>
      <c r="L4590" s="137">
        <v>1271.8926666666666</v>
      </c>
      <c r="M4590" s="138">
        <v>1097.8753333333332</v>
      </c>
      <c r="N4590" s="137">
        <v>174.01766666666668</v>
      </c>
      <c r="O4590" s="138">
        <v>843.80299999999988</v>
      </c>
      <c r="P4590" s="137">
        <v>99.083666666666659</v>
      </c>
      <c r="Q4590" s="139">
        <v>59.510999999999996</v>
      </c>
    </row>
    <row r="4591" spans="1:17" ht="17" thickBot="1" x14ac:dyDescent="0.4">
      <c r="A4591" s="133" t="s">
        <v>154</v>
      </c>
      <c r="B4591" s="133" t="s">
        <v>155</v>
      </c>
      <c r="C4591" s="134">
        <v>2022</v>
      </c>
      <c r="D4591" s="134" t="s">
        <v>102</v>
      </c>
      <c r="E4591" s="135">
        <f>Tabla28[[#This Row],[Población en edad de trabajar (PET)]]/Tabla28[[#This Row],[Población total]]</f>
        <v>0.76535779592861264</v>
      </c>
      <c r="F4591" s="136">
        <f>Tabla28[[#This Row],[Fuerza de trabajo  ]]/Tabla28[[#This Row],[Población en edad de trabajar (PET)]]</f>
        <v>0.60035569037720771</v>
      </c>
      <c r="G4591" s="135">
        <f>Tabla28[[#This Row],[Población ocupada]]/Tabla28[[#This Row],[Población en edad de trabajar (PET)]]</f>
        <v>0.51759590948197642</v>
      </c>
      <c r="H4591" s="136">
        <f>Tabla28[[#This Row],[Población desocupada]]/Tabla28[[#This Row],[Fuerza de trabajo  ]]</f>
        <v>0.13785150968491458</v>
      </c>
      <c r="I4591" s="135">
        <f>Tabla28[[#This Row],[Población subocupada]]/Tabla28[[#This Row],[Fuerza de trabajo  ]]</f>
        <v>8.3089421432057761E-2</v>
      </c>
      <c r="J4591" s="137">
        <v>2767.5086666666666</v>
      </c>
      <c r="K4591" s="138">
        <v>2118.1343333333334</v>
      </c>
      <c r="L4591" s="137">
        <v>1271.634</v>
      </c>
      <c r="M4591" s="138">
        <v>1096.3376666666666</v>
      </c>
      <c r="N4591" s="137">
        <v>175.29666666666665</v>
      </c>
      <c r="O4591" s="138">
        <v>846.5003333333334</v>
      </c>
      <c r="P4591" s="137">
        <v>105.65933333333334</v>
      </c>
      <c r="Q4591" s="139">
        <v>59.167666666666669</v>
      </c>
    </row>
    <row r="4592" spans="1:17" ht="17" thickBot="1" x14ac:dyDescent="0.4">
      <c r="A4592" s="133" t="s">
        <v>154</v>
      </c>
      <c r="B4592" s="133" t="s">
        <v>155</v>
      </c>
      <c r="C4592" s="134">
        <v>2022</v>
      </c>
      <c r="D4592" s="134" t="s">
        <v>103</v>
      </c>
      <c r="E4592" s="135">
        <f>Tabla28[[#This Row],[Población en edad de trabajar (PET)]]/Tabla28[[#This Row],[Población total]]</f>
        <v>0.76560935317417289</v>
      </c>
      <c r="F4592" s="136">
        <f>Tabla28[[#This Row],[Fuerza de trabajo  ]]/Tabla28[[#This Row],[Población en edad de trabajar (PET)]]</f>
        <v>0.59934021288799666</v>
      </c>
      <c r="G4592" s="135">
        <f>Tabla28[[#This Row],[Población ocupada]]/Tabla28[[#This Row],[Población en edad de trabajar (PET)]]</f>
        <v>0.51847738727195936</v>
      </c>
      <c r="H4592" s="136">
        <f>Tabla28[[#This Row],[Población desocupada]]/Tabla28[[#This Row],[Fuerza de trabajo  ]]</f>
        <v>0.13492000214013031</v>
      </c>
      <c r="I4592" s="135">
        <f>Tabla28[[#This Row],[Población subocupada]]/Tabla28[[#This Row],[Fuerza de trabajo  ]]</f>
        <v>8.42469101869152E-2</v>
      </c>
      <c r="J4592" s="137">
        <v>2769.7976666666668</v>
      </c>
      <c r="K4592" s="138">
        <v>2120.5830000000001</v>
      </c>
      <c r="L4592" s="137">
        <v>1270.9506666666666</v>
      </c>
      <c r="M4592" s="138">
        <v>1099.4743333333333</v>
      </c>
      <c r="N4592" s="137">
        <v>171.47666666666669</v>
      </c>
      <c r="O4592" s="138">
        <v>849.63233333333335</v>
      </c>
      <c r="P4592" s="137">
        <v>107.07366666666667</v>
      </c>
      <c r="Q4592" s="139">
        <v>61.685000000000002</v>
      </c>
    </row>
    <row r="4593" spans="1:17" ht="17" thickBot="1" x14ac:dyDescent="0.4">
      <c r="A4593" s="133" t="s">
        <v>154</v>
      </c>
      <c r="B4593" s="133" t="s">
        <v>155</v>
      </c>
      <c r="C4593" s="134">
        <v>2022</v>
      </c>
      <c r="D4593" s="134" t="s">
        <v>104</v>
      </c>
      <c r="E4593" s="135">
        <f>Tabla28[[#This Row],[Población en edad de trabajar (PET)]]/Tabla28[[#This Row],[Población total]]</f>
        <v>0.7658603160669889</v>
      </c>
      <c r="F4593" s="136">
        <f>Tabla28[[#This Row],[Fuerza de trabajo  ]]/Tabla28[[#This Row],[Población en edad de trabajar (PET)]]</f>
        <v>0.60079744328284745</v>
      </c>
      <c r="G4593" s="135">
        <f>Tabla28[[#This Row],[Población ocupada]]/Tabla28[[#This Row],[Población en edad de trabajar (PET)]]</f>
        <v>0.5239880642570659</v>
      </c>
      <c r="H4593" s="136">
        <f>Tabla28[[#This Row],[Población desocupada]]/Tabla28[[#This Row],[Fuerza de trabajo  ]]</f>
        <v>0.12784597686370619</v>
      </c>
      <c r="I4593" s="135">
        <f>Tabla28[[#This Row],[Población subocupada]]/Tabla28[[#This Row],[Fuerza de trabajo  ]]</f>
        <v>8.5140578621638027E-2</v>
      </c>
      <c r="J4593" s="137">
        <v>2772.0916666666672</v>
      </c>
      <c r="K4593" s="138">
        <v>2123.0349999999999</v>
      </c>
      <c r="L4593" s="137">
        <v>1275.5139999999999</v>
      </c>
      <c r="M4593" s="138">
        <v>1112.4449999999999</v>
      </c>
      <c r="N4593" s="137">
        <v>163.06933333333333</v>
      </c>
      <c r="O4593" s="138">
        <v>847.52100000000007</v>
      </c>
      <c r="P4593" s="137">
        <v>108.598</v>
      </c>
      <c r="Q4593" s="139">
        <v>66.581333333333333</v>
      </c>
    </row>
    <row r="4594" spans="1:17" ht="17" thickBot="1" x14ac:dyDescent="0.4">
      <c r="A4594" s="133" t="s">
        <v>154</v>
      </c>
      <c r="B4594" s="133" t="s">
        <v>155</v>
      </c>
      <c r="C4594" s="134">
        <v>2022</v>
      </c>
      <c r="D4594" s="134" t="s">
        <v>105</v>
      </c>
      <c r="E4594" s="135">
        <f>Tabla28[[#This Row],[Población en edad de trabajar (PET)]]/Tabla28[[#This Row],[Población total]]</f>
        <v>0.76610903449660439</v>
      </c>
      <c r="F4594" s="136">
        <f>Tabla28[[#This Row],[Fuerza de trabajo  ]]/Tabla28[[#This Row],[Población en edad de trabajar (PET)]]</f>
        <v>0.60181067431527691</v>
      </c>
      <c r="G4594" s="135">
        <f>Tabla28[[#This Row],[Población ocupada]]/Tabla28[[#This Row],[Población en edad de trabajar (PET)]]</f>
        <v>0.52447404173728518</v>
      </c>
      <c r="H4594" s="136">
        <f>Tabla28[[#This Row],[Población desocupada]]/Tabla28[[#This Row],[Fuerza de trabajo  ]]</f>
        <v>0.12850658168531692</v>
      </c>
      <c r="I4594" s="135">
        <f>Tabla28[[#This Row],[Población subocupada]]/Tabla28[[#This Row],[Fuerza de trabajo  ]]</f>
        <v>7.9430790346878916E-2</v>
      </c>
      <c r="J4594" s="137">
        <v>2774.3696666666669</v>
      </c>
      <c r="K4594" s="138">
        <v>2125.4696666666664</v>
      </c>
      <c r="L4594" s="137">
        <v>1279.1303333333333</v>
      </c>
      <c r="M4594" s="138">
        <v>1114.7536666666667</v>
      </c>
      <c r="N4594" s="137">
        <v>164.37666666666667</v>
      </c>
      <c r="O4594" s="138">
        <v>846.33933333333334</v>
      </c>
      <c r="P4594" s="137">
        <v>101.60233333333333</v>
      </c>
      <c r="Q4594" s="139">
        <v>66.665333333333351</v>
      </c>
    </row>
    <row r="4595" spans="1:17" ht="17" thickBot="1" x14ac:dyDescent="0.4">
      <c r="A4595" s="133" t="s">
        <v>154</v>
      </c>
      <c r="B4595" s="133" t="s">
        <v>155</v>
      </c>
      <c r="C4595" s="134">
        <v>2022</v>
      </c>
      <c r="D4595" s="134" t="s">
        <v>143</v>
      </c>
      <c r="E4595" s="135">
        <f>Tabla28[[#This Row],[Población en edad de trabajar (PET)]]/Tabla28[[#This Row],[Población total]]</f>
        <v>0.76636243282709859</v>
      </c>
      <c r="F4595" s="136">
        <f>Tabla28[[#This Row],[Fuerza de trabajo  ]]/Tabla28[[#This Row],[Población en edad de trabajar (PET)]]</f>
        <v>0.60330906564056874</v>
      </c>
      <c r="G4595" s="135">
        <f>Tabla28[[#This Row],[Población ocupada]]/Tabla28[[#This Row],[Población en edad de trabajar (PET)]]</f>
        <v>0.52222596085463879</v>
      </c>
      <c r="H4595" s="136">
        <f>Tabla28[[#This Row],[Población desocupada]]/Tabla28[[#This Row],[Fuerza de trabajo  ]]</f>
        <v>0.13439703256112967</v>
      </c>
      <c r="I4595" s="135">
        <f>Tabla28[[#This Row],[Población subocupada]]/Tabla28[[#This Row],[Fuerza de trabajo  ]]</f>
        <v>7.9538568033147419E-2</v>
      </c>
      <c r="J4595" s="137">
        <v>2776.6653333333338</v>
      </c>
      <c r="K4595" s="138">
        <v>2127.9320000000002</v>
      </c>
      <c r="L4595" s="137">
        <v>1283.8006666666668</v>
      </c>
      <c r="M4595" s="138">
        <v>1111.2613333333334</v>
      </c>
      <c r="N4595" s="137">
        <v>172.53899999999999</v>
      </c>
      <c r="O4595" s="138">
        <v>844.13133333333337</v>
      </c>
      <c r="P4595" s="137">
        <v>102.11166666666668</v>
      </c>
      <c r="Q4595" s="139">
        <v>70.030666666666676</v>
      </c>
    </row>
    <row r="4596" spans="1:17" ht="17" thickBot="1" x14ac:dyDescent="0.4">
      <c r="A4596" s="133" t="s">
        <v>154</v>
      </c>
      <c r="B4596" s="133" t="s">
        <v>155</v>
      </c>
      <c r="C4596" s="134">
        <v>2022</v>
      </c>
      <c r="D4596" s="134" t="s">
        <v>144</v>
      </c>
      <c r="E4596" s="135">
        <f>Tabla28[[#This Row],[Población en edad de trabajar (PET)]]/Tabla28[[#This Row],[Población total]]</f>
        <v>0.76661949076171532</v>
      </c>
      <c r="F4596" s="136">
        <f>Tabla28[[#This Row],[Fuerza de trabajo  ]]/Tabla28[[#This Row],[Población en edad de trabajar (PET)]]</f>
        <v>0.60108035762203027</v>
      </c>
      <c r="G4596" s="135">
        <f>Tabla28[[#This Row],[Población ocupada]]/Tabla28[[#This Row],[Población en edad de trabajar (PET)]]</f>
        <v>0.51776461353135084</v>
      </c>
      <c r="H4596" s="136">
        <f>Tabla28[[#This Row],[Población desocupada]]/Tabla28[[#This Row],[Fuerza de trabajo  ]]</f>
        <v>0.13860947226896883</v>
      </c>
      <c r="I4596" s="135">
        <f>Tabla28[[#This Row],[Población subocupada]]/Tabla28[[#This Row],[Fuerza de trabajo  ]]</f>
        <v>7.7964200138743001E-2</v>
      </c>
      <c r="J4596" s="137">
        <v>2778.9609999999998</v>
      </c>
      <c r="K4596" s="138">
        <v>2130.405666666667</v>
      </c>
      <c r="L4596" s="137">
        <v>1280.5450000000001</v>
      </c>
      <c r="M4596" s="138">
        <v>1103.0486666666666</v>
      </c>
      <c r="N4596" s="137">
        <v>177.49566666666669</v>
      </c>
      <c r="O4596" s="138">
        <v>849.86066666666682</v>
      </c>
      <c r="P4596" s="137">
        <v>99.836666666666659</v>
      </c>
      <c r="Q4596" s="139">
        <v>66.321666666666673</v>
      </c>
    </row>
    <row r="4597" spans="1:17" ht="17" thickBot="1" x14ac:dyDescent="0.4">
      <c r="A4597" s="133" t="s">
        <v>154</v>
      </c>
      <c r="B4597" s="133" t="s">
        <v>155</v>
      </c>
      <c r="C4597" s="134">
        <v>2023</v>
      </c>
      <c r="D4597" s="134" t="s">
        <v>96</v>
      </c>
      <c r="E4597" s="135">
        <f>Tabla28[[#This Row],[Población en edad de trabajar (PET)]]/Tabla28[[#This Row],[Población total]]</f>
        <v>0.7668750817991844</v>
      </c>
      <c r="F4597" s="136">
        <f>Tabla28[[#This Row],[Fuerza de trabajo  ]]/Tabla28[[#This Row],[Población en edad de trabajar (PET)]]</f>
        <v>0.59981805116260012</v>
      </c>
      <c r="G4597" s="135">
        <f>Tabla28[[#This Row],[Población ocupada]]/Tabla28[[#This Row],[Población en edad de trabajar (PET)]]</f>
        <v>0.51736812772739604</v>
      </c>
      <c r="H4597" s="136">
        <f>Tabla28[[#This Row],[Población desocupada]]/Tabla28[[#This Row],[Fuerza de trabajo  ]]</f>
        <v>0.13745796244180145</v>
      </c>
      <c r="I4597" s="135">
        <f>Tabla28[[#This Row],[Población subocupada]]/Tabla28[[#This Row],[Fuerza de trabajo  ]]</f>
        <v>8.2049288458877767E-2</v>
      </c>
      <c r="J4597" s="137">
        <v>2781.201333333333</v>
      </c>
      <c r="K4597" s="138">
        <v>2132.8340000000003</v>
      </c>
      <c r="L4597" s="137">
        <v>1279.3123333333333</v>
      </c>
      <c r="M4597" s="138">
        <v>1103.4603333333332</v>
      </c>
      <c r="N4597" s="137">
        <v>175.85166666666669</v>
      </c>
      <c r="O4597" s="138">
        <v>853.52166666666665</v>
      </c>
      <c r="P4597" s="137">
        <v>104.96666666666665</v>
      </c>
      <c r="Q4597" s="139">
        <v>64.740666666666669</v>
      </c>
    </row>
    <row r="4598" spans="1:17" ht="17" thickBot="1" x14ac:dyDescent="0.4">
      <c r="A4598" s="133" t="s">
        <v>154</v>
      </c>
      <c r="B4598" s="133" t="s">
        <v>155</v>
      </c>
      <c r="C4598" s="134">
        <v>2023</v>
      </c>
      <c r="D4598" s="134" t="s">
        <v>110</v>
      </c>
      <c r="E4598" s="135">
        <f>Tabla28[[#This Row],[Población en edad de trabajar (PET)]]/Tabla28[[#This Row],[Población total]]</f>
        <v>0.76713701371737109</v>
      </c>
      <c r="F4598" s="136">
        <f>Tabla28[[#This Row],[Fuerza de trabajo  ]]/Tabla28[[#This Row],[Población en edad de trabajar (PET)]]</f>
        <v>0.60069593018218603</v>
      </c>
      <c r="G4598" s="135">
        <f>Tabla28[[#This Row],[Población ocupada]]/Tabla28[[#This Row],[Población en edad de trabajar (PET)]]</f>
        <v>0.52279827000935863</v>
      </c>
      <c r="H4598" s="136">
        <f>Tabla28[[#This Row],[Población desocupada]]/Tabla28[[#This Row],[Fuerza de trabajo  ]]</f>
        <v>0.12967902104680756</v>
      </c>
      <c r="I4598" s="135">
        <f>Tabla28[[#This Row],[Población subocupada]]/Tabla28[[#This Row],[Fuerza de trabajo  ]]</f>
        <v>8.7136075418918199E-2</v>
      </c>
      <c r="J4598" s="137">
        <v>2783.4293333333335</v>
      </c>
      <c r="K4598" s="138">
        <v>2135.2716666666665</v>
      </c>
      <c r="L4598" s="137">
        <v>1282.6489999999999</v>
      </c>
      <c r="M4598" s="138">
        <v>1116.3163333333332</v>
      </c>
      <c r="N4598" s="137">
        <v>166.33266666666665</v>
      </c>
      <c r="O4598" s="138">
        <v>852.62266666666665</v>
      </c>
      <c r="P4598" s="137">
        <v>111.765</v>
      </c>
      <c r="Q4598" s="139">
        <v>61.511666666666656</v>
      </c>
    </row>
    <row r="4599" spans="1:17" ht="17" thickBot="1" x14ac:dyDescent="0.4">
      <c r="A4599" s="133" t="s">
        <v>154</v>
      </c>
      <c r="B4599" s="133" t="s">
        <v>155</v>
      </c>
      <c r="C4599" s="134">
        <v>2023</v>
      </c>
      <c r="D4599" s="134" t="s">
        <v>98</v>
      </c>
      <c r="E4599" s="135">
        <f>Tabla28[[#This Row],[Población en edad de trabajar (PET)]]/Tabla28[[#This Row],[Población total]]</f>
        <v>0.76740180968098903</v>
      </c>
      <c r="F4599" s="136">
        <f>Tabla28[[#This Row],[Fuerza de trabajo  ]]/Tabla28[[#This Row],[Población en edad de trabajar (PET)]]</f>
        <v>0.60266070049686193</v>
      </c>
      <c r="G4599" s="135">
        <f>Tabla28[[#This Row],[Población ocupada]]/Tabla28[[#This Row],[Población en edad de trabajar (PET)]]</f>
        <v>0.52786194645666151</v>
      </c>
      <c r="H4599" s="136">
        <f>Tabla28[[#This Row],[Población desocupada]]/Tabla28[[#This Row],[Fuerza de trabajo  ]]</f>
        <v>0.12411446425928591</v>
      </c>
      <c r="I4599" s="135">
        <f>Tabla28[[#This Row],[Población subocupada]]/Tabla28[[#This Row],[Fuerza de trabajo  ]]</f>
        <v>8.9131856724586359E-2</v>
      </c>
      <c r="J4599" s="137">
        <v>2785.6106666666669</v>
      </c>
      <c r="K4599" s="138">
        <v>2137.6826666666666</v>
      </c>
      <c r="L4599" s="137">
        <v>1288.2973333333332</v>
      </c>
      <c r="M4599" s="138">
        <v>1128.4013333333335</v>
      </c>
      <c r="N4599" s="137">
        <v>159.89633333333333</v>
      </c>
      <c r="O4599" s="138">
        <v>849.38533333333328</v>
      </c>
      <c r="P4599" s="137">
        <v>114.82833333333333</v>
      </c>
      <c r="Q4599" s="139">
        <v>60.81133333333333</v>
      </c>
    </row>
    <row r="4600" spans="1:17" ht="17" thickBot="1" x14ac:dyDescent="0.4">
      <c r="A4600" s="133" t="s">
        <v>154</v>
      </c>
      <c r="B4600" s="133" t="s">
        <v>155</v>
      </c>
      <c r="C4600" s="134">
        <v>2023</v>
      </c>
      <c r="D4600" s="134" t="s">
        <v>99</v>
      </c>
      <c r="E4600" s="135">
        <f>Tabla28[[#This Row],[Población en edad de trabajar (PET)]]/Tabla28[[#This Row],[Población total]]</f>
        <v>0.76768459748180651</v>
      </c>
      <c r="F4600" s="136">
        <f>Tabla28[[#This Row],[Fuerza de trabajo  ]]/Tabla28[[#This Row],[Población en edad de trabajar (PET)]]</f>
        <v>0.60330778155228582</v>
      </c>
      <c r="G4600" s="135">
        <f>Tabla28[[#This Row],[Población ocupada]]/Tabla28[[#This Row],[Población en edad de trabajar (PET)]]</f>
        <v>0.52918773246620199</v>
      </c>
      <c r="H4600" s="136">
        <f>Tabla28[[#This Row],[Población desocupada]]/Tabla28[[#This Row],[Fuerza de trabajo  ]]</f>
        <v>0.12285637132858251</v>
      </c>
      <c r="I4600" s="135">
        <f>Tabla28[[#This Row],[Población subocupada]]/Tabla28[[#This Row],[Fuerza de trabajo  ]]</f>
        <v>8.9283483048720927E-2</v>
      </c>
      <c r="J4600" s="137">
        <v>2787.8449999999998</v>
      </c>
      <c r="K4600" s="138">
        <v>2140.1856666666667</v>
      </c>
      <c r="L4600" s="137">
        <v>1291.1906666666666</v>
      </c>
      <c r="M4600" s="138">
        <v>1132.5600000000002</v>
      </c>
      <c r="N4600" s="137">
        <v>158.631</v>
      </c>
      <c r="O4600" s="138">
        <v>848.995</v>
      </c>
      <c r="P4600" s="137">
        <v>115.282</v>
      </c>
      <c r="Q4600" s="139">
        <v>61.770999999999994</v>
      </c>
    </row>
    <row r="4601" spans="1:17" ht="17" thickBot="1" x14ac:dyDescent="0.4">
      <c r="A4601" s="133" t="s">
        <v>154</v>
      </c>
      <c r="B4601" s="133" t="s">
        <v>155</v>
      </c>
      <c r="C4601" s="134">
        <v>2023</v>
      </c>
      <c r="D4601" s="134" t="s">
        <v>100</v>
      </c>
      <c r="E4601" s="135">
        <f>Tabla28[[#This Row],[Población en edad de trabajar (PET)]]/Tabla28[[#This Row],[Población total]]</f>
        <v>0.76797333263559442</v>
      </c>
      <c r="F4601" s="136">
        <f>Tabla28[[#This Row],[Fuerza de trabajo  ]]/Tabla28[[#This Row],[Población en edad de trabajar (PET)]]</f>
        <v>0.60678441818384377</v>
      </c>
      <c r="G4601" s="135">
        <f>Tabla28[[#This Row],[Población ocupada]]/Tabla28[[#This Row],[Población en edad de trabajar (PET)]]</f>
        <v>0.53432062650696444</v>
      </c>
      <c r="H4601" s="136">
        <f>Tabla28[[#This Row],[Población desocupada]]/Tabla28[[#This Row],[Fuerza de trabajo  ]]</f>
        <v>0.11942263101246478</v>
      </c>
      <c r="I4601" s="135">
        <f>Tabla28[[#This Row],[Población subocupada]]/Tabla28[[#This Row],[Fuerza de trabajo  ]]</f>
        <v>8.7130599469590772E-2</v>
      </c>
      <c r="J4601" s="140">
        <v>2790.0270000000005</v>
      </c>
      <c r="K4601" s="138">
        <v>2142.6663333332899</v>
      </c>
      <c r="L4601" s="140">
        <v>1300.1365444337503</v>
      </c>
      <c r="M4601" s="138">
        <v>1144.8708176220239</v>
      </c>
      <c r="N4601" s="140">
        <v>155.26572681173278</v>
      </c>
      <c r="O4601" s="138">
        <v>842.52978889957717</v>
      </c>
      <c r="P4601" s="140">
        <v>113.28167650883489</v>
      </c>
      <c r="Q4601" s="139">
        <v>59.248971273123907</v>
      </c>
    </row>
    <row r="4602" spans="1:17" ht="17" thickBot="1" x14ac:dyDescent="0.4">
      <c r="A4602" s="133" t="s">
        <v>154</v>
      </c>
      <c r="B4602" s="133" t="s">
        <v>155</v>
      </c>
      <c r="C4602" s="134">
        <v>2023</v>
      </c>
      <c r="D4602" s="134" t="s">
        <v>101</v>
      </c>
      <c r="E4602" s="135">
        <f>Tabla28[[#This Row],[Población en edad de trabajar (PET)]]/Tabla28[[#This Row],[Población total]]</f>
        <v>0.7682762142817452</v>
      </c>
      <c r="F4602" s="136">
        <f>Tabla28[[#This Row],[Fuerza de trabajo  ]]/Tabla28[[#This Row],[Población en edad de trabajar (PET)]]</f>
        <v>0.60934178891258672</v>
      </c>
      <c r="G4602" s="135">
        <f>Tabla28[[#This Row],[Población ocupada]]/Tabla28[[#This Row],[Población en edad de trabajar (PET)]]</f>
        <v>0.53868620669860767</v>
      </c>
      <c r="H4602" s="136">
        <f>Tabla28[[#This Row],[Población desocupada]]/Tabla28[[#This Row],[Fuerza de trabajo  ]]</f>
        <v>0.11595394161308203</v>
      </c>
      <c r="I4602" s="135">
        <f>Tabla28[[#This Row],[Población subocupada]]/Tabla28[[#This Row],[Fuerza de trabajo  ]]</f>
        <v>8.9174505890119188E-2</v>
      </c>
      <c r="J4602" s="140">
        <v>2792.199333333348</v>
      </c>
      <c r="K4602" s="138">
        <v>2145.1803333333573</v>
      </c>
      <c r="L4602" s="140">
        <v>1307.1480218534471</v>
      </c>
      <c r="M4602" s="138">
        <v>1155.5790564478011</v>
      </c>
      <c r="N4602" s="140">
        <v>151.56896540565029</v>
      </c>
      <c r="O4602" s="138">
        <v>838.03231147987503</v>
      </c>
      <c r="P4602" s="140">
        <v>116.56427897402786</v>
      </c>
      <c r="Q4602" s="139">
        <v>59.713249776013164</v>
      </c>
    </row>
    <row r="4603" spans="1:17" ht="17" thickBot="1" x14ac:dyDescent="0.4">
      <c r="A4603" s="133" t="s">
        <v>154</v>
      </c>
      <c r="B4603" s="133" t="s">
        <v>155</v>
      </c>
      <c r="C4603" s="134">
        <v>2023</v>
      </c>
      <c r="D4603" s="134" t="s">
        <v>102</v>
      </c>
      <c r="E4603" s="135">
        <f>Tabla28[[#This Row],[Población en edad de trabajar (PET)]]/Tabla28[[#This Row],[Población total]]</f>
        <v>0.76858898618217353</v>
      </c>
      <c r="F4603" s="136">
        <f>Tabla28[[#This Row],[Fuerza de trabajo  ]]/Tabla28[[#This Row],[Población en edad de trabajar (PET)]]</f>
        <v>0.61112225463516623</v>
      </c>
      <c r="G4603" s="135">
        <f>Tabla28[[#This Row],[Población ocupada]]/Tabla28[[#This Row],[Población en edad de trabajar (PET)]]</f>
        <v>0.54371976715813697</v>
      </c>
      <c r="H4603" s="136">
        <f>Tabla28[[#This Row],[Población desocupada]]/Tabla28[[#This Row],[Fuerza de trabajo  ]]</f>
        <v>0.11029296833129905</v>
      </c>
      <c r="I4603" s="135">
        <f>Tabla28[[#This Row],[Población subocupada]]/Tabla28[[#This Row],[Fuerza de trabajo  ]]</f>
        <v>9.5910244824976149E-2</v>
      </c>
      <c r="J4603" s="140">
        <v>2794.338333333375</v>
      </c>
      <c r="K4603" s="138">
        <v>2147.6976666666833</v>
      </c>
      <c r="L4603" s="140">
        <v>1312.5058403280291</v>
      </c>
      <c r="M4603" s="138">
        <v>1167.745675246083</v>
      </c>
      <c r="N4603" s="140">
        <v>144.76016508194436</v>
      </c>
      <c r="O4603" s="138">
        <v>835.19182633865023</v>
      </c>
      <c r="P4603" s="140">
        <v>125.88275648007233</v>
      </c>
      <c r="Q4603" s="139">
        <v>57.168110835424777</v>
      </c>
    </row>
    <row r="4604" spans="1:17" ht="17" thickBot="1" x14ac:dyDescent="0.4">
      <c r="A4604" s="133" t="s">
        <v>154</v>
      </c>
      <c r="B4604" s="133" t="s">
        <v>155</v>
      </c>
      <c r="C4604" s="134">
        <v>2023</v>
      </c>
      <c r="D4604" s="134" t="s">
        <v>103</v>
      </c>
      <c r="E4604" s="135">
        <f>Tabla28[[#This Row],[Población en edad de trabajar (PET)]]/Tabla28[[#This Row],[Población total]]</f>
        <v>0.76891046336558155</v>
      </c>
      <c r="F4604" s="136">
        <f>Tabla28[[#This Row],[Fuerza de trabajo  ]]/Tabla28[[#This Row],[Población en edad de trabajar (PET)]]</f>
        <v>0.60926662761017003</v>
      </c>
      <c r="G4604" s="135">
        <f>Tabla28[[#This Row],[Población ocupada]]/Tabla28[[#This Row],[Población en edad de trabajar (PET)]]</f>
        <v>0.5431394180677378</v>
      </c>
      <c r="H4604" s="136">
        <f>Tabla28[[#This Row],[Población desocupada]]/Tabla28[[#This Row],[Fuerza de trabajo  ]]</f>
        <v>0.10853574862915173</v>
      </c>
      <c r="I4604" s="135">
        <f>Tabla28[[#This Row],[Población subocupada]]/Tabla28[[#This Row],[Fuerza de trabajo  ]]</f>
        <v>9.7093124568667574E-2</v>
      </c>
      <c r="J4604" s="140">
        <v>2796.4456666666588</v>
      </c>
      <c r="K4604" s="138">
        <v>2150.2163333333333</v>
      </c>
      <c r="L4604" s="140">
        <v>1310.0550540423053</v>
      </c>
      <c r="M4604" s="138">
        <v>1167.8672480064115</v>
      </c>
      <c r="N4604" s="140">
        <v>142.18780603588544</v>
      </c>
      <c r="O4604" s="138">
        <v>840.16127929103527</v>
      </c>
      <c r="P4604" s="140">
        <v>127.19733855394207</v>
      </c>
      <c r="Q4604" s="139">
        <v>59.679230398850144</v>
      </c>
    </row>
    <row r="4605" spans="1:17" ht="17" thickBot="1" x14ac:dyDescent="0.4">
      <c r="A4605" s="133" t="s">
        <v>154</v>
      </c>
      <c r="B4605" s="133" t="s">
        <v>155</v>
      </c>
      <c r="C4605" s="134">
        <v>2023</v>
      </c>
      <c r="D4605" s="134" t="s">
        <v>104</v>
      </c>
      <c r="E4605" s="135">
        <f>Tabla28[[#This Row],[Población en edad de trabajar (PET)]]/Tabla28[[#This Row],[Población total]]</f>
        <v>0.76923947344661459</v>
      </c>
      <c r="F4605" s="136">
        <f>Tabla28[[#This Row],[Fuerza de trabajo  ]]/Tabla28[[#This Row],[Población en edad de trabajar (PET)]]</f>
        <v>0.60858516550013786</v>
      </c>
      <c r="G4605" s="135">
        <f>Tabla28[[#This Row],[Población ocupada]]/Tabla28[[#This Row],[Población en edad de trabajar (PET)]]</f>
        <v>0.54144758234105539</v>
      </c>
      <c r="H4605" s="136">
        <f>Tabla28[[#This Row],[Población desocupada]]/Tabla28[[#This Row],[Fuerza de trabajo  ]]</f>
        <v>0.11031748219480204</v>
      </c>
      <c r="I4605" s="135">
        <f>Tabla28[[#This Row],[Población subocupada]]/Tabla28[[#This Row],[Fuerza de trabajo  ]]</f>
        <v>9.6604000596089118E-2</v>
      </c>
      <c r="J4605" s="140">
        <v>2798.5260000000176</v>
      </c>
      <c r="K4605" s="138">
        <v>2152.736666666674</v>
      </c>
      <c r="L4605" s="140">
        <v>1310.1236005615528</v>
      </c>
      <c r="M4605" s="138">
        <v>1165.594063583613</v>
      </c>
      <c r="N4605" s="140">
        <v>144.52953697793905</v>
      </c>
      <c r="O4605" s="138">
        <v>842.61306610511645</v>
      </c>
      <c r="P4605" s="140">
        <v>126.56318108959867</v>
      </c>
      <c r="Q4605" s="139">
        <v>65.632082007123358</v>
      </c>
    </row>
    <row r="4606" spans="1:17" ht="17" thickBot="1" x14ac:dyDescent="0.4">
      <c r="A4606" s="133" t="s">
        <v>154</v>
      </c>
      <c r="B4606" s="133" t="s">
        <v>155</v>
      </c>
      <c r="C4606" s="134">
        <v>2023</v>
      </c>
      <c r="D4606" s="134" t="s">
        <v>105</v>
      </c>
      <c r="E4606" s="135">
        <f>Tabla28[[#This Row],[Población en edad de trabajar (PET)]]/Tabla28[[#This Row],[Población total]]</f>
        <v>0.76957039027469776</v>
      </c>
      <c r="F4606" s="136">
        <f>Tabla28[[#This Row],[Fuerza de trabajo  ]]/Tabla28[[#This Row],[Población en edad de trabajar (PET)]]</f>
        <v>0.60522067656875611</v>
      </c>
      <c r="G4606" s="135">
        <f>Tabla28[[#This Row],[Población ocupada]]/Tabla28[[#This Row],[Población en edad de trabajar (PET)]]</f>
        <v>0.53705632092437738</v>
      </c>
      <c r="H4606" s="136">
        <f>Tabla28[[#This Row],[Población desocupada]]/Tabla28[[#This Row],[Fuerza de trabajo  ]]</f>
        <v>0.11262727511365202</v>
      </c>
      <c r="I4606" s="135">
        <f>Tabla28[[#This Row],[Población subocupada]]/Tabla28[[#This Row],[Fuerza de trabajo  ]]</f>
        <v>8.9190558927505034E-2</v>
      </c>
      <c r="J4606" s="140">
        <v>2800.5573333333464</v>
      </c>
      <c r="K4606" s="138">
        <v>2155.2260000000101</v>
      </c>
      <c r="L4606" s="140">
        <v>1304.3873378785802</v>
      </c>
      <c r="M4606" s="138">
        <v>1157.4777463205676</v>
      </c>
      <c r="N4606" s="140">
        <v>146.90959155801502</v>
      </c>
      <c r="O4606" s="138">
        <v>850.83866212142709</v>
      </c>
      <c r="P4606" s="140">
        <v>116.33903572335092</v>
      </c>
      <c r="Q4606" s="139">
        <v>72.589501509545968</v>
      </c>
    </row>
    <row r="4607" spans="1:17" ht="17" thickBot="1" x14ac:dyDescent="0.4">
      <c r="A4607" s="133" t="s">
        <v>154</v>
      </c>
      <c r="B4607" s="133" t="s">
        <v>155</v>
      </c>
      <c r="C4607" s="134">
        <v>2023</v>
      </c>
      <c r="D4607" s="134" t="s">
        <v>145</v>
      </c>
      <c r="E4607" s="135">
        <f>Tabla28[[#This Row],[Población en edad de trabajar (PET)]]/Tabla28[[#This Row],[Población total]]</f>
        <v>0.76990847624986558</v>
      </c>
      <c r="F4607" s="136">
        <f>Tabla28[[#This Row],[Fuerza de trabajo  ]]/Tabla28[[#This Row],[Población en edad de trabajar (PET)]]</f>
        <v>0.60285720350234517</v>
      </c>
      <c r="G4607" s="135">
        <f>Tabla28[[#This Row],[Población ocupada]]/Tabla28[[#This Row],[Población en edad de trabajar (PET)]]</f>
        <v>0.52504818408145371</v>
      </c>
      <c r="H4607" s="136">
        <f>Tabla28[[#This Row],[Población desocupada]]/Tabla28[[#This Row],[Fuerza de trabajo  ]]</f>
        <v>0.1290670808424495</v>
      </c>
      <c r="I4607" s="135">
        <f>Tabla28[[#This Row],[Población subocupada]]/Tabla28[[#This Row],[Fuerza de trabajo  ]]</f>
        <v>8.3589599380769611E-2</v>
      </c>
      <c r="J4607" s="140">
        <v>2802.5876666667014</v>
      </c>
      <c r="K4607" s="138">
        <v>2157.7360000000263</v>
      </c>
      <c r="L4607" s="140">
        <v>1300.8066908563521</v>
      </c>
      <c r="M4607" s="138">
        <v>1132.9153685271933</v>
      </c>
      <c r="N4607" s="140">
        <v>167.89132232915603</v>
      </c>
      <c r="O4607" s="138">
        <v>856.92930914364956</v>
      </c>
      <c r="P4607" s="140">
        <v>108.73391016050711</v>
      </c>
      <c r="Q4607" s="139">
        <v>72.397250082129958</v>
      </c>
    </row>
    <row r="4608" spans="1:17" ht="17" thickBot="1" x14ac:dyDescent="0.4">
      <c r="A4608" s="133" t="s">
        <v>154</v>
      </c>
      <c r="B4608" s="133" t="s">
        <v>155</v>
      </c>
      <c r="C4608" s="134">
        <v>2023</v>
      </c>
      <c r="D4608" s="134" t="s">
        <v>146</v>
      </c>
      <c r="E4608" s="135">
        <f>Tabla28[[#This Row],[Población en edad de trabajar (PET)]]/Tabla28[[#This Row],[Población total]]</f>
        <v>0.77024895071117572</v>
      </c>
      <c r="F4608" s="136">
        <f>Tabla28[[#This Row],[Fuerza de trabajo  ]]/Tabla28[[#This Row],[Población en edad de trabajar (PET)]]</f>
        <v>0.60137525878739928</v>
      </c>
      <c r="G4608" s="135">
        <f>Tabla28[[#This Row],[Población ocupada]]/Tabla28[[#This Row],[Población en edad de trabajar (PET)]]</f>
        <v>0.51740766243279801</v>
      </c>
      <c r="H4608" s="136">
        <f>Tabla28[[#This Row],[Población desocupada]]/Tabla28[[#This Row],[Fuerza de trabajo  ]]</f>
        <v>0.13962595754922089</v>
      </c>
      <c r="I4608" s="135">
        <f>Tabla28[[#This Row],[Población subocupada]]/Tabla28[[#This Row],[Fuerza de trabajo  ]]</f>
        <v>8.1101875287085443E-2</v>
      </c>
      <c r="J4608" s="140">
        <v>2804.5980000000018</v>
      </c>
      <c r="K4608" s="138">
        <v>2160.2386666666634</v>
      </c>
      <c r="L4608" s="140">
        <v>1299.114087209211</v>
      </c>
      <c r="M4608" s="138">
        <v>1117.7240388169428</v>
      </c>
      <c r="N4608" s="140">
        <v>181.39004839226814</v>
      </c>
      <c r="O4608" s="138">
        <v>861.12457945744745</v>
      </c>
      <c r="P4608" s="140">
        <v>105.36058868453728</v>
      </c>
      <c r="Q4608" s="139">
        <v>68.09037252677156</v>
      </c>
    </row>
    <row r="4609" spans="1:17" ht="17" thickBot="1" x14ac:dyDescent="0.4">
      <c r="A4609" s="133" t="s">
        <v>154</v>
      </c>
      <c r="B4609" s="133" t="s">
        <v>155</v>
      </c>
      <c r="C4609" s="134">
        <v>2024</v>
      </c>
      <c r="D4609" s="134" t="s">
        <v>96</v>
      </c>
      <c r="E4609" s="135">
        <f>Tabla28[[#This Row],[Población en edad de trabajar (PET)]]/Tabla28[[#This Row],[Población total]]</f>
        <v>0.77058588017066754</v>
      </c>
      <c r="F4609" s="136">
        <f>Tabla28[[#This Row],[Fuerza de trabajo  ]]/Tabla28[[#This Row],[Población en edad de trabajar (PET)]]</f>
        <v>0.59901215668098062</v>
      </c>
      <c r="G4609" s="135">
        <f>Tabla28[[#This Row],[Población ocupada]]/Tabla28[[#This Row],[Población en edad de trabajar (PET)]]</f>
        <v>0.5124558062461152</v>
      </c>
      <c r="H4609" s="136">
        <f>Tabla28[[#This Row],[Población desocupada]]/Tabla28[[#This Row],[Fuerza de trabajo  ]]</f>
        <v>0.1444984871666945</v>
      </c>
      <c r="I4609" s="135">
        <f>Tabla28[[#This Row],[Población subocupada]]/Tabla28[[#This Row],[Fuerza de trabajo  ]]</f>
        <v>7.850303164791532E-2</v>
      </c>
      <c r="J4609" s="140">
        <v>2806.563666666656</v>
      </c>
      <c r="K4609" s="138">
        <v>2162.698333333341</v>
      </c>
      <c r="L4609" s="140">
        <v>1295.4825929003669</v>
      </c>
      <c r="M4609" s="138">
        <v>1108.2873180754668</v>
      </c>
      <c r="N4609" s="140">
        <v>187.19527482488979</v>
      </c>
      <c r="O4609" s="138">
        <v>867.21574043297539</v>
      </c>
      <c r="P4609" s="140">
        <v>101.6993109897809</v>
      </c>
      <c r="Q4609" s="139">
        <v>64.828808746696694</v>
      </c>
    </row>
    <row r="4610" spans="1:17" ht="17" thickBot="1" x14ac:dyDescent="0.4">
      <c r="A4610" s="133" t="s">
        <v>154</v>
      </c>
      <c r="B4610" s="133" t="s">
        <v>155</v>
      </c>
      <c r="C4610" s="134">
        <v>2024</v>
      </c>
      <c r="D4610" s="134" t="s">
        <v>110</v>
      </c>
      <c r="E4610" s="135">
        <f>Tabla28[[#This Row],[Población en edad de trabajar (PET)]]/Tabla28[[#This Row],[Población total]]</f>
        <v>0.77092194532744129</v>
      </c>
      <c r="F4610" s="136">
        <f>Tabla28[[#This Row],[Fuerza de trabajo  ]]/Tabla28[[#This Row],[Población en edad de trabajar (PET)]]</f>
        <v>0.59849313322153941</v>
      </c>
      <c r="G4610" s="135">
        <f>Tabla28[[#This Row],[Población ocupada]]/Tabla28[[#This Row],[Población en edad de trabajar (PET)]]</f>
        <v>0.51844344800546194</v>
      </c>
      <c r="H4610" s="136">
        <f>Tabla28[[#This Row],[Población desocupada]]/Tabla28[[#This Row],[Fuerza de trabajo  ]]</f>
        <v>0.13375205290191047</v>
      </c>
      <c r="I4610" s="135">
        <f>Tabla28[[#This Row],[Población subocupada]]/Tabla28[[#This Row],[Fuerza de trabajo  ]]</f>
        <v>8.0977359573124477E-2</v>
      </c>
      <c r="J4610" s="140">
        <v>2808.5143333334004</v>
      </c>
      <c r="K4610" s="138">
        <v>2165.145333333387</v>
      </c>
      <c r="L4610" s="140">
        <v>1295.8246144266932</v>
      </c>
      <c r="M4610" s="138">
        <v>1122.5054120462964</v>
      </c>
      <c r="N4610" s="140">
        <v>173.3192023803968</v>
      </c>
      <c r="O4610" s="138">
        <v>869.32071890663019</v>
      </c>
      <c r="P4610" s="140">
        <v>104.93245574613572</v>
      </c>
      <c r="Q4610" s="139">
        <v>66.349170308181442</v>
      </c>
    </row>
    <row r="4611" spans="1:17" ht="17" thickBot="1" x14ac:dyDescent="0.4">
      <c r="A4611" s="133" t="s">
        <v>154</v>
      </c>
      <c r="B4611" s="133" t="s">
        <v>155</v>
      </c>
      <c r="C4611" s="134">
        <v>2024</v>
      </c>
      <c r="D4611" s="134" t="s">
        <v>98</v>
      </c>
      <c r="E4611" s="135">
        <f>Tabla28[[#This Row],[Población en edad de trabajar (PET)]]/Tabla28[[#This Row],[Población total]]</f>
        <v>0.77125122860809325</v>
      </c>
      <c r="F4611" s="136">
        <f>Tabla28[[#This Row],[Fuerza de trabajo  ]]/Tabla28[[#This Row],[Población en edad de trabajar (PET)]]</f>
        <v>0.5969527797621127</v>
      </c>
      <c r="G4611" s="135">
        <f>Tabla28[[#This Row],[Población ocupada]]/Tabla28[[#This Row],[Población en edad de trabajar (PET)]]</f>
        <v>0.52176457977474267</v>
      </c>
      <c r="H4611" s="136">
        <f>Tabla28[[#This Row],[Población desocupada]]/Tabla28[[#This Row],[Fuerza de trabajo  ]]</f>
        <v>0.12595334595365304</v>
      </c>
      <c r="I4611" s="135">
        <f>Tabla28[[#This Row],[Población subocupada]]/Tabla28[[#This Row],[Fuerza de trabajo  ]]</f>
        <v>7.934992793054027E-2</v>
      </c>
      <c r="J4611" s="140">
        <v>2810.4296666666874</v>
      </c>
      <c r="K4611" s="138">
        <v>2167.5473333333166</v>
      </c>
      <c r="L4611" s="140">
        <v>1293.9234058992781</v>
      </c>
      <c r="M4611" s="138">
        <v>1130.9494235185221</v>
      </c>
      <c r="N4611" s="140">
        <v>162.97398238076079</v>
      </c>
      <c r="O4611" s="138">
        <v>873.62392743403973</v>
      </c>
      <c r="P4611" s="140">
        <v>102.67272900574692</v>
      </c>
      <c r="Q4611" s="139">
        <v>66.613159862114799</v>
      </c>
    </row>
    <row r="4612" spans="1:17" ht="17" thickBot="1" x14ac:dyDescent="0.4">
      <c r="A4612" s="133" t="s">
        <v>154</v>
      </c>
      <c r="B4612" s="133" t="s">
        <v>155</v>
      </c>
      <c r="C4612" s="134">
        <v>2024</v>
      </c>
      <c r="D4612" s="134" t="s">
        <v>99</v>
      </c>
      <c r="E4612" s="135">
        <f>Tabla28[[#This Row],[Población en edad de trabajar (PET)]]/Tabla28[[#This Row],[Población total]]</f>
        <v>0.77158382717174345</v>
      </c>
      <c r="F4612" s="136">
        <f>Tabla28[[#This Row],[Fuerza de trabajo  ]]/Tabla28[[#This Row],[Población en edad de trabajar (PET)]]</f>
        <v>0.59732152282129969</v>
      </c>
      <c r="G4612" s="135">
        <f>Tabla28[[#This Row],[Población ocupada]]/Tabla28[[#This Row],[Población en edad de trabajar (PET)]]</f>
        <v>0.52412481574989478</v>
      </c>
      <c r="H4612" s="136">
        <f>Tabla28[[#This Row],[Población desocupada]]/Tabla28[[#This Row],[Fuerza de trabajo  ]]</f>
        <v>0.12254155304111444</v>
      </c>
      <c r="I4612" s="135">
        <f>Tabla28[[#This Row],[Población subocupada]]/Tabla28[[#This Row],[Fuerza de trabajo  ]]</f>
        <v>7.9359212426950654E-2</v>
      </c>
      <c r="J4612" s="140">
        <v>2812.3796666666417</v>
      </c>
      <c r="K4612" s="138">
        <v>2169.9866666666394</v>
      </c>
      <c r="L4612" s="140">
        <v>1296.1797402352331</v>
      </c>
      <c r="M4612" s="138">
        <v>1137.3438618463806</v>
      </c>
      <c r="N4612" s="140">
        <v>158.83587838885376</v>
      </c>
      <c r="O4612" s="138">
        <v>873.806926431433</v>
      </c>
      <c r="P4612" s="140">
        <v>102.86380334883758</v>
      </c>
      <c r="Q4612" s="139">
        <v>67.654694483752877</v>
      </c>
    </row>
    <row r="4613" spans="1:17" ht="17" thickBot="1" x14ac:dyDescent="0.4">
      <c r="A4613" s="133" t="s">
        <v>154</v>
      </c>
      <c r="B4613" s="133" t="s">
        <v>155</v>
      </c>
      <c r="C4613" s="134">
        <v>2024</v>
      </c>
      <c r="D4613" s="134" t="s">
        <v>100</v>
      </c>
      <c r="E4613" s="135">
        <f>Tabla28[[#This Row],[Población en edad de trabajar (PET)]]/Tabla28[[#This Row],[Población total]]</f>
        <v>0.77190713346296369</v>
      </c>
      <c r="F4613" s="136">
        <f>Tabla28[[#This Row],[Fuerza de trabajo  ]]/Tabla28[[#This Row],[Población en edad de trabajar (PET)]]</f>
        <v>0.59831118026740115</v>
      </c>
      <c r="G4613" s="135">
        <f>Tabla28[[#This Row],[Población ocupada]]/Tabla28[[#This Row],[Población en edad de trabajar (PET)]]</f>
        <v>0.52590149495731953</v>
      </c>
      <c r="H4613" s="136">
        <f>Tabla28[[#This Row],[Población desocupada]]/Tabla28[[#This Row],[Fuerza de trabajo  ]]</f>
        <v>0.1210234535107957</v>
      </c>
      <c r="I4613" s="135">
        <f>Tabla28[[#This Row],[Población subocupada]]/Tabla28[[#This Row],[Fuerza de trabajo  ]]</f>
        <v>7.843307526206883E-2</v>
      </c>
      <c r="J4613" s="140">
        <v>2814.3039999999937</v>
      </c>
      <c r="K4613" s="138">
        <v>2172.3813333333478</v>
      </c>
      <c r="L4613" s="140">
        <v>1299.7600395375459</v>
      </c>
      <c r="M4613" s="138">
        <v>1142.4585908173826</v>
      </c>
      <c r="N4613" s="140">
        <v>157.30144872016217</v>
      </c>
      <c r="O4613" s="138">
        <v>872.62129379578676</v>
      </c>
      <c r="P4613" s="140">
        <v>101.94417700367789</v>
      </c>
      <c r="Q4613" s="139">
        <v>64.276149233722904</v>
      </c>
    </row>
    <row r="4614" spans="1:17" ht="17" thickBot="1" x14ac:dyDescent="0.4">
      <c r="A4614" s="133" t="s">
        <v>154</v>
      </c>
      <c r="B4614" s="133" t="s">
        <v>155</v>
      </c>
      <c r="C4614" s="134">
        <v>2024</v>
      </c>
      <c r="D4614" s="134" t="s">
        <v>101</v>
      </c>
      <c r="E4614" s="135">
        <f>Tabla28[[#This Row],[Población en edad de trabajar (PET)]]/Tabla28[[#This Row],[Población total]]</f>
        <v>0.77222621756963505</v>
      </c>
      <c r="F4614" s="136">
        <f>Tabla28[[#This Row],[Fuerza de trabajo  ]]/Tabla28[[#This Row],[Población en edad de trabajar (PET)]]</f>
        <v>0.60258094871124812</v>
      </c>
      <c r="G4614" s="135">
        <f>Tabla28[[#This Row],[Población ocupada]]/Tabla28[[#This Row],[Población en edad de trabajar (PET)]]</f>
        <v>0.53155064983475342</v>
      </c>
      <c r="H4614" s="136">
        <f>Tabla28[[#This Row],[Población desocupada]]/Tabla28[[#This Row],[Fuerza de trabajo  ]]</f>
        <v>0.11787677494352755</v>
      </c>
      <c r="I4614" s="135">
        <f>Tabla28[[#This Row],[Población subocupada]]/Tabla28[[#This Row],[Fuerza de trabajo  ]]</f>
        <v>8.067252059706255E-2</v>
      </c>
      <c r="J4614" s="140">
        <v>2816.2386666666193</v>
      </c>
      <c r="K4614" s="138">
        <v>2174.7733333333158</v>
      </c>
      <c r="L4614" s="140">
        <v>1310.4769784319128</v>
      </c>
      <c r="M4614" s="138">
        <v>1156.0021785766169</v>
      </c>
      <c r="N4614" s="140">
        <v>154.47479985529259</v>
      </c>
      <c r="O4614" s="138">
        <v>864.29635490140424</v>
      </c>
      <c r="P4614" s="140">
        <v>105.71948103452479</v>
      </c>
      <c r="Q4614" s="139">
        <v>63.472113854964419</v>
      </c>
    </row>
    <row r="4615" spans="1:17" ht="17" thickBot="1" x14ac:dyDescent="0.4">
      <c r="A4615" s="133" t="s">
        <v>154</v>
      </c>
      <c r="B4615" s="133" t="s">
        <v>155</v>
      </c>
      <c r="C4615" s="134">
        <v>2024</v>
      </c>
      <c r="D4615" s="134" t="s">
        <v>102</v>
      </c>
      <c r="E4615" s="135">
        <f>Tabla28[[#This Row],[Población en edad de trabajar (PET)]]/Tabla28[[#This Row],[Población total]]</f>
        <v>0.77253726117776178</v>
      </c>
      <c r="F4615" s="136">
        <f>Tabla28[[#This Row],[Fuerza de trabajo  ]]/Tabla28[[#This Row],[Población en edad de trabajar (PET)]]</f>
        <v>0.60216747619889821</v>
      </c>
      <c r="G4615" s="135">
        <f>Tabla28[[#This Row],[Población ocupada]]/Tabla28[[#This Row],[Población en edad de trabajar (PET)]]</f>
        <v>0.53278734670477224</v>
      </c>
      <c r="H4615" s="136">
        <f>Tabla28[[#This Row],[Población desocupada]]/Tabla28[[#This Row],[Fuerza de trabajo  ]]</f>
        <v>0.11521733111870971</v>
      </c>
      <c r="I4615" s="135">
        <f>Tabla28[[#This Row],[Población subocupada]]/Tabla28[[#This Row],[Fuerza de trabajo  ]]</f>
        <v>8.1296094477772016E-2</v>
      </c>
      <c r="J4615" s="140">
        <v>2818.1699999999855</v>
      </c>
      <c r="K4615" s="138">
        <v>2177.1413333333217</v>
      </c>
      <c r="L4615" s="140">
        <v>1311.0037020216305</v>
      </c>
      <c r="M4615" s="138">
        <v>1159.9533543879506</v>
      </c>
      <c r="N4615" s="140">
        <v>151.05034763368045</v>
      </c>
      <c r="O4615" s="138">
        <v>866.13763131170322</v>
      </c>
      <c r="P4615" s="140">
        <v>106.57948082025935</v>
      </c>
      <c r="Q4615" s="139">
        <v>59.666352327033842</v>
      </c>
    </row>
    <row r="4616" spans="1:17" ht="17" thickBot="1" x14ac:dyDescent="0.4">
      <c r="A4616" s="133" t="s">
        <v>154</v>
      </c>
      <c r="B4616" s="133" t="s">
        <v>155</v>
      </c>
      <c r="C4616" s="134">
        <v>2024</v>
      </c>
      <c r="D4616" s="134" t="s">
        <v>103</v>
      </c>
      <c r="E4616" s="135">
        <f>Tabla28[[#This Row],[Población en edad de trabajar (PET)]]/Tabla28[[#This Row],[Población total]]</f>
        <v>0.77284088370492843</v>
      </c>
      <c r="F4616" s="136">
        <f>Tabla28[[#This Row],[Fuerza de trabajo  ]]/Tabla28[[#This Row],[Población en edad de trabajar (PET)]]</f>
        <v>0.59885517955051637</v>
      </c>
      <c r="G4616" s="135">
        <f>Tabla28[[#This Row],[Población ocupada]]/Tabla28[[#This Row],[Población en edad de trabajar (PET)]]</f>
        <v>0.52982922160253099</v>
      </c>
      <c r="H4616" s="136">
        <f>Tabla28[[#This Row],[Población desocupada]]/Tabla28[[#This Row],[Fuerza de trabajo  ]]</f>
        <v>0.11526318934035826</v>
      </c>
      <c r="I4616" s="135">
        <f>Tabla28[[#This Row],[Población subocupada]]/Tabla28[[#This Row],[Fuerza de trabajo  ]]</f>
        <v>8.2523254088279943E-2</v>
      </c>
      <c r="J4616" s="140">
        <v>2820.0966666666827</v>
      </c>
      <c r="K4616" s="138">
        <v>2179.4860000000022</v>
      </c>
      <c r="L4616" s="140">
        <v>1305.1964798578381</v>
      </c>
      <c r="M4616" s="138">
        <v>1154.755370873615</v>
      </c>
      <c r="N4616" s="140">
        <v>150.44110898422309</v>
      </c>
      <c r="O4616" s="138">
        <v>874.28952014216861</v>
      </c>
      <c r="P4616" s="140">
        <v>107.70906074243693</v>
      </c>
      <c r="Q4616" s="139">
        <v>62.179617305702465</v>
      </c>
    </row>
    <row r="4617" spans="1:17" ht="17" thickBot="1" x14ac:dyDescent="0.4">
      <c r="A4617" s="133" t="s">
        <v>154</v>
      </c>
      <c r="B4617" s="133" t="s">
        <v>155</v>
      </c>
      <c r="C4617" s="134">
        <v>2024</v>
      </c>
      <c r="D4617" s="134" t="s">
        <v>104</v>
      </c>
      <c r="E4617" s="135">
        <f>Tabla28[[#This Row],[Población en edad de trabajar (PET)]]/Tabla28[[#This Row],[Población total]]</f>
        <v>0.77313913174127791</v>
      </c>
      <c r="F4617" s="136">
        <f>Tabla28[[#This Row],[Fuerza de trabajo  ]]/Tabla28[[#This Row],[Población en edad de trabajar (PET)]]</f>
        <v>0.59620104819720021</v>
      </c>
      <c r="G4617" s="135">
        <f>Tabla28[[#This Row],[Población ocupada]]/Tabla28[[#This Row],[Población en edad de trabajar (PET)]]</f>
        <v>0.52739962282694697</v>
      </c>
      <c r="H4617" s="136">
        <f>Tabla28[[#This Row],[Población desocupada]]/Tabla28[[#This Row],[Fuerza de trabajo  ]]</f>
        <v>0.11539970548239525</v>
      </c>
      <c r="I4617" s="135">
        <f>Tabla28[[#This Row],[Población subocupada]]/Tabla28[[#This Row],[Fuerza de trabajo  ]]</f>
        <v>7.7789692205071134E-2</v>
      </c>
      <c r="J4617" s="140">
        <v>2822.0159999999992</v>
      </c>
      <c r="K4617" s="138">
        <v>2181.8109999999933</v>
      </c>
      <c r="L4617" s="140">
        <v>1300.7980051681775</v>
      </c>
      <c r="M4617" s="138">
        <v>1150.6862984796805</v>
      </c>
      <c r="N4617" s="140">
        <v>150.11170668849493</v>
      </c>
      <c r="O4617" s="138">
        <v>881.01299483182743</v>
      </c>
      <c r="P4617" s="140">
        <v>101.18867644300306</v>
      </c>
      <c r="Q4617" s="139">
        <v>59.591327570841727</v>
      </c>
    </row>
    <row r="4618" spans="1:17" ht="17" thickBot="1" x14ac:dyDescent="0.4">
      <c r="A4618" s="133" t="s">
        <v>154</v>
      </c>
      <c r="B4618" s="133" t="s">
        <v>155</v>
      </c>
      <c r="C4618" s="134">
        <v>2024</v>
      </c>
      <c r="D4618" s="134" t="s">
        <v>105</v>
      </c>
      <c r="E4618" s="135">
        <f>Tabla28[[#This Row],[Población en edad de trabajar (PET)]]/Tabla28[[#This Row],[Población total]]</f>
        <v>0.77342813336642258</v>
      </c>
      <c r="F4618" s="136">
        <f>Tabla28[[#This Row],[Fuerza de trabajo  ]]/Tabla28[[#This Row],[Población en edad de trabajar (PET)]]</f>
        <v>0.60087415087999418</v>
      </c>
      <c r="G4618" s="135">
        <f>Tabla28[[#This Row],[Población ocupada]]/Tabla28[[#This Row],[Población en edad de trabajar (PET)]]</f>
        <v>0.53201364080859281</v>
      </c>
      <c r="H4618" s="136">
        <f>Tabla28[[#This Row],[Población desocupada]]/Tabla28[[#This Row],[Fuerza de trabajo  ]]</f>
        <v>0.11460055316168054</v>
      </c>
      <c r="I4618" s="135">
        <f>Tabla28[[#This Row],[Población subocupada]]/Tabla28[[#This Row],[Fuerza de trabajo  ]]</f>
        <v>7.3834012248090941E-2</v>
      </c>
      <c r="J4618" s="140">
        <v>2823.9090000000328</v>
      </c>
      <c r="K4618" s="138">
        <v>2184.0906666666665</v>
      </c>
      <c r="L4618" s="140">
        <v>1312.3636247782536</v>
      </c>
      <c r="M4618" s="138">
        <v>1161.9660274293999</v>
      </c>
      <c r="N4618" s="140">
        <v>150.39759734885601</v>
      </c>
      <c r="O4618" s="138">
        <v>871.72704188840942</v>
      </c>
      <c r="P4618" s="140">
        <v>96.897071945826596</v>
      </c>
      <c r="Q4618" s="139">
        <v>62.186122605654013</v>
      </c>
    </row>
    <row r="4619" spans="1:17" ht="17" thickBot="1" x14ac:dyDescent="0.4">
      <c r="A4619" s="133" t="s">
        <v>154</v>
      </c>
      <c r="B4619" s="133" t="s">
        <v>155</v>
      </c>
      <c r="C4619" s="134">
        <v>2024</v>
      </c>
      <c r="D4619" s="134" t="s">
        <v>147</v>
      </c>
      <c r="E4619" s="135">
        <f>Tabla28[[#This Row],[Población en edad de trabajar (PET)]]/Tabla28[[#This Row],[Población total]]</f>
        <v>0.77371607277520837</v>
      </c>
      <c r="F4619" s="136">
        <f>Tabla28[[#This Row],[Fuerza de trabajo  ]]/Tabla28[[#This Row],[Población en edad de trabajar (PET)]]</f>
        <v>0.60379041447722182</v>
      </c>
      <c r="G4619" s="135">
        <f>Tabla28[[#This Row],[Población ocupada]]/Tabla28[[#This Row],[Población en edad de trabajar (PET)]]</f>
        <v>0.53196226933959478</v>
      </c>
      <c r="H4619" s="136">
        <f>Tabla28[[#This Row],[Población desocupada]]/Tabla28[[#This Row],[Fuerza de trabajo  ]]</f>
        <v>0.11896204943865728</v>
      </c>
      <c r="I4619" s="135">
        <f>Tabla28[[#This Row],[Población subocupada]]/Tabla28[[#This Row],[Fuerza de trabajo  ]]</f>
        <v>7.1998243069168189E-2</v>
      </c>
      <c r="J4619" s="140">
        <v>2825.8156666666482</v>
      </c>
      <c r="K4619" s="138">
        <v>2186.3789999999763</v>
      </c>
      <c r="L4619" s="140">
        <v>1320.1146826142794</v>
      </c>
      <c r="M4619" s="138">
        <v>1163.0711344764213</v>
      </c>
      <c r="N4619" s="140">
        <v>157.04354813785727</v>
      </c>
      <c r="O4619" s="138">
        <v>866.26431738572558</v>
      </c>
      <c r="P4619" s="140">
        <v>95.045937798040711</v>
      </c>
      <c r="Q4619" s="139">
        <v>61.214073798497502</v>
      </c>
    </row>
    <row r="4620" spans="1:17" ht="17" thickBot="1" x14ac:dyDescent="0.4">
      <c r="A4620" s="133" t="s">
        <v>154</v>
      </c>
      <c r="B4620" s="133" t="s">
        <v>155</v>
      </c>
      <c r="C4620" s="134">
        <v>2024</v>
      </c>
      <c r="D4620" s="134" t="s">
        <v>148</v>
      </c>
      <c r="E4620" s="135">
        <f>Tabla28[[#This Row],[Población en edad de trabajar (PET)]]/Tabla28[[#This Row],[Población total]]</f>
        <v>0.77400041446790135</v>
      </c>
      <c r="F4620" s="136">
        <f>Tabla28[[#This Row],[Fuerza de trabajo  ]]/Tabla28[[#This Row],[Población en edad de trabajar (PET)]]</f>
        <v>0.60279545417627545</v>
      </c>
      <c r="G4620" s="135">
        <f>Tabla28[[#This Row],[Población ocupada]]/Tabla28[[#This Row],[Población en edad de trabajar (PET)]]</f>
        <v>0.52772337680274395</v>
      </c>
      <c r="H4620" s="136">
        <f>Tabla28[[#This Row],[Población desocupada]]/Tabla28[[#This Row],[Fuerza de trabajo  ]]</f>
        <v>0.12453988638006085</v>
      </c>
      <c r="I4620" s="135">
        <f>Tabla28[[#This Row],[Población subocupada]]/Tabla28[[#This Row],[Fuerza de trabajo  ]]</f>
        <v>7.1242441624201083E-2</v>
      </c>
      <c r="J4620" s="140">
        <v>2827.721999999982</v>
      </c>
      <c r="K4620" s="138">
        <v>2188.657999999989</v>
      </c>
      <c r="L4620" s="140">
        <v>1319.3130931465321</v>
      </c>
      <c r="M4620" s="138">
        <v>1155.0059904263342</v>
      </c>
      <c r="N4620" s="140">
        <v>164.30710272019573</v>
      </c>
      <c r="O4620" s="138">
        <v>869.34490685346191</v>
      </c>
      <c r="P4620" s="140">
        <v>93.991086022535981</v>
      </c>
      <c r="Q4620" s="139">
        <v>59.952856596721141</v>
      </c>
    </row>
    <row r="4621" spans="1:17" ht="17" thickBot="1" x14ac:dyDescent="0.4">
      <c r="A4621" s="133" t="s">
        <v>154</v>
      </c>
      <c r="B4621" s="133" t="s">
        <v>155</v>
      </c>
      <c r="C4621" s="134">
        <v>2025</v>
      </c>
      <c r="D4621" s="134" t="s">
        <v>96</v>
      </c>
      <c r="E4621" s="135">
        <f>Tabla28[[#This Row],[Población en edad de trabajar (PET)]]/Tabla28[[#This Row],[Población total]]</f>
        <v>0.77427705945314718</v>
      </c>
      <c r="F4621" s="136">
        <f>Tabla28[[#This Row],[Fuerza de trabajo  ]]/Tabla28[[#This Row],[Población en edad de trabajar (PET)]]</f>
        <v>0.59874503771965848</v>
      </c>
      <c r="G4621" s="135">
        <f>Tabla28[[#This Row],[Población ocupada]]/Tabla28[[#This Row],[Población en edad de trabajar (PET)]]</f>
        <v>0.52287036241928064</v>
      </c>
      <c r="H4621" s="136">
        <f>Tabla28[[#This Row],[Población desocupada]]/Tabla28[[#This Row],[Fuerza de trabajo  ]]</f>
        <v>0.12672284615393409</v>
      </c>
      <c r="I4621" s="135">
        <f>Tabla28[[#This Row],[Población subocupada]]/Tabla28[[#This Row],[Fuerza de trabajo  ]]</f>
        <v>7.4748752637926574E-2</v>
      </c>
      <c r="J4621" s="140">
        <v>2829.5779999999895</v>
      </c>
      <c r="K4621" s="138">
        <v>2190.8773333333093</v>
      </c>
      <c r="L4621" s="140">
        <v>1311.776931585797</v>
      </c>
      <c r="M4621" s="138">
        <v>1145.5448252961746</v>
      </c>
      <c r="N4621" s="140">
        <v>166.23210628962667</v>
      </c>
      <c r="O4621" s="138">
        <v>879.1004017475384</v>
      </c>
      <c r="P4621" s="140">
        <v>98.053689375245071</v>
      </c>
      <c r="Q4621" s="139">
        <v>56.044026204997735</v>
      </c>
    </row>
    <row r="4622" spans="1:17" ht="17" thickBot="1" x14ac:dyDescent="0.4">
      <c r="A4622" s="133" t="s">
        <v>154</v>
      </c>
      <c r="B4622" s="133" t="s">
        <v>155</v>
      </c>
      <c r="C4622" s="134">
        <v>2025</v>
      </c>
      <c r="D4622" s="134" t="s">
        <v>110</v>
      </c>
      <c r="E4622" s="135">
        <f>Tabla28[[#This Row],[Población en edad de trabajar (PET)]]/Tabla28[[#This Row],[Población total]]</f>
        <v>0.77455248771764218</v>
      </c>
      <c r="F4622" s="136">
        <f>Tabla28[[#This Row],[Fuerza de trabajo  ]]/Tabla28[[#This Row],[Población en edad de trabajar (PET)]]</f>
        <v>0.59527581680963382</v>
      </c>
      <c r="G4622" s="135">
        <f>Tabla28[[#This Row],[Población ocupada]]/Tabla28[[#This Row],[Población en edad de trabajar (PET)]]</f>
        <v>0.52616045862767091</v>
      </c>
      <c r="H4622" s="136">
        <f>Tabla28[[#This Row],[Población desocupada]]/Tabla28[[#This Row],[Fuerza de trabajo  ]]</f>
        <v>0.11610644382025215</v>
      </c>
      <c r="I4622" s="135">
        <f>Tabla28[[#This Row],[Población subocupada]]/Tabla28[[#This Row],[Fuerza de trabajo  ]]</f>
        <v>7.4276407631546013E-2</v>
      </c>
      <c r="J4622" s="140">
        <v>2831.4306666666753</v>
      </c>
      <c r="K4622" s="138">
        <v>2193.0916666666953</v>
      </c>
      <c r="L4622" s="140">
        <v>1305.4944332134182</v>
      </c>
      <c r="M4622" s="138">
        <v>1153.9181171458715</v>
      </c>
      <c r="N4622" s="140">
        <v>151.57631606754566</v>
      </c>
      <c r="O4622" s="138">
        <v>887.59723345323664</v>
      </c>
      <c r="P4622" s="140">
        <v>96.967436682073981</v>
      </c>
      <c r="Q4622" s="139">
        <v>53.036041214085358</v>
      </c>
    </row>
    <row r="4623" spans="1:17" ht="17" thickBot="1" x14ac:dyDescent="0.4">
      <c r="A4623" s="133" t="s">
        <v>154</v>
      </c>
      <c r="B4623" s="133" t="s">
        <v>155</v>
      </c>
      <c r="C4623" s="134">
        <v>2025</v>
      </c>
      <c r="D4623" s="134" t="s">
        <v>98</v>
      </c>
      <c r="E4623" s="135">
        <f>Tabla28[[#This Row],[Población en edad de trabajar (PET)]]/Tabla28[[#This Row],[Población total]]</f>
        <v>0.77482436591844039</v>
      </c>
      <c r="F4623" s="136">
        <f>Tabla28[[#This Row],[Fuerza de trabajo  ]]/Tabla28[[#This Row],[Población en edad de trabajar (PET)]]</f>
        <v>0.59282371649117016</v>
      </c>
      <c r="G4623" s="135">
        <f>Tabla28[[#This Row],[Población ocupada]]/Tabla28[[#This Row],[Población en edad de trabajar (PET)]]</f>
        <v>0.52826765610505022</v>
      </c>
      <c r="H4623" s="136">
        <f>Tabla28[[#This Row],[Población desocupada]]/Tabla28[[#This Row],[Fuerza de trabajo  ]]</f>
        <v>0.10889588015846595</v>
      </c>
      <c r="I4623" s="135">
        <f>Tabla28[[#This Row],[Población subocupada]]/Tabla28[[#This Row],[Fuerza de trabajo  ]]</f>
        <v>7.6926683857714201E-2</v>
      </c>
      <c r="J4623" s="140">
        <v>2833.2580000000039</v>
      </c>
      <c r="K4623" s="138">
        <v>2195.2773333333516</v>
      </c>
      <c r="L4623" s="140">
        <v>1301.4124674755028</v>
      </c>
      <c r="M4623" s="138">
        <v>1159.6940113805547</v>
      </c>
      <c r="N4623" s="140">
        <v>141.71845609494582</v>
      </c>
      <c r="O4623" s="138">
        <v>893.86486585782268</v>
      </c>
      <c r="P4623" s="140">
        <v>100.11334545397577</v>
      </c>
      <c r="Q4623" s="139">
        <v>54.590076654407063</v>
      </c>
    </row>
    <row r="4624" spans="1:17" ht="17" thickBot="1" x14ac:dyDescent="0.4">
      <c r="A4624" s="133" t="s">
        <v>154</v>
      </c>
      <c r="B4624" s="133" t="s">
        <v>155</v>
      </c>
      <c r="C4624" s="134">
        <v>2025</v>
      </c>
      <c r="D4624" s="134" t="s">
        <v>99</v>
      </c>
      <c r="E4624" s="135">
        <f>Tabla28[[#This Row],[Población en edad de trabajar (PET)]]/Tabla28[[#This Row],[Población total]]</f>
        <v>0.77510601152696801</v>
      </c>
      <c r="F4624" s="136">
        <f>Tabla28[[#This Row],[Fuerza de trabajo  ]]/Tabla28[[#This Row],[Población en edad de trabajar (PET)]]</f>
        <v>0.59253479656479791</v>
      </c>
      <c r="G4624" s="135">
        <f>Tabla28[[#This Row],[Población ocupada]]/Tabla28[[#This Row],[Población en edad de trabajar (PET)]]</f>
        <v>0.53108784702504519</v>
      </c>
      <c r="H4624" s="136">
        <f>Tabla28[[#This Row],[Población desocupada]]/Tabla28[[#This Row],[Fuerza de trabajo  ]]</f>
        <v>0.10370184147157588</v>
      </c>
      <c r="I4624" s="135">
        <f>Tabla28[[#This Row],[Población subocupada]]/Tabla28[[#This Row],[Fuerza de trabajo  ]]</f>
        <v>7.4442938963979993E-2</v>
      </c>
      <c r="J4624" s="140">
        <v>2835.1476666667072</v>
      </c>
      <c r="K4624" s="138">
        <v>2197.5400000000213</v>
      </c>
      <c r="L4624" s="140">
        <v>1302.1189168430187</v>
      </c>
      <c r="M4624" s="138">
        <v>1167.0867873514292</v>
      </c>
      <c r="N4624" s="140">
        <v>135.03212949159482</v>
      </c>
      <c r="O4624" s="138">
        <v>895.42108315697487</v>
      </c>
      <c r="P4624" s="140">
        <v>96.933559050388581</v>
      </c>
      <c r="Q4624" s="139">
        <v>53.147363100420648</v>
      </c>
    </row>
    <row r="4625" spans="1:17" ht="17" thickBot="1" x14ac:dyDescent="0.4">
      <c r="A4625" s="133" t="s">
        <v>154</v>
      </c>
      <c r="B4625" s="133" t="s">
        <v>155</v>
      </c>
      <c r="C4625" s="134">
        <v>2025</v>
      </c>
      <c r="D4625" s="134" t="s">
        <v>100</v>
      </c>
      <c r="E4625" s="135">
        <f>Tabla28[[#This Row],[Población en edad de trabajar (PET)]]/Tabla28[[#This Row],[Población total]]</f>
        <v>0.77538664280113989</v>
      </c>
      <c r="F4625" s="136">
        <f>Tabla28[[#This Row],[Fuerza de trabajo  ]]/Tabla28[[#This Row],[Población en edad de trabajar (PET)]]</f>
        <v>0.59836236354427852</v>
      </c>
      <c r="G4625" s="135">
        <f>Tabla28[[#This Row],[Población ocupada]]/Tabla28[[#This Row],[Población en edad de trabajar (PET)]]</f>
        <v>0.53498797926766073</v>
      </c>
      <c r="H4625" s="136">
        <f>Tabla28[[#This Row],[Población desocupada]]/Tabla28[[#This Row],[Fuerza de trabajo  ]]</f>
        <v>0.10591305225354453</v>
      </c>
      <c r="I4625" s="135">
        <f>Tabla28[[#This Row],[Población subocupada]]/Tabla28[[#This Row],[Fuerza de trabajo  ]]</f>
        <v>7.5545108592205326E-2</v>
      </c>
      <c r="J4625" s="140">
        <v>2837.0069999999819</v>
      </c>
      <c r="K4625" s="138">
        <v>2199.7773333333193</v>
      </c>
      <c r="L4625" s="140">
        <v>1316.2639644444553</v>
      </c>
      <c r="M4625" s="138">
        <v>1176.8544303987958</v>
      </c>
      <c r="N4625" s="140">
        <v>139.40953404566326</v>
      </c>
      <c r="O4625" s="138">
        <v>883.5133688888734</v>
      </c>
      <c r="P4625" s="140">
        <v>99.437304129963067</v>
      </c>
      <c r="Q4625" s="139">
        <v>54.329433980531881</v>
      </c>
    </row>
    <row r="4626" spans="1:17" ht="17" thickBot="1" x14ac:dyDescent="0.4">
      <c r="A4626" s="133" t="s">
        <v>154</v>
      </c>
      <c r="B4626" s="133" t="s">
        <v>155</v>
      </c>
      <c r="C4626" s="134">
        <v>2025</v>
      </c>
      <c r="D4626" s="134" t="s">
        <v>101</v>
      </c>
      <c r="E4626" s="135">
        <f>Tabla28[[#This Row],[Población en edad de trabajar (PET)]]/Tabla28[[#This Row],[Población total]]</f>
        <v>0.77567220139763415</v>
      </c>
      <c r="F4626" s="136">
        <f>Tabla28[[#This Row],[Fuerza de trabajo  ]]/Tabla28[[#This Row],[Población en edad de trabajar (PET)]]</f>
        <v>0.60252370279182688</v>
      </c>
      <c r="G4626" s="135">
        <f>Tabla28[[#This Row],[Población ocupada]]/Tabla28[[#This Row],[Población en edad de trabajar (PET)]]</f>
        <v>0.54105043701741862</v>
      </c>
      <c r="H4626" s="136">
        <f>Tabla28[[#This Row],[Población desocupada]]/Tabla28[[#This Row],[Fuerza de trabajo  ]]</f>
        <v>0.10202630284845193</v>
      </c>
      <c r="I4626" s="135">
        <f>Tabla28[[#This Row],[Población subocupada]]/Tabla28[[#This Row],[Fuerza de trabajo  ]]</f>
        <v>7.3813857227168669E-2</v>
      </c>
      <c r="J4626" s="140">
        <v>2838.8813333333196</v>
      </c>
      <c r="K4626" s="138">
        <v>2202.0413333333067</v>
      </c>
      <c r="L4626" s="140">
        <v>1326.7820978606355</v>
      </c>
      <c r="M4626" s="138">
        <v>1191.4154257304049</v>
      </c>
      <c r="N4626" s="140">
        <v>135.36667213023358</v>
      </c>
      <c r="O4626" s="138">
        <v>875.25923547268803</v>
      </c>
      <c r="P4626" s="140">
        <v>97.934904343048288</v>
      </c>
      <c r="Q4626" s="139">
        <v>52.987814677144392</v>
      </c>
    </row>
    <row r="4627" spans="1:17" ht="17" thickBot="1" x14ac:dyDescent="0.4">
      <c r="A4627" s="133" t="s">
        <v>154</v>
      </c>
      <c r="B4627" s="133" t="s">
        <v>155</v>
      </c>
      <c r="C4627" s="134">
        <v>2025</v>
      </c>
      <c r="D4627" s="134" t="s">
        <v>102</v>
      </c>
      <c r="E4627" s="135">
        <f>Tabla28[[#This Row],[Población en edad de trabajar (PET)]]/Tabla28[[#This Row],[Población total]]</f>
        <v>0.77596095018189504</v>
      </c>
      <c r="F4627" s="136">
        <f>Tabla28[[#This Row],[Fuerza de trabajo  ]]/Tabla28[[#This Row],[Población en edad de trabajar (PET)]]</f>
        <v>0.6054404072683971</v>
      </c>
      <c r="G4627" s="135">
        <f>Tabla28[[#This Row],[Población ocupada]]/Tabla28[[#This Row],[Población en edad de trabajar (PET)]]</f>
        <v>0.54430756267916725</v>
      </c>
      <c r="H4627" s="136">
        <f>Tabla28[[#This Row],[Población desocupada]]/Tabla28[[#This Row],[Fuerza de trabajo  ]]</f>
        <v>0.10097252158151436</v>
      </c>
      <c r="I4627" s="135">
        <f>Tabla28[[#This Row],[Población subocupada]]/Tabla28[[#This Row],[Fuerza de trabajo  ]]</f>
        <v>7.5236745938290314E-2</v>
      </c>
      <c r="J4627" s="140">
        <v>2840.7473333332446</v>
      </c>
      <c r="K4627" s="138">
        <v>2204.3089999999488</v>
      </c>
      <c r="L4627" s="140">
        <v>1334.5777387053622</v>
      </c>
      <c r="M4627" s="138">
        <v>1199.8220591817246</v>
      </c>
      <c r="N4627" s="140">
        <v>134.75567952363582</v>
      </c>
      <c r="O4627" s="138">
        <v>869.73126129465072</v>
      </c>
      <c r="P4627" s="140">
        <v>100.40928626187333</v>
      </c>
      <c r="Q4627" s="139">
        <v>53.015874706293815</v>
      </c>
    </row>
    <row r="4628" spans="1:17" ht="17" thickBot="1" x14ac:dyDescent="0.4">
      <c r="A4628" s="133" t="s">
        <v>154</v>
      </c>
      <c r="B4628" s="133" t="s">
        <v>155</v>
      </c>
      <c r="C4628" s="134">
        <v>2025</v>
      </c>
      <c r="D4628" s="134" t="s">
        <v>103</v>
      </c>
      <c r="E4628" s="135">
        <f>Tabla28[[#This Row],[Población en edad de trabajar (PET)]]/Tabla28[[#This Row],[Población total]]</f>
        <v>0.7762518857365458</v>
      </c>
      <c r="F4628" s="136">
        <f>Tabla28[[#This Row],[Fuerza de trabajo  ]]/Tabla28[[#This Row],[Población en edad de trabajar (PET)]]</f>
        <v>0.6052301254922553</v>
      </c>
      <c r="G4628" s="135">
        <f>Tabla28[[#This Row],[Población ocupada]]/Tabla28[[#This Row],[Población en edad de trabajar (PET)]]</f>
        <v>0.54466847215951975</v>
      </c>
      <c r="H4628" s="136">
        <f>Tabla28[[#This Row],[Población desocupada]]/Tabla28[[#This Row],[Fuerza de trabajo  ]]</f>
        <v>0.1000638447788405</v>
      </c>
      <c r="I4628" s="135">
        <f>Tabla28[[#This Row],[Población subocupada]]/Tabla28[[#This Row],[Fuerza de trabajo  ]]</f>
        <v>7.1759723166076775E-2</v>
      </c>
      <c r="J4628" s="140">
        <v>2842.6116666666139</v>
      </c>
      <c r="K4628" s="138">
        <v>2206.5826666666644</v>
      </c>
      <c r="L4628" s="140">
        <v>1335.4903042557007</v>
      </c>
      <c r="M4628" s="138">
        <v>1201.8560097470111</v>
      </c>
      <c r="N4628" s="140">
        <v>133.63429450868892</v>
      </c>
      <c r="O4628" s="138">
        <v>871.0923624109621</v>
      </c>
      <c r="P4628" s="140">
        <v>95.834414524368725</v>
      </c>
      <c r="Q4628" s="139">
        <v>57.408429775555199</v>
      </c>
    </row>
    <row r="4629" spans="1:17" ht="17" thickBot="1" x14ac:dyDescent="0.4">
      <c r="A4629" s="133" t="s">
        <v>154</v>
      </c>
      <c r="B4629" s="133" t="s">
        <v>155</v>
      </c>
      <c r="C4629" s="134">
        <v>2025</v>
      </c>
      <c r="D4629" s="134" t="s">
        <v>104</v>
      </c>
      <c r="E4629" s="135">
        <f>Tabla28[[#This Row],[Población en edad de trabajar (PET)]]/Tabla28[[#This Row],[Población total]]</f>
        <v>0.77654608513533963</v>
      </c>
      <c r="F4629" s="136">
        <f>Tabla28[[#This Row],[Fuerza de trabajo  ]]/Tabla28[[#This Row],[Población en edad de trabajar (PET)]]</f>
        <v>0.60644790679588489</v>
      </c>
      <c r="G4629" s="135">
        <f>Tabla28[[#This Row],[Población ocupada]]/Tabla28[[#This Row],[Población en edad de trabajar (PET)]]</f>
        <v>0.54675274160254683</v>
      </c>
      <c r="H4629" s="136">
        <f>Tabla28[[#This Row],[Población desocupada]]/Tabla28[[#This Row],[Fuerza de trabajo  ]]</f>
        <v>9.8434118618256419E-2</v>
      </c>
      <c r="I4629" s="135">
        <f>Tabla28[[#This Row],[Población subocupada]]/Tabla28[[#This Row],[Fuerza de trabajo  ]]</f>
        <v>6.8400312012926207E-2</v>
      </c>
      <c r="J4629" s="140">
        <v>2844.4746666666715</v>
      </c>
      <c r="K4629" s="138">
        <v>2208.8656666666539</v>
      </c>
      <c r="L4629" s="140">
        <v>1339.5619599432891</v>
      </c>
      <c r="M4629" s="138">
        <v>1207.7033590817302</v>
      </c>
      <c r="N4629" s="140">
        <v>131.85860086156177</v>
      </c>
      <c r="O4629" s="138">
        <v>869.30370672337108</v>
      </c>
      <c r="P4629" s="140">
        <v>91.626456020767932</v>
      </c>
      <c r="Q4629" s="139">
        <v>56.977312645848556</v>
      </c>
    </row>
    <row r="4630" spans="1:17" ht="17" thickBot="1" x14ac:dyDescent="0.4">
      <c r="A4630" s="133" t="s">
        <v>154</v>
      </c>
      <c r="B4630" s="133" t="s">
        <v>155</v>
      </c>
      <c r="C4630" s="134">
        <v>2025</v>
      </c>
      <c r="D4630" s="134" t="s">
        <v>105</v>
      </c>
      <c r="E4630" s="135">
        <f>Tabla28[[#This Row],[Población en edad de trabajar (PET)]]/Tabla28[[#This Row],[Población total]]</f>
        <v>0.77683834392265616</v>
      </c>
      <c r="F4630" s="136">
        <f>Tabla28[[#This Row],[Fuerza de trabajo  ]]/Tabla28[[#This Row],[Población en edad de trabajar (PET)]]</f>
        <v>0.60343038941610438</v>
      </c>
      <c r="G4630" s="135">
        <f>Tabla28[[#This Row],[Población ocupada]]/Tabla28[[#This Row],[Población en edad de trabajar (PET)]]</f>
        <v>0.5426134043855817</v>
      </c>
      <c r="H4630" s="136">
        <f>Tabla28[[#This Row],[Población desocupada]]/Tabla28[[#This Row],[Fuerza de trabajo  ]]</f>
        <v>0.1007854196560596</v>
      </c>
      <c r="I4630" s="135">
        <f>Tabla28[[#This Row],[Población subocupada]]/Tabla28[[#This Row],[Fuerza de trabajo  ]]</f>
        <v>6.3447149129365568E-2</v>
      </c>
      <c r="J4630" s="140">
        <v>2846.3163333333209</v>
      </c>
      <c r="K4630" s="138">
        <v>2211.127666666664</v>
      </c>
      <c r="L4630" s="140">
        <v>1334.2616289453872</v>
      </c>
      <c r="M4630" s="138">
        <v>1199.7875107411462</v>
      </c>
      <c r="N4630" s="140">
        <v>134.47411820423852</v>
      </c>
      <c r="O4630" s="138">
        <v>876.86603772127546</v>
      </c>
      <c r="P4630" s="140">
        <v>84.655096549288203</v>
      </c>
      <c r="Q4630" s="139">
        <v>60.759118414624645</v>
      </c>
    </row>
    <row r="4631" spans="1:17" ht="17" thickBot="1" x14ac:dyDescent="0.4">
      <c r="A4631" s="133" t="s">
        <v>154</v>
      </c>
      <c r="B4631" s="133" t="s">
        <v>155</v>
      </c>
      <c r="C4631" s="134">
        <v>2026</v>
      </c>
      <c r="D4631" s="134" t="s">
        <v>149</v>
      </c>
      <c r="E4631" s="135">
        <f>Tabla28[[#This Row],[Población en edad de trabajar (PET)]]/Tabla28[[#This Row],[Población total]]</f>
        <v>0.77713557159080227</v>
      </c>
      <c r="F4631" s="136">
        <f>Tabla28[[#This Row],[Fuerza de trabajo  ]]/Tabla28[[#This Row],[Población en edad de trabajar (PET)]]</f>
        <v>0.59775812803162098</v>
      </c>
      <c r="G4631" s="135">
        <f>Tabla28[[#This Row],[Población ocupada]]/Tabla28[[#This Row],[Población en edad de trabajar (PET)]]</f>
        <v>0.53278649379162601</v>
      </c>
      <c r="H4631" s="136">
        <f>Tabla28[[#This Row],[Población desocupada]]/Tabla28[[#This Row],[Fuerza de trabajo  ]]</f>
        <v>0.10869218032039993</v>
      </c>
      <c r="I4631" s="135">
        <f>Tabla28[[#This Row],[Población subocupada]]/Tabla28[[#This Row],[Fuerza de trabajo  ]]</f>
        <v>5.9537549604460976E-2</v>
      </c>
      <c r="J4631" s="140">
        <v>2848.1680000000379</v>
      </c>
      <c r="K4631" s="138">
        <v>2213.4126666666616</v>
      </c>
      <c r="L4631" s="140">
        <v>1323.0854121881418</v>
      </c>
      <c r="M4631" s="138">
        <v>1179.2763739873037</v>
      </c>
      <c r="N4631" s="140">
        <v>143.80903820084418</v>
      </c>
      <c r="O4631" s="138">
        <v>890.32725447851874</v>
      </c>
      <c r="P4631" s="140">
        <v>78.773263359090194</v>
      </c>
      <c r="Q4631" s="139">
        <v>57.411451770438532</v>
      </c>
    </row>
    <row r="4632" spans="1:17" ht="17" thickBot="1" x14ac:dyDescent="0.4">
      <c r="A4632" s="133" t="s">
        <v>154</v>
      </c>
      <c r="B4632" s="133" t="s">
        <v>155</v>
      </c>
      <c r="C4632" s="134">
        <v>2026</v>
      </c>
      <c r="D4632" s="134" t="s">
        <v>150</v>
      </c>
      <c r="E4632" s="135">
        <f>Tabla28[[#This Row],[Población en edad de trabajar (PET)]]/Tabla28[[#This Row],[Población total]]</f>
        <v>0.77743451756546522</v>
      </c>
      <c r="F4632" s="136">
        <f>Tabla28[[#This Row],[Fuerza de trabajo  ]]/Tabla28[[#This Row],[Población en edad de trabajar (PET)]]</f>
        <v>0.59610297206555884</v>
      </c>
      <c r="G4632" s="135">
        <f>Tabla28[[#This Row],[Población ocupada]]/Tabla28[[#This Row],[Población en edad de trabajar (PET)]]</f>
        <v>0.52727670927267956</v>
      </c>
      <c r="H4632" s="136">
        <f>Tabla28[[#This Row],[Población desocupada]]/Tabla28[[#This Row],[Fuerza de trabajo  ]]</f>
        <v>0.11546035839141773</v>
      </c>
      <c r="I4632" s="135">
        <f>Tabla28[[#This Row],[Población subocupada]]/Tabla28[[#This Row],[Fuerza de trabajo  ]]</f>
        <v>6.0365197158050325E-2</v>
      </c>
      <c r="J4632" s="140">
        <v>2850.0136666667113</v>
      </c>
      <c r="K4632" s="138">
        <v>2215.6990000000173</v>
      </c>
      <c r="L4632" s="140">
        <v>1320.7847591026971</v>
      </c>
      <c r="M4632" s="138">
        <v>1168.2864774587761</v>
      </c>
      <c r="N4632" s="140">
        <v>152.49828164391974</v>
      </c>
      <c r="O4632" s="138">
        <v>894.91424089731697</v>
      </c>
      <c r="P4632" s="140">
        <v>79.729432386582317</v>
      </c>
      <c r="Q4632" s="139">
        <v>57.435746389908985</v>
      </c>
    </row>
    <row r="4633" spans="1:17" ht="17" thickBot="1" x14ac:dyDescent="0.4">
      <c r="A4633" s="133" t="s">
        <v>154</v>
      </c>
      <c r="B4633" s="133" t="s">
        <v>155</v>
      </c>
      <c r="C4633" s="134">
        <v>2026</v>
      </c>
      <c r="D4633" s="134" t="s">
        <v>96</v>
      </c>
      <c r="E4633" s="135">
        <f>Tabla28[[#This Row],[Población en edad de trabajar (PET)]]/Tabla28[[#This Row],[Población total]]</f>
        <v>0.77772890698783015</v>
      </c>
      <c r="F4633" s="136">
        <f>Tabla28[[#This Row],[Fuerza de trabajo  ]]/Tabla28[[#This Row],[Población en edad de trabajar (PET)]]</f>
        <v>0.60092006693040745</v>
      </c>
      <c r="G4633" s="135">
        <f>Tabla28[[#This Row],[Población ocupada]]/Tabla28[[#This Row],[Población en edad de trabajar (PET)]]</f>
        <v>0.52960532203986621</v>
      </c>
      <c r="H4633" s="136">
        <f>Tabla28[[#This Row],[Población desocupada]]/Tabla28[[#This Row],[Fuerza de trabajo  ]]</f>
        <v>0.11867592516061315</v>
      </c>
      <c r="I4633" s="135">
        <f>Tabla28[[#This Row],[Población subocupada]]/Tabla28[[#This Row],[Fuerza de trabajo  ]]</f>
        <v>6.3216198912983759E-2</v>
      </c>
      <c r="J4633" s="140">
        <v>2851.8133333333649</v>
      </c>
      <c r="K4633" s="138">
        <v>2217.9376666666785</v>
      </c>
      <c r="L4633" s="140">
        <v>1332.8032511008123</v>
      </c>
      <c r="M4633" s="138">
        <v>1174.6315922193558</v>
      </c>
      <c r="N4633" s="140">
        <v>158.17165888146189</v>
      </c>
      <c r="O4633" s="138">
        <v>885.13441556584155</v>
      </c>
      <c r="P4633" s="140">
        <v>84.254755433460389</v>
      </c>
      <c r="Q4633" s="139">
        <v>53.197577607828336</v>
      </c>
    </row>
    <row r="4634" spans="1:17" ht="17" thickBot="1" x14ac:dyDescent="0.4">
      <c r="A4634" s="133" t="s">
        <v>156</v>
      </c>
      <c r="B4634" s="133" t="s">
        <v>157</v>
      </c>
      <c r="C4634" s="134">
        <v>2010</v>
      </c>
      <c r="D4634" s="134" t="s">
        <v>96</v>
      </c>
      <c r="E4634" s="135">
        <f>Tabla28[[#This Row],[Población en edad de trabajar (PET)]]/Tabla28[[#This Row],[Población total]]</f>
        <v>0.74898954104850812</v>
      </c>
      <c r="F4634" s="136">
        <f>Tabla28[[#This Row],[Fuerza de trabajo  ]]/Tabla28[[#This Row],[Población en edad de trabajar (PET)]]</f>
        <v>0.68693321407263785</v>
      </c>
      <c r="G4634" s="135">
        <f>Tabla28[[#This Row],[Población ocupada]]/Tabla28[[#This Row],[Población en edad de trabajar (PET)]]</f>
        <v>0.59105028384613334</v>
      </c>
      <c r="H4634" s="136">
        <f>Tabla28[[#This Row],[Población desocupada]]/Tabla28[[#This Row],[Fuerza de trabajo  ]]</f>
        <v>0.13958139458134972</v>
      </c>
      <c r="I4634" s="135">
        <f>Tabla28[[#This Row],[Población subocupada]]/Tabla28[[#This Row],[Fuerza de trabajo  ]]</f>
        <v>0.1369550841825983</v>
      </c>
      <c r="J4634" s="137">
        <v>21476.627000000004</v>
      </c>
      <c r="K4634" s="138">
        <v>16085.769</v>
      </c>
      <c r="L4634" s="137">
        <v>11049.849000000002</v>
      </c>
      <c r="M4634" s="138">
        <v>9507.498333333333</v>
      </c>
      <c r="N4634" s="137">
        <v>1542.3533333333328</v>
      </c>
      <c r="O4634" s="138">
        <v>5035.92</v>
      </c>
      <c r="P4634" s="137">
        <v>1513.3330000000001</v>
      </c>
      <c r="Q4634" s="139">
        <v>0</v>
      </c>
    </row>
    <row r="4635" spans="1:17" ht="17" thickBot="1" x14ac:dyDescent="0.4">
      <c r="A4635" s="133" t="s">
        <v>156</v>
      </c>
      <c r="B4635" s="133" t="s">
        <v>157</v>
      </c>
      <c r="C4635" s="134">
        <v>2010</v>
      </c>
      <c r="D4635" s="134" t="s">
        <v>97</v>
      </c>
      <c r="E4635" s="135">
        <f>Tabla28[[#This Row],[Población en edad de trabajar (PET)]]/Tabla28[[#This Row],[Población total]]</f>
        <v>0.74945274894904468</v>
      </c>
      <c r="F4635" s="136">
        <f>Tabla28[[#This Row],[Fuerza de trabajo  ]]/Tabla28[[#This Row],[Población en edad de trabajar (PET)]]</f>
        <v>0.68699751974301981</v>
      </c>
      <c r="G4635" s="135">
        <f>Tabla28[[#This Row],[Población ocupada]]/Tabla28[[#This Row],[Población en edad de trabajar (PET)]]</f>
        <v>0.59785790363961722</v>
      </c>
      <c r="H4635" s="136">
        <f>Tabla28[[#This Row],[Población desocupada]]/Tabla28[[#This Row],[Fuerza de trabajo  ]]</f>
        <v>0.12975269788804047</v>
      </c>
      <c r="I4635" s="135">
        <f>Tabla28[[#This Row],[Población subocupada]]/Tabla28[[#This Row],[Fuerza de trabajo  ]]</f>
        <v>0.13515522030802218</v>
      </c>
      <c r="J4635" s="137">
        <v>21496.075666666668</v>
      </c>
      <c r="K4635" s="138">
        <v>16110.293000000001</v>
      </c>
      <c r="L4635" s="137">
        <v>11067.731333333335</v>
      </c>
      <c r="M4635" s="138">
        <v>9631.6660000000011</v>
      </c>
      <c r="N4635" s="137">
        <v>1436.0679999999995</v>
      </c>
      <c r="O4635" s="138">
        <v>5042.5616666666665</v>
      </c>
      <c r="P4635" s="137">
        <v>1495.8616666666669</v>
      </c>
      <c r="Q4635" s="139">
        <v>0</v>
      </c>
    </row>
    <row r="4636" spans="1:17" ht="17" thickBot="1" x14ac:dyDescent="0.4">
      <c r="A4636" s="133" t="s">
        <v>156</v>
      </c>
      <c r="B4636" s="133" t="s">
        <v>157</v>
      </c>
      <c r="C4636" s="134">
        <v>2010</v>
      </c>
      <c r="D4636" s="134" t="s">
        <v>98</v>
      </c>
      <c r="E4636" s="135">
        <f>Tabla28[[#This Row],[Población en edad de trabajar (PET)]]/Tabla28[[#This Row],[Población total]]</f>
        <v>0.74991069119853204</v>
      </c>
      <c r="F4636" s="136">
        <f>Tabla28[[#This Row],[Fuerza de trabajo  ]]/Tabla28[[#This Row],[Población en edad de trabajar (PET)]]</f>
        <v>0.68564948109763435</v>
      </c>
      <c r="G4636" s="135">
        <f>Tabla28[[#This Row],[Población ocupada]]/Tabla28[[#This Row],[Población en edad de trabajar (PET)]]</f>
        <v>0.59835018603399859</v>
      </c>
      <c r="H4636" s="136">
        <f>Tabla28[[#This Row],[Población desocupada]]/Tabla28[[#This Row],[Fuerza de trabajo  ]]</f>
        <v>0.12732353502774674</v>
      </c>
      <c r="I4636" s="135">
        <f>Tabla28[[#This Row],[Población subocupada]]/Tabla28[[#This Row],[Fuerza de trabajo  ]]</f>
        <v>0.13185480215091985</v>
      </c>
      <c r="J4636" s="137">
        <v>21515.236666666668</v>
      </c>
      <c r="K4636" s="138">
        <v>16134.506000000001</v>
      </c>
      <c r="L4636" s="137">
        <v>11062.615666666668</v>
      </c>
      <c r="M4636" s="138">
        <v>9654.0846666666675</v>
      </c>
      <c r="N4636" s="137">
        <v>1408.5313333333334</v>
      </c>
      <c r="O4636" s="138">
        <v>5071.8903333333328</v>
      </c>
      <c r="P4636" s="137">
        <v>1458.6589999999999</v>
      </c>
      <c r="Q4636" s="139">
        <v>0</v>
      </c>
    </row>
    <row r="4637" spans="1:17" ht="17" thickBot="1" x14ac:dyDescent="0.4">
      <c r="A4637" s="133" t="s">
        <v>156</v>
      </c>
      <c r="B4637" s="133" t="s">
        <v>157</v>
      </c>
      <c r="C4637" s="134">
        <v>2010</v>
      </c>
      <c r="D4637" s="134" t="s">
        <v>99</v>
      </c>
      <c r="E4637" s="135">
        <f>Tabla28[[#This Row],[Población en edad de trabajar (PET)]]/Tabla28[[#This Row],[Población total]]</f>
        <v>0.75038364394609847</v>
      </c>
      <c r="F4637" s="136">
        <f>Tabla28[[#This Row],[Fuerza de trabajo  ]]/Tabla28[[#This Row],[Población en edad de trabajar (PET)]]</f>
        <v>0.68814309563491416</v>
      </c>
      <c r="G4637" s="135">
        <f>Tabla28[[#This Row],[Población ocupada]]/Tabla28[[#This Row],[Población en edad de trabajar (PET)]]</f>
        <v>0.59957897953901285</v>
      </c>
      <c r="H4637" s="136">
        <f>Tabla28[[#This Row],[Población desocupada]]/Tabla28[[#This Row],[Fuerza de trabajo  ]]</f>
        <v>0.12870005493692024</v>
      </c>
      <c r="I4637" s="135">
        <f>Tabla28[[#This Row],[Población subocupada]]/Tabla28[[#This Row],[Fuerza de trabajo  ]]</f>
        <v>0.13036989510726274</v>
      </c>
      <c r="J4637" s="137">
        <v>21534.941666666666</v>
      </c>
      <c r="K4637" s="138">
        <v>16159.467999999999</v>
      </c>
      <c r="L4637" s="137">
        <v>11120.026333333335</v>
      </c>
      <c r="M4637" s="138">
        <v>9688.877333333332</v>
      </c>
      <c r="N4637" s="137">
        <v>1431.1479999999999</v>
      </c>
      <c r="O4637" s="138">
        <v>5039.4416666666666</v>
      </c>
      <c r="P4637" s="137">
        <v>1449.7166666666665</v>
      </c>
      <c r="Q4637" s="139">
        <v>0</v>
      </c>
    </row>
    <row r="4638" spans="1:17" ht="17" thickBot="1" x14ac:dyDescent="0.4">
      <c r="A4638" s="133" t="s">
        <v>156</v>
      </c>
      <c r="B4638" s="133" t="s">
        <v>157</v>
      </c>
      <c r="C4638" s="134">
        <v>2010</v>
      </c>
      <c r="D4638" s="134" t="s">
        <v>100</v>
      </c>
      <c r="E4638" s="135">
        <f>Tabla28[[#This Row],[Población en edad de trabajar (PET)]]/Tabla28[[#This Row],[Población total]]</f>
        <v>0.75085110849670289</v>
      </c>
      <c r="F4638" s="136">
        <f>Tabla28[[#This Row],[Fuerza de trabajo  ]]/Tabla28[[#This Row],[Población en edad de trabajar (PET)]]</f>
        <v>0.69153853131254051</v>
      </c>
      <c r="G4638" s="135">
        <f>Tabla28[[#This Row],[Población ocupada]]/Tabla28[[#This Row],[Población en edad de trabajar (PET)]]</f>
        <v>0.60047665297201958</v>
      </c>
      <c r="H4638" s="136">
        <f>Tabla28[[#This Row],[Población desocupada]]/Tabla28[[#This Row],[Fuerza de trabajo  ]]</f>
        <v>0.1316801222452286</v>
      </c>
      <c r="I4638" s="135">
        <f>Tabla28[[#This Row],[Población subocupada]]/Tabla28[[#This Row],[Fuerza de trabajo  ]]</f>
        <v>0.13627617209531551</v>
      </c>
      <c r="J4638" s="137">
        <v>21554.341666666667</v>
      </c>
      <c r="K4638" s="138">
        <v>16184.101333333338</v>
      </c>
      <c r="L4638" s="137">
        <v>11191.929666666665</v>
      </c>
      <c r="M4638" s="138">
        <v>9718.1750000000011</v>
      </c>
      <c r="N4638" s="137">
        <v>1473.7546666666669</v>
      </c>
      <c r="O4638" s="138">
        <v>4992.1716666666671</v>
      </c>
      <c r="P4638" s="137">
        <v>1525.1933333333336</v>
      </c>
      <c r="Q4638" s="139">
        <v>0</v>
      </c>
    </row>
    <row r="4639" spans="1:17" ht="17" thickBot="1" x14ac:dyDescent="0.4">
      <c r="A4639" s="133" t="s">
        <v>156</v>
      </c>
      <c r="B4639" s="133" t="s">
        <v>157</v>
      </c>
      <c r="C4639" s="134">
        <v>2010</v>
      </c>
      <c r="D4639" s="134" t="s">
        <v>101</v>
      </c>
      <c r="E4639" s="135">
        <f>Tabla28[[#This Row],[Población en edad de trabajar (PET)]]/Tabla28[[#This Row],[Población total]]</f>
        <v>0.75132305993004667</v>
      </c>
      <c r="F4639" s="136">
        <f>Tabla28[[#This Row],[Fuerza de trabajo  ]]/Tabla28[[#This Row],[Población en edad de trabajar (PET)]]</f>
        <v>0.69273274599053924</v>
      </c>
      <c r="G4639" s="135">
        <f>Tabla28[[#This Row],[Población ocupada]]/Tabla28[[#This Row],[Población en edad de trabajar (PET)]]</f>
        <v>0.60263975015094051</v>
      </c>
      <c r="H4639" s="136">
        <f>Tabla28[[#This Row],[Población desocupada]]/Tabla28[[#This Row],[Fuerza de trabajo  ]]</f>
        <v>0.1300546860453628</v>
      </c>
      <c r="I4639" s="135">
        <f>Tabla28[[#This Row],[Población subocupada]]/Tabla28[[#This Row],[Fuerza de trabajo  ]]</f>
        <v>0.14015785366326322</v>
      </c>
      <c r="J4639" s="137">
        <v>21573.852666666669</v>
      </c>
      <c r="K4639" s="138">
        <v>16208.932999999999</v>
      </c>
      <c r="L4639" s="137">
        <v>11228.458666666669</v>
      </c>
      <c r="M4639" s="138">
        <v>9768.1473333333342</v>
      </c>
      <c r="N4639" s="137">
        <v>1460.3136666666667</v>
      </c>
      <c r="O4639" s="138">
        <v>4980.4743333333327</v>
      </c>
      <c r="P4639" s="137">
        <v>1573.7566666666667</v>
      </c>
      <c r="Q4639" s="139">
        <v>0</v>
      </c>
    </row>
    <row r="4640" spans="1:17" ht="17" thickBot="1" x14ac:dyDescent="0.4">
      <c r="A4640" s="133" t="s">
        <v>156</v>
      </c>
      <c r="B4640" s="133" t="s">
        <v>157</v>
      </c>
      <c r="C4640" s="134">
        <v>2010</v>
      </c>
      <c r="D4640" s="134" t="s">
        <v>102</v>
      </c>
      <c r="E4640" s="135">
        <f>Tabla28[[#This Row],[Población en edad de trabajar (PET)]]/Tabla28[[#This Row],[Población total]]</f>
        <v>0.75179417118047298</v>
      </c>
      <c r="F4640" s="136">
        <f>Tabla28[[#This Row],[Fuerza de trabajo  ]]/Tabla28[[#This Row],[Población en edad de trabajar (PET)]]</f>
        <v>0.69478778231806282</v>
      </c>
      <c r="G4640" s="135">
        <f>Tabla28[[#This Row],[Población ocupada]]/Tabla28[[#This Row],[Población en edad de trabajar (PET)]]</f>
        <v>0.60763823288838403</v>
      </c>
      <c r="H4640" s="136">
        <f>Tabla28[[#This Row],[Población desocupada]]/Tabla28[[#This Row],[Fuerza de trabajo  ]]</f>
        <v>0.12543348388495892</v>
      </c>
      <c r="I4640" s="135">
        <f>Tabla28[[#This Row],[Población subocupada]]/Tabla28[[#This Row],[Fuerza de trabajo  ]]</f>
        <v>0.14071195296921127</v>
      </c>
      <c r="J4640" s="137">
        <v>21593.257333333331</v>
      </c>
      <c r="K4640" s="138">
        <v>16233.685000000001</v>
      </c>
      <c r="L4640" s="137">
        <v>11278.966000000002</v>
      </c>
      <c r="M4640" s="138">
        <v>9864.2076666666671</v>
      </c>
      <c r="N4640" s="137">
        <v>1414.76</v>
      </c>
      <c r="O4640" s="138">
        <v>4954.7189999999991</v>
      </c>
      <c r="P4640" s="137">
        <v>1587.0853333333332</v>
      </c>
      <c r="Q4640" s="139">
        <v>0</v>
      </c>
    </row>
    <row r="4641" spans="1:17" ht="17" thickBot="1" x14ac:dyDescent="0.4">
      <c r="A4641" s="133" t="s">
        <v>156</v>
      </c>
      <c r="B4641" s="133" t="s">
        <v>157</v>
      </c>
      <c r="C4641" s="134">
        <v>2010</v>
      </c>
      <c r="D4641" s="134" t="s">
        <v>103</v>
      </c>
      <c r="E4641" s="135">
        <f>Tabla28[[#This Row],[Población en edad de trabajar (PET)]]/Tabla28[[#This Row],[Población total]]</f>
        <v>0.7522643082767827</v>
      </c>
      <c r="F4641" s="136">
        <f>Tabla28[[#This Row],[Fuerza de trabajo  ]]/Tabla28[[#This Row],[Población en edad de trabajar (PET)]]</f>
        <v>0.69404784501198269</v>
      </c>
      <c r="G4641" s="135">
        <f>Tabla28[[#This Row],[Población ocupada]]/Tabla28[[#This Row],[Población en edad de trabajar (PET)]]</f>
        <v>0.61153383385948312</v>
      </c>
      <c r="H4641" s="136">
        <f>Tabla28[[#This Row],[Población desocupada]]/Tabla28[[#This Row],[Fuerza de trabajo  ]]</f>
        <v>0.11888804387657124</v>
      </c>
      <c r="I4641" s="135">
        <f>Tabla28[[#This Row],[Población subocupada]]/Tabla28[[#This Row],[Fuerza de trabajo  ]]</f>
        <v>0.14197807028103165</v>
      </c>
      <c r="J4641" s="137">
        <v>21612.560666666668</v>
      </c>
      <c r="K4641" s="138">
        <v>16258.358000000004</v>
      </c>
      <c r="L4641" s="137">
        <v>11284.078333333331</v>
      </c>
      <c r="M4641" s="138">
        <v>9942.5360000000001</v>
      </c>
      <c r="N4641" s="137">
        <v>1341.5419999999999</v>
      </c>
      <c r="O4641" s="138">
        <v>4974.2796666666663</v>
      </c>
      <c r="P4641" s="137">
        <v>1602.0916666666662</v>
      </c>
      <c r="Q4641" s="139">
        <v>0</v>
      </c>
    </row>
    <row r="4642" spans="1:17" ht="17" thickBot="1" x14ac:dyDescent="0.4">
      <c r="A4642" s="133" t="s">
        <v>156</v>
      </c>
      <c r="B4642" s="133" t="s">
        <v>157</v>
      </c>
      <c r="C4642" s="134">
        <v>2010</v>
      </c>
      <c r="D4642" s="134" t="s">
        <v>104</v>
      </c>
      <c r="E4642" s="135">
        <f>Tabla28[[#This Row],[Población en edad de trabajar (PET)]]/Tabla28[[#This Row],[Población total]]</f>
        <v>0.75273347550918324</v>
      </c>
      <c r="F4642" s="136">
        <f>Tabla28[[#This Row],[Fuerza de trabajo  ]]/Tabla28[[#This Row],[Población en edad de trabajar (PET)]]</f>
        <v>0.69818230562278238</v>
      </c>
      <c r="G4642" s="135">
        <f>Tabla28[[#This Row],[Población ocupada]]/Tabla28[[#This Row],[Población en edad de trabajar (PET)]]</f>
        <v>0.61856936687459663</v>
      </c>
      <c r="H4642" s="136">
        <f>Tabla28[[#This Row],[Población desocupada]]/Tabla28[[#This Row],[Fuerza de trabajo  ]]</f>
        <v>0.11402878115506258</v>
      </c>
      <c r="I4642" s="135">
        <f>Tabla28[[#This Row],[Población subocupada]]/Tabla28[[#This Row],[Fuerza de trabajo  ]]</f>
        <v>0.13648061073780396</v>
      </c>
      <c r="J4642" s="137">
        <v>21631.740666666665</v>
      </c>
      <c r="K4642" s="138">
        <v>16282.935333333335</v>
      </c>
      <c r="L4642" s="137">
        <v>11368.457333333336</v>
      </c>
      <c r="M4642" s="138">
        <v>10072.125</v>
      </c>
      <c r="N4642" s="137">
        <v>1296.3313333333333</v>
      </c>
      <c r="O4642" s="138">
        <v>4914.478000000001</v>
      </c>
      <c r="P4642" s="137">
        <v>1551.5739999999998</v>
      </c>
      <c r="Q4642" s="139">
        <v>0</v>
      </c>
    </row>
    <row r="4643" spans="1:17" ht="17" thickBot="1" x14ac:dyDescent="0.4">
      <c r="A4643" s="133" t="s">
        <v>156</v>
      </c>
      <c r="B4643" s="133" t="s">
        <v>157</v>
      </c>
      <c r="C4643" s="134">
        <v>2010</v>
      </c>
      <c r="D4643" s="134" t="s">
        <v>105</v>
      </c>
      <c r="E4643" s="135">
        <f>Tabla28[[#This Row],[Población en edad de trabajar (PET)]]/Tabla28[[#This Row],[Población total]]</f>
        <v>0.75319674176420903</v>
      </c>
      <c r="F4643" s="136">
        <f>Tabla28[[#This Row],[Fuerza de trabajo  ]]/Tabla28[[#This Row],[Población en edad de trabajar (PET)]]</f>
        <v>0.69726373134174613</v>
      </c>
      <c r="G4643" s="135">
        <f>Tabla28[[#This Row],[Población ocupada]]/Tabla28[[#This Row],[Población en edad de trabajar (PET)]]</f>
        <v>0.6176349169257076</v>
      </c>
      <c r="H4643" s="136">
        <f>Tabla28[[#This Row],[Población desocupada]]/Tabla28[[#This Row],[Fuerza de trabajo  ]]</f>
        <v>0.11420171254036357</v>
      </c>
      <c r="I4643" s="135">
        <f>Tabla28[[#This Row],[Población subocupada]]/Tabla28[[#This Row],[Fuerza de trabajo  ]]</f>
        <v>0.13175070144125114</v>
      </c>
      <c r="J4643" s="137">
        <v>21650.612333333331</v>
      </c>
      <c r="K4643" s="138">
        <v>16307.170666666665</v>
      </c>
      <c r="L4643" s="137">
        <v>11370.398666666668</v>
      </c>
      <c r="M4643" s="138">
        <v>10071.878000000001</v>
      </c>
      <c r="N4643" s="137">
        <v>1298.519</v>
      </c>
      <c r="O4643" s="138">
        <v>4936.7720000000008</v>
      </c>
      <c r="P4643" s="137">
        <v>1498.0580000000002</v>
      </c>
      <c r="Q4643" s="139">
        <v>0</v>
      </c>
    </row>
    <row r="4644" spans="1:17" ht="17" thickBot="1" x14ac:dyDescent="0.4">
      <c r="A4644" s="133" t="s">
        <v>156</v>
      </c>
      <c r="B4644" s="133" t="s">
        <v>157</v>
      </c>
      <c r="C4644" s="134">
        <v>2010</v>
      </c>
      <c r="D4644" s="134" t="s">
        <v>106</v>
      </c>
      <c r="E4644" s="135">
        <f>Tabla28[[#This Row],[Población en edad de trabajar (PET)]]/Tabla28[[#This Row],[Población total]]</f>
        <v>0.75366404447897295</v>
      </c>
      <c r="F4644" s="136">
        <f>Tabla28[[#This Row],[Fuerza de trabajo  ]]/Tabla28[[#This Row],[Población en edad de trabajar (PET)]]</f>
        <v>0.69508513938523497</v>
      </c>
      <c r="G4644" s="135">
        <f>Tabla28[[#This Row],[Población ocupada]]/Tabla28[[#This Row],[Población en edad de trabajar (PET)]]</f>
        <v>0.60783456730313523</v>
      </c>
      <c r="H4644" s="136">
        <f>Tabla28[[#This Row],[Población desocupada]]/Tabla28[[#This Row],[Fuerza de trabajo  ]]</f>
        <v>0.12552495560261795</v>
      </c>
      <c r="I4644" s="135">
        <f>Tabla28[[#This Row],[Población subocupada]]/Tabla28[[#This Row],[Fuerza de trabajo  ]]</f>
        <v>0.12300656642852305</v>
      </c>
      <c r="J4644" s="137">
        <v>21669.565000000002</v>
      </c>
      <c r="K4644" s="138">
        <v>16331.571999999996</v>
      </c>
      <c r="L4644" s="137">
        <v>11351.832999999999</v>
      </c>
      <c r="M4644" s="138">
        <v>9926.8939999999966</v>
      </c>
      <c r="N4644" s="137">
        <v>1424.938333333333</v>
      </c>
      <c r="O4644" s="138">
        <v>4979.7389999999996</v>
      </c>
      <c r="P4644" s="137">
        <v>1396.35</v>
      </c>
      <c r="Q4644" s="139">
        <v>0</v>
      </c>
    </row>
    <row r="4645" spans="1:17" ht="17" thickBot="1" x14ac:dyDescent="0.4">
      <c r="A4645" s="133" t="s">
        <v>156</v>
      </c>
      <c r="B4645" s="133" t="s">
        <v>157</v>
      </c>
      <c r="C4645" s="134">
        <v>2010</v>
      </c>
      <c r="D4645" s="134" t="s">
        <v>107</v>
      </c>
      <c r="E4645" s="135">
        <f>Tabla28[[#This Row],[Población en edad de trabajar (PET)]]/Tabla28[[#This Row],[Población total]]</f>
        <v>0.75413021194253449</v>
      </c>
      <c r="F4645" s="136">
        <f>Tabla28[[#This Row],[Fuerza de trabajo  ]]/Tabla28[[#This Row],[Población en edad de trabajar (PET)]]</f>
        <v>0.69255658431045586</v>
      </c>
      <c r="G4645" s="135">
        <f>Tabla28[[#This Row],[Población ocupada]]/Tabla28[[#This Row],[Población en edad de trabajar (PET)]]</f>
        <v>0.59974925215958608</v>
      </c>
      <c r="H4645" s="136">
        <f>Tabla28[[#This Row],[Población desocupada]]/Tabla28[[#This Row],[Fuerza de trabajo  ]]</f>
        <v>0.13400682900623226</v>
      </c>
      <c r="I4645" s="135">
        <f>Tabla28[[#This Row],[Población subocupada]]/Tabla28[[#This Row],[Fuerza de trabajo  ]]</f>
        <v>0.12658395136451825</v>
      </c>
      <c r="J4645" s="137">
        <v>21688.394666666663</v>
      </c>
      <c r="K4645" s="138">
        <v>16355.873666666666</v>
      </c>
      <c r="L4645" s="137">
        <v>11327.367999999999</v>
      </c>
      <c r="M4645" s="138">
        <v>9809.4230000000007</v>
      </c>
      <c r="N4645" s="137">
        <v>1517.9446666666668</v>
      </c>
      <c r="O4645" s="138">
        <v>5028.5056666666669</v>
      </c>
      <c r="P4645" s="137">
        <v>1433.8630000000001</v>
      </c>
      <c r="Q4645" s="139">
        <v>0</v>
      </c>
    </row>
    <row r="4646" spans="1:17" ht="17" thickBot="1" x14ac:dyDescent="0.4">
      <c r="A4646" s="133" t="s">
        <v>156</v>
      </c>
      <c r="B4646" s="133" t="s">
        <v>157</v>
      </c>
      <c r="C4646" s="134">
        <v>2011</v>
      </c>
      <c r="D4646" s="134" t="s">
        <v>96</v>
      </c>
      <c r="E4646" s="135">
        <f>Tabla28[[#This Row],[Población en edad de trabajar (PET)]]/Tabla28[[#This Row],[Población total]]</f>
        <v>0.75458506920386337</v>
      </c>
      <c r="F4646" s="136">
        <f>Tabla28[[#This Row],[Fuerza de trabajo  ]]/Tabla28[[#This Row],[Población en edad de trabajar (PET)]]</f>
        <v>0.69146187801580472</v>
      </c>
      <c r="G4646" s="135">
        <f>Tabla28[[#This Row],[Población ocupada]]/Tabla28[[#This Row],[Población en edad de trabajar (PET)]]</f>
        <v>0.59693608051083558</v>
      </c>
      <c r="H4646" s="136">
        <f>Tabla28[[#This Row],[Población desocupada]]/Tabla28[[#This Row],[Fuerza de trabajo  ]]</f>
        <v>0.13670433788395417</v>
      </c>
      <c r="I4646" s="135">
        <f>Tabla28[[#This Row],[Población subocupada]]/Tabla28[[#This Row],[Fuerza de trabajo  ]]</f>
        <v>0.13170267325236051</v>
      </c>
      <c r="J4646" s="137">
        <v>21706.687999999995</v>
      </c>
      <c r="K4646" s="138">
        <v>16379.542666666666</v>
      </c>
      <c r="L4646" s="137">
        <v>11325.829333333335</v>
      </c>
      <c r="M4646" s="138">
        <v>9777.5399999999991</v>
      </c>
      <c r="N4646" s="137">
        <v>1548.2899999999995</v>
      </c>
      <c r="O4646" s="138">
        <v>5053.7133333333322</v>
      </c>
      <c r="P4646" s="137">
        <v>1491.6420000000003</v>
      </c>
      <c r="Q4646" s="139">
        <v>0</v>
      </c>
    </row>
    <row r="4647" spans="1:17" ht="17" thickBot="1" x14ac:dyDescent="0.4">
      <c r="A4647" s="133" t="s">
        <v>156</v>
      </c>
      <c r="B4647" s="133" t="s">
        <v>157</v>
      </c>
      <c r="C4647" s="134">
        <v>2011</v>
      </c>
      <c r="D4647" s="134" t="s">
        <v>97</v>
      </c>
      <c r="E4647" s="135">
        <f>Tabla28[[#This Row],[Población en edad de trabajar (PET)]]/Tabla28[[#This Row],[Población total]]</f>
        <v>0.75503850658316563</v>
      </c>
      <c r="F4647" s="136">
        <f>Tabla28[[#This Row],[Fuerza de trabajo  ]]/Tabla28[[#This Row],[Población en edad de trabajar (PET)]]</f>
        <v>0.69133791959285751</v>
      </c>
      <c r="G4647" s="135">
        <f>Tabla28[[#This Row],[Población ocupada]]/Tabla28[[#This Row],[Población en edad de trabajar (PET)]]</f>
        <v>0.60340470126486223</v>
      </c>
      <c r="H4647" s="136">
        <f>Tabla28[[#This Row],[Población desocupada]]/Tabla28[[#This Row],[Fuerza de trabajo  ]]</f>
        <v>0.12719281820933651</v>
      </c>
      <c r="I4647" s="135">
        <f>Tabla28[[#This Row],[Población subocupada]]/Tabla28[[#This Row],[Fuerza de trabajo  ]]</f>
        <v>0.13478123713450535</v>
      </c>
      <c r="J4647" s="137">
        <v>21724.85666666667</v>
      </c>
      <c r="K4647" s="138">
        <v>16403.103333333333</v>
      </c>
      <c r="L4647" s="137">
        <v>11340.087333333333</v>
      </c>
      <c r="M4647" s="138">
        <v>9897.7096666666657</v>
      </c>
      <c r="N4647" s="137">
        <v>1442.3776666666663</v>
      </c>
      <c r="O4647" s="138">
        <v>5063.0159999999996</v>
      </c>
      <c r="P4647" s="137">
        <v>1528.4310000000005</v>
      </c>
      <c r="Q4647" s="139">
        <v>0</v>
      </c>
    </row>
    <row r="4648" spans="1:17" ht="17" thickBot="1" x14ac:dyDescent="0.4">
      <c r="A4648" s="133" t="s">
        <v>156</v>
      </c>
      <c r="B4648" s="133" t="s">
        <v>157</v>
      </c>
      <c r="C4648" s="134">
        <v>2011</v>
      </c>
      <c r="D4648" s="134" t="s">
        <v>98</v>
      </c>
      <c r="E4648" s="135">
        <f>Tabla28[[#This Row],[Población en edad de trabajar (PET)]]/Tabla28[[#This Row],[Población total]]</f>
        <v>0.7554857825928557</v>
      </c>
      <c r="F4648" s="136">
        <f>Tabla28[[#This Row],[Fuerza de trabajo  ]]/Tabla28[[#This Row],[Población en edad de trabajar (PET)]]</f>
        <v>0.6912188422796478</v>
      </c>
      <c r="G4648" s="135">
        <f>Tabla28[[#This Row],[Población ocupada]]/Tabla28[[#This Row],[Población en edad de trabajar (PET)]]</f>
        <v>0.60811814749516002</v>
      </c>
      <c r="H4648" s="136">
        <f>Tabla28[[#This Row],[Población desocupada]]/Tabla28[[#This Row],[Fuerza de trabajo  ]]</f>
        <v>0.12022336359506781</v>
      </c>
      <c r="I4648" s="135">
        <f>Tabla28[[#This Row],[Población subocupada]]/Tabla28[[#This Row],[Fuerza de trabajo  ]]</f>
        <v>0.12948742530236118</v>
      </c>
      <c r="J4648" s="137">
        <v>21742.689333333332</v>
      </c>
      <c r="K4648" s="138">
        <v>16426.292666666668</v>
      </c>
      <c r="L4648" s="137">
        <v>11354.163000000002</v>
      </c>
      <c r="M4648" s="138">
        <v>9989.126666666667</v>
      </c>
      <c r="N4648" s="137">
        <v>1365.0356666666662</v>
      </c>
      <c r="O4648" s="138">
        <v>5072.1296666666649</v>
      </c>
      <c r="P4648" s="137">
        <v>1470.2213333333334</v>
      </c>
      <c r="Q4648" s="139">
        <v>0</v>
      </c>
    </row>
    <row r="4649" spans="1:17" ht="17" thickBot="1" x14ac:dyDescent="0.4">
      <c r="A4649" s="133" t="s">
        <v>156</v>
      </c>
      <c r="B4649" s="133" t="s">
        <v>157</v>
      </c>
      <c r="C4649" s="134">
        <v>2011</v>
      </c>
      <c r="D4649" s="134" t="s">
        <v>99</v>
      </c>
      <c r="E4649" s="135">
        <f>Tabla28[[#This Row],[Población en edad de trabajar (PET)]]/Tabla28[[#This Row],[Población total]]</f>
        <v>0.75594639491900162</v>
      </c>
      <c r="F4649" s="136">
        <f>Tabla28[[#This Row],[Fuerza de trabajo  ]]/Tabla28[[#This Row],[Población en edad de trabajar (PET)]]</f>
        <v>0.69330464189894381</v>
      </c>
      <c r="G4649" s="135">
        <f>Tabla28[[#This Row],[Población ocupada]]/Tabla28[[#This Row],[Población en edad de trabajar (PET)]]</f>
        <v>0.61098165698200724</v>
      </c>
      <c r="H4649" s="136">
        <f>Tabla28[[#This Row],[Población desocupada]]/Tabla28[[#This Row],[Fuerza de trabajo  ]]</f>
        <v>0.11873992962880353</v>
      </c>
      <c r="I4649" s="135">
        <f>Tabla28[[#This Row],[Población subocupada]]/Tabla28[[#This Row],[Fuerza de trabajo  ]]</f>
        <v>0.12507609634190717</v>
      </c>
      <c r="J4649" s="137">
        <v>21760.971999999998</v>
      </c>
      <c r="K4649" s="138">
        <v>16450.128333333334</v>
      </c>
      <c r="L4649" s="137">
        <v>11404.950333333336</v>
      </c>
      <c r="M4649" s="138">
        <v>10050.726666666666</v>
      </c>
      <c r="N4649" s="137">
        <v>1354.2229999999997</v>
      </c>
      <c r="O4649" s="138">
        <v>5045.177999999999</v>
      </c>
      <c r="P4649" s="137">
        <v>1426.4866666666667</v>
      </c>
      <c r="Q4649" s="139">
        <v>0</v>
      </c>
    </row>
    <row r="4650" spans="1:17" ht="17" thickBot="1" x14ac:dyDescent="0.4">
      <c r="A4650" s="133" t="s">
        <v>156</v>
      </c>
      <c r="B4650" s="133" t="s">
        <v>157</v>
      </c>
      <c r="C4650" s="134">
        <v>2011</v>
      </c>
      <c r="D4650" s="134" t="s">
        <v>100</v>
      </c>
      <c r="E4650" s="135">
        <f>Tabla28[[#This Row],[Población en edad de trabajar (PET)]]/Tabla28[[#This Row],[Población total]]</f>
        <v>0.75640070706897256</v>
      </c>
      <c r="F4650" s="136">
        <f>Tabla28[[#This Row],[Fuerza de trabajo  ]]/Tabla28[[#This Row],[Población en edad de trabajar (PET)]]</f>
        <v>0.69591222120834351</v>
      </c>
      <c r="G4650" s="135">
        <f>Tabla28[[#This Row],[Población ocupada]]/Tabla28[[#This Row],[Población en edad de trabajar (PET)]]</f>
        <v>0.61465289415933055</v>
      </c>
      <c r="H4650" s="136">
        <f>Tabla28[[#This Row],[Población desocupada]]/Tabla28[[#This Row],[Fuerza de trabajo  ]]</f>
        <v>0.11676674946955036</v>
      </c>
      <c r="I4650" s="135">
        <f>Tabla28[[#This Row],[Población subocupada]]/Tabla28[[#This Row],[Fuerza de trabajo  ]]</f>
        <v>0.12470321309963836</v>
      </c>
      <c r="J4650" s="137">
        <v>21778.922000000002</v>
      </c>
      <c r="K4650" s="138">
        <v>16473.592000000004</v>
      </c>
      <c r="L4650" s="137">
        <v>11464.174000000001</v>
      </c>
      <c r="M4650" s="138">
        <v>10125.540999999997</v>
      </c>
      <c r="N4650" s="137">
        <v>1338.6343333333332</v>
      </c>
      <c r="O4650" s="138">
        <v>5009.4180000000006</v>
      </c>
      <c r="P4650" s="137">
        <v>1429.6193333333335</v>
      </c>
      <c r="Q4650" s="139">
        <v>0</v>
      </c>
    </row>
    <row r="4651" spans="1:17" ht="17" thickBot="1" x14ac:dyDescent="0.4">
      <c r="A4651" s="133" t="s">
        <v>156</v>
      </c>
      <c r="B4651" s="133" t="s">
        <v>157</v>
      </c>
      <c r="C4651" s="134">
        <v>2011</v>
      </c>
      <c r="D4651" s="134" t="s">
        <v>101</v>
      </c>
      <c r="E4651" s="135">
        <f>Tabla28[[#This Row],[Población en edad de trabajar (PET)]]/Tabla28[[#This Row],[Población total]]</f>
        <v>0.75685810097892625</v>
      </c>
      <c r="F4651" s="136">
        <f>Tabla28[[#This Row],[Fuerza de trabajo  ]]/Tabla28[[#This Row],[Población en edad de trabajar (PET)]]</f>
        <v>0.69389991890729685</v>
      </c>
      <c r="G4651" s="135">
        <f>Tabla28[[#This Row],[Población ocupada]]/Tabla28[[#This Row],[Población en edad de trabajar (PET)]]</f>
        <v>0.6143379835723729</v>
      </c>
      <c r="H4651" s="136">
        <f>Tabla28[[#This Row],[Población desocupada]]/Tabla28[[#This Row],[Fuerza de trabajo  ]]</f>
        <v>0.11465918035654843</v>
      </c>
      <c r="I4651" s="135">
        <f>Tabla28[[#This Row],[Población subocupada]]/Tabla28[[#This Row],[Fuerza de trabajo  ]]</f>
        <v>0.12645328691108235</v>
      </c>
      <c r="J4651" s="137">
        <v>21796.911</v>
      </c>
      <c r="K4651" s="138">
        <v>16497.168666666668</v>
      </c>
      <c r="L4651" s="137">
        <v>11447.384</v>
      </c>
      <c r="M4651" s="138">
        <v>10134.837333333333</v>
      </c>
      <c r="N4651" s="137">
        <v>1312.5476666666668</v>
      </c>
      <c r="O4651" s="138">
        <v>5049.7846666666674</v>
      </c>
      <c r="P4651" s="137">
        <v>1447.5593333333334</v>
      </c>
      <c r="Q4651" s="139">
        <v>0</v>
      </c>
    </row>
    <row r="4652" spans="1:17" ht="17" thickBot="1" x14ac:dyDescent="0.4">
      <c r="A4652" s="133" t="s">
        <v>156</v>
      </c>
      <c r="B4652" s="133" t="s">
        <v>157</v>
      </c>
      <c r="C4652" s="134">
        <v>2011</v>
      </c>
      <c r="D4652" s="134" t="s">
        <v>102</v>
      </c>
      <c r="E4652" s="135">
        <f>Tabla28[[#This Row],[Población en edad de trabajar (PET)]]/Tabla28[[#This Row],[Población total]]</f>
        <v>0.75731399425233048</v>
      </c>
      <c r="F4652" s="136">
        <f>Tabla28[[#This Row],[Fuerza de trabajo  ]]/Tabla28[[#This Row],[Población en edad de trabajar (PET)]]</f>
        <v>0.69532291564521598</v>
      </c>
      <c r="G4652" s="135">
        <f>Tabla28[[#This Row],[Población ocupada]]/Tabla28[[#This Row],[Población en edad de trabajar (PET)]]</f>
        <v>0.61912367695643411</v>
      </c>
      <c r="H4652" s="136">
        <f>Tabla28[[#This Row],[Población desocupada]]/Tabla28[[#This Row],[Fuerza de trabajo  ]]</f>
        <v>0.10958844881288821</v>
      </c>
      <c r="I4652" s="135">
        <f>Tabla28[[#This Row],[Población subocupada]]/Tabla28[[#This Row],[Fuerza de trabajo  ]]</f>
        <v>0.12637210739858459</v>
      </c>
      <c r="J4652" s="137">
        <v>21814.756000000005</v>
      </c>
      <c r="K4652" s="138">
        <v>16520.619999999995</v>
      </c>
      <c r="L4652" s="137">
        <v>11487.165666666664</v>
      </c>
      <c r="M4652" s="138">
        <v>10228.307000000003</v>
      </c>
      <c r="N4652" s="137">
        <v>1258.8606666666665</v>
      </c>
      <c r="O4652" s="138">
        <v>5033.4543333333322</v>
      </c>
      <c r="P4652" s="137">
        <v>1451.6573333333331</v>
      </c>
      <c r="Q4652" s="139">
        <v>0</v>
      </c>
    </row>
    <row r="4653" spans="1:17" ht="17" thickBot="1" x14ac:dyDescent="0.4">
      <c r="A4653" s="133" t="s">
        <v>156</v>
      </c>
      <c r="B4653" s="133" t="s">
        <v>157</v>
      </c>
      <c r="C4653" s="134">
        <v>2011</v>
      </c>
      <c r="D4653" s="134" t="s">
        <v>103</v>
      </c>
      <c r="E4653" s="135">
        <f>Tabla28[[#This Row],[Población en edad de trabajar (PET)]]/Tabla28[[#This Row],[Población total]]</f>
        <v>0.75776829708191673</v>
      </c>
      <c r="F4653" s="136">
        <f>Tabla28[[#This Row],[Fuerza de trabajo  ]]/Tabla28[[#This Row],[Población en edad de trabajar (PET)]]</f>
        <v>0.70167913989139907</v>
      </c>
      <c r="G4653" s="135">
        <f>Tabla28[[#This Row],[Población ocupada]]/Tabla28[[#This Row],[Población en edad de trabajar (PET)]]</f>
        <v>0.62687555487382363</v>
      </c>
      <c r="H4653" s="136">
        <f>Tabla28[[#This Row],[Población desocupada]]/Tabla28[[#This Row],[Fuerza de trabajo  ]]</f>
        <v>0.10660656832057715</v>
      </c>
      <c r="I4653" s="135">
        <f>Tabla28[[#This Row],[Población subocupada]]/Tabla28[[#This Row],[Fuerza de trabajo  ]]</f>
        <v>0.12653131674690646</v>
      </c>
      <c r="J4653" s="137">
        <v>21832.433999999997</v>
      </c>
      <c r="K4653" s="138">
        <v>16543.926333333337</v>
      </c>
      <c r="L4653" s="137">
        <v>11608.528000000004</v>
      </c>
      <c r="M4653" s="138">
        <v>10370.982999999998</v>
      </c>
      <c r="N4653" s="137">
        <v>1237.5453333333332</v>
      </c>
      <c r="O4653" s="138">
        <v>4935.3983333333344</v>
      </c>
      <c r="P4653" s="137">
        <v>1468.842333333333</v>
      </c>
      <c r="Q4653" s="139">
        <v>0</v>
      </c>
    </row>
    <row r="4654" spans="1:17" ht="17" thickBot="1" x14ac:dyDescent="0.4">
      <c r="A4654" s="133" t="s">
        <v>156</v>
      </c>
      <c r="B4654" s="133" t="s">
        <v>157</v>
      </c>
      <c r="C4654" s="134">
        <v>2011</v>
      </c>
      <c r="D4654" s="134" t="s">
        <v>104</v>
      </c>
      <c r="E4654" s="135">
        <f>Tabla28[[#This Row],[Población en edad de trabajar (PET)]]/Tabla28[[#This Row],[Población total]]</f>
        <v>0.75822090054897862</v>
      </c>
      <c r="F4654" s="136">
        <f>Tabla28[[#This Row],[Fuerza de trabajo  ]]/Tabla28[[#This Row],[Población en edad de trabajar (PET)]]</f>
        <v>0.70784002304325655</v>
      </c>
      <c r="G4654" s="135">
        <f>Tabla28[[#This Row],[Población ocupada]]/Tabla28[[#This Row],[Población en edad de trabajar (PET)]]</f>
        <v>0.6327521199240872</v>
      </c>
      <c r="H4654" s="136">
        <f>Tabla28[[#This Row],[Población desocupada]]/Tabla28[[#This Row],[Fuerza de trabajo  ]]</f>
        <v>0.10608047196499776</v>
      </c>
      <c r="I4654" s="135">
        <f>Tabla28[[#This Row],[Población subocupada]]/Tabla28[[#This Row],[Fuerza de trabajo  ]]</f>
        <v>0.12927406672574288</v>
      </c>
      <c r="J4654" s="137">
        <v>21849.968333333338</v>
      </c>
      <c r="K4654" s="138">
        <v>16567.102666666669</v>
      </c>
      <c r="L4654" s="137">
        <v>11726.858333333332</v>
      </c>
      <c r="M4654" s="138">
        <v>10482.869333333334</v>
      </c>
      <c r="N4654" s="137">
        <v>1243.9906666666668</v>
      </c>
      <c r="O4654" s="138">
        <v>4840.2443333333331</v>
      </c>
      <c r="P4654" s="137">
        <v>1515.9786666666669</v>
      </c>
      <c r="Q4654" s="139">
        <v>0</v>
      </c>
    </row>
    <row r="4655" spans="1:17" ht="17" thickBot="1" x14ac:dyDescent="0.4">
      <c r="A4655" s="133" t="s">
        <v>156</v>
      </c>
      <c r="B4655" s="133" t="s">
        <v>157</v>
      </c>
      <c r="C4655" s="134">
        <v>2011</v>
      </c>
      <c r="D4655" s="134" t="s">
        <v>105</v>
      </c>
      <c r="E4655" s="135">
        <f>Tabla28[[#This Row],[Población en edad de trabajar (PET)]]/Tabla28[[#This Row],[Población total]]</f>
        <v>0.75866700745152071</v>
      </c>
      <c r="F4655" s="136">
        <f>Tabla28[[#This Row],[Fuerza de trabajo  ]]/Tabla28[[#This Row],[Población en edad de trabajar (PET)]]</f>
        <v>0.70756542047803028</v>
      </c>
      <c r="G4655" s="135">
        <f>Tabla28[[#This Row],[Población ocupada]]/Tabla28[[#This Row],[Población en edad de trabajar (PET)]]</f>
        <v>0.63220026707414889</v>
      </c>
      <c r="H4655" s="136">
        <f>Tabla28[[#This Row],[Población desocupada]]/Tabla28[[#This Row],[Fuerza de trabajo  ]]</f>
        <v>0.10651330764640546</v>
      </c>
      <c r="I4655" s="135">
        <f>Tabla28[[#This Row],[Población subocupada]]/Tabla28[[#This Row],[Fuerza de trabajo  ]]</f>
        <v>0.12694259924047827</v>
      </c>
      <c r="J4655" s="137">
        <v>21867.169000000002</v>
      </c>
      <c r="K4655" s="138">
        <v>16589.899666666664</v>
      </c>
      <c r="L4655" s="137">
        <v>11738.439333333334</v>
      </c>
      <c r="M4655" s="138">
        <v>10488.138999999999</v>
      </c>
      <c r="N4655" s="137">
        <v>1250.3</v>
      </c>
      <c r="O4655" s="138">
        <v>4851.4603333333325</v>
      </c>
      <c r="P4655" s="137">
        <v>1490.1080000000002</v>
      </c>
      <c r="Q4655" s="139">
        <v>0</v>
      </c>
    </row>
    <row r="4656" spans="1:17" ht="17" thickBot="1" x14ac:dyDescent="0.4">
      <c r="A4656" s="133" t="s">
        <v>156</v>
      </c>
      <c r="B4656" s="133" t="s">
        <v>157</v>
      </c>
      <c r="C4656" s="134">
        <v>2011</v>
      </c>
      <c r="D4656" s="134" t="s">
        <v>108</v>
      </c>
      <c r="E4656" s="135">
        <f>Tabla28[[#This Row],[Población en edad de trabajar (PET)]]/Tabla28[[#This Row],[Población total]]</f>
        <v>0.75911616263352055</v>
      </c>
      <c r="F4656" s="136">
        <f>Tabla28[[#This Row],[Fuerza de trabajo  ]]/Tabla28[[#This Row],[Población en edad de trabajar (PET)]]</f>
        <v>0.69990587788580194</v>
      </c>
      <c r="G4656" s="135">
        <f>Tabla28[[#This Row],[Población ocupada]]/Tabla28[[#This Row],[Población en edad de trabajar (PET)]]</f>
        <v>0.61842914166245977</v>
      </c>
      <c r="H4656" s="136">
        <f>Tabla28[[#This Row],[Población desocupada]]/Tabla28[[#This Row],[Fuerza de trabajo  ]]</f>
        <v>0.11641101877053586</v>
      </c>
      <c r="I4656" s="135">
        <f>Tabla28[[#This Row],[Población subocupada]]/Tabla28[[#This Row],[Fuerza de trabajo  ]]</f>
        <v>0.12337508201169065</v>
      </c>
      <c r="J4656" s="137">
        <v>21884.418333333335</v>
      </c>
      <c r="K4656" s="138">
        <v>16612.815666666665</v>
      </c>
      <c r="L4656" s="137">
        <v>11627.407333333336</v>
      </c>
      <c r="M4656" s="138">
        <v>10273.84933333333</v>
      </c>
      <c r="N4656" s="137">
        <v>1353.5583333333334</v>
      </c>
      <c r="O4656" s="138">
        <v>4985.4083333333338</v>
      </c>
      <c r="P4656" s="137">
        <v>1434.5323333333336</v>
      </c>
      <c r="Q4656" s="139">
        <v>0</v>
      </c>
    </row>
    <row r="4657" spans="1:17" ht="17" thickBot="1" x14ac:dyDescent="0.4">
      <c r="A4657" s="133" t="s">
        <v>156</v>
      </c>
      <c r="B4657" s="133" t="s">
        <v>157</v>
      </c>
      <c r="C4657" s="134">
        <v>2011</v>
      </c>
      <c r="D4657" s="134" t="s">
        <v>109</v>
      </c>
      <c r="E4657" s="135">
        <f>Tabla28[[#This Row],[Población en edad de trabajar (PET)]]/Tabla28[[#This Row],[Población total]]</f>
        <v>0.75956364326394299</v>
      </c>
      <c r="F4657" s="136">
        <f>Tabla28[[#This Row],[Fuerza de trabajo  ]]/Tabla28[[#This Row],[Población en edad de trabajar (PET)]]</f>
        <v>0.69525117179883456</v>
      </c>
      <c r="G4657" s="135">
        <f>Tabla28[[#This Row],[Población ocupada]]/Tabla28[[#This Row],[Población en edad de trabajar (PET)]]</f>
        <v>0.60921418811382011</v>
      </c>
      <c r="H4657" s="136">
        <f>Tabla28[[#This Row],[Población desocupada]]/Tabla28[[#This Row],[Fuerza de trabajo  ]]</f>
        <v>0.12374946945442292</v>
      </c>
      <c r="I4657" s="135">
        <f>Tabla28[[#This Row],[Población subocupada]]/Tabla28[[#This Row],[Fuerza de trabajo  ]]</f>
        <v>0.12137778986564934</v>
      </c>
      <c r="J4657" s="137">
        <v>21901.529666666669</v>
      </c>
      <c r="K4657" s="138">
        <v>16635.605666666666</v>
      </c>
      <c r="L4657" s="137">
        <v>11565.924333333332</v>
      </c>
      <c r="M4657" s="138">
        <v>10134.646999999999</v>
      </c>
      <c r="N4657" s="137">
        <v>1431.277</v>
      </c>
      <c r="O4657" s="138">
        <v>5069.6813333333339</v>
      </c>
      <c r="P4657" s="137">
        <v>1403.8463333333336</v>
      </c>
      <c r="Q4657" s="139">
        <v>0</v>
      </c>
    </row>
    <row r="4658" spans="1:17" ht="17" thickBot="1" x14ac:dyDescent="0.4">
      <c r="A4658" s="133" t="s">
        <v>156</v>
      </c>
      <c r="B4658" s="133" t="s">
        <v>157</v>
      </c>
      <c r="C4658" s="134">
        <v>2012</v>
      </c>
      <c r="D4658" s="134" t="s">
        <v>96</v>
      </c>
      <c r="E4658" s="135">
        <f>Tabla28[[#This Row],[Población en edad de trabajar (PET)]]/Tabla28[[#This Row],[Población total]]</f>
        <v>0.76000472846293654</v>
      </c>
      <c r="F4658" s="136">
        <f>Tabla28[[#This Row],[Fuerza de trabajo  ]]/Tabla28[[#This Row],[Población en edad de trabajar (PET)]]</f>
        <v>0.69641122887300566</v>
      </c>
      <c r="G4658" s="135">
        <f>Tabla28[[#This Row],[Población ocupada]]/Tabla28[[#This Row],[Población en edad de trabajar (PET)]]</f>
        <v>0.60850286882616667</v>
      </c>
      <c r="H4658" s="136">
        <f>Tabla28[[#This Row],[Población desocupada]]/Tabla28[[#This Row],[Fuerza de trabajo  ]]</f>
        <v>0.12623053219446184</v>
      </c>
      <c r="I4658" s="135">
        <f>Tabla28[[#This Row],[Población subocupada]]/Tabla28[[#This Row],[Fuerza de trabajo  ]]</f>
        <v>0.12629598721908752</v>
      </c>
      <c r="J4658" s="137">
        <v>21918.327666666661</v>
      </c>
      <c r="K4658" s="138">
        <v>16658.032666666666</v>
      </c>
      <c r="L4658" s="137">
        <v>11600.841000000004</v>
      </c>
      <c r="M4658" s="138">
        <v>10136.460666666666</v>
      </c>
      <c r="N4658" s="137">
        <v>1464.3803333333333</v>
      </c>
      <c r="O4658" s="138">
        <v>5057.1916666666666</v>
      </c>
      <c r="P4658" s="137">
        <v>1465.1396666666672</v>
      </c>
      <c r="Q4658" s="139">
        <v>0</v>
      </c>
    </row>
    <row r="4659" spans="1:17" ht="17" thickBot="1" x14ac:dyDescent="0.4">
      <c r="A4659" s="133" t="s">
        <v>156</v>
      </c>
      <c r="B4659" s="133" t="s">
        <v>157</v>
      </c>
      <c r="C4659" s="134">
        <v>2012</v>
      </c>
      <c r="D4659" s="134" t="s">
        <v>110</v>
      </c>
      <c r="E4659" s="135">
        <f>Tabla28[[#This Row],[Población en edad de trabajar (PET)]]/Tabla28[[#This Row],[Población total]]</f>
        <v>0.76044417660932617</v>
      </c>
      <c r="F4659" s="136">
        <f>Tabla28[[#This Row],[Fuerza de trabajo  ]]/Tabla28[[#This Row],[Población en edad de trabajar (PET)]]</f>
        <v>0.69688149479589012</v>
      </c>
      <c r="G4659" s="135">
        <f>Tabla28[[#This Row],[Población ocupada]]/Tabla28[[#This Row],[Población en edad de trabajar (PET)]]</f>
        <v>0.61338320681114722</v>
      </c>
      <c r="H4659" s="136">
        <f>Tabla28[[#This Row],[Población desocupada]]/Tabla28[[#This Row],[Fuerza de trabajo  ]]</f>
        <v>0.11981699706632686</v>
      </c>
      <c r="I4659" s="135">
        <f>Tabla28[[#This Row],[Población subocupada]]/Tabla28[[#This Row],[Fuerza de trabajo  ]]</f>
        <v>0.13211505343798643</v>
      </c>
      <c r="J4659" s="137">
        <v>21934.998666666666</v>
      </c>
      <c r="K4659" s="138">
        <v>16680.342000000001</v>
      </c>
      <c r="L4659" s="137">
        <v>11624.221666666668</v>
      </c>
      <c r="M4659" s="138">
        <v>10231.441666666666</v>
      </c>
      <c r="N4659" s="137">
        <v>1392.7793333333332</v>
      </c>
      <c r="O4659" s="138">
        <v>5056.1203333333333</v>
      </c>
      <c r="P4659" s="137">
        <v>1535.7346666666665</v>
      </c>
      <c r="Q4659" s="139">
        <v>0</v>
      </c>
    </row>
    <row r="4660" spans="1:17" ht="17" thickBot="1" x14ac:dyDescent="0.4">
      <c r="A4660" s="133" t="s">
        <v>156</v>
      </c>
      <c r="B4660" s="133" t="s">
        <v>157</v>
      </c>
      <c r="C4660" s="134">
        <v>2012</v>
      </c>
      <c r="D4660" s="134" t="s">
        <v>98</v>
      </c>
      <c r="E4660" s="135">
        <f>Tabla28[[#This Row],[Población en edad de trabajar (PET)]]/Tabla28[[#This Row],[Población total]]</f>
        <v>0.76087715281123025</v>
      </c>
      <c r="F4660" s="136">
        <f>Tabla28[[#This Row],[Fuerza de trabajo  ]]/Tabla28[[#This Row],[Población en edad de trabajar (PET)]]</f>
        <v>0.70257702264490551</v>
      </c>
      <c r="G4660" s="135">
        <f>Tabla28[[#This Row],[Población ocupada]]/Tabla28[[#This Row],[Población en edad de trabajar (PET)]]</f>
        <v>0.62004492199719985</v>
      </c>
      <c r="H4660" s="136">
        <f>Tabla28[[#This Row],[Población desocupada]]/Tabla28[[#This Row],[Fuerza de trabajo  ]]</f>
        <v>0.11747056613715659</v>
      </c>
      <c r="I4660" s="135">
        <f>Tabla28[[#This Row],[Población subocupada]]/Tabla28[[#This Row],[Fuerza de trabajo  ]]</f>
        <v>0.13252059251915801</v>
      </c>
      <c r="J4660" s="137">
        <v>21951.35566666667</v>
      </c>
      <c r="K4660" s="138">
        <v>16702.285</v>
      </c>
      <c r="L4660" s="137">
        <v>11734.641666666666</v>
      </c>
      <c r="M4660" s="138">
        <v>10356.167000000001</v>
      </c>
      <c r="N4660" s="137">
        <v>1378.4750000000001</v>
      </c>
      <c r="O4660" s="138">
        <v>4967.6433333333334</v>
      </c>
      <c r="P4660" s="137">
        <v>1555.0816666666667</v>
      </c>
      <c r="Q4660" s="139">
        <v>0</v>
      </c>
    </row>
    <row r="4661" spans="1:17" ht="17" thickBot="1" x14ac:dyDescent="0.4">
      <c r="A4661" s="133" t="s">
        <v>156</v>
      </c>
      <c r="B4661" s="133" t="s">
        <v>157</v>
      </c>
      <c r="C4661" s="134">
        <v>2012</v>
      </c>
      <c r="D4661" s="134" t="s">
        <v>99</v>
      </c>
      <c r="E4661" s="135">
        <f>Tabla28[[#This Row],[Población en edad de trabajar (PET)]]/Tabla28[[#This Row],[Población total]]</f>
        <v>0.76131794875615511</v>
      </c>
      <c r="F4661" s="136">
        <f>Tabla28[[#This Row],[Fuerza de trabajo  ]]/Tabla28[[#This Row],[Población en edad de trabajar (PET)]]</f>
        <v>0.70391942212678693</v>
      </c>
      <c r="G4661" s="135">
        <f>Tabla28[[#This Row],[Población ocupada]]/Tabla28[[#This Row],[Población en edad de trabajar (PET)]]</f>
        <v>0.62066686472498545</v>
      </c>
      <c r="H4661" s="136">
        <f>Tabla28[[#This Row],[Población desocupada]]/Tabla28[[#This Row],[Fuerza de trabajo  ]]</f>
        <v>0.11827003875102234</v>
      </c>
      <c r="I4661" s="135">
        <f>Tabla28[[#This Row],[Población subocupada]]/Tabla28[[#This Row],[Fuerza de trabajo  ]]</f>
        <v>0.13309688740911435</v>
      </c>
      <c r="J4661" s="137">
        <v>21967.945666666667</v>
      </c>
      <c r="K4661" s="138">
        <v>16724.591333333334</v>
      </c>
      <c r="L4661" s="137">
        <v>11772.76466666667</v>
      </c>
      <c r="M4661" s="138">
        <v>10380.399666666664</v>
      </c>
      <c r="N4661" s="137">
        <v>1392.3653333333336</v>
      </c>
      <c r="O4661" s="138">
        <v>4951.8266666666677</v>
      </c>
      <c r="P4661" s="137">
        <v>1566.9183333333333</v>
      </c>
      <c r="Q4661" s="139">
        <v>0</v>
      </c>
    </row>
    <row r="4662" spans="1:17" ht="17" thickBot="1" x14ac:dyDescent="0.4">
      <c r="A4662" s="133" t="s">
        <v>156</v>
      </c>
      <c r="B4662" s="133" t="s">
        <v>157</v>
      </c>
      <c r="C4662" s="134">
        <v>2012</v>
      </c>
      <c r="D4662" s="134" t="s">
        <v>100</v>
      </c>
      <c r="E4662" s="135">
        <f>Tabla28[[#This Row],[Población en edad de trabajar (PET)]]/Tabla28[[#This Row],[Población total]]</f>
        <v>0.76175250926709259</v>
      </c>
      <c r="F4662" s="136">
        <f>Tabla28[[#This Row],[Fuerza de trabajo  ]]/Tabla28[[#This Row],[Población en edad de trabajar (PET)]]</f>
        <v>0.7084181493052909</v>
      </c>
      <c r="G4662" s="135">
        <f>Tabla28[[#This Row],[Población ocupada]]/Tabla28[[#This Row],[Población en edad de trabajar (PET)]]</f>
        <v>0.62437505290890438</v>
      </c>
      <c r="H4662" s="136">
        <f>Tabla28[[#This Row],[Población desocupada]]/Tabla28[[#This Row],[Fuerza de trabajo  ]]</f>
        <v>0.11863498429167496</v>
      </c>
      <c r="I4662" s="135">
        <f>Tabla28[[#This Row],[Población subocupada]]/Tabla28[[#This Row],[Fuerza de trabajo  ]]</f>
        <v>0.13029758744156686</v>
      </c>
      <c r="J4662" s="137">
        <v>21984.241333333332</v>
      </c>
      <c r="K4662" s="138">
        <v>16746.550999999999</v>
      </c>
      <c r="L4662" s="137">
        <v>11863.560666666668</v>
      </c>
      <c r="M4662" s="138">
        <v>10456.128666666666</v>
      </c>
      <c r="N4662" s="137">
        <v>1407.4333333333332</v>
      </c>
      <c r="O4662" s="138">
        <v>4882.9903333333332</v>
      </c>
      <c r="P4662" s="137">
        <v>1545.7933333333335</v>
      </c>
      <c r="Q4662" s="139">
        <v>0</v>
      </c>
    </row>
    <row r="4663" spans="1:17" ht="17" thickBot="1" x14ac:dyDescent="0.4">
      <c r="A4663" s="133" t="s">
        <v>156</v>
      </c>
      <c r="B4663" s="133" t="s">
        <v>157</v>
      </c>
      <c r="C4663" s="134">
        <v>2012</v>
      </c>
      <c r="D4663" s="134" t="s">
        <v>101</v>
      </c>
      <c r="E4663" s="135">
        <f>Tabla28[[#This Row],[Población en edad de trabajar (PET)]]/Tabla28[[#This Row],[Población total]]</f>
        <v>0.76219015894797393</v>
      </c>
      <c r="F4663" s="136">
        <f>Tabla28[[#This Row],[Fuerza de trabajo  ]]/Tabla28[[#This Row],[Población en edad de trabajar (PET)]]</f>
        <v>0.70723867817441943</v>
      </c>
      <c r="G4663" s="135">
        <f>Tabla28[[#This Row],[Población ocupada]]/Tabla28[[#This Row],[Población en edad de trabajar (PET)]]</f>
        <v>0.62605579292660052</v>
      </c>
      <c r="H4663" s="136">
        <f>Tabla28[[#This Row],[Población desocupada]]/Tabla28[[#This Row],[Fuerza de trabajo  ]]</f>
        <v>0.11478855389492344</v>
      </c>
      <c r="I4663" s="135">
        <f>Tabla28[[#This Row],[Población subocupada]]/Tabla28[[#This Row],[Fuerza de trabajo  ]]</f>
        <v>0.12856212353793553</v>
      </c>
      <c r="J4663" s="137">
        <v>22000.595000000001</v>
      </c>
      <c r="K4663" s="138">
        <v>16768.637000000002</v>
      </c>
      <c r="L4663" s="137">
        <v>11859.428666666663</v>
      </c>
      <c r="M4663" s="138">
        <v>10498.102333333334</v>
      </c>
      <c r="N4663" s="137">
        <v>1361.3266666666664</v>
      </c>
      <c r="O4663" s="138">
        <v>4909.2083333333339</v>
      </c>
      <c r="P4663" s="137">
        <v>1524.6733333333336</v>
      </c>
      <c r="Q4663" s="139">
        <v>0</v>
      </c>
    </row>
    <row r="4664" spans="1:17" ht="17" thickBot="1" x14ac:dyDescent="0.4">
      <c r="A4664" s="133" t="s">
        <v>156</v>
      </c>
      <c r="B4664" s="133" t="s">
        <v>157</v>
      </c>
      <c r="C4664" s="134">
        <v>2012</v>
      </c>
      <c r="D4664" s="134" t="s">
        <v>102</v>
      </c>
      <c r="E4664" s="135">
        <f>Tabla28[[#This Row],[Población en edad de trabajar (PET)]]/Tabla28[[#This Row],[Población total]]</f>
        <v>0.76262630590501923</v>
      </c>
      <c r="F4664" s="136">
        <f>Tabla28[[#This Row],[Fuerza de trabajo  ]]/Tabla28[[#This Row],[Población en edad de trabajar (PET)]]</f>
        <v>0.70484268110646653</v>
      </c>
      <c r="G4664" s="135">
        <f>Tabla28[[#This Row],[Población ocupada]]/Tabla28[[#This Row],[Población en edad de trabajar (PET)]]</f>
        <v>0.62547917102177431</v>
      </c>
      <c r="H4664" s="136">
        <f>Tabla28[[#This Row],[Población desocupada]]/Tabla28[[#This Row],[Fuerza de trabajo  ]]</f>
        <v>0.1125975368926172</v>
      </c>
      <c r="I4664" s="135">
        <f>Tabla28[[#This Row],[Población subocupada]]/Tabla28[[#This Row],[Fuerza de trabajo  ]]</f>
        <v>0.12592847314257349</v>
      </c>
      <c r="J4664" s="137">
        <v>22016.851333333332</v>
      </c>
      <c r="K4664" s="138">
        <v>16790.629999999997</v>
      </c>
      <c r="L4664" s="137">
        <v>11834.752666666669</v>
      </c>
      <c r="M4664" s="138">
        <v>10502.189333333332</v>
      </c>
      <c r="N4664" s="137">
        <v>1332.5640000000001</v>
      </c>
      <c r="O4664" s="138">
        <v>4955.8773333333329</v>
      </c>
      <c r="P4664" s="137">
        <v>1490.3323333333335</v>
      </c>
      <c r="Q4664" s="139">
        <v>0</v>
      </c>
    </row>
    <row r="4665" spans="1:17" ht="17" thickBot="1" x14ac:dyDescent="0.4">
      <c r="A4665" s="133" t="s">
        <v>156</v>
      </c>
      <c r="B4665" s="133" t="s">
        <v>157</v>
      </c>
      <c r="C4665" s="134">
        <v>2012</v>
      </c>
      <c r="D4665" s="134" t="s">
        <v>103</v>
      </c>
      <c r="E4665" s="135">
        <f>Tabla28[[#This Row],[Población en edad de trabajar (PET)]]/Tabla28[[#This Row],[Población total]]</f>
        <v>0.76306057416628459</v>
      </c>
      <c r="F4665" s="136">
        <f>Tabla28[[#This Row],[Fuerza de trabajo  ]]/Tabla28[[#This Row],[Población en edad de trabajar (PET)]]</f>
        <v>0.70330181592202812</v>
      </c>
      <c r="G4665" s="135">
        <f>Tabla28[[#This Row],[Población ocupada]]/Tabla28[[#This Row],[Población en edad de trabajar (PET)]]</f>
        <v>0.62688376140951241</v>
      </c>
      <c r="H4665" s="136">
        <f>Tabla28[[#This Row],[Población desocupada]]/Tabla28[[#This Row],[Fuerza de trabajo  ]]</f>
        <v>0.1086562441451616</v>
      </c>
      <c r="I4665" s="135">
        <f>Tabla28[[#This Row],[Población subocupada]]/Tabla28[[#This Row],[Fuerza de trabajo  ]]</f>
        <v>0.12338116096734184</v>
      </c>
      <c r="J4665" s="137">
        <v>22032.989999999998</v>
      </c>
      <c r="K4665" s="138">
        <v>16812.506000000005</v>
      </c>
      <c r="L4665" s="137">
        <v>11824.265999999996</v>
      </c>
      <c r="M4665" s="138">
        <v>10539.486999999999</v>
      </c>
      <c r="N4665" s="137">
        <v>1284.7803333333329</v>
      </c>
      <c r="O4665" s="138">
        <v>4988.2399999999989</v>
      </c>
      <c r="P4665" s="137">
        <v>1458.8916666666667</v>
      </c>
      <c r="Q4665" s="139">
        <v>0</v>
      </c>
    </row>
    <row r="4666" spans="1:17" ht="17" thickBot="1" x14ac:dyDescent="0.4">
      <c r="A4666" s="133" t="s">
        <v>156</v>
      </c>
      <c r="B4666" s="133" t="s">
        <v>157</v>
      </c>
      <c r="C4666" s="134">
        <v>2012</v>
      </c>
      <c r="D4666" s="134" t="s">
        <v>104</v>
      </c>
      <c r="E4666" s="135">
        <f>Tabla28[[#This Row],[Población en edad de trabajar (PET)]]/Tabla28[[#This Row],[Población total]]</f>
        <v>0.76349353184039803</v>
      </c>
      <c r="F4666" s="136">
        <f>Tabla28[[#This Row],[Fuerza de trabajo  ]]/Tabla28[[#This Row],[Población en edad de trabajar (PET)]]</f>
        <v>0.70391234892471366</v>
      </c>
      <c r="G4666" s="135">
        <f>Tabla28[[#This Row],[Población ocupada]]/Tabla28[[#This Row],[Población en edad de trabajar (PET)]]</f>
        <v>0.62903945503467595</v>
      </c>
      <c r="H4666" s="136">
        <f>Tabla28[[#This Row],[Población desocupada]]/Tabla28[[#This Row],[Fuerza de trabajo  ]]</f>
        <v>0.10636689810572568</v>
      </c>
      <c r="I4666" s="135">
        <f>Tabla28[[#This Row],[Población subocupada]]/Tabla28[[#This Row],[Fuerza de trabajo  ]]</f>
        <v>0.12028483131021186</v>
      </c>
      <c r="J4666" s="137">
        <v>22049.03333333334</v>
      </c>
      <c r="K4666" s="138">
        <v>16834.294333333335</v>
      </c>
      <c r="L4666" s="137">
        <v>11849.867666666665</v>
      </c>
      <c r="M4666" s="138">
        <v>10589.435333333335</v>
      </c>
      <c r="N4666" s="137">
        <v>1260.4336666666666</v>
      </c>
      <c r="O4666" s="138">
        <v>4984.4266666666672</v>
      </c>
      <c r="P4666" s="137">
        <v>1425.3593333333338</v>
      </c>
      <c r="Q4666" s="139">
        <v>0</v>
      </c>
    </row>
    <row r="4667" spans="1:17" ht="17" thickBot="1" x14ac:dyDescent="0.4">
      <c r="A4667" s="133" t="s">
        <v>156</v>
      </c>
      <c r="B4667" s="133" t="s">
        <v>157</v>
      </c>
      <c r="C4667" s="134">
        <v>2012</v>
      </c>
      <c r="D4667" s="134" t="s">
        <v>105</v>
      </c>
      <c r="E4667" s="135">
        <f>Tabla28[[#This Row],[Población en edad de trabajar (PET)]]/Tabla28[[#This Row],[Población total]]</f>
        <v>0.76392004671576674</v>
      </c>
      <c r="F4667" s="136">
        <f>Tabla28[[#This Row],[Fuerza de trabajo  ]]/Tabla28[[#This Row],[Población en edad de trabajar (PET)]]</f>
        <v>0.70278572309153653</v>
      </c>
      <c r="G4667" s="135">
        <f>Tabla28[[#This Row],[Población ocupada]]/Tabla28[[#This Row],[Población en edad de trabajar (PET)]]</f>
        <v>0.62889408101228628</v>
      </c>
      <c r="H4667" s="136">
        <f>Tabla28[[#This Row],[Población desocupada]]/Tabla28[[#This Row],[Fuerza de trabajo  ]]</f>
        <v>0.10514115323971571</v>
      </c>
      <c r="I4667" s="135">
        <f>Tabla28[[#This Row],[Población subocupada]]/Tabla28[[#This Row],[Fuerza de trabajo  ]]</f>
        <v>0.11447938035284128</v>
      </c>
      <c r="J4667" s="137">
        <v>22064.784666666666</v>
      </c>
      <c r="K4667" s="138">
        <v>16855.731333333333</v>
      </c>
      <c r="L4667" s="137">
        <v>11845.967333333336</v>
      </c>
      <c r="M4667" s="138">
        <v>10600.469666666666</v>
      </c>
      <c r="N4667" s="137">
        <v>1245.4986666666666</v>
      </c>
      <c r="O4667" s="138">
        <v>5009.7639999999992</v>
      </c>
      <c r="P4667" s="137">
        <v>1356.1189999999999</v>
      </c>
      <c r="Q4667" s="139">
        <v>0</v>
      </c>
    </row>
    <row r="4668" spans="1:17" ht="17" thickBot="1" x14ac:dyDescent="0.4">
      <c r="A4668" s="133" t="s">
        <v>156</v>
      </c>
      <c r="B4668" s="133" t="s">
        <v>157</v>
      </c>
      <c r="C4668" s="134">
        <v>2012</v>
      </c>
      <c r="D4668" s="134" t="s">
        <v>111</v>
      </c>
      <c r="E4668" s="135">
        <f>Tabla28[[#This Row],[Población en edad de trabajar (PET)]]/Tabla28[[#This Row],[Población total]]</f>
        <v>0.76435008005438487</v>
      </c>
      <c r="F4668" s="136">
        <f>Tabla28[[#This Row],[Fuerza de trabajo  ]]/Tabla28[[#This Row],[Población en edad de trabajar (PET)]]</f>
        <v>0.69991101272441403</v>
      </c>
      <c r="G4668" s="135">
        <f>Tabla28[[#This Row],[Población ocupada]]/Tabla28[[#This Row],[Población en edad de trabajar (PET)]]</f>
        <v>0.6194253637198861</v>
      </c>
      <c r="H4668" s="136">
        <f>Tabla28[[#This Row],[Población desocupada]]/Tabla28[[#This Row],[Fuerza de trabajo  ]]</f>
        <v>0.11499414538658015</v>
      </c>
      <c r="I4668" s="135">
        <f>Tabla28[[#This Row],[Población subocupada]]/Tabla28[[#This Row],[Fuerza de trabajo  ]]</f>
        <v>0.1134446728097192</v>
      </c>
      <c r="J4668" s="137">
        <v>22080.614333333335</v>
      </c>
      <c r="K4668" s="138">
        <v>16877.319333333333</v>
      </c>
      <c r="L4668" s="137">
        <v>11812.621666666666</v>
      </c>
      <c r="M4668" s="138">
        <v>10454.239666666665</v>
      </c>
      <c r="N4668" s="137">
        <v>1358.3823333333332</v>
      </c>
      <c r="O4668" s="138">
        <v>5064.6976666666678</v>
      </c>
      <c r="P4668" s="137">
        <v>1340.079</v>
      </c>
      <c r="Q4668" s="139">
        <v>0</v>
      </c>
    </row>
    <row r="4669" spans="1:17" ht="17" thickBot="1" x14ac:dyDescent="0.4">
      <c r="A4669" s="133" t="s">
        <v>156</v>
      </c>
      <c r="B4669" s="133" t="s">
        <v>157</v>
      </c>
      <c r="C4669" s="134">
        <v>2012</v>
      </c>
      <c r="D4669" s="134" t="s">
        <v>112</v>
      </c>
      <c r="E4669" s="135">
        <f>Tabla28[[#This Row],[Población en edad de trabajar (PET)]]/Tabla28[[#This Row],[Población total]]</f>
        <v>0.76477846286143192</v>
      </c>
      <c r="F4669" s="136">
        <f>Tabla28[[#This Row],[Fuerza de trabajo  ]]/Tabla28[[#This Row],[Población en edad de trabajar (PET)]]</f>
        <v>0.69524232959112531</v>
      </c>
      <c r="G4669" s="135">
        <f>Tabla28[[#This Row],[Población ocupada]]/Tabla28[[#This Row],[Población en edad de trabajar (PET)]]</f>
        <v>0.60991970838194787</v>
      </c>
      <c r="H4669" s="136">
        <f>Tabla28[[#This Row],[Población desocupada]]/Tabla28[[#This Row],[Fuerza de trabajo  ]]</f>
        <v>0.12272362747223696</v>
      </c>
      <c r="I4669" s="135">
        <f>Tabla28[[#This Row],[Población subocupada]]/Tabla28[[#This Row],[Fuerza de trabajo  ]]</f>
        <v>0.11709072703707661</v>
      </c>
      <c r="J4669" s="137">
        <v>22096.355333333329</v>
      </c>
      <c r="K4669" s="138">
        <v>16898.816666666666</v>
      </c>
      <c r="L4669" s="137">
        <v>11748.772666666668</v>
      </c>
      <c r="M4669" s="138">
        <v>10306.921333333334</v>
      </c>
      <c r="N4669" s="137">
        <v>1441.8520000000001</v>
      </c>
      <c r="O4669" s="138">
        <v>5150.0439999999999</v>
      </c>
      <c r="P4669" s="137">
        <v>1375.6723333333334</v>
      </c>
      <c r="Q4669" s="139">
        <v>0</v>
      </c>
    </row>
    <row r="4670" spans="1:17" ht="17" thickBot="1" x14ac:dyDescent="0.4">
      <c r="A4670" s="133" t="s">
        <v>156</v>
      </c>
      <c r="B4670" s="133" t="s">
        <v>157</v>
      </c>
      <c r="C4670" s="134">
        <v>2013</v>
      </c>
      <c r="D4670" s="134" t="s">
        <v>96</v>
      </c>
      <c r="E4670" s="135">
        <f>Tabla28[[#This Row],[Población en edad de trabajar (PET)]]/Tabla28[[#This Row],[Población total]]</f>
        <v>0.7651964322206527</v>
      </c>
      <c r="F4670" s="136">
        <f>Tabla28[[#This Row],[Fuerza de trabajo  ]]/Tabla28[[#This Row],[Población en edad de trabajar (PET)]]</f>
        <v>0.69302311048613108</v>
      </c>
      <c r="G4670" s="135">
        <f>Tabla28[[#This Row],[Población ocupada]]/Tabla28[[#This Row],[Población en edad de trabajar (PET)]]</f>
        <v>0.60468866625706053</v>
      </c>
      <c r="H4670" s="136">
        <f>Tabla28[[#This Row],[Población desocupada]]/Tabla28[[#This Row],[Fuerza de trabajo  ]]</f>
        <v>0.12746262194798683</v>
      </c>
      <c r="I4670" s="135">
        <f>Tabla28[[#This Row],[Población subocupada]]/Tabla28[[#This Row],[Fuerza de trabajo  ]]</f>
        <v>0.12261840309664776</v>
      </c>
      <c r="J4670" s="137">
        <v>22111.68133333333</v>
      </c>
      <c r="K4670" s="138">
        <v>16919.779666666669</v>
      </c>
      <c r="L4670" s="137">
        <v>11725.798333333329</v>
      </c>
      <c r="M4670" s="138">
        <v>10231.199000000001</v>
      </c>
      <c r="N4670" s="137">
        <v>1494.6010000000001</v>
      </c>
      <c r="O4670" s="138">
        <v>5193.9813333333332</v>
      </c>
      <c r="P4670" s="137">
        <v>1437.7986666666666</v>
      </c>
      <c r="Q4670" s="139">
        <v>0</v>
      </c>
    </row>
    <row r="4671" spans="1:17" ht="17" thickBot="1" x14ac:dyDescent="0.4">
      <c r="A4671" s="133" t="s">
        <v>156</v>
      </c>
      <c r="B4671" s="133" t="s">
        <v>157</v>
      </c>
      <c r="C4671" s="134">
        <v>2013</v>
      </c>
      <c r="D4671" s="134" t="s">
        <v>110</v>
      </c>
      <c r="E4671" s="135">
        <f>Tabla28[[#This Row],[Población en edad de trabajar (PET)]]/Tabla28[[#This Row],[Población total]]</f>
        <v>0.76561289253577369</v>
      </c>
      <c r="F4671" s="136">
        <f>Tabla28[[#This Row],[Fuerza de trabajo  ]]/Tabla28[[#This Row],[Población en edad de trabajar (PET)]]</f>
        <v>0.69028523359394345</v>
      </c>
      <c r="G4671" s="135">
        <f>Tabla28[[#This Row],[Población ocupada]]/Tabla28[[#This Row],[Población en edad de trabajar (PET)]]</f>
        <v>0.6078060022595726</v>
      </c>
      <c r="H4671" s="136">
        <f>Tabla28[[#This Row],[Población desocupada]]/Tabla28[[#This Row],[Fuerza de trabajo  ]]</f>
        <v>0.11948578163549331</v>
      </c>
      <c r="I4671" s="135">
        <f>Tabla28[[#This Row],[Población subocupada]]/Tabla28[[#This Row],[Fuerza de trabajo  ]]</f>
        <v>0.12511342104789078</v>
      </c>
      <c r="J4671" s="137">
        <v>22126.932333333334</v>
      </c>
      <c r="K4671" s="138">
        <v>16940.664666666671</v>
      </c>
      <c r="L4671" s="137">
        <v>11693.890666666668</v>
      </c>
      <c r="M4671" s="138">
        <v>10296.637666666664</v>
      </c>
      <c r="N4671" s="137">
        <v>1397.2536666666667</v>
      </c>
      <c r="O4671" s="138">
        <v>5246.7740000000003</v>
      </c>
      <c r="P4671" s="137">
        <v>1463.0626666666669</v>
      </c>
      <c r="Q4671" s="139">
        <v>0</v>
      </c>
    </row>
    <row r="4672" spans="1:17" ht="17" thickBot="1" x14ac:dyDescent="0.4">
      <c r="A4672" s="133" t="s">
        <v>156</v>
      </c>
      <c r="B4672" s="133" t="s">
        <v>157</v>
      </c>
      <c r="C4672" s="134">
        <v>2013</v>
      </c>
      <c r="D4672" s="134" t="s">
        <v>98</v>
      </c>
      <c r="E4672" s="135">
        <f>Tabla28[[#This Row],[Población en edad de trabajar (PET)]]/Tabla28[[#This Row],[Población total]]</f>
        <v>0.76602365538976191</v>
      </c>
      <c r="F4672" s="136">
        <f>Tabla28[[#This Row],[Fuerza de trabajo  ]]/Tabla28[[#This Row],[Población en edad de trabajar (PET)]]</f>
        <v>0.69254632836650643</v>
      </c>
      <c r="G4672" s="135">
        <f>Tabla28[[#This Row],[Población ocupada]]/Tabla28[[#This Row],[Población en edad de trabajar (PET)]]</f>
        <v>0.6135783132871081</v>
      </c>
      <c r="H4672" s="136">
        <f>Tabla28[[#This Row],[Población desocupada]]/Tabla28[[#This Row],[Fuerza de trabajo  ]]</f>
        <v>0.11402569157157003</v>
      </c>
      <c r="I4672" s="135">
        <f>Tabla28[[#This Row],[Población subocupada]]/Tabla28[[#This Row],[Fuerza de trabajo  ]]</f>
        <v>0.12412673234307829</v>
      </c>
      <c r="J4672" s="137">
        <v>22141.930666666667</v>
      </c>
      <c r="K4672" s="138">
        <v>16961.242666666669</v>
      </c>
      <c r="L4672" s="137">
        <v>11746.446333333333</v>
      </c>
      <c r="M4672" s="138">
        <v>10407.050666666666</v>
      </c>
      <c r="N4672" s="137">
        <v>1339.3966666666663</v>
      </c>
      <c r="O4672" s="138">
        <v>5214.7963333333319</v>
      </c>
      <c r="P4672" s="137">
        <v>1458.048</v>
      </c>
      <c r="Q4672" s="139">
        <v>0</v>
      </c>
    </row>
    <row r="4673" spans="1:17" ht="17" thickBot="1" x14ac:dyDescent="0.4">
      <c r="A4673" s="133" t="s">
        <v>156</v>
      </c>
      <c r="B4673" s="133" t="s">
        <v>157</v>
      </c>
      <c r="C4673" s="134">
        <v>2013</v>
      </c>
      <c r="D4673" s="134" t="s">
        <v>99</v>
      </c>
      <c r="E4673" s="135">
        <f>Tabla28[[#This Row],[Población en edad de trabajar (PET)]]/Tabla28[[#This Row],[Población total]]</f>
        <v>0.76644705225164445</v>
      </c>
      <c r="F4673" s="136">
        <f>Tabla28[[#This Row],[Fuerza de trabajo  ]]/Tabla28[[#This Row],[Población en edad de trabajar (PET)]]</f>
        <v>0.69403000572041496</v>
      </c>
      <c r="G4673" s="135">
        <f>Tabla28[[#This Row],[Población ocupada]]/Tabla28[[#This Row],[Población en edad de trabajar (PET)]]</f>
        <v>0.61631293418350763</v>
      </c>
      <c r="H4673" s="136">
        <f>Tabla28[[#This Row],[Población desocupada]]/Tabla28[[#This Row],[Fuerza de trabajo  ]]</f>
        <v>0.11197949624750324</v>
      </c>
      <c r="I4673" s="135">
        <f>Tabla28[[#This Row],[Población subocupada]]/Tabla28[[#This Row],[Fuerza de trabajo  ]]</f>
        <v>0.12489445753698121</v>
      </c>
      <c r="J4673" s="137">
        <v>22157.369666666666</v>
      </c>
      <c r="K4673" s="138">
        <v>16982.450666666668</v>
      </c>
      <c r="L4673" s="137">
        <v>11786.330333333332</v>
      </c>
      <c r="M4673" s="138">
        <v>10466.503999999999</v>
      </c>
      <c r="N4673" s="137">
        <v>1319.8273333333334</v>
      </c>
      <c r="O4673" s="138">
        <v>5196.1203333333333</v>
      </c>
      <c r="P4673" s="137">
        <v>1472.0473333333334</v>
      </c>
      <c r="Q4673" s="139">
        <v>0</v>
      </c>
    </row>
    <row r="4674" spans="1:17" ht="17" thickBot="1" x14ac:dyDescent="0.4">
      <c r="A4674" s="133" t="s">
        <v>156</v>
      </c>
      <c r="B4674" s="133" t="s">
        <v>157</v>
      </c>
      <c r="C4674" s="134">
        <v>2013</v>
      </c>
      <c r="D4674" s="134" t="s">
        <v>100</v>
      </c>
      <c r="E4674" s="135">
        <f>Tabla28[[#This Row],[Población en edad de trabajar (PET)]]/Tabla28[[#This Row],[Población total]]</f>
        <v>0.76686476078122279</v>
      </c>
      <c r="F4674" s="136">
        <f>Tabla28[[#This Row],[Fuerza de trabajo  ]]/Tabla28[[#This Row],[Población en edad de trabajar (PET)]]</f>
        <v>0.69805511211929538</v>
      </c>
      <c r="G4674" s="135">
        <f>Tabla28[[#This Row],[Población ocupada]]/Tabla28[[#This Row],[Población en edad de trabajar (PET)]]</f>
        <v>0.62162456221648865</v>
      </c>
      <c r="H4674" s="136">
        <f>Tabla28[[#This Row],[Población desocupada]]/Tabla28[[#This Row],[Fuerza de trabajo  ]]</f>
        <v>0.10949079433378907</v>
      </c>
      <c r="I4674" s="135">
        <f>Tabla28[[#This Row],[Población subocupada]]/Tabla28[[#This Row],[Fuerza de trabajo  ]]</f>
        <v>0.12476492544397232</v>
      </c>
      <c r="J4674" s="137">
        <v>22172.569666666666</v>
      </c>
      <c r="K4674" s="138">
        <v>17003.362333333331</v>
      </c>
      <c r="L4674" s="137">
        <v>11869.284000000001</v>
      </c>
      <c r="M4674" s="138">
        <v>10569.707666666665</v>
      </c>
      <c r="N4674" s="137">
        <v>1299.5773333333334</v>
      </c>
      <c r="O4674" s="138">
        <v>5134.0783333333338</v>
      </c>
      <c r="P4674" s="137">
        <v>1480.8703333333337</v>
      </c>
      <c r="Q4674" s="139">
        <v>0</v>
      </c>
    </row>
    <row r="4675" spans="1:17" ht="17" thickBot="1" x14ac:dyDescent="0.4">
      <c r="A4675" s="133" t="s">
        <v>156</v>
      </c>
      <c r="B4675" s="133" t="s">
        <v>157</v>
      </c>
      <c r="C4675" s="134">
        <v>2013</v>
      </c>
      <c r="D4675" s="134" t="s">
        <v>101</v>
      </c>
      <c r="E4675" s="135">
        <f>Tabla28[[#This Row],[Población en edad de trabajar (PET)]]/Tabla28[[#This Row],[Población total]]</f>
        <v>0.76728576540328131</v>
      </c>
      <c r="F4675" s="136">
        <f>Tabla28[[#This Row],[Fuerza de trabajo  ]]/Tabla28[[#This Row],[Población en edad de trabajar (PET)]]</f>
        <v>0.69809255651701618</v>
      </c>
      <c r="G4675" s="135">
        <f>Tabla28[[#This Row],[Población ocupada]]/Tabla28[[#This Row],[Población en edad de trabajar (PET)]]</f>
        <v>0.62216510827029414</v>
      </c>
      <c r="H4675" s="136">
        <f>Tabla28[[#This Row],[Población desocupada]]/Tabla28[[#This Row],[Fuerza de trabajo  ]]</f>
        <v>0.10876412870788522</v>
      </c>
      <c r="I4675" s="135">
        <f>Tabla28[[#This Row],[Población subocupada]]/Tabla28[[#This Row],[Fuerza de trabajo  ]]</f>
        <v>0.12520280030958733</v>
      </c>
      <c r="J4675" s="137">
        <v>22187.880666666664</v>
      </c>
      <c r="K4675" s="138">
        <v>17024.445</v>
      </c>
      <c r="L4675" s="137">
        <v>11884.638333333334</v>
      </c>
      <c r="M4675" s="138">
        <v>10592.015666666668</v>
      </c>
      <c r="N4675" s="137">
        <v>1292.6223333333332</v>
      </c>
      <c r="O4675" s="138">
        <v>5139.8066666666664</v>
      </c>
      <c r="P4675" s="137">
        <v>1487.9900000000002</v>
      </c>
      <c r="Q4675" s="139">
        <v>0</v>
      </c>
    </row>
    <row r="4676" spans="1:17" ht="17" thickBot="1" x14ac:dyDescent="0.4">
      <c r="A4676" s="133" t="s">
        <v>156</v>
      </c>
      <c r="B4676" s="133" t="s">
        <v>157</v>
      </c>
      <c r="C4676" s="134">
        <v>2013</v>
      </c>
      <c r="D4676" s="134" t="s">
        <v>102</v>
      </c>
      <c r="E4676" s="135">
        <f>Tabla28[[#This Row],[Población en edad de trabajar (PET)]]/Tabla28[[#This Row],[Población total]]</f>
        <v>0.7677056337003908</v>
      </c>
      <c r="F4676" s="136">
        <f>Tabla28[[#This Row],[Fuerza de trabajo  ]]/Tabla28[[#This Row],[Población en edad de trabajar (PET)]]</f>
        <v>0.69681442473523336</v>
      </c>
      <c r="G4676" s="135">
        <f>Tabla28[[#This Row],[Población ocupada]]/Tabla28[[#This Row],[Población en edad de trabajar (PET)]]</f>
        <v>0.62390238621487193</v>
      </c>
      <c r="H4676" s="136">
        <f>Tabla28[[#This Row],[Población desocupada]]/Tabla28[[#This Row],[Fuerza de trabajo  ]]</f>
        <v>0.10463615170053694</v>
      </c>
      <c r="I4676" s="135">
        <f>Tabla28[[#This Row],[Población subocupada]]/Tabla28[[#This Row],[Fuerza de trabajo  ]]</f>
        <v>0.11979102265146747</v>
      </c>
      <c r="J4676" s="137">
        <v>22203.121333333333</v>
      </c>
      <c r="K4676" s="138">
        <v>17045.461333333333</v>
      </c>
      <c r="L4676" s="137">
        <v>11877.523333333331</v>
      </c>
      <c r="M4676" s="138">
        <v>10634.703999999998</v>
      </c>
      <c r="N4676" s="137">
        <v>1242.8183333333336</v>
      </c>
      <c r="O4676" s="138">
        <v>5167.9380000000001</v>
      </c>
      <c r="P4676" s="137">
        <v>1422.8206666666665</v>
      </c>
      <c r="Q4676" s="139">
        <v>0</v>
      </c>
    </row>
    <row r="4677" spans="1:17" ht="17" thickBot="1" x14ac:dyDescent="0.4">
      <c r="A4677" s="133" t="s">
        <v>156</v>
      </c>
      <c r="B4677" s="133" t="s">
        <v>157</v>
      </c>
      <c r="C4677" s="134">
        <v>2013</v>
      </c>
      <c r="D4677" s="134" t="s">
        <v>103</v>
      </c>
      <c r="E4677" s="135">
        <f>Tabla28[[#This Row],[Población en edad de trabajar (PET)]]/Tabla28[[#This Row],[Población total]]</f>
        <v>0.76812408433249191</v>
      </c>
      <c r="F4677" s="136">
        <f>Tabla28[[#This Row],[Fuerza de trabajo  ]]/Tabla28[[#This Row],[Población en edad de trabajar (PET)]]</f>
        <v>0.69322125279403479</v>
      </c>
      <c r="G4677" s="135">
        <f>Tabla28[[#This Row],[Población ocupada]]/Tabla28[[#This Row],[Población en edad de trabajar (PET)]]</f>
        <v>0.62372590428758989</v>
      </c>
      <c r="H4677" s="136">
        <f>Tabla28[[#This Row],[Población desocupada]]/Tabla28[[#This Row],[Fuerza de trabajo  ]]</f>
        <v>0.10024979706225086</v>
      </c>
      <c r="I4677" s="135">
        <f>Tabla28[[#This Row],[Población subocupada]]/Tabla28[[#This Row],[Fuerza de trabajo  ]]</f>
        <v>0.1171674981448851</v>
      </c>
      <c r="J4677" s="137">
        <v>22218.308666666664</v>
      </c>
      <c r="K4677" s="138">
        <v>17066.418000000001</v>
      </c>
      <c r="L4677" s="137">
        <v>11830.803666666667</v>
      </c>
      <c r="M4677" s="138">
        <v>10644.767000000002</v>
      </c>
      <c r="N4677" s="137">
        <v>1186.0356666666667</v>
      </c>
      <c r="O4677" s="138">
        <v>5235.614333333333</v>
      </c>
      <c r="P4677" s="137">
        <v>1386.1856666666665</v>
      </c>
      <c r="Q4677" s="139">
        <v>0</v>
      </c>
    </row>
    <row r="4678" spans="1:17" ht="17" thickBot="1" x14ac:dyDescent="0.4">
      <c r="A4678" s="133" t="s">
        <v>156</v>
      </c>
      <c r="B4678" s="133" t="s">
        <v>157</v>
      </c>
      <c r="C4678" s="134">
        <v>2013</v>
      </c>
      <c r="D4678" s="134" t="s">
        <v>104</v>
      </c>
      <c r="E4678" s="135">
        <f>Tabla28[[#This Row],[Población en edad de trabajar (PET)]]/Tabla28[[#This Row],[Población total]]</f>
        <v>0.76854115279770407</v>
      </c>
      <c r="F4678" s="136">
        <f>Tabla28[[#This Row],[Fuerza de trabajo  ]]/Tabla28[[#This Row],[Población en edad de trabajar (PET)]]</f>
        <v>0.69189396487064647</v>
      </c>
      <c r="G4678" s="135">
        <f>Tabla28[[#This Row],[Población ocupada]]/Tabla28[[#This Row],[Población en edad de trabajar (PET)]]</f>
        <v>0.62508916707114159</v>
      </c>
      <c r="H4678" s="136">
        <f>Tabla28[[#This Row],[Población desocupada]]/Tabla28[[#This Row],[Fuerza de trabajo  ]]</f>
        <v>9.6553548229971115E-2</v>
      </c>
      <c r="I4678" s="135">
        <f>Tabla28[[#This Row],[Población subocupada]]/Tabla28[[#This Row],[Fuerza de trabajo  ]]</f>
        <v>0.11370273175302531</v>
      </c>
      <c r="J4678" s="137">
        <v>22233.429666666663</v>
      </c>
      <c r="K4678" s="138">
        <v>17087.305666666671</v>
      </c>
      <c r="L4678" s="137">
        <v>11822.603666666668</v>
      </c>
      <c r="M4678" s="138">
        <v>10681.089666666667</v>
      </c>
      <c r="N4678" s="137">
        <v>1141.5143333333335</v>
      </c>
      <c r="O4678" s="138">
        <v>5264.7020000000002</v>
      </c>
      <c r="P4678" s="137">
        <v>1344.2623333333336</v>
      </c>
      <c r="Q4678" s="139">
        <v>0</v>
      </c>
    </row>
    <row r="4679" spans="1:17" ht="17" thickBot="1" x14ac:dyDescent="0.4">
      <c r="A4679" s="133" t="s">
        <v>156</v>
      </c>
      <c r="B4679" s="133" t="s">
        <v>157</v>
      </c>
      <c r="C4679" s="134">
        <v>2013</v>
      </c>
      <c r="D4679" s="134" t="s">
        <v>105</v>
      </c>
      <c r="E4679" s="135">
        <f>Tabla28[[#This Row],[Población en edad de trabajar (PET)]]/Tabla28[[#This Row],[Población total]]</f>
        <v>0.7689518777894776</v>
      </c>
      <c r="F4679" s="136">
        <f>Tabla28[[#This Row],[Fuerza de trabajo  ]]/Tabla28[[#This Row],[Población en edad de trabajar (PET)]]</f>
        <v>0.69260217158892057</v>
      </c>
      <c r="G4679" s="135">
        <f>Tabla28[[#This Row],[Población ocupada]]/Tabla28[[#This Row],[Población en edad de trabajar (PET)]]</f>
        <v>0.62625726004608762</v>
      </c>
      <c r="H4679" s="136">
        <f>Tabla28[[#This Row],[Población desocupada]]/Tabla28[[#This Row],[Fuerza de trabajo  ]]</f>
        <v>9.5790877818279191E-2</v>
      </c>
      <c r="I4679" s="135">
        <f>Tabla28[[#This Row],[Población subocupada]]/Tabla28[[#This Row],[Fuerza de trabajo  ]]</f>
        <v>0.11117578620680786</v>
      </c>
      <c r="J4679" s="137">
        <v>22248.340666666671</v>
      </c>
      <c r="K4679" s="138">
        <v>17107.903333333335</v>
      </c>
      <c r="L4679" s="137">
        <v>11848.971000000001</v>
      </c>
      <c r="M4679" s="138">
        <v>10713.948666666663</v>
      </c>
      <c r="N4679" s="137">
        <v>1135.0233333333335</v>
      </c>
      <c r="O4679" s="138">
        <v>5258.9323333333332</v>
      </c>
      <c r="P4679" s="137">
        <v>1317.3186666666666</v>
      </c>
      <c r="Q4679" s="139">
        <v>0</v>
      </c>
    </row>
    <row r="4680" spans="1:17" ht="17" thickBot="1" x14ac:dyDescent="0.4">
      <c r="A4680" s="133" t="s">
        <v>156</v>
      </c>
      <c r="B4680" s="133" t="s">
        <v>157</v>
      </c>
      <c r="C4680" s="134">
        <v>2013</v>
      </c>
      <c r="D4680" s="134" t="s">
        <v>113</v>
      </c>
      <c r="E4680" s="135">
        <f>Tabla28[[#This Row],[Población en edad de trabajar (PET)]]/Tabla28[[#This Row],[Población total]]</f>
        <v>0.76936559014613359</v>
      </c>
      <c r="F4680" s="136">
        <f>Tabla28[[#This Row],[Fuerza de trabajo  ]]/Tabla28[[#This Row],[Población en edad de trabajar (PET)]]</f>
        <v>0.69209741332586505</v>
      </c>
      <c r="G4680" s="135">
        <f>Tabla28[[#This Row],[Población ocupada]]/Tabla28[[#This Row],[Población en edad de trabajar (PET)]]</f>
        <v>0.6173631479439311</v>
      </c>
      <c r="H4680" s="136">
        <f>Tabla28[[#This Row],[Población desocupada]]/Tabla28[[#This Row],[Fuerza de trabajo  ]]</f>
        <v>0.10798223634683544</v>
      </c>
      <c r="I4680" s="135">
        <f>Tabla28[[#This Row],[Población subocupada]]/Tabla28[[#This Row],[Fuerza de trabajo  ]]</f>
        <v>0.10771921816284248</v>
      </c>
      <c r="J4680" s="137">
        <v>22263.34166666666</v>
      </c>
      <c r="K4680" s="138">
        <v>17128.649000000001</v>
      </c>
      <c r="L4680" s="137">
        <v>11854.693666666666</v>
      </c>
      <c r="M4680" s="138">
        <v>10574.596666666668</v>
      </c>
      <c r="N4680" s="137">
        <v>1280.0963333333332</v>
      </c>
      <c r="O4680" s="138">
        <v>5273.9553333333324</v>
      </c>
      <c r="P4680" s="137">
        <v>1276.9783333333337</v>
      </c>
      <c r="Q4680" s="139">
        <v>0</v>
      </c>
    </row>
    <row r="4681" spans="1:17" ht="17" thickBot="1" x14ac:dyDescent="0.4">
      <c r="A4681" s="133" t="s">
        <v>156</v>
      </c>
      <c r="B4681" s="133" t="s">
        <v>157</v>
      </c>
      <c r="C4681" s="134">
        <v>2013</v>
      </c>
      <c r="D4681" s="134" t="s">
        <v>114</v>
      </c>
      <c r="E4681" s="135">
        <f>Tabla28[[#This Row],[Población en edad de trabajar (PET)]]/Tabla28[[#This Row],[Población total]]</f>
        <v>0.76977744018962091</v>
      </c>
      <c r="F4681" s="136">
        <f>Tabla28[[#This Row],[Fuerza de trabajo  ]]/Tabla28[[#This Row],[Población en edad de trabajar (PET)]]</f>
        <v>0.69079992611567387</v>
      </c>
      <c r="G4681" s="135">
        <f>Tabla28[[#This Row],[Población ocupada]]/Tabla28[[#This Row],[Población en edad de trabajar (PET)]]</f>
        <v>0.61151746864197154</v>
      </c>
      <c r="H4681" s="136">
        <f>Tabla28[[#This Row],[Población desocupada]]/Tabla28[[#This Row],[Fuerza de trabajo  ]]</f>
        <v>0.1147689464460129</v>
      </c>
      <c r="I4681" s="135">
        <f>Tabla28[[#This Row],[Población subocupada]]/Tabla28[[#This Row],[Fuerza de trabajo  ]]</f>
        <v>0.10866170476434518</v>
      </c>
      <c r="J4681" s="137">
        <v>22278.295999999998</v>
      </c>
      <c r="K4681" s="138">
        <v>17149.329666666668</v>
      </c>
      <c r="L4681" s="137">
        <v>11846.755666666668</v>
      </c>
      <c r="M4681" s="138">
        <v>10487.114666666666</v>
      </c>
      <c r="N4681" s="137">
        <v>1359.6396666666667</v>
      </c>
      <c r="O4681" s="138">
        <v>5302.5740000000014</v>
      </c>
      <c r="P4681" s="137">
        <v>1287.2886666666668</v>
      </c>
      <c r="Q4681" s="139">
        <v>0</v>
      </c>
    </row>
    <row r="4682" spans="1:17" ht="17" thickBot="1" x14ac:dyDescent="0.4">
      <c r="A4682" s="133" t="s">
        <v>156</v>
      </c>
      <c r="B4682" s="133" t="s">
        <v>157</v>
      </c>
      <c r="C4682" s="134">
        <v>2014</v>
      </c>
      <c r="D4682" s="134" t="s">
        <v>96</v>
      </c>
      <c r="E4682" s="135">
        <f>Tabla28[[#This Row],[Población en edad de trabajar (PET)]]/Tabla28[[#This Row],[Población total]]</f>
        <v>0.77017863042407353</v>
      </c>
      <c r="F4682" s="136">
        <f>Tabla28[[#This Row],[Fuerza de trabajo  ]]/Tabla28[[#This Row],[Población en edad de trabajar (PET)]]</f>
        <v>0.68862802471446594</v>
      </c>
      <c r="G4682" s="135">
        <f>Tabla28[[#This Row],[Población ocupada]]/Tabla28[[#This Row],[Población en edad de trabajar (PET)]]</f>
        <v>0.60738606477767343</v>
      </c>
      <c r="H4682" s="136">
        <f>Tabla28[[#This Row],[Población desocupada]]/Tabla28[[#This Row],[Fuerza de trabajo  ]]</f>
        <v>0.11797641099349775</v>
      </c>
      <c r="I4682" s="135">
        <f>Tabla28[[#This Row],[Población subocupada]]/Tabla28[[#This Row],[Fuerza de trabajo  ]]</f>
        <v>0.11087413261967444</v>
      </c>
      <c r="J4682" s="137">
        <v>22292.861666666668</v>
      </c>
      <c r="K4682" s="138">
        <v>17169.485666666664</v>
      </c>
      <c r="L4682" s="137">
        <v>11823.388999999999</v>
      </c>
      <c r="M4682" s="138">
        <v>10428.506333333335</v>
      </c>
      <c r="N4682" s="137">
        <v>1394.8810000000003</v>
      </c>
      <c r="O4682" s="138">
        <v>5346.0966666666673</v>
      </c>
      <c r="P4682" s="137">
        <v>1310.9079999999999</v>
      </c>
      <c r="Q4682" s="139">
        <v>0</v>
      </c>
    </row>
    <row r="4683" spans="1:17" ht="17" thickBot="1" x14ac:dyDescent="0.4">
      <c r="A4683" s="133" t="s">
        <v>156</v>
      </c>
      <c r="B4683" s="133" t="s">
        <v>157</v>
      </c>
      <c r="C4683" s="134">
        <v>2014</v>
      </c>
      <c r="D4683" s="134" t="s">
        <v>110</v>
      </c>
      <c r="E4683" s="135">
        <f>Tabla28[[#This Row],[Población en edad de trabajar (PET)]]/Tabla28[[#This Row],[Población total]]</f>
        <v>0.77057761303180927</v>
      </c>
      <c r="F4683" s="136">
        <f>Tabla28[[#This Row],[Fuerza de trabajo  ]]/Tabla28[[#This Row],[Población en edad de trabajar (PET)]]</f>
        <v>0.68985989490217292</v>
      </c>
      <c r="G4683" s="135">
        <f>Tabla28[[#This Row],[Población ocupada]]/Tabla28[[#This Row],[Población en edad de trabajar (PET)]]</f>
        <v>0.61549537126346132</v>
      </c>
      <c r="H4683" s="136">
        <f>Tabla28[[#This Row],[Población desocupada]]/Tabla28[[#This Row],[Fuerza de trabajo  ]]</f>
        <v>0.10779670067248272</v>
      </c>
      <c r="I4683" s="135">
        <f>Tabla28[[#This Row],[Población subocupada]]/Tabla28[[#This Row],[Fuerza de trabajo  ]]</f>
        <v>0.11025678598643567</v>
      </c>
      <c r="J4683" s="137">
        <v>22307.385666666669</v>
      </c>
      <c r="K4683" s="138">
        <v>17189.571999999996</v>
      </c>
      <c r="L4683" s="137">
        <v>11858.396333333332</v>
      </c>
      <c r="M4683" s="138">
        <v>10580.101999999997</v>
      </c>
      <c r="N4683" s="137">
        <v>1278.2959999999998</v>
      </c>
      <c r="O4683" s="138">
        <v>5331.175666666667</v>
      </c>
      <c r="P4683" s="137">
        <v>1307.4686666666666</v>
      </c>
      <c r="Q4683" s="139">
        <v>0</v>
      </c>
    </row>
    <row r="4684" spans="1:17" ht="17" thickBot="1" x14ac:dyDescent="0.4">
      <c r="A4684" s="133" t="s">
        <v>156</v>
      </c>
      <c r="B4684" s="133" t="s">
        <v>157</v>
      </c>
      <c r="C4684" s="134">
        <v>2014</v>
      </c>
      <c r="D4684" s="134" t="s">
        <v>98</v>
      </c>
      <c r="E4684" s="135">
        <f>Tabla28[[#This Row],[Población en edad de trabajar (PET)]]/Tabla28[[#This Row],[Población total]]</f>
        <v>0.7709700336944445</v>
      </c>
      <c r="F4684" s="136">
        <f>Tabla28[[#This Row],[Fuerza de trabajo  ]]/Tabla28[[#This Row],[Población en edad de trabajar (PET)]]</f>
        <v>0.69129711153297035</v>
      </c>
      <c r="G4684" s="135">
        <f>Tabla28[[#This Row],[Población ocupada]]/Tabla28[[#This Row],[Población en edad de trabajar (PET)]]</f>
        <v>0.61948551875189217</v>
      </c>
      <c r="H4684" s="136">
        <f>Tabla28[[#This Row],[Población desocupada]]/Tabla28[[#This Row],[Fuerza de trabajo  ]]</f>
        <v>0.10387954805781077</v>
      </c>
      <c r="I4684" s="135">
        <f>Tabla28[[#This Row],[Población subocupada]]/Tabla28[[#This Row],[Fuerza de trabajo  ]]</f>
        <v>0.10806670616010504</v>
      </c>
      <c r="J4684" s="137">
        <v>22321.681666666671</v>
      </c>
      <c r="K4684" s="138">
        <v>17209.347666666668</v>
      </c>
      <c r="L4684" s="137">
        <v>11896.772333333331</v>
      </c>
      <c r="M4684" s="138">
        <v>10660.941666666666</v>
      </c>
      <c r="N4684" s="137">
        <v>1235.8313333333333</v>
      </c>
      <c r="O4684" s="138">
        <v>5312.5753333333341</v>
      </c>
      <c r="P4684" s="137">
        <v>1285.6450000000002</v>
      </c>
      <c r="Q4684" s="139">
        <v>0</v>
      </c>
    </row>
    <row r="4685" spans="1:17" ht="17" thickBot="1" x14ac:dyDescent="0.4">
      <c r="A4685" s="133" t="s">
        <v>156</v>
      </c>
      <c r="B4685" s="133" t="s">
        <v>157</v>
      </c>
      <c r="C4685" s="134">
        <v>2014</v>
      </c>
      <c r="D4685" s="134" t="s">
        <v>99</v>
      </c>
      <c r="E4685" s="135">
        <f>Tabla28[[#This Row],[Población en edad de trabajar (PET)]]/Tabla28[[#This Row],[Población total]]</f>
        <v>0.77137341783174374</v>
      </c>
      <c r="F4685" s="136">
        <f>Tabla28[[#This Row],[Fuerza de trabajo  ]]/Tabla28[[#This Row],[Población en edad de trabajar (PET)]]</f>
        <v>0.69420523128089318</v>
      </c>
      <c r="G4685" s="135">
        <f>Tabla28[[#This Row],[Población ocupada]]/Tabla28[[#This Row],[Población en edad de trabajar (PET)]]</f>
        <v>0.62211192223789835</v>
      </c>
      <c r="H4685" s="136">
        <f>Tabla28[[#This Row],[Población desocupada]]/Tabla28[[#This Row],[Fuerza de trabajo  ]]</f>
        <v>0.10385022156811868</v>
      </c>
      <c r="I4685" s="135">
        <f>Tabla28[[#This Row],[Población subocupada]]/Tabla28[[#This Row],[Fuerza de trabajo  ]]</f>
        <v>0.10873726098274746</v>
      </c>
      <c r="J4685" s="137">
        <v>22336.409666666666</v>
      </c>
      <c r="K4685" s="138">
        <v>17229.712666666666</v>
      </c>
      <c r="L4685" s="137">
        <v>11960.956666666667</v>
      </c>
      <c r="M4685" s="138">
        <v>10718.809666666666</v>
      </c>
      <c r="N4685" s="137">
        <v>1242.1479999999997</v>
      </c>
      <c r="O4685" s="138">
        <v>5268.7560000000003</v>
      </c>
      <c r="P4685" s="137">
        <v>1300.6016666666665</v>
      </c>
      <c r="Q4685" s="139">
        <v>0</v>
      </c>
    </row>
    <row r="4686" spans="1:17" ht="17" thickBot="1" x14ac:dyDescent="0.4">
      <c r="A4686" s="133" t="s">
        <v>156</v>
      </c>
      <c r="B4686" s="133" t="s">
        <v>157</v>
      </c>
      <c r="C4686" s="134">
        <v>2014</v>
      </c>
      <c r="D4686" s="134" t="s">
        <v>115</v>
      </c>
      <c r="E4686" s="135">
        <f>Tabla28[[#This Row],[Población en edad de trabajar (PET)]]/Tabla28[[#This Row],[Población total]]</f>
        <v>0.77176976967318223</v>
      </c>
      <c r="F4686" s="136">
        <f>Tabla28[[#This Row],[Fuerza de trabajo  ]]/Tabla28[[#This Row],[Población en edad de trabajar (PET)]]</f>
        <v>0.6956677498440218</v>
      </c>
      <c r="G4686" s="135">
        <f>Tabla28[[#This Row],[Población ocupada]]/Tabla28[[#This Row],[Población en edad de trabajar (PET)]]</f>
        <v>0.62193467091929766</v>
      </c>
      <c r="H4686" s="136">
        <f>Tabla28[[#This Row],[Población desocupada]]/Tabla28[[#This Row],[Fuerza de trabajo  ]]</f>
        <v>0.10598892781971894</v>
      </c>
      <c r="I4686" s="135">
        <f>Tabla28[[#This Row],[Población subocupada]]/Tabla28[[#This Row],[Fuerza de trabajo  ]]</f>
        <v>0.11054752656761331</v>
      </c>
      <c r="J4686" s="137">
        <v>22350.921666666665</v>
      </c>
      <c r="K4686" s="138">
        <v>17249.76566666667</v>
      </c>
      <c r="L4686" s="137">
        <v>12000.105666666665</v>
      </c>
      <c r="M4686" s="138">
        <v>10728.227333333334</v>
      </c>
      <c r="N4686" s="137">
        <v>1271.8783333333333</v>
      </c>
      <c r="O4686" s="138">
        <v>5249.6600000000008</v>
      </c>
      <c r="P4686" s="137">
        <v>1326.5820000000001</v>
      </c>
      <c r="Q4686" s="139">
        <v>0</v>
      </c>
    </row>
    <row r="4687" spans="1:17" ht="17" thickBot="1" x14ac:dyDescent="0.4">
      <c r="A4687" s="133" t="s">
        <v>156</v>
      </c>
      <c r="B4687" s="133" t="s">
        <v>157</v>
      </c>
      <c r="C4687" s="134">
        <v>2014</v>
      </c>
      <c r="D4687" s="134" t="s">
        <v>101</v>
      </c>
      <c r="E4687" s="135">
        <f>Tabla28[[#This Row],[Población en edad de trabajar (PET)]]/Tabla28[[#This Row],[Población total]]</f>
        <v>0.77216797567651763</v>
      </c>
      <c r="F4687" s="136">
        <f>Tabla28[[#This Row],[Fuerza de trabajo  ]]/Tabla28[[#This Row],[Población en edad de trabajar (PET)]]</f>
        <v>0.69510212521438253</v>
      </c>
      <c r="G4687" s="135">
        <f>Tabla28[[#This Row],[Población ocupada]]/Tabla28[[#This Row],[Población en edad de trabajar (PET)]]</f>
        <v>0.62274845305081683</v>
      </c>
      <c r="H4687" s="136">
        <f>Tabla28[[#This Row],[Población desocupada]]/Tabla28[[#This Row],[Fuerza de trabajo  ]]</f>
        <v>0.10409065220247145</v>
      </c>
      <c r="I4687" s="135">
        <f>Tabla28[[#This Row],[Población subocupada]]/Tabla28[[#This Row],[Fuerza de trabajo  ]]</f>
        <v>0.10790775715664136</v>
      </c>
      <c r="J4687" s="137">
        <v>22365.547666666673</v>
      </c>
      <c r="K4687" s="138">
        <v>17269.959666666666</v>
      </c>
      <c r="L4687" s="137">
        <v>12004.385666666669</v>
      </c>
      <c r="M4687" s="138">
        <v>10754.840666666667</v>
      </c>
      <c r="N4687" s="137">
        <v>1249.5443333333335</v>
      </c>
      <c r="O4687" s="138">
        <v>5265.5739999999996</v>
      </c>
      <c r="P4687" s="137">
        <v>1295.3663333333332</v>
      </c>
      <c r="Q4687" s="139">
        <v>0</v>
      </c>
    </row>
    <row r="4688" spans="1:17" ht="17" thickBot="1" x14ac:dyDescent="0.4">
      <c r="A4688" s="133" t="s">
        <v>156</v>
      </c>
      <c r="B4688" s="133" t="s">
        <v>157</v>
      </c>
      <c r="C4688" s="134">
        <v>2014</v>
      </c>
      <c r="D4688" s="134" t="s">
        <v>102</v>
      </c>
      <c r="E4688" s="135">
        <f>Tabla28[[#This Row],[Población en edad de trabajar (PET)]]/Tabla28[[#This Row],[Población total]]</f>
        <v>0.77256349854469886</v>
      </c>
      <c r="F4688" s="136">
        <f>Tabla28[[#This Row],[Fuerza de trabajo  ]]/Tabla28[[#This Row],[Población en edad de trabajar (PET)]]</f>
        <v>0.69891249738289174</v>
      </c>
      <c r="G4688" s="135">
        <f>Tabla28[[#This Row],[Población ocupada]]/Tabla28[[#This Row],[Población en edad de trabajar (PET)]]</f>
        <v>0.62892463151303402</v>
      </c>
      <c r="H4688" s="136">
        <f>Tabla28[[#This Row],[Población desocupada]]/Tabla28[[#This Row],[Fuerza de trabajo  ]]</f>
        <v>0.10013815505556883</v>
      </c>
      <c r="I4688" s="135">
        <f>Tabla28[[#This Row],[Población subocupada]]/Tabla28[[#This Row],[Fuerza de trabajo  ]]</f>
        <v>0.11020558581150196</v>
      </c>
      <c r="J4688" s="137">
        <v>22380.132333333328</v>
      </c>
      <c r="K4688" s="138">
        <v>17290.07333333333</v>
      </c>
      <c r="L4688" s="137">
        <v>12084.248333333337</v>
      </c>
      <c r="M4688" s="138">
        <v>10874.153</v>
      </c>
      <c r="N4688" s="137">
        <v>1210.094333333333</v>
      </c>
      <c r="O4688" s="138">
        <v>5205.8249999999998</v>
      </c>
      <c r="P4688" s="137">
        <v>1331.7516666666666</v>
      </c>
      <c r="Q4688" s="139">
        <v>0</v>
      </c>
    </row>
    <row r="4689" spans="1:17" ht="17" thickBot="1" x14ac:dyDescent="0.4">
      <c r="A4689" s="133" t="s">
        <v>156</v>
      </c>
      <c r="B4689" s="133" t="s">
        <v>157</v>
      </c>
      <c r="C4689" s="134">
        <v>2014</v>
      </c>
      <c r="D4689" s="134" t="s">
        <v>103</v>
      </c>
      <c r="E4689" s="135">
        <f>Tabla28[[#This Row],[Población en edad de trabajar (PET)]]/Tabla28[[#This Row],[Población total]]</f>
        <v>0.77295700780648957</v>
      </c>
      <c r="F4689" s="136">
        <f>Tabla28[[#This Row],[Fuerza de trabajo  ]]/Tabla28[[#This Row],[Población en edad de trabajar (PET)]]</f>
        <v>0.70131087317908292</v>
      </c>
      <c r="G4689" s="135">
        <f>Tabla28[[#This Row],[Población ocupada]]/Tabla28[[#This Row],[Población en edad de trabajar (PET)]]</f>
        <v>0.63398871921400068</v>
      </c>
      <c r="H4689" s="136">
        <f>Tabla28[[#This Row],[Población desocupada]]/Tabla28[[#This Row],[Fuerza de trabajo  ]]</f>
        <v>9.5994601334548013E-2</v>
      </c>
      <c r="I4689" s="135">
        <f>Tabla28[[#This Row],[Población subocupada]]/Tabla28[[#This Row],[Fuerza de trabajo  ]]</f>
        <v>0.11650245140148084</v>
      </c>
      <c r="J4689" s="137">
        <v>22394.701333333331</v>
      </c>
      <c r="K4689" s="138">
        <v>17310.141333333333</v>
      </c>
      <c r="L4689" s="137">
        <v>12139.790333333334</v>
      </c>
      <c r="M4689" s="138">
        <v>10974.434333333335</v>
      </c>
      <c r="N4689" s="137">
        <v>1165.3543333333332</v>
      </c>
      <c r="O4689" s="138">
        <v>5170.3509999999997</v>
      </c>
      <c r="P4689" s="137">
        <v>1414.3153333333337</v>
      </c>
      <c r="Q4689" s="139">
        <v>0</v>
      </c>
    </row>
    <row r="4690" spans="1:17" ht="17" thickBot="1" x14ac:dyDescent="0.4">
      <c r="A4690" s="133" t="s">
        <v>156</v>
      </c>
      <c r="B4690" s="133" t="s">
        <v>157</v>
      </c>
      <c r="C4690" s="134">
        <v>2014</v>
      </c>
      <c r="D4690" s="134" t="s">
        <v>104</v>
      </c>
      <c r="E4690" s="135">
        <f>Tabla28[[#This Row],[Población en edad de trabajar (PET)]]/Tabla28[[#This Row],[Población total]]</f>
        <v>0.77334797844870184</v>
      </c>
      <c r="F4690" s="136">
        <f>Tabla28[[#This Row],[Fuerza de trabajo  ]]/Tabla28[[#This Row],[Población en edad de trabajar (PET)]]</f>
        <v>0.70264093419145357</v>
      </c>
      <c r="G4690" s="135">
        <f>Tabla28[[#This Row],[Población ocupada]]/Tabla28[[#This Row],[Población en edad de trabajar (PET)]]</f>
        <v>0.63701297824515846</v>
      </c>
      <c r="H4690" s="136">
        <f>Tabla28[[#This Row],[Población desocupada]]/Tabla28[[#This Row],[Fuerza de trabajo  ]]</f>
        <v>9.340181238878012E-2</v>
      </c>
      <c r="I4690" s="135">
        <f>Tabla28[[#This Row],[Población subocupada]]/Tabla28[[#This Row],[Fuerza de trabajo  ]]</f>
        <v>0.12052372522024843</v>
      </c>
      <c r="J4690" s="137">
        <v>22409.292000000001</v>
      </c>
      <c r="K4690" s="138">
        <v>17330.180666666667</v>
      </c>
      <c r="L4690" s="137">
        <v>12176.894333333334</v>
      </c>
      <c r="M4690" s="138">
        <v>11039.55</v>
      </c>
      <c r="N4690" s="137">
        <v>1137.3439999999998</v>
      </c>
      <c r="O4690" s="138">
        <v>5153.2863333333344</v>
      </c>
      <c r="P4690" s="137">
        <v>1467.6046666666668</v>
      </c>
      <c r="Q4690" s="139">
        <v>0</v>
      </c>
    </row>
    <row r="4691" spans="1:17" ht="17" thickBot="1" x14ac:dyDescent="0.4">
      <c r="A4691" s="133" t="s">
        <v>156</v>
      </c>
      <c r="B4691" s="133" t="s">
        <v>157</v>
      </c>
      <c r="C4691" s="134">
        <v>2014</v>
      </c>
      <c r="D4691" s="134" t="s">
        <v>105</v>
      </c>
      <c r="E4691" s="135">
        <f>Tabla28[[#This Row],[Población en edad de trabajar (PET)]]/Tabla28[[#This Row],[Población total]]</f>
        <v>0.77373286061315105</v>
      </c>
      <c r="F4691" s="136">
        <f>Tabla28[[#This Row],[Fuerza de trabajo  ]]/Tabla28[[#This Row],[Población en edad de trabajar (PET)]]</f>
        <v>0.69849999043228916</v>
      </c>
      <c r="G4691" s="135">
        <f>Tabla28[[#This Row],[Población ocupada]]/Tabla28[[#This Row],[Población en edad de trabajar (PET)]]</f>
        <v>0.63308641594858228</v>
      </c>
      <c r="H4691" s="136">
        <f>Tabla28[[#This Row],[Población desocupada]]/Tabla28[[#This Row],[Fuerza de trabajo  ]]</f>
        <v>9.3648530466178548E-2</v>
      </c>
      <c r="I4691" s="135">
        <f>Tabla28[[#This Row],[Población subocupada]]/Tabla28[[#This Row],[Fuerza de trabajo  ]]</f>
        <v>0.11625836166994324</v>
      </c>
      <c r="J4691" s="137">
        <v>22423.789333333338</v>
      </c>
      <c r="K4691" s="138">
        <v>17350.022666666668</v>
      </c>
      <c r="L4691" s="137">
        <v>12118.990666666668</v>
      </c>
      <c r="M4691" s="138">
        <v>10984.063666666665</v>
      </c>
      <c r="N4691" s="137">
        <v>1134.925666666667</v>
      </c>
      <c r="O4691" s="138">
        <v>5231.0320000000011</v>
      </c>
      <c r="P4691" s="137">
        <v>1408.9340000000002</v>
      </c>
      <c r="Q4691" s="139">
        <v>0</v>
      </c>
    </row>
    <row r="4692" spans="1:17" ht="17" thickBot="1" x14ac:dyDescent="0.4">
      <c r="A4692" s="133" t="s">
        <v>156</v>
      </c>
      <c r="B4692" s="133" t="s">
        <v>157</v>
      </c>
      <c r="C4692" s="134">
        <v>2014</v>
      </c>
      <c r="D4692" s="134" t="s">
        <v>116</v>
      </c>
      <c r="E4692" s="135">
        <f>Tabla28[[#This Row],[Población en edad de trabajar (PET)]]/Tabla28[[#This Row],[Población total]]</f>
        <v>0.7741196666951643</v>
      </c>
      <c r="F4692" s="136">
        <f>Tabla28[[#This Row],[Fuerza de trabajo  ]]/Tabla28[[#This Row],[Población en edad de trabajar (PET)]]</f>
        <v>0.6947389762426025</v>
      </c>
      <c r="G4692" s="135">
        <f>Tabla28[[#This Row],[Población ocupada]]/Tabla28[[#This Row],[Población en edad de trabajar (PET)]]</f>
        <v>0.6223606486971528</v>
      </c>
      <c r="H4692" s="136">
        <f>Tabla28[[#This Row],[Población desocupada]]/Tabla28[[#This Row],[Fuerza de trabajo  ]]</f>
        <v>0.10418057836171991</v>
      </c>
      <c r="I4692" s="135">
        <f>Tabla28[[#This Row],[Población subocupada]]/Tabla28[[#This Row],[Fuerza de trabajo  ]]</f>
        <v>0.1107039508518798</v>
      </c>
      <c r="J4692" s="137">
        <v>22438.51833333333</v>
      </c>
      <c r="K4692" s="138">
        <v>17370.098333333332</v>
      </c>
      <c r="L4692" s="137">
        <v>12067.684333333335</v>
      </c>
      <c r="M4692" s="138">
        <v>10810.465666666665</v>
      </c>
      <c r="N4692" s="137">
        <v>1257.2183333333332</v>
      </c>
      <c r="O4692" s="138">
        <v>5302.4139999999989</v>
      </c>
      <c r="P4692" s="137">
        <v>1335.9403333333332</v>
      </c>
      <c r="Q4692" s="139">
        <v>0</v>
      </c>
    </row>
    <row r="4693" spans="1:17" ht="17" thickBot="1" x14ac:dyDescent="0.4">
      <c r="A4693" s="133" t="s">
        <v>156</v>
      </c>
      <c r="B4693" s="133" t="s">
        <v>157</v>
      </c>
      <c r="C4693" s="134">
        <v>2014</v>
      </c>
      <c r="D4693" s="134" t="s">
        <v>117</v>
      </c>
      <c r="E4693" s="135">
        <f>Tabla28[[#This Row],[Población en edad de trabajar (PET)]]/Tabla28[[#This Row],[Población total]]</f>
        <v>0.77450501083282863</v>
      </c>
      <c r="F4693" s="136">
        <f>Tabla28[[#This Row],[Fuerza de trabajo  ]]/Tabla28[[#This Row],[Población en edad de trabajar (PET)]]</f>
        <v>0.69207810575069117</v>
      </c>
      <c r="G4693" s="135">
        <f>Tabla28[[#This Row],[Población ocupada]]/Tabla28[[#This Row],[Población en edad de trabajar (PET)]]</f>
        <v>0.61670526815202664</v>
      </c>
      <c r="H4693" s="136">
        <f>Tabla28[[#This Row],[Población desocupada]]/Tabla28[[#This Row],[Fuerza de trabajo  ]]</f>
        <v>0.10890799314754843</v>
      </c>
      <c r="I4693" s="135">
        <f>Tabla28[[#This Row],[Población subocupada]]/Tabla28[[#This Row],[Fuerza de trabajo  ]]</f>
        <v>0.10772838970988971</v>
      </c>
      <c r="J4693" s="137">
        <v>22453.353333333336</v>
      </c>
      <c r="K4693" s="138">
        <v>17390.234666666664</v>
      </c>
      <c r="L4693" s="137">
        <v>12035.400666666666</v>
      </c>
      <c r="M4693" s="138">
        <v>10724.649333333335</v>
      </c>
      <c r="N4693" s="137">
        <v>1310.7513333333332</v>
      </c>
      <c r="O4693" s="138">
        <v>5354.8340000000007</v>
      </c>
      <c r="P4693" s="137">
        <v>1296.554333333333</v>
      </c>
      <c r="Q4693" s="139">
        <v>0</v>
      </c>
    </row>
    <row r="4694" spans="1:17" ht="17" thickBot="1" x14ac:dyDescent="0.4">
      <c r="A4694" s="133" t="s">
        <v>156</v>
      </c>
      <c r="B4694" s="133" t="s">
        <v>157</v>
      </c>
      <c r="C4694" s="134">
        <v>2015</v>
      </c>
      <c r="D4694" s="134" t="s">
        <v>96</v>
      </c>
      <c r="E4694" s="135">
        <f>Tabla28[[#This Row],[Población en edad de trabajar (PET)]]/Tabla28[[#This Row],[Población total]]</f>
        <v>0.77488039837413158</v>
      </c>
      <c r="F4694" s="136">
        <f>Tabla28[[#This Row],[Fuerza de trabajo  ]]/Tabla28[[#This Row],[Población en edad de trabajar (PET)]]</f>
        <v>0.6904295210001743</v>
      </c>
      <c r="G4694" s="135">
        <f>Tabla28[[#This Row],[Población ocupada]]/Tabla28[[#This Row],[Población en edad de trabajar (PET)]]</f>
        <v>0.61353705423695137</v>
      </c>
      <c r="H4694" s="136">
        <f>Tabla28[[#This Row],[Población desocupada]]/Tabla28[[#This Row],[Fuerza de trabajo  ]]</f>
        <v>0.11136916970500135</v>
      </c>
      <c r="I4694" s="135">
        <f>Tabla28[[#This Row],[Población subocupada]]/Tabla28[[#This Row],[Fuerza de trabajo  ]]</f>
        <v>0.10935894523820887</v>
      </c>
      <c r="J4694" s="137">
        <v>22467.991666666661</v>
      </c>
      <c r="K4694" s="138">
        <v>17410.006333333331</v>
      </c>
      <c r="L4694" s="137">
        <v>12020.382333333333</v>
      </c>
      <c r="M4694" s="138">
        <v>10681.683999999999</v>
      </c>
      <c r="N4694" s="137">
        <v>1338.7</v>
      </c>
      <c r="O4694" s="138">
        <v>5389.6239999999989</v>
      </c>
      <c r="P4694" s="137">
        <v>1314.5363333333332</v>
      </c>
      <c r="Q4694" s="139">
        <v>0</v>
      </c>
    </row>
    <row r="4695" spans="1:17" ht="17" thickBot="1" x14ac:dyDescent="0.4">
      <c r="A4695" s="133" t="s">
        <v>156</v>
      </c>
      <c r="B4695" s="133" t="s">
        <v>157</v>
      </c>
      <c r="C4695" s="134">
        <v>2015</v>
      </c>
      <c r="D4695" s="134" t="s">
        <v>110</v>
      </c>
      <c r="E4695" s="135">
        <f>Tabla28[[#This Row],[Población en edad de trabajar (PET)]]/Tabla28[[#This Row],[Población total]]</f>
        <v>0.77525460162434334</v>
      </c>
      <c r="F4695" s="136">
        <f>Tabla28[[#This Row],[Fuerza de trabajo  ]]/Tabla28[[#This Row],[Población en edad de trabajar (PET)]]</f>
        <v>0.69203872327338878</v>
      </c>
      <c r="G4695" s="135">
        <f>Tabla28[[#This Row],[Población ocupada]]/Tabla28[[#This Row],[Población en edad de trabajar (PET)]]</f>
        <v>0.61824421567149823</v>
      </c>
      <c r="H4695" s="136">
        <f>Tabla28[[#This Row],[Población desocupada]]/Tabla28[[#This Row],[Fuerza de trabajo  ]]</f>
        <v>0.10663355007259473</v>
      </c>
      <c r="I4695" s="135">
        <f>Tabla28[[#This Row],[Población subocupada]]/Tabla28[[#This Row],[Fuerza de trabajo  ]]</f>
        <v>0.11301396977120552</v>
      </c>
      <c r="J4695" s="137">
        <v>22482.803666666674</v>
      </c>
      <c r="K4695" s="138">
        <v>17429.896999999997</v>
      </c>
      <c r="L4695" s="137">
        <v>12062.163666666667</v>
      </c>
      <c r="M4695" s="138">
        <v>10775.932999999999</v>
      </c>
      <c r="N4695" s="137">
        <v>1286.2313333333329</v>
      </c>
      <c r="O4695" s="138">
        <v>5367.7333333333345</v>
      </c>
      <c r="P4695" s="137">
        <v>1363.1930000000002</v>
      </c>
      <c r="Q4695" s="139">
        <v>0</v>
      </c>
    </row>
    <row r="4696" spans="1:17" ht="17" thickBot="1" x14ac:dyDescent="0.4">
      <c r="A4696" s="133" t="s">
        <v>156</v>
      </c>
      <c r="B4696" s="133" t="s">
        <v>157</v>
      </c>
      <c r="C4696" s="134">
        <v>2015</v>
      </c>
      <c r="D4696" s="134" t="s">
        <v>98</v>
      </c>
      <c r="E4696" s="135">
        <f>Tabla28[[#This Row],[Población en edad de trabajar (PET)]]/Tabla28[[#This Row],[Población total]]</f>
        <v>0.77562323089785268</v>
      </c>
      <c r="F4696" s="136">
        <f>Tabla28[[#This Row],[Fuerza de trabajo  ]]/Tabla28[[#This Row],[Población en edad de trabajar (PET)]]</f>
        <v>0.69263405761159613</v>
      </c>
      <c r="G4696" s="135">
        <f>Tabla28[[#This Row],[Población ocupada]]/Tabla28[[#This Row],[Población en edad de trabajar (PET)]]</f>
        <v>0.6200037635810175</v>
      </c>
      <c r="H4696" s="136">
        <f>Tabla28[[#This Row],[Población desocupada]]/Tabla28[[#This Row],[Fuerza de trabajo  ]]</f>
        <v>0.10486099150398298</v>
      </c>
      <c r="I4696" s="135">
        <f>Tabla28[[#This Row],[Población subocupada]]/Tabla28[[#This Row],[Fuerza de trabajo  ]]</f>
        <v>0.11843261027578028</v>
      </c>
      <c r="J4696" s="137">
        <v>22497.641000000003</v>
      </c>
      <c r="K4696" s="138">
        <v>17449.692999999999</v>
      </c>
      <c r="L4696" s="137">
        <v>12086.251666666665</v>
      </c>
      <c r="M4696" s="138">
        <v>10818.875333333335</v>
      </c>
      <c r="N4696" s="137">
        <v>1267.3763333333334</v>
      </c>
      <c r="O4696" s="138">
        <v>5363.4413333333323</v>
      </c>
      <c r="P4696" s="137">
        <v>1431.4063333333331</v>
      </c>
      <c r="Q4696" s="139">
        <v>0</v>
      </c>
    </row>
    <row r="4697" spans="1:17" ht="17" thickBot="1" x14ac:dyDescent="0.4">
      <c r="A4697" s="133" t="s">
        <v>156</v>
      </c>
      <c r="B4697" s="133" t="s">
        <v>157</v>
      </c>
      <c r="C4697" s="134">
        <v>2015</v>
      </c>
      <c r="D4697" s="134" t="s">
        <v>99</v>
      </c>
      <c r="E4697" s="135">
        <f>Tabla28[[#This Row],[Población en edad de trabajar (PET)]]/Tabla28[[#This Row],[Población total]]</f>
        <v>0.77600320819335977</v>
      </c>
      <c r="F4697" s="136">
        <f>Tabla28[[#This Row],[Fuerza de trabajo  ]]/Tabla28[[#This Row],[Población en edad de trabajar (PET)]]</f>
        <v>0.69224789267687592</v>
      </c>
      <c r="G4697" s="135">
        <f>Tabla28[[#This Row],[Población ocupada]]/Tabla28[[#This Row],[Población en edad de trabajar (PET)]]</f>
        <v>0.6207482169318026</v>
      </c>
      <c r="H4697" s="136">
        <f>Tabla28[[#This Row],[Población desocupada]]/Tabla28[[#This Row],[Fuerza de trabajo  ]]</f>
        <v>0.10328617586484029</v>
      </c>
      <c r="I4697" s="135">
        <f>Tabla28[[#This Row],[Población subocupada]]/Tabla28[[#This Row],[Fuerza de trabajo  ]]</f>
        <v>0.11960899691965714</v>
      </c>
      <c r="J4697" s="137">
        <v>22513.190000000002</v>
      </c>
      <c r="K4697" s="138">
        <v>17470.307666666668</v>
      </c>
      <c r="L4697" s="137">
        <v>12093.78366666667</v>
      </c>
      <c r="M4697" s="138">
        <v>10844.662333333334</v>
      </c>
      <c r="N4697" s="137">
        <v>1249.1206666666667</v>
      </c>
      <c r="O4697" s="138">
        <v>5376.5240000000003</v>
      </c>
      <c r="P4697" s="137">
        <v>1446.5253333333335</v>
      </c>
      <c r="Q4697" s="139">
        <v>0</v>
      </c>
    </row>
    <row r="4698" spans="1:17" ht="17" thickBot="1" x14ac:dyDescent="0.4">
      <c r="A4698" s="133" t="s">
        <v>156</v>
      </c>
      <c r="B4698" s="133" t="s">
        <v>157</v>
      </c>
      <c r="C4698" s="134">
        <v>2015</v>
      </c>
      <c r="D4698" s="134" t="s">
        <v>100</v>
      </c>
      <c r="E4698" s="135">
        <f>Tabla28[[#This Row],[Población en edad de trabajar (PET)]]/Tabla28[[#This Row],[Población total]]</f>
        <v>0.77637800392395107</v>
      </c>
      <c r="F4698" s="136">
        <f>Tabla28[[#This Row],[Fuerza de trabajo  ]]/Tabla28[[#This Row],[Población en edad de trabajar (PET)]]</f>
        <v>0.69065178353576973</v>
      </c>
      <c r="G4698" s="135">
        <f>Tabla28[[#This Row],[Población ocupada]]/Tabla28[[#This Row],[Población en edad de trabajar (PET)]]</f>
        <v>0.62250596029539274</v>
      </c>
      <c r="H4698" s="136">
        <f>Tabla28[[#This Row],[Población desocupada]]/Tabla28[[#This Row],[Fuerza de trabajo  ]]</f>
        <v>9.8668831106118557E-2</v>
      </c>
      <c r="I4698" s="135">
        <f>Tabla28[[#This Row],[Población subocupada]]/Tabla28[[#This Row],[Fuerza de trabajo  ]]</f>
        <v>0.11623486872222188</v>
      </c>
      <c r="J4698" s="137">
        <v>22528.82433333333</v>
      </c>
      <c r="K4698" s="138">
        <v>17490.883666666668</v>
      </c>
      <c r="L4698" s="137">
        <v>12080.109999999999</v>
      </c>
      <c r="M4698" s="138">
        <v>10888.179333333333</v>
      </c>
      <c r="N4698" s="137">
        <v>1191.9303333333337</v>
      </c>
      <c r="O4698" s="138">
        <v>5410.7736666666669</v>
      </c>
      <c r="P4698" s="137">
        <v>1404.1299999999997</v>
      </c>
      <c r="Q4698" s="139">
        <v>0</v>
      </c>
    </row>
    <row r="4699" spans="1:17" ht="17" thickBot="1" x14ac:dyDescent="0.4">
      <c r="A4699" s="133" t="s">
        <v>156</v>
      </c>
      <c r="B4699" s="133" t="s">
        <v>157</v>
      </c>
      <c r="C4699" s="134">
        <v>2015</v>
      </c>
      <c r="D4699" s="134" t="s">
        <v>101</v>
      </c>
      <c r="E4699" s="135">
        <f>Tabla28[[#This Row],[Población en edad de trabajar (PET)]]/Tabla28[[#This Row],[Población total]]</f>
        <v>0.77675606235897043</v>
      </c>
      <c r="F4699" s="136">
        <f>Tabla28[[#This Row],[Fuerza de trabajo  ]]/Tabla28[[#This Row],[Población en edad de trabajar (PET)]]</f>
        <v>0.69131157231508455</v>
      </c>
      <c r="G4699" s="135">
        <f>Tabla28[[#This Row],[Población ocupada]]/Tabla28[[#This Row],[Población en edad de trabajar (PET)]]</f>
        <v>0.62272095624145751</v>
      </c>
      <c r="H4699" s="136">
        <f>Tabla28[[#This Row],[Población desocupada]]/Tabla28[[#This Row],[Fuerza de trabajo  ]]</f>
        <v>9.921806575470421E-2</v>
      </c>
      <c r="I4699" s="135">
        <f>Tabla28[[#This Row],[Población subocupada]]/Tabla28[[#This Row],[Fuerza de trabajo  ]]</f>
        <v>0.11360320312550116</v>
      </c>
      <c r="J4699" s="137">
        <v>22544.909333333337</v>
      </c>
      <c r="K4699" s="138">
        <v>17511.895000000004</v>
      </c>
      <c r="L4699" s="137">
        <v>12106.17566666667</v>
      </c>
      <c r="M4699" s="138">
        <v>10905.024000000001</v>
      </c>
      <c r="N4699" s="137">
        <v>1201.1513333333337</v>
      </c>
      <c r="O4699" s="138">
        <v>5405.7193333333335</v>
      </c>
      <c r="P4699" s="137">
        <v>1375.3003333333331</v>
      </c>
      <c r="Q4699" s="139">
        <v>0</v>
      </c>
    </row>
    <row r="4700" spans="1:17" ht="17" thickBot="1" x14ac:dyDescent="0.4">
      <c r="A4700" s="133" t="s">
        <v>156</v>
      </c>
      <c r="B4700" s="133" t="s">
        <v>157</v>
      </c>
      <c r="C4700" s="134">
        <v>2015</v>
      </c>
      <c r="D4700" s="134" t="s">
        <v>102</v>
      </c>
      <c r="E4700" s="135">
        <f>Tabla28[[#This Row],[Población en edad de trabajar (PET)]]/Tabla28[[#This Row],[Población total]]</f>
        <v>0.77713268877588793</v>
      </c>
      <c r="F4700" s="136">
        <f>Tabla28[[#This Row],[Fuerza de trabajo  ]]/Tabla28[[#This Row],[Población en edad de trabajar (PET)]]</f>
        <v>0.69156831767670368</v>
      </c>
      <c r="G4700" s="135">
        <f>Tabla28[[#This Row],[Población ocupada]]/Tabla28[[#This Row],[Población en edad de trabajar (PET)]]</f>
        <v>0.62335728680382418</v>
      </c>
      <c r="H4700" s="136">
        <f>Tabla28[[#This Row],[Población desocupada]]/Tabla28[[#This Row],[Fuerza de trabajo  ]]</f>
        <v>9.8632355065635932E-2</v>
      </c>
      <c r="I4700" s="135">
        <f>Tabla28[[#This Row],[Población subocupada]]/Tabla28[[#This Row],[Fuerza de trabajo  ]]</f>
        <v>0.11171618896891869</v>
      </c>
      <c r="J4700" s="137">
        <v>22561.28533333333</v>
      </c>
      <c r="K4700" s="138">
        <v>17533.112333333334</v>
      </c>
      <c r="L4700" s="137">
        <v>12125.344999999999</v>
      </c>
      <c r="M4700" s="138">
        <v>10929.393333333333</v>
      </c>
      <c r="N4700" s="137">
        <v>1195.9513333333332</v>
      </c>
      <c r="O4700" s="138">
        <v>5407.7673333333332</v>
      </c>
      <c r="P4700" s="137">
        <v>1354.5973333333334</v>
      </c>
      <c r="Q4700" s="139">
        <v>0</v>
      </c>
    </row>
    <row r="4701" spans="1:17" ht="17" thickBot="1" x14ac:dyDescent="0.4">
      <c r="A4701" s="133" t="s">
        <v>156</v>
      </c>
      <c r="B4701" s="133" t="s">
        <v>157</v>
      </c>
      <c r="C4701" s="134">
        <v>2015</v>
      </c>
      <c r="D4701" s="134" t="s">
        <v>103</v>
      </c>
      <c r="E4701" s="135">
        <f>Tabla28[[#This Row],[Población en edad de trabajar (PET)]]/Tabla28[[#This Row],[Población total]]</f>
        <v>0.77750716606923465</v>
      </c>
      <c r="F4701" s="136">
        <f>Tabla28[[#This Row],[Fuerza de trabajo  ]]/Tabla28[[#This Row],[Población en edad de trabajar (PET)]]</f>
        <v>0.69344085042271375</v>
      </c>
      <c r="G4701" s="135">
        <f>Tabla28[[#This Row],[Población ocupada]]/Tabla28[[#This Row],[Población en edad de trabajar (PET)]]</f>
        <v>0.62562428432411188</v>
      </c>
      <c r="H4701" s="136">
        <f>Tabla28[[#This Row],[Población desocupada]]/Tabla28[[#This Row],[Fuerza de trabajo  ]]</f>
        <v>9.7797107124300314E-2</v>
      </c>
      <c r="I4701" s="135">
        <f>Tabla28[[#This Row],[Población subocupada]]/Tabla28[[#This Row],[Fuerza de trabajo  ]]</f>
        <v>0.110839350174327</v>
      </c>
      <c r="J4701" s="137">
        <v>22577.928666666667</v>
      </c>
      <c r="K4701" s="138">
        <v>17554.501333333334</v>
      </c>
      <c r="L4701" s="137">
        <v>12173.00833333333</v>
      </c>
      <c r="M4701" s="138">
        <v>10982.522333333334</v>
      </c>
      <c r="N4701" s="137">
        <v>1190.4850000000001</v>
      </c>
      <c r="O4701" s="138">
        <v>5381.4930000000004</v>
      </c>
      <c r="P4701" s="137">
        <v>1349.2483333333337</v>
      </c>
      <c r="Q4701" s="139">
        <v>0</v>
      </c>
    </row>
    <row r="4702" spans="1:17" ht="17" thickBot="1" x14ac:dyDescent="0.4">
      <c r="A4702" s="133" t="s">
        <v>156</v>
      </c>
      <c r="B4702" s="133" t="s">
        <v>157</v>
      </c>
      <c r="C4702" s="134">
        <v>2015</v>
      </c>
      <c r="D4702" s="134" t="s">
        <v>104</v>
      </c>
      <c r="E4702" s="135">
        <f>Tabla28[[#This Row],[Población en edad de trabajar (PET)]]/Tabla28[[#This Row],[Población total]]</f>
        <v>0.77787829240480011</v>
      </c>
      <c r="F4702" s="136">
        <f>Tabla28[[#This Row],[Fuerza de trabajo  ]]/Tabla28[[#This Row],[Población en edad de trabajar (PET)]]</f>
        <v>0.69406931652822301</v>
      </c>
      <c r="G4702" s="135">
        <f>Tabla28[[#This Row],[Población ocupada]]/Tabla28[[#This Row],[Población en edad de trabajar (PET)]]</f>
        <v>0.62958859801629807</v>
      </c>
      <c r="H4702" s="136">
        <f>Tabla28[[#This Row],[Población desocupada]]/Tabla28[[#This Row],[Fuerza de trabajo  ]]</f>
        <v>9.2902255127941299E-2</v>
      </c>
      <c r="I4702" s="135">
        <f>Tabla28[[#This Row],[Población subocupada]]/Tabla28[[#This Row],[Fuerza de trabajo  ]]</f>
        <v>0.10554656087715289</v>
      </c>
      <c r="J4702" s="137">
        <v>22594.832000000002</v>
      </c>
      <c r="K4702" s="138">
        <v>17576.029333333336</v>
      </c>
      <c r="L4702" s="137">
        <v>12198.982666666667</v>
      </c>
      <c r="M4702" s="138">
        <v>11065.667666666664</v>
      </c>
      <c r="N4702" s="137">
        <v>1133.3130000000003</v>
      </c>
      <c r="O4702" s="138">
        <v>5377.0466666666671</v>
      </c>
      <c r="P4702" s="137">
        <v>1287.5606666666663</v>
      </c>
      <c r="Q4702" s="139">
        <v>0</v>
      </c>
    </row>
    <row r="4703" spans="1:17" ht="17" thickBot="1" x14ac:dyDescent="0.4">
      <c r="A4703" s="133" t="s">
        <v>156</v>
      </c>
      <c r="B4703" s="133" t="s">
        <v>157</v>
      </c>
      <c r="C4703" s="134">
        <v>2015</v>
      </c>
      <c r="D4703" s="134" t="s">
        <v>105</v>
      </c>
      <c r="E4703" s="135">
        <f>Tabla28[[#This Row],[Población en edad de trabajar (PET)]]/Tabla28[[#This Row],[Población total]]</f>
        <v>0.77824112342104501</v>
      </c>
      <c r="F4703" s="136">
        <f>Tabla28[[#This Row],[Fuerza de trabajo  ]]/Tabla28[[#This Row],[Población en edad de trabajar (PET)]]</f>
        <v>0.69290786172438534</v>
      </c>
      <c r="G4703" s="135">
        <f>Tabla28[[#This Row],[Población ocupada]]/Tabla28[[#This Row],[Población en edad de trabajar (PET)]]</f>
        <v>0.62778672174240346</v>
      </c>
      <c r="H4703" s="136">
        <f>Tabla28[[#This Row],[Población desocupada]]/Tabla28[[#This Row],[Fuerza de trabajo  ]]</f>
        <v>9.3982257769582939E-2</v>
      </c>
      <c r="I4703" s="135">
        <f>Tabla28[[#This Row],[Población subocupada]]/Tabla28[[#This Row],[Fuerza de trabajo  ]]</f>
        <v>0.10383475139174404</v>
      </c>
      <c r="J4703" s="137">
        <v>22611.78933333333</v>
      </c>
      <c r="K4703" s="138">
        <v>17597.424333333332</v>
      </c>
      <c r="L4703" s="137">
        <v>12193.393666666667</v>
      </c>
      <c r="M4703" s="138">
        <v>11047.429333333333</v>
      </c>
      <c r="N4703" s="137">
        <v>1145.9626666666668</v>
      </c>
      <c r="O4703" s="138">
        <v>5404.0306666666675</v>
      </c>
      <c r="P4703" s="137">
        <v>1266.0979999999997</v>
      </c>
      <c r="Q4703" s="139">
        <v>0</v>
      </c>
    </row>
    <row r="4704" spans="1:17" ht="17" thickBot="1" x14ac:dyDescent="0.4">
      <c r="A4704" s="133" t="s">
        <v>156</v>
      </c>
      <c r="B4704" s="133" t="s">
        <v>157</v>
      </c>
      <c r="C4704" s="134">
        <v>2015</v>
      </c>
      <c r="D4704" s="134" t="s">
        <v>118</v>
      </c>
      <c r="E4704" s="135">
        <f>Tabla28[[#This Row],[Población en edad de trabajar (PET)]]/Tabla28[[#This Row],[Población total]]</f>
        <v>0.77860265228805436</v>
      </c>
      <c r="F4704" s="136">
        <f>Tabla28[[#This Row],[Fuerza de trabajo  ]]/Tabla28[[#This Row],[Población en edad de trabajar (PET)]]</f>
        <v>0.69055072076398194</v>
      </c>
      <c r="G4704" s="135">
        <f>Tabla28[[#This Row],[Población ocupada]]/Tabla28[[#This Row],[Población en edad de trabajar (PET)]]</f>
        <v>0.61397621895263621</v>
      </c>
      <c r="H4704" s="136">
        <f>Tabla28[[#This Row],[Población desocupada]]/Tabla28[[#This Row],[Fuerza de trabajo  ]]</f>
        <v>0.11088900581813405</v>
      </c>
      <c r="I4704" s="135">
        <f>Tabla28[[#This Row],[Población subocupada]]/Tabla28[[#This Row],[Fuerza de trabajo  ]]</f>
        <v>0.1023974166417493</v>
      </c>
      <c r="J4704" s="137">
        <v>22629.166000000001</v>
      </c>
      <c r="K4704" s="138">
        <v>17619.128666666664</v>
      </c>
      <c r="L4704" s="137">
        <v>12166.902</v>
      </c>
      <c r="M4704" s="138">
        <v>10817.726000000001</v>
      </c>
      <c r="N4704" s="137">
        <v>1349.1756666666668</v>
      </c>
      <c r="O4704" s="138">
        <v>5452.2266666666656</v>
      </c>
      <c r="P4704" s="137">
        <v>1245.8593333333329</v>
      </c>
      <c r="Q4704" s="139">
        <v>0</v>
      </c>
    </row>
    <row r="4705" spans="1:17" ht="17" thickBot="1" x14ac:dyDescent="0.4">
      <c r="A4705" s="133" t="s">
        <v>156</v>
      </c>
      <c r="B4705" s="133" t="s">
        <v>157</v>
      </c>
      <c r="C4705" s="134">
        <v>2015</v>
      </c>
      <c r="D4705" s="134" t="s">
        <v>119</v>
      </c>
      <c r="E4705" s="135">
        <f>Tabla28[[#This Row],[Población en edad de trabajar (PET)]]/Tabla28[[#This Row],[Población total]]</f>
        <v>0.77895804900289267</v>
      </c>
      <c r="F4705" s="136">
        <f>Tabla28[[#This Row],[Fuerza de trabajo  ]]/Tabla28[[#This Row],[Población en edad de trabajar (PET)]]</f>
        <v>0.689270262626275</v>
      </c>
      <c r="G4705" s="135">
        <f>Tabla28[[#This Row],[Población ocupada]]/Tabla28[[#This Row],[Población en edad de trabajar (PET)]]</f>
        <v>0.60771702387725957</v>
      </c>
      <c r="H4705" s="136">
        <f>Tabla28[[#This Row],[Población desocupada]]/Tabla28[[#This Row],[Fuerza de trabajo  ]]</f>
        <v>0.11831828668957381</v>
      </c>
      <c r="I4705" s="135">
        <f>Tabla28[[#This Row],[Población subocupada]]/Tabla28[[#This Row],[Fuerza de trabajo  ]]</f>
        <v>0.10796070498686426</v>
      </c>
      <c r="J4705" s="137">
        <v>22646.771999999994</v>
      </c>
      <c r="K4705" s="138">
        <v>17640.885333333332</v>
      </c>
      <c r="L4705" s="137">
        <v>12159.337666666668</v>
      </c>
      <c r="M4705" s="138">
        <v>10720.666333333331</v>
      </c>
      <c r="N4705" s="137">
        <v>1438.6720000000003</v>
      </c>
      <c r="O4705" s="138">
        <v>5481.5476666666655</v>
      </c>
      <c r="P4705" s="137">
        <v>1312.7306666666666</v>
      </c>
      <c r="Q4705" s="139">
        <v>0</v>
      </c>
    </row>
    <row r="4706" spans="1:17" ht="17" thickBot="1" x14ac:dyDescent="0.4">
      <c r="A4706" s="133" t="s">
        <v>156</v>
      </c>
      <c r="B4706" s="133" t="s">
        <v>157</v>
      </c>
      <c r="C4706" s="134">
        <v>2016</v>
      </c>
      <c r="D4706" s="134" t="s">
        <v>120</v>
      </c>
      <c r="E4706" s="135">
        <f>Tabla28[[#This Row],[Población en edad de trabajar (PET)]]/Tabla28[[#This Row],[Población total]]</f>
        <v>0.77930259516060241</v>
      </c>
      <c r="F4706" s="136">
        <f>Tabla28[[#This Row],[Fuerza de trabajo  ]]/Tabla28[[#This Row],[Población en edad de trabajar (PET)]]</f>
        <v>0.68673250958131904</v>
      </c>
      <c r="G4706" s="135">
        <f>Tabla28[[#This Row],[Población ocupada]]/Tabla28[[#This Row],[Población en edad de trabajar (PET)]]</f>
        <v>0.60413837486299771</v>
      </c>
      <c r="H4706" s="136">
        <f>Tabla28[[#This Row],[Población desocupada]]/Tabla28[[#This Row],[Fuerza de trabajo  ]]</f>
        <v>0.12027121541275222</v>
      </c>
      <c r="I4706" s="135">
        <f>Tabla28[[#This Row],[Población subocupada]]/Tabla28[[#This Row],[Fuerza de trabajo  ]]</f>
        <v>0.10960504891028784</v>
      </c>
      <c r="J4706" s="137">
        <v>22664.377666666667</v>
      </c>
      <c r="K4706" s="138">
        <v>17662.408333333333</v>
      </c>
      <c r="L4706" s="137">
        <v>12129.350000000002</v>
      </c>
      <c r="M4706" s="138">
        <v>10670.538666666667</v>
      </c>
      <c r="N4706" s="137">
        <v>1458.8116666666665</v>
      </c>
      <c r="O4706" s="138">
        <v>5533.0583333333334</v>
      </c>
      <c r="P4706" s="137">
        <v>1329.4380000000001</v>
      </c>
      <c r="Q4706" s="139">
        <v>0</v>
      </c>
    </row>
    <row r="4707" spans="1:17" ht="17" thickBot="1" x14ac:dyDescent="0.4">
      <c r="A4707" s="133" t="s">
        <v>156</v>
      </c>
      <c r="B4707" s="133" t="s">
        <v>157</v>
      </c>
      <c r="C4707" s="134">
        <v>2016</v>
      </c>
      <c r="D4707" s="134" t="s">
        <v>121</v>
      </c>
      <c r="E4707" s="135">
        <f>Tabla28[[#This Row],[Población en edad de trabajar (PET)]]/Tabla28[[#This Row],[Población total]]</f>
        <v>0.77963895502867409</v>
      </c>
      <c r="F4707" s="136">
        <f>Tabla28[[#This Row],[Fuerza de trabajo  ]]/Tabla28[[#This Row],[Población en edad de trabajar (PET)]]</f>
        <v>0.68424089687101819</v>
      </c>
      <c r="G4707" s="135">
        <f>Tabla28[[#This Row],[Población ocupada]]/Tabla28[[#This Row],[Población en edad de trabajar (PET)]]</f>
        <v>0.61263382716013548</v>
      </c>
      <c r="H4707" s="136">
        <f>Tabla28[[#This Row],[Población desocupada]]/Tabla28[[#This Row],[Fuerza de trabajo  ]]</f>
        <v>0.10465170350194559</v>
      </c>
      <c r="I4707" s="135">
        <f>Tabla28[[#This Row],[Población subocupada]]/Tabla28[[#This Row],[Fuerza de trabajo  ]]</f>
        <v>0.10883892976351292</v>
      </c>
      <c r="J4707" s="137">
        <v>22682.178999999996</v>
      </c>
      <c r="K4707" s="138">
        <v>17683.910333333333</v>
      </c>
      <c r="L4707" s="137">
        <v>12100.054666666667</v>
      </c>
      <c r="M4707" s="138">
        <v>10833.761666666667</v>
      </c>
      <c r="N4707" s="137">
        <v>1266.2913333333331</v>
      </c>
      <c r="O4707" s="138">
        <v>5583.8556666666673</v>
      </c>
      <c r="P4707" s="137">
        <v>1316.9570000000001</v>
      </c>
      <c r="Q4707" s="139">
        <v>0</v>
      </c>
    </row>
    <row r="4708" spans="1:17" ht="17" thickBot="1" x14ac:dyDescent="0.4">
      <c r="A4708" s="133" t="s">
        <v>156</v>
      </c>
      <c r="B4708" s="133" t="s">
        <v>157</v>
      </c>
      <c r="C4708" s="134">
        <v>2016</v>
      </c>
      <c r="D4708" s="134" t="s">
        <v>98</v>
      </c>
      <c r="E4708" s="135">
        <f>Tabla28[[#This Row],[Población en edad de trabajar (PET)]]/Tabla28[[#This Row],[Población total]]</f>
        <v>0.77996264306209406</v>
      </c>
      <c r="F4708" s="136">
        <f>Tabla28[[#This Row],[Fuerza de trabajo  ]]/Tabla28[[#This Row],[Población en edad de trabajar (PET)]]</f>
        <v>0.67718282679378627</v>
      </c>
      <c r="G4708" s="135">
        <f>Tabla28[[#This Row],[Población ocupada]]/Tabla28[[#This Row],[Población en edad de trabajar (PET)]]</f>
        <v>0.60910185953953</v>
      </c>
      <c r="H4708" s="136">
        <f>Tabla28[[#This Row],[Población desocupada]]/Tabla28[[#This Row],[Fuerza de trabajo  ]]</f>
        <v>0.10053557851813055</v>
      </c>
      <c r="I4708" s="135">
        <f>Tabla28[[#This Row],[Población subocupada]]/Tabla28[[#This Row],[Fuerza de trabajo  ]]</f>
        <v>0.10646936513173418</v>
      </c>
      <c r="J4708" s="137">
        <v>22699.933333333334</v>
      </c>
      <c r="K4708" s="138">
        <v>17705.099999999999</v>
      </c>
      <c r="L4708" s="137">
        <v>11989.589666666665</v>
      </c>
      <c r="M4708" s="138">
        <v>10784.209333333332</v>
      </c>
      <c r="N4708" s="137">
        <v>1205.3803333333333</v>
      </c>
      <c r="O4708" s="138">
        <v>5715.5103333333336</v>
      </c>
      <c r="P4708" s="137">
        <v>1276.5240000000001</v>
      </c>
      <c r="Q4708" s="139">
        <v>0</v>
      </c>
    </row>
    <row r="4709" spans="1:17" ht="17" thickBot="1" x14ac:dyDescent="0.4">
      <c r="A4709" s="133" t="s">
        <v>156</v>
      </c>
      <c r="B4709" s="133" t="s">
        <v>157</v>
      </c>
      <c r="C4709" s="134">
        <v>2016</v>
      </c>
      <c r="D4709" s="134" t="s">
        <v>99</v>
      </c>
      <c r="E4709" s="135">
        <f>Tabla28[[#This Row],[Población en edad de trabajar (PET)]]/Tabla28[[#This Row],[Población total]]</f>
        <v>0.78028363992985372</v>
      </c>
      <c r="F4709" s="136">
        <f>Tabla28[[#This Row],[Fuerza de trabajo  ]]/Tabla28[[#This Row],[Población en edad de trabajar (PET)]]</f>
        <v>0.67952106367480591</v>
      </c>
      <c r="G4709" s="135">
        <f>Tabla28[[#This Row],[Población ocupada]]/Tabla28[[#This Row],[Población en edad de trabajar (PET)]]</f>
        <v>0.61134655984382702</v>
      </c>
      <c r="H4709" s="136">
        <f>Tabla28[[#This Row],[Población desocupada]]/Tabla28[[#This Row],[Fuerza de trabajo  ]]</f>
        <v>0.10032714724398764</v>
      </c>
      <c r="I4709" s="135">
        <f>Tabla28[[#This Row],[Población subocupada]]/Tabla28[[#This Row],[Fuerza de trabajo  ]]</f>
        <v>0.1065063645816819</v>
      </c>
      <c r="J4709" s="137">
        <v>22718.239999999998</v>
      </c>
      <c r="K4709" s="138">
        <v>17726.670999999998</v>
      </c>
      <c r="L4709" s="137">
        <v>12045.646333333334</v>
      </c>
      <c r="M4709" s="138">
        <v>10837.139333333333</v>
      </c>
      <c r="N4709" s="137">
        <v>1208.5053333333333</v>
      </c>
      <c r="O4709" s="138">
        <v>5681.0246666666662</v>
      </c>
      <c r="P4709" s="137">
        <v>1282.9379999999999</v>
      </c>
      <c r="Q4709" s="139">
        <v>0</v>
      </c>
    </row>
    <row r="4710" spans="1:17" ht="17" thickBot="1" x14ac:dyDescent="0.4">
      <c r="A4710" s="133" t="s">
        <v>156</v>
      </c>
      <c r="B4710" s="133" t="s">
        <v>157</v>
      </c>
      <c r="C4710" s="134">
        <v>2016</v>
      </c>
      <c r="D4710" s="134" t="s">
        <v>100</v>
      </c>
      <c r="E4710" s="135">
        <f>Tabla28[[#This Row],[Población en edad de trabajar (PET)]]/Tabla28[[#This Row],[Población total]]</f>
        <v>0.78059046893327733</v>
      </c>
      <c r="F4710" s="136">
        <f>Tabla28[[#This Row],[Fuerza de trabajo  ]]/Tabla28[[#This Row],[Población en edad de trabajar (PET)]]</f>
        <v>0.67957227571478263</v>
      </c>
      <c r="G4710" s="135">
        <f>Tabla28[[#This Row],[Población ocupada]]/Tabla28[[#This Row],[Población en edad de trabajar (PET)]]</f>
        <v>0.60857007441921018</v>
      </c>
      <c r="H4710" s="136">
        <f>Tabla28[[#This Row],[Población desocupada]]/Tabla28[[#This Row],[Fuerza de trabajo  ]]</f>
        <v>0.10448083148658185</v>
      </c>
      <c r="I4710" s="135">
        <f>Tabla28[[#This Row],[Población subocupada]]/Tabla28[[#This Row],[Fuerza de trabajo  ]]</f>
        <v>0.10602271984518657</v>
      </c>
      <c r="J4710" s="137">
        <v>22736.482666666667</v>
      </c>
      <c r="K4710" s="138">
        <v>17747.881666666664</v>
      </c>
      <c r="L4710" s="137">
        <v>12060.968333333334</v>
      </c>
      <c r="M4710" s="138">
        <v>10800.829666666668</v>
      </c>
      <c r="N4710" s="137">
        <v>1260.1400000000001</v>
      </c>
      <c r="O4710" s="138">
        <v>5686.9133333333339</v>
      </c>
      <c r="P4710" s="137">
        <v>1278.7366666666669</v>
      </c>
      <c r="Q4710" s="139">
        <v>0</v>
      </c>
    </row>
    <row r="4711" spans="1:17" ht="17" thickBot="1" x14ac:dyDescent="0.4">
      <c r="A4711" s="133" t="s">
        <v>156</v>
      </c>
      <c r="B4711" s="133" t="s">
        <v>157</v>
      </c>
      <c r="C4711" s="134">
        <v>2016</v>
      </c>
      <c r="D4711" s="134" t="s">
        <v>101</v>
      </c>
      <c r="E4711" s="135">
        <f>Tabla28[[#This Row],[Población en edad de trabajar (PET)]]/Tabla28[[#This Row],[Población total]]</f>
        <v>0.78088932451656545</v>
      </c>
      <c r="F4711" s="136">
        <f>Tabla28[[#This Row],[Fuerza de trabajo  ]]/Tabla28[[#This Row],[Población en edad de trabajar (PET)]]</f>
        <v>0.68242597437396668</v>
      </c>
      <c r="G4711" s="135">
        <f>Tabla28[[#This Row],[Población ocupada]]/Tabla28[[#This Row],[Población en edad de trabajar (PET)]]</f>
        <v>0.60968805434768603</v>
      </c>
      <c r="H4711" s="136">
        <f>Tabla28[[#This Row],[Población desocupada]]/Tabla28[[#This Row],[Fuerza de trabajo  ]]</f>
        <v>0.10658743264768443</v>
      </c>
      <c r="I4711" s="135">
        <f>Tabla28[[#This Row],[Población subocupada]]/Tabla28[[#This Row],[Fuerza de trabajo  ]]</f>
        <v>0.10279263439304587</v>
      </c>
      <c r="J4711" s="137">
        <v>22755.075666666664</v>
      </c>
      <c r="K4711" s="138">
        <v>17769.195666666667</v>
      </c>
      <c r="L4711" s="137">
        <v>12126.160666666667</v>
      </c>
      <c r="M4711" s="138">
        <v>10833.666333333333</v>
      </c>
      <c r="N4711" s="137">
        <v>1292.4963333333335</v>
      </c>
      <c r="O4711" s="138">
        <v>5643.0350000000008</v>
      </c>
      <c r="P4711" s="137">
        <v>1246.48</v>
      </c>
      <c r="Q4711" s="139">
        <v>0</v>
      </c>
    </row>
    <row r="4712" spans="1:17" ht="17" thickBot="1" x14ac:dyDescent="0.4">
      <c r="A4712" s="133" t="s">
        <v>156</v>
      </c>
      <c r="B4712" s="133" t="s">
        <v>157</v>
      </c>
      <c r="C4712" s="134">
        <v>2016</v>
      </c>
      <c r="D4712" s="134" t="s">
        <v>102</v>
      </c>
      <c r="E4712" s="135">
        <f>Tabla28[[#This Row],[Población en edad de trabajar (PET)]]/Tabla28[[#This Row],[Población total]]</f>
        <v>0.78117813610655407</v>
      </c>
      <c r="F4712" s="136">
        <f>Tabla28[[#This Row],[Fuerza de trabajo  ]]/Tabla28[[#This Row],[Población en edad de trabajar (PET)]]</f>
        <v>0.68174482850818152</v>
      </c>
      <c r="G4712" s="135">
        <f>Tabla28[[#This Row],[Población ocupada]]/Tabla28[[#This Row],[Población en edad de trabajar (PET)]]</f>
        <v>0.61149679869510165</v>
      </c>
      <c r="H4712" s="136">
        <f>Tabla28[[#This Row],[Población desocupada]]/Tabla28[[#This Row],[Fuerza de trabajo  ]]</f>
        <v>0.10304174930136402</v>
      </c>
      <c r="I4712" s="135">
        <f>Tabla28[[#This Row],[Población subocupada]]/Tabla28[[#This Row],[Fuerza de trabajo  ]]</f>
        <v>0.10102531656597788</v>
      </c>
      <c r="J4712" s="137">
        <v>22773.808999999997</v>
      </c>
      <c r="K4712" s="138">
        <v>17790.401666666665</v>
      </c>
      <c r="L4712" s="137">
        <v>12128.514333333333</v>
      </c>
      <c r="M4712" s="138">
        <v>10878.773666666666</v>
      </c>
      <c r="N4712" s="137">
        <v>1249.7433333333333</v>
      </c>
      <c r="O4712" s="138">
        <v>5661.8873333333331</v>
      </c>
      <c r="P4712" s="137">
        <v>1225.287</v>
      </c>
      <c r="Q4712" s="139">
        <v>0</v>
      </c>
    </row>
    <row r="4713" spans="1:17" ht="17" thickBot="1" x14ac:dyDescent="0.4">
      <c r="A4713" s="133" t="s">
        <v>156</v>
      </c>
      <c r="B4713" s="133" t="s">
        <v>157</v>
      </c>
      <c r="C4713" s="134">
        <v>2016</v>
      </c>
      <c r="D4713" s="134" t="s">
        <v>103</v>
      </c>
      <c r="E4713" s="135">
        <f>Tabla28[[#This Row],[Población en edad de trabajar (PET)]]/Tabla28[[#This Row],[Población total]]</f>
        <v>0.78146010324908399</v>
      </c>
      <c r="F4713" s="136">
        <f>Tabla28[[#This Row],[Fuerza de trabajo  ]]/Tabla28[[#This Row],[Población en edad de trabajar (PET)]]</f>
        <v>0.6831699485050805</v>
      </c>
      <c r="G4713" s="135">
        <f>Tabla28[[#This Row],[Población ocupada]]/Tabla28[[#This Row],[Población en edad de trabajar (PET)]]</f>
        <v>0.61589521477638187</v>
      </c>
      <c r="H4713" s="136">
        <f>Tabla28[[#This Row],[Población desocupada]]/Tabla28[[#This Row],[Fuerza de trabajo  ]]</f>
        <v>9.8474484619110139E-2</v>
      </c>
      <c r="I4713" s="135">
        <f>Tabla28[[#This Row],[Población subocupada]]/Tabla28[[#This Row],[Fuerza de trabajo  ]]</f>
        <v>9.8808219358203692E-2</v>
      </c>
      <c r="J4713" s="137">
        <v>22792.712333333329</v>
      </c>
      <c r="K4713" s="138">
        <v>17811.595333333335</v>
      </c>
      <c r="L4713" s="137">
        <v>12168.346666666666</v>
      </c>
      <c r="M4713" s="138">
        <v>10970.076333333334</v>
      </c>
      <c r="N4713" s="137">
        <v>1198.2716666666668</v>
      </c>
      <c r="O4713" s="138">
        <v>5643.2486666666673</v>
      </c>
      <c r="P4713" s="137">
        <v>1202.3326666666667</v>
      </c>
      <c r="Q4713" s="139">
        <v>0</v>
      </c>
    </row>
    <row r="4714" spans="1:17" ht="17" thickBot="1" x14ac:dyDescent="0.4">
      <c r="A4714" s="133" t="s">
        <v>156</v>
      </c>
      <c r="B4714" s="133" t="s">
        <v>157</v>
      </c>
      <c r="C4714" s="134">
        <v>2016</v>
      </c>
      <c r="D4714" s="134" t="s">
        <v>104</v>
      </c>
      <c r="E4714" s="135">
        <f>Tabla28[[#This Row],[Población en edad de trabajar (PET)]]/Tabla28[[#This Row],[Población total]]</f>
        <v>0.78173865746661075</v>
      </c>
      <c r="F4714" s="136">
        <f>Tabla28[[#This Row],[Fuerza de trabajo  ]]/Tabla28[[#This Row],[Población en edad de trabajar (PET)]]</f>
        <v>0.68389110486186233</v>
      </c>
      <c r="G4714" s="135">
        <f>Tabla28[[#This Row],[Población ocupada]]/Tabla28[[#This Row],[Población en edad de trabajar (PET)]]</f>
        <v>0.61944424552994259</v>
      </c>
      <c r="H4714" s="136">
        <f>Tabla28[[#This Row],[Población desocupada]]/Tabla28[[#This Row],[Fuerza de trabajo  ]]</f>
        <v>9.4235502537862684E-2</v>
      </c>
      <c r="I4714" s="135">
        <f>Tabla28[[#This Row],[Población subocupada]]/Tabla28[[#This Row],[Fuerza de trabajo  ]]</f>
        <v>9.7003978130871304E-2</v>
      </c>
      <c r="J4714" s="137">
        <v>22811.842333333338</v>
      </c>
      <c r="K4714" s="138">
        <v>17832.899000000001</v>
      </c>
      <c r="L4714" s="137">
        <v>12195.761</v>
      </c>
      <c r="M4714" s="138">
        <v>11046.486666666668</v>
      </c>
      <c r="N4714" s="137">
        <v>1149.2736666666667</v>
      </c>
      <c r="O4714" s="138">
        <v>5637.1379999999999</v>
      </c>
      <c r="P4714" s="137">
        <v>1183.0373333333332</v>
      </c>
      <c r="Q4714" s="139">
        <v>0</v>
      </c>
    </row>
    <row r="4715" spans="1:17" ht="17" thickBot="1" x14ac:dyDescent="0.4">
      <c r="A4715" s="133" t="s">
        <v>156</v>
      </c>
      <c r="B4715" s="133" t="s">
        <v>157</v>
      </c>
      <c r="C4715" s="134">
        <v>2016</v>
      </c>
      <c r="D4715" s="134" t="s">
        <v>105</v>
      </c>
      <c r="E4715" s="135">
        <f>Tabla28[[#This Row],[Población en edad de trabajar (PET)]]/Tabla28[[#This Row],[Población total]]</f>
        <v>0.78201450105637671</v>
      </c>
      <c r="F4715" s="136">
        <f>Tabla28[[#This Row],[Fuerza de trabajo  ]]/Tabla28[[#This Row],[Población en edad de trabajar (PET)]]</f>
        <v>0.68357732798574433</v>
      </c>
      <c r="G4715" s="135">
        <f>Tabla28[[#This Row],[Población ocupada]]/Tabla28[[#This Row],[Población en edad de trabajar (PET)]]</f>
        <v>0.61777812760740547</v>
      </c>
      <c r="H4715" s="136">
        <f>Tabla28[[#This Row],[Población desocupada]]/Tabla28[[#This Row],[Fuerza de trabajo  ]]</f>
        <v>9.6257224594437016E-2</v>
      </c>
      <c r="I4715" s="135">
        <f>Tabla28[[#This Row],[Población subocupada]]/Tabla28[[#This Row],[Fuerza de trabajo  ]]</f>
        <v>9.2667739584727946E-2</v>
      </c>
      <c r="J4715" s="137">
        <v>22831.026333333335</v>
      </c>
      <c r="K4715" s="138">
        <v>17854.193666666666</v>
      </c>
      <c r="L4715" s="137">
        <v>12204.722</v>
      </c>
      <c r="M4715" s="138">
        <v>11029.93033333333</v>
      </c>
      <c r="N4715" s="137">
        <v>1174.7926666666665</v>
      </c>
      <c r="O4715" s="138">
        <v>5649.4716666666682</v>
      </c>
      <c r="P4715" s="137">
        <v>1130.9839999999999</v>
      </c>
      <c r="Q4715" s="139">
        <v>0</v>
      </c>
    </row>
    <row r="4716" spans="1:17" ht="17" thickBot="1" x14ac:dyDescent="0.4">
      <c r="A4716" s="133" t="s">
        <v>156</v>
      </c>
      <c r="B4716" s="133" t="s">
        <v>157</v>
      </c>
      <c r="C4716" s="134">
        <v>2016</v>
      </c>
      <c r="D4716" s="134" t="s">
        <v>122</v>
      </c>
      <c r="E4716" s="135">
        <f>Tabla28[[#This Row],[Población en edad de trabajar (PET)]]/Tabla28[[#This Row],[Población total]]</f>
        <v>0.78229714871445455</v>
      </c>
      <c r="F4716" s="136">
        <f>Tabla28[[#This Row],[Fuerza de trabajo  ]]/Tabla28[[#This Row],[Población en edad de trabajar (PET)]]</f>
        <v>0.68128772784389957</v>
      </c>
      <c r="G4716" s="135">
        <f>Tabla28[[#This Row],[Población ocupada]]/Tabla28[[#This Row],[Población en edad de trabajar (PET)]]</f>
        <v>0.60605817122510486</v>
      </c>
      <c r="H4716" s="136">
        <f>Tabla28[[#This Row],[Población desocupada]]/Tabla28[[#This Row],[Fuerza de trabajo  ]]</f>
        <v>0.11042275594540318</v>
      </c>
      <c r="I4716" s="135">
        <f>Tabla28[[#This Row],[Población subocupada]]/Tabla28[[#This Row],[Fuerza de trabajo  ]]</f>
        <v>8.97324599349522E-2</v>
      </c>
      <c r="J4716" s="137">
        <v>22850.722000000005</v>
      </c>
      <c r="K4716" s="138">
        <v>17876.054666666663</v>
      </c>
      <c r="L4716" s="137">
        <v>12178.736666666668</v>
      </c>
      <c r="M4716" s="138">
        <v>10833.929</v>
      </c>
      <c r="N4716" s="137">
        <v>1344.8096666666665</v>
      </c>
      <c r="O4716" s="138">
        <v>5697.3180000000011</v>
      </c>
      <c r="P4716" s="137">
        <v>1092.828</v>
      </c>
      <c r="Q4716" s="139">
        <v>0</v>
      </c>
    </row>
    <row r="4717" spans="1:17" ht="17" thickBot="1" x14ac:dyDescent="0.4">
      <c r="A4717" s="133" t="s">
        <v>156</v>
      </c>
      <c r="B4717" s="133" t="s">
        <v>157</v>
      </c>
      <c r="C4717" s="134">
        <v>2016</v>
      </c>
      <c r="D4717" s="134" t="s">
        <v>123</v>
      </c>
      <c r="E4717" s="135">
        <f>Tabla28[[#This Row],[Población en edad de trabajar (PET)]]/Tabla28[[#This Row],[Población total]]</f>
        <v>0.78258755543632852</v>
      </c>
      <c r="F4717" s="136">
        <f>Tabla28[[#This Row],[Fuerza de trabajo  ]]/Tabla28[[#This Row],[Población en edad de trabajar (PET)]]</f>
        <v>0.67911825342906917</v>
      </c>
      <c r="G4717" s="135">
        <f>Tabla28[[#This Row],[Población ocupada]]/Tabla28[[#This Row],[Población en edad de trabajar (PET)]]</f>
        <v>0.5984040707169781</v>
      </c>
      <c r="H4717" s="136">
        <f>Tabla28[[#This Row],[Población desocupada]]/Tabla28[[#This Row],[Fuerza de trabajo  ]]</f>
        <v>0.11885165991916156</v>
      </c>
      <c r="I4717" s="135">
        <f>Tabla28[[#This Row],[Población subocupada]]/Tabla28[[#This Row],[Fuerza de trabajo  ]]</f>
        <v>9.0406695894429026E-2</v>
      </c>
      <c r="J4717" s="137">
        <v>22870.757666666668</v>
      </c>
      <c r="K4717" s="138">
        <v>17898.370333333336</v>
      </c>
      <c r="L4717" s="137">
        <v>12155.110000000002</v>
      </c>
      <c r="M4717" s="138">
        <v>10710.457666666665</v>
      </c>
      <c r="N4717" s="137">
        <v>1444.6550000000002</v>
      </c>
      <c r="O4717" s="138">
        <v>5743.2603333333336</v>
      </c>
      <c r="P4717" s="137">
        <v>1098.9033333333334</v>
      </c>
      <c r="Q4717" s="139">
        <v>0</v>
      </c>
    </row>
    <row r="4718" spans="1:17" ht="17" thickBot="1" x14ac:dyDescent="0.4">
      <c r="A4718" s="133" t="s">
        <v>156</v>
      </c>
      <c r="B4718" s="133" t="s">
        <v>157</v>
      </c>
      <c r="C4718" s="134">
        <v>2017</v>
      </c>
      <c r="D4718" s="134" t="s">
        <v>96</v>
      </c>
      <c r="E4718" s="135">
        <f>Tabla28[[#This Row],[Población en edad de trabajar (PET)]]/Tabla28[[#This Row],[Población total]]</f>
        <v>0.78288170179081362</v>
      </c>
      <c r="F4718" s="136">
        <f>Tabla28[[#This Row],[Fuerza de trabajo  ]]/Tabla28[[#This Row],[Población en edad de trabajar (PET)]]</f>
        <v>0.67600094668825939</v>
      </c>
      <c r="G4718" s="135">
        <f>Tabla28[[#This Row],[Población ocupada]]/Tabla28[[#This Row],[Población en edad de trabajar (PET)]]</f>
        <v>0.59376471411469123</v>
      </c>
      <c r="H4718" s="136">
        <f>Tabla28[[#This Row],[Población desocupada]]/Tabla28[[#This Row],[Fuerza de trabajo  ]]</f>
        <v>0.12165119883140948</v>
      </c>
      <c r="I4718" s="135">
        <f>Tabla28[[#This Row],[Población subocupada]]/Tabla28[[#This Row],[Fuerza de trabajo  ]]</f>
        <v>9.2024280590955146E-2</v>
      </c>
      <c r="J4718" s="137">
        <v>22890.710000000006</v>
      </c>
      <c r="K4718" s="138">
        <v>17920.718000000001</v>
      </c>
      <c r="L4718" s="137">
        <v>12114.42233333333</v>
      </c>
      <c r="M4718" s="138">
        <v>10640.690000000002</v>
      </c>
      <c r="N4718" s="137">
        <v>1473.7340000000006</v>
      </c>
      <c r="O4718" s="138">
        <v>5806.2956666666651</v>
      </c>
      <c r="P4718" s="137">
        <v>1114.8209999999999</v>
      </c>
      <c r="Q4718" s="139">
        <v>0</v>
      </c>
    </row>
    <row r="4719" spans="1:17" ht="17" thickBot="1" x14ac:dyDescent="0.4">
      <c r="A4719" s="133" t="s">
        <v>156</v>
      </c>
      <c r="B4719" s="133" t="s">
        <v>157</v>
      </c>
      <c r="C4719" s="134">
        <v>2017</v>
      </c>
      <c r="D4719" s="134" t="s">
        <v>110</v>
      </c>
      <c r="E4719" s="135">
        <f>Tabla28[[#This Row],[Población en edad de trabajar (PET)]]/Tabla28[[#This Row],[Población total]]</f>
        <v>0.78319030068384055</v>
      </c>
      <c r="F4719" s="136">
        <f>Tabla28[[#This Row],[Fuerza de trabajo  ]]/Tabla28[[#This Row],[Población en edad de trabajar (PET)]]</f>
        <v>0.6754328682234424</v>
      </c>
      <c r="G4719" s="135">
        <f>Tabla28[[#This Row],[Población ocupada]]/Tabla28[[#This Row],[Población en edad de trabajar (PET)]]</f>
        <v>0.59911923602847494</v>
      </c>
      <c r="H4719" s="136">
        <f>Tabla28[[#This Row],[Población desocupada]]/Tabla28[[#This Row],[Fuerza de trabajo  ]]</f>
        <v>0.11298480479973036</v>
      </c>
      <c r="I4719" s="135">
        <f>Tabla28[[#This Row],[Población subocupada]]/Tabla28[[#This Row],[Fuerza de trabajo  ]]</f>
        <v>9.5005728371135953E-2</v>
      </c>
      <c r="J4719" s="137">
        <v>22911.086000000003</v>
      </c>
      <c r="K4719" s="138">
        <v>17943.740333333331</v>
      </c>
      <c r="L4719" s="137">
        <v>12119.792000000001</v>
      </c>
      <c r="M4719" s="138">
        <v>10750.439999999999</v>
      </c>
      <c r="N4719" s="137">
        <v>1369.3523333333337</v>
      </c>
      <c r="O4719" s="138">
        <v>5823.9483333333337</v>
      </c>
      <c r="P4719" s="137">
        <v>1151.4496666666666</v>
      </c>
      <c r="Q4719" s="139">
        <v>0</v>
      </c>
    </row>
    <row r="4720" spans="1:17" ht="17" thickBot="1" x14ac:dyDescent="0.4">
      <c r="A4720" s="133" t="s">
        <v>156</v>
      </c>
      <c r="B4720" s="133" t="s">
        <v>157</v>
      </c>
      <c r="C4720" s="134">
        <v>2017</v>
      </c>
      <c r="D4720" s="134" t="s">
        <v>98</v>
      </c>
      <c r="E4720" s="135">
        <f>Tabla28[[#This Row],[Población en edad de trabajar (PET)]]/Tabla28[[#This Row],[Población total]]</f>
        <v>0.78351282646659082</v>
      </c>
      <c r="F4720" s="136">
        <f>Tabla28[[#This Row],[Fuerza de trabajo  ]]/Tabla28[[#This Row],[Población en edad de trabajar (PET)]]</f>
        <v>0.6752836859058029</v>
      </c>
      <c r="G4720" s="135">
        <f>Tabla28[[#This Row],[Población ocupada]]/Tabla28[[#This Row],[Población en edad de trabajar (PET)]]</f>
        <v>0.60074113694837417</v>
      </c>
      <c r="H4720" s="136">
        <f>Tabla28[[#This Row],[Población desocupada]]/Tabla28[[#This Row],[Fuerza de trabajo  ]]</f>
        <v>0.11038701291508292</v>
      </c>
      <c r="I4720" s="135">
        <f>Tabla28[[#This Row],[Población subocupada]]/Tabla28[[#This Row],[Fuerza de trabajo  ]]</f>
        <v>9.6851610616030245E-2</v>
      </c>
      <c r="J4720" s="137">
        <v>22931.672666666669</v>
      </c>
      <c r="K4720" s="138">
        <v>17967.259666666665</v>
      </c>
      <c r="L4720" s="137">
        <v>12132.997333333333</v>
      </c>
      <c r="M4720" s="138">
        <v>10793.671999999999</v>
      </c>
      <c r="N4720" s="137">
        <v>1339.3253333333332</v>
      </c>
      <c r="O4720" s="138">
        <v>5834.2623333333331</v>
      </c>
      <c r="P4720" s="137">
        <v>1175.1003333333333</v>
      </c>
      <c r="Q4720" s="139">
        <v>0</v>
      </c>
    </row>
    <row r="4721" spans="1:17" ht="17" thickBot="1" x14ac:dyDescent="0.4">
      <c r="A4721" s="133" t="s">
        <v>156</v>
      </c>
      <c r="B4721" s="133" t="s">
        <v>157</v>
      </c>
      <c r="C4721" s="134">
        <v>2017</v>
      </c>
      <c r="D4721" s="134" t="s">
        <v>99</v>
      </c>
      <c r="E4721" s="135">
        <f>Tabla28[[#This Row],[Población en edad de trabajar (PET)]]/Tabla28[[#This Row],[Población total]]</f>
        <v>0.78386741642175461</v>
      </c>
      <c r="F4721" s="136">
        <f>Tabla28[[#This Row],[Fuerza de trabajo  ]]/Tabla28[[#This Row],[Población en edad de trabajar (PET)]]</f>
        <v>0.67851641280820063</v>
      </c>
      <c r="G4721" s="135">
        <f>Tabla28[[#This Row],[Población ocupada]]/Tabla28[[#This Row],[Población en edad de trabajar (PET)]]</f>
        <v>0.60325824960737728</v>
      </c>
      <c r="H4721" s="136">
        <f>Tabla28[[#This Row],[Población desocupada]]/Tabla28[[#This Row],[Fuerza de trabajo  ]]</f>
        <v>0.11091575941302527</v>
      </c>
      <c r="I4721" s="135">
        <f>Tabla28[[#This Row],[Población subocupada]]/Tabla28[[#This Row],[Fuerza de trabajo  ]]</f>
        <v>0.100073002958699</v>
      </c>
      <c r="J4721" s="137">
        <v>22953.450999999997</v>
      </c>
      <c r="K4721" s="138">
        <v>17992.462333333337</v>
      </c>
      <c r="L4721" s="137">
        <v>12208.181000000002</v>
      </c>
      <c r="M4721" s="138">
        <v>10854.101333333336</v>
      </c>
      <c r="N4721" s="137">
        <v>1354.0796666666665</v>
      </c>
      <c r="O4721" s="138">
        <v>5784.2813333333343</v>
      </c>
      <c r="P4721" s="137">
        <v>1221.7093333333332</v>
      </c>
      <c r="Q4721" s="139">
        <v>0</v>
      </c>
    </row>
    <row r="4722" spans="1:17" ht="17" thickBot="1" x14ac:dyDescent="0.4">
      <c r="A4722" s="133" t="s">
        <v>156</v>
      </c>
      <c r="B4722" s="133" t="s">
        <v>157</v>
      </c>
      <c r="C4722" s="134">
        <v>2017</v>
      </c>
      <c r="D4722" s="134" t="s">
        <v>100</v>
      </c>
      <c r="E4722" s="135">
        <f>Tabla28[[#This Row],[Población en edad de trabajar (PET)]]/Tabla28[[#This Row],[Población total]]</f>
        <v>0.78424276733921294</v>
      </c>
      <c r="F4722" s="136">
        <f>Tabla28[[#This Row],[Fuerza de trabajo  ]]/Tabla28[[#This Row],[Población en edad de trabajar (PET)]]</f>
        <v>0.67766517182336217</v>
      </c>
      <c r="G4722" s="135">
        <f>Tabla28[[#This Row],[Población ocupada]]/Tabla28[[#This Row],[Población en edad de trabajar (PET)]]</f>
        <v>0.60121086673606261</v>
      </c>
      <c r="H4722" s="136">
        <f>Tabla28[[#This Row],[Población desocupada]]/Tabla28[[#This Row],[Fuerza de trabajo  ]]</f>
        <v>0.11282015037303339</v>
      </c>
      <c r="I4722" s="135">
        <f>Tabla28[[#This Row],[Población subocupada]]/Tabla28[[#This Row],[Fuerza de trabajo  ]]</f>
        <v>0.10144476983100408</v>
      </c>
      <c r="J4722" s="137">
        <v>22975.523333333338</v>
      </c>
      <c r="K4722" s="138">
        <v>18018.387999999995</v>
      </c>
      <c r="L4722" s="137">
        <v>12210.434000000003</v>
      </c>
      <c r="M4722" s="138">
        <v>10832.850666666667</v>
      </c>
      <c r="N4722" s="137">
        <v>1377.5829999999999</v>
      </c>
      <c r="O4722" s="138">
        <v>5807.9539999999997</v>
      </c>
      <c r="P4722" s="137">
        <v>1238.6846666666668</v>
      </c>
      <c r="Q4722" s="139">
        <v>0</v>
      </c>
    </row>
    <row r="4723" spans="1:17" ht="17" thickBot="1" x14ac:dyDescent="0.4">
      <c r="A4723" s="133" t="s">
        <v>156</v>
      </c>
      <c r="B4723" s="133" t="s">
        <v>157</v>
      </c>
      <c r="C4723" s="134">
        <v>2017</v>
      </c>
      <c r="D4723" s="134" t="s">
        <v>101</v>
      </c>
      <c r="E4723" s="135">
        <f>Tabla28[[#This Row],[Población en edad de trabajar (PET)]]/Tabla28[[#This Row],[Población total]]</f>
        <v>0.78464902100759715</v>
      </c>
      <c r="F4723" s="136">
        <f>Tabla28[[#This Row],[Fuerza de trabajo  ]]/Tabla28[[#This Row],[Población en edad de trabajar (PET)]]</f>
        <v>0.67789033456991565</v>
      </c>
      <c r="G4723" s="135">
        <f>Tabla28[[#This Row],[Población ocupada]]/Tabla28[[#This Row],[Población en edad de trabajar (PET)]]</f>
        <v>0.6020685254469138</v>
      </c>
      <c r="H4723" s="136">
        <f>Tabla28[[#This Row],[Población desocupada]]/Tabla28[[#This Row],[Fuerza de trabajo  ]]</f>
        <v>0.11184955939022578</v>
      </c>
      <c r="I4723" s="135">
        <f>Tabla28[[#This Row],[Población subocupada]]/Tabla28[[#This Row],[Fuerza de trabajo  ]]</f>
        <v>0.10077417038876806</v>
      </c>
      <c r="J4723" s="137">
        <v>22998.441999999995</v>
      </c>
      <c r="K4723" s="138">
        <v>18045.705000000002</v>
      </c>
      <c r="L4723" s="137">
        <v>12233.009000000002</v>
      </c>
      <c r="M4723" s="138">
        <v>10864.751</v>
      </c>
      <c r="N4723" s="137">
        <v>1368.2566666666667</v>
      </c>
      <c r="O4723" s="138">
        <v>5812.695999999999</v>
      </c>
      <c r="P4723" s="137">
        <v>1232.7713333333334</v>
      </c>
      <c r="Q4723" s="139">
        <v>0</v>
      </c>
    </row>
    <row r="4724" spans="1:17" ht="17" thickBot="1" x14ac:dyDescent="0.4">
      <c r="A4724" s="133" t="s">
        <v>156</v>
      </c>
      <c r="B4724" s="133" t="s">
        <v>157</v>
      </c>
      <c r="C4724" s="134">
        <v>2017</v>
      </c>
      <c r="D4724" s="134" t="s">
        <v>102</v>
      </c>
      <c r="E4724" s="135">
        <f>Tabla28[[#This Row],[Población en edad de trabajar (PET)]]/Tabla28[[#This Row],[Población total]]</f>
        <v>0.78508117796577725</v>
      </c>
      <c r="F4724" s="136">
        <f>Tabla28[[#This Row],[Fuerza de trabajo  ]]/Tabla28[[#This Row],[Población en edad de trabajar (PET)]]</f>
        <v>0.67600240099204401</v>
      </c>
      <c r="G4724" s="135">
        <f>Tabla28[[#This Row],[Población ocupada]]/Tabla28[[#This Row],[Población en edad de trabajar (PET)]]</f>
        <v>0.6011468431043322</v>
      </c>
      <c r="H4724" s="136">
        <f>Tabla28[[#This Row],[Población desocupada]]/Tabla28[[#This Row],[Fuerza de trabajo  ]]</f>
        <v>0.11073259865699256</v>
      </c>
      <c r="I4724" s="135">
        <f>Tabla28[[#This Row],[Población subocupada]]/Tabla28[[#This Row],[Fuerza de trabajo  ]]</f>
        <v>9.7517967663484778E-2</v>
      </c>
      <c r="J4724" s="137">
        <v>23022.072333333337</v>
      </c>
      <c r="K4724" s="138">
        <v>18074.195666666667</v>
      </c>
      <c r="L4724" s="137">
        <v>12218.199666666664</v>
      </c>
      <c r="M4724" s="138">
        <v>10865.245666666668</v>
      </c>
      <c r="N4724" s="137">
        <v>1352.953</v>
      </c>
      <c r="O4724" s="138">
        <v>5855.9960000000001</v>
      </c>
      <c r="P4724" s="137">
        <v>1191.4940000000001</v>
      </c>
      <c r="Q4724" s="139">
        <v>0</v>
      </c>
    </row>
    <row r="4725" spans="1:17" ht="17" thickBot="1" x14ac:dyDescent="0.4">
      <c r="A4725" s="133" t="s">
        <v>156</v>
      </c>
      <c r="B4725" s="133" t="s">
        <v>157</v>
      </c>
      <c r="C4725" s="134">
        <v>2017</v>
      </c>
      <c r="D4725" s="134" t="s">
        <v>103</v>
      </c>
      <c r="E4725" s="135">
        <f>Tabla28[[#This Row],[Población en edad de trabajar (PET)]]/Tabla28[[#This Row],[Población total]]</f>
        <v>0.78553483004257019</v>
      </c>
      <c r="F4725" s="136">
        <f>Tabla28[[#This Row],[Fuerza de trabajo  ]]/Tabla28[[#This Row],[Población en edad de trabajar (PET)]]</f>
        <v>0.67463285416798568</v>
      </c>
      <c r="G4725" s="135">
        <f>Tabla28[[#This Row],[Población ocupada]]/Tabla28[[#This Row],[Población en edad de trabajar (PET)]]</f>
        <v>0.60422436881937891</v>
      </c>
      <c r="H4725" s="136">
        <f>Tabla28[[#This Row],[Población desocupada]]/Tabla28[[#This Row],[Fuerza de trabajo  ]]</f>
        <v>0.10436566100492671</v>
      </c>
      <c r="I4725" s="135">
        <f>Tabla28[[#This Row],[Población subocupada]]/Tabla28[[#This Row],[Fuerza de trabajo  ]]</f>
        <v>9.3426583809094826E-2</v>
      </c>
      <c r="J4725" s="137">
        <v>23046.545666666665</v>
      </c>
      <c r="K4725" s="138">
        <v>18103.864333333331</v>
      </c>
      <c r="L4725" s="137">
        <v>12213.461666666662</v>
      </c>
      <c r="M4725" s="138">
        <v>10938.795999999998</v>
      </c>
      <c r="N4725" s="137">
        <v>1274.6660000000002</v>
      </c>
      <c r="O4725" s="138">
        <v>5890.402666666665</v>
      </c>
      <c r="P4725" s="137">
        <v>1141.0619999999999</v>
      </c>
      <c r="Q4725" s="139">
        <v>0</v>
      </c>
    </row>
    <row r="4726" spans="1:17" ht="17" thickBot="1" x14ac:dyDescent="0.4">
      <c r="A4726" s="133" t="s">
        <v>156</v>
      </c>
      <c r="B4726" s="133" t="s">
        <v>157</v>
      </c>
      <c r="C4726" s="134">
        <v>2017</v>
      </c>
      <c r="D4726" s="134" t="s">
        <v>104</v>
      </c>
      <c r="E4726" s="135">
        <f>Tabla28[[#This Row],[Población en edad de trabajar (PET)]]/Tabla28[[#This Row],[Población total]]</f>
        <v>0.78600508161420879</v>
      </c>
      <c r="F4726" s="136">
        <f>Tabla28[[#This Row],[Fuerza de trabajo  ]]/Tabla28[[#This Row],[Población en edad de trabajar (PET)]]</f>
        <v>0.67300694590559884</v>
      </c>
      <c r="G4726" s="135">
        <f>Tabla28[[#This Row],[Población ocupada]]/Tabla28[[#This Row],[Población en edad de trabajar (PET)]]</f>
        <v>0.60388372745887409</v>
      </c>
      <c r="H4726" s="136">
        <f>Tabla28[[#This Row],[Población desocupada]]/Tabla28[[#This Row],[Fuerza de trabajo  ]]</f>
        <v>0.10270803127256367</v>
      </c>
      <c r="I4726" s="135">
        <f>Tabla28[[#This Row],[Población subocupada]]/Tabla28[[#This Row],[Fuerza de trabajo  ]]</f>
        <v>8.9406346274295653E-2</v>
      </c>
      <c r="J4726" s="137">
        <v>23072.065000000002</v>
      </c>
      <c r="K4726" s="138">
        <v>18134.760333333332</v>
      </c>
      <c r="L4726" s="137">
        <v>12204.819666666664</v>
      </c>
      <c r="M4726" s="138">
        <v>10951.286666666667</v>
      </c>
      <c r="N4726" s="137">
        <v>1253.5329999999999</v>
      </c>
      <c r="O4726" s="138">
        <v>5929.9406666666673</v>
      </c>
      <c r="P4726" s="137">
        <v>1091.1883333333335</v>
      </c>
      <c r="Q4726" s="139">
        <v>0</v>
      </c>
    </row>
    <row r="4727" spans="1:17" ht="17" thickBot="1" x14ac:dyDescent="0.4">
      <c r="A4727" s="133" t="s">
        <v>156</v>
      </c>
      <c r="B4727" s="133" t="s">
        <v>157</v>
      </c>
      <c r="C4727" s="134">
        <v>2017</v>
      </c>
      <c r="D4727" s="134" t="s">
        <v>105</v>
      </c>
      <c r="E4727" s="135">
        <f>Tabla28[[#This Row],[Población en edad de trabajar (PET)]]/Tabla28[[#This Row],[Población total]]</f>
        <v>0.78648069771979245</v>
      </c>
      <c r="F4727" s="136">
        <f>Tabla28[[#This Row],[Fuerza de trabajo  ]]/Tabla28[[#This Row],[Población en edad de trabajar (PET)]]</f>
        <v>0.67062036466151986</v>
      </c>
      <c r="G4727" s="135">
        <f>Tabla28[[#This Row],[Población ocupada]]/Tabla28[[#This Row],[Población en edad de trabajar (PET)]]</f>
        <v>0.60336853204925101</v>
      </c>
      <c r="H4727" s="136">
        <f>Tabla28[[#This Row],[Población desocupada]]/Tabla28[[#This Row],[Fuerza de trabajo  ]]</f>
        <v>0.10028296105896792</v>
      </c>
      <c r="I4727" s="135">
        <f>Tabla28[[#This Row],[Población subocupada]]/Tabla28[[#This Row],[Fuerza de trabajo  ]]</f>
        <v>8.4424495544166409E-2</v>
      </c>
      <c r="J4727" s="137">
        <v>23098.479999999996</v>
      </c>
      <c r="K4727" s="138">
        <v>18166.508666666668</v>
      </c>
      <c r="L4727" s="137">
        <v>12182.830666666663</v>
      </c>
      <c r="M4727" s="138">
        <v>10961.099666666663</v>
      </c>
      <c r="N4727" s="137">
        <v>1221.7303333333332</v>
      </c>
      <c r="O4727" s="138">
        <v>5983.6780000000017</v>
      </c>
      <c r="P4727" s="137">
        <v>1028.5293333333336</v>
      </c>
      <c r="Q4727" s="139">
        <v>0</v>
      </c>
    </row>
    <row r="4728" spans="1:17" ht="17" thickBot="1" x14ac:dyDescent="0.4">
      <c r="A4728" s="133" t="s">
        <v>156</v>
      </c>
      <c r="B4728" s="133" t="s">
        <v>157</v>
      </c>
      <c r="C4728" s="134">
        <v>2017</v>
      </c>
      <c r="D4728" s="134" t="s">
        <v>124</v>
      </c>
      <c r="E4728" s="135">
        <f>Tabla28[[#This Row],[Población en edad de trabajar (PET)]]/Tabla28[[#This Row],[Población total]]</f>
        <v>0.78696607397661356</v>
      </c>
      <c r="F4728" s="136">
        <f>Tabla28[[#This Row],[Fuerza de trabajo  ]]/Tabla28[[#This Row],[Población en edad de trabajar (PET)]]</f>
        <v>0.66660755734042698</v>
      </c>
      <c r="G4728" s="135">
        <f>Tabla28[[#This Row],[Población ocupada]]/Tabla28[[#This Row],[Población en edad de trabajar (PET)]]</f>
        <v>0.59071748288483727</v>
      </c>
      <c r="H4728" s="136">
        <f>Tabla28[[#This Row],[Población desocupada]]/Tabla28[[#This Row],[Fuerza de trabajo  ]]</f>
        <v>0.11384515070294922</v>
      </c>
      <c r="I4728" s="135">
        <f>Tabla28[[#This Row],[Población subocupada]]/Tabla28[[#This Row],[Fuerza de trabajo  ]]</f>
        <v>8.1768570973894963E-2</v>
      </c>
      <c r="J4728" s="137">
        <v>23126.534</v>
      </c>
      <c r="K4728" s="138">
        <v>18199.797666666669</v>
      </c>
      <c r="L4728" s="137">
        <v>12132.12266666667</v>
      </c>
      <c r="M4728" s="138">
        <v>10750.938666666669</v>
      </c>
      <c r="N4728" s="137">
        <v>1381.1833333333332</v>
      </c>
      <c r="O4728" s="138">
        <v>6067.6750000000002</v>
      </c>
      <c r="P4728" s="137">
        <v>992.02633333333335</v>
      </c>
      <c r="Q4728" s="139">
        <v>0</v>
      </c>
    </row>
    <row r="4729" spans="1:17" ht="17" thickBot="1" x14ac:dyDescent="0.4">
      <c r="A4729" s="133" t="s">
        <v>156</v>
      </c>
      <c r="B4729" s="133" t="s">
        <v>157</v>
      </c>
      <c r="C4729" s="134">
        <v>2017</v>
      </c>
      <c r="D4729" s="134" t="s">
        <v>125</v>
      </c>
      <c r="E4729" s="135">
        <f>Tabla28[[#This Row],[Población en edad de trabajar (PET)]]/Tabla28[[#This Row],[Población total]]</f>
        <v>0.78745079491645942</v>
      </c>
      <c r="F4729" s="136">
        <f>Tabla28[[#This Row],[Fuerza de trabajo  ]]/Tabla28[[#This Row],[Población en edad de trabajar (PET)]]</f>
        <v>0.66412813914388413</v>
      </c>
      <c r="G4729" s="135">
        <f>Tabla28[[#This Row],[Población ocupada]]/Tabla28[[#This Row],[Población en edad de trabajar (PET)]]</f>
        <v>0.58330119613976361</v>
      </c>
      <c r="H4729" s="136">
        <f>Tabla28[[#This Row],[Población desocupada]]/Tabla28[[#This Row],[Fuerza de trabajo  ]]</f>
        <v>0.12170386484279305</v>
      </c>
      <c r="I4729" s="135">
        <f>Tabla28[[#This Row],[Población subocupada]]/Tabla28[[#This Row],[Fuerza de trabajo  ]]</f>
        <v>8.2163138711838724E-2</v>
      </c>
      <c r="J4729" s="137">
        <v>23156.143999999997</v>
      </c>
      <c r="K4729" s="138">
        <v>18234.324000000001</v>
      </c>
      <c r="L4729" s="137">
        <v>12109.927666666666</v>
      </c>
      <c r="M4729" s="138">
        <v>10636.102999999999</v>
      </c>
      <c r="N4729" s="137">
        <v>1473.8250000000003</v>
      </c>
      <c r="O4729" s="138">
        <v>6124.3963333333331</v>
      </c>
      <c r="P4729" s="137">
        <v>994.98966666666684</v>
      </c>
      <c r="Q4729" s="139">
        <v>0</v>
      </c>
    </row>
    <row r="4730" spans="1:17" ht="17" thickBot="1" x14ac:dyDescent="0.4">
      <c r="A4730" s="133" t="s">
        <v>156</v>
      </c>
      <c r="B4730" s="133" t="s">
        <v>157</v>
      </c>
      <c r="C4730" s="134">
        <v>2018</v>
      </c>
      <c r="D4730" s="134" t="s">
        <v>96</v>
      </c>
      <c r="E4730" s="135">
        <f>Tabla28[[#This Row],[Población en edad de trabajar (PET)]]/Tabla28[[#This Row],[Población total]]</f>
        <v>0.78791903087865189</v>
      </c>
      <c r="F4730" s="136">
        <f>Tabla28[[#This Row],[Fuerza de trabajo  ]]/Tabla28[[#This Row],[Población en edad de trabajar (PET)]]</f>
        <v>0.66474913619261933</v>
      </c>
      <c r="G4730" s="135">
        <f>Tabla28[[#This Row],[Población ocupada]]/Tabla28[[#This Row],[Población en edad de trabajar (PET)]]</f>
        <v>0.58178843182229667</v>
      </c>
      <c r="H4730" s="136">
        <f>Tabla28[[#This Row],[Población desocupada]]/Tabla28[[#This Row],[Fuerza de trabajo  ]]</f>
        <v>0.12480010065507038</v>
      </c>
      <c r="I4730" s="135">
        <f>Tabla28[[#This Row],[Población subocupada]]/Tabla28[[#This Row],[Fuerza de trabajo  ]]</f>
        <v>8.6640926869831505E-2</v>
      </c>
      <c r="J4730" s="137">
        <v>23186.666333333334</v>
      </c>
      <c r="K4730" s="138">
        <v>18269.215666666667</v>
      </c>
      <c r="L4730" s="137">
        <v>12144.445333333335</v>
      </c>
      <c r="M4730" s="138">
        <v>10628.818333333335</v>
      </c>
      <c r="N4730" s="137">
        <v>1515.6279999999999</v>
      </c>
      <c r="O4730" s="138">
        <v>6124.7703333333329</v>
      </c>
      <c r="P4730" s="137">
        <v>1052.2059999999999</v>
      </c>
      <c r="Q4730" s="139">
        <v>0</v>
      </c>
    </row>
    <row r="4731" spans="1:17" ht="17" thickBot="1" x14ac:dyDescent="0.4">
      <c r="A4731" s="133" t="s">
        <v>156</v>
      </c>
      <c r="B4731" s="133" t="s">
        <v>157</v>
      </c>
      <c r="C4731" s="134">
        <v>2018</v>
      </c>
      <c r="D4731" s="134" t="s">
        <v>110</v>
      </c>
      <c r="E4731" s="135">
        <f>Tabla28[[#This Row],[Población en edad de trabajar (PET)]]/Tabla28[[#This Row],[Población total]]</f>
        <v>0.78837580779804728</v>
      </c>
      <c r="F4731" s="136">
        <f>Tabla28[[#This Row],[Fuerza de trabajo  ]]/Tabla28[[#This Row],[Población en edad de trabajar (PET)]]</f>
        <v>0.666275851447096</v>
      </c>
      <c r="G4731" s="135">
        <f>Tabla28[[#This Row],[Población ocupada]]/Tabla28[[#This Row],[Población en edad de trabajar (PET)]]</f>
        <v>0.58934031913262108</v>
      </c>
      <c r="H4731" s="136">
        <f>Tabla28[[#This Row],[Población desocupada]]/Tabla28[[#This Row],[Fuerza de trabajo  ]]</f>
        <v>0.11547107219372717</v>
      </c>
      <c r="I4731" s="135">
        <f>Tabla28[[#This Row],[Población subocupada]]/Tabla28[[#This Row],[Fuerza de trabajo  ]]</f>
        <v>9.0567678595781992E-2</v>
      </c>
      <c r="J4731" s="137">
        <v>23219.035666666663</v>
      </c>
      <c r="K4731" s="138">
        <v>18305.326000000001</v>
      </c>
      <c r="L4731" s="137">
        <v>12196.396666666666</v>
      </c>
      <c r="M4731" s="138">
        <v>10788.066666666668</v>
      </c>
      <c r="N4731" s="137">
        <v>1408.3309999999999</v>
      </c>
      <c r="O4731" s="138">
        <v>6108.9293333333326</v>
      </c>
      <c r="P4731" s="137">
        <v>1104.5993333333333</v>
      </c>
      <c r="Q4731" s="139">
        <v>0</v>
      </c>
    </row>
    <row r="4732" spans="1:17" ht="17" thickBot="1" x14ac:dyDescent="0.4">
      <c r="A4732" s="133" t="s">
        <v>156</v>
      </c>
      <c r="B4732" s="133" t="s">
        <v>157</v>
      </c>
      <c r="C4732" s="134">
        <v>2018</v>
      </c>
      <c r="D4732" s="134" t="s">
        <v>98</v>
      </c>
      <c r="E4732" s="135">
        <f>Tabla28[[#This Row],[Población en edad de trabajar (PET)]]/Tabla28[[#This Row],[Población total]]</f>
        <v>0.78881068993047021</v>
      </c>
      <c r="F4732" s="136">
        <f>Tabla28[[#This Row],[Fuerza de trabajo  ]]/Tabla28[[#This Row],[Población en edad de trabajar (PET)]]</f>
        <v>0.67062002055696279</v>
      </c>
      <c r="G4732" s="135">
        <f>Tabla28[[#This Row],[Población ocupada]]/Tabla28[[#This Row],[Población en edad de trabajar (PET)]]</f>
        <v>0.59679601202407306</v>
      </c>
      <c r="H4732" s="136">
        <f>Tabla28[[#This Row],[Población desocupada]]/Tabla28[[#This Row],[Fuerza de trabajo  ]]</f>
        <v>0.11008321593437877</v>
      </c>
      <c r="I4732" s="135">
        <f>Tabla28[[#This Row],[Población subocupada]]/Tabla28[[#This Row],[Fuerza de trabajo  ]]</f>
        <v>9.1000726872216248E-2</v>
      </c>
      <c r="J4732" s="137">
        <v>23252.985666666667</v>
      </c>
      <c r="K4732" s="138">
        <v>18342.203666666668</v>
      </c>
      <c r="L4732" s="137">
        <v>12300.648999999999</v>
      </c>
      <c r="M4732" s="138">
        <v>10946.553999999998</v>
      </c>
      <c r="N4732" s="137">
        <v>1354.0950000000003</v>
      </c>
      <c r="O4732" s="138">
        <v>6041.5546666666678</v>
      </c>
      <c r="P4732" s="137">
        <v>1119.3679999999999</v>
      </c>
      <c r="Q4732" s="139">
        <v>0</v>
      </c>
    </row>
    <row r="4733" spans="1:17" ht="17" thickBot="1" x14ac:dyDescent="0.4">
      <c r="A4733" s="133" t="s">
        <v>156</v>
      </c>
      <c r="B4733" s="133" t="s">
        <v>157</v>
      </c>
      <c r="C4733" s="134">
        <v>2018</v>
      </c>
      <c r="D4733" s="134" t="s">
        <v>99</v>
      </c>
      <c r="E4733" s="135">
        <f>Tabla28[[#This Row],[Población en edad de trabajar (PET)]]/Tabla28[[#This Row],[Población total]]</f>
        <v>0.78923833037204971</v>
      </c>
      <c r="F4733" s="136">
        <f>Tabla28[[#This Row],[Fuerza de trabajo  ]]/Tabla28[[#This Row],[Población en edad de trabajar (PET)]]</f>
        <v>0.66906258136568397</v>
      </c>
      <c r="G4733" s="135">
        <f>Tabla28[[#This Row],[Población ocupada]]/Tabla28[[#This Row],[Población en edad de trabajar (PET)]]</f>
        <v>0.5947331669802729</v>
      </c>
      <c r="H4733" s="136">
        <f>Tabla28[[#This Row],[Población desocupada]]/Tabla28[[#This Row],[Fuerza de trabajo  ]]</f>
        <v>0.11109475244763116</v>
      </c>
      <c r="I4733" s="135">
        <f>Tabla28[[#This Row],[Población subocupada]]/Tabla28[[#This Row],[Fuerza de trabajo  ]]</f>
        <v>9.1441986582360427E-2</v>
      </c>
      <c r="J4733" s="137">
        <v>23290.202666666672</v>
      </c>
      <c r="K4733" s="138">
        <v>18381.520666666664</v>
      </c>
      <c r="L4733" s="137">
        <v>12298.387666666666</v>
      </c>
      <c r="M4733" s="138">
        <v>10932.100000000002</v>
      </c>
      <c r="N4733" s="137">
        <v>1366.2863333333335</v>
      </c>
      <c r="O4733" s="138">
        <v>6083.1329999999989</v>
      </c>
      <c r="P4733" s="137">
        <v>1124.5890000000002</v>
      </c>
      <c r="Q4733" s="139">
        <v>0</v>
      </c>
    </row>
    <row r="4734" spans="1:17" ht="17" thickBot="1" x14ac:dyDescent="0.4">
      <c r="A4734" s="133" t="s">
        <v>156</v>
      </c>
      <c r="B4734" s="133" t="s">
        <v>157</v>
      </c>
      <c r="C4734" s="134">
        <v>2018</v>
      </c>
      <c r="D4734" s="134" t="s">
        <v>100</v>
      </c>
      <c r="E4734" s="135">
        <f>Tabla28[[#This Row],[Población en edad de trabajar (PET)]]/Tabla28[[#This Row],[Población total]]</f>
        <v>0.78963371403701821</v>
      </c>
      <c r="F4734" s="136">
        <f>Tabla28[[#This Row],[Fuerza de trabajo  ]]/Tabla28[[#This Row],[Población en edad de trabajar (PET)]]</f>
        <v>0.67256188596014499</v>
      </c>
      <c r="G4734" s="135">
        <f>Tabla28[[#This Row],[Población ocupada]]/Tabla28[[#This Row],[Población en edad de trabajar (PET)]]</f>
        <v>0.59920209300535887</v>
      </c>
      <c r="H4734" s="136">
        <f>Tabla28[[#This Row],[Población desocupada]]/Tabla28[[#This Row],[Fuerza de trabajo  ]]</f>
        <v>0.10907502196116374</v>
      </c>
      <c r="I4734" s="135">
        <f>Tabla28[[#This Row],[Población subocupada]]/Tabla28[[#This Row],[Fuerza de trabajo  ]]</f>
        <v>9.3940080157608657E-2</v>
      </c>
      <c r="J4734" s="137">
        <v>23329.313333333339</v>
      </c>
      <c r="K4734" s="138">
        <v>18421.612333333334</v>
      </c>
      <c r="L4734" s="137">
        <v>12389.674333333334</v>
      </c>
      <c r="M4734" s="138">
        <v>11038.268666666667</v>
      </c>
      <c r="N4734" s="137">
        <v>1351.4040000000002</v>
      </c>
      <c r="O4734" s="138">
        <v>6031.938000000001</v>
      </c>
      <c r="P4734" s="137">
        <v>1163.8869999999999</v>
      </c>
      <c r="Q4734" s="139">
        <v>0</v>
      </c>
    </row>
    <row r="4735" spans="1:17" ht="17" thickBot="1" x14ac:dyDescent="0.4">
      <c r="A4735" s="133" t="s">
        <v>156</v>
      </c>
      <c r="B4735" s="133" t="s">
        <v>157</v>
      </c>
      <c r="C4735" s="134">
        <v>2018</v>
      </c>
      <c r="D4735" s="134" t="s">
        <v>101</v>
      </c>
      <c r="E4735" s="135">
        <f>Tabla28[[#This Row],[Población en edad de trabajar (PET)]]/Tabla28[[#This Row],[Población total]]</f>
        <v>0.79000162607119995</v>
      </c>
      <c r="F4735" s="136">
        <f>Tabla28[[#This Row],[Fuerza de trabajo  ]]/Tabla28[[#This Row],[Población en edad de trabajar (PET)]]</f>
        <v>0.66729274837889974</v>
      </c>
      <c r="G4735" s="135">
        <f>Tabla28[[#This Row],[Población ocupada]]/Tabla28[[#This Row],[Población en edad de trabajar (PET)]]</f>
        <v>0.59470004342480509</v>
      </c>
      <c r="H4735" s="136">
        <f>Tabla28[[#This Row],[Población desocupada]]/Tabla28[[#This Row],[Fuerza de trabajo  ]]</f>
        <v>0.10878686614930091</v>
      </c>
      <c r="I4735" s="135">
        <f>Tabla28[[#This Row],[Población subocupada]]/Tabla28[[#This Row],[Fuerza de trabajo  ]]</f>
        <v>9.3627218013110206E-2</v>
      </c>
      <c r="J4735" s="137">
        <v>23371.260333333335</v>
      </c>
      <c r="K4735" s="138">
        <v>18463.333666666669</v>
      </c>
      <c r="L4735" s="137">
        <v>12320.448666666669</v>
      </c>
      <c r="M4735" s="138">
        <v>10980.145333333334</v>
      </c>
      <c r="N4735" s="137">
        <v>1340.3029999999999</v>
      </c>
      <c r="O4735" s="138">
        <v>6142.8849999999993</v>
      </c>
      <c r="P4735" s="137">
        <v>1153.5293333333332</v>
      </c>
      <c r="Q4735" s="139">
        <v>0</v>
      </c>
    </row>
    <row r="4736" spans="1:17" ht="17" thickBot="1" x14ac:dyDescent="0.4">
      <c r="A4736" s="133" t="s">
        <v>156</v>
      </c>
      <c r="B4736" s="133" t="s">
        <v>157</v>
      </c>
      <c r="C4736" s="134">
        <v>2018</v>
      </c>
      <c r="D4736" s="134" t="s">
        <v>102</v>
      </c>
      <c r="E4736" s="135">
        <f>Tabla28[[#This Row],[Población en edad de trabajar (PET)]]/Tabla28[[#This Row],[Población total]]</f>
        <v>0.79033615698540749</v>
      </c>
      <c r="F4736" s="136">
        <f>Tabla28[[#This Row],[Fuerza de trabajo  ]]/Tabla28[[#This Row],[Población en edad de trabajar (PET)]]</f>
        <v>0.66979705677741874</v>
      </c>
      <c r="G4736" s="135">
        <f>Tabla28[[#This Row],[Población ocupada]]/Tabla28[[#This Row],[Población en edad de trabajar (PET)]]</f>
        <v>0.59786723831481647</v>
      </c>
      <c r="H4736" s="136">
        <f>Tabla28[[#This Row],[Población desocupada]]/Tabla28[[#This Row],[Fuerza de trabajo  ]]</f>
        <v>0.10739043972016465</v>
      </c>
      <c r="I4736" s="135">
        <f>Tabla28[[#This Row],[Población subocupada]]/Tabla28[[#This Row],[Fuerza de trabajo  ]]</f>
        <v>9.5407752617574046E-2</v>
      </c>
      <c r="J4736" s="137">
        <v>23415.577666666664</v>
      </c>
      <c r="K4736" s="138">
        <v>18506.177666666666</v>
      </c>
      <c r="L4736" s="137">
        <v>12395.383333333331</v>
      </c>
      <c r="M4736" s="138">
        <v>11064.237333333334</v>
      </c>
      <c r="N4736" s="137">
        <v>1331.1456666666668</v>
      </c>
      <c r="O4736" s="138">
        <v>6110.7943333333333</v>
      </c>
      <c r="P4736" s="137">
        <v>1182.6156666666668</v>
      </c>
      <c r="Q4736" s="139">
        <v>0</v>
      </c>
    </row>
    <row r="4737" spans="1:17" ht="17" thickBot="1" x14ac:dyDescent="0.4">
      <c r="A4737" s="133" t="s">
        <v>156</v>
      </c>
      <c r="B4737" s="133" t="s">
        <v>157</v>
      </c>
      <c r="C4737" s="134">
        <v>2018</v>
      </c>
      <c r="D4737" s="134" t="s">
        <v>103</v>
      </c>
      <c r="E4737" s="135">
        <f>Tabla28[[#This Row],[Población en edad de trabajar (PET)]]/Tabla28[[#This Row],[Población total]]</f>
        <v>0.79064060422543003</v>
      </c>
      <c r="F4737" s="136">
        <f>Tabla28[[#This Row],[Fuerza de trabajo  ]]/Tabla28[[#This Row],[Población en edad de trabajar (PET)]]</f>
        <v>0.66653852018813786</v>
      </c>
      <c r="G4737" s="135">
        <f>Tabla28[[#This Row],[Población ocupada]]/Tabla28[[#This Row],[Población en edad de trabajar (PET)]]</f>
        <v>0.59466009778497575</v>
      </c>
      <c r="H4737" s="136">
        <f>Tabla28[[#This Row],[Población desocupada]]/Tabla28[[#This Row],[Fuerza de trabajo  ]]</f>
        <v>0.10783822746716114</v>
      </c>
      <c r="I4737" s="135">
        <f>Tabla28[[#This Row],[Población subocupada]]/Tabla28[[#This Row],[Fuerza de trabajo  ]]</f>
        <v>9.3560460050790481E-2</v>
      </c>
      <c r="J4737" s="137">
        <v>23461.927666666663</v>
      </c>
      <c r="K4737" s="138">
        <v>18549.952666666664</v>
      </c>
      <c r="L4737" s="137">
        <v>12364.258</v>
      </c>
      <c r="M4737" s="138">
        <v>11030.91666666667</v>
      </c>
      <c r="N4737" s="137">
        <v>1333.3396666666667</v>
      </c>
      <c r="O4737" s="138">
        <v>6185.6946666666663</v>
      </c>
      <c r="P4737" s="137">
        <v>1156.8056666666666</v>
      </c>
      <c r="Q4737" s="139">
        <v>0</v>
      </c>
    </row>
    <row r="4738" spans="1:17" ht="17" thickBot="1" x14ac:dyDescent="0.4">
      <c r="A4738" s="133" t="s">
        <v>156</v>
      </c>
      <c r="B4738" s="133" t="s">
        <v>157</v>
      </c>
      <c r="C4738" s="134">
        <v>2018</v>
      </c>
      <c r="D4738" s="134" t="s">
        <v>104</v>
      </c>
      <c r="E4738" s="135">
        <f>Tabla28[[#This Row],[Población en edad de trabajar (PET)]]/Tabla28[[#This Row],[Población total]]</f>
        <v>0.79091761029252894</v>
      </c>
      <c r="F4738" s="136">
        <f>Tabla28[[#This Row],[Fuerza de trabajo  ]]/Tabla28[[#This Row],[Población en edad de trabajar (PET)]]</f>
        <v>0.66611815298135957</v>
      </c>
      <c r="G4738" s="135">
        <f>Tabla28[[#This Row],[Población ocupada]]/Tabla28[[#This Row],[Población en edad de trabajar (PET)]]</f>
        <v>0.59491057889615917</v>
      </c>
      <c r="H4738" s="136">
        <f>Tabla28[[#This Row],[Población desocupada]]/Tabla28[[#This Row],[Fuerza de trabajo  ]]</f>
        <v>0.10689912635064401</v>
      </c>
      <c r="I4738" s="135">
        <f>Tabla28[[#This Row],[Población subocupada]]/Tabla28[[#This Row],[Fuerza de trabajo  ]]</f>
        <v>9.3533798803855484E-2</v>
      </c>
      <c r="J4738" s="137">
        <v>23510.023999999994</v>
      </c>
      <c r="K4738" s="138">
        <v>18594.491999999998</v>
      </c>
      <c r="L4738" s="137">
        <v>12386.128666666666</v>
      </c>
      <c r="M4738" s="138">
        <v>11062.06</v>
      </c>
      <c r="N4738" s="137">
        <v>1324.0663333333337</v>
      </c>
      <c r="O4738" s="138">
        <v>6208.3633333333328</v>
      </c>
      <c r="P4738" s="137">
        <v>1158.5216666666668</v>
      </c>
      <c r="Q4738" s="139">
        <v>0</v>
      </c>
    </row>
    <row r="4739" spans="1:17" ht="17" thickBot="1" x14ac:dyDescent="0.4">
      <c r="A4739" s="133" t="s">
        <v>156</v>
      </c>
      <c r="B4739" s="133" t="s">
        <v>157</v>
      </c>
      <c r="C4739" s="134">
        <v>2018</v>
      </c>
      <c r="D4739" s="134" t="s">
        <v>105</v>
      </c>
      <c r="E4739" s="135">
        <f>Tabla28[[#This Row],[Población en edad de trabajar (PET)]]/Tabla28[[#This Row],[Población total]]</f>
        <v>0.79116884944114541</v>
      </c>
      <c r="F4739" s="136">
        <f>Tabla28[[#This Row],[Fuerza de trabajo  ]]/Tabla28[[#This Row],[Población en edad de trabajar (PET)]]</f>
        <v>0.66342314916371903</v>
      </c>
      <c r="G4739" s="135">
        <f>Tabla28[[#This Row],[Población ocupada]]/Tabla28[[#This Row],[Población en edad de trabajar (PET)]]</f>
        <v>0.5920508074812012</v>
      </c>
      <c r="H4739" s="136">
        <f>Tabla28[[#This Row],[Población desocupada]]/Tabla28[[#This Row],[Fuerza de trabajo  ]]</f>
        <v>0.10758179354260487</v>
      </c>
      <c r="I4739" s="135">
        <f>Tabla28[[#This Row],[Población subocupada]]/Tabla28[[#This Row],[Fuerza de trabajo  ]]</f>
        <v>9.1694581012020035E-2</v>
      </c>
      <c r="J4739" s="137">
        <v>23558.931</v>
      </c>
      <c r="K4739" s="138">
        <v>18639.092333333334</v>
      </c>
      <c r="L4739" s="137">
        <v>12365.605333333331</v>
      </c>
      <c r="M4739" s="138">
        <v>11035.289666666667</v>
      </c>
      <c r="N4739" s="137">
        <v>1330.3140000000001</v>
      </c>
      <c r="O4739" s="138">
        <v>6273.4870000000001</v>
      </c>
      <c r="P4739" s="137">
        <v>1133.8590000000002</v>
      </c>
      <c r="Q4739" s="139">
        <v>0</v>
      </c>
    </row>
    <row r="4740" spans="1:17" ht="17" thickBot="1" x14ac:dyDescent="0.4">
      <c r="A4740" s="133" t="s">
        <v>156</v>
      </c>
      <c r="B4740" s="133" t="s">
        <v>157</v>
      </c>
      <c r="C4740" s="134">
        <v>2018</v>
      </c>
      <c r="D4740" s="134" t="s">
        <v>126</v>
      </c>
      <c r="E4740" s="135">
        <f>Tabla28[[#This Row],[Población en edad de trabajar (PET)]]/Tabla28[[#This Row],[Población total]]</f>
        <v>0.79140320439045864</v>
      </c>
      <c r="F4740" s="136">
        <f>Tabla28[[#This Row],[Fuerza de trabajo  ]]/Tabla28[[#This Row],[Población en edad de trabajar (PET)]]</f>
        <v>0.66131683607977276</v>
      </c>
      <c r="G4740" s="135">
        <f>Tabla28[[#This Row],[Población ocupada]]/Tabla28[[#This Row],[Población en edad de trabajar (PET)]]</f>
        <v>0.58255582918446291</v>
      </c>
      <c r="H4740" s="136">
        <f>Tabla28[[#This Row],[Población desocupada]]/Tabla28[[#This Row],[Fuerza de trabajo  ]]</f>
        <v>0.11909712748573623</v>
      </c>
      <c r="I4740" s="135">
        <f>Tabla28[[#This Row],[Población subocupada]]/Tabla28[[#This Row],[Fuerza de trabajo  ]]</f>
        <v>9.5476708182356637E-2</v>
      </c>
      <c r="J4740" s="137">
        <v>23609.378333333334</v>
      </c>
      <c r="K4740" s="138">
        <v>18684.537666666667</v>
      </c>
      <c r="L4740" s="137">
        <v>12356.39933333334</v>
      </c>
      <c r="M4740" s="138">
        <v>10884.78633333333</v>
      </c>
      <c r="N4740" s="137">
        <v>1471.6116666666669</v>
      </c>
      <c r="O4740" s="138">
        <v>6328.1383333333324</v>
      </c>
      <c r="P4740" s="137">
        <v>1179.7483333333334</v>
      </c>
      <c r="Q4740" s="139">
        <v>0</v>
      </c>
    </row>
    <row r="4741" spans="1:17" ht="17" thickBot="1" x14ac:dyDescent="0.4">
      <c r="A4741" s="133" t="s">
        <v>156</v>
      </c>
      <c r="B4741" s="133" t="s">
        <v>157</v>
      </c>
      <c r="C4741" s="134">
        <v>2018</v>
      </c>
      <c r="D4741" s="134" t="s">
        <v>127</v>
      </c>
      <c r="E4741" s="135">
        <f>Tabla28[[#This Row],[Población en edad de trabajar (PET)]]/Tabla28[[#This Row],[Población total]]</f>
        <v>0.79162142127233803</v>
      </c>
      <c r="F4741" s="136">
        <f>Tabla28[[#This Row],[Fuerza de trabajo  ]]/Tabla28[[#This Row],[Población en edad de trabajar (PET)]]</f>
        <v>0.66138185808508665</v>
      </c>
      <c r="G4741" s="135">
        <f>Tabla28[[#This Row],[Población ocupada]]/Tabla28[[#This Row],[Población en edad de trabajar (PET)]]</f>
        <v>0.57652048578378912</v>
      </c>
      <c r="H4741" s="136">
        <f>Tabla28[[#This Row],[Población desocupada]]/Tabla28[[#This Row],[Fuerza de trabajo  ]]</f>
        <v>0.12830908510327019</v>
      </c>
      <c r="I4741" s="135">
        <f>Tabla28[[#This Row],[Población subocupada]]/Tabla28[[#This Row],[Fuerza de trabajo  ]]</f>
        <v>0.10089211325002054</v>
      </c>
      <c r="J4741" s="137">
        <v>23660.480666666659</v>
      </c>
      <c r="K4741" s="138">
        <v>18730.143333333337</v>
      </c>
      <c r="L4741" s="137">
        <v>12387.777</v>
      </c>
      <c r="M4741" s="138">
        <v>10798.311333333335</v>
      </c>
      <c r="N4741" s="137">
        <v>1589.4643333333331</v>
      </c>
      <c r="O4741" s="138">
        <v>6342.3663333333325</v>
      </c>
      <c r="P4741" s="137">
        <v>1249.8289999999997</v>
      </c>
      <c r="Q4741" s="139">
        <v>0</v>
      </c>
    </row>
    <row r="4742" spans="1:17" ht="17" thickBot="1" x14ac:dyDescent="0.4">
      <c r="A4742" s="133" t="s">
        <v>156</v>
      </c>
      <c r="B4742" s="133" t="s">
        <v>157</v>
      </c>
      <c r="C4742" s="134">
        <v>2019</v>
      </c>
      <c r="D4742" s="134" t="s">
        <v>96</v>
      </c>
      <c r="E4742" s="135">
        <f>Tabla28[[#This Row],[Población en edad de trabajar (PET)]]/Tabla28[[#This Row],[Población total]]</f>
        <v>0.79182349422627729</v>
      </c>
      <c r="F4742" s="136">
        <f>Tabla28[[#This Row],[Fuerza de trabajo  ]]/Tabla28[[#This Row],[Población en edad de trabajar (PET)]]</f>
        <v>0.66115684446193923</v>
      </c>
      <c r="G4742" s="135">
        <f>Tabla28[[#This Row],[Población ocupada]]/Tabla28[[#This Row],[Población en edad de trabajar (PET)]]</f>
        <v>0.57349067410650012</v>
      </c>
      <c r="H4742" s="136">
        <f>Tabla28[[#This Row],[Población desocupada]]/Tabla28[[#This Row],[Fuerza de trabajo  ]]</f>
        <v>0.13259509197462208</v>
      </c>
      <c r="I4742" s="135">
        <f>Tabla28[[#This Row],[Población subocupada]]/Tabla28[[#This Row],[Fuerza de trabajo  ]]</f>
        <v>0.10504393886097933</v>
      </c>
      <c r="J4742" s="137">
        <v>23710.755999999998</v>
      </c>
      <c r="K4742" s="138">
        <v>18774.733666666667</v>
      </c>
      <c r="L4742" s="137">
        <v>12413.043666666668</v>
      </c>
      <c r="M4742" s="138">
        <v>10767.134666666669</v>
      </c>
      <c r="N4742" s="137">
        <v>1645.9086666666669</v>
      </c>
      <c r="O4742" s="138">
        <v>6361.69</v>
      </c>
      <c r="P4742" s="137">
        <v>1303.9150000000002</v>
      </c>
      <c r="Q4742" s="139">
        <v>0</v>
      </c>
    </row>
    <row r="4743" spans="1:17" ht="17" thickBot="1" x14ac:dyDescent="0.4">
      <c r="A4743" s="133" t="s">
        <v>156</v>
      </c>
      <c r="B4743" s="133" t="s">
        <v>157</v>
      </c>
      <c r="C4743" s="134">
        <v>2019</v>
      </c>
      <c r="D4743" s="134" t="s">
        <v>110</v>
      </c>
      <c r="E4743" s="135">
        <f>Tabla28[[#This Row],[Población en edad de trabajar (PET)]]/Tabla28[[#This Row],[Población total]]</f>
        <v>0.79201713486212666</v>
      </c>
      <c r="F4743" s="136">
        <f>Tabla28[[#This Row],[Fuerza de trabajo  ]]/Tabla28[[#This Row],[Población en edad de trabajar (PET)]]</f>
        <v>0.66021806907658054</v>
      </c>
      <c r="G4743" s="135">
        <f>Tabla28[[#This Row],[Población ocupada]]/Tabla28[[#This Row],[Población en edad de trabajar (PET)]]</f>
        <v>0.57791305789468639</v>
      </c>
      <c r="H4743" s="136">
        <f>Tabla28[[#This Row],[Población desocupada]]/Tabla28[[#This Row],[Fuerza de trabajo  ]]</f>
        <v>0.12466339948783818</v>
      </c>
      <c r="I4743" s="135">
        <f>Tabla28[[#This Row],[Población subocupada]]/Tabla28[[#This Row],[Fuerza de trabajo  ]]</f>
        <v>0.1036379468927479</v>
      </c>
      <c r="J4743" s="137">
        <v>23760.992666666665</v>
      </c>
      <c r="K4743" s="138">
        <v>18819.113333333335</v>
      </c>
      <c r="L4743" s="137">
        <v>12424.718666666666</v>
      </c>
      <c r="M4743" s="138">
        <v>10875.811333333331</v>
      </c>
      <c r="N4743" s="137">
        <v>1548.9076666666667</v>
      </c>
      <c r="O4743" s="138">
        <v>6394.394666666667</v>
      </c>
      <c r="P4743" s="137">
        <v>1287.6723333333334</v>
      </c>
      <c r="Q4743" s="139">
        <v>0</v>
      </c>
    </row>
    <row r="4744" spans="1:17" ht="17" thickBot="1" x14ac:dyDescent="0.4">
      <c r="A4744" s="133" t="s">
        <v>156</v>
      </c>
      <c r="B4744" s="133" t="s">
        <v>157</v>
      </c>
      <c r="C4744" s="134">
        <v>2019</v>
      </c>
      <c r="D4744" s="134" t="s">
        <v>98</v>
      </c>
      <c r="E4744" s="135">
        <f>Tabla28[[#This Row],[Población en edad de trabajar (PET)]]/Tabla28[[#This Row],[Población total]]</f>
        <v>0.79220379269962871</v>
      </c>
      <c r="F4744" s="136">
        <f>Tabla28[[#This Row],[Fuerza de trabajo  ]]/Tabla28[[#This Row],[Población en edad de trabajar (PET)]]</f>
        <v>0.66129249875931762</v>
      </c>
      <c r="G4744" s="135">
        <f>Tabla28[[#This Row],[Población ocupada]]/Tabla28[[#This Row],[Población en edad de trabajar (PET)]]</f>
        <v>0.58142754412483877</v>
      </c>
      <c r="H4744" s="136">
        <f>Tabla28[[#This Row],[Población desocupada]]/Tabla28[[#This Row],[Fuerza de trabajo  ]]</f>
        <v>0.12077107754780077</v>
      </c>
      <c r="I4744" s="135">
        <f>Tabla28[[#This Row],[Población subocupada]]/Tabla28[[#This Row],[Fuerza de trabajo  ]]</f>
        <v>0.10359210035774746</v>
      </c>
      <c r="J4744" s="137">
        <v>23810.287</v>
      </c>
      <c r="K4744" s="138">
        <v>18862.599666666665</v>
      </c>
      <c r="L4744" s="137">
        <v>12473.69566666667</v>
      </c>
      <c r="M4744" s="138">
        <v>10967.235000000002</v>
      </c>
      <c r="N4744" s="137">
        <v>1506.4616666666668</v>
      </c>
      <c r="O4744" s="138">
        <v>6388.9039999999986</v>
      </c>
      <c r="P4744" s="137">
        <v>1292.1763333333333</v>
      </c>
      <c r="Q4744" s="139">
        <v>0</v>
      </c>
    </row>
    <row r="4745" spans="1:17" ht="17" thickBot="1" x14ac:dyDescent="0.4">
      <c r="A4745" s="133" t="s">
        <v>156</v>
      </c>
      <c r="B4745" s="133" t="s">
        <v>157</v>
      </c>
      <c r="C4745" s="134">
        <v>2019</v>
      </c>
      <c r="D4745" s="134" t="s">
        <v>99</v>
      </c>
      <c r="E4745" s="135">
        <f>Tabla28[[#This Row],[Población en edad de trabajar (PET)]]/Tabla28[[#This Row],[Población total]]</f>
        <v>0.79239549169787316</v>
      </c>
      <c r="F4745" s="136">
        <f>Tabla28[[#This Row],[Fuerza de trabajo  ]]/Tabla28[[#This Row],[Población en edad de trabajar (PET)]]</f>
        <v>0.66024800246427751</v>
      </c>
      <c r="G4745" s="135">
        <f>Tabla28[[#This Row],[Población ocupada]]/Tabla28[[#This Row],[Población en edad de trabajar (PET)]]</f>
        <v>0.5831467060247717</v>
      </c>
      <c r="H4745" s="136">
        <f>Tabla28[[#This Row],[Población desocupada]]/Tabla28[[#This Row],[Fuerza de trabajo  ]]</f>
        <v>0.11677631952253588</v>
      </c>
      <c r="I4745" s="135">
        <f>Tabla28[[#This Row],[Población subocupada]]/Tabla28[[#This Row],[Fuerza de trabajo  ]]</f>
        <v>0.10352326349585403</v>
      </c>
      <c r="J4745" s="137">
        <v>23860.512666666669</v>
      </c>
      <c r="K4745" s="138">
        <v>18906.962666666666</v>
      </c>
      <c r="L4745" s="137">
        <v>12483.284333333335</v>
      </c>
      <c r="M4745" s="138">
        <v>11025.532999999999</v>
      </c>
      <c r="N4745" s="137">
        <v>1457.7519999999997</v>
      </c>
      <c r="O4745" s="138">
        <v>6423.6783333333342</v>
      </c>
      <c r="P4745" s="137">
        <v>1292.3103333333333</v>
      </c>
      <c r="Q4745" s="139">
        <v>0</v>
      </c>
    </row>
    <row r="4746" spans="1:17" ht="17" thickBot="1" x14ac:dyDescent="0.4">
      <c r="A4746" s="133" t="s">
        <v>156</v>
      </c>
      <c r="B4746" s="133" t="s">
        <v>157</v>
      </c>
      <c r="C4746" s="134">
        <v>2019</v>
      </c>
      <c r="D4746" s="134" t="s">
        <v>100</v>
      </c>
      <c r="E4746" s="135">
        <f>Tabla28[[#This Row],[Población en edad de trabajar (PET)]]/Tabla28[[#This Row],[Población total]]</f>
        <v>0.79258736115526174</v>
      </c>
      <c r="F4746" s="136">
        <f>Tabla28[[#This Row],[Fuerza de trabajo  ]]/Tabla28[[#This Row],[Población en edad de trabajar (PET)]]</f>
        <v>0.66326528171170496</v>
      </c>
      <c r="G4746" s="135">
        <f>Tabla28[[#This Row],[Población ocupada]]/Tabla28[[#This Row],[Población en edad de trabajar (PET)]]</f>
        <v>0.58712576369156733</v>
      </c>
      <c r="H4746" s="136">
        <f>Tabla28[[#This Row],[Población desocupada]]/Tabla28[[#This Row],[Fuerza de trabajo  ]]</f>
        <v>0.11479494333481108</v>
      </c>
      <c r="I4746" s="135">
        <f>Tabla28[[#This Row],[Población subocupada]]/Tabla28[[#This Row],[Fuerza de trabajo  ]]</f>
        <v>0.10252618443786242</v>
      </c>
      <c r="J4746" s="137">
        <v>23909.11033333333</v>
      </c>
      <c r="K4746" s="138">
        <v>18950.058666666664</v>
      </c>
      <c r="L4746" s="137">
        <v>12568.916000000001</v>
      </c>
      <c r="M4746" s="138">
        <v>11126.06766666667</v>
      </c>
      <c r="N4746" s="137">
        <v>1442.8480000000004</v>
      </c>
      <c r="O4746" s="138">
        <v>6381.1426666666666</v>
      </c>
      <c r="P4746" s="137">
        <v>1288.643</v>
      </c>
      <c r="Q4746" s="139">
        <v>0</v>
      </c>
    </row>
    <row r="4747" spans="1:17" ht="17" thickBot="1" x14ac:dyDescent="0.4">
      <c r="A4747" s="133" t="s">
        <v>156</v>
      </c>
      <c r="B4747" s="133" t="s">
        <v>157</v>
      </c>
      <c r="C4747" s="134">
        <v>2019</v>
      </c>
      <c r="D4747" s="134" t="s">
        <v>101</v>
      </c>
      <c r="E4747" s="135">
        <f>Tabla28[[#This Row],[Población en edad de trabajar (PET)]]/Tabla28[[#This Row],[Población total]]</f>
        <v>0.79278632171100061</v>
      </c>
      <c r="F4747" s="136">
        <f>Tabla28[[#This Row],[Fuerza de trabajo  ]]/Tabla28[[#This Row],[Población en edad de trabajar (PET)]]</f>
        <v>0.66027181743665175</v>
      </c>
      <c r="G4747" s="135">
        <f>Tabla28[[#This Row],[Población ocupada]]/Tabla28[[#This Row],[Población en edad de trabajar (PET)]]</f>
        <v>0.58439376422827483</v>
      </c>
      <c r="H4747" s="136">
        <f>Tabla28[[#This Row],[Población desocupada]]/Tabla28[[#This Row],[Fuerza de trabajo  ]]</f>
        <v>0.11491936518167188</v>
      </c>
      <c r="I4747" s="135">
        <f>Tabla28[[#This Row],[Población subocupada]]/Tabla28[[#This Row],[Fuerza de trabajo  ]]</f>
        <v>0.10156308581761088</v>
      </c>
      <c r="J4747" s="137">
        <v>23956.895</v>
      </c>
      <c r="K4747" s="138">
        <v>18992.698666666663</v>
      </c>
      <c r="L4747" s="137">
        <v>12540.343666666669</v>
      </c>
      <c r="M4747" s="138">
        <v>11099.214666666667</v>
      </c>
      <c r="N4747" s="137">
        <v>1441.1283333333331</v>
      </c>
      <c r="O4747" s="138">
        <v>6452.3549999999996</v>
      </c>
      <c r="P4747" s="137">
        <v>1273.636</v>
      </c>
      <c r="Q4747" s="139">
        <v>0</v>
      </c>
    </row>
    <row r="4748" spans="1:17" ht="17" thickBot="1" x14ac:dyDescent="0.4">
      <c r="A4748" s="133" t="s">
        <v>156</v>
      </c>
      <c r="B4748" s="133" t="s">
        <v>157</v>
      </c>
      <c r="C4748" s="134">
        <v>2019</v>
      </c>
      <c r="D4748" s="134" t="s">
        <v>102</v>
      </c>
      <c r="E4748" s="135">
        <f>Tabla28[[#This Row],[Población en edad de trabajar (PET)]]/Tabla28[[#This Row],[Población total]]</f>
        <v>0.79299162597415862</v>
      </c>
      <c r="F4748" s="136">
        <f>Tabla28[[#This Row],[Fuerza de trabajo  ]]/Tabla28[[#This Row],[Población en edad de trabajar (PET)]]</f>
        <v>0.65829541733596908</v>
      </c>
      <c r="G4748" s="135">
        <f>Tabla28[[#This Row],[Población ocupada]]/Tabla28[[#This Row],[Población en edad de trabajar (PET)]]</f>
        <v>0.58385111419567448</v>
      </c>
      <c r="H4748" s="136">
        <f>Tabla28[[#This Row],[Población desocupada]]/Tabla28[[#This Row],[Fuerza de trabajo  ]]</f>
        <v>0.11308636082062355</v>
      </c>
      <c r="I4748" s="135">
        <f>Tabla28[[#This Row],[Población subocupada]]/Tabla28[[#This Row],[Fuerza de trabajo  ]]</f>
        <v>0.10151816008210984</v>
      </c>
      <c r="J4748" s="137">
        <v>24003.19</v>
      </c>
      <c r="K4748" s="138">
        <v>19034.328666666665</v>
      </c>
      <c r="L4748" s="137">
        <v>12530.211333333333</v>
      </c>
      <c r="M4748" s="138">
        <v>11113.214</v>
      </c>
      <c r="N4748" s="137">
        <v>1416.9959999999999</v>
      </c>
      <c r="O4748" s="138">
        <v>6504.1173333333336</v>
      </c>
      <c r="P4748" s="137">
        <v>1272.0440000000003</v>
      </c>
      <c r="Q4748" s="139">
        <v>0</v>
      </c>
    </row>
    <row r="4749" spans="1:17" ht="17" thickBot="1" x14ac:dyDescent="0.4">
      <c r="A4749" s="133" t="s">
        <v>156</v>
      </c>
      <c r="B4749" s="133" t="s">
        <v>157</v>
      </c>
      <c r="C4749" s="134">
        <v>2019</v>
      </c>
      <c r="D4749" s="134" t="s">
        <v>103</v>
      </c>
      <c r="E4749" s="135">
        <f>Tabla28[[#This Row],[Población en edad de trabajar (PET)]]/Tabla28[[#This Row],[Población total]]</f>
        <v>0.79320323583147612</v>
      </c>
      <c r="F4749" s="136">
        <f>Tabla28[[#This Row],[Fuerza de trabajo  ]]/Tabla28[[#This Row],[Población en edad de trabajar (PET)]]</f>
        <v>0.65644856182234612</v>
      </c>
      <c r="G4749" s="135">
        <f>Tabla28[[#This Row],[Población ocupada]]/Tabla28[[#This Row],[Población en edad de trabajar (PET)]]</f>
        <v>0.58291398495411795</v>
      </c>
      <c r="H4749" s="136">
        <f>Tabla28[[#This Row],[Población desocupada]]/Tabla28[[#This Row],[Fuerza de trabajo  ]]</f>
        <v>0.11201874174937373</v>
      </c>
      <c r="I4749" s="135">
        <f>Tabla28[[#This Row],[Población subocupada]]/Tabla28[[#This Row],[Fuerza de trabajo  ]]</f>
        <v>0.10311984481435413</v>
      </c>
      <c r="J4749" s="137">
        <v>24048.100333333328</v>
      </c>
      <c r="K4749" s="138">
        <v>19075.030999999995</v>
      </c>
      <c r="L4749" s="137">
        <v>12521.776666666665</v>
      </c>
      <c r="M4749" s="138">
        <v>11119.102333333331</v>
      </c>
      <c r="N4749" s="137">
        <v>1402.673666666667</v>
      </c>
      <c r="O4749" s="138">
        <v>6553.2543333333342</v>
      </c>
      <c r="P4749" s="137">
        <v>1291.243666666667</v>
      </c>
      <c r="Q4749" s="139">
        <v>0</v>
      </c>
    </row>
    <row r="4750" spans="1:17" ht="17" thickBot="1" x14ac:dyDescent="0.4">
      <c r="A4750" s="133" t="s">
        <v>156</v>
      </c>
      <c r="B4750" s="133" t="s">
        <v>157</v>
      </c>
      <c r="C4750" s="134">
        <v>2019</v>
      </c>
      <c r="D4750" s="134" t="s">
        <v>104</v>
      </c>
      <c r="E4750" s="135">
        <f>Tabla28[[#This Row],[Población en edad de trabajar (PET)]]/Tabla28[[#This Row],[Población total]]</f>
        <v>0.79342076693593766</v>
      </c>
      <c r="F4750" s="136">
        <f>Tabla28[[#This Row],[Fuerza de trabajo  ]]/Tabla28[[#This Row],[Población en edad de trabajar (PET)]]</f>
        <v>0.65924865009896105</v>
      </c>
      <c r="G4750" s="135">
        <f>Tabla28[[#This Row],[Población ocupada]]/Tabla28[[#This Row],[Población en edad de trabajar (PET)]]</f>
        <v>0.58763106340279014</v>
      </c>
      <c r="H4750" s="136">
        <f>Tabla28[[#This Row],[Población desocupada]]/Tabla28[[#This Row],[Fuerza de trabajo  ]]</f>
        <v>0.1086351662387484</v>
      </c>
      <c r="I4750" s="135">
        <f>Tabla28[[#This Row],[Población subocupada]]/Tabla28[[#This Row],[Fuerza de trabajo  ]]</f>
        <v>0.10248507757034098</v>
      </c>
      <c r="J4750" s="137">
        <v>24091.703666666661</v>
      </c>
      <c r="K4750" s="138">
        <v>19114.858000000004</v>
      </c>
      <c r="L4750" s="137">
        <v>12601.444333333329</v>
      </c>
      <c r="M4750" s="138">
        <v>11232.484333333332</v>
      </c>
      <c r="N4750" s="137">
        <v>1368.9600000000003</v>
      </c>
      <c r="O4750" s="138">
        <v>6513.4136666666673</v>
      </c>
      <c r="P4750" s="137">
        <v>1291.46</v>
      </c>
      <c r="Q4750" s="139">
        <v>0</v>
      </c>
    </row>
    <row r="4751" spans="1:17" ht="17" thickBot="1" x14ac:dyDescent="0.4">
      <c r="A4751" s="133" t="s">
        <v>156</v>
      </c>
      <c r="B4751" s="133" t="s">
        <v>157</v>
      </c>
      <c r="C4751" s="134">
        <v>2019</v>
      </c>
      <c r="D4751" s="134" t="s">
        <v>105</v>
      </c>
      <c r="E4751" s="135">
        <f>Tabla28[[#This Row],[Población en edad de trabajar (PET)]]/Tabla28[[#This Row],[Población total]]</f>
        <v>0.79364104154105286</v>
      </c>
      <c r="F4751" s="136">
        <f>Tabla28[[#This Row],[Fuerza de trabajo  ]]/Tabla28[[#This Row],[Población en edad de trabajar (PET)]]</f>
        <v>0.66091626861631481</v>
      </c>
      <c r="G4751" s="135">
        <f>Tabla28[[#This Row],[Población ocupada]]/Tabla28[[#This Row],[Población en edad de trabajar (PET)]]</f>
        <v>0.58790358995571312</v>
      </c>
      <c r="H4751" s="136">
        <f>Tabla28[[#This Row],[Población desocupada]]/Tabla28[[#This Row],[Fuerza de trabajo  ]]</f>
        <v>0.1104719567880933</v>
      </c>
      <c r="I4751" s="135">
        <f>Tabla28[[#This Row],[Población subocupada]]/Tabla28[[#This Row],[Fuerza de trabajo  ]]</f>
        <v>9.9574790456326071E-2</v>
      </c>
      <c r="J4751" s="137">
        <v>24133.700666666668</v>
      </c>
      <c r="K4751" s="138">
        <v>19153.495333333336</v>
      </c>
      <c r="L4751" s="137">
        <v>12658.856666666667</v>
      </c>
      <c r="M4751" s="138">
        <v>11260.408666666666</v>
      </c>
      <c r="N4751" s="137">
        <v>1398.4486666666667</v>
      </c>
      <c r="O4751" s="138">
        <v>6494.6386666666658</v>
      </c>
      <c r="P4751" s="137">
        <v>1260.5029999999997</v>
      </c>
      <c r="Q4751" s="139">
        <v>0</v>
      </c>
    </row>
    <row r="4752" spans="1:17" ht="17" thickBot="1" x14ac:dyDescent="0.4">
      <c r="A4752" s="133" t="s">
        <v>156</v>
      </c>
      <c r="B4752" s="133" t="s">
        <v>157</v>
      </c>
      <c r="C4752" s="134">
        <v>2019</v>
      </c>
      <c r="D4752" s="134" t="s">
        <v>128</v>
      </c>
      <c r="E4752" s="135">
        <f>Tabla28[[#This Row],[Población en edad de trabajar (PET)]]/Tabla28[[#This Row],[Población total]]</f>
        <v>0.79386797693019862</v>
      </c>
      <c r="F4752" s="136">
        <f>Tabla28[[#This Row],[Fuerza de trabajo  ]]/Tabla28[[#This Row],[Población en edad de trabajar (PET)]]</f>
        <v>0.66008274228332076</v>
      </c>
      <c r="G4752" s="135">
        <f>Tabla28[[#This Row],[Población ocupada]]/Tabla28[[#This Row],[Población en edad de trabajar (PET)]]</f>
        <v>0.58057514288030243</v>
      </c>
      <c r="H4752" s="136">
        <f>Tabla28[[#This Row],[Población desocupada]]/Tabla28[[#This Row],[Fuerza de trabajo  ]]</f>
        <v>0.12045098542713954</v>
      </c>
      <c r="I4752" s="135">
        <f>Tabla28[[#This Row],[Población subocupada]]/Tabla28[[#This Row],[Fuerza de trabajo  ]]</f>
        <v>0.10129911081756839</v>
      </c>
      <c r="J4752" s="137">
        <v>24175.153666666665</v>
      </c>
      <c r="K4752" s="138">
        <v>19191.880333333338</v>
      </c>
      <c r="L4752" s="137">
        <v>12668.229000000001</v>
      </c>
      <c r="M4752" s="138">
        <v>11142.328666666668</v>
      </c>
      <c r="N4752" s="137">
        <v>1525.9006666666667</v>
      </c>
      <c r="O4752" s="138">
        <v>6523.6513333333342</v>
      </c>
      <c r="P4752" s="137">
        <v>1283.2803333333336</v>
      </c>
      <c r="Q4752" s="139">
        <v>0</v>
      </c>
    </row>
    <row r="4753" spans="1:17" ht="17" thickBot="1" x14ac:dyDescent="0.4">
      <c r="A4753" s="133" t="s">
        <v>156</v>
      </c>
      <c r="B4753" s="133" t="s">
        <v>157</v>
      </c>
      <c r="C4753" s="134">
        <v>2019</v>
      </c>
      <c r="D4753" s="134" t="s">
        <v>129</v>
      </c>
      <c r="E4753" s="135">
        <f>Tabla28[[#This Row],[Población en edad de trabajar (PET)]]/Tabla28[[#This Row],[Población total]]</f>
        <v>0.79409874708228401</v>
      </c>
      <c r="F4753" s="136">
        <f>Tabla28[[#This Row],[Fuerza de trabajo  ]]/Tabla28[[#This Row],[Población en edad de trabajar (PET)]]</f>
        <v>0.65797202968121671</v>
      </c>
      <c r="G4753" s="135">
        <f>Tabla28[[#This Row],[Población ocupada]]/Tabla28[[#This Row],[Población en edad de trabajar (PET)]]</f>
        <v>0.5753453387395624</v>
      </c>
      <c r="H4753" s="136">
        <f>Tabla28[[#This Row],[Población desocupada]]/Tabla28[[#This Row],[Fuerza de trabajo  ]]</f>
        <v>0.12557779036194314</v>
      </c>
      <c r="I4753" s="135">
        <f>Tabla28[[#This Row],[Población subocupada]]/Tabla28[[#This Row],[Fuerza de trabajo  ]]</f>
        <v>0.10399848463113795</v>
      </c>
      <c r="J4753" s="137">
        <v>24215.71633333333</v>
      </c>
      <c r="K4753" s="138">
        <v>19229.669999999998</v>
      </c>
      <c r="L4753" s="137">
        <v>12652.585000000001</v>
      </c>
      <c r="M4753" s="138">
        <v>11063.700999999999</v>
      </c>
      <c r="N4753" s="137">
        <v>1588.8836666666664</v>
      </c>
      <c r="O4753" s="138">
        <v>6577.0849999999991</v>
      </c>
      <c r="P4753" s="137">
        <v>1315.8496666666667</v>
      </c>
      <c r="Q4753" s="139">
        <v>0</v>
      </c>
    </row>
    <row r="4754" spans="1:17" ht="17" thickBot="1" x14ac:dyDescent="0.4">
      <c r="A4754" s="133" t="s">
        <v>156</v>
      </c>
      <c r="B4754" s="133" t="s">
        <v>157</v>
      </c>
      <c r="C4754" s="134">
        <v>2020</v>
      </c>
      <c r="D4754" s="134" t="s">
        <v>130</v>
      </c>
      <c r="E4754" s="135">
        <f>Tabla28[[#This Row],[Población en edad de trabajar (PET)]]/Tabla28[[#This Row],[Población total]]</f>
        <v>0.79432995831768416</v>
      </c>
      <c r="F4754" s="136">
        <f>Tabla28[[#This Row],[Fuerza de trabajo  ]]/Tabla28[[#This Row],[Población en edad de trabajar (PET)]]</f>
        <v>0.63976056635558676</v>
      </c>
      <c r="G4754" s="135">
        <f>Tabla28[[#This Row],[Población ocupada]]/Tabla28[[#This Row],[Población en edad de trabajar (PET)]]</f>
        <v>0.55277618078838775</v>
      </c>
      <c r="H4754" s="136">
        <f>Tabla28[[#This Row],[Población desocupada]]/Tabla28[[#This Row],[Fuerza de trabajo  ]]</f>
        <v>0.13596388748895694</v>
      </c>
      <c r="I4754" s="135">
        <f>Tabla28[[#This Row],[Población subocupada]]/Tabla28[[#This Row],[Fuerza de trabajo  ]]</f>
        <v>0</v>
      </c>
      <c r="J4754" s="137">
        <v>24255.130333333338</v>
      </c>
      <c r="K4754" s="138">
        <v>19266.576666666668</v>
      </c>
      <c r="L4754" s="137">
        <v>12325.996000000001</v>
      </c>
      <c r="M4754" s="138">
        <v>10650.104666666666</v>
      </c>
      <c r="N4754" s="137">
        <v>1675.8903333333333</v>
      </c>
      <c r="O4754" s="138">
        <v>6940.5806666666667</v>
      </c>
      <c r="P4754" s="137">
        <v>0</v>
      </c>
      <c r="Q4754" s="139">
        <v>0</v>
      </c>
    </row>
    <row r="4755" spans="1:17" ht="17" thickBot="1" x14ac:dyDescent="0.4">
      <c r="A4755" s="133" t="s">
        <v>156</v>
      </c>
      <c r="B4755" s="133" t="s">
        <v>157</v>
      </c>
      <c r="C4755" s="134">
        <v>2020</v>
      </c>
      <c r="D4755" s="134" t="s">
        <v>131</v>
      </c>
      <c r="E4755" s="135">
        <f>Tabla28[[#This Row],[Población en edad de trabajar (PET)]]/Tabla28[[#This Row],[Población total]]</f>
        <v>0.79456355566234649</v>
      </c>
      <c r="F4755" s="136">
        <f>Tabla28[[#This Row],[Fuerza de trabajo  ]]/Tabla28[[#This Row],[Población en edad de trabajar (PET)]]</f>
        <v>0.60246283773661935</v>
      </c>
      <c r="G4755" s="135">
        <f>Tabla28[[#This Row],[Población ocupada]]/Tabla28[[#This Row],[Población en edad de trabajar (PET)]]</f>
        <v>0.50041545201398419</v>
      </c>
      <c r="H4755" s="136">
        <f>Tabla28[[#This Row],[Población desocupada]]/Tabla28[[#This Row],[Fuerza de trabajo  ]]</f>
        <v>0.16938367325295264</v>
      </c>
      <c r="I4755" s="135">
        <f>Tabla28[[#This Row],[Población subocupada]]/Tabla28[[#This Row],[Fuerza de trabajo  ]]</f>
        <v>0</v>
      </c>
      <c r="J4755" s="137">
        <v>24293.930333333334</v>
      </c>
      <c r="K4755" s="138">
        <v>19303.071666666667</v>
      </c>
      <c r="L4755" s="137">
        <v>11629.383333333335</v>
      </c>
      <c r="M4755" s="138">
        <v>9659.5553333333319</v>
      </c>
      <c r="N4755" s="137">
        <v>1969.8276666666668</v>
      </c>
      <c r="O4755" s="138">
        <v>7673.6883333333326</v>
      </c>
      <c r="P4755" s="137">
        <v>0</v>
      </c>
      <c r="Q4755" s="139">
        <v>0</v>
      </c>
    </row>
    <row r="4756" spans="1:17" ht="17" thickBot="1" x14ac:dyDescent="0.4">
      <c r="A4756" s="133" t="s">
        <v>156</v>
      </c>
      <c r="B4756" s="133" t="s">
        <v>157</v>
      </c>
      <c r="C4756" s="134">
        <v>2020</v>
      </c>
      <c r="D4756" s="134" t="s">
        <v>132</v>
      </c>
      <c r="E4756" s="135">
        <f>Tabla28[[#This Row],[Población en edad de trabajar (PET)]]/Tabla28[[#This Row],[Población total]]</f>
        <v>0.79479630449238226</v>
      </c>
      <c r="F4756" s="136">
        <f>Tabla28[[#This Row],[Fuerza de trabajo  ]]/Tabla28[[#This Row],[Población en edad de trabajar (PET)]]</f>
        <v>0.58300283448229495</v>
      </c>
      <c r="G4756" s="135">
        <f>Tabla28[[#This Row],[Población ocupada]]/Tabla28[[#This Row],[Población en edad de trabajar (PET)]]</f>
        <v>0.45712291161678209</v>
      </c>
      <c r="H4756" s="136">
        <f>Tabla28[[#This Row],[Población desocupada]]/Tabla28[[#This Row],[Fuerza de trabajo  ]]</f>
        <v>0.21591645560496281</v>
      </c>
      <c r="I4756" s="135">
        <f>Tabla28[[#This Row],[Población subocupada]]/Tabla28[[#This Row],[Fuerza de trabajo  ]]</f>
        <v>0</v>
      </c>
      <c r="J4756" s="137">
        <v>24331.849000000002</v>
      </c>
      <c r="K4756" s="138">
        <v>19338.863666666668</v>
      </c>
      <c r="L4756" s="137">
        <v>11274.612333333334</v>
      </c>
      <c r="M4756" s="138">
        <v>8840.237666666666</v>
      </c>
      <c r="N4756" s="137">
        <v>2434.3743333333332</v>
      </c>
      <c r="O4756" s="138">
        <v>8064.2513333333336</v>
      </c>
      <c r="P4756" s="137">
        <v>0</v>
      </c>
      <c r="Q4756" s="139">
        <v>0</v>
      </c>
    </row>
    <row r="4757" spans="1:17" ht="17" thickBot="1" x14ac:dyDescent="0.4">
      <c r="A4757" s="133" t="s">
        <v>156</v>
      </c>
      <c r="B4757" s="133" t="s">
        <v>157</v>
      </c>
      <c r="C4757" s="134">
        <v>2020</v>
      </c>
      <c r="D4757" s="134" t="s">
        <v>133</v>
      </c>
      <c r="E4757" s="135">
        <f>Tabla28[[#This Row],[Población en edad de trabajar (PET)]]/Tabla28[[#This Row],[Población total]]</f>
        <v>0.7950349770293984</v>
      </c>
      <c r="F4757" s="136">
        <f>Tabla28[[#This Row],[Fuerza de trabajo  ]]/Tabla28[[#This Row],[Población en edad de trabajar (PET)]]</f>
        <v>0.58163534444976328</v>
      </c>
      <c r="G4757" s="135">
        <f>Tabla28[[#This Row],[Población ocupada]]/Tabla28[[#This Row],[Población en edad de trabajar (PET)]]</f>
        <v>0.4326869494418773</v>
      </c>
      <c r="H4757" s="136">
        <f>Tabla28[[#This Row],[Población desocupada]]/Tabla28[[#This Row],[Fuerza de trabajo  ]]</f>
        <v>0.25608549966077493</v>
      </c>
      <c r="I4757" s="135">
        <f>Tabla28[[#This Row],[Población subocupada]]/Tabla28[[#This Row],[Fuerza de trabajo  ]]</f>
        <v>0</v>
      </c>
      <c r="J4757" s="137">
        <v>24370.28</v>
      </c>
      <c r="K4757" s="138">
        <v>19375.225000000006</v>
      </c>
      <c r="L4757" s="137">
        <v>11269.315666666669</v>
      </c>
      <c r="M4757" s="138">
        <v>8383.4069999999992</v>
      </c>
      <c r="N4757" s="137">
        <v>2885.9083333333328</v>
      </c>
      <c r="O4757" s="138">
        <v>8105.9093333333321</v>
      </c>
      <c r="P4757" s="137">
        <v>0</v>
      </c>
      <c r="Q4757" s="139">
        <v>0</v>
      </c>
    </row>
    <row r="4758" spans="1:17" ht="17" thickBot="1" x14ac:dyDescent="0.4">
      <c r="A4758" s="133" t="s">
        <v>156</v>
      </c>
      <c r="B4758" s="133" t="s">
        <v>157</v>
      </c>
      <c r="C4758" s="134">
        <v>2020</v>
      </c>
      <c r="D4758" s="134" t="s">
        <v>134</v>
      </c>
      <c r="E4758" s="135">
        <f>Tabla28[[#This Row],[Población en edad de trabajar (PET)]]/Tabla28[[#This Row],[Población total]]</f>
        <v>0.79527469817386898</v>
      </c>
      <c r="F4758" s="136">
        <f>Tabla28[[#This Row],[Fuerza de trabajo  ]]/Tabla28[[#This Row],[Población en edad de trabajar (PET)]]</f>
        <v>0.60255874109455898</v>
      </c>
      <c r="G4758" s="135">
        <f>Tabla28[[#This Row],[Población ocupada]]/Tabla28[[#This Row],[Población en edad de trabajar (PET)]]</f>
        <v>0.44673065863601086</v>
      </c>
      <c r="H4758" s="136">
        <f>Tabla28[[#This Row],[Población desocupada]]/Tabla28[[#This Row],[Fuerza de trabajo  ]]</f>
        <v>0.25861049410889958</v>
      </c>
      <c r="I4758" s="135">
        <f>Tabla28[[#This Row],[Población subocupada]]/Tabla28[[#This Row],[Fuerza de trabajo  ]]</f>
        <v>0</v>
      </c>
      <c r="J4758" s="137">
        <v>24406.186999999998</v>
      </c>
      <c r="K4758" s="138">
        <v>19409.623000000003</v>
      </c>
      <c r="L4758" s="137">
        <v>11695.437999999998</v>
      </c>
      <c r="M4758" s="138">
        <v>8670.8736666666664</v>
      </c>
      <c r="N4758" s="137">
        <v>3024.5630000000001</v>
      </c>
      <c r="O4758" s="138">
        <v>7714.1849999999995</v>
      </c>
      <c r="P4758" s="137">
        <v>0</v>
      </c>
      <c r="Q4758" s="139">
        <v>0</v>
      </c>
    </row>
    <row r="4759" spans="1:17" ht="17" thickBot="1" x14ac:dyDescent="0.4">
      <c r="A4759" s="133" t="s">
        <v>156</v>
      </c>
      <c r="B4759" s="133" t="s">
        <v>157</v>
      </c>
      <c r="C4759" s="134">
        <v>2020</v>
      </c>
      <c r="D4759" s="134" t="s">
        <v>135</v>
      </c>
      <c r="E4759" s="135">
        <f>Tabla28[[#This Row],[Población en edad de trabajar (PET)]]/Tabla28[[#This Row],[Población total]]</f>
        <v>0.79552355366379568</v>
      </c>
      <c r="F4759" s="136">
        <f>Tabla28[[#This Row],[Fuerza de trabajo  ]]/Tabla28[[#This Row],[Población en edad de trabajar (PET)]]</f>
        <v>0.60920657214224805</v>
      </c>
      <c r="G4759" s="135">
        <f>Tabla28[[#This Row],[Población ocupada]]/Tabla28[[#This Row],[Población en edad de trabajar (PET)]]</f>
        <v>0.46220376620183079</v>
      </c>
      <c r="H4759" s="136">
        <f>Tabla28[[#This Row],[Población desocupada]]/Tabla28[[#This Row],[Fuerza de trabajo  ]]</f>
        <v>0.24130198396709895</v>
      </c>
      <c r="I4759" s="135">
        <f>Tabla28[[#This Row],[Población subocupada]]/Tabla28[[#This Row],[Fuerza de trabajo  ]]</f>
        <v>0</v>
      </c>
      <c r="J4759" s="137">
        <v>24438.46266666667</v>
      </c>
      <c r="K4759" s="138">
        <v>19441.37266666667</v>
      </c>
      <c r="L4759" s="137">
        <v>11843.811999999998</v>
      </c>
      <c r="M4759" s="138">
        <v>8985.875666666665</v>
      </c>
      <c r="N4759" s="137">
        <v>2857.9353333333338</v>
      </c>
      <c r="O4759" s="138">
        <v>7597.5606666666663</v>
      </c>
      <c r="P4759" s="137">
        <v>0</v>
      </c>
      <c r="Q4759" s="139">
        <v>0</v>
      </c>
    </row>
    <row r="4760" spans="1:17" ht="17" thickBot="1" x14ac:dyDescent="0.4">
      <c r="A4760" s="133" t="s">
        <v>156</v>
      </c>
      <c r="B4760" s="133" t="s">
        <v>157</v>
      </c>
      <c r="C4760" s="134">
        <v>2020</v>
      </c>
      <c r="D4760" s="134" t="s">
        <v>136</v>
      </c>
      <c r="E4760" s="135">
        <f>Tabla28[[#This Row],[Población en edad de trabajar (PET)]]/Tabla28[[#This Row],[Población total]]</f>
        <v>0.79577864967961265</v>
      </c>
      <c r="F4760" s="136">
        <f>Tabla28[[#This Row],[Fuerza de trabajo  ]]/Tabla28[[#This Row],[Población en edad de trabajar (PET)]]</f>
        <v>0.61917472802751283</v>
      </c>
      <c r="G4760" s="135">
        <f>Tabla28[[#This Row],[Población ocupada]]/Tabla28[[#This Row],[Población en edad de trabajar (PET)]]</f>
        <v>0.48446260866230489</v>
      </c>
      <c r="H4760" s="136">
        <f>Tabla28[[#This Row],[Población desocupada]]/Tabla28[[#This Row],[Fuerza de trabajo  ]]</f>
        <v>0.21756718442642881</v>
      </c>
      <c r="I4760" s="135">
        <f>Tabla28[[#This Row],[Población subocupada]]/Tabla28[[#This Row],[Fuerza de trabajo  ]]</f>
        <v>0</v>
      </c>
      <c r="J4760" s="137">
        <v>24466.736666666668</v>
      </c>
      <c r="K4760" s="138">
        <v>19470.106666666667</v>
      </c>
      <c r="L4760" s="137">
        <v>12055.397999999997</v>
      </c>
      <c r="M4760" s="138">
        <v>9432.5386666666673</v>
      </c>
      <c r="N4760" s="137">
        <v>2622.8590000000004</v>
      </c>
      <c r="O4760" s="138">
        <v>7414.7086666666683</v>
      </c>
      <c r="P4760" s="137">
        <v>0</v>
      </c>
      <c r="Q4760" s="139">
        <v>0</v>
      </c>
    </row>
    <row r="4761" spans="1:17" ht="17" thickBot="1" x14ac:dyDescent="0.4">
      <c r="A4761" s="133" t="s">
        <v>156</v>
      </c>
      <c r="B4761" s="133" t="s">
        <v>157</v>
      </c>
      <c r="C4761" s="134">
        <v>2020</v>
      </c>
      <c r="D4761" s="134" t="s">
        <v>137</v>
      </c>
      <c r="E4761" s="135">
        <f>Tabla28[[#This Row],[Población en edad de trabajar (PET)]]/Tabla28[[#This Row],[Población total]]</f>
        <v>0.79603656703476888</v>
      </c>
      <c r="F4761" s="136">
        <f>Tabla28[[#This Row],[Fuerza de trabajo  ]]/Tabla28[[#This Row],[Población en edad de trabajar (PET)]]</f>
        <v>0.63181869571878269</v>
      </c>
      <c r="G4761" s="135">
        <f>Tabla28[[#This Row],[Población ocupada]]/Tabla28[[#This Row],[Población en edad de trabajar (PET)]]</f>
        <v>0.51153840045190435</v>
      </c>
      <c r="H4761" s="136">
        <f>Tabla28[[#This Row],[Población desocupada]]/Tabla28[[#This Row],[Fuerza de trabajo  ]]</f>
        <v>0.19037172492096088</v>
      </c>
      <c r="I4761" s="135">
        <f>Tabla28[[#This Row],[Población subocupada]]/Tabla28[[#This Row],[Fuerza de trabajo  ]]</f>
        <v>0.10491298385447052</v>
      </c>
      <c r="J4761" s="137">
        <v>24493.025999999998</v>
      </c>
      <c r="K4761" s="138">
        <v>19497.344333333334</v>
      </c>
      <c r="L4761" s="137">
        <v>12318.786666666665</v>
      </c>
      <c r="M4761" s="138">
        <v>9973.6403333333346</v>
      </c>
      <c r="N4761" s="137">
        <v>2345.1486666666669</v>
      </c>
      <c r="O4761" s="138">
        <v>7178.5576666666666</v>
      </c>
      <c r="P4761" s="137">
        <v>1292.4006666666667</v>
      </c>
      <c r="Q4761" s="139">
        <v>0</v>
      </c>
    </row>
    <row r="4762" spans="1:17" ht="17" thickBot="1" x14ac:dyDescent="0.4">
      <c r="A4762" s="133" t="s">
        <v>156</v>
      </c>
      <c r="B4762" s="133" t="s">
        <v>157</v>
      </c>
      <c r="C4762" s="134">
        <v>2020</v>
      </c>
      <c r="D4762" s="134" t="s">
        <v>104</v>
      </c>
      <c r="E4762" s="135">
        <f>Tabla28[[#This Row],[Población en edad de trabajar (PET)]]/Tabla28[[#This Row],[Población total]]</f>
        <v>0.79629385149850485</v>
      </c>
      <c r="F4762" s="136">
        <f>Tabla28[[#This Row],[Fuerza de trabajo  ]]/Tabla28[[#This Row],[Población en edad de trabajar (PET)]]</f>
        <v>0.63945037599304422</v>
      </c>
      <c r="G4762" s="135">
        <f>Tabla28[[#This Row],[Población ocupada]]/Tabla28[[#This Row],[Población en edad de trabajar (PET)]]</f>
        <v>0.52724518887610183</v>
      </c>
      <c r="H4762" s="136">
        <f>Tabla28[[#This Row],[Población desocupada]]/Tabla28[[#This Row],[Fuerza de trabajo  ]]</f>
        <v>0.17547161781515949</v>
      </c>
      <c r="I4762" s="135">
        <f>Tabla28[[#This Row],[Población subocupada]]/Tabla28[[#This Row],[Fuerza de trabajo  ]]</f>
        <v>0.10806687570441571</v>
      </c>
      <c r="J4762" s="137">
        <v>24519.183000000005</v>
      </c>
      <c r="K4762" s="138">
        <v>19524.474666666669</v>
      </c>
      <c r="L4762" s="137">
        <v>12484.932666666668</v>
      </c>
      <c r="M4762" s="138">
        <v>10294.185333333333</v>
      </c>
      <c r="N4762" s="137">
        <v>2190.7513333333336</v>
      </c>
      <c r="O4762" s="138">
        <v>7039.5419999999995</v>
      </c>
      <c r="P4762" s="137">
        <v>1349.2076666666662</v>
      </c>
      <c r="Q4762" s="139">
        <v>0</v>
      </c>
    </row>
    <row r="4763" spans="1:17" ht="17" thickBot="1" x14ac:dyDescent="0.4">
      <c r="A4763" s="133" t="s">
        <v>156</v>
      </c>
      <c r="B4763" s="133" t="s">
        <v>157</v>
      </c>
      <c r="C4763" s="134">
        <v>2020</v>
      </c>
      <c r="D4763" s="134" t="s">
        <v>105</v>
      </c>
      <c r="E4763" s="135">
        <f>Tabla28[[#This Row],[Población en edad de trabajar (PET)]]/Tabla28[[#This Row],[Población total]]</f>
        <v>0.79654804923779499</v>
      </c>
      <c r="F4763" s="136">
        <f>Tabla28[[#This Row],[Fuerza de trabajo  ]]/Tabla28[[#This Row],[Población en edad de trabajar (PET)]]</f>
        <v>0.64010192735169957</v>
      </c>
      <c r="G4763" s="135">
        <f>Tabla28[[#This Row],[Población ocupada]]/Tabla28[[#This Row],[Población en edad de trabajar (PET)]]</f>
        <v>0.53382266441207127</v>
      </c>
      <c r="H4763" s="136">
        <f>Tabla28[[#This Row],[Población desocupada]]/Tabla28[[#This Row],[Fuerza de trabajo  ]]</f>
        <v>0.16603525163537719</v>
      </c>
      <c r="I4763" s="135">
        <f>Tabla28[[#This Row],[Población subocupada]]/Tabla28[[#This Row],[Fuerza de trabajo  ]]</f>
        <v>0.10886457055840566</v>
      </c>
      <c r="J4763" s="137">
        <v>24544.884666666669</v>
      </c>
      <c r="K4763" s="138">
        <v>19551.18</v>
      </c>
      <c r="L4763" s="137">
        <v>12514.748000000001</v>
      </c>
      <c r="M4763" s="138">
        <v>10436.862999999999</v>
      </c>
      <c r="N4763" s="137">
        <v>2077.8893333333335</v>
      </c>
      <c r="O4763" s="138">
        <v>7036.4319999999998</v>
      </c>
      <c r="P4763" s="137">
        <v>1362.4126666666664</v>
      </c>
      <c r="Q4763" s="139">
        <v>0</v>
      </c>
    </row>
    <row r="4764" spans="1:17" ht="17" thickBot="1" x14ac:dyDescent="0.4">
      <c r="A4764" s="133" t="s">
        <v>156</v>
      </c>
      <c r="B4764" s="133" t="s">
        <v>157</v>
      </c>
      <c r="C4764" s="134">
        <v>2020</v>
      </c>
      <c r="D4764" s="134" t="s">
        <v>138</v>
      </c>
      <c r="E4764" s="135">
        <f>Tabla28[[#This Row],[Población en edad de trabajar (PET)]]/Tabla28[[#This Row],[Población total]]</f>
        <v>0.79680414346224382</v>
      </c>
      <c r="F4764" s="136">
        <f>Tabla28[[#This Row],[Fuerza de trabajo  ]]/Tabla28[[#This Row],[Población en edad de trabajar (PET)]]</f>
        <v>0.63403077399907803</v>
      </c>
      <c r="G4764" s="135">
        <f>Tabla28[[#This Row],[Población ocupada]]/Tabla28[[#This Row],[Población en edad de trabajar (PET)]]</f>
        <v>0.52495878319607858</v>
      </c>
      <c r="H4764" s="136">
        <f>Tabla28[[#This Row],[Población desocupada]]/Tabla28[[#This Row],[Fuerza de trabajo  ]]</f>
        <v>0.17202954387672045</v>
      </c>
      <c r="I4764" s="135">
        <f>Tabla28[[#This Row],[Población subocupada]]/Tabla28[[#This Row],[Fuerza de trabajo  ]]</f>
        <v>9.5616864855644718E-2</v>
      </c>
      <c r="J4764" s="137">
        <v>24570.627333333337</v>
      </c>
      <c r="K4764" s="138">
        <v>19577.977666666666</v>
      </c>
      <c r="L4764" s="137">
        <v>12413.040333333331</v>
      </c>
      <c r="M4764" s="138">
        <v>10277.631333333335</v>
      </c>
      <c r="N4764" s="137">
        <v>2135.4096666666669</v>
      </c>
      <c r="O4764" s="138">
        <v>7164.9373333333333</v>
      </c>
      <c r="P4764" s="137">
        <v>1186.8960000000002</v>
      </c>
      <c r="Q4764" s="139">
        <v>0</v>
      </c>
    </row>
    <row r="4765" spans="1:17" ht="17" thickBot="1" x14ac:dyDescent="0.4">
      <c r="A4765" s="133" t="s">
        <v>156</v>
      </c>
      <c r="B4765" s="133" t="s">
        <v>157</v>
      </c>
      <c r="C4765" s="134">
        <v>2020</v>
      </c>
      <c r="D4765" s="134" t="s">
        <v>139</v>
      </c>
      <c r="E4765" s="135">
        <f>Tabla28[[#This Row],[Población en edad de trabajar (PET)]]/Tabla28[[#This Row],[Población total]]</f>
        <v>0.79705976142807589</v>
      </c>
      <c r="F4765" s="136">
        <f>Tabla28[[#This Row],[Fuerza de trabajo  ]]/Tabla28[[#This Row],[Población en edad de trabajar (PET)]]</f>
        <v>0.63397468637754029</v>
      </c>
      <c r="G4765" s="135">
        <f>Tabla28[[#This Row],[Población ocupada]]/Tabla28[[#This Row],[Población en edad de trabajar (PET)]]</f>
        <v>0.52070350904549711</v>
      </c>
      <c r="H4765" s="136">
        <f>Tabla28[[#This Row],[Población desocupada]]/Tabla28[[#This Row],[Fuerza de trabajo  ]]</f>
        <v>0.17866818936859255</v>
      </c>
      <c r="I4765" s="135">
        <f>Tabla28[[#This Row],[Población subocupada]]/Tabla28[[#This Row],[Fuerza de trabajo  ]]</f>
        <v>8.6030352339107899E-2</v>
      </c>
      <c r="J4765" s="137">
        <v>24596.076666666664</v>
      </c>
      <c r="K4765" s="138">
        <v>19604.542999999994</v>
      </c>
      <c r="L4765" s="137">
        <v>12428.784</v>
      </c>
      <c r="M4765" s="138">
        <v>10208.154333333334</v>
      </c>
      <c r="N4765" s="137">
        <v>2220.6283333333331</v>
      </c>
      <c r="O4765" s="138">
        <v>7175.759</v>
      </c>
      <c r="P4765" s="137">
        <v>1069.2526666666668</v>
      </c>
      <c r="Q4765" s="139">
        <v>0</v>
      </c>
    </row>
    <row r="4766" spans="1:17" ht="17" thickBot="1" x14ac:dyDescent="0.4">
      <c r="A4766" s="133" t="s">
        <v>156</v>
      </c>
      <c r="B4766" s="133" t="s">
        <v>157</v>
      </c>
      <c r="C4766" s="134">
        <v>2021</v>
      </c>
      <c r="D4766" s="134" t="s">
        <v>96</v>
      </c>
      <c r="E4766" s="135">
        <f>Tabla28[[#This Row],[Población en edad de trabajar (PET)]]/Tabla28[[#This Row],[Población total]]</f>
        <v>0.7973089100833477</v>
      </c>
      <c r="F4766" s="136">
        <f>Tabla28[[#This Row],[Fuerza de trabajo  ]]/Tabla28[[#This Row],[Población en edad de trabajar (PET)]]</f>
        <v>0.63440423960235848</v>
      </c>
      <c r="G4766" s="135">
        <f>Tabla28[[#This Row],[Población ocupada]]/Tabla28[[#This Row],[Población en edad de trabajar (PET)]]</f>
        <v>0.51997958730603888</v>
      </c>
      <c r="H4766" s="136">
        <f>Tabla28[[#This Row],[Población desocupada]]/Tabla28[[#This Row],[Fuerza de trabajo  ]]</f>
        <v>0.18036536213024759</v>
      </c>
      <c r="I4766" s="135">
        <f>Tabla28[[#This Row],[Población subocupada]]/Tabla28[[#This Row],[Fuerza de trabajo  ]]</f>
        <v>7.5633521398772802E-2</v>
      </c>
      <c r="J4766" s="137">
        <v>24620.656333333329</v>
      </c>
      <c r="K4766" s="138">
        <v>19630.268666666667</v>
      </c>
      <c r="L4766" s="137">
        <v>12453.52566666667</v>
      </c>
      <c r="M4766" s="138">
        <v>10207.339</v>
      </c>
      <c r="N4766" s="137">
        <v>2246.184666666667</v>
      </c>
      <c r="O4766" s="138">
        <v>7176.7430000000004</v>
      </c>
      <c r="P4766" s="137">
        <v>941.904</v>
      </c>
      <c r="Q4766" s="139">
        <v>776.51866666666683</v>
      </c>
    </row>
    <row r="4767" spans="1:17" ht="17" thickBot="1" x14ac:dyDescent="0.4">
      <c r="A4767" s="133" t="s">
        <v>156</v>
      </c>
      <c r="B4767" s="133" t="s">
        <v>157</v>
      </c>
      <c r="C4767" s="134">
        <v>2021</v>
      </c>
      <c r="D4767" s="134" t="s">
        <v>110</v>
      </c>
      <c r="E4767" s="135">
        <f>Tabla28[[#This Row],[Población en edad de trabajar (PET)]]/Tabla28[[#This Row],[Población total]]</f>
        <v>0.79755741540765113</v>
      </c>
      <c r="F4767" s="136">
        <f>Tabla28[[#This Row],[Fuerza de trabajo  ]]/Tabla28[[#This Row],[Población en edad de trabajar (PET)]]</f>
        <v>0.63530752114430844</v>
      </c>
      <c r="G4767" s="135">
        <f>Tabla28[[#This Row],[Población ocupada]]/Tabla28[[#This Row],[Población en edad de trabajar (PET)]]</f>
        <v>0.52474247016354958</v>
      </c>
      <c r="H4767" s="136">
        <f>Tabla28[[#This Row],[Población desocupada]]/Tabla28[[#This Row],[Fuerza de trabajo  ]]</f>
        <v>0.17403388176955167</v>
      </c>
      <c r="I4767" s="135">
        <f>Tabla28[[#This Row],[Población subocupada]]/Tabla28[[#This Row],[Fuerza de trabajo  ]]</f>
        <v>7.2624170527468321E-2</v>
      </c>
      <c r="J4767" s="137">
        <v>24644.850999999999</v>
      </c>
      <c r="K4767" s="138">
        <v>19655.683666666664</v>
      </c>
      <c r="L4767" s="137">
        <v>12487.403666666669</v>
      </c>
      <c r="M4767" s="138">
        <v>10314.172</v>
      </c>
      <c r="N4767" s="137">
        <v>2173.2313333333332</v>
      </c>
      <c r="O4767" s="138">
        <v>7168.28</v>
      </c>
      <c r="P4767" s="137">
        <v>906.88733333333334</v>
      </c>
      <c r="Q4767" s="139">
        <v>676.7059999999999</v>
      </c>
    </row>
    <row r="4768" spans="1:17" ht="17" thickBot="1" x14ac:dyDescent="0.4">
      <c r="A4768" s="133" t="s">
        <v>156</v>
      </c>
      <c r="B4768" s="133" t="s">
        <v>157</v>
      </c>
      <c r="C4768" s="134">
        <v>2021</v>
      </c>
      <c r="D4768" s="134" t="s">
        <v>98</v>
      </c>
      <c r="E4768" s="135">
        <f>Tabla28[[#This Row],[Población en edad de trabajar (PET)]]/Tabla28[[#This Row],[Población total]]</f>
        <v>0.79780241825040288</v>
      </c>
      <c r="F4768" s="136">
        <f>Tabla28[[#This Row],[Fuerza de trabajo  ]]/Tabla28[[#This Row],[Población en edad de trabajar (PET)]]</f>
        <v>0.63226173378228134</v>
      </c>
      <c r="G4768" s="135">
        <f>Tabla28[[#This Row],[Población ocupada]]/Tabla28[[#This Row],[Población en edad de trabajar (PET)]]</f>
        <v>0.52497831734317657</v>
      </c>
      <c r="H4768" s="136">
        <f>Tabla28[[#This Row],[Población desocupada]]/Tabla28[[#This Row],[Fuerza de trabajo  ]]</f>
        <v>0.16968207698789439</v>
      </c>
      <c r="I4768" s="135">
        <f>Tabla28[[#This Row],[Población subocupada]]/Tabla28[[#This Row],[Fuerza de trabajo  ]]</f>
        <v>7.3742349744378696E-2</v>
      </c>
      <c r="J4768" s="137">
        <v>24668.357999999997</v>
      </c>
      <c r="K4768" s="138">
        <v>19680.475666666669</v>
      </c>
      <c r="L4768" s="137">
        <v>12443.211666666668</v>
      </c>
      <c r="M4768" s="138">
        <v>10331.822999999999</v>
      </c>
      <c r="N4768" s="137">
        <v>2111.3899999999994</v>
      </c>
      <c r="O4768" s="138">
        <v>7237.2639999999992</v>
      </c>
      <c r="P4768" s="137">
        <v>917.5916666666667</v>
      </c>
      <c r="Q4768" s="139">
        <v>686.21466666666663</v>
      </c>
    </row>
    <row r="4769" spans="1:17" ht="17" thickBot="1" x14ac:dyDescent="0.4">
      <c r="A4769" s="133" t="s">
        <v>156</v>
      </c>
      <c r="B4769" s="133" t="s">
        <v>157</v>
      </c>
      <c r="C4769" s="134">
        <v>2021</v>
      </c>
      <c r="D4769" s="134" t="s">
        <v>140</v>
      </c>
      <c r="E4769" s="135">
        <f>Tabla28[[#This Row],[Población en edad de trabajar (PET)]]/Tabla28[[#This Row],[Población total]]</f>
        <v>0.79805508975724249</v>
      </c>
      <c r="F4769" s="136">
        <f>Tabla28[[#This Row],[Fuerza de trabajo  ]]/Tabla28[[#This Row],[Población en edad de trabajar (PET)]]</f>
        <v>0.6314540766688842</v>
      </c>
      <c r="G4769" s="135">
        <f>Tabla28[[#This Row],[Población ocupada]]/Tabla28[[#This Row],[Población en edad de trabajar (PET)]]</f>
        <v>0.5250835920695841</v>
      </c>
      <c r="H4769" s="136">
        <f>Tabla28[[#This Row],[Población desocupada]]/Tabla28[[#This Row],[Fuerza de trabajo  ]]</f>
        <v>0.16845334631885989</v>
      </c>
      <c r="I4769" s="135">
        <f>Tabla28[[#This Row],[Población subocupada]]/Tabla28[[#This Row],[Fuerza de trabajo  ]]</f>
        <v>7.5214749537942466E-2</v>
      </c>
      <c r="J4769" s="137">
        <v>24692.17633333334</v>
      </c>
      <c r="K4769" s="138">
        <v>19705.716999999997</v>
      </c>
      <c r="L4769" s="137">
        <v>12443.255333333333</v>
      </c>
      <c r="M4769" s="138">
        <v>10347.148666666668</v>
      </c>
      <c r="N4769" s="137">
        <v>2096.1080000000002</v>
      </c>
      <c r="O4769" s="138">
        <v>7262.4616666666661</v>
      </c>
      <c r="P4769" s="137">
        <v>935.91633333333345</v>
      </c>
      <c r="Q4769" s="139">
        <v>621.78333333333319</v>
      </c>
    </row>
    <row r="4770" spans="1:17" ht="17" thickBot="1" x14ac:dyDescent="0.4">
      <c r="A4770" s="133" t="s">
        <v>156</v>
      </c>
      <c r="B4770" s="133" t="s">
        <v>157</v>
      </c>
      <c r="C4770" s="134">
        <v>2021</v>
      </c>
      <c r="D4770" s="134" t="s">
        <v>100</v>
      </c>
      <c r="E4770" s="135">
        <f>Tabla28[[#This Row],[Población en edad de trabajar (PET)]]/Tabla28[[#This Row],[Población total]]</f>
        <v>0.79830448944408972</v>
      </c>
      <c r="F4770" s="136">
        <f>Tabla28[[#This Row],[Fuerza de trabajo  ]]/Tabla28[[#This Row],[Población en edad de trabajar (PET)]]</f>
        <v>0.63014015553073921</v>
      </c>
      <c r="G4770" s="135">
        <f>Tabla28[[#This Row],[Población ocupada]]/Tabla28[[#This Row],[Población en edad de trabajar (PET)]]</f>
        <v>0.52961394655917748</v>
      </c>
      <c r="H4770" s="136">
        <f>Tabla28[[#This Row],[Población desocupada]]/Tabla28[[#This Row],[Fuerza de trabajo  ]]</f>
        <v>0.15953000102095358</v>
      </c>
      <c r="I4770" s="135">
        <f>Tabla28[[#This Row],[Población subocupada]]/Tabla28[[#This Row],[Fuerza de trabajo  ]]</f>
        <v>7.6625005254908077E-2</v>
      </c>
      <c r="J4770" s="137">
        <v>24715.190666666665</v>
      </c>
      <c r="K4770" s="138">
        <v>19730.247666666663</v>
      </c>
      <c r="L4770" s="137">
        <v>12432.821333333335</v>
      </c>
      <c r="M4770" s="138">
        <v>10449.414333333334</v>
      </c>
      <c r="N4770" s="137">
        <v>1983.4080000000004</v>
      </c>
      <c r="O4770" s="138">
        <v>7297.4263333333329</v>
      </c>
      <c r="P4770" s="137">
        <v>952.66499999999996</v>
      </c>
      <c r="Q4770" s="139">
        <v>600.32333333333327</v>
      </c>
    </row>
    <row r="4771" spans="1:17" ht="17" thickBot="1" x14ac:dyDescent="0.4">
      <c r="A4771" s="133" t="s">
        <v>156</v>
      </c>
      <c r="B4771" s="133" t="s">
        <v>157</v>
      </c>
      <c r="C4771" s="134">
        <v>2021</v>
      </c>
      <c r="D4771" s="134" t="s">
        <v>101</v>
      </c>
      <c r="E4771" s="135">
        <f>Tabla28[[#This Row],[Población en edad de trabajar (PET)]]/Tabla28[[#This Row],[Población total]]</f>
        <v>0.79855570791894237</v>
      </c>
      <c r="F4771" s="136">
        <f>Tabla28[[#This Row],[Fuerza de trabajo  ]]/Tabla28[[#This Row],[Población en edad de trabajar (PET)]]</f>
        <v>0.62893187927505312</v>
      </c>
      <c r="G4771" s="135">
        <f>Tabla28[[#This Row],[Población ocupada]]/Tabla28[[#This Row],[Población en edad de trabajar (PET)]]</f>
        <v>0.53531220717234163</v>
      </c>
      <c r="H4771" s="136">
        <f>Tabla28[[#This Row],[Población desocupada]]/Tabla28[[#This Row],[Fuerza de trabajo  ]]</f>
        <v>0.14885497371062734</v>
      </c>
      <c r="I4771" s="135">
        <f>Tabla28[[#This Row],[Población subocupada]]/Tabla28[[#This Row],[Fuerza de trabajo  ]]</f>
        <v>7.5694467845447616E-2</v>
      </c>
      <c r="J4771" s="137">
        <v>24737.886333333336</v>
      </c>
      <c r="K4771" s="138">
        <v>19754.580333333332</v>
      </c>
      <c r="L4771" s="137">
        <v>12424.285333333337</v>
      </c>
      <c r="M4771" s="138">
        <v>10574.867999999999</v>
      </c>
      <c r="N4771" s="137">
        <v>1849.4166666666665</v>
      </c>
      <c r="O4771" s="138">
        <v>7330.2950000000001</v>
      </c>
      <c r="P4771" s="137">
        <v>940.44966666666664</v>
      </c>
      <c r="Q4771" s="139">
        <v>544.96499999999992</v>
      </c>
    </row>
    <row r="4772" spans="1:17" ht="17" thickBot="1" x14ac:dyDescent="0.4">
      <c r="A4772" s="133" t="s">
        <v>156</v>
      </c>
      <c r="B4772" s="133" t="s">
        <v>157</v>
      </c>
      <c r="C4772" s="134">
        <v>2021</v>
      </c>
      <c r="D4772" s="134" t="s">
        <v>102</v>
      </c>
      <c r="E4772" s="135">
        <f>Tabla28[[#This Row],[Población en edad de trabajar (PET)]]/Tabla28[[#This Row],[Población total]]</f>
        <v>0.79880617693433775</v>
      </c>
      <c r="F4772" s="136">
        <f>Tabla28[[#This Row],[Fuerza de trabajo  ]]/Tabla28[[#This Row],[Población en edad de trabajar (PET)]]</f>
        <v>0.62573286428401254</v>
      </c>
      <c r="G4772" s="135">
        <f>Tabla28[[#This Row],[Población ocupada]]/Tabla28[[#This Row],[Población en edad de trabajar (PET)]]</f>
        <v>0.53875919607974598</v>
      </c>
      <c r="H4772" s="136">
        <f>Tabla28[[#This Row],[Población desocupada]]/Tabla28[[#This Row],[Fuerza de trabajo  ]]</f>
        <v>0.13899480530512881</v>
      </c>
      <c r="I4772" s="135">
        <f>Tabla28[[#This Row],[Población subocupada]]/Tabla28[[#This Row],[Fuerza de trabajo  ]]</f>
        <v>7.5055340203373344E-2</v>
      </c>
      <c r="J4772" s="137">
        <v>24760.006333333342</v>
      </c>
      <c r="K4772" s="138">
        <v>19778.445999999996</v>
      </c>
      <c r="L4772" s="137">
        <v>12376.023666666668</v>
      </c>
      <c r="M4772" s="138">
        <v>10655.819666666666</v>
      </c>
      <c r="N4772" s="137">
        <v>1720.2029999999997</v>
      </c>
      <c r="O4772" s="138">
        <v>7402.4223333333321</v>
      </c>
      <c r="P4772" s="137">
        <v>928.88666666666677</v>
      </c>
      <c r="Q4772" s="139">
        <v>528.73899999999992</v>
      </c>
    </row>
    <row r="4773" spans="1:17" ht="17" thickBot="1" x14ac:dyDescent="0.4">
      <c r="A4773" s="133" t="s">
        <v>156</v>
      </c>
      <c r="B4773" s="133" t="s">
        <v>157</v>
      </c>
      <c r="C4773" s="134">
        <v>2021</v>
      </c>
      <c r="D4773" s="134" t="s">
        <v>103</v>
      </c>
      <c r="E4773" s="135">
        <f>Tabla28[[#This Row],[Población en edad de trabajar (PET)]]/Tabla28[[#This Row],[Población total]]</f>
        <v>0.79905546367590452</v>
      </c>
      <c r="F4773" s="136">
        <f>Tabla28[[#This Row],[Fuerza de trabajo  ]]/Tabla28[[#This Row],[Población en edad de trabajar (PET)]]</f>
        <v>0.62394175678477981</v>
      </c>
      <c r="G4773" s="135">
        <f>Tabla28[[#This Row],[Población ocupada]]/Tabla28[[#This Row],[Población en edad de trabajar (PET)]]</f>
        <v>0.54048334696250855</v>
      </c>
      <c r="H4773" s="136">
        <f>Tabla28[[#This Row],[Población desocupada]]/Tabla28[[#This Row],[Fuerza de trabajo  ]]</f>
        <v>0.13375990960906814</v>
      </c>
      <c r="I4773" s="135">
        <f>Tabla28[[#This Row],[Población subocupada]]/Tabla28[[#This Row],[Fuerza de trabajo  ]]</f>
        <v>7.3070077118540827E-2</v>
      </c>
      <c r="J4773" s="137">
        <v>24781.612666666668</v>
      </c>
      <c r="K4773" s="138">
        <v>19801.883000000002</v>
      </c>
      <c r="L4773" s="137">
        <v>12355.221666666666</v>
      </c>
      <c r="M4773" s="138">
        <v>10702.588</v>
      </c>
      <c r="N4773" s="137">
        <v>1652.6333333333334</v>
      </c>
      <c r="O4773" s="138">
        <v>7446.6613333333325</v>
      </c>
      <c r="P4773" s="137">
        <v>902.7969999999998</v>
      </c>
      <c r="Q4773" s="139">
        <v>527.23466666666673</v>
      </c>
    </row>
    <row r="4774" spans="1:17" ht="17" thickBot="1" x14ac:dyDescent="0.4">
      <c r="A4774" s="133" t="s">
        <v>156</v>
      </c>
      <c r="B4774" s="133" t="s">
        <v>157</v>
      </c>
      <c r="C4774" s="134">
        <v>2021</v>
      </c>
      <c r="D4774" s="134" t="s">
        <v>104</v>
      </c>
      <c r="E4774" s="135">
        <f>Tabla28[[#This Row],[Población en edad de trabajar (PET)]]/Tabla28[[#This Row],[Población total]]</f>
        <v>0.79930348818747343</v>
      </c>
      <c r="F4774" s="136">
        <f>Tabla28[[#This Row],[Fuerza de trabajo  ]]/Tabla28[[#This Row],[Población en edad de trabajar (PET)]]</f>
        <v>0.62488626054638818</v>
      </c>
      <c r="G4774" s="135">
        <f>Tabla28[[#This Row],[Población ocupada]]/Tabla28[[#This Row],[Población en edad de trabajar (PET)]]</f>
        <v>0.54372569398994497</v>
      </c>
      <c r="H4774" s="136">
        <f>Tabla28[[#This Row],[Población desocupada]]/Tabla28[[#This Row],[Fuerza de trabajo  ]]</f>
        <v>0.12988054255742193</v>
      </c>
      <c r="I4774" s="135">
        <f>Tabla28[[#This Row],[Población subocupada]]/Tabla28[[#This Row],[Fuerza de trabajo  ]]</f>
        <v>6.9000144786952655E-2</v>
      </c>
      <c r="J4774" s="137">
        <v>24802.737999999998</v>
      </c>
      <c r="K4774" s="138">
        <v>19824.914999999997</v>
      </c>
      <c r="L4774" s="137">
        <v>12388.316999999997</v>
      </c>
      <c r="M4774" s="138">
        <v>10779.315666666667</v>
      </c>
      <c r="N4774" s="137">
        <v>1609.0013333333334</v>
      </c>
      <c r="O4774" s="138">
        <v>7436.5980000000009</v>
      </c>
      <c r="P4774" s="137">
        <v>854.79566666666676</v>
      </c>
      <c r="Q4774" s="139">
        <v>514.87166666666667</v>
      </c>
    </row>
    <row r="4775" spans="1:17" ht="17" thickBot="1" x14ac:dyDescent="0.4">
      <c r="A4775" s="133" t="s">
        <v>156</v>
      </c>
      <c r="B4775" s="133" t="s">
        <v>157</v>
      </c>
      <c r="C4775" s="134">
        <v>2021</v>
      </c>
      <c r="D4775" s="134" t="s">
        <v>105</v>
      </c>
      <c r="E4775" s="135">
        <f>Tabla28[[#This Row],[Población en edad de trabajar (PET)]]/Tabla28[[#This Row],[Población total]]</f>
        <v>0.79954724919935194</v>
      </c>
      <c r="F4775" s="136">
        <f>Tabla28[[#This Row],[Fuerza de trabajo  ]]/Tabla28[[#This Row],[Población en edad de trabajar (PET)]]</f>
        <v>0.62413562926951671</v>
      </c>
      <c r="G4775" s="135">
        <f>Tabla28[[#This Row],[Población ocupada]]/Tabla28[[#This Row],[Población en edad de trabajar (PET)]]</f>
        <v>0.54658942932986054</v>
      </c>
      <c r="H4775" s="136">
        <f>Tabla28[[#This Row],[Población desocupada]]/Tabla28[[#This Row],[Fuerza de trabajo  ]]</f>
        <v>0.12424567020124405</v>
      </c>
      <c r="I4775" s="135">
        <f>Tabla28[[#This Row],[Población subocupada]]/Tabla28[[#This Row],[Fuerza de trabajo  ]]</f>
        <v>6.4610652523513543E-2</v>
      </c>
      <c r="J4775" s="137">
        <v>24823.221333333331</v>
      </c>
      <c r="K4775" s="138">
        <v>19847.338333333333</v>
      </c>
      <c r="L4775" s="137">
        <v>12387.431</v>
      </c>
      <c r="M4775" s="138">
        <v>10848.345333333333</v>
      </c>
      <c r="N4775" s="137">
        <v>1539.0846666666669</v>
      </c>
      <c r="O4775" s="138">
        <v>7459.9073333333317</v>
      </c>
      <c r="P4775" s="137">
        <v>800.3599999999999</v>
      </c>
      <c r="Q4775" s="139">
        <v>524.56866666666667</v>
      </c>
    </row>
    <row r="4776" spans="1:17" ht="17" thickBot="1" x14ac:dyDescent="0.4">
      <c r="A4776" s="133" t="s">
        <v>156</v>
      </c>
      <c r="B4776" s="133" t="s">
        <v>157</v>
      </c>
      <c r="C4776" s="134">
        <v>2021</v>
      </c>
      <c r="D4776" s="134" t="s">
        <v>141</v>
      </c>
      <c r="E4776" s="135">
        <f>Tabla28[[#This Row],[Población en edad de trabajar (PET)]]/Tabla28[[#This Row],[Población total]]</f>
        <v>0.79979201615590023</v>
      </c>
      <c r="F4776" s="136">
        <f>Tabla28[[#This Row],[Fuerza de trabajo  ]]/Tabla28[[#This Row],[Población en edad de trabajar (PET)]]</f>
        <v>0.63073207074151227</v>
      </c>
      <c r="G4776" s="135">
        <f>Tabla28[[#This Row],[Población ocupada]]/Tabla28[[#This Row],[Población en edad de trabajar (PET)]]</f>
        <v>0.54870993755486797</v>
      </c>
      <c r="H4776" s="136">
        <f>Tabla28[[#This Row],[Población desocupada]]/Tabla28[[#This Row],[Fuerza de trabajo  ]]</f>
        <v>0.1300426705151608</v>
      </c>
      <c r="I4776" s="135">
        <f>Tabla28[[#This Row],[Población subocupada]]/Tabla28[[#This Row],[Fuerza de trabajo  ]]</f>
        <v>6.1853229705572645E-2</v>
      </c>
      <c r="J4776" s="137">
        <v>24843.596333333335</v>
      </c>
      <c r="K4776" s="138">
        <v>19869.71</v>
      </c>
      <c r="L4776" s="137">
        <v>12532.463333333333</v>
      </c>
      <c r="M4776" s="138">
        <v>10902.707333333336</v>
      </c>
      <c r="N4776" s="137">
        <v>1629.7550000000003</v>
      </c>
      <c r="O4776" s="138">
        <v>7337.246666666666</v>
      </c>
      <c r="P4776" s="137">
        <v>775.17333333333329</v>
      </c>
      <c r="Q4776" s="139">
        <v>548.38299999999992</v>
      </c>
    </row>
    <row r="4777" spans="1:17" ht="17" thickBot="1" x14ac:dyDescent="0.4">
      <c r="A4777" s="133" t="s">
        <v>156</v>
      </c>
      <c r="B4777" s="133" t="s">
        <v>157</v>
      </c>
      <c r="C4777" s="134">
        <v>2021</v>
      </c>
      <c r="D4777" s="134" t="s">
        <v>142</v>
      </c>
      <c r="E4777" s="135">
        <f>Tabla28[[#This Row],[Población en edad de trabajar (PET)]]/Tabla28[[#This Row],[Población total]]</f>
        <v>0.80003486477358488</v>
      </c>
      <c r="F4777" s="136">
        <f>Tabla28[[#This Row],[Fuerza de trabajo  ]]/Tabla28[[#This Row],[Población en edad de trabajar (PET)]]</f>
        <v>0.63745989367585554</v>
      </c>
      <c r="G4777" s="135">
        <f>Tabla28[[#This Row],[Población ocupada]]/Tabla28[[#This Row],[Población en edad de trabajar (PET)]]</f>
        <v>0.55356217823550524</v>
      </c>
      <c r="H4777" s="136">
        <f>Tabla28[[#This Row],[Población desocupada]]/Tabla28[[#This Row],[Fuerza de trabajo  ]]</f>
        <v>0.13161246064379628</v>
      </c>
      <c r="I4777" s="135">
        <f>Tabla28[[#This Row],[Población subocupada]]/Tabla28[[#This Row],[Fuerza de trabajo  ]]</f>
        <v>6.7476651782870781E-2</v>
      </c>
      <c r="J4777" s="137">
        <v>24863.682666666668</v>
      </c>
      <c r="K4777" s="138">
        <v>19891.812999999995</v>
      </c>
      <c r="L4777" s="137">
        <v>12680.232999999998</v>
      </c>
      <c r="M4777" s="138">
        <v>11011.355333333337</v>
      </c>
      <c r="N4777" s="137">
        <v>1668.8766666666666</v>
      </c>
      <c r="O4777" s="138">
        <v>7211.58</v>
      </c>
      <c r="P4777" s="137">
        <v>855.61966666666672</v>
      </c>
      <c r="Q4777" s="139">
        <v>623.16999999999996</v>
      </c>
    </row>
    <row r="4778" spans="1:17" ht="17" thickBot="1" x14ac:dyDescent="0.4">
      <c r="A4778" s="133" t="s">
        <v>156</v>
      </c>
      <c r="B4778" s="133" t="s">
        <v>157</v>
      </c>
      <c r="C4778" s="134">
        <v>2022</v>
      </c>
      <c r="D4778" s="134" t="s">
        <v>96</v>
      </c>
      <c r="E4778" s="135">
        <f>Tabla28[[#This Row],[Población en edad de trabajar (PET)]]/Tabla28[[#This Row],[Población total]]</f>
        <v>0.80027028481393192</v>
      </c>
      <c r="F4778" s="136">
        <f>Tabla28[[#This Row],[Fuerza de trabajo  ]]/Tabla28[[#This Row],[Población en edad de trabajar (PET)]]</f>
        <v>0.64804228424384924</v>
      </c>
      <c r="G4778" s="135">
        <f>Tabla28[[#This Row],[Población ocupada]]/Tabla28[[#This Row],[Población en edad de trabajar (PET)]]</f>
        <v>0.56056998211524289</v>
      </c>
      <c r="H4778" s="136">
        <f>Tabla28[[#This Row],[Población desocupada]]/Tabla28[[#This Row],[Fuerza de trabajo  ]]</f>
        <v>0.1349793901929312</v>
      </c>
      <c r="I4778" s="135">
        <f>Tabla28[[#This Row],[Población subocupada]]/Tabla28[[#This Row],[Fuerza de trabajo  ]]</f>
        <v>7.3012989588661703E-2</v>
      </c>
      <c r="J4778" s="137">
        <v>24883.134333333339</v>
      </c>
      <c r="K4778" s="138">
        <v>19913.233</v>
      </c>
      <c r="L4778" s="137">
        <v>12904.616999999998</v>
      </c>
      <c r="M4778" s="138">
        <v>11162.760666666665</v>
      </c>
      <c r="N4778" s="137">
        <v>1741.8573333333329</v>
      </c>
      <c r="O4778" s="138">
        <v>7008.616</v>
      </c>
      <c r="P4778" s="137">
        <v>942.20466666666664</v>
      </c>
      <c r="Q4778" s="139">
        <v>692.41866666666681</v>
      </c>
    </row>
    <row r="4779" spans="1:17" ht="17" thickBot="1" x14ac:dyDescent="0.4">
      <c r="A4779" s="133" t="s">
        <v>156</v>
      </c>
      <c r="B4779" s="133" t="s">
        <v>157</v>
      </c>
      <c r="C4779" s="134">
        <v>2022</v>
      </c>
      <c r="D4779" s="134" t="s">
        <v>110</v>
      </c>
      <c r="E4779" s="135">
        <f>Tabla28[[#This Row],[Población en edad de trabajar (PET)]]/Tabla28[[#This Row],[Población total]]</f>
        <v>0.80050315066497268</v>
      </c>
      <c r="F4779" s="136">
        <f>Tabla28[[#This Row],[Fuerza de trabajo  ]]/Tabla28[[#This Row],[Población en edad de trabajar (PET)]]</f>
        <v>0.65080550206313559</v>
      </c>
      <c r="G4779" s="135">
        <f>Tabla28[[#This Row],[Población ocupada]]/Tabla28[[#This Row],[Población en edad de trabajar (PET)]]</f>
        <v>0.57077040037114934</v>
      </c>
      <c r="H4779" s="136">
        <f>Tabla28[[#This Row],[Población desocupada]]/Tabla28[[#This Row],[Fuerza de trabajo  ]]</f>
        <v>0.12297860359608073</v>
      </c>
      <c r="I4779" s="135">
        <f>Tabla28[[#This Row],[Población subocupada]]/Tabla28[[#This Row],[Fuerza de trabajo  ]]</f>
        <v>7.6800293686812668E-2</v>
      </c>
      <c r="J4779" s="137">
        <v>24902.414999999994</v>
      </c>
      <c r="K4779" s="138">
        <v>19934.46166666667</v>
      </c>
      <c r="L4779" s="137">
        <v>12973.457333333334</v>
      </c>
      <c r="M4779" s="138">
        <v>11378.000666666665</v>
      </c>
      <c r="N4779" s="137">
        <v>1595.4576666666667</v>
      </c>
      <c r="O4779" s="138">
        <v>6961.0043333333324</v>
      </c>
      <c r="P4779" s="137">
        <v>996.36533333333352</v>
      </c>
      <c r="Q4779" s="139">
        <v>708.5336666666667</v>
      </c>
    </row>
    <row r="4780" spans="1:17" ht="17" thickBot="1" x14ac:dyDescent="0.4">
      <c r="A4780" s="133" t="s">
        <v>156</v>
      </c>
      <c r="B4780" s="133" t="s">
        <v>157</v>
      </c>
      <c r="C4780" s="134">
        <v>2022</v>
      </c>
      <c r="D4780" s="134" t="s">
        <v>98</v>
      </c>
      <c r="E4780" s="135">
        <f>Tabla28[[#This Row],[Población en edad de trabajar (PET)]]/Tabla28[[#This Row],[Población total]]</f>
        <v>0.80073075135146687</v>
      </c>
      <c r="F4780" s="136">
        <f>Tabla28[[#This Row],[Fuerza de trabajo  ]]/Tabla28[[#This Row],[Población en edad de trabajar (PET)]]</f>
        <v>0.6496650099096396</v>
      </c>
      <c r="G4780" s="135">
        <f>Tabla28[[#This Row],[Población ocupada]]/Tabla28[[#This Row],[Población en edad de trabajar (PET)]]</f>
        <v>0.57325088802566393</v>
      </c>
      <c r="H4780" s="136">
        <f>Tabla28[[#This Row],[Población desocupada]]/Tabla28[[#This Row],[Fuerza de trabajo  ]]</f>
        <v>0.11762088280937663</v>
      </c>
      <c r="I4780" s="135">
        <f>Tabla28[[#This Row],[Población subocupada]]/Tabla28[[#This Row],[Fuerza de trabajo  ]]</f>
        <v>7.3112736792784835E-2</v>
      </c>
      <c r="J4780" s="137">
        <v>24921.381666666668</v>
      </c>
      <c r="K4780" s="138">
        <v>19955.316666666673</v>
      </c>
      <c r="L4780" s="137">
        <v>12964.271000000001</v>
      </c>
      <c r="M4780" s="138">
        <v>11439.403000000002</v>
      </c>
      <c r="N4780" s="137">
        <v>1524.8690000000001</v>
      </c>
      <c r="O4780" s="138">
        <v>6991.0456666666669</v>
      </c>
      <c r="P4780" s="137">
        <v>947.85333333333347</v>
      </c>
      <c r="Q4780" s="139">
        <v>698.20333333333349</v>
      </c>
    </row>
    <row r="4781" spans="1:17" ht="17" thickBot="1" x14ac:dyDescent="0.4">
      <c r="A4781" s="133" t="s">
        <v>156</v>
      </c>
      <c r="B4781" s="133" t="s">
        <v>157</v>
      </c>
      <c r="C4781" s="134">
        <v>2022</v>
      </c>
      <c r="D4781" s="134" t="s">
        <v>99</v>
      </c>
      <c r="E4781" s="135">
        <f>Tabla28[[#This Row],[Población en edad de trabajar (PET)]]/Tabla28[[#This Row],[Población total]]</f>
        <v>0.80096341707861973</v>
      </c>
      <c r="F4781" s="136">
        <f>Tabla28[[#This Row],[Fuerza de trabajo  ]]/Tabla28[[#This Row],[Población en edad de trabajar (PET)]]</f>
        <v>0.64784058683048695</v>
      </c>
      <c r="G4781" s="135">
        <f>Tabla28[[#This Row],[Población ocupada]]/Tabla28[[#This Row],[Población en edad de trabajar (PET)]]</f>
        <v>0.57364112771163933</v>
      </c>
      <c r="H4781" s="136">
        <f>Tabla28[[#This Row],[Población desocupada]]/Tabla28[[#This Row],[Fuerza de trabajo  ]]</f>
        <v>0.11453354006098651</v>
      </c>
      <c r="I4781" s="135">
        <f>Tabla28[[#This Row],[Población subocupada]]/Tabla28[[#This Row],[Fuerza de trabajo  ]]</f>
        <v>7.3471364058663072E-2</v>
      </c>
      <c r="J4781" s="137">
        <v>24940.946</v>
      </c>
      <c r="K4781" s="138">
        <v>19976.785333333333</v>
      </c>
      <c r="L4781" s="137">
        <v>12941.772333333332</v>
      </c>
      <c r="M4781" s="138">
        <v>11459.50566666667</v>
      </c>
      <c r="N4781" s="137">
        <v>1482.2670000000001</v>
      </c>
      <c r="O4781" s="138">
        <v>7035.0130000000008</v>
      </c>
      <c r="P4781" s="137">
        <v>950.84966666666674</v>
      </c>
      <c r="Q4781" s="139">
        <v>675.01566666666679</v>
      </c>
    </row>
    <row r="4782" spans="1:17" ht="17" thickBot="1" x14ac:dyDescent="0.4">
      <c r="A4782" s="133" t="s">
        <v>156</v>
      </c>
      <c r="B4782" s="133" t="s">
        <v>157</v>
      </c>
      <c r="C4782" s="134">
        <v>2022</v>
      </c>
      <c r="D4782" s="134" t="s">
        <v>100</v>
      </c>
      <c r="E4782" s="135">
        <f>Tabla28[[#This Row],[Población en edad de trabajar (PET)]]/Tabla28[[#This Row],[Población total]]</f>
        <v>0.80119012061033079</v>
      </c>
      <c r="F4782" s="136">
        <f>Tabla28[[#This Row],[Fuerza de trabajo  ]]/Tabla28[[#This Row],[Población en edad de trabajar (PET)]]</f>
        <v>0.64667532965808205</v>
      </c>
      <c r="G4782" s="135">
        <f>Tabla28[[#This Row],[Población ocupada]]/Tabla28[[#This Row],[Población en edad de trabajar (PET)]]</f>
        <v>0.57205431358583203</v>
      </c>
      <c r="H4782" s="136">
        <f>Tabla28[[#This Row],[Población desocupada]]/Tabla28[[#This Row],[Fuerza de trabajo  ]]</f>
        <v>0.11539185531754514</v>
      </c>
      <c r="I4782" s="135">
        <f>Tabla28[[#This Row],[Población subocupada]]/Tabla28[[#This Row],[Fuerza de trabajo  ]]</f>
        <v>7.4959705852400305E-2</v>
      </c>
      <c r="J4782" s="137">
        <v>24960.327333333335</v>
      </c>
      <c r="K4782" s="138">
        <v>19997.967666666671</v>
      </c>
      <c r="L4782" s="137">
        <v>12932.192333333336</v>
      </c>
      <c r="M4782" s="138">
        <v>11439.923666666666</v>
      </c>
      <c r="N4782" s="137">
        <v>1492.2696666666668</v>
      </c>
      <c r="O4782" s="138">
        <v>7065.7753333333321</v>
      </c>
      <c r="P4782" s="137">
        <v>969.3933333333332</v>
      </c>
      <c r="Q4782" s="139">
        <v>661.63099999999974</v>
      </c>
    </row>
    <row r="4783" spans="1:17" ht="17" thickBot="1" x14ac:dyDescent="0.4">
      <c r="A4783" s="133" t="s">
        <v>156</v>
      </c>
      <c r="B4783" s="133" t="s">
        <v>157</v>
      </c>
      <c r="C4783" s="134">
        <v>2022</v>
      </c>
      <c r="D4783" s="134" t="s">
        <v>101</v>
      </c>
      <c r="E4783" s="135">
        <f>Tabla28[[#This Row],[Población en edad de trabajar (PET)]]/Tabla28[[#This Row],[Población total]]</f>
        <v>0.80141620293769555</v>
      </c>
      <c r="F4783" s="136">
        <f>Tabla28[[#This Row],[Fuerza de trabajo  ]]/Tabla28[[#This Row],[Población en edad de trabajar (PET)]]</f>
        <v>0.64630706034787666</v>
      </c>
      <c r="G4783" s="135">
        <f>Tabla28[[#This Row],[Población ocupada]]/Tabla28[[#This Row],[Población en edad de trabajar (PET)]]</f>
        <v>0.57191158701765843</v>
      </c>
      <c r="H4783" s="136">
        <f>Tabla28[[#This Row],[Población desocupada]]/Tabla28[[#This Row],[Fuerza de trabajo  ]]</f>
        <v>0.11510858312566973</v>
      </c>
      <c r="I4783" s="135">
        <f>Tabla28[[#This Row],[Población subocupada]]/Tabla28[[#This Row],[Fuerza de trabajo  ]]</f>
        <v>7.9088620623631881E-2</v>
      </c>
      <c r="J4783" s="137">
        <v>24979.988666666668</v>
      </c>
      <c r="K4783" s="138">
        <v>20019.367666666669</v>
      </c>
      <c r="L4783" s="137">
        <v>12938.658666666666</v>
      </c>
      <c r="M4783" s="138">
        <v>11449.308333333332</v>
      </c>
      <c r="N4783" s="137">
        <v>1489.3506666666669</v>
      </c>
      <c r="O4783" s="138">
        <v>7080.7089999999989</v>
      </c>
      <c r="P4783" s="137">
        <v>1023.3006666666666</v>
      </c>
      <c r="Q4783" s="139">
        <v>674.8653333333333</v>
      </c>
    </row>
    <row r="4784" spans="1:17" ht="17" thickBot="1" x14ac:dyDescent="0.4">
      <c r="A4784" s="133" t="s">
        <v>156</v>
      </c>
      <c r="B4784" s="133" t="s">
        <v>157</v>
      </c>
      <c r="C4784" s="134">
        <v>2022</v>
      </c>
      <c r="D4784" s="134" t="s">
        <v>102</v>
      </c>
      <c r="E4784" s="135">
        <f>Tabla28[[#This Row],[Población en edad de trabajar (PET)]]/Tabla28[[#This Row],[Población total]]</f>
        <v>0.80163908603015632</v>
      </c>
      <c r="F4784" s="136">
        <f>Tabla28[[#This Row],[Fuerza de trabajo  ]]/Tabla28[[#This Row],[Población en edad de trabajar (PET)]]</f>
        <v>0.65013802943961618</v>
      </c>
      <c r="G4784" s="135">
        <f>Tabla28[[#This Row],[Población ocupada]]/Tabla28[[#This Row],[Población en edad de trabajar (PET)]]</f>
        <v>0.57777315608867308</v>
      </c>
      <c r="H4784" s="136">
        <f>Tabla28[[#This Row],[Población desocupada]]/Tabla28[[#This Row],[Fuerza de trabajo  ]]</f>
        <v>0.11130701477591247</v>
      </c>
      <c r="I4784" s="135">
        <f>Tabla28[[#This Row],[Población subocupada]]/Tabla28[[#This Row],[Fuerza de trabajo  ]]</f>
        <v>8.0967731982705821E-2</v>
      </c>
      <c r="J4784" s="137">
        <v>24999.745333333336</v>
      </c>
      <c r="K4784" s="138">
        <v>20040.773000000001</v>
      </c>
      <c r="L4784" s="137">
        <v>13029.268666666665</v>
      </c>
      <c r="M4784" s="138">
        <v>11579.020666666665</v>
      </c>
      <c r="N4784" s="137">
        <v>1450.2489999999998</v>
      </c>
      <c r="O4784" s="138">
        <v>7011.5043333333333</v>
      </c>
      <c r="P4784" s="137">
        <v>1054.9503333333334</v>
      </c>
      <c r="Q4784" s="139">
        <v>687.57500000000016</v>
      </c>
    </row>
    <row r="4785" spans="1:17" ht="17" thickBot="1" x14ac:dyDescent="0.4">
      <c r="A4785" s="133" t="s">
        <v>156</v>
      </c>
      <c r="B4785" s="133" t="s">
        <v>157</v>
      </c>
      <c r="C4785" s="134">
        <v>2022</v>
      </c>
      <c r="D4785" s="134" t="s">
        <v>103</v>
      </c>
      <c r="E4785" s="135">
        <f>Tabla28[[#This Row],[Población en edad de trabajar (PET)]]/Tabla28[[#This Row],[Población total]]</f>
        <v>0.80186026407081412</v>
      </c>
      <c r="F4785" s="136">
        <f>Tabla28[[#This Row],[Fuerza de trabajo  ]]/Tabla28[[#This Row],[Población en edad de trabajar (PET)]]</f>
        <v>0.65201124089362372</v>
      </c>
      <c r="G4785" s="135">
        <f>Tabla28[[#This Row],[Población ocupada]]/Tabla28[[#This Row],[Población en edad de trabajar (PET)]]</f>
        <v>0.58231712554842285</v>
      </c>
      <c r="H4785" s="136">
        <f>Tabla28[[#This Row],[Población desocupada]]/Tabla28[[#This Row],[Fuerza de trabajo  ]]</f>
        <v>0.10689102304375564</v>
      </c>
      <c r="I4785" s="135">
        <f>Tabla28[[#This Row],[Población subocupada]]/Tabla28[[#This Row],[Fuerza de trabajo  ]]</f>
        <v>8.1180992349395256E-2</v>
      </c>
      <c r="J4785" s="137">
        <v>25019.601999999999</v>
      </c>
      <c r="K4785" s="138">
        <v>20062.224666666669</v>
      </c>
      <c r="L4785" s="137">
        <v>13080.796</v>
      </c>
      <c r="M4785" s="138">
        <v>11682.576999999999</v>
      </c>
      <c r="N4785" s="137">
        <v>1398.2196666666666</v>
      </c>
      <c r="O4785" s="138">
        <v>6981.4286666666667</v>
      </c>
      <c r="P4785" s="137">
        <v>1061.912</v>
      </c>
      <c r="Q4785" s="139">
        <v>715.83100000000002</v>
      </c>
    </row>
    <row r="4786" spans="1:17" ht="17" thickBot="1" x14ac:dyDescent="0.4">
      <c r="A4786" s="133" t="s">
        <v>156</v>
      </c>
      <c r="B4786" s="133" t="s">
        <v>157</v>
      </c>
      <c r="C4786" s="134">
        <v>2022</v>
      </c>
      <c r="D4786" s="134" t="s">
        <v>104</v>
      </c>
      <c r="E4786" s="135">
        <f>Tabla28[[#This Row],[Población en edad de trabajar (PET)]]/Tabla28[[#This Row],[Población total]]</f>
        <v>0.80208025195966892</v>
      </c>
      <c r="F4786" s="136">
        <f>Tabla28[[#This Row],[Fuerza de trabajo  ]]/Tabla28[[#This Row],[Población en edad de trabajar (PET)]]</f>
        <v>0.65335632971529856</v>
      </c>
      <c r="G4786" s="135">
        <f>Tabla28[[#This Row],[Población ocupada]]/Tabla28[[#This Row],[Población en edad de trabajar (PET)]]</f>
        <v>0.58730890033308369</v>
      </c>
      <c r="H4786" s="136">
        <f>Tabla28[[#This Row],[Población desocupada]]/Tabla28[[#This Row],[Fuerza de trabajo  ]]</f>
        <v>0.10108947135810294</v>
      </c>
      <c r="I4786" s="135">
        <f>Tabla28[[#This Row],[Población subocupada]]/Tabla28[[#This Row],[Fuerza de trabajo  ]]</f>
        <v>7.9480557525553955E-2</v>
      </c>
      <c r="J4786" s="137">
        <v>25039.562999999998</v>
      </c>
      <c r="K4786" s="138">
        <v>20083.739000000001</v>
      </c>
      <c r="L4786" s="137">
        <v>13121.838000000002</v>
      </c>
      <c r="M4786" s="138">
        <v>11795.358666666667</v>
      </c>
      <c r="N4786" s="137">
        <v>1326.4796666666668</v>
      </c>
      <c r="O4786" s="138">
        <v>6961.9010000000007</v>
      </c>
      <c r="P4786" s="137">
        <v>1042.931</v>
      </c>
      <c r="Q4786" s="139">
        <v>745.26966666666669</v>
      </c>
    </row>
    <row r="4787" spans="1:17" ht="17" thickBot="1" x14ac:dyDescent="0.4">
      <c r="A4787" s="133" t="s">
        <v>156</v>
      </c>
      <c r="B4787" s="133" t="s">
        <v>157</v>
      </c>
      <c r="C4787" s="134">
        <v>2022</v>
      </c>
      <c r="D4787" s="134" t="s">
        <v>105</v>
      </c>
      <c r="E4787" s="135">
        <f>Tabla28[[#This Row],[Población en edad de trabajar (PET)]]/Tabla28[[#This Row],[Población total]]</f>
        <v>0.80229770329300643</v>
      </c>
      <c r="F4787" s="136">
        <f>Tabla28[[#This Row],[Fuerza de trabajo  ]]/Tabla28[[#This Row],[Población en edad de trabajar (PET)]]</f>
        <v>0.6513694751205571</v>
      </c>
      <c r="G4787" s="135">
        <f>Tabla28[[#This Row],[Población ocupada]]/Tabla28[[#This Row],[Población en edad de trabajar (PET)]]</f>
        <v>0.58474559804048376</v>
      </c>
      <c r="H4787" s="136">
        <f>Tabla28[[#This Row],[Población desocupada]]/Tabla28[[#This Row],[Fuerza de trabajo  ]]</f>
        <v>0.10228274895473234</v>
      </c>
      <c r="I4787" s="135">
        <f>Tabla28[[#This Row],[Población subocupada]]/Tabla28[[#This Row],[Fuerza de trabajo  ]]</f>
        <v>7.6222199076633565E-2</v>
      </c>
      <c r="J4787" s="137">
        <v>25059.400333333335</v>
      </c>
      <c r="K4787" s="138">
        <v>20105.099333333335</v>
      </c>
      <c r="L4787" s="137">
        <v>13095.847999999998</v>
      </c>
      <c r="M4787" s="138">
        <v>11756.368333333332</v>
      </c>
      <c r="N4787" s="137">
        <v>1339.4793333333334</v>
      </c>
      <c r="O4787" s="138">
        <v>7009.2513333333336</v>
      </c>
      <c r="P4787" s="137">
        <v>998.19433333333336</v>
      </c>
      <c r="Q4787" s="139">
        <v>769.74200000000008</v>
      </c>
    </row>
    <row r="4788" spans="1:17" ht="17" thickBot="1" x14ac:dyDescent="0.4">
      <c r="A4788" s="133" t="s">
        <v>156</v>
      </c>
      <c r="B4788" s="133" t="s">
        <v>157</v>
      </c>
      <c r="C4788" s="134">
        <v>2022</v>
      </c>
      <c r="D4788" s="134" t="s">
        <v>143</v>
      </c>
      <c r="E4788" s="135">
        <f>Tabla28[[#This Row],[Población en edad de trabajar (PET)]]/Tabla28[[#This Row],[Población total]]</f>
        <v>0.80251865348664375</v>
      </c>
      <c r="F4788" s="136">
        <f>Tabla28[[#This Row],[Fuerza de trabajo  ]]/Tabla28[[#This Row],[Población en edad de trabajar (PET)]]</f>
        <v>0.65076745444117023</v>
      </c>
      <c r="G4788" s="135">
        <f>Tabla28[[#This Row],[Población ocupada]]/Tabla28[[#This Row],[Población en edad de trabajar (PET)]]</f>
        <v>0.57483522134139176</v>
      </c>
      <c r="H4788" s="136">
        <f>Tabla28[[#This Row],[Población desocupada]]/Tabla28[[#This Row],[Fuerza de trabajo  ]]</f>
        <v>0.11668102948282107</v>
      </c>
      <c r="I4788" s="135">
        <f>Tabla28[[#This Row],[Población subocupada]]/Tabla28[[#This Row],[Fuerza de trabajo  ]]</f>
        <v>7.4702634734811993E-2</v>
      </c>
      <c r="J4788" s="137">
        <v>25079.538333333334</v>
      </c>
      <c r="K4788" s="138">
        <v>20126.797333333332</v>
      </c>
      <c r="L4788" s="137">
        <v>13097.864666666666</v>
      </c>
      <c r="M4788" s="138">
        <v>11569.591999999999</v>
      </c>
      <c r="N4788" s="137">
        <v>1528.2723333333336</v>
      </c>
      <c r="O4788" s="138">
        <v>7028.9326666666666</v>
      </c>
      <c r="P4788" s="137">
        <v>978.44500000000005</v>
      </c>
      <c r="Q4788" s="139">
        <v>818.4473333333334</v>
      </c>
    </row>
    <row r="4789" spans="1:17" ht="17" thickBot="1" x14ac:dyDescent="0.4">
      <c r="A4789" s="133" t="s">
        <v>156</v>
      </c>
      <c r="B4789" s="133" t="s">
        <v>157</v>
      </c>
      <c r="C4789" s="134">
        <v>2022</v>
      </c>
      <c r="D4789" s="134" t="s">
        <v>144</v>
      </c>
      <c r="E4789" s="135">
        <f>Tabla28[[#This Row],[Población en edad de trabajar (PET)]]/Tabla28[[#This Row],[Población total]]</f>
        <v>0.80274162435131202</v>
      </c>
      <c r="F4789" s="136">
        <f>Tabla28[[#This Row],[Fuerza de trabajo  ]]/Tabla28[[#This Row],[Población en edad de trabajar (PET)]]</f>
        <v>0.64956968782192015</v>
      </c>
      <c r="G4789" s="135">
        <f>Tabla28[[#This Row],[Población ocupada]]/Tabla28[[#This Row],[Población en edad de trabajar (PET)]]</f>
        <v>0.56884017115210028</v>
      </c>
      <c r="H4789" s="136">
        <f>Tabla28[[#This Row],[Población desocupada]]/Tabla28[[#This Row],[Fuerza de trabajo  ]]</f>
        <v>0.12428150764976628</v>
      </c>
      <c r="I4789" s="135">
        <f>Tabla28[[#This Row],[Población subocupada]]/Tabla28[[#This Row],[Fuerza de trabajo  ]]</f>
        <v>7.5224174605146618E-2</v>
      </c>
      <c r="J4789" s="137">
        <v>25099.767333333333</v>
      </c>
      <c r="K4789" s="138">
        <v>20148.628000000001</v>
      </c>
      <c r="L4789" s="137">
        <v>13087.938</v>
      </c>
      <c r="M4789" s="138">
        <v>11461.349</v>
      </c>
      <c r="N4789" s="137">
        <v>1626.5886666666668</v>
      </c>
      <c r="O4789" s="138">
        <v>7060.69</v>
      </c>
      <c r="P4789" s="137">
        <v>984.5293333333334</v>
      </c>
      <c r="Q4789" s="139">
        <v>801.32966666666664</v>
      </c>
    </row>
    <row r="4790" spans="1:17" ht="17" thickBot="1" x14ac:dyDescent="0.4">
      <c r="A4790" s="133" t="s">
        <v>156</v>
      </c>
      <c r="B4790" s="133" t="s">
        <v>157</v>
      </c>
      <c r="C4790" s="134">
        <v>2023</v>
      </c>
      <c r="D4790" s="134" t="s">
        <v>96</v>
      </c>
      <c r="E4790" s="135">
        <f>Tabla28[[#This Row],[Población en edad de trabajar (PET)]]/Tabla28[[#This Row],[Población total]]</f>
        <v>0.80296243793006339</v>
      </c>
      <c r="F4790" s="136">
        <f>Tabla28[[#This Row],[Fuerza de trabajo  ]]/Tabla28[[#This Row],[Población en edad de trabajar (PET)]]</f>
        <v>0.6518580945494612</v>
      </c>
      <c r="G4790" s="135">
        <f>Tabla28[[#This Row],[Población ocupada]]/Tabla28[[#This Row],[Población en edad de trabajar (PET)]]</f>
        <v>0.57166950284565121</v>
      </c>
      <c r="H4790" s="136">
        <f>Tabla28[[#This Row],[Población desocupada]]/Tabla28[[#This Row],[Fuerza de trabajo  ]]</f>
        <v>0.12301541144354927</v>
      </c>
      <c r="I4790" s="135">
        <f>Tabla28[[#This Row],[Población subocupada]]/Tabla28[[#This Row],[Fuerza de trabajo  ]]</f>
        <v>7.5934923353489073E-2</v>
      </c>
      <c r="J4790" s="137">
        <v>25119.648666666664</v>
      </c>
      <c r="K4790" s="138">
        <v>20170.134333333332</v>
      </c>
      <c r="L4790" s="137">
        <v>13148.065333333332</v>
      </c>
      <c r="M4790" s="138">
        <v>11530.650666666666</v>
      </c>
      <c r="N4790" s="137">
        <v>1617.4146666666666</v>
      </c>
      <c r="O4790" s="138">
        <v>7022.0689999999995</v>
      </c>
      <c r="P4790" s="137">
        <v>998.39733333333334</v>
      </c>
      <c r="Q4790" s="139">
        <v>746.75300000000004</v>
      </c>
    </row>
    <row r="4791" spans="1:17" ht="17" thickBot="1" x14ac:dyDescent="0.4">
      <c r="A4791" s="133" t="s">
        <v>156</v>
      </c>
      <c r="B4791" s="133" t="s">
        <v>157</v>
      </c>
      <c r="C4791" s="134">
        <v>2023</v>
      </c>
      <c r="D4791" s="134" t="s">
        <v>110</v>
      </c>
      <c r="E4791" s="135">
        <f>Tabla28[[#This Row],[Población en edad de trabajar (PET)]]/Tabla28[[#This Row],[Población total]]</f>
        <v>0.80318700969815926</v>
      </c>
      <c r="F4791" s="136">
        <f>Tabla28[[#This Row],[Fuerza de trabajo  ]]/Tabla28[[#This Row],[Población en edad de trabajar (PET)]]</f>
        <v>0.65340703515165621</v>
      </c>
      <c r="G4791" s="135">
        <f>Tabla28[[#This Row],[Población ocupada]]/Tabla28[[#This Row],[Población en edad de trabajar (PET)]]</f>
        <v>0.5801773388716176</v>
      </c>
      <c r="H4791" s="136">
        <f>Tabla28[[#This Row],[Población desocupada]]/Tabla28[[#This Row],[Fuerza de trabajo  ]]</f>
        <v>0.11207362691318722</v>
      </c>
      <c r="I4791" s="135">
        <f>Tabla28[[#This Row],[Población subocupada]]/Tabla28[[#This Row],[Fuerza de trabajo  ]]</f>
        <v>7.9099594147792968E-2</v>
      </c>
      <c r="J4791" s="137">
        <v>25139.615999999998</v>
      </c>
      <c r="K4791" s="138">
        <v>20191.812999999998</v>
      </c>
      <c r="L4791" s="137">
        <v>13193.472666666668</v>
      </c>
      <c r="M4791" s="138">
        <v>11714.832333333332</v>
      </c>
      <c r="N4791" s="137">
        <v>1478.6403333333335</v>
      </c>
      <c r="O4791" s="138">
        <v>6998.3403333333335</v>
      </c>
      <c r="P4791" s="137">
        <v>1043.5983333333334</v>
      </c>
      <c r="Q4791" s="139">
        <v>706.34700000000009</v>
      </c>
    </row>
    <row r="4792" spans="1:17" ht="17" thickBot="1" x14ac:dyDescent="0.4">
      <c r="A4792" s="133" t="s">
        <v>156</v>
      </c>
      <c r="B4792" s="133" t="s">
        <v>157</v>
      </c>
      <c r="C4792" s="134">
        <v>2023</v>
      </c>
      <c r="D4792" s="134" t="s">
        <v>98</v>
      </c>
      <c r="E4792" s="135">
        <f>Tabla28[[#This Row],[Población en edad de trabajar (PET)]]/Tabla28[[#This Row],[Población total]]</f>
        <v>0.80341371507096948</v>
      </c>
      <c r="F4792" s="136">
        <f>Tabla28[[#This Row],[Fuerza de trabajo  ]]/Tabla28[[#This Row],[Población en edad de trabajar (PET)]]</f>
        <v>0.65508326401886641</v>
      </c>
      <c r="G4792" s="135">
        <f>Tabla28[[#This Row],[Población ocupada]]/Tabla28[[#This Row],[Población en edad de trabajar (PET)]]</f>
        <v>0.58257415584312988</v>
      </c>
      <c r="H4792" s="136">
        <f>Tabla28[[#This Row],[Población desocupada]]/Tabla28[[#This Row],[Fuerza de trabajo  ]]</f>
        <v>0.1106868831018281</v>
      </c>
      <c r="I4792" s="135">
        <f>Tabla28[[#This Row],[Población subocupada]]/Tabla28[[#This Row],[Fuerza de trabajo  ]]</f>
        <v>7.8092066484503439E-2</v>
      </c>
      <c r="J4792" s="137">
        <v>25159.43233333333</v>
      </c>
      <c r="K4792" s="138">
        <v>20213.433000000001</v>
      </c>
      <c r="L4792" s="137">
        <v>13241.481666666668</v>
      </c>
      <c r="M4792" s="138">
        <v>11775.823666666665</v>
      </c>
      <c r="N4792" s="137">
        <v>1465.6583333333335</v>
      </c>
      <c r="O4792" s="138">
        <v>6971.9513333333343</v>
      </c>
      <c r="P4792" s="137">
        <v>1034.0546666666669</v>
      </c>
      <c r="Q4792" s="139">
        <v>695.70299999999986</v>
      </c>
    </row>
    <row r="4793" spans="1:17" ht="17" thickBot="1" x14ac:dyDescent="0.4">
      <c r="A4793" s="133" t="s">
        <v>156</v>
      </c>
      <c r="B4793" s="133" t="s">
        <v>157</v>
      </c>
      <c r="C4793" s="134">
        <v>2023</v>
      </c>
      <c r="D4793" s="134" t="s">
        <v>99</v>
      </c>
      <c r="E4793" s="135">
        <f>Tabla28[[#This Row],[Población en edad de trabajar (PET)]]/Tabla28[[#This Row],[Población total]]</f>
        <v>0.80365393955068565</v>
      </c>
      <c r="F4793" s="136">
        <f>Tabla28[[#This Row],[Fuerza de trabajo  ]]/Tabla28[[#This Row],[Población en edad de trabajar (PET)]]</f>
        <v>0.65455695640388345</v>
      </c>
      <c r="G4793" s="135">
        <f>Tabla28[[#This Row],[Población ocupada]]/Tabla28[[#This Row],[Población en edad de trabajar (PET)]]</f>
        <v>0.58542935116136974</v>
      </c>
      <c r="H4793" s="136">
        <f>Tabla28[[#This Row],[Población desocupada]]/Tabla28[[#This Row],[Fuerza de trabajo  ]]</f>
        <v>0.10560978848135538</v>
      </c>
      <c r="I4793" s="135">
        <f>Tabla28[[#This Row],[Población subocupada]]/Tabla28[[#This Row],[Fuerza de trabajo  ]]</f>
        <v>7.888246641125958E-2</v>
      </c>
      <c r="J4793" s="137">
        <v>25179.982333333333</v>
      </c>
      <c r="K4793" s="138">
        <v>20235.991999999998</v>
      </c>
      <c r="L4793" s="137">
        <v>13245.609333333334</v>
      </c>
      <c r="M4793" s="138">
        <v>11846.743666666667</v>
      </c>
      <c r="N4793" s="137">
        <v>1398.866</v>
      </c>
      <c r="O4793" s="138">
        <v>6990.3826666666673</v>
      </c>
      <c r="P4793" s="137">
        <v>1044.8463333333332</v>
      </c>
      <c r="Q4793" s="139">
        <v>758.77199999999993</v>
      </c>
    </row>
    <row r="4794" spans="1:17" ht="17" thickBot="1" x14ac:dyDescent="0.4">
      <c r="A4794" s="133" t="s">
        <v>156</v>
      </c>
      <c r="B4794" s="133" t="s">
        <v>157</v>
      </c>
      <c r="C4794" s="134">
        <v>2023</v>
      </c>
      <c r="D4794" s="134" t="s">
        <v>100</v>
      </c>
      <c r="E4794" s="135">
        <f>Tabla28[[#This Row],[Población en edad de trabajar (PET)]]/Tabla28[[#This Row],[Población total]]</f>
        <v>0.80389831059092443</v>
      </c>
      <c r="F4794" s="136">
        <f>Tabla28[[#This Row],[Fuerza de trabajo  ]]/Tabla28[[#This Row],[Población en edad de trabajar (PET)]]</f>
        <v>0.65825497143935485</v>
      </c>
      <c r="G4794" s="135">
        <f>Tabla28[[#This Row],[Población ocupada]]/Tabla28[[#This Row],[Población en edad de trabajar (PET)]]</f>
        <v>0.59153697902500624</v>
      </c>
      <c r="H4794" s="136">
        <f>Tabla28[[#This Row],[Población desocupada]]/Tabla28[[#This Row],[Fuerza de trabajo  ]]</f>
        <v>0.1013558504062109</v>
      </c>
      <c r="I4794" s="135">
        <f>Tabla28[[#This Row],[Población subocupada]]/Tabla28[[#This Row],[Fuerza de trabajo  ]]</f>
        <v>7.8360532791471899E-2</v>
      </c>
      <c r="J4794" s="140">
        <v>25200.369333332386</v>
      </c>
      <c r="K4794" s="138">
        <v>20258.534333333246</v>
      </c>
      <c r="L4794" s="140">
        <v>13335.280938991466</v>
      </c>
      <c r="M4794" s="138">
        <v>11983.672199014318</v>
      </c>
      <c r="N4794" s="140">
        <v>1351.6087399772146</v>
      </c>
      <c r="O4794" s="138">
        <v>6923.2533943418757</v>
      </c>
      <c r="P4794" s="140">
        <v>1044.959719303331</v>
      </c>
      <c r="Q4794" s="139">
        <v>736.22223070927805</v>
      </c>
    </row>
    <row r="4795" spans="1:17" ht="17" thickBot="1" x14ac:dyDescent="0.4">
      <c r="A4795" s="133" t="s">
        <v>156</v>
      </c>
      <c r="B4795" s="133" t="s">
        <v>157</v>
      </c>
      <c r="C4795" s="134">
        <v>2023</v>
      </c>
      <c r="D4795" s="134" t="s">
        <v>101</v>
      </c>
      <c r="E4795" s="135">
        <f>Tabla28[[#This Row],[Población en edad de trabajar (PET)]]/Tabla28[[#This Row],[Población total]]</f>
        <v>0.80415280952266877</v>
      </c>
      <c r="F4795" s="136">
        <f>Tabla28[[#This Row],[Fuerza de trabajo  ]]/Tabla28[[#This Row],[Población en edad de trabajar (PET)]]</f>
        <v>0.66067970279019672</v>
      </c>
      <c r="G4795" s="135">
        <f>Tabla28[[#This Row],[Población ocupada]]/Tabla28[[#This Row],[Población en edad de trabajar (PET)]]</f>
        <v>0.59714371899927232</v>
      </c>
      <c r="H4795" s="136">
        <f>Tabla28[[#This Row],[Población desocupada]]/Tabla28[[#This Row],[Fuerza de trabajo  ]]</f>
        <v>9.6167603640007787E-2</v>
      </c>
      <c r="I4795" s="135">
        <f>Tabla28[[#This Row],[Población subocupada]]/Tabla28[[#This Row],[Fuerza de trabajo  ]]</f>
        <v>8.1769816395971015E-2</v>
      </c>
      <c r="J4795" s="140">
        <v>25221.045999999274</v>
      </c>
      <c r="K4795" s="138">
        <v>20281.574999999884</v>
      </c>
      <c r="L4795" s="140">
        <v>13399.624943117007</v>
      </c>
      <c r="M4795" s="138">
        <v>12111.015122662599</v>
      </c>
      <c r="N4795" s="140">
        <v>1288.6098204544382</v>
      </c>
      <c r="O4795" s="138">
        <v>6881.9500568831336</v>
      </c>
      <c r="P4795" s="140">
        <v>1095.6848713735512</v>
      </c>
      <c r="Q4795" s="139">
        <v>746.32012765102434</v>
      </c>
    </row>
    <row r="4796" spans="1:17" ht="17" thickBot="1" x14ac:dyDescent="0.4">
      <c r="A4796" s="133" t="s">
        <v>156</v>
      </c>
      <c r="B4796" s="133" t="s">
        <v>157</v>
      </c>
      <c r="C4796" s="134">
        <v>2023</v>
      </c>
      <c r="D4796" s="134" t="s">
        <v>102</v>
      </c>
      <c r="E4796" s="135">
        <f>Tabla28[[#This Row],[Población en edad de trabajar (PET)]]/Tabla28[[#This Row],[Población total]]</f>
        <v>0.80441467868150907</v>
      </c>
      <c r="F4796" s="136">
        <f>Tabla28[[#This Row],[Fuerza de trabajo  ]]/Tabla28[[#This Row],[Población en edad de trabajar (PET)]]</f>
        <v>0.66110467096903569</v>
      </c>
      <c r="G4796" s="135">
        <f>Tabla28[[#This Row],[Población ocupada]]/Tabla28[[#This Row],[Población en edad de trabajar (PET)]]</f>
        <v>0.5963052199502783</v>
      </c>
      <c r="H4796" s="136">
        <f>Tabla28[[#This Row],[Población desocupada]]/Tabla28[[#This Row],[Fuerza de trabajo  ]]</f>
        <v>9.801693115218453E-2</v>
      </c>
      <c r="I4796" s="135">
        <f>Tabla28[[#This Row],[Población subocupada]]/Tabla28[[#This Row],[Fuerza de trabajo  ]]</f>
        <v>8.2773147139047099E-2</v>
      </c>
      <c r="J4796" s="140">
        <v>25241.776666666985</v>
      </c>
      <c r="K4796" s="138">
        <v>20304.855666667336</v>
      </c>
      <c r="L4796" s="140">
        <v>13423.634924585869</v>
      </c>
      <c r="M4796" s="138">
        <v>12107.89142437072</v>
      </c>
      <c r="N4796" s="140">
        <v>1315.7435002151929</v>
      </c>
      <c r="O4796" s="138">
        <v>6881.2207420809145</v>
      </c>
      <c r="P4796" s="140">
        <v>1111.1165087535976</v>
      </c>
      <c r="Q4796" s="139">
        <v>698.75218344746338</v>
      </c>
    </row>
    <row r="4797" spans="1:17" ht="17" thickBot="1" x14ac:dyDescent="0.4">
      <c r="A4797" s="133" t="s">
        <v>156</v>
      </c>
      <c r="B4797" s="133" t="s">
        <v>157</v>
      </c>
      <c r="C4797" s="134">
        <v>2023</v>
      </c>
      <c r="D4797" s="134" t="s">
        <v>103</v>
      </c>
      <c r="E4797" s="135">
        <f>Tabla28[[#This Row],[Población en edad de trabajar (PET)]]/Tabla28[[#This Row],[Población total]]</f>
        <v>0.804682562272798</v>
      </c>
      <c r="F4797" s="136">
        <f>Tabla28[[#This Row],[Fuerza de trabajo  ]]/Tabla28[[#This Row],[Población en edad de trabajar (PET)]]</f>
        <v>0.65989474973045581</v>
      </c>
      <c r="G4797" s="135">
        <f>Tabla28[[#This Row],[Población ocupada]]/Tabla28[[#This Row],[Población en edad de trabajar (PET)]]</f>
        <v>0.5969867158782477</v>
      </c>
      <c r="H4797" s="136">
        <f>Tabla28[[#This Row],[Población desocupada]]/Tabla28[[#This Row],[Fuerza de trabajo  ]]</f>
        <v>9.5330405156127299E-2</v>
      </c>
      <c r="I4797" s="135">
        <f>Tabla28[[#This Row],[Población subocupada]]/Tabla28[[#This Row],[Fuerza de trabajo  ]]</f>
        <v>8.2067804988305931E-2</v>
      </c>
      <c r="J4797" s="140">
        <v>25262.550666667259</v>
      </c>
      <c r="K4797" s="138">
        <v>20328.334000000192</v>
      </c>
      <c r="L4797" s="140">
        <v>13414.560877367241</v>
      </c>
      <c r="M4797" s="138">
        <v>12135.745353936236</v>
      </c>
      <c r="N4797" s="140">
        <v>1278.8155234309536</v>
      </c>
      <c r="O4797" s="138">
        <v>6913.7731226326414</v>
      </c>
      <c r="P4797" s="140">
        <v>1100.9035660875329</v>
      </c>
      <c r="Q4797" s="139">
        <v>723.76864877777234</v>
      </c>
    </row>
    <row r="4798" spans="1:17" ht="17" thickBot="1" x14ac:dyDescent="0.4">
      <c r="A4798" s="133" t="s">
        <v>156</v>
      </c>
      <c r="B4798" s="133" t="s">
        <v>157</v>
      </c>
      <c r="C4798" s="134">
        <v>2023</v>
      </c>
      <c r="D4798" s="134" t="s">
        <v>104</v>
      </c>
      <c r="E4798" s="135">
        <f>Tabla28[[#This Row],[Población en edad de trabajar (PET)]]/Tabla28[[#This Row],[Población total]]</f>
        <v>0.80495550256772053</v>
      </c>
      <c r="F4798" s="136">
        <f>Tabla28[[#This Row],[Fuerza de trabajo  ]]/Tabla28[[#This Row],[Población en edad de trabajar (PET)]]</f>
        <v>0.66239056431619403</v>
      </c>
      <c r="G4798" s="135">
        <f>Tabla28[[#This Row],[Población ocupada]]/Tabla28[[#This Row],[Población en edad de trabajar (PET)]]</f>
        <v>0.60098794250223131</v>
      </c>
      <c r="H4798" s="136">
        <f>Tabla28[[#This Row],[Población desocupada]]/Tabla28[[#This Row],[Fuerza de trabajo  ]]</f>
        <v>9.2698515229235653E-2</v>
      </c>
      <c r="I4798" s="135">
        <f>Tabla28[[#This Row],[Población subocupada]]/Tabla28[[#This Row],[Fuerza de trabajo  ]]</f>
        <v>8.0494144907654192E-2</v>
      </c>
      <c r="J4798" s="140">
        <v>25283.369000000377</v>
      </c>
      <c r="K4798" s="138">
        <v>20351.98700000043</v>
      </c>
      <c r="L4798" s="140">
        <v>13480.964153886129</v>
      </c>
      <c r="M4798" s="138">
        <v>12231.298792962418</v>
      </c>
      <c r="N4798" s="140">
        <v>1249.6653609237933</v>
      </c>
      <c r="O4798" s="138">
        <v>6871.0228461139595</v>
      </c>
      <c r="P4798" s="140">
        <v>1085.1386820978018</v>
      </c>
      <c r="Q4798" s="139">
        <v>785.49252427105046</v>
      </c>
    </row>
    <row r="4799" spans="1:17" ht="17" thickBot="1" x14ac:dyDescent="0.4">
      <c r="A4799" s="133" t="s">
        <v>156</v>
      </c>
      <c r="B4799" s="133" t="s">
        <v>157</v>
      </c>
      <c r="C4799" s="134">
        <v>2023</v>
      </c>
      <c r="D4799" s="134" t="s">
        <v>105</v>
      </c>
      <c r="E4799" s="135">
        <f>Tabla28[[#This Row],[Población en edad de trabajar (PET)]]/Tabla28[[#This Row],[Población total]]</f>
        <v>0.80522909287144639</v>
      </c>
      <c r="F4799" s="136">
        <f>Tabla28[[#This Row],[Fuerza de trabajo  ]]/Tabla28[[#This Row],[Población en edad de trabajar (PET)]]</f>
        <v>0.6608807209778591</v>
      </c>
      <c r="G4799" s="135">
        <f>Tabla28[[#This Row],[Población ocupada]]/Tabla28[[#This Row],[Población en edad de trabajar (PET)]]</f>
        <v>0.59828373788409084</v>
      </c>
      <c r="H4799" s="136">
        <f>Tabla28[[#This Row],[Población desocupada]]/Tabla28[[#This Row],[Fuerza de trabajo  ]]</f>
        <v>9.4717520282851353E-2</v>
      </c>
      <c r="I4799" s="135">
        <f>Tabla28[[#This Row],[Población subocupada]]/Tabla28[[#This Row],[Fuerza de trabajo  ]]</f>
        <v>7.7217369600781141E-2</v>
      </c>
      <c r="J4799" s="140">
        <v>25303.981000000731</v>
      </c>
      <c r="K4799" s="138">
        <v>20375.501666666903</v>
      </c>
      <c r="L4799" s="140">
        <v>13465.776231752394</v>
      </c>
      <c r="M4799" s="138">
        <v>12190.331298396997</v>
      </c>
      <c r="N4799" s="140">
        <v>1275.444933355345</v>
      </c>
      <c r="O4799" s="138">
        <v>6909.7254349142113</v>
      </c>
      <c r="P4799" s="140">
        <v>1039.7918202486385</v>
      </c>
      <c r="Q4799" s="139">
        <v>849.38972852567997</v>
      </c>
    </row>
    <row r="4800" spans="1:17" ht="17" thickBot="1" x14ac:dyDescent="0.4">
      <c r="A4800" s="133" t="s">
        <v>156</v>
      </c>
      <c r="B4800" s="133" t="s">
        <v>157</v>
      </c>
      <c r="C4800" s="134">
        <v>2023</v>
      </c>
      <c r="D4800" s="134" t="s">
        <v>145</v>
      </c>
      <c r="E4800" s="135">
        <f>Tabla28[[#This Row],[Población en edad de trabajar (PET)]]/Tabla28[[#This Row],[Población total]]</f>
        <v>0.80550809081696939</v>
      </c>
      <c r="F4800" s="136">
        <f>Tabla28[[#This Row],[Fuerza de trabajo  ]]/Tabla28[[#This Row],[Población en edad de trabajar (PET)]]</f>
        <v>0.65815769715944417</v>
      </c>
      <c r="G4800" s="135">
        <f>Tabla28[[#This Row],[Población ocupada]]/Tabla28[[#This Row],[Población en edad de trabajar (PET)]]</f>
        <v>0.58803187347794983</v>
      </c>
      <c r="H4800" s="136">
        <f>Tabla28[[#This Row],[Población desocupada]]/Tabla28[[#This Row],[Fuerza de trabajo  ]]</f>
        <v>0.10654866452851672</v>
      </c>
      <c r="I4800" s="135">
        <f>Tabla28[[#This Row],[Población subocupada]]/Tabla28[[#This Row],[Fuerza de trabajo  ]]</f>
        <v>7.7115624571900909E-2</v>
      </c>
      <c r="J4800" s="140">
        <v>25324.842666666325</v>
      </c>
      <c r="K4800" s="138">
        <v>20399.365666666519</v>
      </c>
      <c r="L4800" s="140">
        <v>13425.999530686666</v>
      </c>
      <c r="M4800" s="138">
        <v>11995.47721073168</v>
      </c>
      <c r="N4800" s="140">
        <v>1430.5223199551565</v>
      </c>
      <c r="O4800" s="138">
        <v>6973.3661359799416</v>
      </c>
      <c r="P4800" s="140">
        <v>1035.3543393109508</v>
      </c>
      <c r="Q4800" s="139">
        <v>891.27063906616218</v>
      </c>
    </row>
    <row r="4801" spans="1:17" ht="17" thickBot="1" x14ac:dyDescent="0.4">
      <c r="A4801" s="133" t="s">
        <v>156</v>
      </c>
      <c r="B4801" s="133" t="s">
        <v>157</v>
      </c>
      <c r="C4801" s="134">
        <v>2023</v>
      </c>
      <c r="D4801" s="134" t="s">
        <v>146</v>
      </c>
      <c r="E4801" s="135">
        <f>Tabla28[[#This Row],[Población en edad de trabajar (PET)]]/Tabla28[[#This Row],[Población total]]</f>
        <v>0.80578812212153439</v>
      </c>
      <c r="F4801" s="136">
        <f>Tabla28[[#This Row],[Fuerza de trabajo  ]]/Tabla28[[#This Row],[Población en edad de trabajar (PET)]]</f>
        <v>0.65570107110340525</v>
      </c>
      <c r="G4801" s="135">
        <f>Tabla28[[#This Row],[Población ocupada]]/Tabla28[[#This Row],[Población en edad de trabajar (PET)]]</f>
        <v>0.57924964915093669</v>
      </c>
      <c r="H4801" s="136">
        <f>Tabla28[[#This Row],[Población desocupada]]/Tabla28[[#This Row],[Fuerza de trabajo  ]]</f>
        <v>0.11659493223615018</v>
      </c>
      <c r="I4801" s="135">
        <f>Tabla28[[#This Row],[Población subocupada]]/Tabla28[[#This Row],[Fuerza de trabajo  ]]</f>
        <v>7.687985184258854E-2</v>
      </c>
      <c r="J4801" s="140">
        <v>25345.71033333298</v>
      </c>
      <c r="K4801" s="138">
        <v>20423.272333332752</v>
      </c>
      <c r="L4801" s="140">
        <v>13391.561544402828</v>
      </c>
      <c r="M4801" s="138">
        <v>11830.173333597029</v>
      </c>
      <c r="N4801" s="140">
        <v>1561.3882108058824</v>
      </c>
      <c r="O4801" s="138">
        <v>7031.7107889305407</v>
      </c>
      <c r="P4801" s="140">
        <v>1029.5412674745955</v>
      </c>
      <c r="Q4801" s="139">
        <v>860.64654474704491</v>
      </c>
    </row>
    <row r="4802" spans="1:17" ht="17" thickBot="1" x14ac:dyDescent="0.4">
      <c r="A4802" s="133" t="s">
        <v>156</v>
      </c>
      <c r="B4802" s="133" t="s">
        <v>157</v>
      </c>
      <c r="C4802" s="134">
        <v>2024</v>
      </c>
      <c r="D4802" s="134" t="s">
        <v>96</v>
      </c>
      <c r="E4802" s="135">
        <f>Tabla28[[#This Row],[Población en edad de trabajar (PET)]]/Tabla28[[#This Row],[Población total]]</f>
        <v>0.80606458014575511</v>
      </c>
      <c r="F4802" s="136">
        <f>Tabla28[[#This Row],[Fuerza de trabajo  ]]/Tabla28[[#This Row],[Población en edad de trabajar (PET)]]</f>
        <v>0.65791547322150346</v>
      </c>
      <c r="G4802" s="135">
        <f>Tabla28[[#This Row],[Población ocupada]]/Tabla28[[#This Row],[Población en edad de trabajar (PET)]]</f>
        <v>0.57990927937642822</v>
      </c>
      <c r="H4802" s="136">
        <f>Tabla28[[#This Row],[Población desocupada]]/Tabla28[[#This Row],[Fuerza de trabajo  ]]</f>
        <v>0.11856567753773928</v>
      </c>
      <c r="I4802" s="135">
        <f>Tabla28[[#This Row],[Población subocupada]]/Tabla28[[#This Row],[Fuerza de trabajo  ]]</f>
        <v>7.7384311673505998E-2</v>
      </c>
      <c r="J4802" s="140">
        <v>25366.361666665933</v>
      </c>
      <c r="K4802" s="138">
        <v>20446.925666666451</v>
      </c>
      <c r="L4802" s="140">
        <v>13452.348775909764</v>
      </c>
      <c r="M4802" s="138">
        <v>11857.361928819937</v>
      </c>
      <c r="N4802" s="140">
        <v>1594.9868470897188</v>
      </c>
      <c r="O4802" s="138">
        <v>6994.5768907567599</v>
      </c>
      <c r="P4802" s="140">
        <v>1041.0007504157081</v>
      </c>
      <c r="Q4802" s="139">
        <v>818.28013044802901</v>
      </c>
    </row>
    <row r="4803" spans="1:17" ht="17" thickBot="1" x14ac:dyDescent="0.4">
      <c r="A4803" s="133" t="s">
        <v>156</v>
      </c>
      <c r="B4803" s="133" t="s">
        <v>157</v>
      </c>
      <c r="C4803" s="134">
        <v>2024</v>
      </c>
      <c r="D4803" s="134" t="s">
        <v>110</v>
      </c>
      <c r="E4803" s="135">
        <f>Tabla28[[#This Row],[Población en edad de trabajar (PET)]]/Tabla28[[#This Row],[Población total]]</f>
        <v>0.80633945749785985</v>
      </c>
      <c r="F4803" s="136">
        <f>Tabla28[[#This Row],[Fuerza de trabajo  ]]/Tabla28[[#This Row],[Población en edad de trabajar (PET)]]</f>
        <v>0.65988338003556368</v>
      </c>
      <c r="G4803" s="135">
        <f>Tabla28[[#This Row],[Población ocupada]]/Tabla28[[#This Row],[Población en edad de trabajar (PET)]]</f>
        <v>0.58634603136448449</v>
      </c>
      <c r="H4803" s="136">
        <f>Tabla28[[#This Row],[Población desocupada]]/Tabla28[[#This Row],[Fuerza de trabajo  ]]</f>
        <v>0.1114399163487282</v>
      </c>
      <c r="I4803" s="135">
        <f>Tabla28[[#This Row],[Población subocupada]]/Tabla28[[#This Row],[Fuerza de trabajo  ]]</f>
        <v>7.8304478235960789E-2</v>
      </c>
      <c r="J4803" s="140">
        <v>25387.009333334016</v>
      </c>
      <c r="K4803" s="138">
        <v>20470.547333333656</v>
      </c>
      <c r="L4803" s="140">
        <v>13508.173965498208</v>
      </c>
      <c r="M4803" s="138">
        <v>12002.824188759021</v>
      </c>
      <c r="N4803" s="140">
        <v>1505.3497767391884</v>
      </c>
      <c r="O4803" s="138">
        <v>6962.3733678349645</v>
      </c>
      <c r="P4803" s="140">
        <v>1057.7505142889265</v>
      </c>
      <c r="Q4803" s="139">
        <v>771.93567492414968</v>
      </c>
    </row>
    <row r="4804" spans="1:17" ht="17" thickBot="1" x14ac:dyDescent="0.4">
      <c r="A4804" s="133" t="s">
        <v>156</v>
      </c>
      <c r="B4804" s="133" t="s">
        <v>157</v>
      </c>
      <c r="C4804" s="134">
        <v>2024</v>
      </c>
      <c r="D4804" s="134" t="s">
        <v>98</v>
      </c>
      <c r="E4804" s="135">
        <f>Tabla28[[#This Row],[Población en edad de trabajar (PET)]]/Tabla28[[#This Row],[Población total]]</f>
        <v>0.80660834475144505</v>
      </c>
      <c r="F4804" s="136">
        <f>Tabla28[[#This Row],[Fuerza de trabajo  ]]/Tabla28[[#This Row],[Población en edad de trabajar (PET)]]</f>
        <v>0.66146790999758998</v>
      </c>
      <c r="G4804" s="135">
        <f>Tabla28[[#This Row],[Población ocupada]]/Tabla28[[#This Row],[Población en edad de trabajar (PET)]]</f>
        <v>0.59086857688096106</v>
      </c>
      <c r="H4804" s="136">
        <f>Tabla28[[#This Row],[Población desocupada]]/Tabla28[[#This Row],[Fuerza de trabajo  ]]</f>
        <v>0.1067313047988851</v>
      </c>
      <c r="I4804" s="135">
        <f>Tabla28[[#This Row],[Población subocupada]]/Tabla28[[#This Row],[Fuerza de trabajo  ]]</f>
        <v>7.9124365642457173E-2</v>
      </c>
      <c r="J4804" s="140">
        <v>25407.411333333472</v>
      </c>
      <c r="K4804" s="138">
        <v>20493.829999999216</v>
      </c>
      <c r="L4804" s="140">
        <v>13556.010897945391</v>
      </c>
      <c r="M4804" s="138">
        <v>12109.160166939882</v>
      </c>
      <c r="N4804" s="140">
        <v>1446.8507310056175</v>
      </c>
      <c r="O4804" s="138">
        <v>6937.8191020543509</v>
      </c>
      <c r="P4804" s="140">
        <v>1072.6107629421654</v>
      </c>
      <c r="Q4804" s="139">
        <v>756.85246405015221</v>
      </c>
    </row>
    <row r="4805" spans="1:17" ht="17" thickBot="1" x14ac:dyDescent="0.4">
      <c r="A4805" s="133" t="s">
        <v>156</v>
      </c>
      <c r="B4805" s="133" t="s">
        <v>157</v>
      </c>
      <c r="C4805" s="134">
        <v>2024</v>
      </c>
      <c r="D4805" s="134" t="s">
        <v>99</v>
      </c>
      <c r="E4805" s="135">
        <f>Tabla28[[#This Row],[Población en edad de trabajar (PET)]]/Tabla28[[#This Row],[Población total]]</f>
        <v>0.80687912961041841</v>
      </c>
      <c r="F4805" s="136">
        <f>Tabla28[[#This Row],[Fuerza de trabajo  ]]/Tabla28[[#This Row],[Población en edad de trabajar (PET)]]</f>
        <v>0.66110083247997864</v>
      </c>
      <c r="G4805" s="135">
        <f>Tabla28[[#This Row],[Población ocupada]]/Tabla28[[#This Row],[Población en edad de trabajar (PET)]]</f>
        <v>0.5918709645907887</v>
      </c>
      <c r="H4805" s="136">
        <f>Tabla28[[#This Row],[Población desocupada]]/Tabla28[[#This Row],[Fuerza de trabajo  ]]</f>
        <v>0.10471907534815157</v>
      </c>
      <c r="I4805" s="135">
        <f>Tabla28[[#This Row],[Población subocupada]]/Tabla28[[#This Row],[Fuerza de trabajo  ]]</f>
        <v>8.0283573392364957E-2</v>
      </c>
      <c r="J4805" s="140">
        <v>25428.245999999563</v>
      </c>
      <c r="K4805" s="138">
        <v>20517.520999999251</v>
      </c>
      <c r="L4805" s="140">
        <v>13564.150213524948</v>
      </c>
      <c r="M4805" s="138">
        <v>12143.724945281319</v>
      </c>
      <c r="N4805" s="140">
        <v>1420.4252682437652</v>
      </c>
      <c r="O4805" s="138">
        <v>6953.370786475055</v>
      </c>
      <c r="P4805" s="140">
        <v>1088.9784491725929</v>
      </c>
      <c r="Q4805" s="139">
        <v>776.33093080867877</v>
      </c>
    </row>
    <row r="4806" spans="1:17" ht="17" thickBot="1" x14ac:dyDescent="0.4">
      <c r="A4806" s="133" t="s">
        <v>156</v>
      </c>
      <c r="B4806" s="133" t="s">
        <v>157</v>
      </c>
      <c r="C4806" s="134">
        <v>2024</v>
      </c>
      <c r="D4806" s="134" t="s">
        <v>100</v>
      </c>
      <c r="E4806" s="135">
        <f>Tabla28[[#This Row],[Población en edad de trabajar (PET)]]/Tabla28[[#This Row],[Población total]]</f>
        <v>0.80714150943335716</v>
      </c>
      <c r="F4806" s="136">
        <f>Tabla28[[#This Row],[Fuerza de trabajo  ]]/Tabla28[[#This Row],[Población en edad de trabajar (PET)]]</f>
        <v>0.662342283289998</v>
      </c>
      <c r="G4806" s="135">
        <f>Tabla28[[#This Row],[Población ocupada]]/Tabla28[[#This Row],[Población en edad de trabajar (PET)]]</f>
        <v>0.59335203634701861</v>
      </c>
      <c r="H4806" s="136">
        <f>Tabla28[[#This Row],[Población desocupada]]/Tabla28[[#This Row],[Fuerza de trabajo  ]]</f>
        <v>0.10416101868098741</v>
      </c>
      <c r="I4806" s="135">
        <f>Tabla28[[#This Row],[Población subocupada]]/Tabla28[[#This Row],[Fuerza de trabajo  ]]</f>
        <v>7.854721652835378E-2</v>
      </c>
      <c r="J4806" s="140">
        <v>25448.821666666299</v>
      </c>
      <c r="K4806" s="138">
        <v>20540.800333333362</v>
      </c>
      <c r="L4806" s="140">
        <v>13605.04059338397</v>
      </c>
      <c r="M4806" s="138">
        <v>12187.92570598087</v>
      </c>
      <c r="N4806" s="140">
        <v>1417.1148874030598</v>
      </c>
      <c r="O4806" s="138">
        <v>6935.7597399496735</v>
      </c>
      <c r="P4806" s="140">
        <v>1068.6380693655735</v>
      </c>
      <c r="Q4806" s="139">
        <v>764.57407074617674</v>
      </c>
    </row>
    <row r="4807" spans="1:17" ht="17" thickBot="1" x14ac:dyDescent="0.4">
      <c r="A4807" s="133" t="s">
        <v>156</v>
      </c>
      <c r="B4807" s="133" t="s">
        <v>157</v>
      </c>
      <c r="C4807" s="134">
        <v>2024</v>
      </c>
      <c r="D4807" s="134" t="s">
        <v>101</v>
      </c>
      <c r="E4807" s="135">
        <f>Tabla28[[#This Row],[Población en edad de trabajar (PET)]]/Tabla28[[#This Row],[Población total]]</f>
        <v>0.80740026502202245</v>
      </c>
      <c r="F4807" s="136">
        <f>Tabla28[[#This Row],[Fuerza de trabajo  ]]/Tabla28[[#This Row],[Población en edad de trabajar (PET)]]</f>
        <v>0.66328046387800144</v>
      </c>
      <c r="G4807" s="135">
        <f>Tabla28[[#This Row],[Población ocupada]]/Tabla28[[#This Row],[Población en edad de trabajar (PET)]]</f>
        <v>0.59500133885076933</v>
      </c>
      <c r="H4807" s="136">
        <f>Tabla28[[#This Row],[Población desocupada]]/Tabla28[[#This Row],[Fuerza de trabajo  ]]</f>
        <v>0.10294155903224542</v>
      </c>
      <c r="I4807" s="135">
        <f>Tabla28[[#This Row],[Población subocupada]]/Tabla28[[#This Row],[Fuerza de trabajo  ]]</f>
        <v>7.5478310159517906E-2</v>
      </c>
      <c r="J4807" s="140">
        <v>25469.583333333358</v>
      </c>
      <c r="K4807" s="138">
        <v>20564.14833333384</v>
      </c>
      <c r="L4807" s="140">
        <v>13639.797845789701</v>
      </c>
      <c r="M4807" s="138">
        <v>12235.695790659451</v>
      </c>
      <c r="N4807" s="140">
        <v>1404.1020551302543</v>
      </c>
      <c r="O4807" s="138">
        <v>6924.3504875437766</v>
      </c>
      <c r="P4807" s="140">
        <v>1029.5088923176393</v>
      </c>
      <c r="Q4807" s="139">
        <v>732.15019602998825</v>
      </c>
    </row>
    <row r="4808" spans="1:17" ht="17" thickBot="1" x14ac:dyDescent="0.4">
      <c r="A4808" s="133" t="s">
        <v>156</v>
      </c>
      <c r="B4808" s="133" t="s">
        <v>157</v>
      </c>
      <c r="C4808" s="134">
        <v>2024</v>
      </c>
      <c r="D4808" s="134" t="s">
        <v>102</v>
      </c>
      <c r="E4808" s="135">
        <f>Tabla28[[#This Row],[Población en edad de trabajar (PET)]]/Tabla28[[#This Row],[Población total]]</f>
        <v>0.80765219639616381</v>
      </c>
      <c r="F4808" s="136">
        <f>Tabla28[[#This Row],[Fuerza de trabajo  ]]/Tabla28[[#This Row],[Población en edad de trabajar (PET)]]</f>
        <v>0.6609893673676146</v>
      </c>
      <c r="G4808" s="135">
        <f>Tabla28[[#This Row],[Población ocupada]]/Tabla28[[#This Row],[Población en edad de trabajar (PET)]]</f>
        <v>0.59516764779027753</v>
      </c>
      <c r="H4808" s="136">
        <f>Tabla28[[#This Row],[Población desocupada]]/Tabla28[[#This Row],[Fuerza de trabajo  ]]</f>
        <v>9.9580602694832432E-2</v>
      </c>
      <c r="I4808" s="135">
        <f>Tabla28[[#This Row],[Población subocupada]]/Tabla28[[#This Row],[Fuerza de trabajo  ]]</f>
        <v>7.6771299236728666E-2</v>
      </c>
      <c r="J4808" s="140">
        <v>25490.293666666617</v>
      </c>
      <c r="K4808" s="138">
        <v>20587.291666666519</v>
      </c>
      <c r="L4808" s="140">
        <v>13607.980894562466</v>
      </c>
      <c r="M4808" s="138">
        <v>12252.889955622293</v>
      </c>
      <c r="N4808" s="140">
        <v>1355.0909389402955</v>
      </c>
      <c r="O4808" s="138">
        <v>6979.3107721041506</v>
      </c>
      <c r="P4808" s="140">
        <v>1044.7023732641417</v>
      </c>
      <c r="Q4808" s="139">
        <v>704.32977994267389</v>
      </c>
    </row>
    <row r="4809" spans="1:17" ht="17" thickBot="1" x14ac:dyDescent="0.4">
      <c r="A4809" s="133" t="s">
        <v>156</v>
      </c>
      <c r="B4809" s="133" t="s">
        <v>157</v>
      </c>
      <c r="C4809" s="134">
        <v>2024</v>
      </c>
      <c r="D4809" s="134" t="s">
        <v>103</v>
      </c>
      <c r="E4809" s="135">
        <f>Tabla28[[#This Row],[Población en edad de trabajar (PET)]]/Tabla28[[#This Row],[Población total]]</f>
        <v>0.80789792666411353</v>
      </c>
      <c r="F4809" s="136">
        <f>Tabla28[[#This Row],[Fuerza de trabajo  ]]/Tabla28[[#This Row],[Población en edad de trabajar (PET)]]</f>
        <v>0.65988968918288227</v>
      </c>
      <c r="G4809" s="135">
        <f>Tabla28[[#This Row],[Población ocupada]]/Tabla28[[#This Row],[Población en edad de trabajar (PET)]]</f>
        <v>0.59564441932552148</v>
      </c>
      <c r="H4809" s="136">
        <f>Tabla28[[#This Row],[Población desocupada]]/Tabla28[[#This Row],[Fuerza de trabajo  ]]</f>
        <v>9.7357590079811887E-2</v>
      </c>
      <c r="I4809" s="135">
        <f>Tabla28[[#This Row],[Población subocupada]]/Tabla28[[#This Row],[Fuerza de trabajo  ]]</f>
        <v>7.9339811884001882E-2</v>
      </c>
      <c r="J4809" s="140">
        <v>25510.965333333093</v>
      </c>
      <c r="K4809" s="138">
        <v>20610.255999999881</v>
      </c>
      <c r="L4809" s="140">
        <v>13600.495425819556</v>
      </c>
      <c r="M4809" s="138">
        <v>12276.383967270274</v>
      </c>
      <c r="N4809" s="140">
        <v>1324.1114585492969</v>
      </c>
      <c r="O4809" s="138">
        <v>7009.7605741802599</v>
      </c>
      <c r="P4809" s="140">
        <v>1079.0607486137517</v>
      </c>
      <c r="Q4809" s="139">
        <v>706.45338646880509</v>
      </c>
    </row>
    <row r="4810" spans="1:17" ht="17" thickBot="1" x14ac:dyDescent="0.4">
      <c r="A4810" s="133" t="s">
        <v>156</v>
      </c>
      <c r="B4810" s="133" t="s">
        <v>157</v>
      </c>
      <c r="C4810" s="134">
        <v>2024</v>
      </c>
      <c r="D4810" s="134" t="s">
        <v>104</v>
      </c>
      <c r="E4810" s="135">
        <f>Tabla28[[#This Row],[Población en edad de trabajar (PET)]]/Tabla28[[#This Row],[Población total]]</f>
        <v>0.80813824509941112</v>
      </c>
      <c r="F4810" s="136">
        <f>Tabla28[[#This Row],[Fuerza de trabajo  ]]/Tabla28[[#This Row],[Población en edad de trabajar (PET)]]</f>
        <v>0.65812553799402462</v>
      </c>
      <c r="G4810" s="135">
        <f>Tabla28[[#This Row],[Población ocupada]]/Tabla28[[#This Row],[Población en edad de trabajar (PET)]]</f>
        <v>0.59798215622997175</v>
      </c>
      <c r="H4810" s="136">
        <f>Tabla28[[#This Row],[Población desocupada]]/Tabla28[[#This Row],[Fuerza de trabajo  ]]</f>
        <v>9.1385880492294791E-2</v>
      </c>
      <c r="I4810" s="135">
        <f>Tabla28[[#This Row],[Población subocupada]]/Tabla28[[#This Row],[Fuerza de trabajo  ]]</f>
        <v>7.9555255792547699E-2</v>
      </c>
      <c r="J4810" s="140">
        <v>25531.581333333124</v>
      </c>
      <c r="K4810" s="138">
        <v>20633.047333332714</v>
      </c>
      <c r="L4810" s="140">
        <v>13579.135376705768</v>
      </c>
      <c r="M4810" s="138">
        <v>12338.194133981364</v>
      </c>
      <c r="N4810" s="140">
        <v>1240.9412427243258</v>
      </c>
      <c r="O4810" s="138">
        <v>7053.9119566276731</v>
      </c>
      <c r="P4810" s="140">
        <v>1080.291588335461</v>
      </c>
      <c r="Q4810" s="139">
        <v>696.19550061464315</v>
      </c>
    </row>
    <row r="4811" spans="1:17" ht="17" thickBot="1" x14ac:dyDescent="0.4">
      <c r="A4811" s="133" t="s">
        <v>156</v>
      </c>
      <c r="B4811" s="133" t="s">
        <v>157</v>
      </c>
      <c r="C4811" s="134">
        <v>2024</v>
      </c>
      <c r="D4811" s="134" t="s">
        <v>105</v>
      </c>
      <c r="E4811" s="135">
        <f>Tabla28[[#This Row],[Población en edad de trabajar (PET)]]/Tabla28[[#This Row],[Población total]]</f>
        <v>0.80837118043292755</v>
      </c>
      <c r="F4811" s="136">
        <f>Tabla28[[#This Row],[Fuerza de trabajo  ]]/Tabla28[[#This Row],[Población en edad de trabajar (PET)]]</f>
        <v>0.6580764376377507</v>
      </c>
      <c r="G4811" s="135">
        <f>Tabla28[[#This Row],[Población ocupada]]/Tabla28[[#This Row],[Población en edad de trabajar (PET)]]</f>
        <v>0.59826362071173023</v>
      </c>
      <c r="H4811" s="136">
        <f>Tabla28[[#This Row],[Población desocupada]]/Tabla28[[#This Row],[Fuerza de trabajo  ]]</f>
        <v>9.0890379149159969E-2</v>
      </c>
      <c r="I4811" s="135">
        <f>Tabla28[[#This Row],[Población subocupada]]/Tabla28[[#This Row],[Fuerza de trabajo  ]]</f>
        <v>7.4928111291476446E-2</v>
      </c>
      <c r="J4811" s="140">
        <v>25551.936000000369</v>
      </c>
      <c r="K4811" s="138">
        <v>20655.448666666915</v>
      </c>
      <c r="L4811" s="140">
        <v>13592.864076369591</v>
      </c>
      <c r="M4811" s="138">
        <v>12357.403506745428</v>
      </c>
      <c r="N4811" s="140">
        <v>1235.4605696242284</v>
      </c>
      <c r="O4811" s="138">
        <v>7062.5845902970841</v>
      </c>
      <c r="P4811" s="140">
        <v>1018.4876322841329</v>
      </c>
      <c r="Q4811" s="139">
        <v>687.55798211523688</v>
      </c>
    </row>
    <row r="4812" spans="1:17" ht="17" thickBot="1" x14ac:dyDescent="0.4">
      <c r="A4812" s="133" t="s">
        <v>156</v>
      </c>
      <c r="B4812" s="133" t="s">
        <v>157</v>
      </c>
      <c r="C4812" s="134">
        <v>2024</v>
      </c>
      <c r="D4812" s="134" t="s">
        <v>147</v>
      </c>
      <c r="E4812" s="135">
        <f>Tabla28[[#This Row],[Población en edad de trabajar (PET)]]/Tabla28[[#This Row],[Población total]]</f>
        <v>0.8086027875357471</v>
      </c>
      <c r="F4812" s="136">
        <f>Tabla28[[#This Row],[Fuerza de trabajo  ]]/Tabla28[[#This Row],[Población en edad de trabajar (PET)]]</f>
        <v>0.65525358843478876</v>
      </c>
      <c r="G4812" s="135">
        <f>Tabla28[[#This Row],[Población ocupada]]/Tabla28[[#This Row],[Población en edad de trabajar (PET)]]</f>
        <v>0.59221515009332648</v>
      </c>
      <c r="H4812" s="136">
        <f>Tabla28[[#This Row],[Población desocupada]]/Tabla28[[#This Row],[Fuerza de trabajo  ]]</f>
        <v>9.6204644208118931E-2</v>
      </c>
      <c r="I4812" s="135">
        <f>Tabla28[[#This Row],[Población subocupada]]/Tabla28[[#This Row],[Fuerza de trabajo  ]]</f>
        <v>7.2000528322648888E-2</v>
      </c>
      <c r="J4812" s="140">
        <v>25572.455333333492</v>
      </c>
      <c r="K4812" s="138">
        <v>20677.958666666844</v>
      </c>
      <c r="L4812" s="140">
        <v>13549.306617839689</v>
      </c>
      <c r="M4812" s="138">
        <v>12245.800395403705</v>
      </c>
      <c r="N4812" s="140">
        <v>1303.5062224359785</v>
      </c>
      <c r="O4812" s="138">
        <v>7128.6520488268252</v>
      </c>
      <c r="P4812" s="140">
        <v>975.5572348900206</v>
      </c>
      <c r="Q4812" s="139">
        <v>727.84082181930182</v>
      </c>
    </row>
    <row r="4813" spans="1:17" ht="17" thickBot="1" x14ac:dyDescent="0.4">
      <c r="A4813" s="133" t="s">
        <v>156</v>
      </c>
      <c r="B4813" s="133" t="s">
        <v>157</v>
      </c>
      <c r="C4813" s="134">
        <v>2024</v>
      </c>
      <c r="D4813" s="134" t="s">
        <v>148</v>
      </c>
      <c r="E4813" s="135">
        <f>Tabla28[[#This Row],[Población en edad de trabajar (PET)]]/Tabla28[[#This Row],[Población total]]</f>
        <v>0.80883098206431725</v>
      </c>
      <c r="F4813" s="136">
        <f>Tabla28[[#This Row],[Fuerza de trabajo  ]]/Tabla28[[#This Row],[Población en edad de trabajar (PET)]]</f>
        <v>0.655426836745439</v>
      </c>
      <c r="G4813" s="135">
        <f>Tabla28[[#This Row],[Población ocupada]]/Tabla28[[#This Row],[Población en edad de trabajar (PET)]]</f>
        <v>0.58852370006862353</v>
      </c>
      <c r="H4813" s="136">
        <f>Tabla28[[#This Row],[Población desocupada]]/Tabla28[[#This Row],[Fuerza de trabajo  ]]</f>
        <v>0.10207567485186936</v>
      </c>
      <c r="I4813" s="135">
        <f>Tabla28[[#This Row],[Población subocupada]]/Tabla28[[#This Row],[Fuerza de trabajo  ]]</f>
        <v>7.0796723665534203E-2</v>
      </c>
      <c r="J4813" s="140">
        <v>25592.940666666087</v>
      </c>
      <c r="K4813" s="138">
        <v>20700.363333333335</v>
      </c>
      <c r="L4813" s="140">
        <v>13567.573659047939</v>
      </c>
      <c r="M4813" s="138">
        <v>12182.6544216982</v>
      </c>
      <c r="N4813" s="140">
        <v>1384.9192373497649</v>
      </c>
      <c r="O4813" s="138">
        <v>7132.7896742853873</v>
      </c>
      <c r="P4813" s="140">
        <v>960.53976315139766</v>
      </c>
      <c r="Q4813" s="139">
        <v>737.19079898983182</v>
      </c>
    </row>
    <row r="4814" spans="1:17" ht="17" thickBot="1" x14ac:dyDescent="0.4">
      <c r="A4814" s="133" t="s">
        <v>156</v>
      </c>
      <c r="B4814" s="133" t="s">
        <v>157</v>
      </c>
      <c r="C4814" s="134">
        <v>2025</v>
      </c>
      <c r="D4814" s="134" t="s">
        <v>96</v>
      </c>
      <c r="E4814" s="135">
        <f>Tabla28[[#This Row],[Población en edad de trabajar (PET)]]/Tabla28[[#This Row],[Población total]]</f>
        <v>0.80905224774872864</v>
      </c>
      <c r="F4814" s="136">
        <f>Tabla28[[#This Row],[Fuerza de trabajo  ]]/Tabla28[[#This Row],[Población en edad de trabajar (PET)]]</f>
        <v>0.65906146935129262</v>
      </c>
      <c r="G4814" s="135">
        <f>Tabla28[[#This Row],[Población ocupada]]/Tabla28[[#This Row],[Población en edad de trabajar (PET)]]</f>
        <v>0.59107509384028789</v>
      </c>
      <c r="H4814" s="136">
        <f>Tabla28[[#This Row],[Población desocupada]]/Tabla28[[#This Row],[Fuerza de trabajo  ]]</f>
        <v>0.1031563498590328</v>
      </c>
      <c r="I4814" s="135">
        <f>Tabla28[[#This Row],[Población subocupada]]/Tabla28[[#This Row],[Fuerza de trabajo  ]]</f>
        <v>7.1687142027727913E-2</v>
      </c>
      <c r="J4814" s="140">
        <v>25612.931333333461</v>
      </c>
      <c r="K4814" s="138">
        <v>20722.199666667279</v>
      </c>
      <c r="L4814" s="140">
        <v>13657.203360504602</v>
      </c>
      <c r="M4814" s="138">
        <v>12248.376112552545</v>
      </c>
      <c r="N4814" s="140">
        <v>1408.8272479521711</v>
      </c>
      <c r="O4814" s="138">
        <v>7064.9963061619537</v>
      </c>
      <c r="P4814" s="140">
        <v>979.04587700605623</v>
      </c>
      <c r="Q4814" s="139">
        <v>717.99776763300065</v>
      </c>
    </row>
    <row r="4815" spans="1:17" ht="17" thickBot="1" x14ac:dyDescent="0.4">
      <c r="A4815" s="133" t="s">
        <v>156</v>
      </c>
      <c r="B4815" s="133" t="s">
        <v>157</v>
      </c>
      <c r="C4815" s="134">
        <v>2025</v>
      </c>
      <c r="D4815" s="134" t="s">
        <v>110</v>
      </c>
      <c r="E4815" s="135">
        <f>Tabla28[[#This Row],[Población en edad de trabajar (PET)]]/Tabla28[[#This Row],[Población total]]</f>
        <v>0.80927172638765921</v>
      </c>
      <c r="F4815" s="136">
        <f>Tabla28[[#This Row],[Fuerza de trabajo  ]]/Tabla28[[#This Row],[Población en edad de trabajar (PET)]]</f>
        <v>0.65932543441301872</v>
      </c>
      <c r="G4815" s="135">
        <f>Tabla28[[#This Row],[Población ocupada]]/Tabla28[[#This Row],[Población en edad de trabajar (PET)]]</f>
        <v>0.59662738519496594</v>
      </c>
      <c r="H4815" s="136">
        <f>Tabla28[[#This Row],[Población desocupada]]/Tabla28[[#This Row],[Fuerza de trabajo  ]]</f>
        <v>9.5094237148419719E-2</v>
      </c>
      <c r="I4815" s="135">
        <f>Tabla28[[#This Row],[Población subocupada]]/Tabla28[[#This Row],[Fuerza de trabajo  ]]</f>
        <v>6.8480590564812246E-2</v>
      </c>
      <c r="J4815" s="140">
        <v>25632.888999999668</v>
      </c>
      <c r="K4815" s="138">
        <v>20743.972333332971</v>
      </c>
      <c r="L4815" s="140">
        <v>13677.028570126404</v>
      </c>
      <c r="M4815" s="138">
        <v>12376.421971793166</v>
      </c>
      <c r="N4815" s="140">
        <v>1300.6065983333121</v>
      </c>
      <c r="O4815" s="138">
        <v>7066.9437632067411</v>
      </c>
      <c r="P4815" s="140">
        <v>936.61099365406574</v>
      </c>
      <c r="Q4815" s="139">
        <v>630.33418906517329</v>
      </c>
    </row>
    <row r="4816" spans="1:17" ht="17" thickBot="1" x14ac:dyDescent="0.4">
      <c r="A4816" s="133" t="s">
        <v>156</v>
      </c>
      <c r="B4816" s="133" t="s">
        <v>157</v>
      </c>
      <c r="C4816" s="134">
        <v>2025</v>
      </c>
      <c r="D4816" s="134" t="s">
        <v>98</v>
      </c>
      <c r="E4816" s="135">
        <f>Tabla28[[#This Row],[Población en edad de trabajar (PET)]]/Tabla28[[#This Row],[Población total]]</f>
        <v>0.80948822041812574</v>
      </c>
      <c r="F4816" s="136">
        <f>Tabla28[[#This Row],[Fuerza de trabajo  ]]/Tabla28[[#This Row],[Población en edad de trabajar (PET)]]</f>
        <v>0.65834605809220403</v>
      </c>
      <c r="G4816" s="135">
        <f>Tabla28[[#This Row],[Población ocupada]]/Tabla28[[#This Row],[Población en edad de trabajar (PET)]]</f>
        <v>0.59780243429873869</v>
      </c>
      <c r="H4816" s="136">
        <f>Tabla28[[#This Row],[Población desocupada]]/Tabla28[[#This Row],[Fuerza de trabajo  ]]</f>
        <v>9.1963220633398096E-2</v>
      </c>
      <c r="I4816" s="135">
        <f>Tabla28[[#This Row],[Población subocupada]]/Tabla28[[#This Row],[Fuerza de trabajo  ]]</f>
        <v>6.785050994069157E-2</v>
      </c>
      <c r="J4816" s="140">
        <v>25652.579999999711</v>
      </c>
      <c r="K4816" s="138">
        <v>20765.461333333369</v>
      </c>
      <c r="L4816" s="140">
        <v>13670.859613266106</v>
      </c>
      <c r="M4816" s="138">
        <v>12413.643334403021</v>
      </c>
      <c r="N4816" s="140">
        <v>1257.2162788630023</v>
      </c>
      <c r="O4816" s="138">
        <v>7094.6017200673869</v>
      </c>
      <c r="P4816" s="140">
        <v>927.57479608771075</v>
      </c>
      <c r="Q4816" s="139">
        <v>610.89116787454316</v>
      </c>
    </row>
    <row r="4817" spans="1:17" ht="17" thickBot="1" x14ac:dyDescent="0.4">
      <c r="A4817" s="133" t="s">
        <v>156</v>
      </c>
      <c r="B4817" s="133" t="s">
        <v>157</v>
      </c>
      <c r="C4817" s="134">
        <v>2025</v>
      </c>
      <c r="D4817" s="134" t="s">
        <v>99</v>
      </c>
      <c r="E4817" s="135">
        <f>Tabla28[[#This Row],[Población en edad de trabajar (PET)]]/Tabla28[[#This Row],[Población total]]</f>
        <v>0.80971180467685133</v>
      </c>
      <c r="F4817" s="136">
        <f>Tabla28[[#This Row],[Fuerza de trabajo  ]]/Tabla28[[#This Row],[Población en edad de trabajar (PET)]]</f>
        <v>0.65554439035628065</v>
      </c>
      <c r="G4817" s="135">
        <f>Tabla28[[#This Row],[Población ocupada]]/Tabla28[[#This Row],[Población en edad de trabajar (PET)]]</f>
        <v>0.59753111629686628</v>
      </c>
      <c r="H4817" s="136">
        <f>Tabla28[[#This Row],[Población desocupada]]/Tabla28[[#This Row],[Fuerza de trabajo  ]]</f>
        <v>8.8496332075818515E-2</v>
      </c>
      <c r="I4817" s="135">
        <f>Tabla28[[#This Row],[Población subocupada]]/Tabla28[[#This Row],[Fuerza de trabajo  ]]</f>
        <v>6.9733469296389475E-2</v>
      </c>
      <c r="J4817" s="140">
        <v>25672.901000000205</v>
      </c>
      <c r="K4817" s="138">
        <v>20787.651000000307</v>
      </c>
      <c r="L4817" s="140">
        <v>13627.228001734329</v>
      </c>
      <c r="M4817" s="138">
        <v>12421.268307219852</v>
      </c>
      <c r="N4817" s="140">
        <v>1205.959694514374</v>
      </c>
      <c r="O4817" s="138">
        <v>7160.4229982657334</v>
      </c>
      <c r="P4817" s="140">
        <v>950.27388545383974</v>
      </c>
      <c r="Q4817" s="139">
        <v>614.37220143657521</v>
      </c>
    </row>
    <row r="4818" spans="1:17" ht="17" thickBot="1" x14ac:dyDescent="0.4">
      <c r="A4818" s="133" t="s">
        <v>156</v>
      </c>
      <c r="B4818" s="133" t="s">
        <v>157</v>
      </c>
      <c r="C4818" s="134">
        <v>2025</v>
      </c>
      <c r="D4818" s="134" t="s">
        <v>100</v>
      </c>
      <c r="E4818" s="135">
        <f>Tabla28[[#This Row],[Población en edad de trabajar (PET)]]/Tabla28[[#This Row],[Población total]]</f>
        <v>0.80993382063771024</v>
      </c>
      <c r="F4818" s="136">
        <f>Tabla28[[#This Row],[Fuerza de trabajo  ]]/Tabla28[[#This Row],[Población en edad de trabajar (PET)]]</f>
        <v>0.65954902312948138</v>
      </c>
      <c r="G4818" s="135">
        <f>Tabla28[[#This Row],[Población ocupada]]/Tabla28[[#This Row],[Población en edad de trabajar (PET)]]</f>
        <v>0.60164118230297137</v>
      </c>
      <c r="H4818" s="136">
        <f>Tabla28[[#This Row],[Población desocupada]]/Tabla28[[#This Row],[Fuerza de trabajo  ]]</f>
        <v>8.7799145773492571E-2</v>
      </c>
      <c r="I4818" s="135">
        <f>Tabla28[[#This Row],[Población subocupada]]/Tabla28[[#This Row],[Fuerza de trabajo  ]]</f>
        <v>7.3251306339006367E-2</v>
      </c>
      <c r="J4818" s="140">
        <v>25692.95433333375</v>
      </c>
      <c r="K4818" s="138">
        <v>20809.592666667217</v>
      </c>
      <c r="L4818" s="140">
        <v>13724.946515022782</v>
      </c>
      <c r="M4818" s="138">
        <v>12519.907935216906</v>
      </c>
      <c r="N4818" s="140">
        <v>1205.0385798058742</v>
      </c>
      <c r="O4818" s="138">
        <v>7084.6461516439022</v>
      </c>
      <c r="P4818" s="140">
        <v>1005.3702616584118</v>
      </c>
      <c r="Q4818" s="139">
        <v>631.02953522962196</v>
      </c>
    </row>
    <row r="4819" spans="1:17" ht="17" thickBot="1" x14ac:dyDescent="0.4">
      <c r="A4819" s="133" t="s">
        <v>156</v>
      </c>
      <c r="B4819" s="133" t="s">
        <v>157</v>
      </c>
      <c r="C4819" s="134">
        <v>2025</v>
      </c>
      <c r="D4819" s="134" t="s">
        <v>101</v>
      </c>
      <c r="E4819" s="135">
        <f>Tabla28[[#This Row],[Población en edad de trabajar (PET)]]/Tabla28[[#This Row],[Población total]]</f>
        <v>0.81015936389780896</v>
      </c>
      <c r="F4819" s="136">
        <f>Tabla28[[#This Row],[Fuerza de trabajo  ]]/Tabla28[[#This Row],[Población en edad de trabajar (PET)]]</f>
        <v>0.66046121288129767</v>
      </c>
      <c r="G4819" s="135">
        <f>Tabla28[[#This Row],[Población ocupada]]/Tabla28[[#This Row],[Población en edad de trabajar (PET)]]</f>
        <v>0.60506437658216572</v>
      </c>
      <c r="H4819" s="136">
        <f>Tabla28[[#This Row],[Población desocupada]]/Tabla28[[#This Row],[Fuerza de trabajo  ]]</f>
        <v>8.3875987292981777E-2</v>
      </c>
      <c r="I4819" s="135">
        <f>Tabla28[[#This Row],[Población subocupada]]/Tabla28[[#This Row],[Fuerza de trabajo  ]]</f>
        <v>7.2870799449291535E-2</v>
      </c>
      <c r="J4819" s="140">
        <v>25713.184666666239</v>
      </c>
      <c r="K4819" s="138">
        <v>20831.777333333215</v>
      </c>
      <c r="L4819" s="140">
        <v>13758.58092404638</v>
      </c>
      <c r="M4819" s="138">
        <v>12604.566365291752</v>
      </c>
      <c r="N4819" s="140">
        <v>1154.0145587547756</v>
      </c>
      <c r="O4819" s="138">
        <v>7073.196409286852</v>
      </c>
      <c r="P4819" s="140">
        <v>1002.598791223032</v>
      </c>
      <c r="Q4819" s="139">
        <v>610.59693875807511</v>
      </c>
    </row>
    <row r="4820" spans="1:17" ht="17" thickBot="1" x14ac:dyDescent="0.4">
      <c r="A4820" s="133" t="s">
        <v>156</v>
      </c>
      <c r="B4820" s="133" t="s">
        <v>157</v>
      </c>
      <c r="C4820" s="134">
        <v>2025</v>
      </c>
      <c r="D4820" s="134" t="s">
        <v>102</v>
      </c>
      <c r="E4820" s="135">
        <f>Tabla28[[#This Row],[Población en edad de trabajar (PET)]]/Tabla28[[#This Row],[Población total]]</f>
        <v>0.81038663677053391</v>
      </c>
      <c r="F4820" s="136">
        <f>Tabla28[[#This Row],[Fuerza de trabajo  ]]/Tabla28[[#This Row],[Población en edad de trabajar (PET)]]</f>
        <v>0.66057491384169154</v>
      </c>
      <c r="G4820" s="135">
        <f>Tabla28[[#This Row],[Población ocupada]]/Tabla28[[#This Row],[Población en edad de trabajar (PET)]]</f>
        <v>0.60564298391039362</v>
      </c>
      <c r="H4820" s="136">
        <f>Tabla28[[#This Row],[Población desocupada]]/Tabla28[[#This Row],[Fuerza de trabajo  ]]</f>
        <v>8.3157759673063672E-2</v>
      </c>
      <c r="I4820" s="135">
        <f>Tabla28[[#This Row],[Población subocupada]]/Tabla28[[#This Row],[Fuerza de trabajo  ]]</f>
        <v>7.025590704920609E-2</v>
      </c>
      <c r="J4820" s="140">
        <v>25733.360333332141</v>
      </c>
      <c r="K4820" s="138">
        <v>20853.971333333298</v>
      </c>
      <c r="L4820" s="140">
        <v>13775.610316773749</v>
      </c>
      <c r="M4820" s="138">
        <v>12630.061424701787</v>
      </c>
      <c r="N4820" s="140">
        <v>1145.5488920720479</v>
      </c>
      <c r="O4820" s="138">
        <v>7078.361016559541</v>
      </c>
      <c r="P4820" s="140">
        <v>967.81799796134089</v>
      </c>
      <c r="Q4820" s="139">
        <v>600.73740226972461</v>
      </c>
    </row>
    <row r="4821" spans="1:17" ht="17" thickBot="1" x14ac:dyDescent="0.4">
      <c r="A4821" s="133" t="s">
        <v>156</v>
      </c>
      <c r="B4821" s="133" t="s">
        <v>157</v>
      </c>
      <c r="C4821" s="134">
        <v>2025</v>
      </c>
      <c r="D4821" s="134" t="s">
        <v>103</v>
      </c>
      <c r="E4821" s="135">
        <f>Tabla28[[#This Row],[Población en edad de trabajar (PET)]]/Tabla28[[#This Row],[Población total]]</f>
        <v>0.81061532226887345</v>
      </c>
      <c r="F4821" s="136">
        <f>Tabla28[[#This Row],[Fuerza de trabajo  ]]/Tabla28[[#This Row],[Población en edad de trabajar (PET)]]</f>
        <v>0.66251161175270212</v>
      </c>
      <c r="G4821" s="135">
        <f>Tabla28[[#This Row],[Población ocupada]]/Tabla28[[#This Row],[Población en edad de trabajar (PET)]]</f>
        <v>0.60830837170550978</v>
      </c>
      <c r="H4821" s="136">
        <f>Tabla28[[#This Row],[Población desocupada]]/Tabla28[[#This Row],[Fuerza de trabajo  ]]</f>
        <v>8.1814777410161368E-2</v>
      </c>
      <c r="I4821" s="135">
        <f>Tabla28[[#This Row],[Población subocupada]]/Tabla28[[#This Row],[Fuerza de trabajo  ]]</f>
        <v>6.8721041129007523E-2</v>
      </c>
      <c r="J4821" s="140">
        <v>25753.496666666677</v>
      </c>
      <c r="K4821" s="138">
        <v>20876.179000000368</v>
      </c>
      <c r="L4821" s="140">
        <v>13830.710996528156</v>
      </c>
      <c r="M4821" s="138">
        <v>12699.154454922982</v>
      </c>
      <c r="N4821" s="140">
        <v>1131.5565416052223</v>
      </c>
      <c r="O4821" s="138">
        <v>7045.468003471964</v>
      </c>
      <c r="P4821" s="140">
        <v>950.46085923582814</v>
      </c>
      <c r="Q4821" s="139">
        <v>658.23431867902798</v>
      </c>
    </row>
    <row r="4822" spans="1:17" ht="17" thickBot="1" x14ac:dyDescent="0.4">
      <c r="A4822" s="133" t="s">
        <v>156</v>
      </c>
      <c r="B4822" s="133" t="s">
        <v>157</v>
      </c>
      <c r="C4822" s="134">
        <v>2025</v>
      </c>
      <c r="D4822" s="134" t="s">
        <v>104</v>
      </c>
      <c r="E4822" s="135">
        <f>Tabla28[[#This Row],[Población en edad de trabajar (PET)]]/Tabla28[[#This Row],[Población total]]</f>
        <v>0.81084563203914362</v>
      </c>
      <c r="F4822" s="136">
        <f>Tabla28[[#This Row],[Fuerza de trabajo  ]]/Tabla28[[#This Row],[Población en edad de trabajar (PET)]]</f>
        <v>0.66445863676801442</v>
      </c>
      <c r="G4822" s="135">
        <f>Tabla28[[#This Row],[Población ocupada]]/Tabla28[[#This Row],[Población en edad de trabajar (PET)]]</f>
        <v>0.61126467475760293</v>
      </c>
      <c r="H4822" s="136">
        <f>Tabla28[[#This Row],[Población desocupada]]/Tabla28[[#This Row],[Fuerza de trabajo  ]]</f>
        <v>8.0056092383942928E-2</v>
      </c>
      <c r="I4822" s="135">
        <f>Tabla28[[#This Row],[Población subocupada]]/Tabla28[[#This Row],[Fuerza de trabajo  ]]</f>
        <v>6.9011020940855053E-2</v>
      </c>
      <c r="J4822" s="140">
        <v>25773.601666666822</v>
      </c>
      <c r="K4822" s="138">
        <v>20898.412333333585</v>
      </c>
      <c r="L4822" s="140">
        <v>13886.130569622694</v>
      </c>
      <c r="M4822" s="138">
        <v>12774.461217885431</v>
      </c>
      <c r="N4822" s="140">
        <v>1111.6693517372084</v>
      </c>
      <c r="O4822" s="138">
        <v>7012.2817637108774</v>
      </c>
      <c r="P4822" s="140">
        <v>958.29604752767921</v>
      </c>
      <c r="Q4822" s="139">
        <v>689.75330052114089</v>
      </c>
    </row>
    <row r="4823" spans="1:17" ht="17" thickBot="1" x14ac:dyDescent="0.4">
      <c r="A4823" s="133" t="s">
        <v>156</v>
      </c>
      <c r="B4823" s="133" t="s">
        <v>157</v>
      </c>
      <c r="C4823" s="134">
        <v>2025</v>
      </c>
      <c r="D4823" s="134" t="s">
        <v>105</v>
      </c>
      <c r="E4823" s="135">
        <f>Tabla28[[#This Row],[Población en edad de trabajar (PET)]]/Tabla28[[#This Row],[Población total]]</f>
        <v>0.81107429972755385</v>
      </c>
      <c r="F4823" s="136">
        <f>Tabla28[[#This Row],[Fuerza de trabajo  ]]/Tabla28[[#This Row],[Población en edad de trabajar (PET)]]</f>
        <v>0.6651926698531424</v>
      </c>
      <c r="G4823" s="135">
        <f>Tabla28[[#This Row],[Población ocupada]]/Tabla28[[#This Row],[Población en edad de trabajar (PET)]]</f>
        <v>0.6124773579623306</v>
      </c>
      <c r="H4823" s="136">
        <f>Tabla28[[#This Row],[Población desocupada]]/Tabla28[[#This Row],[Fuerza de trabajo  ]]</f>
        <v>7.924818519490473E-2</v>
      </c>
      <c r="I4823" s="135">
        <f>Tabla28[[#This Row],[Población subocupada]]/Tabla28[[#This Row],[Fuerza de trabajo  ]]</f>
        <v>6.5760718020700937E-2</v>
      </c>
      <c r="J4823" s="140">
        <v>25793.450333333989</v>
      </c>
      <c r="K4823" s="138">
        <v>20920.404666666305</v>
      </c>
      <c r="L4823" s="140">
        <v>13916.099834627899</v>
      </c>
      <c r="M4823" s="138">
        <v>12813.274177742591</v>
      </c>
      <c r="N4823" s="140">
        <v>1102.8256568853749</v>
      </c>
      <c r="O4823" s="138">
        <v>7004.3048320387788</v>
      </c>
      <c r="P4823" s="140">
        <v>915.13271717288831</v>
      </c>
      <c r="Q4823" s="139">
        <v>708.04890176283959</v>
      </c>
    </row>
    <row r="4824" spans="1:17" ht="17" thickBot="1" x14ac:dyDescent="0.4">
      <c r="A4824" s="133" t="s">
        <v>156</v>
      </c>
      <c r="B4824" s="133" t="s">
        <v>157</v>
      </c>
      <c r="C4824" s="134">
        <v>2026</v>
      </c>
      <c r="D4824" s="134" t="s">
        <v>149</v>
      </c>
      <c r="E4824" s="135">
        <f>Tabla28[[#This Row],[Población en edad de trabajar (PET)]]/Tabla28[[#This Row],[Población total]]</f>
        <v>0.81130651515915475</v>
      </c>
      <c r="F4824" s="136">
        <f>Tabla28[[#This Row],[Fuerza de trabajo  ]]/Tabla28[[#This Row],[Población en edad de trabajar (PET)]]</f>
        <v>0.65757977441420323</v>
      </c>
      <c r="G4824" s="135">
        <f>Tabla28[[#This Row],[Población ocupada]]/Tabla28[[#This Row],[Población en edad de trabajar (PET)]]</f>
        <v>0.59993601321688517</v>
      </c>
      <c r="H4824" s="136">
        <f>Tabla28[[#This Row],[Población desocupada]]/Tabla28[[#This Row],[Fuerza de trabajo  ]]</f>
        <v>8.7660483853341936E-2</v>
      </c>
      <c r="I4824" s="135">
        <f>Tabla28[[#This Row],[Población subocupada]]/Tabla28[[#This Row],[Fuerza de trabajo  ]]</f>
        <v>6.3603499301073924E-2</v>
      </c>
      <c r="J4824" s="140">
        <v>25813.465000000411</v>
      </c>
      <c r="K4824" s="138">
        <v>20942.632333333146</v>
      </c>
      <c r="L4824" s="140">
        <v>13771.45144539281</v>
      </c>
      <c r="M4824" s="138">
        <v>12564.239348326921</v>
      </c>
      <c r="N4824" s="140">
        <v>1207.2120970659389</v>
      </c>
      <c r="O4824" s="138">
        <v>7171.1808879402888</v>
      </c>
      <c r="P4824" s="140">
        <v>875.9125023818151</v>
      </c>
      <c r="Q4824" s="139">
        <v>693.13655466993646</v>
      </c>
    </row>
    <row r="4825" spans="1:17" ht="17" thickBot="1" x14ac:dyDescent="0.4">
      <c r="A4825" s="133" t="s">
        <v>156</v>
      </c>
      <c r="B4825" s="133" t="s">
        <v>157</v>
      </c>
      <c r="C4825" s="134">
        <v>2026</v>
      </c>
      <c r="D4825" s="134" t="s">
        <v>150</v>
      </c>
      <c r="E4825" s="135">
        <f>Tabla28[[#This Row],[Población en edad de trabajar (PET)]]/Tabla28[[#This Row],[Población total]]</f>
        <v>0.8115394779117231</v>
      </c>
      <c r="F4825" s="136">
        <f>Tabla28[[#This Row],[Fuerza de trabajo  ]]/Tabla28[[#This Row],[Población en edad de trabajar (PET)]]</f>
        <v>0.65455298756645885</v>
      </c>
      <c r="G4825" s="135">
        <f>Tabla28[[#This Row],[Población ocupada]]/Tabla28[[#This Row],[Población en edad de trabajar (PET)]]</f>
        <v>0.59286303552478314</v>
      </c>
      <c r="H4825" s="136">
        <f>Tabla28[[#This Row],[Población desocupada]]/Tabla28[[#This Row],[Fuerza de trabajo  ]]</f>
        <v>9.424745316804313E-2</v>
      </c>
      <c r="I4825" s="135">
        <f>Tabla28[[#This Row],[Población subocupada]]/Tabla28[[#This Row],[Fuerza de trabajo  ]]</f>
        <v>6.3614676340648199E-2</v>
      </c>
      <c r="J4825" s="140">
        <v>25833.433333333232</v>
      </c>
      <c r="K4825" s="138">
        <v>20964.851000000555</v>
      </c>
      <c r="L4825" s="140">
        <v>13722.605855936026</v>
      </c>
      <c r="M4825" s="138">
        <v>12429.285203185114</v>
      </c>
      <c r="N4825" s="140">
        <v>1293.3206527508451</v>
      </c>
      <c r="O4825" s="138">
        <v>7242.2451440640361</v>
      </c>
      <c r="P4825" s="140">
        <v>872.959130075654</v>
      </c>
      <c r="Q4825" s="139">
        <v>657.22852370381156</v>
      </c>
    </row>
    <row r="4826" spans="1:17" ht="17" thickBot="1" x14ac:dyDescent="0.4">
      <c r="A4826" s="133" t="s">
        <v>156</v>
      </c>
      <c r="B4826" s="133" t="s">
        <v>157</v>
      </c>
      <c r="C4826" s="134">
        <v>2026</v>
      </c>
      <c r="D4826" s="134" t="s">
        <v>96</v>
      </c>
      <c r="E4826" s="135">
        <f>Tabla28[[#This Row],[Población en edad de trabajar (PET)]]/Tabla28[[#This Row],[Población total]]</f>
        <v>0.8117681067185597</v>
      </c>
      <c r="F4826" s="136">
        <f>Tabla28[[#This Row],[Fuerza de trabajo  ]]/Tabla28[[#This Row],[Población en edad de trabajar (PET)]]</f>
        <v>0.65612654513393132</v>
      </c>
      <c r="G4826" s="135">
        <f>Tabla28[[#This Row],[Población ocupada]]/Tabla28[[#This Row],[Población en edad de trabajar (PET)]]</f>
        <v>0.59096607297810033</v>
      </c>
      <c r="H4826" s="136">
        <f>Tabla28[[#This Row],[Población desocupada]]/Tabla28[[#This Row],[Fuerza de trabajo  ]]</f>
        <v>9.9310830569314432E-2</v>
      </c>
      <c r="I4826" s="135">
        <f>Tabla28[[#This Row],[Población subocupada]]/Tabla28[[#This Row],[Fuerza de trabajo  ]]</f>
        <v>6.3706925257300581E-2</v>
      </c>
      <c r="J4826" s="140">
        <v>25852.926666666706</v>
      </c>
      <c r="K4826" s="138">
        <v>20986.581333333797</v>
      </c>
      <c r="L4826" s="140">
        <v>13769.853104412558</v>
      </c>
      <c r="M4826" s="138">
        <v>12402.357555795779</v>
      </c>
      <c r="N4826" s="140">
        <v>1367.4955486166639</v>
      </c>
      <c r="O4826" s="138">
        <v>7216.7282289206323</v>
      </c>
      <c r="P4826" s="140">
        <v>877.23500252681924</v>
      </c>
      <c r="Q4826" s="139">
        <v>624.42478180657997</v>
      </c>
    </row>
    <row r="4827" spans="1:17" ht="17" thickBot="1" x14ac:dyDescent="0.4">
      <c r="A4827" s="133" t="s">
        <v>158</v>
      </c>
      <c r="B4827" s="141" t="s">
        <v>159</v>
      </c>
      <c r="C4827" s="134">
        <v>2010</v>
      </c>
      <c r="D4827" s="134" t="s">
        <v>96</v>
      </c>
      <c r="E4827" s="135">
        <f>Tabla28[[#This Row],[Población en edad de trabajar (PET)]]/Tabla28[[#This Row],[Población total]]</f>
        <v>0.73502322107243467</v>
      </c>
      <c r="F4827" s="136">
        <f>Tabla28[[#This Row],[Fuerza de trabajo  ]]/Tabla28[[#This Row],[Población en edad de trabajar (PET)]]</f>
        <v>0.65654067941503436</v>
      </c>
      <c r="G4827" s="135">
        <f>Tabla28[[#This Row],[Población ocupada]]/Tabla28[[#This Row],[Población en edad de trabajar (PET)]]</f>
        <v>0.56937180622935935</v>
      </c>
      <c r="H4827" s="136">
        <f>Tabla28[[#This Row],[Población desocupada]]/Tabla28[[#This Row],[Fuerza de trabajo  ]]</f>
        <v>0.13276995000428574</v>
      </c>
      <c r="I4827" s="135">
        <f>Tabla28[[#This Row],[Población subocupada]]/Tabla28[[#This Row],[Fuerza de trabajo  ]]</f>
        <v>9.3322598056140335E-2</v>
      </c>
      <c r="J4827" s="137">
        <v>18547.162333333334</v>
      </c>
      <c r="K4827" s="138">
        <v>13632.595000000001</v>
      </c>
      <c r="L4827" s="137">
        <v>8950.3531834900004</v>
      </c>
      <c r="M4827" s="138">
        <v>7762.0152387433336</v>
      </c>
      <c r="N4827" s="137">
        <v>1188.337944692667</v>
      </c>
      <c r="O4827" s="138">
        <v>4682.2418165369991</v>
      </c>
      <c r="P4827" s="137">
        <v>835.27021260333333</v>
      </c>
      <c r="Q4827" s="139">
        <v>0</v>
      </c>
    </row>
    <row r="4828" spans="1:17" ht="17" thickBot="1" x14ac:dyDescent="0.4">
      <c r="A4828" s="133" t="s">
        <v>158</v>
      </c>
      <c r="B4828" s="141" t="s">
        <v>159</v>
      </c>
      <c r="C4828" s="134">
        <v>2010</v>
      </c>
      <c r="D4828" s="134" t="s">
        <v>97</v>
      </c>
      <c r="E4828" s="135">
        <f>Tabla28[[#This Row],[Población en edad de trabajar (PET)]]/Tabla28[[#This Row],[Población total]]</f>
        <v>0.73548600260531205</v>
      </c>
      <c r="F4828" s="136">
        <f>Tabla28[[#This Row],[Fuerza de trabajo  ]]/Tabla28[[#This Row],[Población en edad de trabajar (PET)]]</f>
        <v>0.65856183261059864</v>
      </c>
      <c r="G4828" s="135">
        <f>Tabla28[[#This Row],[Población ocupada]]/Tabla28[[#This Row],[Población en edad de trabajar (PET)]]</f>
        <v>0.57719648784819366</v>
      </c>
      <c r="H4828" s="136">
        <f>Tabla28[[#This Row],[Población desocupada]]/Tabla28[[#This Row],[Fuerza de trabajo  ]]</f>
        <v>0.12355004606781995</v>
      </c>
      <c r="I4828" s="135">
        <f>Tabla28[[#This Row],[Población subocupada]]/Tabla28[[#This Row],[Fuerza de trabajo  ]]</f>
        <v>0.10071327684974019</v>
      </c>
      <c r="J4828" s="137">
        <v>18566.169333333335</v>
      </c>
      <c r="K4828" s="138">
        <v>13655.157666666666</v>
      </c>
      <c r="L4828" s="137">
        <v>8992.7656575466663</v>
      </c>
      <c r="M4828" s="138">
        <v>7881.7090462133347</v>
      </c>
      <c r="N4828" s="137">
        <v>1111.0566112669999</v>
      </c>
      <c r="O4828" s="138">
        <v>4662.3920091383334</v>
      </c>
      <c r="P4828" s="137">
        <v>905.69089731333327</v>
      </c>
      <c r="Q4828" s="139">
        <v>0</v>
      </c>
    </row>
    <row r="4829" spans="1:17" ht="17" thickBot="1" x14ac:dyDescent="0.4">
      <c r="A4829" s="133" t="s">
        <v>158</v>
      </c>
      <c r="B4829" s="141" t="s">
        <v>159</v>
      </c>
      <c r="C4829" s="134">
        <v>2010</v>
      </c>
      <c r="D4829" s="134" t="s">
        <v>98</v>
      </c>
      <c r="E4829" s="135">
        <f>Tabla28[[#This Row],[Población en edad de trabajar (PET)]]/Tabla28[[#This Row],[Población total]]</f>
        <v>0.73594568391347159</v>
      </c>
      <c r="F4829" s="136">
        <f>Tabla28[[#This Row],[Fuerza de trabajo  ]]/Tabla28[[#This Row],[Población en edad de trabajar (PET)]]</f>
        <v>0.65875846206999533</v>
      </c>
      <c r="G4829" s="135">
        <f>Tabla28[[#This Row],[Población ocupada]]/Tabla28[[#This Row],[Población en edad de trabajar (PET)]]</f>
        <v>0.58047273099304286</v>
      </c>
      <c r="H4829" s="136">
        <f>Tabla28[[#This Row],[Población desocupada]]/Tabla28[[#This Row],[Fuerza de trabajo  ]]</f>
        <v>0.11883829291152329</v>
      </c>
      <c r="I4829" s="135">
        <f>Tabla28[[#This Row],[Población subocupada]]/Tabla28[[#This Row],[Fuerza de trabajo  ]]</f>
        <v>9.7169979033694925E-2</v>
      </c>
      <c r="J4829" s="137">
        <v>18584.794999999998</v>
      </c>
      <c r="K4829" s="138">
        <v>13677.399666666666</v>
      </c>
      <c r="L4829" s="137">
        <v>9010.1027695299999</v>
      </c>
      <c r="M4829" s="138">
        <v>7939.3575373933336</v>
      </c>
      <c r="N4829" s="137">
        <v>1070.7452320883333</v>
      </c>
      <c r="O4829" s="138">
        <v>4667.2968971416667</v>
      </c>
      <c r="P4829" s="137">
        <v>875.51149720666672</v>
      </c>
      <c r="Q4829" s="139">
        <v>0</v>
      </c>
    </row>
    <row r="4830" spans="1:17" ht="17" thickBot="1" x14ac:dyDescent="0.4">
      <c r="A4830" s="133" t="s">
        <v>158</v>
      </c>
      <c r="B4830" s="141" t="s">
        <v>159</v>
      </c>
      <c r="C4830" s="134">
        <v>2010</v>
      </c>
      <c r="D4830" s="134" t="s">
        <v>99</v>
      </c>
      <c r="E4830" s="135">
        <f>Tabla28[[#This Row],[Población en edad de trabajar (PET)]]/Tabla28[[#This Row],[Población total]]</f>
        <v>0.73642218150391048</v>
      </c>
      <c r="F4830" s="136">
        <f>Tabla28[[#This Row],[Fuerza de trabajo  ]]/Tabla28[[#This Row],[Población en edad de trabajar (PET)]]</f>
        <v>0.65973110469944163</v>
      </c>
      <c r="G4830" s="135">
        <f>Tabla28[[#This Row],[Población ocupada]]/Tabla28[[#This Row],[Población en edad de trabajar (PET)]]</f>
        <v>0.58349865059123007</v>
      </c>
      <c r="H4830" s="136">
        <f>Tabla28[[#This Row],[Población desocupada]]/Tabla28[[#This Row],[Fuerza de trabajo  ]]</f>
        <v>0.11555079571572605</v>
      </c>
      <c r="I4830" s="135">
        <f>Tabla28[[#This Row],[Población subocupada]]/Tabla28[[#This Row],[Fuerza de trabajo  ]]</f>
        <v>9.9480622847132258E-2</v>
      </c>
      <c r="J4830" s="137">
        <v>18603.87833333333</v>
      </c>
      <c r="K4830" s="138">
        <v>13700.308666666666</v>
      </c>
      <c r="L4830" s="137">
        <v>9038.5197713833331</v>
      </c>
      <c r="M4830" s="138">
        <v>7994.1116196833336</v>
      </c>
      <c r="N4830" s="137">
        <v>1044.4081516756664</v>
      </c>
      <c r="O4830" s="138">
        <v>4661.7888952746662</v>
      </c>
      <c r="P4830" s="137">
        <v>899.15757647333339</v>
      </c>
      <c r="Q4830" s="139">
        <v>0</v>
      </c>
    </row>
    <row r="4831" spans="1:17" ht="17" thickBot="1" x14ac:dyDescent="0.4">
      <c r="A4831" s="133" t="s">
        <v>158</v>
      </c>
      <c r="B4831" s="141" t="s">
        <v>159</v>
      </c>
      <c r="C4831" s="134">
        <v>2010</v>
      </c>
      <c r="D4831" s="134" t="s">
        <v>100</v>
      </c>
      <c r="E4831" s="135">
        <f>Tabla28[[#This Row],[Población en edad de trabajar (PET)]]/Tabla28[[#This Row],[Población total]]</f>
        <v>0.73689411442600306</v>
      </c>
      <c r="F4831" s="136">
        <f>Tabla28[[#This Row],[Fuerza de trabajo  ]]/Tabla28[[#This Row],[Población en edad de trabajar (PET)]]</f>
        <v>0.66200692208903344</v>
      </c>
      <c r="G4831" s="135">
        <f>Tabla28[[#This Row],[Población ocupada]]/Tabla28[[#This Row],[Población en edad de trabajar (PET)]]</f>
        <v>0.58604482868326058</v>
      </c>
      <c r="H4831" s="136">
        <f>Tabla28[[#This Row],[Población desocupada]]/Tabla28[[#This Row],[Fuerza de trabajo  ]]</f>
        <v>0.11474516484752866</v>
      </c>
      <c r="I4831" s="135">
        <f>Tabla28[[#This Row],[Población subocupada]]/Tabla28[[#This Row],[Fuerza de trabajo  ]]</f>
        <v>9.972869032051794E-2</v>
      </c>
      <c r="J4831" s="137">
        <v>18622.562000000002</v>
      </c>
      <c r="K4831" s="138">
        <v>13722.856333333337</v>
      </c>
      <c r="L4831" s="137">
        <v>9084.6258835000008</v>
      </c>
      <c r="M4831" s="138">
        <v>8042.2089889133331</v>
      </c>
      <c r="N4831" s="137">
        <v>1042.4168945803333</v>
      </c>
      <c r="O4831" s="138">
        <v>4638.230449822333</v>
      </c>
      <c r="P4831" s="137">
        <v>905.99784141333328</v>
      </c>
      <c r="Q4831" s="139">
        <v>0</v>
      </c>
    </row>
    <row r="4832" spans="1:17" ht="17" thickBot="1" x14ac:dyDescent="0.4">
      <c r="A4832" s="133" t="s">
        <v>158</v>
      </c>
      <c r="B4832" s="141" t="s">
        <v>159</v>
      </c>
      <c r="C4832" s="134">
        <v>2010</v>
      </c>
      <c r="D4832" s="134" t="s">
        <v>101</v>
      </c>
      <c r="E4832" s="135">
        <f>Tabla28[[#This Row],[Población en edad de trabajar (PET)]]/Tabla28[[#This Row],[Población total]]</f>
        <v>0.73737114112712487</v>
      </c>
      <c r="F4832" s="136">
        <f>Tabla28[[#This Row],[Fuerza de trabajo  ]]/Tabla28[[#This Row],[Población en edad de trabajar (PET)]]</f>
        <v>0.65970371239224967</v>
      </c>
      <c r="G4832" s="135">
        <f>Tabla28[[#This Row],[Población ocupada]]/Tabla28[[#This Row],[Población en edad de trabajar (PET)]]</f>
        <v>0.58401020517899405</v>
      </c>
      <c r="H4832" s="136">
        <f>Tabla28[[#This Row],[Población desocupada]]/Tabla28[[#This Row],[Fuerza de trabajo  ]]</f>
        <v>0.11473864067772188</v>
      </c>
      <c r="I4832" s="135">
        <f>Tabla28[[#This Row],[Población subocupada]]/Tabla28[[#This Row],[Fuerza de trabajo  ]]</f>
        <v>0.10507896995963344</v>
      </c>
      <c r="J4832" s="137">
        <v>18641.259333333332</v>
      </c>
      <c r="K4832" s="138">
        <v>13745.526666666667</v>
      </c>
      <c r="L4832" s="137">
        <v>9067.9749707866649</v>
      </c>
      <c r="M4832" s="138">
        <v>8027.5278488933336</v>
      </c>
      <c r="N4832" s="137">
        <v>1040.4471218476667</v>
      </c>
      <c r="O4832" s="138">
        <v>4677.5516958746657</v>
      </c>
      <c r="P4832" s="137">
        <v>952.85346954999989</v>
      </c>
      <c r="Q4832" s="139">
        <v>0</v>
      </c>
    </row>
    <row r="4833" spans="1:17" ht="17" thickBot="1" x14ac:dyDescent="0.4">
      <c r="A4833" s="133" t="s">
        <v>158</v>
      </c>
      <c r="B4833" s="141" t="s">
        <v>159</v>
      </c>
      <c r="C4833" s="134">
        <v>2010</v>
      </c>
      <c r="D4833" s="134" t="s">
        <v>102</v>
      </c>
      <c r="E4833" s="135">
        <f>Tabla28[[#This Row],[Población en edad de trabajar (PET)]]/Tabla28[[#This Row],[Población total]]</f>
        <v>0.73784815724721775</v>
      </c>
      <c r="F4833" s="136">
        <f>Tabla28[[#This Row],[Fuerza de trabajo  ]]/Tabla28[[#This Row],[Población en edad de trabajar (PET)]]</f>
        <v>0.66208582735886012</v>
      </c>
      <c r="G4833" s="135">
        <f>Tabla28[[#This Row],[Población ocupada]]/Tabla28[[#This Row],[Población en edad de trabajar (PET)]]</f>
        <v>0.58868388585020137</v>
      </c>
      <c r="H4833" s="136">
        <f>Tabla28[[#This Row],[Población desocupada]]/Tabla28[[#This Row],[Fuerza de trabajo  ]]</f>
        <v>0.1108646922683717</v>
      </c>
      <c r="I4833" s="135">
        <f>Tabla28[[#This Row],[Población subocupada]]/Tabla28[[#This Row],[Fuerza de trabajo  ]]</f>
        <v>0.10216524353435223</v>
      </c>
      <c r="J4833" s="137">
        <v>18659.755666666671</v>
      </c>
      <c r="K4833" s="138">
        <v>13768.066333333332</v>
      </c>
      <c r="L4833" s="137">
        <v>9115.6415894366673</v>
      </c>
      <c r="M4833" s="138">
        <v>8105.0387897500004</v>
      </c>
      <c r="N4833" s="137">
        <v>1010.6027996416668</v>
      </c>
      <c r="O4833" s="138">
        <v>4652.4247438933335</v>
      </c>
      <c r="P4833" s="137">
        <v>931.30174295666677</v>
      </c>
      <c r="Q4833" s="139">
        <v>0</v>
      </c>
    </row>
    <row r="4834" spans="1:17" ht="17" thickBot="1" x14ac:dyDescent="0.4">
      <c r="A4834" s="133" t="s">
        <v>158</v>
      </c>
      <c r="B4834" s="141" t="s">
        <v>159</v>
      </c>
      <c r="C4834" s="134">
        <v>2010</v>
      </c>
      <c r="D4834" s="134" t="s">
        <v>103</v>
      </c>
      <c r="E4834" s="135">
        <f>Tabla28[[#This Row],[Población en edad de trabajar (PET)]]/Tabla28[[#This Row],[Población total]]</f>
        <v>0.73832502208513229</v>
      </c>
      <c r="F4834" s="136">
        <f>Tabla28[[#This Row],[Fuerza de trabajo  ]]/Tabla28[[#This Row],[Población en edad de trabajar (PET)]]</f>
        <v>0.66777218767167601</v>
      </c>
      <c r="G4834" s="135">
        <f>Tabla28[[#This Row],[Población ocupada]]/Tabla28[[#This Row],[Población en edad de trabajar (PET)]]</f>
        <v>0.59617076350938747</v>
      </c>
      <c r="H4834" s="136">
        <f>Tabla28[[#This Row],[Población desocupada]]/Tabla28[[#This Row],[Fuerza de trabajo  ]]</f>
        <v>0.10722432811972947</v>
      </c>
      <c r="I4834" s="135">
        <f>Tabla28[[#This Row],[Población subocupada]]/Tabla28[[#This Row],[Fuerza de trabajo  ]]</f>
        <v>9.7793899063005119E-2</v>
      </c>
      <c r="J4834" s="137">
        <v>18678.101000000006</v>
      </c>
      <c r="K4834" s="138">
        <v>13790.509333333335</v>
      </c>
      <c r="L4834" s="137">
        <v>9208.9185866266671</v>
      </c>
      <c r="M4834" s="138">
        <v>8221.4984784366679</v>
      </c>
      <c r="N4834" s="137">
        <v>987.42010816033314</v>
      </c>
      <c r="O4834" s="138">
        <v>4581.5907467076659</v>
      </c>
      <c r="P4834" s="137">
        <v>900.57605474000002</v>
      </c>
      <c r="Q4834" s="139">
        <v>0</v>
      </c>
    </row>
    <row r="4835" spans="1:17" ht="17" thickBot="1" x14ac:dyDescent="0.4">
      <c r="A4835" s="133" t="s">
        <v>158</v>
      </c>
      <c r="B4835" s="141" t="s">
        <v>159</v>
      </c>
      <c r="C4835" s="134">
        <v>2010</v>
      </c>
      <c r="D4835" s="134" t="s">
        <v>104</v>
      </c>
      <c r="E4835" s="135">
        <f>Tabla28[[#This Row],[Población en edad de trabajar (PET)]]/Tabla28[[#This Row],[Población total]]</f>
        <v>0.73880183984422299</v>
      </c>
      <c r="F4835" s="136">
        <f>Tabla28[[#This Row],[Fuerza de trabajo  ]]/Tabla28[[#This Row],[Población en edad de trabajar (PET)]]</f>
        <v>0.67077867502850652</v>
      </c>
      <c r="G4835" s="135">
        <f>Tabla28[[#This Row],[Población ocupada]]/Tabla28[[#This Row],[Población en edad de trabajar (PET)]]</f>
        <v>0.60442176857804952</v>
      </c>
      <c r="H4835" s="136">
        <f>Tabla28[[#This Row],[Población desocupada]]/Tabla28[[#This Row],[Fuerza de trabajo  ]]</f>
        <v>9.8925187880999979E-2</v>
      </c>
      <c r="I4835" s="135">
        <f>Tabla28[[#This Row],[Población subocupada]]/Tabla28[[#This Row],[Fuerza de trabajo  ]]</f>
        <v>9.8045229791266647E-2</v>
      </c>
      <c r="J4835" s="137">
        <v>18696.292999999998</v>
      </c>
      <c r="K4835" s="138">
        <v>13812.855666666666</v>
      </c>
      <c r="L4835" s="137">
        <v>9265.3690224466645</v>
      </c>
      <c r="M4835" s="138">
        <v>8348.7906511599995</v>
      </c>
      <c r="N4835" s="137">
        <v>916.5783713323334</v>
      </c>
      <c r="O4835" s="138">
        <v>4547.4866442116663</v>
      </c>
      <c r="P4835" s="137">
        <v>908.42523490666679</v>
      </c>
      <c r="Q4835" s="139">
        <v>0</v>
      </c>
    </row>
    <row r="4836" spans="1:17" ht="17" thickBot="1" x14ac:dyDescent="0.4">
      <c r="A4836" s="133" t="s">
        <v>158</v>
      </c>
      <c r="B4836" s="141" t="s">
        <v>159</v>
      </c>
      <c r="C4836" s="134">
        <v>2010</v>
      </c>
      <c r="D4836" s="134" t="s">
        <v>105</v>
      </c>
      <c r="E4836" s="135">
        <f>Tabla28[[#This Row],[Población en edad de trabajar (PET)]]/Tabla28[[#This Row],[Población total]]</f>
        <v>0.73927343271794399</v>
      </c>
      <c r="F4836" s="136">
        <f>Tabla28[[#This Row],[Fuerza de trabajo  ]]/Tabla28[[#This Row],[Población en edad de trabajar (PET)]]</f>
        <v>0.66554368612074954</v>
      </c>
      <c r="G4836" s="135">
        <f>Tabla28[[#This Row],[Población ocupada]]/Tabla28[[#This Row],[Población en edad de trabajar (PET)]]</f>
        <v>0.60044845575490258</v>
      </c>
      <c r="H4836" s="136">
        <f>Tabla28[[#This Row],[Población desocupada]]/Tabla28[[#This Row],[Fuerza de trabajo  ]]</f>
        <v>9.7807599598616068E-2</v>
      </c>
      <c r="I4836" s="135">
        <f>Tabla28[[#This Row],[Población subocupada]]/Tabla28[[#This Row],[Fuerza de trabajo  ]]</f>
        <v>9.8310650218413745E-2</v>
      </c>
      <c r="J4836" s="137">
        <v>18714.165000000001</v>
      </c>
      <c r="K4836" s="138">
        <v>13834.885000000002</v>
      </c>
      <c r="L4836" s="137">
        <v>9207.7203599566674</v>
      </c>
      <c r="M4836" s="138">
        <v>8307.1353337966666</v>
      </c>
      <c r="N4836" s="137">
        <v>900.58502618266675</v>
      </c>
      <c r="O4836" s="138">
        <v>4627.1646400529989</v>
      </c>
      <c r="P4836" s="137">
        <v>905.21697561666667</v>
      </c>
      <c r="Q4836" s="139">
        <v>0</v>
      </c>
    </row>
    <row r="4837" spans="1:17" ht="17" thickBot="1" x14ac:dyDescent="0.4">
      <c r="A4837" s="133" t="s">
        <v>158</v>
      </c>
      <c r="B4837" s="141" t="s">
        <v>159</v>
      </c>
      <c r="C4837" s="134">
        <v>2010</v>
      </c>
      <c r="D4837" s="134" t="s">
        <v>106</v>
      </c>
      <c r="E4837" s="135">
        <f>Tabla28[[#This Row],[Población en edad de trabajar (PET)]]/Tabla28[[#This Row],[Población total]]</f>
        <v>0.73975057682539047</v>
      </c>
      <c r="F4837" s="136">
        <f>Tabla28[[#This Row],[Fuerza de trabajo  ]]/Tabla28[[#This Row],[Población en edad de trabajar (PET)]]</f>
        <v>0.66255638075767931</v>
      </c>
      <c r="G4837" s="135">
        <f>Tabla28[[#This Row],[Población ocupada]]/Tabla28[[#This Row],[Población en edad de trabajar (PET)]]</f>
        <v>0.59315439582148333</v>
      </c>
      <c r="H4837" s="136">
        <f>Tabla28[[#This Row],[Población desocupada]]/Tabla28[[#This Row],[Fuerza de trabajo  ]]</f>
        <v>0.1047487986707088</v>
      </c>
      <c r="I4837" s="135">
        <f>Tabla28[[#This Row],[Población subocupada]]/Tabla28[[#This Row],[Fuerza de trabajo  ]]</f>
        <v>0.10376972040969482</v>
      </c>
      <c r="J4837" s="137">
        <v>18732.127333333337</v>
      </c>
      <c r="K4837" s="138">
        <v>13857.101999999999</v>
      </c>
      <c r="L4837" s="137">
        <v>9181.1113489099989</v>
      </c>
      <c r="M4837" s="138">
        <v>8219.4009646466675</v>
      </c>
      <c r="N4837" s="137">
        <v>961.71038426033317</v>
      </c>
      <c r="O4837" s="138">
        <v>4675.9906510956671</v>
      </c>
      <c r="P4837" s="137">
        <v>952.72135772666661</v>
      </c>
      <c r="Q4837" s="139">
        <v>0</v>
      </c>
    </row>
    <row r="4838" spans="1:17" ht="17" thickBot="1" x14ac:dyDescent="0.4">
      <c r="A4838" s="133" t="s">
        <v>158</v>
      </c>
      <c r="B4838" s="141" t="s">
        <v>159</v>
      </c>
      <c r="C4838" s="134">
        <v>2010</v>
      </c>
      <c r="D4838" s="134" t="s">
        <v>107</v>
      </c>
      <c r="E4838" s="135">
        <f>Tabla28[[#This Row],[Población en edad de trabajar (PET)]]/Tabla28[[#This Row],[Población total]]</f>
        <v>0.74022805452040585</v>
      </c>
      <c r="F4838" s="136">
        <f>Tabla28[[#This Row],[Fuerza de trabajo  ]]/Tabla28[[#This Row],[Población en edad de trabajar (PET)]]</f>
        <v>0.66420222807525386</v>
      </c>
      <c r="G4838" s="135">
        <f>Tabla28[[#This Row],[Población ocupada]]/Tabla28[[#This Row],[Población en edad de trabajar (PET)]]</f>
        <v>0.58624034930772506</v>
      </c>
      <c r="H4838" s="136">
        <f>Tabla28[[#This Row],[Población desocupada]]/Tabla28[[#This Row],[Fuerza de trabajo  ]]</f>
        <v>0.11737671972644896</v>
      </c>
      <c r="I4838" s="135">
        <f>Tabla28[[#This Row],[Población subocupada]]/Tabla28[[#This Row],[Fuerza de trabajo  ]]</f>
        <v>0.10753407731903648</v>
      </c>
      <c r="J4838" s="137">
        <v>18750.019333333337</v>
      </c>
      <c r="K4838" s="138">
        <v>13879.290333333334</v>
      </c>
      <c r="L4838" s="137">
        <v>9218.6555635033328</v>
      </c>
      <c r="M4838" s="138">
        <v>8136.6000131566661</v>
      </c>
      <c r="N4838" s="137">
        <v>1082.0555503320002</v>
      </c>
      <c r="O4838" s="138">
        <v>4660.6347698496656</v>
      </c>
      <c r="P4838" s="137">
        <v>991.31962014333328</v>
      </c>
      <c r="Q4838" s="139">
        <v>0</v>
      </c>
    </row>
    <row r="4839" spans="1:17" ht="17" thickBot="1" x14ac:dyDescent="0.4">
      <c r="A4839" s="133" t="s">
        <v>158</v>
      </c>
      <c r="B4839" s="141" t="s">
        <v>159</v>
      </c>
      <c r="C4839" s="134">
        <v>2011</v>
      </c>
      <c r="D4839" s="134" t="s">
        <v>96</v>
      </c>
      <c r="E4839" s="135">
        <f>Tabla28[[#This Row],[Población en edad de trabajar (PET)]]/Tabla28[[#This Row],[Población total]]</f>
        <v>0.74070057710946535</v>
      </c>
      <c r="F4839" s="136">
        <f>Tabla28[[#This Row],[Fuerza de trabajo  ]]/Tabla28[[#This Row],[Población en edad de trabajar (PET)]]</f>
        <v>0.67031004591897791</v>
      </c>
      <c r="G4839" s="135">
        <f>Tabla28[[#This Row],[Población ocupada]]/Tabla28[[#This Row],[Población en edad de trabajar (PET)]]</f>
        <v>0.58729158341116816</v>
      </c>
      <c r="H4839" s="136">
        <f>Tabla28[[#This Row],[Población desocupada]]/Tabla28[[#This Row],[Fuerza de trabajo  ]]</f>
        <v>0.12385084038661943</v>
      </c>
      <c r="I4839" s="135">
        <f>Tabla28[[#This Row],[Población subocupada]]/Tabla28[[#This Row],[Fuerza de trabajo  ]]</f>
        <v>0.11365106515810239</v>
      </c>
      <c r="J4839" s="137">
        <v>18767.670000000002</v>
      </c>
      <c r="K4839" s="138">
        <v>13901.224000000002</v>
      </c>
      <c r="L4839" s="137">
        <v>9318.1300977699993</v>
      </c>
      <c r="M4839" s="138">
        <v>8164.0718543133335</v>
      </c>
      <c r="N4839" s="137">
        <v>1154.0582434406667</v>
      </c>
      <c r="O4839" s="138">
        <v>4583.0939022720004</v>
      </c>
      <c r="P4839" s="137">
        <v>1059.0154108933332</v>
      </c>
      <c r="Q4839" s="139">
        <v>0</v>
      </c>
    </row>
    <row r="4840" spans="1:17" ht="17" thickBot="1" x14ac:dyDescent="0.4">
      <c r="A4840" s="133" t="s">
        <v>158</v>
      </c>
      <c r="B4840" s="141" t="s">
        <v>159</v>
      </c>
      <c r="C4840" s="134">
        <v>2011</v>
      </c>
      <c r="D4840" s="134" t="s">
        <v>97</v>
      </c>
      <c r="E4840" s="135">
        <f>Tabla28[[#This Row],[Población en edad de trabajar (PET)]]/Tabla28[[#This Row],[Población total]]</f>
        <v>0.74117344527622364</v>
      </c>
      <c r="F4840" s="136">
        <f>Tabla28[[#This Row],[Fuerza de trabajo  ]]/Tabla28[[#This Row],[Población en edad de trabajar (PET)]]</f>
        <v>0.67397315938974678</v>
      </c>
      <c r="G4840" s="135">
        <f>Tabla28[[#This Row],[Población ocupada]]/Tabla28[[#This Row],[Población en edad de trabajar (PET)]]</f>
        <v>0.59274904700898734</v>
      </c>
      <c r="H4840" s="136">
        <f>Tabla28[[#This Row],[Población desocupada]]/Tabla28[[#This Row],[Fuerza de trabajo  ]]</f>
        <v>0.12051535176520091</v>
      </c>
      <c r="I4840" s="135">
        <f>Tabla28[[#This Row],[Población subocupada]]/Tabla28[[#This Row],[Fuerza de trabajo  ]]</f>
        <v>0.11035268539895761</v>
      </c>
      <c r="J4840" s="137">
        <v>18785.293000000005</v>
      </c>
      <c r="K4840" s="138">
        <v>13923.160333333331</v>
      </c>
      <c r="L4840" s="137">
        <v>9383.836358546665</v>
      </c>
      <c r="M4840" s="138">
        <v>8252.9400189366661</v>
      </c>
      <c r="N4840" s="137">
        <v>1130.8963396573333</v>
      </c>
      <c r="O4840" s="138">
        <v>4539.3239748176666</v>
      </c>
      <c r="P4840" s="137">
        <v>1035.5315415100001</v>
      </c>
      <c r="Q4840" s="139">
        <v>0</v>
      </c>
    </row>
    <row r="4841" spans="1:17" ht="17" thickBot="1" x14ac:dyDescent="0.4">
      <c r="A4841" s="133" t="s">
        <v>158</v>
      </c>
      <c r="B4841" s="141" t="s">
        <v>159</v>
      </c>
      <c r="C4841" s="134">
        <v>2011</v>
      </c>
      <c r="D4841" s="134" t="s">
        <v>98</v>
      </c>
      <c r="E4841" s="135">
        <f>Tabla28[[#This Row],[Población en edad de trabajar (PET)]]/Tabla28[[#This Row],[Población total]]</f>
        <v>0.7416416296544357</v>
      </c>
      <c r="F4841" s="136">
        <f>Tabla28[[#This Row],[Fuerza de trabajo  ]]/Tabla28[[#This Row],[Población en edad de trabajar (PET)]]</f>
        <v>0.67223609108586502</v>
      </c>
      <c r="G4841" s="135">
        <f>Tabla28[[#This Row],[Población ocupada]]/Tabla28[[#This Row],[Población en edad de trabajar (PET)]]</f>
        <v>0.59343889115851278</v>
      </c>
      <c r="H4841" s="136">
        <f>Tabla28[[#This Row],[Población desocupada]]/Tabla28[[#This Row],[Fuerza de trabajo  ]]</f>
        <v>0.11721655676499465</v>
      </c>
      <c r="I4841" s="135">
        <f>Tabla28[[#This Row],[Población subocupada]]/Tabla28[[#This Row],[Fuerza de trabajo  ]]</f>
        <v>0.10540504675507049</v>
      </c>
      <c r="J4841" s="137">
        <v>18802.718333333331</v>
      </c>
      <c r="K4841" s="138">
        <v>13944.878666666666</v>
      </c>
      <c r="L4841" s="137">
        <v>9374.250725546668</v>
      </c>
      <c r="M4841" s="138">
        <v>8275.4333332866663</v>
      </c>
      <c r="N4841" s="137">
        <v>1098.8173923003333</v>
      </c>
      <c r="O4841" s="138">
        <v>4570.6279411216665</v>
      </c>
      <c r="P4841" s="137">
        <v>988.09333602000004</v>
      </c>
      <c r="Q4841" s="139">
        <v>0</v>
      </c>
    </row>
    <row r="4842" spans="1:17" ht="17" thickBot="1" x14ac:dyDescent="0.4">
      <c r="A4842" s="133" t="s">
        <v>158</v>
      </c>
      <c r="B4842" s="141" t="s">
        <v>159</v>
      </c>
      <c r="C4842" s="134">
        <v>2011</v>
      </c>
      <c r="D4842" s="134" t="s">
        <v>99</v>
      </c>
      <c r="E4842" s="135">
        <f>Tabla28[[#This Row],[Población en edad de trabajar (PET)]]/Tabla28[[#This Row],[Población total]]</f>
        <v>0.74212094226261727</v>
      </c>
      <c r="F4842" s="136">
        <f>Tabla28[[#This Row],[Fuerza de trabajo  ]]/Tabla28[[#This Row],[Población en edad de trabajar (PET)]]</f>
        <v>0.66675896800337409</v>
      </c>
      <c r="G4842" s="135">
        <f>Tabla28[[#This Row],[Población ocupada]]/Tabla28[[#This Row],[Población en edad de trabajar (PET)]]</f>
        <v>0.58919093253166055</v>
      </c>
      <c r="H4842" s="136">
        <f>Tabla28[[#This Row],[Población desocupada]]/Tabla28[[#This Row],[Fuerza de trabajo  ]]</f>
        <v>0.11633594626455411</v>
      </c>
      <c r="I4842" s="135">
        <f>Tabla28[[#This Row],[Población subocupada]]/Tabla28[[#This Row],[Fuerza de trabajo  ]]</f>
        <v>9.9037212379156192E-2</v>
      </c>
      <c r="J4842" s="137">
        <v>18820.556333333334</v>
      </c>
      <c r="K4842" s="138">
        <v>13967.129000000003</v>
      </c>
      <c r="L4842" s="137">
        <v>9312.7085180100003</v>
      </c>
      <c r="M4842" s="138">
        <v>8229.3057603000016</v>
      </c>
      <c r="N4842" s="137">
        <v>1083.4027577286668</v>
      </c>
      <c r="O4842" s="138">
        <v>4654.4204819700008</v>
      </c>
      <c r="P4842" s="137">
        <v>922.30469132333337</v>
      </c>
      <c r="Q4842" s="139">
        <v>0</v>
      </c>
    </row>
    <row r="4843" spans="1:17" ht="17" thickBot="1" x14ac:dyDescent="0.4">
      <c r="A4843" s="133" t="s">
        <v>158</v>
      </c>
      <c r="B4843" s="141" t="s">
        <v>159</v>
      </c>
      <c r="C4843" s="134">
        <v>2011</v>
      </c>
      <c r="D4843" s="134" t="s">
        <v>100</v>
      </c>
      <c r="E4843" s="135">
        <f>Tabla28[[#This Row],[Población en edad de trabajar (PET)]]/Tabla28[[#This Row],[Población total]]</f>
        <v>0.7425956357203285</v>
      </c>
      <c r="F4843" s="136">
        <f>Tabla28[[#This Row],[Fuerza de trabajo  ]]/Tabla28[[#This Row],[Población en edad de trabajar (PET)]]</f>
        <v>0.66823702408790486</v>
      </c>
      <c r="G4843" s="135">
        <f>Tabla28[[#This Row],[Población ocupada]]/Tabla28[[#This Row],[Población en edad de trabajar (PET)]]</f>
        <v>0.58928939936846969</v>
      </c>
      <c r="H4843" s="136">
        <f>Tabla28[[#This Row],[Población desocupada]]/Tabla28[[#This Row],[Fuerza de trabajo  ]]</f>
        <v>0.1181431466237598</v>
      </c>
      <c r="I4843" s="135">
        <f>Tabla28[[#This Row],[Población subocupada]]/Tabla28[[#This Row],[Fuerza de trabajo  ]]</f>
        <v>0.10381580312410996</v>
      </c>
      <c r="J4843" s="137">
        <v>18838.236666666664</v>
      </c>
      <c r="K4843" s="138">
        <v>13989.192333333332</v>
      </c>
      <c r="L4843" s="137">
        <v>9348.0962542199995</v>
      </c>
      <c r="M4843" s="138">
        <v>8243.68274776</v>
      </c>
      <c r="N4843" s="137">
        <v>1104.4135064153331</v>
      </c>
      <c r="O4843" s="138">
        <v>4641.0960791060006</v>
      </c>
      <c r="P4843" s="137">
        <v>970.48012031333326</v>
      </c>
      <c r="Q4843" s="139">
        <v>0</v>
      </c>
    </row>
    <row r="4844" spans="1:17" ht="17" thickBot="1" x14ac:dyDescent="0.4">
      <c r="A4844" s="133" t="s">
        <v>158</v>
      </c>
      <c r="B4844" s="141" t="s">
        <v>159</v>
      </c>
      <c r="C4844" s="134">
        <v>2011</v>
      </c>
      <c r="D4844" s="134" t="s">
        <v>101</v>
      </c>
      <c r="E4844" s="135">
        <f>Tabla28[[#This Row],[Población en edad de trabajar (PET)]]/Tabla28[[#This Row],[Población total]]</f>
        <v>0.74307632878088559</v>
      </c>
      <c r="F4844" s="136">
        <f>Tabla28[[#This Row],[Fuerza de trabajo  ]]/Tabla28[[#This Row],[Población en edad de trabajar (PET)]]</f>
        <v>0.66921186984310566</v>
      </c>
      <c r="G4844" s="135">
        <f>Tabla28[[#This Row],[Población ocupada]]/Tabla28[[#This Row],[Población en edad de trabajar (PET)]]</f>
        <v>0.59077672375753154</v>
      </c>
      <c r="H4844" s="136">
        <f>Tabla28[[#This Row],[Población desocupada]]/Tabla28[[#This Row],[Fuerza de trabajo  ]]</f>
        <v>0.11720525234879378</v>
      </c>
      <c r="I4844" s="135">
        <f>Tabla28[[#This Row],[Población subocupada]]/Tabla28[[#This Row],[Fuerza de trabajo  ]]</f>
        <v>0.10716236731284332</v>
      </c>
      <c r="J4844" s="137">
        <v>18856.181333333334</v>
      </c>
      <c r="K4844" s="138">
        <v>14011.581999999999</v>
      </c>
      <c r="L4844" s="137">
        <v>9376.7169896800006</v>
      </c>
      <c r="M4844" s="138">
        <v>8277.7165086200002</v>
      </c>
      <c r="N4844" s="137">
        <v>1099.0004809786665</v>
      </c>
      <c r="O4844" s="138">
        <v>4634.8650103416667</v>
      </c>
      <c r="P4844" s="137">
        <v>1004.8311902366667</v>
      </c>
      <c r="Q4844" s="139">
        <v>0</v>
      </c>
    </row>
    <row r="4845" spans="1:17" ht="17" thickBot="1" x14ac:dyDescent="0.4">
      <c r="A4845" s="133" t="s">
        <v>158</v>
      </c>
      <c r="B4845" s="141" t="s">
        <v>159</v>
      </c>
      <c r="C4845" s="134">
        <v>2011</v>
      </c>
      <c r="D4845" s="134" t="s">
        <v>102</v>
      </c>
      <c r="E4845" s="135">
        <f>Tabla28[[#This Row],[Población en edad de trabajar (PET)]]/Tabla28[[#This Row],[Población total]]</f>
        <v>0.74355792153813449</v>
      </c>
      <c r="F4845" s="136">
        <f>Tabla28[[#This Row],[Fuerza de trabajo  ]]/Tabla28[[#This Row],[Población en edad de trabajar (PET)]]</f>
        <v>0.67301963546878685</v>
      </c>
      <c r="G4845" s="135">
        <f>Tabla28[[#This Row],[Población ocupada]]/Tabla28[[#This Row],[Población en edad de trabajar (PET)]]</f>
        <v>0.59547807663840302</v>
      </c>
      <c r="H4845" s="136">
        <f>Tabla28[[#This Row],[Población desocupada]]/Tabla28[[#This Row],[Fuerza de trabajo  ]]</f>
        <v>0.11521440792992806</v>
      </c>
      <c r="I4845" s="135">
        <f>Tabla28[[#This Row],[Población subocupada]]/Tabla28[[#This Row],[Fuerza de trabajo  ]]</f>
        <v>0.11270327890479942</v>
      </c>
      <c r="J4845" s="137">
        <v>18874.188000000002</v>
      </c>
      <c r="K4845" s="138">
        <v>14034.052000000001</v>
      </c>
      <c r="L4845" s="137">
        <v>9445.1925611900006</v>
      </c>
      <c r="M4845" s="138">
        <v>8356.9702924033336</v>
      </c>
      <c r="N4845" s="137">
        <v>1088.2222687216668</v>
      </c>
      <c r="O4845" s="138">
        <v>4588.8594388313331</v>
      </c>
      <c r="P4845" s="137">
        <v>1064.5041715333334</v>
      </c>
      <c r="Q4845" s="139">
        <v>0</v>
      </c>
    </row>
    <row r="4846" spans="1:17" ht="17" thickBot="1" x14ac:dyDescent="0.4">
      <c r="A4846" s="133" t="s">
        <v>158</v>
      </c>
      <c r="B4846" s="141" t="s">
        <v>159</v>
      </c>
      <c r="C4846" s="134">
        <v>2011</v>
      </c>
      <c r="D4846" s="134" t="s">
        <v>103</v>
      </c>
      <c r="E4846" s="135">
        <f>Tabla28[[#This Row],[Población en edad de trabajar (PET)]]/Tabla28[[#This Row],[Población total]]</f>
        <v>0.74404052031202927</v>
      </c>
      <c r="F4846" s="136">
        <f>Tabla28[[#This Row],[Fuerza de trabajo  ]]/Tabla28[[#This Row],[Población en edad de trabajar (PET)]]</f>
        <v>0.67017074856213443</v>
      </c>
      <c r="G4846" s="135">
        <f>Tabla28[[#This Row],[Población ocupada]]/Tabla28[[#This Row],[Población en edad de trabajar (PET)]]</f>
        <v>0.59515826044136888</v>
      </c>
      <c r="H4846" s="136">
        <f>Tabla28[[#This Row],[Población desocupada]]/Tabla28[[#This Row],[Fuerza de trabajo  ]]</f>
        <v>0.11193041217780901</v>
      </c>
      <c r="I4846" s="135">
        <f>Tabla28[[#This Row],[Población subocupada]]/Tabla28[[#This Row],[Fuerza de trabajo  ]]</f>
        <v>0.11160081077055208</v>
      </c>
      <c r="J4846" s="137">
        <v>18892.253333333334</v>
      </c>
      <c r="K4846" s="138">
        <v>14056.602000000003</v>
      </c>
      <c r="L4846" s="137">
        <v>9420.323484579998</v>
      </c>
      <c r="M4846" s="138">
        <v>8365.9027940366686</v>
      </c>
      <c r="N4846" s="137">
        <v>1054.4206904773332</v>
      </c>
      <c r="O4846" s="138">
        <v>4636.2785154410003</v>
      </c>
      <c r="P4846" s="137">
        <v>1051.3157386</v>
      </c>
      <c r="Q4846" s="139">
        <v>0</v>
      </c>
    </row>
    <row r="4847" spans="1:17" ht="17" thickBot="1" x14ac:dyDescent="0.4">
      <c r="A4847" s="133" t="s">
        <v>158</v>
      </c>
      <c r="B4847" s="141" t="s">
        <v>159</v>
      </c>
      <c r="C4847" s="134">
        <v>2011</v>
      </c>
      <c r="D4847" s="134" t="s">
        <v>104</v>
      </c>
      <c r="E4847" s="135">
        <f>Tabla28[[#This Row],[Población en edad de trabajar (PET)]]/Tabla28[[#This Row],[Población total]]</f>
        <v>0.74452406587519349</v>
      </c>
      <c r="F4847" s="136">
        <f>Tabla28[[#This Row],[Fuerza de trabajo  ]]/Tabla28[[#This Row],[Población en edad de trabajar (PET)]]</f>
        <v>0.66618779623741997</v>
      </c>
      <c r="G4847" s="135">
        <f>Tabla28[[#This Row],[Población ocupada]]/Tabla28[[#This Row],[Población en edad de trabajar (PET)]]</f>
        <v>0.59392380982855908</v>
      </c>
      <c r="H4847" s="136">
        <f>Tabla28[[#This Row],[Población desocupada]]/Tabla28[[#This Row],[Fuerza de trabajo  ]]</f>
        <v>0.108473897023179</v>
      </c>
      <c r="I4847" s="135">
        <f>Tabla28[[#This Row],[Población subocupada]]/Tabla28[[#This Row],[Fuerza de trabajo  ]]</f>
        <v>0.1108860987349477</v>
      </c>
      <c r="J4847" s="137">
        <v>18910.365666666668</v>
      </c>
      <c r="K4847" s="138">
        <v>14079.222333333331</v>
      </c>
      <c r="L4847" s="137">
        <v>9379.4060989799982</v>
      </c>
      <c r="M4847" s="138">
        <v>8361.9853676366674</v>
      </c>
      <c r="N4847" s="137">
        <v>1017.4207313193334</v>
      </c>
      <c r="O4847" s="138">
        <v>4699.8162343530012</v>
      </c>
      <c r="P4847" s="137">
        <v>1040.0457507666667</v>
      </c>
      <c r="Q4847" s="139">
        <v>0</v>
      </c>
    </row>
    <row r="4848" spans="1:17" ht="17" thickBot="1" x14ac:dyDescent="0.4">
      <c r="A4848" s="133" t="s">
        <v>158</v>
      </c>
      <c r="B4848" s="141" t="s">
        <v>159</v>
      </c>
      <c r="C4848" s="134">
        <v>2011</v>
      </c>
      <c r="D4848" s="134" t="s">
        <v>105</v>
      </c>
      <c r="E4848" s="135">
        <f>Tabla28[[#This Row],[Población en edad de trabajar (PET)]]/Tabla28[[#This Row],[Población total]]</f>
        <v>0.74500321872511721</v>
      </c>
      <c r="F4848" s="136">
        <f>Tabla28[[#This Row],[Fuerza de trabajo  ]]/Tabla28[[#This Row],[Población en edad de trabajar (PET)]]</f>
        <v>0.6629687430424489</v>
      </c>
      <c r="G4848" s="135">
        <f>Tabla28[[#This Row],[Población ocupada]]/Tabla28[[#This Row],[Población en edad de trabajar (PET)]]</f>
        <v>0.59201855850181251</v>
      </c>
      <c r="H4848" s="136">
        <f>Tabla28[[#This Row],[Población desocupada]]/Tabla28[[#This Row],[Fuerza de trabajo  ]]</f>
        <v>0.10701889837722212</v>
      </c>
      <c r="I4848" s="135">
        <f>Tabla28[[#This Row],[Población subocupada]]/Tabla28[[#This Row],[Fuerza de trabajo  ]]</f>
        <v>0.10540727635707919</v>
      </c>
      <c r="J4848" s="137">
        <v>18928.30166666667</v>
      </c>
      <c r="K4848" s="138">
        <v>14101.645666666669</v>
      </c>
      <c r="L4848" s="137">
        <v>9348.9503024599981</v>
      </c>
      <c r="M4848" s="138">
        <v>8348.4359400833328</v>
      </c>
      <c r="N4848" s="137">
        <v>1000.5143623526665</v>
      </c>
      <c r="O4848" s="138">
        <v>4752.6953642293329</v>
      </c>
      <c r="P4848" s="137">
        <v>985.44738818000008</v>
      </c>
      <c r="Q4848" s="139">
        <v>0</v>
      </c>
    </row>
    <row r="4849" spans="1:17" ht="17" thickBot="1" x14ac:dyDescent="0.4">
      <c r="A4849" s="133" t="s">
        <v>158</v>
      </c>
      <c r="B4849" s="141" t="s">
        <v>159</v>
      </c>
      <c r="C4849" s="134">
        <v>2011</v>
      </c>
      <c r="D4849" s="134" t="s">
        <v>108</v>
      </c>
      <c r="E4849" s="135">
        <f>Tabla28[[#This Row],[Población en edad de trabajar (PET)]]/Tabla28[[#This Row],[Población total]]</f>
        <v>0.74548850174765291</v>
      </c>
      <c r="F4849" s="136">
        <f>Tabla28[[#This Row],[Fuerza de trabajo  ]]/Tabla28[[#This Row],[Población en edad de trabajar (PET)]]</f>
        <v>0.6607406212847009</v>
      </c>
      <c r="G4849" s="135">
        <f>Tabla28[[#This Row],[Población ocupada]]/Tabla28[[#This Row],[Población en edad de trabajar (PET)]]</f>
        <v>0.58088254300853404</v>
      </c>
      <c r="H4849" s="136">
        <f>Tabla28[[#This Row],[Población desocupada]]/Tabla28[[#This Row],[Fuerza de trabajo  ]]</f>
        <v>0.12086146318528075</v>
      </c>
      <c r="I4849" s="135">
        <f>Tabla28[[#This Row],[Población subocupada]]/Tabla28[[#This Row],[Fuerza de trabajo  ]]</f>
        <v>0.10337554496075048</v>
      </c>
      <c r="J4849" s="137">
        <v>18946.458999999999</v>
      </c>
      <c r="K4849" s="138">
        <v>14124.367333333334</v>
      </c>
      <c r="L4849" s="137">
        <v>9332.5432470800006</v>
      </c>
      <c r="M4849" s="138">
        <v>8204.598414973334</v>
      </c>
      <c r="N4849" s="137">
        <v>1127.9448320819999</v>
      </c>
      <c r="O4849" s="138">
        <v>4791.8240862716666</v>
      </c>
      <c r="P4849" s="137">
        <v>964.75674403666687</v>
      </c>
      <c r="Q4849" s="139">
        <v>0</v>
      </c>
    </row>
    <row r="4850" spans="1:17" ht="17" thickBot="1" x14ac:dyDescent="0.4">
      <c r="A4850" s="133" t="s">
        <v>158</v>
      </c>
      <c r="B4850" s="141" t="s">
        <v>159</v>
      </c>
      <c r="C4850" s="134">
        <v>2011</v>
      </c>
      <c r="D4850" s="134" t="s">
        <v>109</v>
      </c>
      <c r="E4850" s="135">
        <f>Tabla28[[#This Row],[Población en edad de trabajar (PET)]]/Tabla28[[#This Row],[Población total]]</f>
        <v>0.74597509526120687</v>
      </c>
      <c r="F4850" s="136">
        <f>Tabla28[[#This Row],[Fuerza de trabajo  ]]/Tabla28[[#This Row],[Población en edad de trabajar (PET)]]</f>
        <v>0.66953908745335122</v>
      </c>
      <c r="G4850" s="135">
        <f>Tabla28[[#This Row],[Población ocupada]]/Tabla28[[#This Row],[Población en edad de trabajar (PET)]]</f>
        <v>0.5811610791856654</v>
      </c>
      <c r="H4850" s="136">
        <f>Tabla28[[#This Row],[Población desocupada]]/Tabla28[[#This Row],[Fuerza de trabajo  ]]</f>
        <v>0.13199828048895509</v>
      </c>
      <c r="I4850" s="135">
        <f>Tabla28[[#This Row],[Población subocupada]]/Tabla28[[#This Row],[Fuerza de trabajo  ]]</f>
        <v>0.10675733528476541</v>
      </c>
      <c r="J4850" s="137">
        <v>18964.610333333334</v>
      </c>
      <c r="K4850" s="138">
        <v>14147.127000000002</v>
      </c>
      <c r="L4850" s="137">
        <v>9472.0545016666674</v>
      </c>
      <c r="M4850" s="138">
        <v>8221.7595946966667</v>
      </c>
      <c r="N4850" s="137">
        <v>1250.2949069176666</v>
      </c>
      <c r="O4850" s="138">
        <v>4675.0724983439995</v>
      </c>
      <c r="P4850" s="137">
        <v>1011.21129827</v>
      </c>
      <c r="Q4850" s="139">
        <v>0</v>
      </c>
    </row>
    <row r="4851" spans="1:17" ht="17" thickBot="1" x14ac:dyDescent="0.4">
      <c r="A4851" s="133" t="s">
        <v>158</v>
      </c>
      <c r="B4851" s="141" t="s">
        <v>159</v>
      </c>
      <c r="C4851" s="134">
        <v>2012</v>
      </c>
      <c r="D4851" s="134" t="s">
        <v>96</v>
      </c>
      <c r="E4851" s="135">
        <f>Tabla28[[#This Row],[Población en edad de trabajar (PET)]]/Tabla28[[#This Row],[Población total]]</f>
        <v>0.74645208335696667</v>
      </c>
      <c r="F4851" s="136">
        <f>Tabla28[[#This Row],[Fuerza de trabajo  ]]/Tabla28[[#This Row],[Población en edad de trabajar (PET)]]</f>
        <v>0.67835861293901667</v>
      </c>
      <c r="G4851" s="135">
        <f>Tabla28[[#This Row],[Población ocupada]]/Tabla28[[#This Row],[Población en edad de trabajar (PET)]]</f>
        <v>0.5829191485364682</v>
      </c>
      <c r="H4851" s="136">
        <f>Tabla28[[#This Row],[Población desocupada]]/Tabla28[[#This Row],[Fuerza de trabajo  ]]</f>
        <v>0.14069175592176544</v>
      </c>
      <c r="I4851" s="135">
        <f>Tabla28[[#This Row],[Población subocupada]]/Tabla28[[#This Row],[Fuerza de trabajo  ]]</f>
        <v>0.11451030852416551</v>
      </c>
      <c r="J4851" s="137">
        <v>18982.360666666664</v>
      </c>
      <c r="K4851" s="138">
        <v>14169.422666666669</v>
      </c>
      <c r="L4851" s="137">
        <v>9611.9499063066651</v>
      </c>
      <c r="M4851" s="138">
        <v>8259.627796106668</v>
      </c>
      <c r="N4851" s="137">
        <v>1352.3221101503336</v>
      </c>
      <c r="O4851" s="138">
        <v>4557.4727603723331</v>
      </c>
      <c r="P4851" s="137">
        <v>1100.6673492899999</v>
      </c>
      <c r="Q4851" s="139">
        <v>0</v>
      </c>
    </row>
    <row r="4852" spans="1:17" ht="17" thickBot="1" x14ac:dyDescent="0.4">
      <c r="A4852" s="133" t="s">
        <v>158</v>
      </c>
      <c r="B4852" s="141" t="s">
        <v>159</v>
      </c>
      <c r="C4852" s="134">
        <v>2012</v>
      </c>
      <c r="D4852" s="134" t="s">
        <v>110</v>
      </c>
      <c r="E4852" s="135">
        <f>Tabla28[[#This Row],[Población en edad de trabajar (PET)]]/Tabla28[[#This Row],[Población total]]</f>
        <v>0.74693034160297789</v>
      </c>
      <c r="F4852" s="136">
        <f>Tabla28[[#This Row],[Fuerza de trabajo  ]]/Tabla28[[#This Row],[Población en edad de trabajar (PET)]]</f>
        <v>0.68697074470175767</v>
      </c>
      <c r="G4852" s="135">
        <f>Tabla28[[#This Row],[Población ocupada]]/Tabla28[[#This Row],[Población en edad de trabajar (PET)]]</f>
        <v>0.59501026721538974</v>
      </c>
      <c r="H4852" s="136">
        <f>Tabla28[[#This Row],[Población desocupada]]/Tabla28[[#This Row],[Fuerza de trabajo  ]]</f>
        <v>0.13386374630034098</v>
      </c>
      <c r="I4852" s="135">
        <f>Tabla28[[#This Row],[Población subocupada]]/Tabla28[[#This Row],[Fuerza de trabajo  ]]</f>
        <v>0.11901218838192973</v>
      </c>
      <c r="J4852" s="137">
        <v>19000.078333333327</v>
      </c>
      <c r="K4852" s="138">
        <v>14191.735000000001</v>
      </c>
      <c r="L4852" s="137">
        <v>9749.3067615599994</v>
      </c>
      <c r="M4852" s="138">
        <v>8444.2280345999989</v>
      </c>
      <c r="N4852" s="137">
        <v>1305.0787269336668</v>
      </c>
      <c r="O4852" s="138">
        <v>4442.4282384616672</v>
      </c>
      <c r="P4852" s="137">
        <v>1160.2863328999999</v>
      </c>
      <c r="Q4852" s="139">
        <v>0</v>
      </c>
    </row>
    <row r="4853" spans="1:17" ht="17" thickBot="1" x14ac:dyDescent="0.4">
      <c r="A4853" s="133" t="s">
        <v>158</v>
      </c>
      <c r="B4853" s="141" t="s">
        <v>159</v>
      </c>
      <c r="C4853" s="134">
        <v>2012</v>
      </c>
      <c r="D4853" s="134" t="s">
        <v>98</v>
      </c>
      <c r="E4853" s="135">
        <f>Tabla28[[#This Row],[Población en edad de trabajar (PET)]]/Tabla28[[#This Row],[Población total]]</f>
        <v>0.74740417381174884</v>
      </c>
      <c r="F4853" s="136">
        <f>Tabla28[[#This Row],[Fuerza de trabajo  ]]/Tabla28[[#This Row],[Población en edad de trabajar (PET)]]</f>
        <v>0.686283727619307</v>
      </c>
      <c r="G4853" s="135">
        <f>Tabla28[[#This Row],[Población ocupada]]/Tabla28[[#This Row],[Población en edad de trabajar (PET)]]</f>
        <v>0.59707254121999087</v>
      </c>
      <c r="H4853" s="136">
        <f>Tabla28[[#This Row],[Población desocupada]]/Tabla28[[#This Row],[Fuerza de trabajo  ]]</f>
        <v>0.1299916970313541</v>
      </c>
      <c r="I4853" s="135">
        <f>Tabla28[[#This Row],[Población subocupada]]/Tabla28[[#This Row],[Fuerza de trabajo  ]]</f>
        <v>0.11936603243447133</v>
      </c>
      <c r="J4853" s="137">
        <v>19017.548333333332</v>
      </c>
      <c r="K4853" s="138">
        <v>14213.795</v>
      </c>
      <c r="L4853" s="137">
        <v>9754.6962162166674</v>
      </c>
      <c r="M4853" s="138">
        <v>8486.6667010300007</v>
      </c>
      <c r="N4853" s="137">
        <v>1268.0295151713333</v>
      </c>
      <c r="O4853" s="138">
        <v>4459.0987838026676</v>
      </c>
      <c r="P4853" s="137">
        <v>1164.3793849333335</v>
      </c>
      <c r="Q4853" s="139">
        <v>0</v>
      </c>
    </row>
    <row r="4854" spans="1:17" ht="17" thickBot="1" x14ac:dyDescent="0.4">
      <c r="A4854" s="133" t="s">
        <v>158</v>
      </c>
      <c r="B4854" s="141" t="s">
        <v>159</v>
      </c>
      <c r="C4854" s="134">
        <v>2012</v>
      </c>
      <c r="D4854" s="134" t="s">
        <v>99</v>
      </c>
      <c r="E4854" s="135">
        <f>Tabla28[[#This Row],[Población en edad de trabajar (PET)]]/Tabla28[[#This Row],[Población total]]</f>
        <v>0.74789526793496564</v>
      </c>
      <c r="F4854" s="136">
        <f>Tabla28[[#This Row],[Fuerza de trabajo  ]]/Tabla28[[#This Row],[Población en edad de trabajar (PET)]]</f>
        <v>0.68952620199358405</v>
      </c>
      <c r="G4854" s="135">
        <f>Tabla28[[#This Row],[Población ocupada]]/Tabla28[[#This Row],[Población en edad de trabajar (PET)]]</f>
        <v>0.60059722531300297</v>
      </c>
      <c r="H4854" s="136">
        <f>Tabla28[[#This Row],[Población desocupada]]/Tabla28[[#This Row],[Fuerza de trabajo  ]]</f>
        <v>0.12897113470535013</v>
      </c>
      <c r="I4854" s="135">
        <f>Tabla28[[#This Row],[Población subocupada]]/Tabla28[[#This Row],[Fuerza de trabajo  ]]</f>
        <v>0.12307062303779476</v>
      </c>
      <c r="J4854" s="137">
        <v>19035.558333333334</v>
      </c>
      <c r="K4854" s="138">
        <v>14236.604000000001</v>
      </c>
      <c r="L4854" s="137">
        <v>9816.5114854066669</v>
      </c>
      <c r="M4854" s="138">
        <v>8550.4648602800007</v>
      </c>
      <c r="N4854" s="137">
        <v>1266.046625121</v>
      </c>
      <c r="O4854" s="138">
        <v>4420.0925145886667</v>
      </c>
      <c r="P4854" s="137">
        <v>1208.1241845666666</v>
      </c>
      <c r="Q4854" s="139">
        <v>0</v>
      </c>
    </row>
    <row r="4855" spans="1:17" ht="17" thickBot="1" x14ac:dyDescent="0.4">
      <c r="A4855" s="133" t="s">
        <v>158</v>
      </c>
      <c r="B4855" s="141" t="s">
        <v>159</v>
      </c>
      <c r="C4855" s="134">
        <v>2012</v>
      </c>
      <c r="D4855" s="134" t="s">
        <v>100</v>
      </c>
      <c r="E4855" s="135">
        <f>Tabla28[[#This Row],[Población en edad de trabajar (PET)]]/Tabla28[[#This Row],[Población total]]</f>
        <v>0.74838213875092852</v>
      </c>
      <c r="F4855" s="136">
        <f>Tabla28[[#This Row],[Fuerza de trabajo  ]]/Tabla28[[#This Row],[Población en edad de trabajar (PET)]]</f>
        <v>0.69242683861660592</v>
      </c>
      <c r="G4855" s="135">
        <f>Tabla28[[#This Row],[Población ocupada]]/Tabla28[[#This Row],[Población en edad de trabajar (PET)]]</f>
        <v>0.6031038111744017</v>
      </c>
      <c r="H4855" s="136">
        <f>Tabla28[[#This Row],[Población desocupada]]/Tabla28[[#This Row],[Fuerza de trabajo  ]]</f>
        <v>0.12899994983060356</v>
      </c>
      <c r="I4855" s="135">
        <f>Tabla28[[#This Row],[Población subocupada]]/Tabla28[[#This Row],[Fuerza de trabajo  ]]</f>
        <v>0.12438145749924547</v>
      </c>
      <c r="J4855" s="137">
        <v>19053.292333333331</v>
      </c>
      <c r="K4855" s="138">
        <v>14259.143666666667</v>
      </c>
      <c r="L4855" s="137">
        <v>9873.4137704899986</v>
      </c>
      <c r="M4855" s="138">
        <v>8599.7438894499992</v>
      </c>
      <c r="N4855" s="137">
        <v>1273.6698810500002</v>
      </c>
      <c r="O4855" s="138">
        <v>4385.7298961903325</v>
      </c>
      <c r="P4855" s="137">
        <v>1228.0695952666667</v>
      </c>
      <c r="Q4855" s="139">
        <v>0</v>
      </c>
    </row>
    <row r="4856" spans="1:17" ht="17" thickBot="1" x14ac:dyDescent="0.4">
      <c r="A4856" s="133" t="s">
        <v>158</v>
      </c>
      <c r="B4856" s="141" t="s">
        <v>159</v>
      </c>
      <c r="C4856" s="134">
        <v>2012</v>
      </c>
      <c r="D4856" s="134" t="s">
        <v>101</v>
      </c>
      <c r="E4856" s="135">
        <f>Tabla28[[#This Row],[Población en edad de trabajar (PET)]]/Tabla28[[#This Row],[Población total]]</f>
        <v>0.74887570107662815</v>
      </c>
      <c r="F4856" s="136">
        <f>Tabla28[[#This Row],[Fuerza de trabajo  ]]/Tabla28[[#This Row],[Población en edad de trabajar (PET)]]</f>
        <v>0.69175340870152602</v>
      </c>
      <c r="G4856" s="135">
        <f>Tabla28[[#This Row],[Población ocupada]]/Tabla28[[#This Row],[Población en edad de trabajar (PET)]]</f>
        <v>0.60089743776984739</v>
      </c>
      <c r="H4856" s="136">
        <f>Tabla28[[#This Row],[Población desocupada]]/Tabla28[[#This Row],[Fuerza de trabajo  ]]</f>
        <v>0.13134155869821604</v>
      </c>
      <c r="I4856" s="135">
        <f>Tabla28[[#This Row],[Población subocupada]]/Tabla28[[#This Row],[Fuerza de trabajo  ]]</f>
        <v>0.12316618437465109</v>
      </c>
      <c r="J4856" s="137">
        <v>19071.144000000004</v>
      </c>
      <c r="K4856" s="138">
        <v>14281.916333333333</v>
      </c>
      <c r="L4856" s="137">
        <v>9879.5643063733332</v>
      </c>
      <c r="M4856" s="138">
        <v>8581.9669311433336</v>
      </c>
      <c r="N4856" s="137">
        <v>1297.5973752583332</v>
      </c>
      <c r="O4856" s="138">
        <v>4402.3520269806659</v>
      </c>
      <c r="P4856" s="137">
        <v>1216.8282388999999</v>
      </c>
      <c r="Q4856" s="139">
        <v>0</v>
      </c>
    </row>
    <row r="4857" spans="1:17" ht="17" thickBot="1" x14ac:dyDescent="0.4">
      <c r="A4857" s="133" t="s">
        <v>158</v>
      </c>
      <c r="B4857" s="141" t="s">
        <v>159</v>
      </c>
      <c r="C4857" s="134">
        <v>2012</v>
      </c>
      <c r="D4857" s="134" t="s">
        <v>102</v>
      </c>
      <c r="E4857" s="135">
        <f>Tabla28[[#This Row],[Población en edad de trabajar (PET)]]/Tabla28[[#This Row],[Población total]]</f>
        <v>0.74937054585021257</v>
      </c>
      <c r="F4857" s="136">
        <f>Tabla28[[#This Row],[Fuerza de trabajo  ]]/Tabla28[[#This Row],[Población en edad de trabajar (PET)]]</f>
        <v>0.6893283382996267</v>
      </c>
      <c r="G4857" s="135">
        <f>Tabla28[[#This Row],[Población ocupada]]/Tabla28[[#This Row],[Población en edad de trabajar (PET)]]</f>
        <v>0.59913886712259912</v>
      </c>
      <c r="H4857" s="136">
        <f>Tabla28[[#This Row],[Población desocupada]]/Tabla28[[#This Row],[Fuerza de trabajo  ]]</f>
        <v>0.13083673797711631</v>
      </c>
      <c r="I4857" s="135">
        <f>Tabla28[[#This Row],[Población subocupada]]/Tabla28[[#This Row],[Fuerza de trabajo  ]]</f>
        <v>0.11896835085023036</v>
      </c>
      <c r="J4857" s="137">
        <v>19088.893666666667</v>
      </c>
      <c r="K4857" s="138">
        <v>14304.654666666665</v>
      </c>
      <c r="L4857" s="137">
        <v>9860.603831323333</v>
      </c>
      <c r="M4857" s="138">
        <v>8570.4745915666663</v>
      </c>
      <c r="N4857" s="137">
        <v>1290.1292397750001</v>
      </c>
      <c r="O4857" s="138">
        <v>4444.0508353689993</v>
      </c>
      <c r="P4857" s="137">
        <v>1173.0997762</v>
      </c>
      <c r="Q4857" s="139">
        <v>0</v>
      </c>
    </row>
    <row r="4858" spans="1:17" ht="17" thickBot="1" x14ac:dyDescent="0.4">
      <c r="A4858" s="133" t="s">
        <v>158</v>
      </c>
      <c r="B4858" s="141" t="s">
        <v>159</v>
      </c>
      <c r="C4858" s="134">
        <v>2012</v>
      </c>
      <c r="D4858" s="134" t="s">
        <v>103</v>
      </c>
      <c r="E4858" s="135">
        <f>Tabla28[[#This Row],[Población en edad de trabajar (PET)]]/Tabla28[[#This Row],[Población total]]</f>
        <v>0.74986660779684566</v>
      </c>
      <c r="F4858" s="136">
        <f>Tabla28[[#This Row],[Fuerza de trabajo  ]]/Tabla28[[#This Row],[Población en edad de trabajar (PET)]]</f>
        <v>0.68943838135589541</v>
      </c>
      <c r="G4858" s="135">
        <f>Tabla28[[#This Row],[Población ocupada]]/Tabla28[[#This Row],[Población en edad de trabajar (PET)]]</f>
        <v>0.60019815103409402</v>
      </c>
      <c r="H4858" s="136">
        <f>Tabla28[[#This Row],[Población desocupada]]/Tabla28[[#This Row],[Fuerza de trabajo  ]]</f>
        <v>0.1294390227429974</v>
      </c>
      <c r="I4858" s="135">
        <f>Tabla28[[#This Row],[Población subocupada]]/Tabla28[[#This Row],[Fuerza de trabajo  ]]</f>
        <v>0.11991622695317658</v>
      </c>
      <c r="J4858" s="137">
        <v>19106.564000000002</v>
      </c>
      <c r="K4858" s="138">
        <v>14327.374333333333</v>
      </c>
      <c r="L4858" s="137">
        <v>9877.8417694533346</v>
      </c>
      <c r="M4858" s="138">
        <v>8599.2635840400017</v>
      </c>
      <c r="N4858" s="137">
        <v>1278.5781854479999</v>
      </c>
      <c r="O4858" s="138">
        <v>4449.5325638600007</v>
      </c>
      <c r="P4858" s="137">
        <v>1184.5135154333334</v>
      </c>
      <c r="Q4858" s="139">
        <v>0</v>
      </c>
    </row>
    <row r="4859" spans="1:17" ht="17" thickBot="1" x14ac:dyDescent="0.4">
      <c r="A4859" s="133" t="s">
        <v>158</v>
      </c>
      <c r="B4859" s="141" t="s">
        <v>159</v>
      </c>
      <c r="C4859" s="134">
        <v>2012</v>
      </c>
      <c r="D4859" s="134" t="s">
        <v>104</v>
      </c>
      <c r="E4859" s="135">
        <f>Tabla28[[#This Row],[Población en edad de trabajar (PET)]]/Tabla28[[#This Row],[Población total]]</f>
        <v>0.75036364610224371</v>
      </c>
      <c r="F4859" s="136">
        <f>Tabla28[[#This Row],[Fuerza de trabajo  ]]/Tabla28[[#This Row],[Población en edad de trabajar (PET)]]</f>
        <v>0.69463472010791871</v>
      </c>
      <c r="G4859" s="135">
        <f>Tabla28[[#This Row],[Población ocupada]]/Tabla28[[#This Row],[Población en edad de trabajar (PET)]]</f>
        <v>0.60699200064394632</v>
      </c>
      <c r="H4859" s="136">
        <f>Tabla28[[#This Row],[Población desocupada]]/Tabla28[[#This Row],[Fuerza de trabajo  ]]</f>
        <v>0.12617094557601516</v>
      </c>
      <c r="I4859" s="135">
        <f>Tabla28[[#This Row],[Población subocupada]]/Tabla28[[#This Row],[Fuerza de trabajo  ]]</f>
        <v>0.11977552333896203</v>
      </c>
      <c r="J4859" s="137">
        <v>19124.133666666665</v>
      </c>
      <c r="K4859" s="138">
        <v>14350.054666666669</v>
      </c>
      <c r="L4859" s="137">
        <v>9968.0462069133337</v>
      </c>
      <c r="M4859" s="138">
        <v>8710.3683914699996</v>
      </c>
      <c r="N4859" s="137">
        <v>1257.6778154716667</v>
      </c>
      <c r="O4859" s="138">
        <v>4382.0084597406667</v>
      </c>
      <c r="P4859" s="137">
        <v>1193.9279511</v>
      </c>
      <c r="Q4859" s="139">
        <v>0</v>
      </c>
    </row>
    <row r="4860" spans="1:17" ht="17" thickBot="1" x14ac:dyDescent="0.4">
      <c r="A4860" s="133" t="s">
        <v>158</v>
      </c>
      <c r="B4860" s="141" t="s">
        <v>159</v>
      </c>
      <c r="C4860" s="134">
        <v>2012</v>
      </c>
      <c r="D4860" s="134" t="s">
        <v>105</v>
      </c>
      <c r="E4860" s="135">
        <f>Tabla28[[#This Row],[Población en edad de trabajar (PET)]]/Tabla28[[#This Row],[Población total]]</f>
        <v>0.75085622336535474</v>
      </c>
      <c r="F4860" s="136">
        <f>Tabla28[[#This Row],[Fuerza de trabajo  ]]/Tabla28[[#This Row],[Población en edad de trabajar (PET)]]</f>
        <v>0.69856958475086905</v>
      </c>
      <c r="G4860" s="135">
        <f>Tabla28[[#This Row],[Población ocupada]]/Tabla28[[#This Row],[Población en edad de trabajar (PET)]]</f>
        <v>0.61200757639525727</v>
      </c>
      <c r="H4860" s="136">
        <f>Tabla28[[#This Row],[Población desocupada]]/Tabla28[[#This Row],[Fuerza de trabajo  ]]</f>
        <v>0.12391322246055997</v>
      </c>
      <c r="I4860" s="135">
        <f>Tabla28[[#This Row],[Población subocupada]]/Tabla28[[#This Row],[Fuerza de trabajo  ]]</f>
        <v>0.11793729355676127</v>
      </c>
      <c r="J4860" s="137">
        <v>19141.422666666669</v>
      </c>
      <c r="K4860" s="138">
        <v>14372.456333333334</v>
      </c>
      <c r="L4860" s="137">
        <v>10040.160852626665</v>
      </c>
      <c r="M4860" s="138">
        <v>8796.05216741</v>
      </c>
      <c r="N4860" s="137">
        <v>1244.1086852713333</v>
      </c>
      <c r="O4860" s="138">
        <v>4332.2954806956668</v>
      </c>
      <c r="P4860" s="137">
        <v>1184.1093978333336</v>
      </c>
      <c r="Q4860" s="139">
        <v>0</v>
      </c>
    </row>
    <row r="4861" spans="1:17" ht="17" thickBot="1" x14ac:dyDescent="0.4">
      <c r="A4861" s="133" t="s">
        <v>158</v>
      </c>
      <c r="B4861" s="141" t="s">
        <v>159</v>
      </c>
      <c r="C4861" s="134">
        <v>2012</v>
      </c>
      <c r="D4861" s="134" t="s">
        <v>111</v>
      </c>
      <c r="E4861" s="135">
        <f>Tabla28[[#This Row],[Población en edad de trabajar (PET)]]/Tabla28[[#This Row],[Población total]]</f>
        <v>0.75135484702725464</v>
      </c>
      <c r="F4861" s="136">
        <f>Tabla28[[#This Row],[Fuerza de trabajo  ]]/Tabla28[[#This Row],[Población en edad de trabajar (PET)]]</f>
        <v>0.6960688891435286</v>
      </c>
      <c r="G4861" s="135">
        <f>Tabla28[[#This Row],[Población ocupada]]/Tabla28[[#This Row],[Población en edad de trabajar (PET)]]</f>
        <v>0.60299688911495397</v>
      </c>
      <c r="H4861" s="136">
        <f>Tabla28[[#This Row],[Población desocupada]]/Tabla28[[#This Row],[Fuerza de trabajo  ]]</f>
        <v>0.13371093671569029</v>
      </c>
      <c r="I4861" s="135">
        <f>Tabla28[[#This Row],[Población subocupada]]/Tabla28[[#This Row],[Fuerza de trabajo  ]]</f>
        <v>0.12153988741717792</v>
      </c>
      <c r="J4861" s="137">
        <v>19158.805</v>
      </c>
      <c r="K4861" s="138">
        <v>14395.061000000002</v>
      </c>
      <c r="L4861" s="137">
        <v>10019.954119423333</v>
      </c>
      <c r="M4861" s="138">
        <v>8680.1770016199989</v>
      </c>
      <c r="N4861" s="137">
        <v>1339.7774511563334</v>
      </c>
      <c r="O4861" s="138">
        <v>4375.1068805836667</v>
      </c>
      <c r="P4861" s="137">
        <v>1217.8240956</v>
      </c>
      <c r="Q4861" s="139">
        <v>0</v>
      </c>
    </row>
    <row r="4862" spans="1:17" ht="17" thickBot="1" x14ac:dyDescent="0.4">
      <c r="A4862" s="133" t="s">
        <v>158</v>
      </c>
      <c r="B4862" s="141" t="s">
        <v>159</v>
      </c>
      <c r="C4862" s="134">
        <v>2012</v>
      </c>
      <c r="D4862" s="134" t="s">
        <v>112</v>
      </c>
      <c r="E4862" s="135">
        <f>Tabla28[[#This Row],[Población en edad de trabajar (PET)]]/Tabla28[[#This Row],[Población total]]</f>
        <v>0.75185417914494812</v>
      </c>
      <c r="F4862" s="136">
        <f>Tabla28[[#This Row],[Fuerza de trabajo  ]]/Tabla28[[#This Row],[Población en edad de trabajar (PET)]]</f>
        <v>0.69430745639128844</v>
      </c>
      <c r="G4862" s="135">
        <f>Tabla28[[#This Row],[Población ocupada]]/Tabla28[[#This Row],[Población en edad de trabajar (PET)]]</f>
        <v>0.59830378617628799</v>
      </c>
      <c r="H4862" s="136">
        <f>Tabla28[[#This Row],[Población desocupada]]/Tabla28[[#This Row],[Fuerza de trabajo  ]]</f>
        <v>0.13827259444260886</v>
      </c>
      <c r="I4862" s="135">
        <f>Tabla28[[#This Row],[Población subocupada]]/Tabla28[[#This Row],[Fuerza de trabajo  ]]</f>
        <v>0.13037900120743359</v>
      </c>
      <c r="J4862" s="137">
        <v>19176.095666666672</v>
      </c>
      <c r="K4862" s="138">
        <v>14417.627666666667</v>
      </c>
      <c r="L4862" s="137">
        <v>10010.26639244</v>
      </c>
      <c r="M4862" s="138">
        <v>8626.121220646668</v>
      </c>
      <c r="N4862" s="137">
        <v>1384.1455051443334</v>
      </c>
      <c r="O4862" s="138">
        <v>4407.3612742313326</v>
      </c>
      <c r="P4862" s="137">
        <v>1305.1285340666666</v>
      </c>
      <c r="Q4862" s="139">
        <v>0</v>
      </c>
    </row>
    <row r="4863" spans="1:17" ht="17" thickBot="1" x14ac:dyDescent="0.4">
      <c r="A4863" s="133" t="s">
        <v>158</v>
      </c>
      <c r="B4863" s="141" t="s">
        <v>159</v>
      </c>
      <c r="C4863" s="134">
        <v>2013</v>
      </c>
      <c r="D4863" s="134" t="s">
        <v>96</v>
      </c>
      <c r="E4863" s="135">
        <f>Tabla28[[#This Row],[Población en edad de trabajar (PET)]]/Tabla28[[#This Row],[Población total]]</f>
        <v>0.75234291158354427</v>
      </c>
      <c r="F4863" s="136">
        <f>Tabla28[[#This Row],[Fuerza de trabajo  ]]/Tabla28[[#This Row],[Población en edad de trabajar (PET)]]</f>
        <v>0.69132572112138357</v>
      </c>
      <c r="G4863" s="135">
        <f>Tabla28[[#This Row],[Población ocupada]]/Tabla28[[#This Row],[Población en edad de trabajar (PET)]]</f>
        <v>0.59520951434924962</v>
      </c>
      <c r="H4863" s="136">
        <f>Tabla28[[#This Row],[Población desocupada]]/Tabla28[[#This Row],[Fuerza de trabajo  ]]</f>
        <v>0.13903185744988927</v>
      </c>
      <c r="I4863" s="135">
        <f>Tabla28[[#This Row],[Población subocupada]]/Tabla28[[#This Row],[Fuerza de trabajo  ]]</f>
        <v>0.13938100141273743</v>
      </c>
      <c r="J4863" s="137">
        <v>19192.928000000004</v>
      </c>
      <c r="K4863" s="138">
        <v>14439.663333333334</v>
      </c>
      <c r="L4863" s="137">
        <v>9982.5106666666688</v>
      </c>
      <c r="M4863" s="138">
        <v>8594.625</v>
      </c>
      <c r="N4863" s="137">
        <v>1387.8869999999995</v>
      </c>
      <c r="O4863" s="138">
        <v>4457.1526666666668</v>
      </c>
      <c r="P4863" s="137">
        <v>1391.3723333333335</v>
      </c>
      <c r="Q4863" s="139">
        <v>0</v>
      </c>
    </row>
    <row r="4864" spans="1:17" ht="17" thickBot="1" x14ac:dyDescent="0.4">
      <c r="A4864" s="133" t="s">
        <v>158</v>
      </c>
      <c r="B4864" s="141" t="s">
        <v>159</v>
      </c>
      <c r="C4864" s="134">
        <v>2013</v>
      </c>
      <c r="D4864" s="134" t="s">
        <v>110</v>
      </c>
      <c r="E4864" s="135">
        <f>Tabla28[[#This Row],[Población en edad de trabajar (PET)]]/Tabla28[[#This Row],[Población total]]</f>
        <v>0.75283215827137639</v>
      </c>
      <c r="F4864" s="136">
        <f>Tabla28[[#This Row],[Fuerza de trabajo  ]]/Tabla28[[#This Row],[Población en edad de trabajar (PET)]]</f>
        <v>0.69131960836767059</v>
      </c>
      <c r="G4864" s="135">
        <f>Tabla28[[#This Row],[Población ocupada]]/Tabla28[[#This Row],[Población en edad de trabajar (PET)]]</f>
        <v>0.60201155339988877</v>
      </c>
      <c r="H4864" s="136">
        <f>Tabla28[[#This Row],[Población desocupada]]/Tabla28[[#This Row],[Fuerza de trabajo  ]]</f>
        <v>0.1291850007365079</v>
      </c>
      <c r="I4864" s="135">
        <f>Tabla28[[#This Row],[Población subocupada]]/Tabla28[[#This Row],[Fuerza de trabajo  ]]</f>
        <v>0.1374320230470652</v>
      </c>
      <c r="J4864" s="137">
        <v>19209.672666666669</v>
      </c>
      <c r="K4864" s="138">
        <v>14461.659333333335</v>
      </c>
      <c r="L4864" s="137">
        <v>9997.6286666666692</v>
      </c>
      <c r="M4864" s="138">
        <v>8706.0860000000011</v>
      </c>
      <c r="N4864" s="137">
        <v>1291.5436666666662</v>
      </c>
      <c r="O4864" s="138">
        <v>4464.0306666666665</v>
      </c>
      <c r="P4864" s="137">
        <v>1373.9943333333335</v>
      </c>
      <c r="Q4864" s="139">
        <v>0</v>
      </c>
    </row>
    <row r="4865" spans="1:17" ht="17" thickBot="1" x14ac:dyDescent="0.4">
      <c r="A4865" s="133" t="s">
        <v>158</v>
      </c>
      <c r="B4865" s="141" t="s">
        <v>159</v>
      </c>
      <c r="C4865" s="134">
        <v>2013</v>
      </c>
      <c r="D4865" s="134" t="s">
        <v>98</v>
      </c>
      <c r="E4865" s="135">
        <f>Tabla28[[#This Row],[Población en edad de trabajar (PET)]]/Tabla28[[#This Row],[Población total]]</f>
        <v>0.75331631172739899</v>
      </c>
      <c r="F4865" s="136">
        <f>Tabla28[[#This Row],[Fuerza de trabajo  ]]/Tabla28[[#This Row],[Población en edad de trabajar (PET)]]</f>
        <v>0.69010534929658662</v>
      </c>
      <c r="G4865" s="135">
        <f>Tabla28[[#This Row],[Población ocupada]]/Tabla28[[#This Row],[Población en edad de trabajar (PET)]]</f>
        <v>0.6025501791433322</v>
      </c>
      <c r="H4865" s="136">
        <f>Tabla28[[#This Row],[Población desocupada]]/Tabla28[[#This Row],[Fuerza de trabajo  ]]</f>
        <v>0.1268721467347034</v>
      </c>
      <c r="I4865" s="135">
        <f>Tabla28[[#This Row],[Población subocupada]]/Tabla28[[#This Row],[Fuerza de trabajo  ]]</f>
        <v>0.13400774242914734</v>
      </c>
      <c r="J4865" s="137">
        <v>19226.153000000002</v>
      </c>
      <c r="K4865" s="138">
        <v>14483.374666666668</v>
      </c>
      <c r="L4865" s="137">
        <v>9995.0543333333353</v>
      </c>
      <c r="M4865" s="138">
        <v>8726.9600000000009</v>
      </c>
      <c r="N4865" s="137">
        <v>1268.0940000000001</v>
      </c>
      <c r="O4865" s="138">
        <v>4488.3203333333331</v>
      </c>
      <c r="P4865" s="137">
        <v>1339.4146666666666</v>
      </c>
      <c r="Q4865" s="139">
        <v>0</v>
      </c>
    </row>
    <row r="4866" spans="1:17" ht="17" thickBot="1" x14ac:dyDescent="0.4">
      <c r="A4866" s="133" t="s">
        <v>158</v>
      </c>
      <c r="B4866" s="141" t="s">
        <v>159</v>
      </c>
      <c r="C4866" s="134">
        <v>2013</v>
      </c>
      <c r="D4866" s="134" t="s">
        <v>99</v>
      </c>
      <c r="E4866" s="135">
        <f>Tabla28[[#This Row],[Población en edad de trabajar (PET)]]/Tabla28[[#This Row],[Población total]]</f>
        <v>0.75381677908328848</v>
      </c>
      <c r="F4866" s="136">
        <f>Tabla28[[#This Row],[Fuerza de trabajo  ]]/Tabla28[[#This Row],[Población en edad de trabajar (PET)]]</f>
        <v>0.69285572700045539</v>
      </c>
      <c r="G4866" s="135">
        <f>Tabla28[[#This Row],[Población ocupada]]/Tabla28[[#This Row],[Población en edad de trabajar (PET)]]</f>
        <v>0.60391577900090254</v>
      </c>
      <c r="H4866" s="136">
        <f>Tabla28[[#This Row],[Población desocupada]]/Tabla28[[#This Row],[Fuerza de trabajo  ]]</f>
        <v>0.12836706491142993</v>
      </c>
      <c r="I4866" s="135">
        <f>Tabla28[[#This Row],[Población subocupada]]/Tabla28[[#This Row],[Fuerza de trabajo  ]]</f>
        <v>0.1319504353107003</v>
      </c>
      <c r="J4866" s="137">
        <v>19243.101333333332</v>
      </c>
      <c r="K4866" s="138">
        <v>14505.772666666666</v>
      </c>
      <c r="L4866" s="137">
        <v>10050.407666666668</v>
      </c>
      <c r="M4866" s="138">
        <v>8760.2649999999994</v>
      </c>
      <c r="N4866" s="137">
        <v>1290.1413333333333</v>
      </c>
      <c r="O4866" s="138">
        <v>4455.3649999999998</v>
      </c>
      <c r="P4866" s="137">
        <v>1326.1556666666665</v>
      </c>
      <c r="Q4866" s="139">
        <v>0</v>
      </c>
    </row>
    <row r="4867" spans="1:17" ht="17" thickBot="1" x14ac:dyDescent="0.4">
      <c r="A4867" s="133" t="s">
        <v>158</v>
      </c>
      <c r="B4867" s="141" t="s">
        <v>159</v>
      </c>
      <c r="C4867" s="134">
        <v>2013</v>
      </c>
      <c r="D4867" s="134" t="s">
        <v>100</v>
      </c>
      <c r="E4867" s="135">
        <f>Tabla28[[#This Row],[Población en edad de trabajar (PET)]]/Tabla28[[#This Row],[Población total]]</f>
        <v>0.7543117849085107</v>
      </c>
      <c r="F4867" s="136">
        <f>Tabla28[[#This Row],[Fuerza de trabajo  ]]/Tabla28[[#This Row],[Población en edad de trabajar (PET)]]</f>
        <v>0.69642128412365523</v>
      </c>
      <c r="G4867" s="135">
        <f>Tabla28[[#This Row],[Población ocupada]]/Tabla28[[#This Row],[Población en edad de trabajar (PET)]]</f>
        <v>0.6048636113813578</v>
      </c>
      <c r="H4867" s="136">
        <f>Tabla28[[#This Row],[Población desocupada]]/Tabla28[[#This Row],[Fuerza de trabajo  ]]</f>
        <v>0.1314686714090231</v>
      </c>
      <c r="I4867" s="135">
        <f>Tabla28[[#This Row],[Población subocupada]]/Tabla28[[#This Row],[Fuerza de trabajo  ]]</f>
        <v>0.13781225453060605</v>
      </c>
      <c r="J4867" s="137">
        <v>19259.773333333334</v>
      </c>
      <c r="K4867" s="138">
        <v>14527.874000000003</v>
      </c>
      <c r="L4867" s="137">
        <v>10117.520666666665</v>
      </c>
      <c r="M4867" s="138">
        <v>8787.3823333333348</v>
      </c>
      <c r="N4867" s="137">
        <v>1330.1370000000002</v>
      </c>
      <c r="O4867" s="138">
        <v>4410.3533333333335</v>
      </c>
      <c r="P4867" s="137">
        <v>1394.3183333333336</v>
      </c>
      <c r="Q4867" s="139">
        <v>0</v>
      </c>
    </row>
    <row r="4868" spans="1:17" ht="17" thickBot="1" x14ac:dyDescent="0.4">
      <c r="A4868" s="133" t="s">
        <v>158</v>
      </c>
      <c r="B4868" s="141" t="s">
        <v>159</v>
      </c>
      <c r="C4868" s="134">
        <v>2013</v>
      </c>
      <c r="D4868" s="134" t="s">
        <v>101</v>
      </c>
      <c r="E4868" s="135">
        <f>Tabla28[[#This Row],[Población en edad de trabajar (PET)]]/Tabla28[[#This Row],[Población total]]</f>
        <v>0.75481195790441746</v>
      </c>
      <c r="F4868" s="136">
        <f>Tabla28[[#This Row],[Fuerza de trabajo  ]]/Tabla28[[#This Row],[Población en edad de trabajar (PET)]]</f>
        <v>0.69759574558795989</v>
      </c>
      <c r="G4868" s="135">
        <f>Tabla28[[#This Row],[Población ocupada]]/Tabla28[[#This Row],[Población en edad de trabajar (PET)]]</f>
        <v>0.60724163117776186</v>
      </c>
      <c r="H4868" s="136">
        <f>Tabla28[[#This Row],[Población desocupada]]/Tabla28[[#This Row],[Fuerza de trabajo  ]]</f>
        <v>0.12952230087216254</v>
      </c>
      <c r="I4868" s="135">
        <f>Tabla28[[#This Row],[Población subocupada]]/Tabla28[[#This Row],[Fuerza de trabajo  ]]</f>
        <v>0.14157583671886617</v>
      </c>
      <c r="J4868" s="137">
        <v>19276.543666666668</v>
      </c>
      <c r="K4868" s="138">
        <v>14550.165666666666</v>
      </c>
      <c r="L4868" s="137">
        <v>10150.133666666668</v>
      </c>
      <c r="M4868" s="138">
        <v>8835.4663333333338</v>
      </c>
      <c r="N4868" s="137">
        <v>1314.6686666666667</v>
      </c>
      <c r="O4868" s="138">
        <v>4400.0319999999992</v>
      </c>
      <c r="P4868" s="137">
        <v>1437.0136666666667</v>
      </c>
      <c r="Q4868" s="139">
        <v>0</v>
      </c>
    </row>
    <row r="4869" spans="1:17" ht="17" thickBot="1" x14ac:dyDescent="0.4">
      <c r="A4869" s="133" t="s">
        <v>158</v>
      </c>
      <c r="B4869" s="141" t="s">
        <v>159</v>
      </c>
      <c r="C4869" s="134">
        <v>2013</v>
      </c>
      <c r="D4869" s="134" t="s">
        <v>102</v>
      </c>
      <c r="E4869" s="135">
        <f>Tabla28[[#This Row],[Población en edad de trabajar (PET)]]/Tabla28[[#This Row],[Población total]]</f>
        <v>0.75531180574702095</v>
      </c>
      <c r="F4869" s="136">
        <f>Tabla28[[#This Row],[Fuerza de trabajo  ]]/Tabla28[[#This Row],[Población en edad de trabajar (PET)]]</f>
        <v>0.69931557127334976</v>
      </c>
      <c r="G4869" s="135">
        <f>Tabla28[[#This Row],[Población ocupada]]/Tabla28[[#This Row],[Población en edad de trabajar (PET)]]</f>
        <v>0.61199900112516392</v>
      </c>
      <c r="H4869" s="136">
        <f>Tabla28[[#This Row],[Población desocupada]]/Tabla28[[#This Row],[Fuerza de trabajo  ]]</f>
        <v>0.12486013805196505</v>
      </c>
      <c r="I4869" s="135">
        <f>Tabla28[[#This Row],[Población subocupada]]/Tabla28[[#This Row],[Fuerza de trabajo  ]]</f>
        <v>0.14186334728406552</v>
      </c>
      <c r="J4869" s="137">
        <v>19293.219333333331</v>
      </c>
      <c r="K4869" s="138">
        <v>14572.396333333334</v>
      </c>
      <c r="L4869" s="137">
        <v>10190.703666666668</v>
      </c>
      <c r="M4869" s="138">
        <v>8918.2920000000013</v>
      </c>
      <c r="N4869" s="137">
        <v>1272.4126666666666</v>
      </c>
      <c r="O4869" s="138">
        <v>4381.6926666666659</v>
      </c>
      <c r="P4869" s="137">
        <v>1445.6873333333333</v>
      </c>
      <c r="Q4869" s="139">
        <v>0</v>
      </c>
    </row>
    <row r="4870" spans="1:17" ht="17" thickBot="1" x14ac:dyDescent="0.4">
      <c r="A4870" s="133" t="s">
        <v>158</v>
      </c>
      <c r="B4870" s="141" t="s">
        <v>159</v>
      </c>
      <c r="C4870" s="134">
        <v>2013</v>
      </c>
      <c r="D4870" s="134" t="s">
        <v>103</v>
      </c>
      <c r="E4870" s="135">
        <f>Tabla28[[#This Row],[Población en edad de trabajar (PET)]]/Tabla28[[#This Row],[Población total]]</f>
        <v>0.75581126557436173</v>
      </c>
      <c r="F4870" s="136">
        <f>Tabla28[[#This Row],[Fuerza de trabajo  ]]/Tabla28[[#This Row],[Población en edad de trabajar (PET)]]</f>
        <v>0.6981708424930374</v>
      </c>
      <c r="G4870" s="135">
        <f>Tabla28[[#This Row],[Población ocupada]]/Tabla28[[#This Row],[Población en edad de trabajar (PET)]]</f>
        <v>0.61595809528151202</v>
      </c>
      <c r="H4870" s="136">
        <f>Tabla28[[#This Row],[Población desocupada]]/Tabla28[[#This Row],[Fuerza de trabajo  ]]</f>
        <v>0.11775445115756222</v>
      </c>
      <c r="I4870" s="135">
        <f>Tabla28[[#This Row],[Población subocupada]]/Tabla28[[#This Row],[Fuerza de trabajo  ]]</f>
        <v>0.14293026198955272</v>
      </c>
      <c r="J4870" s="137">
        <v>19309.807000000001</v>
      </c>
      <c r="K4870" s="138">
        <v>14594.56966666667</v>
      </c>
      <c r="L4870" s="137">
        <v>10189.502999999997</v>
      </c>
      <c r="M4870" s="138">
        <v>8989.6433333333334</v>
      </c>
      <c r="N4870" s="137">
        <v>1199.8593333333333</v>
      </c>
      <c r="O4870" s="138">
        <v>4405.0666666666666</v>
      </c>
      <c r="P4870" s="137">
        <v>1456.3883333333329</v>
      </c>
      <c r="Q4870" s="139">
        <v>0</v>
      </c>
    </row>
    <row r="4871" spans="1:17" ht="17" thickBot="1" x14ac:dyDescent="0.4">
      <c r="A4871" s="133" t="s">
        <v>158</v>
      </c>
      <c r="B4871" s="141" t="s">
        <v>159</v>
      </c>
      <c r="C4871" s="134">
        <v>2013</v>
      </c>
      <c r="D4871" s="134" t="s">
        <v>104</v>
      </c>
      <c r="E4871" s="135">
        <f>Tabla28[[#This Row],[Población en edad de trabajar (PET)]]/Tabla28[[#This Row],[Población total]]</f>
        <v>0.75631012795423225</v>
      </c>
      <c r="F4871" s="136">
        <f>Tabla28[[#This Row],[Fuerza de trabajo  ]]/Tabla28[[#This Row],[Población en edad de trabajar (PET)]]</f>
        <v>0.70252061140438882</v>
      </c>
      <c r="G4871" s="135">
        <f>Tabla28[[#This Row],[Población ocupada]]/Tabla28[[#This Row],[Población en edad de trabajar (PET)]]</f>
        <v>0.62353647649135469</v>
      </c>
      <c r="H4871" s="136">
        <f>Tabla28[[#This Row],[Población desocupada]]/Tabla28[[#This Row],[Fuerza de trabajo  ]]</f>
        <v>0.11242950371955991</v>
      </c>
      <c r="I4871" s="135">
        <f>Tabla28[[#This Row],[Población subocupada]]/Tabla28[[#This Row],[Fuerza de trabajo  ]]</f>
        <v>0.13701665084374792</v>
      </c>
      <c r="J4871" s="137">
        <v>19326.285333333333</v>
      </c>
      <c r="K4871" s="138">
        <v>14616.665333333334</v>
      </c>
      <c r="L4871" s="137">
        <v>10268.508666666668</v>
      </c>
      <c r="M4871" s="138">
        <v>9114.0239999999994</v>
      </c>
      <c r="N4871" s="137">
        <v>1154.4833333333333</v>
      </c>
      <c r="O4871" s="138">
        <v>4348.1566666666677</v>
      </c>
      <c r="P4871" s="137">
        <v>1406.9566666666665</v>
      </c>
      <c r="Q4871" s="139">
        <v>0</v>
      </c>
    </row>
    <row r="4872" spans="1:17" ht="17" thickBot="1" x14ac:dyDescent="0.4">
      <c r="A4872" s="133" t="s">
        <v>158</v>
      </c>
      <c r="B4872" s="141" t="s">
        <v>159</v>
      </c>
      <c r="C4872" s="134">
        <v>2013</v>
      </c>
      <c r="D4872" s="134" t="s">
        <v>105</v>
      </c>
      <c r="E4872" s="135">
        <f>Tabla28[[#This Row],[Población en edad de trabajar (PET)]]/Tabla28[[#This Row],[Población total]]</f>
        <v>0.75680317466204106</v>
      </c>
      <c r="F4872" s="136">
        <f>Tabla28[[#This Row],[Fuerza de trabajo  ]]/Tabla28[[#This Row],[Población en edad de trabajar (PET)]]</f>
        <v>0.70169459113314592</v>
      </c>
      <c r="G4872" s="135">
        <f>Tabla28[[#This Row],[Población ocupada]]/Tabla28[[#This Row],[Población en edad de trabajar (PET)]]</f>
        <v>0.62311659343338832</v>
      </c>
      <c r="H4872" s="136">
        <f>Tabla28[[#This Row],[Población desocupada]]/Tabla28[[#This Row],[Fuerza de trabajo  ]]</f>
        <v>0.111983058738682</v>
      </c>
      <c r="I4872" s="135">
        <f>Tabla28[[#This Row],[Población subocupada]]/Tabla28[[#This Row],[Fuerza de trabajo  ]]</f>
        <v>0.1320694259150661</v>
      </c>
      <c r="J4872" s="137">
        <v>19342.489333333331</v>
      </c>
      <c r="K4872" s="138">
        <v>14638.457333333332</v>
      </c>
      <c r="L4872" s="137">
        <v>10271.726333333334</v>
      </c>
      <c r="M4872" s="138">
        <v>9121.4656666666669</v>
      </c>
      <c r="N4872" s="137">
        <v>1150.2593333333334</v>
      </c>
      <c r="O4872" s="138">
        <v>4366.7310000000007</v>
      </c>
      <c r="P4872" s="137">
        <v>1356.5810000000001</v>
      </c>
      <c r="Q4872" s="139">
        <v>0</v>
      </c>
    </row>
    <row r="4873" spans="1:17" ht="17" thickBot="1" x14ac:dyDescent="0.4">
      <c r="A4873" s="133" t="s">
        <v>158</v>
      </c>
      <c r="B4873" s="141" t="s">
        <v>159</v>
      </c>
      <c r="C4873" s="134">
        <v>2013</v>
      </c>
      <c r="D4873" s="134" t="s">
        <v>113</v>
      </c>
      <c r="E4873" s="135">
        <f>Tabla28[[#This Row],[Población en edad de trabajar (PET)]]/Tabla28[[#This Row],[Población total]]</f>
        <v>0.75730071383885089</v>
      </c>
      <c r="F4873" s="136">
        <f>Tabla28[[#This Row],[Fuerza de trabajo  ]]/Tabla28[[#This Row],[Población en edad de trabajar (PET)]]</f>
        <v>0.69970484891011298</v>
      </c>
      <c r="G4873" s="135">
        <f>Tabla28[[#This Row],[Población ocupada]]/Tabla28[[#This Row],[Población en edad de trabajar (PET)]]</f>
        <v>0.61328940911416174</v>
      </c>
      <c r="H4873" s="136">
        <f>Tabla28[[#This Row],[Población desocupada]]/Tabla28[[#This Row],[Fuerza de trabajo  ]]</f>
        <v>0.12350267000946027</v>
      </c>
      <c r="I4873" s="135">
        <f>Tabla28[[#This Row],[Población subocupada]]/Tabla28[[#This Row],[Fuerza de trabajo  ]]</f>
        <v>0.12305657713863073</v>
      </c>
      <c r="J4873" s="137">
        <v>19358.757666666668</v>
      </c>
      <c r="K4873" s="138">
        <v>14660.400999999996</v>
      </c>
      <c r="L4873" s="137">
        <v>10257.953666666666</v>
      </c>
      <c r="M4873" s="138">
        <v>8991.0686666666643</v>
      </c>
      <c r="N4873" s="137">
        <v>1266.8846666666664</v>
      </c>
      <c r="O4873" s="138">
        <v>4402.4473333333326</v>
      </c>
      <c r="P4873" s="137">
        <v>1262.3086666666666</v>
      </c>
      <c r="Q4873" s="139">
        <v>0</v>
      </c>
    </row>
    <row r="4874" spans="1:17" ht="17" thickBot="1" x14ac:dyDescent="0.4">
      <c r="A4874" s="133" t="s">
        <v>158</v>
      </c>
      <c r="B4874" s="141" t="s">
        <v>159</v>
      </c>
      <c r="C4874" s="134">
        <v>2013</v>
      </c>
      <c r="D4874" s="134" t="s">
        <v>114</v>
      </c>
      <c r="E4874" s="135">
        <f>Tabla28[[#This Row],[Población en edad de trabajar (PET)]]/Tabla28[[#This Row],[Población total]]</f>
        <v>0.757797503826384</v>
      </c>
      <c r="F4874" s="136">
        <f>Tabla28[[#This Row],[Fuerza de trabajo  ]]/Tabla28[[#This Row],[Población en edad de trabajar (PET)]]</f>
        <v>0.69675485852878649</v>
      </c>
      <c r="G4874" s="135">
        <f>Tabla28[[#This Row],[Población ocupada]]/Tabla28[[#This Row],[Población en edad de trabajar (PET)]]</f>
        <v>0.60465057937278943</v>
      </c>
      <c r="H4874" s="136">
        <f>Tabla28[[#This Row],[Población desocupada]]/Tabla28[[#This Row],[Fuerza de trabajo  ]]</f>
        <v>0.13219039771551472</v>
      </c>
      <c r="I4874" s="135">
        <f>Tabla28[[#This Row],[Población subocupada]]/Tabla28[[#This Row],[Fuerza de trabajo  ]]</f>
        <v>0.1270975331511599</v>
      </c>
      <c r="J4874" s="137">
        <v>19374.907666666662</v>
      </c>
      <c r="K4874" s="138">
        <v>14682.256666666666</v>
      </c>
      <c r="L4874" s="137">
        <v>10229.933666666666</v>
      </c>
      <c r="M4874" s="138">
        <v>8877.6350000000002</v>
      </c>
      <c r="N4874" s="137">
        <v>1352.2990000000002</v>
      </c>
      <c r="O4874" s="138">
        <v>4452.3230000000003</v>
      </c>
      <c r="P4874" s="137">
        <v>1300.1993333333335</v>
      </c>
      <c r="Q4874" s="139">
        <v>0</v>
      </c>
    </row>
    <row r="4875" spans="1:17" ht="17" thickBot="1" x14ac:dyDescent="0.4">
      <c r="A4875" s="133" t="s">
        <v>158</v>
      </c>
      <c r="B4875" s="141" t="s">
        <v>159</v>
      </c>
      <c r="C4875" s="134">
        <v>2014</v>
      </c>
      <c r="D4875" s="134" t="s">
        <v>96</v>
      </c>
      <c r="E4875" s="135">
        <f>Tabla28[[#This Row],[Población en edad de trabajar (PET)]]/Tabla28[[#This Row],[Población total]]</f>
        <v>0.75828243221269653</v>
      </c>
      <c r="F4875" s="136">
        <f>Tabla28[[#This Row],[Fuerza de trabajo  ]]/Tabla28[[#This Row],[Población en edad de trabajar (PET)]]</f>
        <v>0.69554807104101357</v>
      </c>
      <c r="G4875" s="135">
        <f>Tabla28[[#This Row],[Población ocupada]]/Tabla28[[#This Row],[Población en edad de trabajar (PET)]]</f>
        <v>0.60159686671458257</v>
      </c>
      <c r="H4875" s="136">
        <f>Tabla28[[#This Row],[Población desocupada]]/Tabla28[[#This Row],[Fuerza de trabajo  ]]</f>
        <v>0.13507516769707956</v>
      </c>
      <c r="I4875" s="135">
        <f>Tabla28[[#This Row],[Población subocupada]]/Tabla28[[#This Row],[Fuerza de trabajo  ]]</f>
        <v>0.13284688781174969</v>
      </c>
      <c r="J4875" s="137">
        <v>19390.59033333333</v>
      </c>
      <c r="K4875" s="138">
        <v>14703.544</v>
      </c>
      <c r="L4875" s="137">
        <v>10227.021666666669</v>
      </c>
      <c r="M4875" s="138">
        <v>8845.6059999999998</v>
      </c>
      <c r="N4875" s="137">
        <v>1381.4166666666663</v>
      </c>
      <c r="O4875" s="138">
        <v>4476.5223333333324</v>
      </c>
      <c r="P4875" s="137">
        <v>1358.6280000000004</v>
      </c>
      <c r="Q4875" s="139">
        <v>0</v>
      </c>
    </row>
    <row r="4876" spans="1:17" ht="17" thickBot="1" x14ac:dyDescent="0.4">
      <c r="A4876" s="133" t="s">
        <v>158</v>
      </c>
      <c r="B4876" s="141" t="s">
        <v>159</v>
      </c>
      <c r="C4876" s="134">
        <v>2014</v>
      </c>
      <c r="D4876" s="134" t="s">
        <v>110</v>
      </c>
      <c r="E4876" s="135">
        <f>Tabla28[[#This Row],[Población en edad de trabajar (PET)]]/Tabla28[[#This Row],[Población total]]</f>
        <v>0.75876621465996219</v>
      </c>
      <c r="F4876" s="136">
        <f>Tabla28[[#This Row],[Fuerza de trabajo  ]]/Tabla28[[#This Row],[Población en edad de trabajar (PET)]]</f>
        <v>0.69573275114733824</v>
      </c>
      <c r="G4876" s="135">
        <f>Tabla28[[#This Row],[Población ocupada]]/Tabla28[[#This Row],[Población en edad de trabajar (PET)]]</f>
        <v>0.60863772538354333</v>
      </c>
      <c r="H4876" s="136">
        <f>Tabla28[[#This Row],[Población desocupada]]/Tabla28[[#This Row],[Fuerza de trabajo  ]]</f>
        <v>0.12518466450725962</v>
      </c>
      <c r="I4876" s="135">
        <f>Tabla28[[#This Row],[Población subocupada]]/Tabla28[[#This Row],[Fuerza de trabajo  ]]</f>
        <v>0.13622208931594607</v>
      </c>
      <c r="J4876" s="137">
        <v>19406.152666666669</v>
      </c>
      <c r="K4876" s="138">
        <v>14724.733</v>
      </c>
      <c r="L4876" s="137">
        <v>10244.478999999999</v>
      </c>
      <c r="M4876" s="138">
        <v>8962.0279999999984</v>
      </c>
      <c r="N4876" s="137">
        <v>1282.4516666666664</v>
      </c>
      <c r="O4876" s="138">
        <v>4480.2539999999999</v>
      </c>
      <c r="P4876" s="137">
        <v>1395.5243333333337</v>
      </c>
      <c r="Q4876" s="139">
        <v>0</v>
      </c>
    </row>
    <row r="4877" spans="1:17" ht="17" thickBot="1" x14ac:dyDescent="0.4">
      <c r="A4877" s="133" t="s">
        <v>158</v>
      </c>
      <c r="B4877" s="141" t="s">
        <v>159</v>
      </c>
      <c r="C4877" s="134">
        <v>2014</v>
      </c>
      <c r="D4877" s="134" t="s">
        <v>98</v>
      </c>
      <c r="E4877" s="135">
        <f>Tabla28[[#This Row],[Población en edad de trabajar (PET)]]/Tabla28[[#This Row],[Población total]]</f>
        <v>0.75924363377330695</v>
      </c>
      <c r="F4877" s="136">
        <f>Tabla28[[#This Row],[Fuerza de trabajo  ]]/Tabla28[[#This Row],[Población en edad de trabajar (PET)]]</f>
        <v>0.69598596371299271</v>
      </c>
      <c r="G4877" s="135">
        <f>Tabla28[[#This Row],[Población ocupada]]/Tabla28[[#This Row],[Población en edad de trabajar (PET)]]</f>
        <v>0.61384947409134982</v>
      </c>
      <c r="H4877" s="136">
        <f>Tabla28[[#This Row],[Población desocupada]]/Tabla28[[#This Row],[Fuerza de trabajo  ]]</f>
        <v>0.11801457774156179</v>
      </c>
      <c r="I4877" s="135">
        <f>Tabla28[[#This Row],[Población subocupada]]/Tabla28[[#This Row],[Fuerza de trabajo  ]]</f>
        <v>0.13043678365954248</v>
      </c>
      <c r="J4877" s="137">
        <v>19421.420666666665</v>
      </c>
      <c r="K4877" s="138">
        <v>14745.59</v>
      </c>
      <c r="L4877" s="137">
        <v>10262.723666666669</v>
      </c>
      <c r="M4877" s="138">
        <v>9051.5726666666669</v>
      </c>
      <c r="N4877" s="137">
        <v>1211.1509999999996</v>
      </c>
      <c r="O4877" s="138">
        <v>4482.8663333333316</v>
      </c>
      <c r="P4877" s="137">
        <v>1338.6366666666668</v>
      </c>
      <c r="Q4877" s="139">
        <v>0</v>
      </c>
    </row>
    <row r="4878" spans="1:17" ht="17" thickBot="1" x14ac:dyDescent="0.4">
      <c r="A4878" s="133" t="s">
        <v>158</v>
      </c>
      <c r="B4878" s="141" t="s">
        <v>159</v>
      </c>
      <c r="C4878" s="134">
        <v>2014</v>
      </c>
      <c r="D4878" s="134" t="s">
        <v>99</v>
      </c>
      <c r="E4878" s="135">
        <f>Tabla28[[#This Row],[Población en edad de trabajar (PET)]]/Tabla28[[#This Row],[Población total]]</f>
        <v>0.75973560401990892</v>
      </c>
      <c r="F4878" s="136">
        <f>Tabla28[[#This Row],[Fuerza de trabajo  ]]/Tabla28[[#This Row],[Población en edad de trabajar (PET)]]</f>
        <v>0.69822869986789271</v>
      </c>
      <c r="G4878" s="135">
        <f>Tabla28[[#This Row],[Población ocupada]]/Tabla28[[#This Row],[Población en edad de trabajar (PET)]]</f>
        <v>0.61669708917898713</v>
      </c>
      <c r="H4878" s="136">
        <f>Tabla28[[#This Row],[Población desocupada]]/Tabla28[[#This Row],[Fuerza de trabajo  ]]</f>
        <v>0.1167691733833281</v>
      </c>
      <c r="I4878" s="135">
        <f>Tabla28[[#This Row],[Población subocupada]]/Tabla28[[#This Row],[Fuerza de trabajo  ]]</f>
        <v>0.12557777017550786</v>
      </c>
      <c r="J4878" s="137">
        <v>19437.057999999997</v>
      </c>
      <c r="K4878" s="138">
        <v>14767.025</v>
      </c>
      <c r="L4878" s="137">
        <v>10310.760666666669</v>
      </c>
      <c r="M4878" s="138">
        <v>9106.7813333333324</v>
      </c>
      <c r="N4878" s="137">
        <v>1203.9789999999998</v>
      </c>
      <c r="O4878" s="138">
        <v>4456.2643333333326</v>
      </c>
      <c r="P4878" s="137">
        <v>1294.8023333333333</v>
      </c>
      <c r="Q4878" s="139">
        <v>0</v>
      </c>
    </row>
    <row r="4879" spans="1:17" ht="17" thickBot="1" x14ac:dyDescent="0.4">
      <c r="A4879" s="133" t="s">
        <v>158</v>
      </c>
      <c r="B4879" s="141" t="s">
        <v>159</v>
      </c>
      <c r="C4879" s="134">
        <v>2014</v>
      </c>
      <c r="D4879" s="134" t="s">
        <v>115</v>
      </c>
      <c r="E4879" s="135">
        <f>Tabla28[[#This Row],[Población en edad de trabajar (PET)]]/Tabla28[[#This Row],[Población total]]</f>
        <v>0.76022110111502805</v>
      </c>
      <c r="F4879" s="136">
        <f>Tabla28[[#This Row],[Fuerza de trabajo  ]]/Tabla28[[#This Row],[Población en edad de trabajar (PET)]]</f>
        <v>0.70086732667982543</v>
      </c>
      <c r="G4879" s="135">
        <f>Tabla28[[#This Row],[Población ocupada]]/Tabla28[[#This Row],[Población en edad de trabajar (PET)]]</f>
        <v>0.62003761667471491</v>
      </c>
      <c r="H4879" s="136">
        <f>Tabla28[[#This Row],[Población desocupada]]/Tabla28[[#This Row],[Fuerza de trabajo  ]]</f>
        <v>0.11532821484182433</v>
      </c>
      <c r="I4879" s="135">
        <f>Tabla28[[#This Row],[Población subocupada]]/Tabla28[[#This Row],[Fuerza de trabajo  ]]</f>
        <v>0.12520547679106037</v>
      </c>
      <c r="J4879" s="137">
        <v>19452.397000000001</v>
      </c>
      <c r="K4879" s="138">
        <v>14788.12266666667</v>
      </c>
      <c r="L4879" s="137">
        <v>10364.512000000001</v>
      </c>
      <c r="M4879" s="138">
        <v>9169.1923333333307</v>
      </c>
      <c r="N4879" s="137">
        <v>1195.3206666666665</v>
      </c>
      <c r="O4879" s="138">
        <v>4423.6106666666674</v>
      </c>
      <c r="P4879" s="137">
        <v>1297.6936666666668</v>
      </c>
      <c r="Q4879" s="139">
        <v>0</v>
      </c>
    </row>
    <row r="4880" spans="1:17" ht="17" thickBot="1" x14ac:dyDescent="0.4">
      <c r="A4880" s="133" t="s">
        <v>158</v>
      </c>
      <c r="B4880" s="141" t="s">
        <v>159</v>
      </c>
      <c r="C4880" s="134">
        <v>2014</v>
      </c>
      <c r="D4880" s="134" t="s">
        <v>101</v>
      </c>
      <c r="E4880" s="135">
        <f>Tabla28[[#This Row],[Población en edad de trabajar (PET)]]/Tabla28[[#This Row],[Población total]]</f>
        <v>0.76071009746889084</v>
      </c>
      <c r="F4880" s="136">
        <f>Tabla28[[#This Row],[Fuerza de trabajo  ]]/Tabla28[[#This Row],[Población en edad de trabajar (PET)]]</f>
        <v>0.6986052381179394</v>
      </c>
      <c r="G4880" s="135">
        <f>Tabla28[[#This Row],[Población ocupada]]/Tabla28[[#This Row],[Población en edad de trabajar (PET)]]</f>
        <v>0.61956351703169144</v>
      </c>
      <c r="H4880" s="136">
        <f>Tabla28[[#This Row],[Población desocupada]]/Tabla28[[#This Row],[Fuerza de trabajo  ]]</f>
        <v>0.11314224656531841</v>
      </c>
      <c r="I4880" s="135">
        <f>Tabla28[[#This Row],[Población subocupada]]/Tabla28[[#This Row],[Fuerza de trabajo  ]]</f>
        <v>0.12728016634537351</v>
      </c>
      <c r="J4880" s="137">
        <v>19467.75</v>
      </c>
      <c r="K4880" s="138">
        <v>14809.314</v>
      </c>
      <c r="L4880" s="137">
        <v>10345.864333333333</v>
      </c>
      <c r="M4880" s="138">
        <v>9175.3106666666663</v>
      </c>
      <c r="N4880" s="137">
        <v>1170.5543333333335</v>
      </c>
      <c r="O4880" s="138">
        <v>4463.4496666666673</v>
      </c>
      <c r="P4880" s="137">
        <v>1316.8233333333333</v>
      </c>
      <c r="Q4880" s="139">
        <v>0</v>
      </c>
    </row>
    <row r="4881" spans="1:17" ht="17" thickBot="1" x14ac:dyDescent="0.4">
      <c r="A4881" s="133" t="s">
        <v>158</v>
      </c>
      <c r="B4881" s="141" t="s">
        <v>159</v>
      </c>
      <c r="C4881" s="134">
        <v>2014</v>
      </c>
      <c r="D4881" s="134" t="s">
        <v>102</v>
      </c>
      <c r="E4881" s="135">
        <f>Tabla28[[#This Row],[Población en edad de trabajar (PET)]]/Tabla28[[#This Row],[Población total]]</f>
        <v>0.76119761098652705</v>
      </c>
      <c r="F4881" s="136">
        <f>Tabla28[[#This Row],[Fuerza de trabajo  ]]/Tabla28[[#This Row],[Población en edad de trabajar (PET)]]</f>
        <v>0.70036272374107589</v>
      </c>
      <c r="G4881" s="135">
        <f>Tabla28[[#This Row],[Población ocupada]]/Tabla28[[#This Row],[Población en edad de trabajar (PET)]]</f>
        <v>0.62488429162107739</v>
      </c>
      <c r="H4881" s="136">
        <f>Tabla28[[#This Row],[Población desocupada]]/Tabla28[[#This Row],[Fuerza de trabajo  ]]</f>
        <v>0.10777067999146341</v>
      </c>
      <c r="I4881" s="135">
        <f>Tabla28[[#This Row],[Población subocupada]]/Tabla28[[#This Row],[Fuerza de trabajo  ]]</f>
        <v>0.12724134666454856</v>
      </c>
      <c r="J4881" s="137">
        <v>19482.965333333337</v>
      </c>
      <c r="K4881" s="138">
        <v>14830.386666666662</v>
      </c>
      <c r="L4881" s="137">
        <v>10386.649999999998</v>
      </c>
      <c r="M4881" s="138">
        <v>9267.2756666666683</v>
      </c>
      <c r="N4881" s="137">
        <v>1119.3763333333332</v>
      </c>
      <c r="O4881" s="138">
        <v>4443.7366666666658</v>
      </c>
      <c r="P4881" s="137">
        <v>1321.6113333333331</v>
      </c>
      <c r="Q4881" s="139">
        <v>0</v>
      </c>
    </row>
    <row r="4882" spans="1:17" ht="17" thickBot="1" x14ac:dyDescent="0.4">
      <c r="A4882" s="133" t="s">
        <v>158</v>
      </c>
      <c r="B4882" s="141" t="s">
        <v>159</v>
      </c>
      <c r="C4882" s="134">
        <v>2014</v>
      </c>
      <c r="D4882" s="134" t="s">
        <v>103</v>
      </c>
      <c r="E4882" s="135">
        <f>Tabla28[[#This Row],[Población en edad de trabajar (PET)]]/Tabla28[[#This Row],[Población total]]</f>
        <v>0.76168345007850902</v>
      </c>
      <c r="F4882" s="136">
        <f>Tabla28[[#This Row],[Fuerza de trabajo  ]]/Tabla28[[#This Row],[Población en edad de trabajar (PET)]]</f>
        <v>0.70662896377206608</v>
      </c>
      <c r="G4882" s="135">
        <f>Tabla28[[#This Row],[Población ocupada]]/Tabla28[[#This Row],[Población en edad de trabajar (PET)]]</f>
        <v>0.63278228768970068</v>
      </c>
      <c r="H4882" s="136">
        <f>Tabla28[[#This Row],[Población desocupada]]/Tabla28[[#This Row],[Fuerza de trabajo  ]]</f>
        <v>0.10450565255286003</v>
      </c>
      <c r="I4882" s="135">
        <f>Tabla28[[#This Row],[Población subocupada]]/Tabla28[[#This Row],[Fuerza de trabajo  ]]</f>
        <v>0.12731225494804829</v>
      </c>
      <c r="J4882" s="137">
        <v>19498.021999999997</v>
      </c>
      <c r="K4882" s="138">
        <v>14851.320666666668</v>
      </c>
      <c r="L4882" s="137">
        <v>10494.373333333337</v>
      </c>
      <c r="M4882" s="138">
        <v>9397.652666666665</v>
      </c>
      <c r="N4882" s="137">
        <v>1096.7213333333332</v>
      </c>
      <c r="O4882" s="138">
        <v>4356.9473333333344</v>
      </c>
      <c r="P4882" s="137">
        <v>1336.0623333333331</v>
      </c>
      <c r="Q4882" s="139">
        <v>0</v>
      </c>
    </row>
    <row r="4883" spans="1:17" ht="17" thickBot="1" x14ac:dyDescent="0.4">
      <c r="A4883" s="133" t="s">
        <v>158</v>
      </c>
      <c r="B4883" s="141" t="s">
        <v>159</v>
      </c>
      <c r="C4883" s="134">
        <v>2014</v>
      </c>
      <c r="D4883" s="134" t="s">
        <v>104</v>
      </c>
      <c r="E4883" s="135">
        <f>Tabla28[[#This Row],[Población en edad de trabajar (PET)]]/Tabla28[[#This Row],[Población total]]</f>
        <v>0.76216753831342621</v>
      </c>
      <c r="F4883" s="136">
        <f>Tabla28[[#This Row],[Fuerza de trabajo  ]]/Tabla28[[#This Row],[Población en edad de trabajar (PET)]]</f>
        <v>0.71286666155793021</v>
      </c>
      <c r="G4883" s="135">
        <f>Tabla28[[#This Row],[Población ocupada]]/Tabla28[[#This Row],[Población en edad de trabajar (PET)]]</f>
        <v>0.63862012301624715</v>
      </c>
      <c r="H4883" s="136">
        <f>Tabla28[[#This Row],[Población desocupada]]/Tabla28[[#This Row],[Fuerza de trabajo  ]]</f>
        <v>0.10415216447252008</v>
      </c>
      <c r="I4883" s="135">
        <f>Tabla28[[#This Row],[Población subocupada]]/Tabla28[[#This Row],[Fuerza de trabajo  ]]</f>
        <v>0.13044611233039588</v>
      </c>
      <c r="J4883" s="137">
        <v>19512.937666666672</v>
      </c>
      <c r="K4883" s="138">
        <v>14872.127666666669</v>
      </c>
      <c r="L4883" s="137">
        <v>10601.843999999999</v>
      </c>
      <c r="M4883" s="138">
        <v>9497.6400000000012</v>
      </c>
      <c r="N4883" s="137">
        <v>1104.2050000000002</v>
      </c>
      <c r="O4883" s="138">
        <v>4270.2836666666662</v>
      </c>
      <c r="P4883" s="137">
        <v>1382.9693333333335</v>
      </c>
      <c r="Q4883" s="139">
        <v>0</v>
      </c>
    </row>
    <row r="4884" spans="1:17" ht="17" thickBot="1" x14ac:dyDescent="0.4">
      <c r="A4884" s="133" t="s">
        <v>158</v>
      </c>
      <c r="B4884" s="141" t="s">
        <v>159</v>
      </c>
      <c r="C4884" s="134">
        <v>2014</v>
      </c>
      <c r="D4884" s="134" t="s">
        <v>105</v>
      </c>
      <c r="E4884" s="135">
        <f>Tabla28[[#This Row],[Población en edad de trabajar (PET)]]/Tabla28[[#This Row],[Población total]]</f>
        <v>0.76264471691344493</v>
      </c>
      <c r="F4884" s="136">
        <f>Tabla28[[#This Row],[Fuerza de trabajo  ]]/Tabla28[[#This Row],[Población en edad de trabajar (PET)]]</f>
        <v>0.71224932179324085</v>
      </c>
      <c r="G4884" s="135">
        <f>Tabla28[[#This Row],[Población ocupada]]/Tabla28[[#This Row],[Población en edad de trabajar (PET)]]</f>
        <v>0.63756733301703872</v>
      </c>
      <c r="H4884" s="136">
        <f>Tabla28[[#This Row],[Población desocupada]]/Tabla28[[#This Row],[Fuerza de trabajo  ]]</f>
        <v>0.10485365408725084</v>
      </c>
      <c r="I4884" s="135">
        <f>Tabla28[[#This Row],[Población subocupada]]/Tabla28[[#This Row],[Fuerza de trabajo  ]]</f>
        <v>0.12830309636240309</v>
      </c>
      <c r="J4884" s="137">
        <v>19527.549333333336</v>
      </c>
      <c r="K4884" s="138">
        <v>14892.582333333332</v>
      </c>
      <c r="L4884" s="137">
        <v>10607.231666666667</v>
      </c>
      <c r="M4884" s="138">
        <v>9495.0239999999994</v>
      </c>
      <c r="N4884" s="137">
        <v>1112.2069999999999</v>
      </c>
      <c r="O4884" s="138">
        <v>4285.3506666666663</v>
      </c>
      <c r="P4884" s="137">
        <v>1360.9406666666669</v>
      </c>
      <c r="Q4884" s="139">
        <v>0</v>
      </c>
    </row>
    <row r="4885" spans="1:17" ht="17" thickBot="1" x14ac:dyDescent="0.4">
      <c r="A4885" s="133" t="s">
        <v>158</v>
      </c>
      <c r="B4885" s="141" t="s">
        <v>159</v>
      </c>
      <c r="C4885" s="134">
        <v>2014</v>
      </c>
      <c r="D4885" s="134" t="s">
        <v>116</v>
      </c>
      <c r="E4885" s="135">
        <f>Tabla28[[#This Row],[Población en edad de trabajar (PET)]]/Tabla28[[#This Row],[Población total]]</f>
        <v>0.76312520521845473</v>
      </c>
      <c r="F4885" s="136">
        <f>Tabla28[[#This Row],[Fuerza de trabajo  ]]/Tabla28[[#This Row],[Población en edad de trabajar (PET)]]</f>
        <v>0.70437351436870044</v>
      </c>
      <c r="G4885" s="135">
        <f>Tabla28[[#This Row],[Población ocupada]]/Tabla28[[#This Row],[Población en edad de trabajar (PET)]]</f>
        <v>0.62341820066510489</v>
      </c>
      <c r="H4885" s="136">
        <f>Tabla28[[#This Row],[Población desocupada]]/Tabla28[[#This Row],[Fuerza de trabajo  ]]</f>
        <v>0.11493236479249502</v>
      </c>
      <c r="I4885" s="135">
        <f>Tabla28[[#This Row],[Población subocupada]]/Tabla28[[#This Row],[Fuerza de trabajo  ]]</f>
        <v>0.12477936659462605</v>
      </c>
      <c r="J4885" s="137">
        <v>19542.183333333334</v>
      </c>
      <c r="K4885" s="138">
        <v>14913.132666666666</v>
      </c>
      <c r="L4885" s="137">
        <v>10504.415666666669</v>
      </c>
      <c r="M4885" s="138">
        <v>9297.1183333333302</v>
      </c>
      <c r="N4885" s="137">
        <v>1207.2973333333334</v>
      </c>
      <c r="O4885" s="138">
        <v>4408.7170000000006</v>
      </c>
      <c r="P4885" s="137">
        <v>1310.7343333333336</v>
      </c>
      <c r="Q4885" s="139">
        <v>0</v>
      </c>
    </row>
    <row r="4886" spans="1:17" ht="17" thickBot="1" x14ac:dyDescent="0.4">
      <c r="A4886" s="133" t="s">
        <v>158</v>
      </c>
      <c r="B4886" s="141" t="s">
        <v>159</v>
      </c>
      <c r="C4886" s="134">
        <v>2014</v>
      </c>
      <c r="D4886" s="134" t="s">
        <v>117</v>
      </c>
      <c r="E4886" s="135">
        <f>Tabla28[[#This Row],[Población en edad de trabajar (PET)]]/Tabla28[[#This Row],[Población total]]</f>
        <v>0.76360387098377469</v>
      </c>
      <c r="F4886" s="136">
        <f>Tabla28[[#This Row],[Fuerza de trabajo  ]]/Tabla28[[#This Row],[Población en edad de trabajar (PET)]]</f>
        <v>0.69884192593080352</v>
      </c>
      <c r="G4886" s="135">
        <f>Tabla28[[#This Row],[Población ocupada]]/Tabla28[[#This Row],[Población en edad de trabajar (PET)]]</f>
        <v>0.61329604966889451</v>
      </c>
      <c r="H4886" s="136">
        <f>Tabla28[[#This Row],[Población desocupada]]/Tabla28[[#This Row],[Fuerza de trabajo  ]]</f>
        <v>0.12241087829250694</v>
      </c>
      <c r="I4886" s="135">
        <f>Tabla28[[#This Row],[Población subocupada]]/Tabla28[[#This Row],[Fuerza de trabajo  ]]</f>
        <v>0.12222431607427868</v>
      </c>
      <c r="J4886" s="137">
        <v>19556.682333333334</v>
      </c>
      <c r="K4886" s="138">
        <v>14933.558333333332</v>
      </c>
      <c r="L4886" s="137">
        <v>10436.196666666667</v>
      </c>
      <c r="M4886" s="138">
        <v>9158.6923333333325</v>
      </c>
      <c r="N4886" s="137">
        <v>1277.5039999999999</v>
      </c>
      <c r="O4886" s="138">
        <v>4497.3616666666667</v>
      </c>
      <c r="P4886" s="137">
        <v>1275.5570000000002</v>
      </c>
      <c r="Q4886" s="139">
        <v>0</v>
      </c>
    </row>
    <row r="4887" spans="1:17" ht="17" thickBot="1" x14ac:dyDescent="0.4">
      <c r="A4887" s="133" t="s">
        <v>158</v>
      </c>
      <c r="B4887" s="141" t="s">
        <v>159</v>
      </c>
      <c r="C4887" s="134">
        <v>2015</v>
      </c>
      <c r="D4887" s="134" t="s">
        <v>96</v>
      </c>
      <c r="E4887" s="135">
        <f>Tabla28[[#This Row],[Población en edad de trabajar (PET)]]/Tabla28[[#This Row],[Población total]]</f>
        <v>0.764075479675558</v>
      </c>
      <c r="F4887" s="136">
        <f>Tabla28[[#This Row],[Fuerza de trabajo  ]]/Tabla28[[#This Row],[Población en edad de trabajar (PET)]]</f>
        <v>0.69972797493159955</v>
      </c>
      <c r="G4887" s="135">
        <f>Tabla28[[#This Row],[Población ocupada]]/Tabla28[[#This Row],[Población en edad de trabajar (PET)]]</f>
        <v>0.61243189760250005</v>
      </c>
      <c r="H4887" s="136">
        <f>Tabla28[[#This Row],[Población desocupada]]/Tabla28[[#This Row],[Fuerza de trabajo  ]]</f>
        <v>0.12475719529255609</v>
      </c>
      <c r="I4887" s="135">
        <f>Tabla28[[#This Row],[Población subocupada]]/Tabla28[[#This Row],[Fuerza de trabajo  ]]</f>
        <v>0.12695732275805885</v>
      </c>
      <c r="J4887" s="137">
        <v>19570.901999999995</v>
      </c>
      <c r="K4887" s="138">
        <v>14953.646333333332</v>
      </c>
      <c r="L4887" s="137">
        <v>10463.484666666671</v>
      </c>
      <c r="M4887" s="138">
        <v>9158.09</v>
      </c>
      <c r="N4887" s="137">
        <v>1305.395</v>
      </c>
      <c r="O4887" s="138">
        <v>4490.1616666666669</v>
      </c>
      <c r="P4887" s="137">
        <v>1328.4160000000004</v>
      </c>
      <c r="Q4887" s="139">
        <v>0</v>
      </c>
    </row>
    <row r="4888" spans="1:17" ht="17" thickBot="1" x14ac:dyDescent="0.4">
      <c r="A4888" s="133" t="s">
        <v>158</v>
      </c>
      <c r="B4888" s="141" t="s">
        <v>159</v>
      </c>
      <c r="C4888" s="134">
        <v>2015</v>
      </c>
      <c r="D4888" s="134" t="s">
        <v>110</v>
      </c>
      <c r="E4888" s="135">
        <f>Tabla28[[#This Row],[Población en edad de trabajar (PET)]]/Tabla28[[#This Row],[Población total]]</f>
        <v>0.76454527022069441</v>
      </c>
      <c r="F4888" s="136">
        <f>Tabla28[[#This Row],[Fuerza de trabajo  ]]/Tabla28[[#This Row],[Población en edad de trabajar (PET)]]</f>
        <v>0.69997358910289587</v>
      </c>
      <c r="G4888" s="135">
        <f>Tabla28[[#This Row],[Población ocupada]]/Tabla28[[#This Row],[Población en edad de trabajar (PET)]]</f>
        <v>0.61724014050312304</v>
      </c>
      <c r="H4888" s="136">
        <f>Tabla28[[#This Row],[Población desocupada]]/Tabla28[[#This Row],[Fuerza de trabajo  ]]</f>
        <v>0.11819506853741371</v>
      </c>
      <c r="I4888" s="135">
        <f>Tabla28[[#This Row],[Población subocupada]]/Tabla28[[#This Row],[Fuerza de trabajo  ]]</f>
        <v>0.13293481845639513</v>
      </c>
      <c r="J4888" s="137">
        <v>19584.997666666666</v>
      </c>
      <c r="K4888" s="138">
        <v>14973.617333333335</v>
      </c>
      <c r="L4888" s="137">
        <v>10481.136666666667</v>
      </c>
      <c r="M4888" s="138">
        <v>9242.3176666666659</v>
      </c>
      <c r="N4888" s="137">
        <v>1238.8186666666666</v>
      </c>
      <c r="O4888" s="138">
        <v>4492.4806666666664</v>
      </c>
      <c r="P4888" s="137">
        <v>1393.3079999999998</v>
      </c>
      <c r="Q4888" s="139">
        <v>0</v>
      </c>
    </row>
    <row r="4889" spans="1:17" ht="17" thickBot="1" x14ac:dyDescent="0.4">
      <c r="A4889" s="133" t="s">
        <v>158</v>
      </c>
      <c r="B4889" s="141" t="s">
        <v>159</v>
      </c>
      <c r="C4889" s="134">
        <v>2015</v>
      </c>
      <c r="D4889" s="134" t="s">
        <v>98</v>
      </c>
      <c r="E4889" s="135">
        <f>Tabla28[[#This Row],[Población en edad de trabajar (PET)]]/Tabla28[[#This Row],[Población total]]</f>
        <v>0.76500787845385509</v>
      </c>
      <c r="F4889" s="136">
        <f>Tabla28[[#This Row],[Fuerza de trabajo  ]]/Tabla28[[#This Row],[Población en edad de trabajar (PET)]]</f>
        <v>0.7066324488876502</v>
      </c>
      <c r="G4889" s="135">
        <f>Tabla28[[#This Row],[Población ocupada]]/Tabla28[[#This Row],[Población en edad de trabajar (PET)]]</f>
        <v>0.62449208239016785</v>
      </c>
      <c r="H4889" s="136">
        <f>Tabla28[[#This Row],[Población desocupada]]/Tabla28[[#This Row],[Fuerza de trabajo  ]]</f>
        <v>0.11624202774584974</v>
      </c>
      <c r="I4889" s="135">
        <f>Tabla28[[#This Row],[Población subocupada]]/Tabla28[[#This Row],[Fuerza de trabajo  ]]</f>
        <v>0.13317902786801758</v>
      </c>
      <c r="J4889" s="137">
        <v>19598.811666666672</v>
      </c>
      <c r="K4889" s="138">
        <v>14993.245333333334</v>
      </c>
      <c r="L4889" s="137">
        <v>10594.713666666667</v>
      </c>
      <c r="M4889" s="138">
        <v>9363.1630000000005</v>
      </c>
      <c r="N4889" s="137">
        <v>1231.5510000000002</v>
      </c>
      <c r="O4889" s="138">
        <v>4398.5316666666668</v>
      </c>
      <c r="P4889" s="137">
        <v>1410.9936666666667</v>
      </c>
      <c r="Q4889" s="139">
        <v>0</v>
      </c>
    </row>
    <row r="4890" spans="1:17" ht="17" thickBot="1" x14ac:dyDescent="0.4">
      <c r="A4890" s="133" t="s">
        <v>158</v>
      </c>
      <c r="B4890" s="141" t="s">
        <v>159</v>
      </c>
      <c r="C4890" s="134">
        <v>2015</v>
      </c>
      <c r="D4890" s="134" t="s">
        <v>99</v>
      </c>
      <c r="E4890" s="135">
        <f>Tabla28[[#This Row],[Población en edad de trabajar (PET)]]/Tabla28[[#This Row],[Población total]]</f>
        <v>0.76547873685707579</v>
      </c>
      <c r="F4890" s="136">
        <f>Tabla28[[#This Row],[Fuerza de trabajo  ]]/Tabla28[[#This Row],[Población en edad de trabajar (PET)]]</f>
        <v>0.70789189261678054</v>
      </c>
      <c r="G4890" s="135">
        <f>Tabla28[[#This Row],[Población ocupada]]/Tabla28[[#This Row],[Población en edad de trabajar (PET)]]</f>
        <v>0.62490405377264957</v>
      </c>
      <c r="H4890" s="136">
        <f>Tabla28[[#This Row],[Población desocupada]]/Tabla28[[#This Row],[Fuerza de trabajo  ]]</f>
        <v>0.11723233096320866</v>
      </c>
      <c r="I4890" s="135">
        <f>Tabla28[[#This Row],[Población subocupada]]/Tabla28[[#This Row],[Fuerza de trabajo  ]]</f>
        <v>0.13376198004129641</v>
      </c>
      <c r="J4890" s="137">
        <v>19612.803</v>
      </c>
      <c r="K4890" s="138">
        <v>15013.183666666666</v>
      </c>
      <c r="L4890" s="137">
        <v>10627.711000000003</v>
      </c>
      <c r="M4890" s="138">
        <v>9381.7993333333307</v>
      </c>
      <c r="N4890" s="137">
        <v>1245.9113333333337</v>
      </c>
      <c r="O4890" s="138">
        <v>4385.4726666666675</v>
      </c>
      <c r="P4890" s="137">
        <v>1421.5836666666667</v>
      </c>
      <c r="Q4890" s="139">
        <v>0</v>
      </c>
    </row>
    <row r="4891" spans="1:17" ht="17" thickBot="1" x14ac:dyDescent="0.4">
      <c r="A4891" s="133" t="s">
        <v>158</v>
      </c>
      <c r="B4891" s="141" t="s">
        <v>159</v>
      </c>
      <c r="C4891" s="134">
        <v>2015</v>
      </c>
      <c r="D4891" s="134" t="s">
        <v>100</v>
      </c>
      <c r="E4891" s="135">
        <f>Tabla28[[#This Row],[Población en edad de trabajar (PET)]]/Tabla28[[#This Row],[Población total]]</f>
        <v>0.76594255995130145</v>
      </c>
      <c r="F4891" s="136">
        <f>Tabla28[[#This Row],[Fuerza de trabajo  ]]/Tabla28[[#This Row],[Población en edad de trabajar (PET)]]</f>
        <v>0.71264342838767791</v>
      </c>
      <c r="G4891" s="135">
        <f>Tabla28[[#This Row],[Población ocupada]]/Tabla28[[#This Row],[Población en edad de trabajar (PET)]]</f>
        <v>0.62860902954445563</v>
      </c>
      <c r="H4891" s="136">
        <f>Tabla28[[#This Row],[Población desocupada]]/Tabla28[[#This Row],[Fuerza de trabajo  ]]</f>
        <v>0.11791937176013412</v>
      </c>
      <c r="I4891" s="135">
        <f>Tabla28[[#This Row],[Población subocupada]]/Tabla28[[#This Row],[Fuerza de trabajo  ]]</f>
        <v>0.13068181641393267</v>
      </c>
      <c r="J4891" s="137">
        <v>19626.526999999998</v>
      </c>
      <c r="K4891" s="138">
        <v>15032.792333333335</v>
      </c>
      <c r="L4891" s="137">
        <v>10713.020666666667</v>
      </c>
      <c r="M4891" s="138">
        <v>9449.7489999999998</v>
      </c>
      <c r="N4891" s="137">
        <v>1263.2726666666665</v>
      </c>
      <c r="O4891" s="138">
        <v>4319.7716666666665</v>
      </c>
      <c r="P4891" s="137">
        <v>1399.9970000000001</v>
      </c>
      <c r="Q4891" s="139">
        <v>0</v>
      </c>
    </row>
    <row r="4892" spans="1:17" ht="17" thickBot="1" x14ac:dyDescent="0.4">
      <c r="A4892" s="133" t="s">
        <v>158</v>
      </c>
      <c r="B4892" s="141" t="s">
        <v>159</v>
      </c>
      <c r="C4892" s="134">
        <v>2015</v>
      </c>
      <c r="D4892" s="134" t="s">
        <v>101</v>
      </c>
      <c r="E4892" s="135">
        <f>Tabla28[[#This Row],[Población en edad de trabajar (PET)]]/Tabla28[[#This Row],[Población total]]</f>
        <v>0.76640938308303685</v>
      </c>
      <c r="F4892" s="136">
        <f>Tabla28[[#This Row],[Fuerza de trabajo  ]]/Tabla28[[#This Row],[Población en edad de trabajar (PET)]]</f>
        <v>0.71115250205447622</v>
      </c>
      <c r="G4892" s="135">
        <f>Tabla28[[#This Row],[Población ocupada]]/Tabla28[[#This Row],[Población en edad de trabajar (PET)]]</f>
        <v>0.63040257551958723</v>
      </c>
      <c r="H4892" s="136">
        <f>Tabla28[[#This Row],[Población desocupada]]/Tabla28[[#This Row],[Fuerza de trabajo  ]]</f>
        <v>0.11354809957145609</v>
      </c>
      <c r="I4892" s="135">
        <f>Tabla28[[#This Row],[Población subocupada]]/Tabla28[[#This Row],[Fuerza de trabajo  ]]</f>
        <v>0.12895216402187945</v>
      </c>
      <c r="J4892" s="137">
        <v>19640.282333333333</v>
      </c>
      <c r="K4892" s="138">
        <v>15052.496666666668</v>
      </c>
      <c r="L4892" s="137">
        <v>10704.620666666664</v>
      </c>
      <c r="M4892" s="138">
        <v>9489.1326666666682</v>
      </c>
      <c r="N4892" s="137">
        <v>1215.489333333333</v>
      </c>
      <c r="O4892" s="138">
        <v>4347.8760000000002</v>
      </c>
      <c r="P4892" s="137">
        <v>1380.3840000000002</v>
      </c>
      <c r="Q4892" s="139">
        <v>0</v>
      </c>
    </row>
    <row r="4893" spans="1:17" ht="17" thickBot="1" x14ac:dyDescent="0.4">
      <c r="A4893" s="133" t="s">
        <v>158</v>
      </c>
      <c r="B4893" s="141" t="s">
        <v>159</v>
      </c>
      <c r="C4893" s="134">
        <v>2015</v>
      </c>
      <c r="D4893" s="134" t="s">
        <v>102</v>
      </c>
      <c r="E4893" s="135">
        <f>Tabla28[[#This Row],[Población en edad de trabajar (PET)]]/Tabla28[[#This Row],[Población total]]</f>
        <v>0.76687427673530262</v>
      </c>
      <c r="F4893" s="136">
        <f>Tabla28[[#This Row],[Fuerza de trabajo  ]]/Tabla28[[#This Row],[Población en edad de trabajar (PET)]]</f>
        <v>0.70915262858747863</v>
      </c>
      <c r="G4893" s="135">
        <f>Tabla28[[#This Row],[Población ocupada]]/Tabla28[[#This Row],[Población en edad de trabajar (PET)]]</f>
        <v>0.63034671125235819</v>
      </c>
      <c r="H4893" s="136">
        <f>Tabla28[[#This Row],[Población desocupada]]/Tabla28[[#This Row],[Fuerza de trabajo  ]]</f>
        <v>0.11112703350149247</v>
      </c>
      <c r="I4893" s="135">
        <f>Tabla28[[#This Row],[Población subocupada]]/Tabla28[[#This Row],[Fuerza de trabajo  ]]</f>
        <v>0.12642539785583512</v>
      </c>
      <c r="J4893" s="137">
        <v>19653.938666666665</v>
      </c>
      <c r="K4893" s="138">
        <v>15072.099999999997</v>
      </c>
      <c r="L4893" s="137">
        <v>10688.419333333335</v>
      </c>
      <c r="M4893" s="138">
        <v>9500.648666666666</v>
      </c>
      <c r="N4893" s="137">
        <v>1187.7723333333333</v>
      </c>
      <c r="O4893" s="138">
        <v>4383.6806666666662</v>
      </c>
      <c r="P4893" s="137">
        <v>1351.2876666666668</v>
      </c>
      <c r="Q4893" s="139">
        <v>0</v>
      </c>
    </row>
    <row r="4894" spans="1:17" ht="17" thickBot="1" x14ac:dyDescent="0.4">
      <c r="A4894" s="133" t="s">
        <v>158</v>
      </c>
      <c r="B4894" s="141" t="s">
        <v>159</v>
      </c>
      <c r="C4894" s="134">
        <v>2015</v>
      </c>
      <c r="D4894" s="134" t="s">
        <v>103</v>
      </c>
      <c r="E4894" s="135">
        <f>Tabla28[[#This Row],[Población en edad de trabajar (PET)]]/Tabla28[[#This Row],[Población total]]</f>
        <v>0.76733678478416689</v>
      </c>
      <c r="F4894" s="136">
        <f>Tabla28[[#This Row],[Fuerza de trabajo  ]]/Tabla28[[#This Row],[Población en edad de trabajar (PET)]]</f>
        <v>0.70778008698802375</v>
      </c>
      <c r="G4894" s="135">
        <f>Tabla28[[#This Row],[Población ocupada]]/Tabla28[[#This Row],[Población en edad de trabajar (PET)]]</f>
        <v>0.63216162620311556</v>
      </c>
      <c r="H4894" s="136">
        <f>Tabla28[[#This Row],[Población desocupada]]/Tabla28[[#This Row],[Fuerza de trabajo  ]]</f>
        <v>0.10683907701270212</v>
      </c>
      <c r="I4894" s="135">
        <f>Tabla28[[#This Row],[Población subocupada]]/Tabla28[[#This Row],[Fuerza de trabajo  ]]</f>
        <v>0.12383141624234609</v>
      </c>
      <c r="J4894" s="137">
        <v>19667.477999999999</v>
      </c>
      <c r="K4894" s="138">
        <v>15091.579333333337</v>
      </c>
      <c r="L4894" s="137">
        <v>10681.51933333333</v>
      </c>
      <c r="M4894" s="138">
        <v>9540.3173333333325</v>
      </c>
      <c r="N4894" s="137">
        <v>1141.2036666666663</v>
      </c>
      <c r="O4894" s="138">
        <v>4410.0599999999986</v>
      </c>
      <c r="P4894" s="137">
        <v>1322.7076666666667</v>
      </c>
      <c r="Q4894" s="139">
        <v>0</v>
      </c>
    </row>
    <row r="4895" spans="1:17" ht="17" thickBot="1" x14ac:dyDescent="0.4">
      <c r="A4895" s="133" t="s">
        <v>158</v>
      </c>
      <c r="B4895" s="141" t="s">
        <v>159</v>
      </c>
      <c r="C4895" s="134">
        <v>2015</v>
      </c>
      <c r="D4895" s="134" t="s">
        <v>104</v>
      </c>
      <c r="E4895" s="135">
        <f>Tabla28[[#This Row],[Población en edad de trabajar (PET)]]/Tabla28[[#This Row],[Población total]]</f>
        <v>0.76779750024549998</v>
      </c>
      <c r="F4895" s="136">
        <f>Tabla28[[#This Row],[Fuerza de trabajo  ]]/Tabla28[[#This Row],[Población en edad de trabajar (PET)]]</f>
        <v>0.70848374475728215</v>
      </c>
      <c r="G4895" s="135">
        <f>Tabla28[[#This Row],[Población ocupada]]/Tabla28[[#This Row],[Población en edad de trabajar (PET)]]</f>
        <v>0.63432327113021403</v>
      </c>
      <c r="H4895" s="136">
        <f>Tabla28[[#This Row],[Población desocupada]]/Tabla28[[#This Row],[Fuerza de trabajo  ]]</f>
        <v>0.10467500539423699</v>
      </c>
      <c r="I4895" s="135">
        <f>Tabla28[[#This Row],[Población subocupada]]/Tabla28[[#This Row],[Fuerza de trabajo  ]]</f>
        <v>0.12049996870875516</v>
      </c>
      <c r="J4895" s="137">
        <v>19680.919333333339</v>
      </c>
      <c r="K4895" s="138">
        <v>15110.96066666667</v>
      </c>
      <c r="L4895" s="137">
        <v>10705.869999999999</v>
      </c>
      <c r="M4895" s="138">
        <v>9585.2340000000022</v>
      </c>
      <c r="N4895" s="137">
        <v>1120.6369999999999</v>
      </c>
      <c r="O4895" s="138">
        <v>4405.0906666666669</v>
      </c>
      <c r="P4895" s="137">
        <v>1290.0570000000005</v>
      </c>
      <c r="Q4895" s="139">
        <v>0</v>
      </c>
    </row>
    <row r="4896" spans="1:17" ht="17" thickBot="1" x14ac:dyDescent="0.4">
      <c r="A4896" s="133" t="s">
        <v>158</v>
      </c>
      <c r="B4896" s="141" t="s">
        <v>159</v>
      </c>
      <c r="C4896" s="134">
        <v>2015</v>
      </c>
      <c r="D4896" s="134" t="s">
        <v>105</v>
      </c>
      <c r="E4896" s="135">
        <f>Tabla28[[#This Row],[Población en edad de trabajar (PET)]]/Tabla28[[#This Row],[Población total]]</f>
        <v>0.76825097033718925</v>
      </c>
      <c r="F4896" s="136">
        <f>Tabla28[[#This Row],[Fuerza de trabajo  ]]/Tabla28[[#This Row],[Población en edad de trabajar (PET)]]</f>
        <v>0.70720866643143165</v>
      </c>
      <c r="G4896" s="135">
        <f>Tabla28[[#This Row],[Población ocupada]]/Tabla28[[#This Row],[Población en edad de trabajar (PET)]]</f>
        <v>0.63388071636521426</v>
      </c>
      <c r="H4896" s="136">
        <f>Tabla28[[#This Row],[Población desocupada]]/Tabla28[[#This Row],[Fuerza de trabajo  ]]</f>
        <v>0.10368647271744892</v>
      </c>
      <c r="I4896" s="135">
        <f>Tabla28[[#This Row],[Población subocupada]]/Tabla28[[#This Row],[Fuerza de trabajo  ]]</f>
        <v>0.11470384131898889</v>
      </c>
      <c r="J4896" s="137">
        <v>19694.098999999998</v>
      </c>
      <c r="K4896" s="138">
        <v>15130.010666666667</v>
      </c>
      <c r="L4896" s="137">
        <v>10700.074666666669</v>
      </c>
      <c r="M4896" s="138">
        <v>9590.6219999999994</v>
      </c>
      <c r="N4896" s="137">
        <v>1109.453</v>
      </c>
      <c r="O4896" s="138">
        <v>4429.9359999999997</v>
      </c>
      <c r="P4896" s="137">
        <v>1227.3396666666665</v>
      </c>
      <c r="Q4896" s="139">
        <v>0</v>
      </c>
    </row>
    <row r="4897" spans="1:17" ht="17" thickBot="1" x14ac:dyDescent="0.4">
      <c r="A4897" s="133" t="s">
        <v>158</v>
      </c>
      <c r="B4897" s="141" t="s">
        <v>159</v>
      </c>
      <c r="C4897" s="134">
        <v>2015</v>
      </c>
      <c r="D4897" s="134" t="s">
        <v>118</v>
      </c>
      <c r="E4897" s="135">
        <f>Tabla28[[#This Row],[Población en edad de trabajar (PET)]]/Tabla28[[#This Row],[Población total]]</f>
        <v>0.76870781540855126</v>
      </c>
      <c r="F4897" s="136">
        <f>Tabla28[[#This Row],[Fuerza de trabajo  ]]/Tabla28[[#This Row],[Población en edad de trabajar (PET)]]</f>
        <v>0.7039903475534266</v>
      </c>
      <c r="G4897" s="135">
        <f>Tabla28[[#This Row],[Población ocupada]]/Tabla28[[#This Row],[Población en edad de trabajar (PET)]]</f>
        <v>0.62409318259105073</v>
      </c>
      <c r="H4897" s="136">
        <f>Tabla28[[#This Row],[Población desocupada]]/Tabla28[[#This Row],[Fuerza de trabajo  ]]</f>
        <v>0.11349184721074938</v>
      </c>
      <c r="I4897" s="135">
        <f>Tabla28[[#This Row],[Población subocupada]]/Tabla28[[#This Row],[Fuerza de trabajo  ]]</f>
        <v>0.11333232045512134</v>
      </c>
      <c r="J4897" s="137">
        <v>19707.334000000003</v>
      </c>
      <c r="K4897" s="138">
        <v>15149.181666666667</v>
      </c>
      <c r="L4897" s="137">
        <v>10664.877666666665</v>
      </c>
      <c r="M4897" s="138">
        <v>9454.5009999999984</v>
      </c>
      <c r="N4897" s="137">
        <v>1210.3766666666666</v>
      </c>
      <c r="O4897" s="138">
        <v>4484.304000000001</v>
      </c>
      <c r="P4897" s="137">
        <v>1208.6753333333334</v>
      </c>
      <c r="Q4897" s="139">
        <v>0</v>
      </c>
    </row>
    <row r="4898" spans="1:17" ht="17" thickBot="1" x14ac:dyDescent="0.4">
      <c r="A4898" s="133" t="s">
        <v>158</v>
      </c>
      <c r="B4898" s="141" t="s">
        <v>159</v>
      </c>
      <c r="C4898" s="134">
        <v>2015</v>
      </c>
      <c r="D4898" s="134" t="s">
        <v>119</v>
      </c>
      <c r="E4898" s="135">
        <f>Tabla28[[#This Row],[Población en edad de trabajar (PET)]]/Tabla28[[#This Row],[Población total]]</f>
        <v>0.76916253742935647</v>
      </c>
      <c r="F4898" s="136">
        <f>Tabla28[[#This Row],[Fuerza de trabajo  ]]/Tabla28[[#This Row],[Población en edad de trabajar (PET)]]</f>
        <v>0.69932049542673236</v>
      </c>
      <c r="G4898" s="135">
        <f>Tabla28[[#This Row],[Población ocupada]]/Tabla28[[#This Row],[Población en edad de trabajar (PET)]]</f>
        <v>0.61445627316748841</v>
      </c>
      <c r="H4898" s="136">
        <f>Tabla28[[#This Row],[Población desocupada]]/Tabla28[[#This Row],[Fuerza de trabajo  ]]</f>
        <v>0.1213523711066717</v>
      </c>
      <c r="I4898" s="135">
        <f>Tabla28[[#This Row],[Población subocupada]]/Tabla28[[#This Row],[Fuerza de trabajo  ]]</f>
        <v>0.11748110663743068</v>
      </c>
      <c r="J4898" s="137">
        <v>19720.48333333333</v>
      </c>
      <c r="K4898" s="138">
        <v>15168.256999999998</v>
      </c>
      <c r="L4898" s="137">
        <v>10607.473</v>
      </c>
      <c r="M4898" s="138">
        <v>9320.2306666666664</v>
      </c>
      <c r="N4898" s="137">
        <v>1287.2420000000002</v>
      </c>
      <c r="O4898" s="138">
        <v>4560.7839999999997</v>
      </c>
      <c r="P4898" s="137">
        <v>1246.1776666666667</v>
      </c>
      <c r="Q4898" s="139">
        <v>0</v>
      </c>
    </row>
    <row r="4899" spans="1:17" ht="17" thickBot="1" x14ac:dyDescent="0.4">
      <c r="A4899" s="133" t="s">
        <v>158</v>
      </c>
      <c r="B4899" s="141" t="s">
        <v>159</v>
      </c>
      <c r="C4899" s="134">
        <v>2016</v>
      </c>
      <c r="D4899" s="134" t="s">
        <v>120</v>
      </c>
      <c r="E4899" s="135">
        <f>Tabla28[[#This Row],[Población en edad de trabajar (PET)]]/Tabla28[[#This Row],[Población total]]</f>
        <v>0.76960574439603868</v>
      </c>
      <c r="F4899" s="136">
        <f>Tabla28[[#This Row],[Fuerza de trabajo  ]]/Tabla28[[#This Row],[Población en edad de trabajar (PET)]]</f>
        <v>0.69724289801784489</v>
      </c>
      <c r="G4899" s="135">
        <f>Tabla28[[#This Row],[Población ocupada]]/Tabla28[[#This Row],[Población en edad de trabajar (PET)]]</f>
        <v>0.60955709021758309</v>
      </c>
      <c r="H4899" s="136">
        <f>Tabla28[[#This Row],[Población desocupada]]/Tabla28[[#This Row],[Fuerza de trabajo  ]]</f>
        <v>0.12576077583513509</v>
      </c>
      <c r="I4899" s="135">
        <f>Tabla28[[#This Row],[Población subocupada]]/Tabla28[[#This Row],[Fuerza de trabajo  ]]</f>
        <v>0.12304674299532513</v>
      </c>
      <c r="J4899" s="137">
        <v>19733.272666666664</v>
      </c>
      <c r="K4899" s="138">
        <v>15186.840000000002</v>
      </c>
      <c r="L4899" s="137">
        <v>10588.916333333329</v>
      </c>
      <c r="M4899" s="138">
        <v>9257.246000000001</v>
      </c>
      <c r="N4899" s="137">
        <v>1331.6703333333335</v>
      </c>
      <c r="O4899" s="138">
        <v>4597.9236666666666</v>
      </c>
      <c r="P4899" s="137">
        <v>1302.9316666666666</v>
      </c>
      <c r="Q4899" s="139">
        <v>0</v>
      </c>
    </row>
    <row r="4900" spans="1:17" ht="17" thickBot="1" x14ac:dyDescent="0.4">
      <c r="A4900" s="133" t="s">
        <v>158</v>
      </c>
      <c r="B4900" s="141" t="s">
        <v>159</v>
      </c>
      <c r="C4900" s="134">
        <v>2016</v>
      </c>
      <c r="D4900" s="134" t="s">
        <v>121</v>
      </c>
      <c r="E4900" s="135">
        <f>Tabla28[[#This Row],[Población en edad de trabajar (PET)]]/Tabla28[[#This Row],[Población total]]</f>
        <v>0.7700469546971157</v>
      </c>
      <c r="F4900" s="136">
        <f>Tabla28[[#This Row],[Fuerza de trabajo  ]]/Tabla28[[#This Row],[Población en edad de trabajar (PET)]]</f>
        <v>0.69433185542363274</v>
      </c>
      <c r="G4900" s="135">
        <f>Tabla28[[#This Row],[Población ocupada]]/Tabla28[[#This Row],[Población en edad de trabajar (PET)]]</f>
        <v>0.61244796042301175</v>
      </c>
      <c r="H4900" s="136">
        <f>Tabla28[[#This Row],[Población desocupada]]/Tabla28[[#This Row],[Fuerza de trabajo  ]]</f>
        <v>0.11793186574508903</v>
      </c>
      <c r="I4900" s="135">
        <f>Tabla28[[#This Row],[Población subocupada]]/Tabla28[[#This Row],[Fuerza de trabajo  ]]</f>
        <v>0.12610434417789687</v>
      </c>
      <c r="J4900" s="137">
        <v>19745.983333333334</v>
      </c>
      <c r="K4900" s="138">
        <v>15205.334333333336</v>
      </c>
      <c r="L4900" s="137">
        <v>10557.548000000001</v>
      </c>
      <c r="M4900" s="138">
        <v>9312.4759999999969</v>
      </c>
      <c r="N4900" s="137">
        <v>1245.0713333333333</v>
      </c>
      <c r="O4900" s="138">
        <v>4647.7863333333335</v>
      </c>
      <c r="P4900" s="137">
        <v>1331.3526666666669</v>
      </c>
      <c r="Q4900" s="139">
        <v>0</v>
      </c>
    </row>
    <row r="4901" spans="1:17" ht="17" thickBot="1" x14ac:dyDescent="0.4">
      <c r="A4901" s="133" t="s">
        <v>158</v>
      </c>
      <c r="B4901" s="141" t="s">
        <v>159</v>
      </c>
      <c r="C4901" s="134">
        <v>2016</v>
      </c>
      <c r="D4901" s="134" t="s">
        <v>98</v>
      </c>
      <c r="E4901" s="135">
        <f>Tabla28[[#This Row],[Población en edad de trabajar (PET)]]/Tabla28[[#This Row],[Población total]]</f>
        <v>0.77048170565163543</v>
      </c>
      <c r="F4901" s="136">
        <f>Tabla28[[#This Row],[Fuerza de trabajo  ]]/Tabla28[[#This Row],[Población en edad de trabajar (PET)]]</f>
        <v>0.69707480864229132</v>
      </c>
      <c r="G4901" s="135">
        <f>Tabla28[[#This Row],[Población ocupada]]/Tabla28[[#This Row],[Población en edad de trabajar (PET)]]</f>
        <v>0.61865824503057409</v>
      </c>
      <c r="H4901" s="136">
        <f>Tabla28[[#This Row],[Población desocupada]]/Tabla28[[#This Row],[Fuerza de trabajo  ]]</f>
        <v>0.11249375625042442</v>
      </c>
      <c r="I4901" s="135">
        <f>Tabla28[[#This Row],[Población subocupada]]/Tabla28[[#This Row],[Fuerza de trabajo  ]]</f>
        <v>0.12498420804880336</v>
      </c>
      <c r="J4901" s="137">
        <v>19758.47</v>
      </c>
      <c r="K4901" s="138">
        <v>15223.539666666669</v>
      </c>
      <c r="L4901" s="137">
        <v>10611.946</v>
      </c>
      <c r="M4901" s="138">
        <v>9418.1683333333331</v>
      </c>
      <c r="N4901" s="137">
        <v>1193.7776666666664</v>
      </c>
      <c r="O4901" s="138">
        <v>4611.5936666666657</v>
      </c>
      <c r="P4901" s="137">
        <v>1326.3256666666666</v>
      </c>
      <c r="Q4901" s="139">
        <v>0</v>
      </c>
    </row>
    <row r="4902" spans="1:17" ht="17" thickBot="1" x14ac:dyDescent="0.4">
      <c r="A4902" s="133" t="s">
        <v>158</v>
      </c>
      <c r="B4902" s="141" t="s">
        <v>159</v>
      </c>
      <c r="C4902" s="134">
        <v>2016</v>
      </c>
      <c r="D4902" s="134" t="s">
        <v>99</v>
      </c>
      <c r="E4902" s="135">
        <f>Tabla28[[#This Row],[Población en edad de trabajar (PET)]]/Tabla28[[#This Row],[Población total]]</f>
        <v>0.77092942340268344</v>
      </c>
      <c r="F4902" s="136">
        <f>Tabla28[[#This Row],[Fuerza de trabajo  ]]/Tabla28[[#This Row],[Población en edad de trabajar (PET)]]</f>
        <v>0.69830961459186436</v>
      </c>
      <c r="G4902" s="135">
        <f>Tabla28[[#This Row],[Población ocupada]]/Tabla28[[#This Row],[Población en edad de trabajar (PET)]]</f>
        <v>0.62097585991600102</v>
      </c>
      <c r="H4902" s="136">
        <f>Tabla28[[#This Row],[Población desocupada]]/Tabla28[[#This Row],[Fuerza de trabajo  ]]</f>
        <v>0.1107442215600339</v>
      </c>
      <c r="I4902" s="135">
        <f>Tabla28[[#This Row],[Población subocupada]]/Tabla28[[#This Row],[Fuerza de trabajo  ]]</f>
        <v>0.12567371171644653</v>
      </c>
      <c r="J4902" s="137">
        <v>19771.308333333331</v>
      </c>
      <c r="K4902" s="138">
        <v>15242.283333333335</v>
      </c>
      <c r="L4902" s="137">
        <v>10643.832999999999</v>
      </c>
      <c r="M4902" s="138">
        <v>9465.0899999999983</v>
      </c>
      <c r="N4902" s="137">
        <v>1178.7430000000002</v>
      </c>
      <c r="O4902" s="138">
        <v>4598.4503333333332</v>
      </c>
      <c r="P4902" s="137">
        <v>1337.65</v>
      </c>
      <c r="Q4902" s="139">
        <v>0</v>
      </c>
    </row>
    <row r="4903" spans="1:17" ht="17" thickBot="1" x14ac:dyDescent="0.4">
      <c r="A4903" s="133" t="s">
        <v>158</v>
      </c>
      <c r="B4903" s="141" t="s">
        <v>159</v>
      </c>
      <c r="C4903" s="134">
        <v>2016</v>
      </c>
      <c r="D4903" s="134" t="s">
        <v>100</v>
      </c>
      <c r="E4903" s="135">
        <f>Tabla28[[#This Row],[Población en edad de trabajar (PET)]]/Tabla28[[#This Row],[Población total]]</f>
        <v>0.77137057105063145</v>
      </c>
      <c r="F4903" s="136">
        <f>Tabla28[[#This Row],[Fuerza de trabajo  ]]/Tabla28[[#This Row],[Población en edad de trabajar (PET)]]</f>
        <v>0.70288798574906386</v>
      </c>
      <c r="G4903" s="135">
        <f>Tabla28[[#This Row],[Población ocupada]]/Tabla28[[#This Row],[Población en edad de trabajar (PET)]]</f>
        <v>0.62691136554981841</v>
      </c>
      <c r="H4903" s="136">
        <f>Tabla28[[#This Row],[Población desocupada]]/Tabla28[[#This Row],[Fuerza de trabajo  ]]</f>
        <v>0.10809207404260504</v>
      </c>
      <c r="I4903" s="135">
        <f>Tabla28[[#This Row],[Población subocupada]]/Tabla28[[#This Row],[Fuerza de trabajo  ]]</f>
        <v>0.12550734860136004</v>
      </c>
      <c r="J4903" s="137">
        <v>19783.943333333333</v>
      </c>
      <c r="K4903" s="138">
        <v>15260.751666666665</v>
      </c>
      <c r="L4903" s="137">
        <v>10726.599000000002</v>
      </c>
      <c r="M4903" s="138">
        <v>9567.1386666666658</v>
      </c>
      <c r="N4903" s="137">
        <v>1159.4603333333334</v>
      </c>
      <c r="O4903" s="138">
        <v>4534.1526666666668</v>
      </c>
      <c r="P4903" s="137">
        <v>1346.2670000000003</v>
      </c>
      <c r="Q4903" s="139">
        <v>0</v>
      </c>
    </row>
    <row r="4904" spans="1:17" ht="17" thickBot="1" x14ac:dyDescent="0.4">
      <c r="A4904" s="133" t="s">
        <v>158</v>
      </c>
      <c r="B4904" s="141" t="s">
        <v>159</v>
      </c>
      <c r="C4904" s="134">
        <v>2016</v>
      </c>
      <c r="D4904" s="134" t="s">
        <v>101</v>
      </c>
      <c r="E4904" s="135">
        <f>Tabla28[[#This Row],[Población en edad de trabajar (PET)]]/Tabla28[[#This Row],[Población total]]</f>
        <v>0.77181485211628509</v>
      </c>
      <c r="F4904" s="136">
        <f>Tabla28[[#This Row],[Fuerza de trabajo  ]]/Tabla28[[#This Row],[Población en edad de trabajar (PET)]]</f>
        <v>0.70315753300575701</v>
      </c>
      <c r="G4904" s="135">
        <f>Tabla28[[#This Row],[Población ocupada]]/Tabla28[[#This Row],[Población en edad de trabajar (PET)]]</f>
        <v>0.62772278078760047</v>
      </c>
      <c r="H4904" s="136">
        <f>Tabla28[[#This Row],[Población desocupada]]/Tabla28[[#This Row],[Fuerza de trabajo  ]]</f>
        <v>0.10728001717580815</v>
      </c>
      <c r="I4904" s="135">
        <f>Tabla28[[#This Row],[Población subocupada]]/Tabla28[[#This Row],[Fuerza de trabajo  ]]</f>
        <v>0.1263354221879423</v>
      </c>
      <c r="J4904" s="137">
        <v>19796.657999999996</v>
      </c>
      <c r="K4904" s="138">
        <v>15279.354666666668</v>
      </c>
      <c r="L4904" s="137">
        <v>10743.793333333335</v>
      </c>
      <c r="M4904" s="138">
        <v>9591.1990000000005</v>
      </c>
      <c r="N4904" s="137">
        <v>1152.5943333333332</v>
      </c>
      <c r="O4904" s="138">
        <v>4535.5613333333331</v>
      </c>
      <c r="P4904" s="137">
        <v>1357.3216666666669</v>
      </c>
      <c r="Q4904" s="139">
        <v>0</v>
      </c>
    </row>
    <row r="4905" spans="1:17" ht="17" thickBot="1" x14ac:dyDescent="0.4">
      <c r="A4905" s="133" t="s">
        <v>158</v>
      </c>
      <c r="B4905" s="141" t="s">
        <v>159</v>
      </c>
      <c r="C4905" s="134">
        <v>2016</v>
      </c>
      <c r="D4905" s="134" t="s">
        <v>102</v>
      </c>
      <c r="E4905" s="135">
        <f>Tabla28[[#This Row],[Población en edad de trabajar (PET)]]/Tabla28[[#This Row],[Población total]]</f>
        <v>0.77225743088333831</v>
      </c>
      <c r="F4905" s="136">
        <f>Tabla28[[#This Row],[Fuerza de trabajo  ]]/Tabla28[[#This Row],[Población en edad de trabajar (PET)]]</f>
        <v>0.70235140763128068</v>
      </c>
      <c r="G4905" s="135">
        <f>Tabla28[[#This Row],[Población ocupada]]/Tabla28[[#This Row],[Población en edad de trabajar (PET)]]</f>
        <v>0.62998404637991468</v>
      </c>
      <c r="H4905" s="136">
        <f>Tabla28[[#This Row],[Población desocupada]]/Tabla28[[#This Row],[Fuerza de trabajo  ]]</f>
        <v>0.10303583144430346</v>
      </c>
      <c r="I4905" s="135">
        <f>Tabla28[[#This Row],[Población subocupada]]/Tabla28[[#This Row],[Fuerza de trabajo  ]]</f>
        <v>0.12077810038234785</v>
      </c>
      <c r="J4905" s="137">
        <v>19809.309333333331</v>
      </c>
      <c r="K4905" s="138">
        <v>15297.886333333334</v>
      </c>
      <c r="L4905" s="137">
        <v>10744.491999999998</v>
      </c>
      <c r="M4905" s="138">
        <v>9637.4243333333307</v>
      </c>
      <c r="N4905" s="137">
        <v>1107.0676666666668</v>
      </c>
      <c r="O4905" s="138">
        <v>4553.3943333333336</v>
      </c>
      <c r="P4905" s="137">
        <v>1297.6993333333332</v>
      </c>
      <c r="Q4905" s="139">
        <v>0</v>
      </c>
    </row>
    <row r="4906" spans="1:17" ht="17" thickBot="1" x14ac:dyDescent="0.4">
      <c r="A4906" s="133" t="s">
        <v>158</v>
      </c>
      <c r="B4906" s="141" t="s">
        <v>159</v>
      </c>
      <c r="C4906" s="134">
        <v>2016</v>
      </c>
      <c r="D4906" s="134" t="s">
        <v>103</v>
      </c>
      <c r="E4906" s="135">
        <f>Tabla28[[#This Row],[Población en edad de trabajar (PET)]]/Tabla28[[#This Row],[Población total]]</f>
        <v>0.7726981459313399</v>
      </c>
      <c r="F4906" s="136">
        <f>Tabla28[[#This Row],[Fuerza de trabajo  ]]/Tabla28[[#This Row],[Población en edad de trabajar (PET)]]</f>
        <v>0.69837054267075005</v>
      </c>
      <c r="G4906" s="135">
        <f>Tabla28[[#This Row],[Población ocupada]]/Tabla28[[#This Row],[Población en edad de trabajar (PET)]]</f>
        <v>0.62950412021665747</v>
      </c>
      <c r="H4906" s="136">
        <f>Tabla28[[#This Row],[Población desocupada]]/Tabla28[[#This Row],[Fuerza de trabajo  ]]</f>
        <v>9.8610116668852221E-2</v>
      </c>
      <c r="I4906" s="135">
        <f>Tabla28[[#This Row],[Población subocupada]]/Tabla28[[#This Row],[Fuerza de trabajo  ]]</f>
        <v>0.1183068357406869</v>
      </c>
      <c r="J4906" s="137">
        <v>19821.901666666665</v>
      </c>
      <c r="K4906" s="138">
        <v>15316.346666666668</v>
      </c>
      <c r="L4906" s="137">
        <v>10696.485333333334</v>
      </c>
      <c r="M4906" s="138">
        <v>9641.7033333333347</v>
      </c>
      <c r="N4906" s="137">
        <v>1054.7816666666668</v>
      </c>
      <c r="O4906" s="138">
        <v>4619.8613333333333</v>
      </c>
      <c r="P4906" s="137">
        <v>1265.4673333333333</v>
      </c>
      <c r="Q4906" s="139">
        <v>0</v>
      </c>
    </row>
    <row r="4907" spans="1:17" ht="17" thickBot="1" x14ac:dyDescent="0.4">
      <c r="A4907" s="133" t="s">
        <v>158</v>
      </c>
      <c r="B4907" s="141" t="s">
        <v>159</v>
      </c>
      <c r="C4907" s="134">
        <v>2016</v>
      </c>
      <c r="D4907" s="134" t="s">
        <v>104</v>
      </c>
      <c r="E4907" s="135">
        <f>Tabla28[[#This Row],[Población en edad de trabajar (PET)]]/Tabla28[[#This Row],[Población total]]</f>
        <v>0.77313686352468947</v>
      </c>
      <c r="F4907" s="136">
        <f>Tabla28[[#This Row],[Fuerza de trabajo  ]]/Tabla28[[#This Row],[Población en edad de trabajar (PET)]]</f>
        <v>0.69696801728068791</v>
      </c>
      <c r="G4907" s="135">
        <f>Tabla28[[#This Row],[Población ocupada]]/Tabla28[[#This Row],[Población en edad de trabajar (PET)]]</f>
        <v>0.63072635106017616</v>
      </c>
      <c r="H4907" s="136">
        <f>Tabla28[[#This Row],[Población desocupada]]/Tabla28[[#This Row],[Fuerza de trabajo  ]]</f>
        <v>9.5042619715840285E-2</v>
      </c>
      <c r="I4907" s="135">
        <f>Tabla28[[#This Row],[Población subocupada]]/Tabla28[[#This Row],[Fuerza de trabajo  ]]</f>
        <v>0.11440657019814496</v>
      </c>
      <c r="J4907" s="137">
        <v>19834.429999999997</v>
      </c>
      <c r="K4907" s="138">
        <v>15334.729000000003</v>
      </c>
      <c r="L4907" s="137">
        <v>10687.815666666667</v>
      </c>
      <c r="M4907" s="138">
        <v>9672.0176666666666</v>
      </c>
      <c r="N4907" s="137">
        <v>1015.7980000000001</v>
      </c>
      <c r="O4907" s="138">
        <v>4646.9133333333339</v>
      </c>
      <c r="P4907" s="137">
        <v>1222.7563333333335</v>
      </c>
      <c r="Q4907" s="139">
        <v>0</v>
      </c>
    </row>
    <row r="4908" spans="1:17" ht="17" thickBot="1" x14ac:dyDescent="0.4">
      <c r="A4908" s="133" t="s">
        <v>158</v>
      </c>
      <c r="B4908" s="141" t="s">
        <v>159</v>
      </c>
      <c r="C4908" s="134">
        <v>2016</v>
      </c>
      <c r="D4908" s="134" t="s">
        <v>105</v>
      </c>
      <c r="E4908" s="135">
        <f>Tabla28[[#This Row],[Población en edad de trabajar (PET)]]/Tabla28[[#This Row],[Población total]]</f>
        <v>0.77356859168283765</v>
      </c>
      <c r="F4908" s="136">
        <f>Tabla28[[#This Row],[Fuerza de trabajo  ]]/Tabla28[[#This Row],[Población en edad de trabajar (PET)]]</f>
        <v>0.69750467502979374</v>
      </c>
      <c r="G4908" s="135">
        <f>Tabla28[[#This Row],[Población ocupada]]/Tabla28[[#This Row],[Población en edad de trabajar (PET)]]</f>
        <v>0.63157612715820488</v>
      </c>
      <c r="H4908" s="136">
        <f>Tabla28[[#This Row],[Población desocupada]]/Tabla28[[#This Row],[Fuerza de trabajo  ]]</f>
        <v>9.4520613184818289E-2</v>
      </c>
      <c r="I4908" s="135">
        <f>Tabla28[[#This Row],[Población subocupada]]/Tabla28[[#This Row],[Fuerza de trabajo  ]]</f>
        <v>0.11180195255935679</v>
      </c>
      <c r="J4908" s="137">
        <v>19846.777000000002</v>
      </c>
      <c r="K4908" s="138">
        <v>15352.843333333334</v>
      </c>
      <c r="L4908" s="137">
        <v>10708.680000000002</v>
      </c>
      <c r="M4908" s="138">
        <v>9696.4893333333312</v>
      </c>
      <c r="N4908" s="137">
        <v>1012.1910000000001</v>
      </c>
      <c r="O4908" s="138">
        <v>4644.163333333333</v>
      </c>
      <c r="P4908" s="137">
        <v>1197.2513333333332</v>
      </c>
      <c r="Q4908" s="139">
        <v>0</v>
      </c>
    </row>
    <row r="4909" spans="1:17" ht="17" thickBot="1" x14ac:dyDescent="0.4">
      <c r="A4909" s="133" t="s">
        <v>158</v>
      </c>
      <c r="B4909" s="141" t="s">
        <v>159</v>
      </c>
      <c r="C4909" s="134">
        <v>2016</v>
      </c>
      <c r="D4909" s="134" t="s">
        <v>122</v>
      </c>
      <c r="E4909" s="135">
        <f>Tabla28[[#This Row],[Población en edad de trabajar (PET)]]/Tabla28[[#This Row],[Población total]]</f>
        <v>0.7740030350348297</v>
      </c>
      <c r="F4909" s="136">
        <f>Tabla28[[#This Row],[Fuerza de trabajo  ]]/Tabla28[[#This Row],[Población en edad de trabajar (PET)]]</f>
        <v>0.69711405969914908</v>
      </c>
      <c r="G4909" s="135">
        <f>Tabla28[[#This Row],[Población ocupada]]/Tabla28[[#This Row],[Población en edad de trabajar (PET)]]</f>
        <v>0.62265554216339702</v>
      </c>
      <c r="H4909" s="136">
        <f>Tabla28[[#This Row],[Población desocupada]]/Tabla28[[#This Row],[Fuerza de trabajo  ]]</f>
        <v>0.10680966263667956</v>
      </c>
      <c r="I4909" s="135">
        <f>Tabla28[[#This Row],[Población subocupada]]/Tabla28[[#This Row],[Fuerza de trabajo  ]]</f>
        <v>0.10788285411508072</v>
      </c>
      <c r="J4909" s="137">
        <v>19859.189999999995</v>
      </c>
      <c r="K4909" s="138">
        <v>15371.073333333336</v>
      </c>
      <c r="L4909" s="137">
        <v>10715.391333333333</v>
      </c>
      <c r="M4909" s="138">
        <v>9570.8840000000018</v>
      </c>
      <c r="N4909" s="137">
        <v>1144.5073333333332</v>
      </c>
      <c r="O4909" s="138">
        <v>4655.6819999999989</v>
      </c>
      <c r="P4909" s="137">
        <v>1156.0070000000003</v>
      </c>
      <c r="Q4909" s="139">
        <v>0</v>
      </c>
    </row>
    <row r="4910" spans="1:17" ht="17" thickBot="1" x14ac:dyDescent="0.4">
      <c r="A4910" s="133" t="s">
        <v>158</v>
      </c>
      <c r="B4910" s="141" t="s">
        <v>159</v>
      </c>
      <c r="C4910" s="134">
        <v>2016</v>
      </c>
      <c r="D4910" s="134" t="s">
        <v>123</v>
      </c>
      <c r="E4910" s="135">
        <f>Tabla28[[#This Row],[Población en edad de trabajar (PET)]]/Tabla28[[#This Row],[Población total]]</f>
        <v>0.77443510621163014</v>
      </c>
      <c r="F4910" s="136">
        <f>Tabla28[[#This Row],[Fuerza de trabajo  ]]/Tabla28[[#This Row],[Población en edad de trabajar (PET)]]</f>
        <v>0.69532656219012412</v>
      </c>
      <c r="G4910" s="135">
        <f>Tabla28[[#This Row],[Población ocupada]]/Tabla28[[#This Row],[Población en edad de trabajar (PET)]]</f>
        <v>0.61642427200809979</v>
      </c>
      <c r="H4910" s="136">
        <f>Tabla28[[#This Row],[Población desocupada]]/Tabla28[[#This Row],[Fuerza de trabajo  ]]</f>
        <v>0.11347506264248308</v>
      </c>
      <c r="I4910" s="135">
        <f>Tabla28[[#This Row],[Población subocupada]]/Tabla28[[#This Row],[Fuerza de trabajo  ]]</f>
        <v>0.10877763571847487</v>
      </c>
      <c r="J4910" s="137">
        <v>19871.552666666666</v>
      </c>
      <c r="K4910" s="138">
        <v>15389.228000000001</v>
      </c>
      <c r="L4910" s="137">
        <v>10700.539000000001</v>
      </c>
      <c r="M4910" s="138">
        <v>9486.2936666666665</v>
      </c>
      <c r="N4910" s="137">
        <v>1214.2443333333333</v>
      </c>
      <c r="O4910" s="138">
        <v>4688.6890000000012</v>
      </c>
      <c r="P4910" s="137">
        <v>1163.9793333333334</v>
      </c>
      <c r="Q4910" s="139">
        <v>0</v>
      </c>
    </row>
    <row r="4911" spans="1:17" ht="17" thickBot="1" x14ac:dyDescent="0.4">
      <c r="A4911" s="133" t="s">
        <v>158</v>
      </c>
      <c r="B4911" s="141" t="s">
        <v>159</v>
      </c>
      <c r="C4911" s="134">
        <v>2017</v>
      </c>
      <c r="D4911" s="134" t="s">
        <v>96</v>
      </c>
      <c r="E4911" s="135">
        <f>Tabla28[[#This Row],[Población en edad de trabajar (PET)]]/Tabla28[[#This Row],[Población total]]</f>
        <v>0.77485567116719023</v>
      </c>
      <c r="F4911" s="136">
        <f>Tabla28[[#This Row],[Fuerza de trabajo  ]]/Tabla28[[#This Row],[Población en edad de trabajar (PET)]]</f>
        <v>0.69289947636484861</v>
      </c>
      <c r="G4911" s="135">
        <f>Tabla28[[#This Row],[Población ocupada]]/Tabla28[[#This Row],[Población en edad de trabajar (PET)]]</f>
        <v>0.61206657220400595</v>
      </c>
      <c r="H4911" s="136">
        <f>Tabla28[[#This Row],[Población desocupada]]/Tabla28[[#This Row],[Fuerza de trabajo  ]]</f>
        <v>0.11665888816889086</v>
      </c>
      <c r="I4911" s="135">
        <f>Tabla28[[#This Row],[Población subocupada]]/Tabla28[[#This Row],[Fuerza de trabajo  ]]</f>
        <v>0.11099095646983616</v>
      </c>
      <c r="J4911" s="137">
        <v>19883.587666666666</v>
      </c>
      <c r="K4911" s="138">
        <v>15406.910666666665</v>
      </c>
      <c r="L4911" s="137">
        <v>10675.440333333332</v>
      </c>
      <c r="M4911" s="138">
        <v>9430.0550000000021</v>
      </c>
      <c r="N4911" s="137">
        <v>1245.3850000000002</v>
      </c>
      <c r="O4911" s="138">
        <v>4731.4703333333337</v>
      </c>
      <c r="P4911" s="137">
        <v>1184.8773333333331</v>
      </c>
      <c r="Q4911" s="139">
        <v>0</v>
      </c>
    </row>
    <row r="4912" spans="1:17" ht="17" thickBot="1" x14ac:dyDescent="0.4">
      <c r="A4912" s="133" t="s">
        <v>158</v>
      </c>
      <c r="B4912" s="141" t="s">
        <v>159</v>
      </c>
      <c r="C4912" s="134">
        <v>2017</v>
      </c>
      <c r="D4912" s="134" t="s">
        <v>110</v>
      </c>
      <c r="E4912" s="135">
        <f>Tabla28[[#This Row],[Población en edad de trabajar (PET)]]/Tabla28[[#This Row],[Población total]]</f>
        <v>0.77527360517753874</v>
      </c>
      <c r="F4912" s="136">
        <f>Tabla28[[#This Row],[Fuerza de trabajo  ]]/Tabla28[[#This Row],[Población en edad de trabajar (PET)]]</f>
        <v>0.69402508141205765</v>
      </c>
      <c r="G4912" s="135">
        <f>Tabla28[[#This Row],[Población ocupada]]/Tabla28[[#This Row],[Población en edad de trabajar (PET)]]</f>
        <v>0.62021838349946379</v>
      </c>
      <c r="H4912" s="136">
        <f>Tabla28[[#This Row],[Población desocupada]]/Tabla28[[#This Row],[Fuerza de trabajo  ]]</f>
        <v>0.10634598998194146</v>
      </c>
      <c r="I4912" s="135">
        <f>Tabla28[[#This Row],[Población subocupada]]/Tabla28[[#This Row],[Fuerza de trabajo  ]]</f>
        <v>0.11018883540575505</v>
      </c>
      <c r="J4912" s="137">
        <v>19895.578666666668</v>
      </c>
      <c r="K4912" s="138">
        <v>15424.516999999998</v>
      </c>
      <c r="L4912" s="137">
        <v>10705.001666666665</v>
      </c>
      <c r="M4912" s="138">
        <v>9566.5689999999977</v>
      </c>
      <c r="N4912" s="137">
        <v>1138.4339999999997</v>
      </c>
      <c r="O4912" s="138">
        <v>4719.5153333333337</v>
      </c>
      <c r="P4912" s="137">
        <v>1179.5716666666667</v>
      </c>
      <c r="Q4912" s="139">
        <v>0</v>
      </c>
    </row>
    <row r="4913" spans="1:17" ht="17" thickBot="1" x14ac:dyDescent="0.4">
      <c r="A4913" s="133" t="s">
        <v>158</v>
      </c>
      <c r="B4913" s="141" t="s">
        <v>159</v>
      </c>
      <c r="C4913" s="134">
        <v>2017</v>
      </c>
      <c r="D4913" s="134" t="s">
        <v>98</v>
      </c>
      <c r="E4913" s="135">
        <f>Tabla28[[#This Row],[Población en edad de trabajar (PET)]]/Tabla28[[#This Row],[Población total]]</f>
        <v>0.77568436813869313</v>
      </c>
      <c r="F4913" s="136">
        <f>Tabla28[[#This Row],[Fuerza de trabajo  ]]/Tabla28[[#This Row],[Población en edad de trabajar (PET)]]</f>
        <v>0.69521398840056303</v>
      </c>
      <c r="G4913" s="135">
        <f>Tabla28[[#This Row],[Población ocupada]]/Tabla28[[#This Row],[Población en edad de trabajar (PET)]]</f>
        <v>0.62396687355405023</v>
      </c>
      <c r="H4913" s="136">
        <f>Tabla28[[#This Row],[Población desocupada]]/Tabla28[[#This Row],[Fuerza de trabajo  ]]</f>
        <v>0.10248243557682907</v>
      </c>
      <c r="I4913" s="135">
        <f>Tabla28[[#This Row],[Población subocupada]]/Tabla28[[#This Row],[Fuerza de trabajo  ]]</f>
        <v>0.10744214001591562</v>
      </c>
      <c r="J4913" s="137">
        <v>19907.377666666671</v>
      </c>
      <c r="K4913" s="138">
        <v>15441.841666666667</v>
      </c>
      <c r="L4913" s="137">
        <v>10735.384333333332</v>
      </c>
      <c r="M4913" s="138">
        <v>9635.1976666666651</v>
      </c>
      <c r="N4913" s="137">
        <v>1100.1883333333333</v>
      </c>
      <c r="O4913" s="138">
        <v>4706.4573333333337</v>
      </c>
      <c r="P4913" s="137">
        <v>1153.4326666666668</v>
      </c>
      <c r="Q4913" s="139">
        <v>0</v>
      </c>
    </row>
    <row r="4914" spans="1:17" ht="17" thickBot="1" x14ac:dyDescent="0.4">
      <c r="A4914" s="133" t="s">
        <v>158</v>
      </c>
      <c r="B4914" s="141" t="s">
        <v>159</v>
      </c>
      <c r="C4914" s="134">
        <v>2017</v>
      </c>
      <c r="D4914" s="134" t="s">
        <v>99</v>
      </c>
      <c r="E4914" s="135">
        <f>Tabla28[[#This Row],[Población en edad de trabajar (PET)]]/Tabla28[[#This Row],[Población total]]</f>
        <v>0.77610627403609389</v>
      </c>
      <c r="F4914" s="136">
        <f>Tabla28[[#This Row],[Fuerza de trabajo  ]]/Tabla28[[#This Row],[Población en edad de trabajar (PET)]]</f>
        <v>0.69840329452568162</v>
      </c>
      <c r="G4914" s="135">
        <f>Tabla28[[#This Row],[Población ocupada]]/Tabla28[[#This Row],[Población en edad de trabajar (PET)]]</f>
        <v>0.62669680789567717</v>
      </c>
      <c r="H4914" s="136">
        <f>Tabla28[[#This Row],[Población desocupada]]/Tabla28[[#This Row],[Fuerza de trabajo  ]]</f>
        <v>0.10267215724495921</v>
      </c>
      <c r="I4914" s="135">
        <f>Tabla28[[#This Row],[Población subocupada]]/Tabla28[[#This Row],[Fuerza de trabajo  ]]</f>
        <v>0.10810646518835565</v>
      </c>
      <c r="J4914" s="137">
        <v>19919.522000000001</v>
      </c>
      <c r="K4914" s="138">
        <v>15459.666000000001</v>
      </c>
      <c r="L4914" s="137">
        <v>10797.081666666667</v>
      </c>
      <c r="M4914" s="138">
        <v>9688.5233333333326</v>
      </c>
      <c r="N4914" s="137">
        <v>1108.5596666666663</v>
      </c>
      <c r="O4914" s="138">
        <v>4662.5843333333332</v>
      </c>
      <c r="P4914" s="137">
        <v>1167.2343333333331</v>
      </c>
      <c r="Q4914" s="139">
        <v>0</v>
      </c>
    </row>
    <row r="4915" spans="1:17" ht="17" thickBot="1" x14ac:dyDescent="0.4">
      <c r="A4915" s="133" t="s">
        <v>158</v>
      </c>
      <c r="B4915" s="141" t="s">
        <v>159</v>
      </c>
      <c r="C4915" s="134">
        <v>2017</v>
      </c>
      <c r="D4915" s="134" t="s">
        <v>100</v>
      </c>
      <c r="E4915" s="135">
        <f>Tabla28[[#This Row],[Población en edad de trabajar (PET)]]/Tabla28[[#This Row],[Población total]]</f>
        <v>0.77652044572785672</v>
      </c>
      <c r="F4915" s="136">
        <f>Tabla28[[#This Row],[Fuerza de trabajo  ]]/Tabla28[[#This Row],[Población en edad de trabajar (PET)]]</f>
        <v>0.69984302928919584</v>
      </c>
      <c r="G4915" s="135">
        <f>Tabla28[[#This Row],[Población ocupada]]/Tabla28[[#This Row],[Población en edad de trabajar (PET)]]</f>
        <v>0.62636361897735493</v>
      </c>
      <c r="H4915" s="136">
        <f>Tabla28[[#This Row],[Población desocupada]]/Tabla28[[#This Row],[Fuerza de trabajo  ]]</f>
        <v>0.10499416122431308</v>
      </c>
      <c r="I4915" s="135">
        <f>Tabla28[[#This Row],[Población subocupada]]/Tabla28[[#This Row],[Fuerza de trabajo  ]]</f>
        <v>0.10972109836809099</v>
      </c>
      <c r="J4915" s="137">
        <v>19931.474333333332</v>
      </c>
      <c r="K4915" s="138">
        <v>15477.197333333335</v>
      </c>
      <c r="L4915" s="137">
        <v>10831.608666666665</v>
      </c>
      <c r="M4915" s="138">
        <v>9694.3533333333344</v>
      </c>
      <c r="N4915" s="137">
        <v>1137.2556666666667</v>
      </c>
      <c r="O4915" s="138">
        <v>4645.5886666666675</v>
      </c>
      <c r="P4915" s="137">
        <v>1188.4560000000001</v>
      </c>
      <c r="Q4915" s="139">
        <v>0</v>
      </c>
    </row>
    <row r="4916" spans="1:17" ht="17" thickBot="1" x14ac:dyDescent="0.4">
      <c r="A4916" s="133" t="s">
        <v>158</v>
      </c>
      <c r="B4916" s="141" t="s">
        <v>159</v>
      </c>
      <c r="C4916" s="134">
        <v>2017</v>
      </c>
      <c r="D4916" s="134" t="s">
        <v>101</v>
      </c>
      <c r="E4916" s="135">
        <f>Tabla28[[#This Row],[Población en edad de trabajar (PET)]]/Tabla28[[#This Row],[Población total]]</f>
        <v>0.77693628640901413</v>
      </c>
      <c r="F4916" s="136">
        <f>Tabla28[[#This Row],[Fuerza de trabajo  ]]/Tabla28[[#This Row],[Población en edad de trabajar (PET)]]</f>
        <v>0.69957213500932358</v>
      </c>
      <c r="G4916" s="135">
        <f>Tabla28[[#This Row],[Población ocupada]]/Tabla28[[#This Row],[Población en edad de trabajar (PET)]]</f>
        <v>0.62754179493247686</v>
      </c>
      <c r="H4916" s="136">
        <f>Tabla28[[#This Row],[Población desocupada]]/Tabla28[[#This Row],[Fuerza de trabajo  ]]</f>
        <v>0.10296326698776237</v>
      </c>
      <c r="I4916" s="135">
        <f>Tabla28[[#This Row],[Población subocupada]]/Tabla28[[#This Row],[Fuerza de trabajo  ]]</f>
        <v>0.10749073541825666</v>
      </c>
      <c r="J4916" s="137">
        <v>19943.515666666673</v>
      </c>
      <c r="K4916" s="138">
        <v>15494.840999999999</v>
      </c>
      <c r="L4916" s="137">
        <v>10839.759000000002</v>
      </c>
      <c r="M4916" s="138">
        <v>9723.6603333333333</v>
      </c>
      <c r="N4916" s="137">
        <v>1116.0970000000002</v>
      </c>
      <c r="O4916" s="138">
        <v>4655.0819999999994</v>
      </c>
      <c r="P4916" s="137">
        <v>1165.1736666666666</v>
      </c>
      <c r="Q4916" s="139">
        <v>0</v>
      </c>
    </row>
    <row r="4917" spans="1:17" ht="17" thickBot="1" x14ac:dyDescent="0.4">
      <c r="A4917" s="133" t="s">
        <v>158</v>
      </c>
      <c r="B4917" s="141" t="s">
        <v>159</v>
      </c>
      <c r="C4917" s="134">
        <v>2017</v>
      </c>
      <c r="D4917" s="134" t="s">
        <v>102</v>
      </c>
      <c r="E4917" s="135">
        <f>Tabla28[[#This Row],[Población en edad de trabajar (PET)]]/Tabla28[[#This Row],[Población total]]</f>
        <v>0.77734893497094937</v>
      </c>
      <c r="F4917" s="136">
        <f>Tabla28[[#This Row],[Fuerza de trabajo  ]]/Tabla28[[#This Row],[Población en edad de trabajar (PET)]]</f>
        <v>0.70332281357438309</v>
      </c>
      <c r="G4917" s="135">
        <f>Tabla28[[#This Row],[Población ocupada]]/Tabla28[[#This Row],[Población en edad de trabajar (PET)]]</f>
        <v>0.63391612746348169</v>
      </c>
      <c r="H4917" s="136">
        <f>Tabla28[[#This Row],[Población desocupada]]/Tabla28[[#This Row],[Fuerza de trabajo  ]]</f>
        <v>9.8683876460075648E-2</v>
      </c>
      <c r="I4917" s="135">
        <f>Tabla28[[#This Row],[Población subocupada]]/Tabla28[[#This Row],[Fuerza de trabajo  ]]</f>
        <v>0.10984487758360917</v>
      </c>
      <c r="J4917" s="137">
        <v>19955.511999999995</v>
      </c>
      <c r="K4917" s="138">
        <v>15512.395999999997</v>
      </c>
      <c r="L4917" s="137">
        <v>10910.222000000003</v>
      </c>
      <c r="M4917" s="138">
        <v>9833.5580000000009</v>
      </c>
      <c r="N4917" s="137">
        <v>1076.6629999999998</v>
      </c>
      <c r="O4917" s="138">
        <v>4602.174</v>
      </c>
      <c r="P4917" s="137">
        <v>1198.432</v>
      </c>
      <c r="Q4917" s="139">
        <v>0</v>
      </c>
    </row>
    <row r="4918" spans="1:17" ht="17" thickBot="1" x14ac:dyDescent="0.4">
      <c r="A4918" s="133" t="s">
        <v>158</v>
      </c>
      <c r="B4918" s="141" t="s">
        <v>159</v>
      </c>
      <c r="C4918" s="134">
        <v>2017</v>
      </c>
      <c r="D4918" s="134" t="s">
        <v>103</v>
      </c>
      <c r="E4918" s="135">
        <f>Tabla28[[#This Row],[Población en edad de trabajar (PET)]]/Tabla28[[#This Row],[Población total]]</f>
        <v>0.77775921984149787</v>
      </c>
      <c r="F4918" s="136">
        <f>Tabla28[[#This Row],[Fuerza de trabajo  ]]/Tabla28[[#This Row],[Población en edad de trabajar (PET)]]</f>
        <v>0.70593386519175483</v>
      </c>
      <c r="G4918" s="135">
        <f>Tabla28[[#This Row],[Población ocupada]]/Tabla28[[#This Row],[Población en edad de trabajar (PET)]]</f>
        <v>0.63925608305369197</v>
      </c>
      <c r="H4918" s="136">
        <f>Tabla28[[#This Row],[Población desocupada]]/Tabla28[[#This Row],[Fuerza de trabajo  ]]</f>
        <v>9.4453207352588872E-2</v>
      </c>
      <c r="I4918" s="135">
        <f>Tabla28[[#This Row],[Población subocupada]]/Tabla28[[#This Row],[Fuerza de trabajo  ]]</f>
        <v>0.11699533881258926</v>
      </c>
      <c r="J4918" s="137">
        <v>19967.497999999996</v>
      </c>
      <c r="K4918" s="138">
        <v>15529.905666666666</v>
      </c>
      <c r="L4918" s="137">
        <v>10963.086333333335</v>
      </c>
      <c r="M4918" s="138">
        <v>9927.586666666668</v>
      </c>
      <c r="N4918" s="137">
        <v>1035.4986666666666</v>
      </c>
      <c r="O4918" s="138">
        <v>4566.8193333333329</v>
      </c>
      <c r="P4918" s="137">
        <v>1282.6300000000003</v>
      </c>
      <c r="Q4918" s="139">
        <v>0</v>
      </c>
    </row>
    <row r="4919" spans="1:17" ht="17" thickBot="1" x14ac:dyDescent="0.4">
      <c r="A4919" s="133" t="s">
        <v>158</v>
      </c>
      <c r="B4919" s="141" t="s">
        <v>159</v>
      </c>
      <c r="C4919" s="134">
        <v>2017</v>
      </c>
      <c r="D4919" s="134" t="s">
        <v>104</v>
      </c>
      <c r="E4919" s="135">
        <f>Tabla28[[#This Row],[Población en edad de trabajar (PET)]]/Tabla28[[#This Row],[Población total]]</f>
        <v>0.77816645582832111</v>
      </c>
      <c r="F4919" s="136">
        <f>Tabla28[[#This Row],[Fuerza de trabajo  ]]/Tabla28[[#This Row],[Población en edad de trabajar (PET)]]</f>
        <v>0.70714811097701447</v>
      </c>
      <c r="G4919" s="135">
        <f>Tabla28[[#This Row],[Población ocupada]]/Tabla28[[#This Row],[Población en edad de trabajar (PET)]]</f>
        <v>0.64214507198610382</v>
      </c>
      <c r="H4919" s="136">
        <f>Tabla28[[#This Row],[Población desocupada]]/Tabla28[[#This Row],[Fuerza de trabajo  ]]</f>
        <v>9.1922897482731317E-2</v>
      </c>
      <c r="I4919" s="135">
        <f>Tabla28[[#This Row],[Población subocupada]]/Tabla28[[#This Row],[Fuerza de trabajo  ]]</f>
        <v>0.12127111230876905</v>
      </c>
      <c r="J4919" s="137">
        <v>19979.498666666666</v>
      </c>
      <c r="K4919" s="138">
        <v>15547.375666666667</v>
      </c>
      <c r="L4919" s="137">
        <v>10994.297333333334</v>
      </c>
      <c r="M4919" s="138">
        <v>9983.6706666666651</v>
      </c>
      <c r="N4919" s="137">
        <v>1010.6276666666664</v>
      </c>
      <c r="O4919" s="138">
        <v>4553.0783333333347</v>
      </c>
      <c r="P4919" s="137">
        <v>1333.2906666666668</v>
      </c>
      <c r="Q4919" s="139">
        <v>0</v>
      </c>
    </row>
    <row r="4920" spans="1:17" ht="17" thickBot="1" x14ac:dyDescent="0.4">
      <c r="A4920" s="133" t="s">
        <v>158</v>
      </c>
      <c r="B4920" s="141" t="s">
        <v>159</v>
      </c>
      <c r="C4920" s="134">
        <v>2017</v>
      </c>
      <c r="D4920" s="134" t="s">
        <v>105</v>
      </c>
      <c r="E4920" s="135">
        <f>Tabla28[[#This Row],[Población en edad de trabajar (PET)]]/Tabla28[[#This Row],[Población total]]</f>
        <v>0.77856692723671928</v>
      </c>
      <c r="F4920" s="136">
        <f>Tabla28[[#This Row],[Fuerza de trabajo  ]]/Tabla28[[#This Row],[Población en edad de trabajar (PET)]]</f>
        <v>0.70266779746180175</v>
      </c>
      <c r="G4920" s="135">
        <f>Tabla28[[#This Row],[Población ocupada]]/Tabla28[[#This Row],[Población en edad de trabajar (PET)]]</f>
        <v>0.63802752589964096</v>
      </c>
      <c r="H4920" s="136">
        <f>Tabla28[[#This Row],[Población desocupada]]/Tabla28[[#This Row],[Fuerza de trabajo  ]]</f>
        <v>9.1992617819718611E-2</v>
      </c>
      <c r="I4920" s="135">
        <f>Tabla28[[#This Row],[Población subocupada]]/Tabla28[[#This Row],[Fuerza de trabajo  ]]</f>
        <v>0.11709481038626791</v>
      </c>
      <c r="J4920" s="137">
        <v>19991.425000000003</v>
      </c>
      <c r="K4920" s="138">
        <v>15564.662333333334</v>
      </c>
      <c r="L4920" s="137">
        <v>10936.787000000002</v>
      </c>
      <c r="M4920" s="138">
        <v>9930.6829999999991</v>
      </c>
      <c r="N4920" s="137">
        <v>1006.103666666667</v>
      </c>
      <c r="O4920" s="138">
        <v>4627.8753333333343</v>
      </c>
      <c r="P4920" s="137">
        <v>1280.6410000000001</v>
      </c>
      <c r="Q4920" s="139">
        <v>0</v>
      </c>
    </row>
    <row r="4921" spans="1:17" ht="17" thickBot="1" x14ac:dyDescent="0.4">
      <c r="A4921" s="133" t="s">
        <v>158</v>
      </c>
      <c r="B4921" s="141" t="s">
        <v>159</v>
      </c>
      <c r="C4921" s="134">
        <v>2017</v>
      </c>
      <c r="D4921" s="134" t="s">
        <v>124</v>
      </c>
      <c r="E4921" s="135">
        <f>Tabla28[[#This Row],[Población en edad de trabajar (PET)]]/Tabla28[[#This Row],[Población total]]</f>
        <v>0.778968987403312</v>
      </c>
      <c r="F4921" s="136">
        <f>Tabla28[[#This Row],[Fuerza de trabajo  ]]/Tabla28[[#This Row],[Población en edad de trabajar (PET)]]</f>
        <v>0.69882261327971995</v>
      </c>
      <c r="G4921" s="135">
        <f>Tabla28[[#This Row],[Población ocupada]]/Tabla28[[#This Row],[Población en edad de trabajar (PET)]]</f>
        <v>0.62711823761945518</v>
      </c>
      <c r="H4921" s="136">
        <f>Tabla28[[#This Row],[Población desocupada]]/Tabla28[[#This Row],[Fuerza de trabajo  ]]</f>
        <v>0.1026074673052963</v>
      </c>
      <c r="I4921" s="135">
        <f>Tabla28[[#This Row],[Población subocupada]]/Tabla28[[#This Row],[Fuerza de trabajo  ]]</f>
        <v>0.11137374769445557</v>
      </c>
      <c r="J4921" s="137">
        <v>20003.53833333333</v>
      </c>
      <c r="K4921" s="138">
        <v>15582.135999999999</v>
      </c>
      <c r="L4921" s="137">
        <v>10889.149000000001</v>
      </c>
      <c r="M4921" s="138">
        <v>9771.8416666666653</v>
      </c>
      <c r="N4921" s="137">
        <v>1117.308</v>
      </c>
      <c r="O4921" s="138">
        <v>4692.9869999999992</v>
      </c>
      <c r="P4921" s="137">
        <v>1212.7653333333333</v>
      </c>
      <c r="Q4921" s="139">
        <v>0</v>
      </c>
    </row>
    <row r="4922" spans="1:17" ht="17" thickBot="1" x14ac:dyDescent="0.4">
      <c r="A4922" s="133" t="s">
        <v>158</v>
      </c>
      <c r="B4922" s="141" t="s">
        <v>159</v>
      </c>
      <c r="C4922" s="134">
        <v>2017</v>
      </c>
      <c r="D4922" s="134" t="s">
        <v>125</v>
      </c>
      <c r="E4922" s="135">
        <f>Tabla28[[#This Row],[Población en edad de trabajar (PET)]]/Tabla28[[#This Row],[Población total]]</f>
        <v>0.77936893445198363</v>
      </c>
      <c r="F4922" s="136">
        <f>Tabla28[[#This Row],[Fuerza de trabajo  ]]/Tabla28[[#This Row],[Población en edad de trabajar (PET)]]</f>
        <v>0.69643251382488347</v>
      </c>
      <c r="G4922" s="135">
        <f>Tabla28[[#This Row],[Población ocupada]]/Tabla28[[#This Row],[Población en edad de trabajar (PET)]]</f>
        <v>0.6218535510670028</v>
      </c>
      <c r="H4922" s="136">
        <f>Tabla28[[#This Row],[Población desocupada]]/Tabla28[[#This Row],[Fuerza de trabajo  ]]</f>
        <v>0.10708716587094214</v>
      </c>
      <c r="I4922" s="135">
        <f>Tabla28[[#This Row],[Población subocupada]]/Tabla28[[#This Row],[Fuerza de trabajo  ]]</f>
        <v>0.10776336834558115</v>
      </c>
      <c r="J4922" s="137">
        <v>20015.744333333336</v>
      </c>
      <c r="K4922" s="138">
        <v>15599.649333333331</v>
      </c>
      <c r="L4922" s="137">
        <v>10864.102999999999</v>
      </c>
      <c r="M4922" s="138">
        <v>9700.6973333333353</v>
      </c>
      <c r="N4922" s="137">
        <v>1163.4059999999999</v>
      </c>
      <c r="O4922" s="138">
        <v>4735.5463333333337</v>
      </c>
      <c r="P4922" s="137">
        <v>1170.7523333333331</v>
      </c>
      <c r="Q4922" s="139">
        <v>0</v>
      </c>
    </row>
    <row r="4923" spans="1:17" ht="17" thickBot="1" x14ac:dyDescent="0.4">
      <c r="A4923" s="133" t="s">
        <v>158</v>
      </c>
      <c r="B4923" s="141" t="s">
        <v>159</v>
      </c>
      <c r="C4923" s="134">
        <v>2018</v>
      </c>
      <c r="D4923" s="134" t="s">
        <v>96</v>
      </c>
      <c r="E4923" s="135">
        <f>Tabla28[[#This Row],[Población en edad de trabajar (PET)]]/Tabla28[[#This Row],[Población total]]</f>
        <v>0.77975810914362875</v>
      </c>
      <c r="F4923" s="136">
        <f>Tabla28[[#This Row],[Fuerza de trabajo  ]]/Tabla28[[#This Row],[Población en edad de trabajar (PET)]]</f>
        <v>0.69517931739557459</v>
      </c>
      <c r="G4923" s="135">
        <f>Tabla28[[#This Row],[Población ocupada]]/Tabla28[[#This Row],[Población en edad de trabajar (PET)]]</f>
        <v>0.61893763699693127</v>
      </c>
      <c r="H4923" s="136">
        <f>Tabla28[[#This Row],[Población desocupada]]/Tabla28[[#This Row],[Fuerza de trabajo  ]]</f>
        <v>0.10967208584718832</v>
      </c>
      <c r="I4923" s="135">
        <f>Tabla28[[#This Row],[Población subocupada]]/Tabla28[[#This Row],[Fuerza de trabajo  ]]</f>
        <v>0.10906120757150094</v>
      </c>
      <c r="J4923" s="137">
        <v>20027.792999999994</v>
      </c>
      <c r="K4923" s="138">
        <v>15616.833999999999</v>
      </c>
      <c r="L4923" s="137">
        <v>10856.5</v>
      </c>
      <c r="M4923" s="138">
        <v>9665.846333333333</v>
      </c>
      <c r="N4923" s="137">
        <v>1190.655</v>
      </c>
      <c r="O4923" s="138">
        <v>4760.3339999999989</v>
      </c>
      <c r="P4923" s="137">
        <v>1184.0229999999999</v>
      </c>
      <c r="Q4923" s="139">
        <v>0</v>
      </c>
    </row>
    <row r="4924" spans="1:17" ht="17" thickBot="1" x14ac:dyDescent="0.4">
      <c r="A4924" s="133" t="s">
        <v>158</v>
      </c>
      <c r="B4924" s="141" t="s">
        <v>159</v>
      </c>
      <c r="C4924" s="134">
        <v>2018</v>
      </c>
      <c r="D4924" s="134" t="s">
        <v>110</v>
      </c>
      <c r="E4924" s="135">
        <f>Tabla28[[#This Row],[Población en edad de trabajar (PET)]]/Tabla28[[#This Row],[Población total]]</f>
        <v>0.78014531905519779</v>
      </c>
      <c r="F4924" s="136">
        <f>Tabla28[[#This Row],[Fuerza de trabajo  ]]/Tabla28[[#This Row],[Población en edad de trabajar (PET)]]</f>
        <v>0.69656237532601806</v>
      </c>
      <c r="G4924" s="135">
        <f>Tabla28[[#This Row],[Población ocupada]]/Tabla28[[#This Row],[Población en edad de trabajar (PET)]]</f>
        <v>0.62341476951847685</v>
      </c>
      <c r="H4924" s="136">
        <f>Tabla28[[#This Row],[Población desocupada]]/Tabla28[[#This Row],[Fuerza de trabajo  ]]</f>
        <v>0.1050122837503321</v>
      </c>
      <c r="I4924" s="135">
        <f>Tabla28[[#This Row],[Población subocupada]]/Tabla28[[#This Row],[Fuerza de trabajo  ]]</f>
        <v>0.11255274920595548</v>
      </c>
      <c r="J4924" s="137">
        <v>20039.99633333334</v>
      </c>
      <c r="K4924" s="138">
        <v>15634.109333333332</v>
      </c>
      <c r="L4924" s="137">
        <v>10890.132333333335</v>
      </c>
      <c r="M4924" s="138">
        <v>9746.5346666666665</v>
      </c>
      <c r="N4924" s="137">
        <v>1143.5976666666663</v>
      </c>
      <c r="O4924" s="138">
        <v>4743.9770000000008</v>
      </c>
      <c r="P4924" s="137">
        <v>1225.7143333333336</v>
      </c>
      <c r="Q4924" s="139">
        <v>0</v>
      </c>
    </row>
    <row r="4925" spans="1:17" ht="17" thickBot="1" x14ac:dyDescent="0.4">
      <c r="A4925" s="133" t="s">
        <v>158</v>
      </c>
      <c r="B4925" s="141" t="s">
        <v>159</v>
      </c>
      <c r="C4925" s="134">
        <v>2018</v>
      </c>
      <c r="D4925" s="134" t="s">
        <v>98</v>
      </c>
      <c r="E4925" s="135">
        <f>Tabla28[[#This Row],[Población en edad de trabajar (PET)]]/Tabla28[[#This Row],[Población total]]</f>
        <v>0.78052620987307775</v>
      </c>
      <c r="F4925" s="136">
        <f>Tabla28[[#This Row],[Fuerza de trabajo  ]]/Tabla28[[#This Row],[Población en edad de trabajar (PET)]]</f>
        <v>0.69692594222324644</v>
      </c>
      <c r="G4925" s="135">
        <f>Tabla28[[#This Row],[Población ocupada]]/Tabla28[[#This Row],[Población en edad de trabajar (PET)]]</f>
        <v>0.62471442447967074</v>
      </c>
      <c r="H4925" s="136">
        <f>Tabla28[[#This Row],[Población desocupada]]/Tabla28[[#This Row],[Fuerza de trabajo  ]]</f>
        <v>0.10361433456360605</v>
      </c>
      <c r="I4925" s="135">
        <f>Tabla28[[#This Row],[Población subocupada]]/Tabla28[[#This Row],[Fuerza de trabajo  ]]</f>
        <v>0.11856866322561907</v>
      </c>
      <c r="J4925" s="137">
        <v>20052.227333333336</v>
      </c>
      <c r="K4925" s="138">
        <v>15651.289000000001</v>
      </c>
      <c r="L4925" s="137">
        <v>10907.789333333332</v>
      </c>
      <c r="M4925" s="138">
        <v>9777.5860000000011</v>
      </c>
      <c r="N4925" s="137">
        <v>1130.2033333333334</v>
      </c>
      <c r="O4925" s="138">
        <v>4743.4996666666657</v>
      </c>
      <c r="P4925" s="137">
        <v>1293.3219999999999</v>
      </c>
      <c r="Q4925" s="139">
        <v>0</v>
      </c>
    </row>
    <row r="4926" spans="1:17" ht="17" thickBot="1" x14ac:dyDescent="0.4">
      <c r="A4926" s="133" t="s">
        <v>158</v>
      </c>
      <c r="B4926" s="141" t="s">
        <v>159</v>
      </c>
      <c r="C4926" s="134">
        <v>2018</v>
      </c>
      <c r="D4926" s="134" t="s">
        <v>99</v>
      </c>
      <c r="E4926" s="135">
        <f>Tabla28[[#This Row],[Población en edad de trabajar (PET)]]/Tabla28[[#This Row],[Población total]]</f>
        <v>0.7809180568942562</v>
      </c>
      <c r="F4926" s="136">
        <f>Tabla28[[#This Row],[Fuerza de trabajo  ]]/Tabla28[[#This Row],[Población en edad de trabajar (PET)]]</f>
        <v>0.69608860100482273</v>
      </c>
      <c r="G4926" s="135">
        <f>Tabla28[[#This Row],[Población ocupada]]/Tabla28[[#This Row],[Población en edad de trabajar (PET)]]</f>
        <v>0.62501305376718264</v>
      </c>
      <c r="H4926" s="136">
        <f>Tabla28[[#This Row],[Población desocupada]]/Tabla28[[#This Row],[Fuerza de trabajo  ]]</f>
        <v>0.10210707143923939</v>
      </c>
      <c r="I4926" s="135">
        <f>Tabla28[[#This Row],[Población subocupada]]/Tabla28[[#This Row],[Fuerza de trabajo  ]]</f>
        <v>0.11993663349295063</v>
      </c>
      <c r="J4926" s="137">
        <v>20065.060000000001</v>
      </c>
      <c r="K4926" s="138">
        <v>15669.167666666666</v>
      </c>
      <c r="L4926" s="137">
        <v>10907.129000000003</v>
      </c>
      <c r="M4926" s="138">
        <v>9793.4343333333327</v>
      </c>
      <c r="N4926" s="137">
        <v>1113.6949999999999</v>
      </c>
      <c r="O4926" s="138">
        <v>4762.0386666666673</v>
      </c>
      <c r="P4926" s="137">
        <v>1308.1643333333334</v>
      </c>
      <c r="Q4926" s="139">
        <v>0</v>
      </c>
    </row>
    <row r="4927" spans="1:17" ht="17" thickBot="1" x14ac:dyDescent="0.4">
      <c r="A4927" s="133" t="s">
        <v>158</v>
      </c>
      <c r="B4927" s="141" t="s">
        <v>159</v>
      </c>
      <c r="C4927" s="134">
        <v>2018</v>
      </c>
      <c r="D4927" s="134" t="s">
        <v>100</v>
      </c>
      <c r="E4927" s="135">
        <f>Tabla28[[#This Row],[Población en edad de trabajar (PET)]]/Tabla28[[#This Row],[Población total]]</f>
        <v>0.78130390650317971</v>
      </c>
      <c r="F4927" s="136">
        <f>Tabla28[[#This Row],[Fuerza de trabajo  ]]/Tabla28[[#This Row],[Población en edad de trabajar (PET)]]</f>
        <v>0.69458528471039394</v>
      </c>
      <c r="G4927" s="135">
        <f>Tabla28[[#This Row],[Población ocupada]]/Tabla28[[#This Row],[Población en edad de trabajar (PET)]]</f>
        <v>0.62692700709251858</v>
      </c>
      <c r="H4927" s="136">
        <f>Tabla28[[#This Row],[Población desocupada]]/Tabla28[[#This Row],[Fuerza de trabajo  ]]</f>
        <v>9.7408256198720317E-2</v>
      </c>
      <c r="I4927" s="135">
        <f>Tabla28[[#This Row],[Población subocupada]]/Tabla28[[#This Row],[Fuerza de trabajo  ]]</f>
        <v>0.11656098426217718</v>
      </c>
      <c r="J4927" s="137">
        <v>20077.973333333332</v>
      </c>
      <c r="K4927" s="138">
        <v>15686.999000000002</v>
      </c>
      <c r="L4927" s="137">
        <v>10895.958666666666</v>
      </c>
      <c r="M4927" s="138">
        <v>9834.6033333333326</v>
      </c>
      <c r="N4927" s="137">
        <v>1061.3563333333336</v>
      </c>
      <c r="O4927" s="138">
        <v>4791.0403333333334</v>
      </c>
      <c r="P4927" s="137">
        <v>1270.0436666666662</v>
      </c>
      <c r="Q4927" s="139">
        <v>0</v>
      </c>
    </row>
    <row r="4928" spans="1:17" ht="17" thickBot="1" x14ac:dyDescent="0.4">
      <c r="A4928" s="133" t="s">
        <v>158</v>
      </c>
      <c r="B4928" s="141" t="s">
        <v>159</v>
      </c>
      <c r="C4928" s="134">
        <v>2018</v>
      </c>
      <c r="D4928" s="134" t="s">
        <v>101</v>
      </c>
      <c r="E4928" s="135">
        <f>Tabla28[[#This Row],[Población en edad de trabajar (PET)]]/Tabla28[[#This Row],[Población total]]</f>
        <v>0.78169236905583539</v>
      </c>
      <c r="F4928" s="136">
        <f>Tabla28[[#This Row],[Fuerza de trabajo  ]]/Tabla28[[#This Row],[Población en edad de trabajar (PET)]]</f>
        <v>0.69556686108210453</v>
      </c>
      <c r="G4928" s="135">
        <f>Tabla28[[#This Row],[Población ocupada]]/Tabla28[[#This Row],[Población en edad de trabajar (PET)]]</f>
        <v>0.62708453251152485</v>
      </c>
      <c r="H4928" s="136">
        <f>Tabla28[[#This Row],[Población desocupada]]/Tabla28[[#This Row],[Fuerza de trabajo  ]]</f>
        <v>9.8455482644509568E-2</v>
      </c>
      <c r="I4928" s="135">
        <f>Tabla28[[#This Row],[Población subocupada]]/Tabla28[[#This Row],[Fuerza de trabajo  ]]</f>
        <v>0.11401108566598667</v>
      </c>
      <c r="J4928" s="137">
        <v>20091.279666666669</v>
      </c>
      <c r="K4928" s="138">
        <v>15705.200000000003</v>
      </c>
      <c r="L4928" s="137">
        <v>10924.01666666667</v>
      </c>
      <c r="M4928" s="138">
        <v>9848.4880000000012</v>
      </c>
      <c r="N4928" s="137">
        <v>1075.5293333333336</v>
      </c>
      <c r="O4928" s="138">
        <v>4781.1833333333334</v>
      </c>
      <c r="P4928" s="137">
        <v>1245.4589999999998</v>
      </c>
      <c r="Q4928" s="139">
        <v>0</v>
      </c>
    </row>
    <row r="4929" spans="1:17" ht="17" thickBot="1" x14ac:dyDescent="0.4">
      <c r="A4929" s="133" t="s">
        <v>158</v>
      </c>
      <c r="B4929" s="141" t="s">
        <v>159</v>
      </c>
      <c r="C4929" s="134">
        <v>2018</v>
      </c>
      <c r="D4929" s="134" t="s">
        <v>102</v>
      </c>
      <c r="E4929" s="135">
        <f>Tabla28[[#This Row],[Población en edad de trabajar (PET)]]/Tabla28[[#This Row],[Población total]]</f>
        <v>0.78207870220054954</v>
      </c>
      <c r="F4929" s="136">
        <f>Tabla28[[#This Row],[Fuerza de trabajo  ]]/Tabla28[[#This Row],[Población en edad de trabajar (PET)]]</f>
        <v>0.6961082860174217</v>
      </c>
      <c r="G4929" s="135">
        <f>Tabla28[[#This Row],[Población ocupada]]/Tabla28[[#This Row],[Población en edad de trabajar (PET)]]</f>
        <v>0.62764766277512019</v>
      </c>
      <c r="H4929" s="136">
        <f>Tabla28[[#This Row],[Población desocupada]]/Tabla28[[#This Row],[Fuerza de trabajo  ]]</f>
        <v>9.8347663168871155E-2</v>
      </c>
      <c r="I4929" s="135">
        <f>Tabla28[[#This Row],[Población subocupada]]/Tabla28[[#This Row],[Fuerza de trabajo  ]]</f>
        <v>0.11218912093828955</v>
      </c>
      <c r="J4929" s="137">
        <v>20104.84233333333</v>
      </c>
      <c r="K4929" s="138">
        <v>15723.569</v>
      </c>
      <c r="L4929" s="137">
        <v>10945.306666666665</v>
      </c>
      <c r="M4929" s="138">
        <v>9868.8613333333342</v>
      </c>
      <c r="N4929" s="137">
        <v>1076.4453333333331</v>
      </c>
      <c r="O4929" s="138">
        <v>4778.2623333333331</v>
      </c>
      <c r="P4929" s="137">
        <v>1227.9443333333334</v>
      </c>
      <c r="Q4929" s="139">
        <v>0</v>
      </c>
    </row>
    <row r="4930" spans="1:17" ht="17" thickBot="1" x14ac:dyDescent="0.4">
      <c r="A4930" s="133" t="s">
        <v>158</v>
      </c>
      <c r="B4930" s="141" t="s">
        <v>159</v>
      </c>
      <c r="C4930" s="134">
        <v>2018</v>
      </c>
      <c r="D4930" s="134" t="s">
        <v>103</v>
      </c>
      <c r="E4930" s="135">
        <f>Tabla28[[#This Row],[Población en edad de trabajar (PET)]]/Tabla28[[#This Row],[Población total]]</f>
        <v>0.78246239110598836</v>
      </c>
      <c r="F4930" s="136">
        <f>Tabla28[[#This Row],[Fuerza de trabajo  ]]/Tabla28[[#This Row],[Población en edad de trabajar (PET)]]</f>
        <v>0.69810111961038601</v>
      </c>
      <c r="G4930" s="135">
        <f>Tabla28[[#This Row],[Población ocupada]]/Tabla28[[#This Row],[Población en edad de trabajar (PET)]]</f>
        <v>0.62995018660173108</v>
      </c>
      <c r="H4930" s="136">
        <f>Tabla28[[#This Row],[Población desocupada]]/Tabla28[[#This Row],[Fuerza de trabajo  ]]</f>
        <v>9.7623266772621745E-2</v>
      </c>
      <c r="I4930" s="135">
        <f>Tabla28[[#This Row],[Población subocupada]]/Tabla28[[#This Row],[Fuerza de trabajo  ]]</f>
        <v>0.1109494223884729</v>
      </c>
      <c r="J4930" s="137">
        <v>20118.645333333334</v>
      </c>
      <c r="K4930" s="138">
        <v>15742.083333333334</v>
      </c>
      <c r="L4930" s="137">
        <v>10989.565999999997</v>
      </c>
      <c r="M4930" s="138">
        <v>9916.7283333333344</v>
      </c>
      <c r="N4930" s="137">
        <v>1072.8373333333334</v>
      </c>
      <c r="O4930" s="138">
        <v>4752.5173333333332</v>
      </c>
      <c r="P4930" s="137">
        <v>1219.2860000000003</v>
      </c>
      <c r="Q4930" s="139">
        <v>0</v>
      </c>
    </row>
    <row r="4931" spans="1:17" ht="17" thickBot="1" x14ac:dyDescent="0.4">
      <c r="A4931" s="133" t="s">
        <v>158</v>
      </c>
      <c r="B4931" s="141" t="s">
        <v>159</v>
      </c>
      <c r="C4931" s="134">
        <v>2018</v>
      </c>
      <c r="D4931" s="134" t="s">
        <v>104</v>
      </c>
      <c r="E4931" s="135">
        <f>Tabla28[[#This Row],[Población en edad de trabajar (PET)]]/Tabla28[[#This Row],[Población total]]</f>
        <v>0.78284229024306184</v>
      </c>
      <c r="F4931" s="136">
        <f>Tabla28[[#This Row],[Fuerza de trabajo  ]]/Tabla28[[#This Row],[Población en edad de trabajar (PET)]]</f>
        <v>0.69840841980698454</v>
      </c>
      <c r="G4931" s="135">
        <f>Tabla28[[#This Row],[Población ocupada]]/Tabla28[[#This Row],[Población en edad de trabajar (PET)]]</f>
        <v>0.63429045253017258</v>
      </c>
      <c r="H4931" s="136">
        <f>Tabla28[[#This Row],[Población desocupada]]/Tabla28[[#This Row],[Fuerza de trabajo  ]]</f>
        <v>9.1805742899852633E-2</v>
      </c>
      <c r="I4931" s="135">
        <f>Tabla28[[#This Row],[Población subocupada]]/Tabla28[[#This Row],[Fuerza de trabajo  ]]</f>
        <v>0.10526752018647309</v>
      </c>
      <c r="J4931" s="137">
        <v>20132.675333333336</v>
      </c>
      <c r="K4931" s="138">
        <v>15760.709666666668</v>
      </c>
      <c r="L4931" s="137">
        <v>11007.412333333334</v>
      </c>
      <c r="M4931" s="138">
        <v>9996.8676666666652</v>
      </c>
      <c r="N4931" s="137">
        <v>1010.5436666666669</v>
      </c>
      <c r="O4931" s="138">
        <v>4753.2973333333339</v>
      </c>
      <c r="P4931" s="137">
        <v>1158.7229999999995</v>
      </c>
      <c r="Q4931" s="139">
        <v>0</v>
      </c>
    </row>
    <row r="4932" spans="1:17" ht="17" thickBot="1" x14ac:dyDescent="0.4">
      <c r="A4932" s="133" t="s">
        <v>158</v>
      </c>
      <c r="B4932" s="141" t="s">
        <v>159</v>
      </c>
      <c r="C4932" s="134">
        <v>2018</v>
      </c>
      <c r="D4932" s="134" t="s">
        <v>105</v>
      </c>
      <c r="E4932" s="135">
        <f>Tabla28[[#This Row],[Población en edad de trabajar (PET)]]/Tabla28[[#This Row],[Población total]]</f>
        <v>0.78321362538728934</v>
      </c>
      <c r="F4932" s="136">
        <f>Tabla28[[#This Row],[Fuerza de trabajo  ]]/Tabla28[[#This Row],[Población en edad de trabajar (PET)]]</f>
        <v>0.69718565097671403</v>
      </c>
      <c r="G4932" s="135">
        <f>Tabla28[[#This Row],[Población ocupada]]/Tabla28[[#This Row],[Población en edad de trabajar (PET)]]</f>
        <v>0.63276428043202226</v>
      </c>
      <c r="H4932" s="136">
        <f>Tabla28[[#This Row],[Población desocupada]]/Tabla28[[#This Row],[Fuerza de trabajo  ]]</f>
        <v>9.2401970988334498E-2</v>
      </c>
      <c r="I4932" s="135">
        <f>Tabla28[[#This Row],[Población subocupada]]/Tabla28[[#This Row],[Fuerza de trabajo  ]]</f>
        <v>0.1037564367364097</v>
      </c>
      <c r="J4932" s="137">
        <v>20146.764333333329</v>
      </c>
      <c r="K4932" s="138">
        <v>15779.220333333331</v>
      </c>
      <c r="L4932" s="137">
        <v>11001.046</v>
      </c>
      <c r="M4932" s="138">
        <v>9984.527</v>
      </c>
      <c r="N4932" s="137">
        <v>1016.5183333333333</v>
      </c>
      <c r="O4932" s="138">
        <v>4778.1743333333343</v>
      </c>
      <c r="P4932" s="137">
        <v>1141.429333333333</v>
      </c>
      <c r="Q4932" s="139">
        <v>0</v>
      </c>
    </row>
    <row r="4933" spans="1:17" ht="17" thickBot="1" x14ac:dyDescent="0.4">
      <c r="A4933" s="133" t="s">
        <v>158</v>
      </c>
      <c r="B4933" s="141" t="s">
        <v>159</v>
      </c>
      <c r="C4933" s="134">
        <v>2018</v>
      </c>
      <c r="D4933" s="134" t="s">
        <v>126</v>
      </c>
      <c r="E4933" s="135">
        <f>Tabla28[[#This Row],[Población en edad de trabajar (PET)]]/Tabla28[[#This Row],[Población total]]</f>
        <v>0.78358360235784053</v>
      </c>
      <c r="F4933" s="136">
        <f>Tabla28[[#This Row],[Fuerza de trabajo  ]]/Tabla28[[#This Row],[Población en edad de trabajar (PET)]]</f>
        <v>0.69515358844835917</v>
      </c>
      <c r="G4933" s="135">
        <f>Tabla28[[#This Row],[Población ocupada]]/Tabla28[[#This Row],[Población en edad de trabajar (PET)]]</f>
        <v>0.61862009350805092</v>
      </c>
      <c r="H4933" s="136">
        <f>Tabla28[[#This Row],[Población desocupada]]/Tabla28[[#This Row],[Fuerza de trabajo  ]]</f>
        <v>0.11009574576418063</v>
      </c>
      <c r="I4933" s="135">
        <f>Tabla28[[#This Row],[Población subocupada]]/Tabla28[[#This Row],[Fuerza de trabajo  ]]</f>
        <v>0.10262545451123883</v>
      </c>
      <c r="J4933" s="137">
        <v>20161.215666666667</v>
      </c>
      <c r="K4933" s="138">
        <v>15797.997999999998</v>
      </c>
      <c r="L4933" s="137">
        <v>10982.035</v>
      </c>
      <c r="M4933" s="138">
        <v>9772.9590000000007</v>
      </c>
      <c r="N4933" s="137">
        <v>1209.0753333333334</v>
      </c>
      <c r="O4933" s="138">
        <v>4815.9629999999988</v>
      </c>
      <c r="P4933" s="137">
        <v>1127.0363333333328</v>
      </c>
      <c r="Q4933" s="139">
        <v>0</v>
      </c>
    </row>
    <row r="4934" spans="1:17" ht="17" thickBot="1" x14ac:dyDescent="0.4">
      <c r="A4934" s="133" t="s">
        <v>158</v>
      </c>
      <c r="B4934" s="141" t="s">
        <v>159</v>
      </c>
      <c r="C4934" s="134">
        <v>2018</v>
      </c>
      <c r="D4934" s="134" t="s">
        <v>127</v>
      </c>
      <c r="E4934" s="135">
        <f>Tabla28[[#This Row],[Población en edad de trabajar (PET)]]/Tabla28[[#This Row],[Población total]]</f>
        <v>0.78394751207886948</v>
      </c>
      <c r="F4934" s="136">
        <f>Tabla28[[#This Row],[Fuerza de trabajo  ]]/Tabla28[[#This Row],[Población en edad de trabajar (PET)]]</f>
        <v>0.69459983983717943</v>
      </c>
      <c r="G4934" s="135">
        <f>Tabla28[[#This Row],[Población ocupada]]/Tabla28[[#This Row],[Población en edad de trabajar (PET)]]</f>
        <v>0.61293621097016471</v>
      </c>
      <c r="H4934" s="136">
        <f>Tabla28[[#This Row],[Población desocupada]]/Tabla28[[#This Row],[Fuerza de trabajo  ]]</f>
        <v>0.11756934749764285</v>
      </c>
      <c r="I4934" s="135">
        <f>Tabla28[[#This Row],[Población subocupada]]/Tabla28[[#This Row],[Fuerza de trabajo  ]]</f>
        <v>0.10843508272256595</v>
      </c>
      <c r="J4934" s="137">
        <v>20175.867333333328</v>
      </c>
      <c r="K4934" s="138">
        <v>15816.820999999998</v>
      </c>
      <c r="L4934" s="137">
        <v>10986.361333333334</v>
      </c>
      <c r="M4934" s="138">
        <v>9694.7023333333309</v>
      </c>
      <c r="N4934" s="137">
        <v>1291.6593333333335</v>
      </c>
      <c r="O4934" s="138">
        <v>4830.4596666666657</v>
      </c>
      <c r="P4934" s="137">
        <v>1191.307</v>
      </c>
      <c r="Q4934" s="139">
        <v>0</v>
      </c>
    </row>
    <row r="4935" spans="1:17" ht="17" thickBot="1" x14ac:dyDescent="0.4">
      <c r="A4935" s="133" t="s">
        <v>158</v>
      </c>
      <c r="B4935" s="141" t="s">
        <v>159</v>
      </c>
      <c r="C4935" s="134">
        <v>2019</v>
      </c>
      <c r="D4935" s="134" t="s">
        <v>96</v>
      </c>
      <c r="E4935" s="135">
        <f>Tabla28[[#This Row],[Población en edad de trabajar (PET)]]/Tabla28[[#This Row],[Población total]]</f>
        <v>0.78430063483729651</v>
      </c>
      <c r="F4935" s="136">
        <f>Tabla28[[#This Row],[Fuerza de trabajo  ]]/Tabla28[[#This Row],[Población en edad de trabajar (PET)]]</f>
        <v>0.69233395439441558</v>
      </c>
      <c r="G4935" s="135">
        <f>Tabla28[[#This Row],[Población ocupada]]/Tabla28[[#This Row],[Población en edad de trabajar (PET)]]</f>
        <v>0.61006957156931363</v>
      </c>
      <c r="H4935" s="136">
        <f>Tabla28[[#This Row],[Población desocupada]]/Tabla28[[#This Row],[Fuerza de trabajo  ]]</f>
        <v>0.11882179294128717</v>
      </c>
      <c r="I4935" s="135">
        <f>Tabla28[[#This Row],[Población subocupada]]/Tabla28[[#This Row],[Fuerza de trabajo  ]]</f>
        <v>0.10970653731200428</v>
      </c>
      <c r="J4935" s="137">
        <v>20190.527666666669</v>
      </c>
      <c r="K4935" s="138">
        <v>15835.443666666666</v>
      </c>
      <c r="L4935" s="137">
        <v>10963.415333333336</v>
      </c>
      <c r="M4935" s="138">
        <v>9660.7223333333332</v>
      </c>
      <c r="N4935" s="137">
        <v>1302.6926666666666</v>
      </c>
      <c r="O4935" s="138">
        <v>4872.0283333333336</v>
      </c>
      <c r="P4935" s="137">
        <v>1202.7583333333334</v>
      </c>
      <c r="Q4935" s="139">
        <v>0</v>
      </c>
    </row>
    <row r="4936" spans="1:17" ht="17" thickBot="1" x14ac:dyDescent="0.4">
      <c r="A4936" s="133" t="s">
        <v>158</v>
      </c>
      <c r="B4936" s="141" t="s">
        <v>159</v>
      </c>
      <c r="C4936" s="134">
        <v>2019</v>
      </c>
      <c r="D4936" s="134" t="s">
        <v>110</v>
      </c>
      <c r="E4936" s="135">
        <f>Tabla28[[#This Row],[Población en edad de trabajar (PET)]]/Tabla28[[#This Row],[Población total]]</f>
        <v>0.78464608020334148</v>
      </c>
      <c r="F4936" s="136">
        <f>Tabla28[[#This Row],[Fuerza de trabajo  ]]/Tabla28[[#This Row],[Población en edad de trabajar (PET)]]</f>
        <v>0.68974349529230883</v>
      </c>
      <c r="G4936" s="135">
        <f>Tabla28[[#This Row],[Población ocupada]]/Tabla28[[#This Row],[Población en edad de trabajar (PET)]]</f>
        <v>0.61944083373154912</v>
      </c>
      <c r="H4936" s="136">
        <f>Tabla28[[#This Row],[Población desocupada]]/Tabla28[[#This Row],[Fuerza de trabajo  ]]</f>
        <v>0.10192568388123815</v>
      </c>
      <c r="I4936" s="135">
        <f>Tabla28[[#This Row],[Población subocupada]]/Tabla28[[#This Row],[Fuerza de trabajo  ]]</f>
        <v>0.10845205052195815</v>
      </c>
      <c r="J4936" s="137">
        <v>20205.35933333333</v>
      </c>
      <c r="K4936" s="138">
        <v>15854.055999999999</v>
      </c>
      <c r="L4936" s="137">
        <v>10935.232</v>
      </c>
      <c r="M4936" s="138">
        <v>9820.6496666666681</v>
      </c>
      <c r="N4936" s="137">
        <v>1114.5809999999997</v>
      </c>
      <c r="O4936" s="138">
        <v>4918.8240000000005</v>
      </c>
      <c r="P4936" s="137">
        <v>1185.9483333333335</v>
      </c>
      <c r="Q4936" s="139">
        <v>0</v>
      </c>
    </row>
    <row r="4937" spans="1:17" ht="17" thickBot="1" x14ac:dyDescent="0.4">
      <c r="A4937" s="133" t="s">
        <v>158</v>
      </c>
      <c r="B4937" s="141" t="s">
        <v>159</v>
      </c>
      <c r="C4937" s="134">
        <v>2019</v>
      </c>
      <c r="D4937" s="134" t="s">
        <v>98</v>
      </c>
      <c r="E4937" s="135">
        <f>Tabla28[[#This Row],[Población en edad de trabajar (PET)]]/Tabla28[[#This Row],[Población total]]</f>
        <v>0.78497926401962059</v>
      </c>
      <c r="F4937" s="136">
        <f>Tabla28[[#This Row],[Fuerza de trabajo  ]]/Tabla28[[#This Row],[Población en edad de trabajar (PET)]]</f>
        <v>0.6819786498742042</v>
      </c>
      <c r="G4937" s="135">
        <f>Tabla28[[#This Row],[Población ocupada]]/Tabla28[[#This Row],[Población en edad de trabajar (PET)]]</f>
        <v>0.6153654820417237</v>
      </c>
      <c r="H4937" s="136">
        <f>Tabla28[[#This Row],[Población desocupada]]/Tabla28[[#This Row],[Fuerza de trabajo  ]]</f>
        <v>9.7676293596535985E-2</v>
      </c>
      <c r="I4937" s="135">
        <f>Tabla28[[#This Row],[Población subocupada]]/Tabla28[[#This Row],[Fuerza de trabajo  ]]</f>
        <v>0.10594070525291067</v>
      </c>
      <c r="J4937" s="137">
        <v>20220.167666666668</v>
      </c>
      <c r="K4937" s="138">
        <v>15872.41233333333</v>
      </c>
      <c r="L4937" s="137">
        <v>10824.646333333332</v>
      </c>
      <c r="M4937" s="138">
        <v>9767.3346666666657</v>
      </c>
      <c r="N4937" s="137">
        <v>1057.3113333333333</v>
      </c>
      <c r="O4937" s="138">
        <v>5047.7660000000005</v>
      </c>
      <c r="P4937" s="137">
        <v>1146.7706666666668</v>
      </c>
      <c r="Q4937" s="139">
        <v>0</v>
      </c>
    </row>
    <row r="4938" spans="1:17" ht="17" thickBot="1" x14ac:dyDescent="0.4">
      <c r="A4938" s="133" t="s">
        <v>158</v>
      </c>
      <c r="B4938" s="141" t="s">
        <v>159</v>
      </c>
      <c r="C4938" s="134">
        <v>2019</v>
      </c>
      <c r="D4938" s="134" t="s">
        <v>99</v>
      </c>
      <c r="E4938" s="135">
        <f>Tabla28[[#This Row],[Población en edad de trabajar (PET)]]/Tabla28[[#This Row],[Población total]]</f>
        <v>0.78531058453334424</v>
      </c>
      <c r="F4938" s="136">
        <f>Tabla28[[#This Row],[Fuerza de trabajo  ]]/Tabla28[[#This Row],[Población en edad de trabajar (PET)]]</f>
        <v>0.68416842729511729</v>
      </c>
      <c r="G4938" s="135">
        <f>Tabla28[[#This Row],[Población ocupada]]/Tabla28[[#This Row],[Población en edad de trabajar (PET)]]</f>
        <v>0.61716306383373598</v>
      </c>
      <c r="H4938" s="136">
        <f>Tabla28[[#This Row],[Población desocupada]]/Tabla28[[#This Row],[Fuerza de trabajo  ]]</f>
        <v>9.7936819186340784E-2</v>
      </c>
      <c r="I4938" s="135">
        <f>Tabla28[[#This Row],[Población subocupada]]/Tabla28[[#This Row],[Fuerza de trabajo  ]]</f>
        <v>0.10555573593417014</v>
      </c>
      <c r="J4938" s="137">
        <v>20235.440999999999</v>
      </c>
      <c r="K4938" s="138">
        <v>15891.106</v>
      </c>
      <c r="L4938" s="137">
        <v>10872.193000000001</v>
      </c>
      <c r="M4938" s="138">
        <v>9807.4036666666652</v>
      </c>
      <c r="N4938" s="137">
        <v>1064.788</v>
      </c>
      <c r="O4938" s="138">
        <v>5018.9129999999996</v>
      </c>
      <c r="P4938" s="137">
        <v>1147.6223333333332</v>
      </c>
      <c r="Q4938" s="139">
        <v>0</v>
      </c>
    </row>
    <row r="4939" spans="1:17" ht="17" thickBot="1" x14ac:dyDescent="0.4">
      <c r="A4939" s="133" t="s">
        <v>158</v>
      </c>
      <c r="B4939" s="141" t="s">
        <v>159</v>
      </c>
      <c r="C4939" s="134">
        <v>2019</v>
      </c>
      <c r="D4939" s="134" t="s">
        <v>100</v>
      </c>
      <c r="E4939" s="135">
        <f>Tabla28[[#This Row],[Población en edad de trabajar (PET)]]/Tabla28[[#This Row],[Población total]]</f>
        <v>0.7856284179009233</v>
      </c>
      <c r="F4939" s="136">
        <f>Tabla28[[#This Row],[Fuerza de trabajo  ]]/Tabla28[[#This Row],[Población en edad de trabajar (PET)]]</f>
        <v>0.68383254193704068</v>
      </c>
      <c r="G4939" s="135">
        <f>Tabla28[[#This Row],[Población ocupada]]/Tabla28[[#This Row],[Población en edad de trabajar (PET)]]</f>
        <v>0.61370726608253101</v>
      </c>
      <c r="H4939" s="136">
        <f>Tabla28[[#This Row],[Población desocupada]]/Tabla28[[#This Row],[Fuerza de trabajo  ]]</f>
        <v>0.10254750023967234</v>
      </c>
      <c r="I4939" s="135">
        <f>Tabla28[[#This Row],[Población subocupada]]/Tabla28[[#This Row],[Fuerza de trabajo  ]]</f>
        <v>0.10502106588916724</v>
      </c>
      <c r="J4939" s="137">
        <v>20250.672333333332</v>
      </c>
      <c r="K4939" s="138">
        <v>15909.503666666666</v>
      </c>
      <c r="L4939" s="137">
        <v>10879.436333333335</v>
      </c>
      <c r="M4939" s="138">
        <v>9763.7780000000021</v>
      </c>
      <c r="N4939" s="137">
        <v>1115.6590000000001</v>
      </c>
      <c r="O4939" s="138">
        <v>5030.0673333333334</v>
      </c>
      <c r="P4939" s="137">
        <v>1142.5700000000002</v>
      </c>
      <c r="Q4939" s="139">
        <v>0</v>
      </c>
    </row>
    <row r="4940" spans="1:17" ht="17" thickBot="1" x14ac:dyDescent="0.4">
      <c r="A4940" s="133" t="s">
        <v>158</v>
      </c>
      <c r="B4940" s="141" t="s">
        <v>159</v>
      </c>
      <c r="C4940" s="134">
        <v>2019</v>
      </c>
      <c r="D4940" s="134" t="s">
        <v>101</v>
      </c>
      <c r="E4940" s="135">
        <f>Tabla28[[#This Row],[Población en edad de trabajar (PET)]]/Tabla28[[#This Row],[Población total]]</f>
        <v>0.78593925921537433</v>
      </c>
      <c r="F4940" s="136">
        <f>Tabla28[[#This Row],[Fuerza de trabajo  ]]/Tabla28[[#This Row],[Población en edad de trabajar (PET)]]</f>
        <v>0.68648667698337007</v>
      </c>
      <c r="G4940" s="135">
        <f>Tabla28[[#This Row],[Población ocupada]]/Tabla28[[#This Row],[Población en edad de trabajar (PET)]]</f>
        <v>0.61455849717723499</v>
      </c>
      <c r="H4940" s="136">
        <f>Tabla28[[#This Row],[Población desocupada]]/Tabla28[[#This Row],[Fuerza de trabajo  ]]</f>
        <v>0.1047773626609064</v>
      </c>
      <c r="I4940" s="135">
        <f>Tabla28[[#This Row],[Población subocupada]]/Tabla28[[#This Row],[Fuerza de trabajo  ]]</f>
        <v>0.10135609835150225</v>
      </c>
      <c r="J4940" s="137">
        <v>20266.19633333333</v>
      </c>
      <c r="K4940" s="138">
        <v>15927.999333333333</v>
      </c>
      <c r="L4940" s="137">
        <v>10934.359333333334</v>
      </c>
      <c r="M4940" s="138">
        <v>9788.6873333333333</v>
      </c>
      <c r="N4940" s="137">
        <v>1145.6733333333334</v>
      </c>
      <c r="O4940" s="138">
        <v>4993.6400000000003</v>
      </c>
      <c r="P4940" s="137">
        <v>1108.2639999999999</v>
      </c>
      <c r="Q4940" s="139">
        <v>0</v>
      </c>
    </row>
    <row r="4941" spans="1:17" ht="17" thickBot="1" x14ac:dyDescent="0.4">
      <c r="A4941" s="133" t="s">
        <v>158</v>
      </c>
      <c r="B4941" s="141" t="s">
        <v>159</v>
      </c>
      <c r="C4941" s="134">
        <v>2019</v>
      </c>
      <c r="D4941" s="134" t="s">
        <v>102</v>
      </c>
      <c r="E4941" s="135">
        <f>Tabla28[[#This Row],[Población en edad de trabajar (PET)]]/Tabla28[[#This Row],[Población total]]</f>
        <v>0.78624093185458366</v>
      </c>
      <c r="F4941" s="136">
        <f>Tabla28[[#This Row],[Fuerza de trabajo  ]]/Tabla28[[#This Row],[Población en edad de trabajar (PET)]]</f>
        <v>0.68568743269387655</v>
      </c>
      <c r="G4941" s="135">
        <f>Tabla28[[#This Row],[Población ocupada]]/Tabla28[[#This Row],[Población en edad de trabajar (PET)]]</f>
        <v>0.61635855639734205</v>
      </c>
      <c r="H4941" s="136">
        <f>Tabla28[[#This Row],[Población desocupada]]/Tabla28[[#This Row],[Fuerza de trabajo  ]]</f>
        <v>0.10110884511061839</v>
      </c>
      <c r="I4941" s="135">
        <f>Tabla28[[#This Row],[Población subocupada]]/Tabla28[[#This Row],[Fuerza de trabajo  ]]</f>
        <v>9.9611685327382959E-2</v>
      </c>
      <c r="J4941" s="137">
        <v>20281.848333333332</v>
      </c>
      <c r="K4941" s="138">
        <v>15946.419333333333</v>
      </c>
      <c r="L4941" s="137">
        <v>10934.259333333332</v>
      </c>
      <c r="M4941" s="138">
        <v>9828.7119999999995</v>
      </c>
      <c r="N4941" s="137">
        <v>1105.5503333333334</v>
      </c>
      <c r="O4941" s="138">
        <v>5012.16</v>
      </c>
      <c r="P4941" s="137">
        <v>1089.18</v>
      </c>
      <c r="Q4941" s="139">
        <v>0</v>
      </c>
    </row>
    <row r="4942" spans="1:17" ht="17" thickBot="1" x14ac:dyDescent="0.4">
      <c r="A4942" s="133" t="s">
        <v>158</v>
      </c>
      <c r="B4942" s="141" t="s">
        <v>159</v>
      </c>
      <c r="C4942" s="134">
        <v>2019</v>
      </c>
      <c r="D4942" s="134" t="s">
        <v>103</v>
      </c>
      <c r="E4942" s="135">
        <f>Tabla28[[#This Row],[Población en edad de trabajar (PET)]]/Tabla28[[#This Row],[Población total]]</f>
        <v>0.78653587515821222</v>
      </c>
      <c r="F4942" s="136">
        <f>Tabla28[[#This Row],[Fuerza de trabajo  ]]/Tabla28[[#This Row],[Población en edad de trabajar (PET)]]</f>
        <v>0.68714683955783218</v>
      </c>
      <c r="G4942" s="135">
        <f>Tabla28[[#This Row],[Población ocupada]]/Tabla28[[#This Row],[Población en edad de trabajar (PET)]]</f>
        <v>0.62093689910226624</v>
      </c>
      <c r="H4942" s="136">
        <f>Tabla28[[#This Row],[Población desocupada]]/Tabla28[[#This Row],[Fuerza de trabajo  ]]</f>
        <v>9.6355076962568592E-2</v>
      </c>
      <c r="I4942" s="135">
        <f>Tabla28[[#This Row],[Población subocupada]]/Tabla28[[#This Row],[Fuerza de trabajo  ]]</f>
        <v>9.6689103650185793E-2</v>
      </c>
      <c r="J4942" s="137">
        <v>20297.647999999997</v>
      </c>
      <c r="K4942" s="138">
        <v>15964.828333333335</v>
      </c>
      <c r="L4942" s="137">
        <v>10970.181333333334</v>
      </c>
      <c r="M4942" s="138">
        <v>9913.1510000000017</v>
      </c>
      <c r="N4942" s="137">
        <v>1057.0326666666667</v>
      </c>
      <c r="O4942" s="138">
        <v>4994.6470000000008</v>
      </c>
      <c r="P4942" s="137">
        <v>1060.6970000000001</v>
      </c>
      <c r="Q4942" s="139">
        <v>0</v>
      </c>
    </row>
    <row r="4943" spans="1:17" ht="17" thickBot="1" x14ac:dyDescent="0.4">
      <c r="A4943" s="133" t="s">
        <v>158</v>
      </c>
      <c r="B4943" s="141" t="s">
        <v>159</v>
      </c>
      <c r="C4943" s="134">
        <v>2019</v>
      </c>
      <c r="D4943" s="134" t="s">
        <v>104</v>
      </c>
      <c r="E4943" s="135">
        <f>Tabla28[[#This Row],[Población en edad de trabajar (PET)]]/Tabla28[[#This Row],[Población total]]</f>
        <v>0.78682724618294364</v>
      </c>
      <c r="F4943" s="136">
        <f>Tabla28[[#This Row],[Fuerza de trabajo  ]]/Tabla28[[#This Row],[Población en edad de trabajar (PET)]]</f>
        <v>0.68813606892781121</v>
      </c>
      <c r="G4943" s="135">
        <f>Tabla28[[#This Row],[Población ocupada]]/Tabla28[[#This Row],[Población en edad de trabajar (PET)]]</f>
        <v>0.62459299263282464</v>
      </c>
      <c r="H4943" s="136">
        <f>Tabla28[[#This Row],[Población desocupada]]/Tabla28[[#This Row],[Fuerza de trabajo  ]]</f>
        <v>9.2340950764542948E-2</v>
      </c>
      <c r="I4943" s="135">
        <f>Tabla28[[#This Row],[Población subocupada]]/Tabla28[[#This Row],[Fuerza de trabajo  ]]</f>
        <v>9.4674891916834217E-2</v>
      </c>
      <c r="J4943" s="137">
        <v>20313.646666666671</v>
      </c>
      <c r="K4943" s="138">
        <v>15983.330666666669</v>
      </c>
      <c r="L4943" s="137">
        <v>10998.706333333334</v>
      </c>
      <c r="M4943" s="138">
        <v>9983.0763333333343</v>
      </c>
      <c r="N4943" s="137">
        <v>1015.631</v>
      </c>
      <c r="O4943" s="138">
        <v>4984.6243333333332</v>
      </c>
      <c r="P4943" s="137">
        <v>1041.3013333333333</v>
      </c>
      <c r="Q4943" s="139">
        <v>0</v>
      </c>
    </row>
    <row r="4944" spans="1:17" ht="17" thickBot="1" x14ac:dyDescent="0.4">
      <c r="A4944" s="133" t="s">
        <v>158</v>
      </c>
      <c r="B4944" s="141" t="s">
        <v>159</v>
      </c>
      <c r="C4944" s="134">
        <v>2019</v>
      </c>
      <c r="D4944" s="134" t="s">
        <v>105</v>
      </c>
      <c r="E4944" s="135">
        <f>Tabla28[[#This Row],[Población en edad de trabajar (PET)]]/Tabla28[[#This Row],[Población total]]</f>
        <v>0.78711485558329974</v>
      </c>
      <c r="F4944" s="136">
        <f>Tabla28[[#This Row],[Fuerza de trabajo  ]]/Tabla28[[#This Row],[Población en edad de trabajar (PET)]]</f>
        <v>0.68819989089150724</v>
      </c>
      <c r="G4944" s="135">
        <f>Tabla28[[#This Row],[Población ocupada]]/Tabla28[[#This Row],[Población en edad de trabajar (PET)]]</f>
        <v>0.62308308920643107</v>
      </c>
      <c r="H4944" s="136">
        <f>Tabla28[[#This Row],[Población desocupada]]/Tabla28[[#This Row],[Fuerza de trabajo  ]]</f>
        <v>9.4619144627633503E-2</v>
      </c>
      <c r="I4944" s="135">
        <f>Tabla28[[#This Row],[Población subocupada]]/Tabla28[[#This Row],[Fuerza de trabajo  ]]</f>
        <v>9.0072409299649547E-2</v>
      </c>
      <c r="J4944" s="137">
        <v>20329.701000000001</v>
      </c>
      <c r="K4944" s="138">
        <v>16001.809666666666</v>
      </c>
      <c r="L4944" s="137">
        <v>11012.443666666666</v>
      </c>
      <c r="M4944" s="138">
        <v>9970.4569999999967</v>
      </c>
      <c r="N4944" s="137">
        <v>1041.9879999999998</v>
      </c>
      <c r="O4944" s="138">
        <v>4989.3660000000018</v>
      </c>
      <c r="P4944" s="137">
        <v>991.91733333333332</v>
      </c>
      <c r="Q4944" s="139">
        <v>0</v>
      </c>
    </row>
    <row r="4945" spans="1:17" ht="17" thickBot="1" x14ac:dyDescent="0.4">
      <c r="A4945" s="133" t="s">
        <v>158</v>
      </c>
      <c r="B4945" s="141" t="s">
        <v>159</v>
      </c>
      <c r="C4945" s="134">
        <v>2019</v>
      </c>
      <c r="D4945" s="134" t="s">
        <v>128</v>
      </c>
      <c r="E4945" s="135">
        <f>Tabla28[[#This Row],[Población en edad de trabajar (PET)]]/Tabla28[[#This Row],[Población total]]</f>
        <v>0.78740805243947587</v>
      </c>
      <c r="F4945" s="136">
        <f>Tabla28[[#This Row],[Fuerza de trabajo  ]]/Tabla28[[#This Row],[Población en edad de trabajar (PET)]]</f>
        <v>0.68618023588642774</v>
      </c>
      <c r="G4945" s="135">
        <f>Tabla28[[#This Row],[Población ocupada]]/Tabla28[[#This Row],[Población en edad de trabajar (PET)]]</f>
        <v>0.61127911071721497</v>
      </c>
      <c r="H4945" s="136">
        <f>Tabla28[[#This Row],[Población desocupada]]/Tabla28[[#This Row],[Fuerza de trabajo  ]]</f>
        <v>0.10915678605072961</v>
      </c>
      <c r="I4945" s="135">
        <f>Tabla28[[#This Row],[Población subocupada]]/Tabla28[[#This Row],[Fuerza de trabajo  ]]</f>
        <v>8.7298891052799393E-2</v>
      </c>
      <c r="J4945" s="137">
        <v>20346.198666666671</v>
      </c>
      <c r="K4945" s="138">
        <v>16020.760666666663</v>
      </c>
      <c r="L4945" s="137">
        <v>10993.129333333334</v>
      </c>
      <c r="M4945" s="138">
        <v>9793.1563333333343</v>
      </c>
      <c r="N4945" s="137">
        <v>1199.9746666666665</v>
      </c>
      <c r="O4945" s="138">
        <v>5027.6313333333346</v>
      </c>
      <c r="P4945" s="137">
        <v>959.68799999999999</v>
      </c>
      <c r="Q4945" s="139">
        <v>0</v>
      </c>
    </row>
    <row r="4946" spans="1:17" ht="17" thickBot="1" x14ac:dyDescent="0.4">
      <c r="A4946" s="133" t="s">
        <v>158</v>
      </c>
      <c r="B4946" s="141" t="s">
        <v>159</v>
      </c>
      <c r="C4946" s="134">
        <v>2019</v>
      </c>
      <c r="D4946" s="134" t="s">
        <v>129</v>
      </c>
      <c r="E4946" s="135">
        <f>Tabla28[[#This Row],[Población en edad de trabajar (PET)]]/Tabla28[[#This Row],[Población total]]</f>
        <v>0.78770703591909885</v>
      </c>
      <c r="F4946" s="136">
        <f>Tabla28[[#This Row],[Fuerza de trabajo  ]]/Tabla28[[#This Row],[Población en edad de trabajar (PET)]]</f>
        <v>0.68383297190866787</v>
      </c>
      <c r="G4946" s="135">
        <f>Tabla28[[#This Row],[Población ocupada]]/Tabla28[[#This Row],[Población en edad de trabajar (PET)]]</f>
        <v>0.60343778167085138</v>
      </c>
      <c r="H4946" s="136">
        <f>Tabla28[[#This Row],[Población desocupada]]/Tabla28[[#This Row],[Fuerza de trabajo  ]]</f>
        <v>0.11756565808543445</v>
      </c>
      <c r="I4946" s="135">
        <f>Tabla28[[#This Row],[Población subocupada]]/Tabla28[[#This Row],[Fuerza de trabajo  ]]</f>
        <v>8.800480736284548E-2</v>
      </c>
      <c r="J4946" s="137">
        <v>20362.992333333335</v>
      </c>
      <c r="K4946" s="138">
        <v>16040.072333333335</v>
      </c>
      <c r="L4946" s="137">
        <v>10968.730333333335</v>
      </c>
      <c r="M4946" s="138">
        <v>9679.1856666666645</v>
      </c>
      <c r="N4946" s="137">
        <v>1289.5460000000003</v>
      </c>
      <c r="O4946" s="138">
        <v>5071.3420000000006</v>
      </c>
      <c r="P4946" s="137">
        <v>965.30100000000004</v>
      </c>
      <c r="Q4946" s="139">
        <v>0</v>
      </c>
    </row>
    <row r="4947" spans="1:17" ht="17" thickBot="1" x14ac:dyDescent="0.4">
      <c r="A4947" s="133" t="s">
        <v>158</v>
      </c>
      <c r="B4947" s="141" t="s">
        <v>159</v>
      </c>
      <c r="C4947" s="134">
        <v>2020</v>
      </c>
      <c r="D4947" s="134" t="s">
        <v>130</v>
      </c>
      <c r="E4947" s="135">
        <f>Tabla28[[#This Row],[Población en edad de trabajar (PET)]]/Tabla28[[#This Row],[Población total]]</f>
        <v>0.78800735888025197</v>
      </c>
      <c r="F4947" s="136">
        <f>Tabla28[[#This Row],[Fuerza de trabajo  ]]/Tabla28[[#This Row],[Población en edad de trabajar (PET)]]</f>
        <v>0.68036408383936131</v>
      </c>
      <c r="G4947" s="135">
        <f>Tabla28[[#This Row],[Población ocupada]]/Tabla28[[#This Row],[Población en edad de trabajar (PET)]]</f>
        <v>0.59834702190832056</v>
      </c>
      <c r="H4947" s="136">
        <f>Tabla28[[#This Row],[Población desocupada]]/Tabla28[[#This Row],[Fuerza de trabajo  ]]</f>
        <v>0.12054884346748407</v>
      </c>
      <c r="I4947" s="135">
        <f>Tabla28[[#This Row],[Población subocupada]]/Tabla28[[#This Row],[Fuerza de trabajo  ]]</f>
        <v>8.9966732026239518E-2</v>
      </c>
      <c r="J4947" s="137">
        <v>20379.731000000007</v>
      </c>
      <c r="K4947" s="138">
        <v>16059.378000000002</v>
      </c>
      <c r="L4947" s="137">
        <v>10926.223999999997</v>
      </c>
      <c r="M4947" s="138">
        <v>9609.0810000000019</v>
      </c>
      <c r="N4947" s="137">
        <v>1317.1436666666673</v>
      </c>
      <c r="O4947" s="138">
        <v>5133.1539999999986</v>
      </c>
      <c r="P4947" s="137">
        <v>982.99666666666656</v>
      </c>
      <c r="Q4947" s="139">
        <v>0</v>
      </c>
    </row>
    <row r="4948" spans="1:17" ht="17" thickBot="1" x14ac:dyDescent="0.4">
      <c r="A4948" s="133" t="s">
        <v>158</v>
      </c>
      <c r="B4948" s="141" t="s">
        <v>159</v>
      </c>
      <c r="C4948" s="134">
        <v>2020</v>
      </c>
      <c r="D4948" s="134" t="s">
        <v>131</v>
      </c>
      <c r="E4948" s="135">
        <f>Tabla28[[#This Row],[Población en edad de trabajar (PET)]]/Tabla28[[#This Row],[Población total]]</f>
        <v>0.7883192954253162</v>
      </c>
      <c r="F4948" s="136">
        <f>Tabla28[[#This Row],[Fuerza de trabajo  ]]/Tabla28[[#This Row],[Población en edad de trabajar (PET)]]</f>
        <v>0.67955631342361078</v>
      </c>
      <c r="G4948" s="135">
        <f>Tabla28[[#This Row],[Población ocupada]]/Tabla28[[#This Row],[Población en edad de trabajar (PET)]]</f>
        <v>0.60364385457792258</v>
      </c>
      <c r="H4948" s="136">
        <f>Tabla28[[#This Row],[Población desocupada]]/Tabla28[[#This Row],[Fuerza de trabajo  ]]</f>
        <v>0.1117089177269586</v>
      </c>
      <c r="I4948" s="135">
        <f>Tabla28[[#This Row],[Población subocupada]]/Tabla28[[#This Row],[Fuerza de trabajo  ]]</f>
        <v>9.3309855341652398E-2</v>
      </c>
      <c r="J4948" s="137">
        <v>20396.834666666669</v>
      </c>
      <c r="K4948" s="138">
        <v>16079.218333333332</v>
      </c>
      <c r="L4948" s="137">
        <v>10926.734333333334</v>
      </c>
      <c r="M4948" s="138">
        <v>9706.1213333333326</v>
      </c>
      <c r="N4948" s="137">
        <v>1220.6136666666671</v>
      </c>
      <c r="O4948" s="138">
        <v>5152.4840000000004</v>
      </c>
      <c r="P4948" s="137">
        <v>1019.572</v>
      </c>
      <c r="Q4948" s="139">
        <v>0</v>
      </c>
    </row>
    <row r="4949" spans="1:17" ht="17" thickBot="1" x14ac:dyDescent="0.4">
      <c r="A4949" s="133" t="s">
        <v>158</v>
      </c>
      <c r="B4949" s="141" t="s">
        <v>159</v>
      </c>
      <c r="C4949" s="134">
        <v>2020</v>
      </c>
      <c r="D4949" s="134" t="s">
        <v>132</v>
      </c>
      <c r="E4949" s="135">
        <f>Tabla28[[#This Row],[Población en edad de trabajar (PET)]]/Tabla28[[#This Row],[Población total]]</f>
        <v>0.78864182769044033</v>
      </c>
      <c r="F4949" s="136">
        <f>Tabla28[[#This Row],[Fuerza de trabajo  ]]/Tabla28[[#This Row],[Población en edad de trabajar (PET)]]</f>
        <v>0.67949508309015205</v>
      </c>
      <c r="G4949" s="135">
        <f>Tabla28[[#This Row],[Población ocupada]]/Tabla28[[#This Row],[Población en edad de trabajar (PET)]]</f>
        <v>0.60533474423118172</v>
      </c>
      <c r="H4949" s="136">
        <f>Tabla28[[#This Row],[Población desocupada]]/Tabla28[[#This Row],[Fuerza de trabajo  ]]</f>
        <v>0.10914042222500724</v>
      </c>
      <c r="I4949" s="135">
        <f>Tabla28[[#This Row],[Población subocupada]]/Tabla28[[#This Row],[Fuerza de trabajo  ]]</f>
        <v>9.5758873363791172E-2</v>
      </c>
      <c r="J4949" s="137">
        <v>20414.135333333335</v>
      </c>
      <c r="K4949" s="138">
        <v>16099.440999999999</v>
      </c>
      <c r="L4949" s="137">
        <v>10939.491</v>
      </c>
      <c r="M4949" s="138">
        <v>9745.5509999999995</v>
      </c>
      <c r="N4949" s="137">
        <v>1193.9406666666666</v>
      </c>
      <c r="O4949" s="138">
        <v>5159.95</v>
      </c>
      <c r="P4949" s="137">
        <v>1047.5533333333333</v>
      </c>
      <c r="Q4949" s="139">
        <v>0</v>
      </c>
    </row>
    <row r="4950" spans="1:17" ht="17" thickBot="1" x14ac:dyDescent="0.4">
      <c r="A4950" s="133" t="s">
        <v>158</v>
      </c>
      <c r="B4950" s="141" t="s">
        <v>159</v>
      </c>
      <c r="C4950" s="134">
        <v>2020</v>
      </c>
      <c r="D4950" s="134" t="s">
        <v>133</v>
      </c>
      <c r="E4950" s="135">
        <f>Tabla28[[#This Row],[Población en edad de trabajar (PET)]]/Tabla28[[#This Row],[Población total]]</f>
        <v>0.78899257486891505</v>
      </c>
      <c r="F4950" s="136">
        <f>Tabla28[[#This Row],[Fuerza de trabajo  ]]/Tabla28[[#This Row],[Población en edad de trabajar (PET)]]</f>
        <v>0.68293529317733503</v>
      </c>
      <c r="G4950" s="135">
        <f>Tabla28[[#This Row],[Población ocupada]]/Tabla28[[#This Row],[Población en edad de trabajar (PET)]]</f>
        <v>0.60790948169670189</v>
      </c>
      <c r="H4950" s="136">
        <f>Tabla28[[#This Row],[Población desocupada]]/Tabla28[[#This Row],[Fuerza de trabajo  ]]</f>
        <v>0.1098578926979587</v>
      </c>
      <c r="I4950" s="135">
        <f>Tabla28[[#This Row],[Población subocupada]]/Tabla28[[#This Row],[Fuerza de trabajo  ]]</f>
        <v>9.9004705422506278E-2</v>
      </c>
      <c r="J4950" s="137">
        <v>20432.456333333332</v>
      </c>
      <c r="K4950" s="138">
        <v>16121.056333333336</v>
      </c>
      <c r="L4950" s="137">
        <v>11009.638333333336</v>
      </c>
      <c r="M4950" s="138">
        <v>9800.1430000000018</v>
      </c>
      <c r="N4950" s="137">
        <v>1209.4956666666665</v>
      </c>
      <c r="O4950" s="138">
        <v>5111.4180000000006</v>
      </c>
      <c r="P4950" s="137">
        <v>1090.0059999999999</v>
      </c>
      <c r="Q4950" s="139">
        <v>0</v>
      </c>
    </row>
    <row r="4951" spans="1:17" ht="17" thickBot="1" x14ac:dyDescent="0.4">
      <c r="A4951" s="133" t="s">
        <v>158</v>
      </c>
      <c r="B4951" s="141" t="s">
        <v>159</v>
      </c>
      <c r="C4951" s="134">
        <v>2020</v>
      </c>
      <c r="D4951" s="134" t="s">
        <v>134</v>
      </c>
      <c r="E4951" s="135">
        <f>Tabla28[[#This Row],[Población en edad de trabajar (PET)]]/Tabla28[[#This Row],[Población total]]</f>
        <v>0.78935970469182881</v>
      </c>
      <c r="F4951" s="136">
        <f>Tabla28[[#This Row],[Fuerza de trabajo  ]]/Tabla28[[#This Row],[Población en edad de trabajar (PET)]]</f>
        <v>0.68184667392130816</v>
      </c>
      <c r="G4951" s="135">
        <f>Tabla28[[#This Row],[Población ocupada]]/Tabla28[[#This Row],[Población en edad de trabajar (PET)]]</f>
        <v>0.6053720107668672</v>
      </c>
      <c r="H4951" s="136">
        <f>Tabla28[[#This Row],[Población desocupada]]/Tabla28[[#This Row],[Fuerza de trabajo  ]]</f>
        <v>0.11215809181505654</v>
      </c>
      <c r="I4951" s="135">
        <f>Tabla28[[#This Row],[Población subocupada]]/Tabla28[[#This Row],[Fuerza de trabajo  ]]</f>
        <v>0.10072670266550512</v>
      </c>
      <c r="J4951" s="137">
        <v>20451.042666666672</v>
      </c>
      <c r="K4951" s="138">
        <v>16143.228999999996</v>
      </c>
      <c r="L4951" s="137">
        <v>11007.207000000002</v>
      </c>
      <c r="M4951" s="138">
        <v>9772.6589999999997</v>
      </c>
      <c r="N4951" s="137">
        <v>1234.5473333333332</v>
      </c>
      <c r="O4951" s="138">
        <v>5136.0219999999999</v>
      </c>
      <c r="P4951" s="137">
        <v>1108.7196666666669</v>
      </c>
      <c r="Q4951" s="139">
        <v>0</v>
      </c>
    </row>
    <row r="4952" spans="1:17" ht="17" thickBot="1" x14ac:dyDescent="0.4">
      <c r="A4952" s="133" t="s">
        <v>158</v>
      </c>
      <c r="B4952" s="141" t="s">
        <v>159</v>
      </c>
      <c r="C4952" s="134">
        <v>2020</v>
      </c>
      <c r="D4952" s="134" t="s">
        <v>135</v>
      </c>
      <c r="E4952" s="135">
        <f>Tabla28[[#This Row],[Población en edad de trabajar (PET)]]/Tabla28[[#This Row],[Población total]]</f>
        <v>0.78975284172595939</v>
      </c>
      <c r="F4952" s="136">
        <f>Tabla28[[#This Row],[Fuerza de trabajo  ]]/Tabla28[[#This Row],[Población en edad de trabajar (PET)]]</f>
        <v>0.68222561734856879</v>
      </c>
      <c r="G4952" s="135">
        <f>Tabla28[[#This Row],[Población ocupada]]/Tabla28[[#This Row],[Población en edad de trabajar (PET)]]</f>
        <v>0.60632468079212065</v>
      </c>
      <c r="H4952" s="136">
        <f>Tabla28[[#This Row],[Población desocupada]]/Tabla28[[#This Row],[Fuerza de trabajo  ]]</f>
        <v>0.11125476990515495</v>
      </c>
      <c r="I4952" s="135">
        <f>Tabla28[[#This Row],[Población subocupada]]/Tabla28[[#This Row],[Fuerza de trabajo  ]]</f>
        <v>9.991694788933396E-2</v>
      </c>
      <c r="J4952" s="137">
        <v>20470.364666666661</v>
      </c>
      <c r="K4952" s="138">
        <v>16166.528666666667</v>
      </c>
      <c r="L4952" s="137">
        <v>11029.220000000001</v>
      </c>
      <c r="M4952" s="138">
        <v>9802.1653333333343</v>
      </c>
      <c r="N4952" s="137">
        <v>1227.0533333333333</v>
      </c>
      <c r="O4952" s="138">
        <v>5137.3086666666659</v>
      </c>
      <c r="P4952" s="137">
        <v>1102.0060000000001</v>
      </c>
      <c r="Q4952" s="139">
        <v>0</v>
      </c>
    </row>
    <row r="4953" spans="1:17" ht="17" thickBot="1" x14ac:dyDescent="0.4">
      <c r="A4953" s="133" t="s">
        <v>158</v>
      </c>
      <c r="B4953" s="141" t="s">
        <v>159</v>
      </c>
      <c r="C4953" s="134">
        <v>2020</v>
      </c>
      <c r="D4953" s="134" t="s">
        <v>136</v>
      </c>
      <c r="E4953" s="135">
        <f>Tabla28[[#This Row],[Población en edad de trabajar (PET)]]/Tabla28[[#This Row],[Población total]]</f>
        <v>0.79016716970104306</v>
      </c>
      <c r="F4953" s="136">
        <f>Tabla28[[#This Row],[Fuerza de trabajo  ]]/Tabla28[[#This Row],[Población en edad de trabajar (PET)]]</f>
        <v>0.68028804468388104</v>
      </c>
      <c r="G4953" s="135">
        <f>Tabla28[[#This Row],[Población ocupada]]/Tabla28[[#This Row],[Población en edad de trabajar (PET)]]</f>
        <v>0.6053686744457879</v>
      </c>
      <c r="H4953" s="136">
        <f>Tabla28[[#This Row],[Población desocupada]]/Tabla28[[#This Row],[Fuerza de trabajo  ]]</f>
        <v>0.11012880361485879</v>
      </c>
      <c r="I4953" s="135">
        <f>Tabla28[[#This Row],[Población subocupada]]/Tabla28[[#This Row],[Fuerza de trabajo  ]]</f>
        <v>9.7326249429080261E-2</v>
      </c>
      <c r="J4953" s="137">
        <v>20490.316000000003</v>
      </c>
      <c r="K4953" s="138">
        <v>16190.775</v>
      </c>
      <c r="L4953" s="137">
        <v>11014.390666666664</v>
      </c>
      <c r="M4953" s="138">
        <v>9801.3880000000008</v>
      </c>
      <c r="N4953" s="137">
        <v>1213.0016666666666</v>
      </c>
      <c r="O4953" s="138">
        <v>5176.3843333333334</v>
      </c>
      <c r="P4953" s="137">
        <v>1071.9893333333334</v>
      </c>
      <c r="Q4953" s="139">
        <v>0</v>
      </c>
    </row>
    <row r="4954" spans="1:17" ht="17" thickBot="1" x14ac:dyDescent="0.4">
      <c r="A4954" s="133" t="s">
        <v>158</v>
      </c>
      <c r="B4954" s="141" t="s">
        <v>159</v>
      </c>
      <c r="C4954" s="134">
        <v>2020</v>
      </c>
      <c r="D4954" s="134" t="s">
        <v>137</v>
      </c>
      <c r="E4954" s="135">
        <f>Tabla28[[#This Row],[Población en edad de trabajar (PET)]]/Tabla28[[#This Row],[Población total]]</f>
        <v>0.7905990490674828</v>
      </c>
      <c r="F4954" s="136">
        <f>Tabla28[[#This Row],[Fuerza de trabajo  ]]/Tabla28[[#This Row],[Población en edad de trabajar (PET)]]</f>
        <v>0.67901807821901927</v>
      </c>
      <c r="G4954" s="135">
        <f>Tabla28[[#This Row],[Población ocupada]]/Tabla28[[#This Row],[Población en edad de trabajar (PET)]]</f>
        <v>0.60882237084866953</v>
      </c>
      <c r="H4954" s="136">
        <f>Tabla28[[#This Row],[Población desocupada]]/Tabla28[[#This Row],[Fuerza de trabajo  ]]</f>
        <v>0.10337829017792709</v>
      </c>
      <c r="I4954" s="135">
        <f>Tabla28[[#This Row],[Población subocupada]]/Tabla28[[#This Row],[Fuerza de trabajo  ]]</f>
        <v>9.2992451396282233E-2</v>
      </c>
      <c r="J4954" s="137">
        <v>20511.024333333331</v>
      </c>
      <c r="K4954" s="138">
        <v>16215.996333333333</v>
      </c>
      <c r="L4954" s="137">
        <v>11010.954666666663</v>
      </c>
      <c r="M4954" s="138">
        <v>9872.6613333333316</v>
      </c>
      <c r="N4954" s="137">
        <v>1138.2936666666667</v>
      </c>
      <c r="O4954" s="138">
        <v>5205.0416666666652</v>
      </c>
      <c r="P4954" s="137">
        <v>1023.9356666666666</v>
      </c>
      <c r="Q4954" s="139">
        <v>0</v>
      </c>
    </row>
    <row r="4955" spans="1:17" ht="17" thickBot="1" x14ac:dyDescent="0.4">
      <c r="A4955" s="133" t="s">
        <v>158</v>
      </c>
      <c r="B4955" s="141" t="s">
        <v>159</v>
      </c>
      <c r="C4955" s="134">
        <v>2020</v>
      </c>
      <c r="D4955" s="134" t="s">
        <v>104</v>
      </c>
      <c r="E4955" s="135">
        <f>Tabla28[[#This Row],[Población en edad de trabajar (PET)]]/Tabla28[[#This Row],[Población total]]</f>
        <v>0.79104404388036842</v>
      </c>
      <c r="F4955" s="136">
        <f>Tabla28[[#This Row],[Fuerza de trabajo  ]]/Tabla28[[#This Row],[Población en edad de trabajar (PET)]]</f>
        <v>0.67693973023031495</v>
      </c>
      <c r="G4955" s="135">
        <f>Tabla28[[#This Row],[Población ocupada]]/Tabla28[[#This Row],[Población en edad de trabajar (PET)]]</f>
        <v>0.60787641285330962</v>
      </c>
      <c r="H4955" s="136">
        <f>Tabla28[[#This Row],[Población desocupada]]/Tabla28[[#This Row],[Fuerza de trabajo  ]]</f>
        <v>0.10202290593687638</v>
      </c>
      <c r="I4955" s="135">
        <f>Tabla28[[#This Row],[Población subocupada]]/Tabla28[[#This Row],[Fuerza de trabajo  ]]</f>
        <v>8.9206532906566591E-2</v>
      </c>
      <c r="J4955" s="137">
        <v>20532.67466666667</v>
      </c>
      <c r="K4955" s="138">
        <v>16242.249999999998</v>
      </c>
      <c r="L4955" s="137">
        <v>10995.024333333331</v>
      </c>
      <c r="M4955" s="138">
        <v>9873.2806666666675</v>
      </c>
      <c r="N4955" s="137">
        <v>1121.7443333333333</v>
      </c>
      <c r="O4955" s="138">
        <v>5247.2256666666672</v>
      </c>
      <c r="P4955" s="137">
        <v>980.8280000000002</v>
      </c>
      <c r="Q4955" s="139">
        <v>0</v>
      </c>
    </row>
    <row r="4956" spans="1:17" ht="17" thickBot="1" x14ac:dyDescent="0.4">
      <c r="A4956" s="133" t="s">
        <v>158</v>
      </c>
      <c r="B4956" s="141" t="s">
        <v>159</v>
      </c>
      <c r="C4956" s="134">
        <v>2020</v>
      </c>
      <c r="D4956" s="134" t="s">
        <v>105</v>
      </c>
      <c r="E4956" s="135">
        <f>Tabla28[[#This Row],[Población en edad de trabajar (PET)]]/Tabla28[[#This Row],[Población total]]</f>
        <v>0.79149224500193061</v>
      </c>
      <c r="F4956" s="136">
        <f>Tabla28[[#This Row],[Fuerza de trabajo  ]]/Tabla28[[#This Row],[Población en edad de trabajar (PET)]]</f>
        <v>0.67425211796876994</v>
      </c>
      <c r="G4956" s="135">
        <f>Tabla28[[#This Row],[Población ocupada]]/Tabla28[[#This Row],[Población en edad de trabajar (PET)]]</f>
        <v>0.60733159261183423</v>
      </c>
      <c r="H4956" s="136">
        <f>Tabla28[[#This Row],[Población desocupada]]/Tabla28[[#This Row],[Fuerza de trabajo  ]]</f>
        <v>9.9251456665766014E-2</v>
      </c>
      <c r="I4956" s="135">
        <f>Tabla28[[#This Row],[Población subocupada]]/Tabla28[[#This Row],[Fuerza de trabajo  ]]</f>
        <v>8.3701381725133292E-2</v>
      </c>
      <c r="J4956" s="137">
        <v>20555.152333333328</v>
      </c>
      <c r="K4956" s="138">
        <v>16269.243666666667</v>
      </c>
      <c r="L4956" s="137">
        <v>10969.571999999996</v>
      </c>
      <c r="M4956" s="138">
        <v>9880.8256666666639</v>
      </c>
      <c r="N4956" s="137">
        <v>1088.7459999999999</v>
      </c>
      <c r="O4956" s="138">
        <v>5299.671666666668</v>
      </c>
      <c r="P4956" s="137">
        <v>918.16833333333363</v>
      </c>
      <c r="Q4956" s="139">
        <v>0</v>
      </c>
    </row>
    <row r="4957" spans="1:17" ht="17" thickBot="1" x14ac:dyDescent="0.4">
      <c r="A4957" s="133" t="s">
        <v>158</v>
      </c>
      <c r="B4957" s="141" t="s">
        <v>159</v>
      </c>
      <c r="C4957" s="134">
        <v>2020</v>
      </c>
      <c r="D4957" s="134" t="s">
        <v>138</v>
      </c>
      <c r="E4957" s="135">
        <f>Tabla28[[#This Row],[Población en edad de trabajar (PET)]]/Tabla28[[#This Row],[Población total]]</f>
        <v>0.79194808079251156</v>
      </c>
      <c r="F4957" s="136">
        <f>Tabla28[[#This Row],[Fuerza de trabajo  ]]/Tabla28[[#This Row],[Población en edad de trabajar (PET)]]</f>
        <v>0.67030946373000444</v>
      </c>
      <c r="G4957" s="135">
        <f>Tabla28[[#This Row],[Población ocupada]]/Tabla28[[#This Row],[Población en edad de trabajar (PET)]]</f>
        <v>0.59448878106465741</v>
      </c>
      <c r="H4957" s="136">
        <f>Tabla28[[#This Row],[Población desocupada]]/Tabla28[[#This Row],[Fuerza de trabajo  ]]</f>
        <v>0.11311295270013816</v>
      </c>
      <c r="I4957" s="135">
        <f>Tabla28[[#This Row],[Población subocupada]]/Tabla28[[#This Row],[Fuerza de trabajo  ]]</f>
        <v>8.1037694533169349E-2</v>
      </c>
      <c r="J4957" s="137">
        <v>20579.101999999999</v>
      </c>
      <c r="K4957" s="138">
        <v>16297.580333333335</v>
      </c>
      <c r="L4957" s="137">
        <v>10924.422333333336</v>
      </c>
      <c r="M4957" s="138">
        <v>9688.7286666666678</v>
      </c>
      <c r="N4957" s="137">
        <v>1235.6936666666666</v>
      </c>
      <c r="O4957" s="138">
        <v>5373.1580000000004</v>
      </c>
      <c r="P4957" s="137">
        <v>885.29000000000008</v>
      </c>
      <c r="Q4957" s="139">
        <v>0</v>
      </c>
    </row>
    <row r="4958" spans="1:17" ht="17" thickBot="1" x14ac:dyDescent="0.4">
      <c r="A4958" s="133" t="s">
        <v>158</v>
      </c>
      <c r="B4958" s="141" t="s">
        <v>159</v>
      </c>
      <c r="C4958" s="134">
        <v>2020</v>
      </c>
      <c r="D4958" s="134" t="s">
        <v>139</v>
      </c>
      <c r="E4958" s="135">
        <f>Tabla28[[#This Row],[Población en edad de trabajar (PET)]]/Tabla28[[#This Row],[Población total]]</f>
        <v>0.79240221896165719</v>
      </c>
      <c r="F4958" s="136">
        <f>Tabla28[[#This Row],[Fuerza de trabajo  ]]/Tabla28[[#This Row],[Población en edad de trabajar (PET)]]</f>
        <v>0.66778777964262459</v>
      </c>
      <c r="G4958" s="135">
        <f>Tabla28[[#This Row],[Población ocupada]]/Tabla28[[#This Row],[Población en edad de trabajar (PET)]]</f>
        <v>0.58715177988696376</v>
      </c>
      <c r="H4958" s="136">
        <f>Tabla28[[#This Row],[Población desocupada]]/Tabla28[[#This Row],[Fuerza de trabajo  ]]</f>
        <v>0.1207509670435378</v>
      </c>
      <c r="I4958" s="135">
        <f>Tabla28[[#This Row],[Población subocupada]]/Tabla28[[#This Row],[Fuerza de trabajo  ]]</f>
        <v>8.1307813648194158E-2</v>
      </c>
      <c r="J4958" s="137">
        <v>20604.471999999998</v>
      </c>
      <c r="K4958" s="138">
        <v>16327.029333333332</v>
      </c>
      <c r="L4958" s="137">
        <v>10902.990666666667</v>
      </c>
      <c r="M4958" s="138">
        <v>9586.4443333333329</v>
      </c>
      <c r="N4958" s="137">
        <v>1316.5466666666669</v>
      </c>
      <c r="O4958" s="138">
        <v>5424.0386666666664</v>
      </c>
      <c r="P4958" s="137">
        <v>886.49833333333345</v>
      </c>
      <c r="Q4958" s="139">
        <v>0</v>
      </c>
    </row>
    <row r="4959" spans="1:17" ht="17" thickBot="1" x14ac:dyDescent="0.4">
      <c r="A4959" s="133" t="s">
        <v>158</v>
      </c>
      <c r="B4959" s="141" t="s">
        <v>159</v>
      </c>
      <c r="C4959" s="134">
        <v>2021</v>
      </c>
      <c r="D4959" s="134" t="s">
        <v>96</v>
      </c>
      <c r="E4959" s="135">
        <f>Tabla28[[#This Row],[Población en edad de trabajar (PET)]]/Tabla28[[#This Row],[Población total]]</f>
        <v>0.79284013931717423</v>
      </c>
      <c r="F4959" s="136">
        <f>Tabla28[[#This Row],[Fuerza de trabajo  ]]/Tabla28[[#This Row],[Población en edad de trabajar (PET)]]</f>
        <v>0.66863383977659618</v>
      </c>
      <c r="G4959" s="135">
        <f>Tabla28[[#This Row],[Población ocupada]]/Tabla28[[#This Row],[Población en edad de trabajar (PET)]]</f>
        <v>0.58580521479018877</v>
      </c>
      <c r="H4959" s="136">
        <f>Tabla28[[#This Row],[Población desocupada]]/Tabla28[[#This Row],[Fuerza de trabajo  ]]</f>
        <v>0.12387758789912405</v>
      </c>
      <c r="I4959" s="135">
        <f>Tabla28[[#This Row],[Población subocupada]]/Tabla28[[#This Row],[Fuerza de trabajo  ]]</f>
        <v>8.5788518607278014E-2</v>
      </c>
      <c r="J4959" s="137">
        <v>20630.718000000001</v>
      </c>
      <c r="K4959" s="138">
        <v>16356.861333333334</v>
      </c>
      <c r="L4959" s="137">
        <v>10936.751000000002</v>
      </c>
      <c r="M4959" s="138">
        <v>9581.9346666666679</v>
      </c>
      <c r="N4959" s="137">
        <v>1354.8183333333332</v>
      </c>
      <c r="O4959" s="138">
        <v>5420.1103333333331</v>
      </c>
      <c r="P4959" s="137">
        <v>938.24766666666665</v>
      </c>
      <c r="Q4959" s="139">
        <v>0</v>
      </c>
    </row>
    <row r="4960" spans="1:17" ht="17" thickBot="1" x14ac:dyDescent="0.4">
      <c r="A4960" s="133" t="s">
        <v>158</v>
      </c>
      <c r="B4960" s="141" t="s">
        <v>159</v>
      </c>
      <c r="C4960" s="134">
        <v>2021</v>
      </c>
      <c r="D4960" s="134" t="s">
        <v>110</v>
      </c>
      <c r="E4960" s="135">
        <f>Tabla28[[#This Row],[Población en edad de trabajar (PET)]]/Tabla28[[#This Row],[Población total]]</f>
        <v>0.79326707228724636</v>
      </c>
      <c r="F4960" s="136">
        <f>Tabla28[[#This Row],[Fuerza de trabajo  ]]/Tabla28[[#This Row],[Población en edad de trabajar (PET)]]</f>
        <v>0.67001075289485568</v>
      </c>
      <c r="G4960" s="135">
        <f>Tabla28[[#This Row],[Población ocupada]]/Tabla28[[#This Row],[Población en edad de trabajar (PET)]]</f>
        <v>0.59344385637273023</v>
      </c>
      <c r="H4960" s="136">
        <f>Tabla28[[#This Row],[Población desocupada]]/Tabla28[[#This Row],[Fuerza de trabajo  ]]</f>
        <v>0.11427726777930725</v>
      </c>
      <c r="I4960" s="135">
        <f>Tabla28[[#This Row],[Población subocupada]]/Tabla28[[#This Row],[Fuerza de trabajo  ]]</f>
        <v>9.0244506714419637E-2</v>
      </c>
      <c r="J4960" s="137">
        <v>20658.66033333333</v>
      </c>
      <c r="K4960" s="138">
        <v>16387.834999999999</v>
      </c>
      <c r="L4960" s="137">
        <v>10980.025666666666</v>
      </c>
      <c r="M4960" s="138">
        <v>9725.26</v>
      </c>
      <c r="N4960" s="137">
        <v>1254.7673333333332</v>
      </c>
      <c r="O4960" s="138">
        <v>5407.8093333333327</v>
      </c>
      <c r="P4960" s="137">
        <v>990.88699999999994</v>
      </c>
      <c r="Q4960" s="139">
        <v>0</v>
      </c>
    </row>
    <row r="4961" spans="1:17" ht="17" thickBot="1" x14ac:dyDescent="0.4">
      <c r="A4961" s="133" t="s">
        <v>158</v>
      </c>
      <c r="B4961" s="141" t="s">
        <v>159</v>
      </c>
      <c r="C4961" s="134">
        <v>2021</v>
      </c>
      <c r="D4961" s="134" t="s">
        <v>98</v>
      </c>
      <c r="E4961" s="135">
        <f>Tabla28[[#This Row],[Población en edad de trabajar (PET)]]/Tabla28[[#This Row],[Población total]]</f>
        <v>0.79367356678192202</v>
      </c>
      <c r="F4961" s="136">
        <f>Tabla28[[#This Row],[Fuerza de trabajo  ]]/Tabla28[[#This Row],[Población en edad de trabajar (PET)]]</f>
        <v>0.6748584180130639</v>
      </c>
      <c r="G4961" s="135">
        <f>Tabla28[[#This Row],[Población ocupada]]/Tabla28[[#This Row],[Población en edad de trabajar (PET)]]</f>
        <v>0.60169444454707688</v>
      </c>
      <c r="H4961" s="136">
        <f>Tabla28[[#This Row],[Población desocupada]]/Tabla28[[#This Row],[Fuerza de trabajo  ]]</f>
        <v>0.10841387188046306</v>
      </c>
      <c r="I4961" s="135">
        <f>Tabla28[[#This Row],[Población subocupada]]/Tabla28[[#This Row],[Fuerza de trabajo  ]]</f>
        <v>9.0582634838581283E-2</v>
      </c>
      <c r="J4961" s="137">
        <v>20688.076333333334</v>
      </c>
      <c r="K4961" s="138">
        <v>16419.579333333335</v>
      </c>
      <c r="L4961" s="137">
        <v>11080.891333333333</v>
      </c>
      <c r="M4961" s="138">
        <v>9879.5696666666645</v>
      </c>
      <c r="N4961" s="137">
        <v>1201.3223333333335</v>
      </c>
      <c r="O4961" s="138">
        <v>5338.688000000001</v>
      </c>
      <c r="P4961" s="137">
        <v>1003.7363333333334</v>
      </c>
      <c r="Q4961" s="139">
        <v>0</v>
      </c>
    </row>
    <row r="4962" spans="1:17" ht="17" thickBot="1" x14ac:dyDescent="0.4">
      <c r="A4962" s="133" t="s">
        <v>158</v>
      </c>
      <c r="B4962" s="141" t="s">
        <v>159</v>
      </c>
      <c r="C4962" s="134">
        <v>2021</v>
      </c>
      <c r="D4962" s="134" t="s">
        <v>140</v>
      </c>
      <c r="E4962" s="135">
        <f>Tabla28[[#This Row],[Población en edad de trabajar (PET)]]/Tabla28[[#This Row],[Población total]]</f>
        <v>0.79407382132662718</v>
      </c>
      <c r="F4962" s="136">
        <f>Tabla28[[#This Row],[Fuerza de trabajo  ]]/Tabla28[[#This Row],[Población en edad de trabajar (PET)]]</f>
        <v>0.67299824668083397</v>
      </c>
      <c r="G4962" s="135">
        <f>Tabla28[[#This Row],[Población ocupada]]/Tabla28[[#This Row],[Población en edad de trabajar (PET)]]</f>
        <v>0.59916972350352271</v>
      </c>
      <c r="H4962" s="136">
        <f>Tabla28[[#This Row],[Población desocupada]]/Tabla28[[#This Row],[Fuerza de trabajo  ]]</f>
        <v>0.10970085438310426</v>
      </c>
      <c r="I4962" s="135">
        <f>Tabla28[[#This Row],[Población subocupada]]/Tabla28[[#This Row],[Fuerza de trabajo  ]]</f>
        <v>9.1167300694188727E-2</v>
      </c>
      <c r="J4962" s="137">
        <v>20720.435000000005</v>
      </c>
      <c r="K4962" s="138">
        <v>16453.554999999997</v>
      </c>
      <c r="L4962" s="137">
        <v>11073.213666666667</v>
      </c>
      <c r="M4962" s="138">
        <v>9858.4720000000016</v>
      </c>
      <c r="N4962" s="137">
        <v>1214.741</v>
      </c>
      <c r="O4962" s="138">
        <v>5380.3413333333319</v>
      </c>
      <c r="P4962" s="137">
        <v>1009.5150000000001</v>
      </c>
      <c r="Q4962" s="139">
        <v>0</v>
      </c>
    </row>
    <row r="4963" spans="1:17" ht="17" thickBot="1" x14ac:dyDescent="0.4">
      <c r="A4963" s="133" t="s">
        <v>158</v>
      </c>
      <c r="B4963" s="141" t="s">
        <v>159</v>
      </c>
      <c r="C4963" s="134">
        <v>2021</v>
      </c>
      <c r="D4963" s="134" t="s">
        <v>100</v>
      </c>
      <c r="E4963" s="135">
        <f>Tabla28[[#This Row],[Población en edad de trabajar (PET)]]/Tabla28[[#This Row],[Población total]]</f>
        <v>0.79444466893769594</v>
      </c>
      <c r="F4963" s="136">
        <f>Tabla28[[#This Row],[Fuerza de trabajo  ]]/Tabla28[[#This Row],[Población en edad de trabajar (PET)]]</f>
        <v>0.67678800721034271</v>
      </c>
      <c r="G4963" s="135">
        <f>Tabla28[[#This Row],[Población ocupada]]/Tabla28[[#This Row],[Población en edad de trabajar (PET)]]</f>
        <v>0.60399112060018922</v>
      </c>
      <c r="H4963" s="136">
        <f>Tabla28[[#This Row],[Población desocupada]]/Tabla28[[#This Row],[Fuerza de trabajo  ]]</f>
        <v>0.10756219816164696</v>
      </c>
      <c r="I4963" s="135">
        <f>Tabla28[[#This Row],[Población subocupada]]/Tabla28[[#This Row],[Fuerza de trabajo  ]]</f>
        <v>9.3704652183404194E-2</v>
      </c>
      <c r="J4963" s="137">
        <v>20754.562666666672</v>
      </c>
      <c r="K4963" s="138">
        <v>16488.351666666669</v>
      </c>
      <c r="L4963" s="137">
        <v>11159.118666666667</v>
      </c>
      <c r="M4963" s="138">
        <v>9958.8179999999993</v>
      </c>
      <c r="N4963" s="137">
        <v>1200.2993333333336</v>
      </c>
      <c r="O4963" s="138">
        <v>5329.2330000000011</v>
      </c>
      <c r="P4963" s="137">
        <v>1045.6613333333332</v>
      </c>
      <c r="Q4963" s="139">
        <v>0</v>
      </c>
    </row>
    <row r="4964" spans="1:17" ht="17" thickBot="1" x14ac:dyDescent="0.4">
      <c r="A4964" s="133" t="s">
        <v>158</v>
      </c>
      <c r="B4964" s="141" t="s">
        <v>159</v>
      </c>
      <c r="C4964" s="134">
        <v>2021</v>
      </c>
      <c r="D4964" s="134" t="s">
        <v>101</v>
      </c>
      <c r="E4964" s="135">
        <f>Tabla28[[#This Row],[Población en edad de trabajar (PET)]]/Tabla28[[#This Row],[Población total]]</f>
        <v>0.79479094329011046</v>
      </c>
      <c r="F4964" s="136">
        <f>Tabla28[[#This Row],[Fuerza de trabajo  ]]/Tabla28[[#This Row],[Población en edad de trabajar (PET)]]</f>
        <v>0.67096492543306263</v>
      </c>
      <c r="G4964" s="135">
        <f>Tabla28[[#This Row],[Población ocupada]]/Tabla28[[#This Row],[Población en edad de trabajar (PET)]]</f>
        <v>0.59887915853298068</v>
      </c>
      <c r="H4964" s="136">
        <f>Tabla28[[#This Row],[Población desocupada]]/Tabla28[[#This Row],[Fuerza de trabajo  ]]</f>
        <v>0.10743599902088045</v>
      </c>
      <c r="I4964" s="135">
        <f>Tabla28[[#This Row],[Población subocupada]]/Tabla28[[#This Row],[Fuerza de trabajo  ]]</f>
        <v>9.3393594920507833E-2</v>
      </c>
      <c r="J4964" s="137">
        <v>20791.288333333334</v>
      </c>
      <c r="K4964" s="138">
        <v>16524.727666666669</v>
      </c>
      <c r="L4964" s="137">
        <v>11087.512666666669</v>
      </c>
      <c r="M4964" s="138">
        <v>9896.3150000000005</v>
      </c>
      <c r="N4964" s="137">
        <v>1191.1979999999999</v>
      </c>
      <c r="O4964" s="138">
        <v>5437.2149999999992</v>
      </c>
      <c r="P4964" s="137">
        <v>1035.5026666666665</v>
      </c>
      <c r="Q4964" s="139">
        <v>0</v>
      </c>
    </row>
    <row r="4965" spans="1:17" ht="17" thickBot="1" x14ac:dyDescent="0.4">
      <c r="A4965" s="133" t="s">
        <v>158</v>
      </c>
      <c r="B4965" s="141" t="s">
        <v>159</v>
      </c>
      <c r="C4965" s="134">
        <v>2021</v>
      </c>
      <c r="D4965" s="134" t="s">
        <v>102</v>
      </c>
      <c r="E4965" s="135">
        <f>Tabla28[[#This Row],[Población en edad de trabajar (PET)]]/Tabla28[[#This Row],[Población total]]</f>
        <v>0.79510711184048644</v>
      </c>
      <c r="F4965" s="136">
        <f>Tabla28[[#This Row],[Fuerza de trabajo  ]]/Tabla28[[#This Row],[Población en edad de trabajar (PET)]]</f>
        <v>0.67372677383061641</v>
      </c>
      <c r="G4965" s="135">
        <f>Tabla28[[#This Row],[Población ocupada]]/Tabla28[[#This Row],[Población en edad de trabajar (PET)]]</f>
        <v>0.6027380869911878</v>
      </c>
      <c r="H4965" s="136">
        <f>Tabla28[[#This Row],[Población desocupada]]/Tabla28[[#This Row],[Fuerza de trabajo  ]]</f>
        <v>0.10536720481198025</v>
      </c>
      <c r="I4965" s="135">
        <f>Tabla28[[#This Row],[Población subocupada]]/Tabla28[[#This Row],[Fuerza de trabajo  ]]</f>
        <v>9.5284093640074716E-2</v>
      </c>
      <c r="J4965" s="137">
        <v>20830.205666666665</v>
      </c>
      <c r="K4965" s="138">
        <v>16562.244666666666</v>
      </c>
      <c r="L4965" s="137">
        <v>11158.427666666665</v>
      </c>
      <c r="M4965" s="138">
        <v>9982.6956666666683</v>
      </c>
      <c r="N4965" s="137">
        <v>1175.7323333333334</v>
      </c>
      <c r="O4965" s="138">
        <v>5403.817</v>
      </c>
      <c r="P4965" s="137">
        <v>1063.2206666666668</v>
      </c>
      <c r="Q4965" s="139">
        <v>0</v>
      </c>
    </row>
    <row r="4966" spans="1:17" ht="17" thickBot="1" x14ac:dyDescent="0.4">
      <c r="A4966" s="133" t="s">
        <v>158</v>
      </c>
      <c r="B4966" s="141" t="s">
        <v>159</v>
      </c>
      <c r="C4966" s="134">
        <v>2021</v>
      </c>
      <c r="D4966" s="134" t="s">
        <v>103</v>
      </c>
      <c r="E4966" s="135">
        <f>Tabla28[[#This Row],[Población en edad de trabajar (PET)]]/Tabla28[[#This Row],[Población total]]</f>
        <v>0.79539626720111567</v>
      </c>
      <c r="F4966" s="136">
        <f>Tabla28[[#This Row],[Fuerza de trabajo  ]]/Tabla28[[#This Row],[Población en edad de trabajar (PET)]]</f>
        <v>0.67037927672213427</v>
      </c>
      <c r="G4966" s="135">
        <f>Tabla28[[#This Row],[Población ocupada]]/Tabla28[[#This Row],[Población en edad de trabajar (PET)]]</f>
        <v>0.5993024198147231</v>
      </c>
      <c r="H4966" s="136">
        <f>Tabla28[[#This Row],[Población desocupada]]/Tabla28[[#This Row],[Fuerza de trabajo  ]]</f>
        <v>0.10602481206682877</v>
      </c>
      <c r="I4966" s="135">
        <f>Tabla28[[#This Row],[Población subocupada]]/Tabla28[[#This Row],[Fuerza de trabajo  ]]</f>
        <v>9.2867902605425157E-2</v>
      </c>
      <c r="J4966" s="137">
        <v>20871.005666666664</v>
      </c>
      <c r="K4966" s="138">
        <v>16600.719999999998</v>
      </c>
      <c r="L4966" s="137">
        <v>11128.778666666667</v>
      </c>
      <c r="M4966" s="138">
        <v>9948.8516666666692</v>
      </c>
      <c r="N4966" s="137">
        <v>1179.9266666666667</v>
      </c>
      <c r="O4966" s="138">
        <v>5471.9413333333332</v>
      </c>
      <c r="P4966" s="137">
        <v>1033.5063333333333</v>
      </c>
      <c r="Q4966" s="139">
        <v>0</v>
      </c>
    </row>
    <row r="4967" spans="1:17" ht="17" thickBot="1" x14ac:dyDescent="0.4">
      <c r="A4967" s="133" t="s">
        <v>158</v>
      </c>
      <c r="B4967" s="141" t="s">
        <v>159</v>
      </c>
      <c r="C4967" s="134">
        <v>2021</v>
      </c>
      <c r="D4967" s="134" t="s">
        <v>104</v>
      </c>
      <c r="E4967" s="135">
        <f>Tabla28[[#This Row],[Población en edad de trabajar (PET)]]/Tabla28[[#This Row],[Población total]]</f>
        <v>0.79566069579309739</v>
      </c>
      <c r="F4967" s="136">
        <f>Tabla28[[#This Row],[Fuerza de trabajo  ]]/Tabla28[[#This Row],[Población en edad de trabajar (PET)]]</f>
        <v>0.66990104283290808</v>
      </c>
      <c r="G4967" s="135">
        <f>Tabla28[[#This Row],[Población ocupada]]/Tabla28[[#This Row],[Población en edad de trabajar (PET)]]</f>
        <v>0.59951710319126317</v>
      </c>
      <c r="H4967" s="136">
        <f>Tabla28[[#This Row],[Población desocupada]]/Tabla28[[#This Row],[Fuerza de trabajo  ]]</f>
        <v>0.10506602465299951</v>
      </c>
      <c r="I4967" s="135">
        <f>Tabla28[[#This Row],[Población subocupada]]/Tabla28[[#This Row],[Fuerza de trabajo  ]]</f>
        <v>9.2817003617785929E-2</v>
      </c>
      <c r="J4967" s="137">
        <v>20913.42966666666</v>
      </c>
      <c r="K4967" s="138">
        <v>16639.993999999999</v>
      </c>
      <c r="L4967" s="137">
        <v>11147.149333333333</v>
      </c>
      <c r="M4967" s="138">
        <v>9975.9609999999993</v>
      </c>
      <c r="N4967" s="137">
        <v>1171.186666666667</v>
      </c>
      <c r="O4967" s="138">
        <v>5492.8446666666659</v>
      </c>
      <c r="P4967" s="137">
        <v>1034.645</v>
      </c>
      <c r="Q4967" s="139">
        <v>0</v>
      </c>
    </row>
    <row r="4968" spans="1:17" ht="17" thickBot="1" x14ac:dyDescent="0.4">
      <c r="A4968" s="133" t="s">
        <v>158</v>
      </c>
      <c r="B4968" s="141" t="s">
        <v>159</v>
      </c>
      <c r="C4968" s="134">
        <v>2021</v>
      </c>
      <c r="D4968" s="134" t="s">
        <v>105</v>
      </c>
      <c r="E4968" s="135">
        <f>Tabla28[[#This Row],[Población en edad de trabajar (PET)]]/Tabla28[[#This Row],[Población total]]</f>
        <v>0.79590181811564986</v>
      </c>
      <c r="F4968" s="136">
        <f>Tabla28[[#This Row],[Fuerza de trabajo  ]]/Tabla28[[#This Row],[Población en edad de trabajar (PET)]]</f>
        <v>0.66723894841330489</v>
      </c>
      <c r="G4968" s="135">
        <f>Tabla28[[#This Row],[Población ocupada]]/Tabla28[[#This Row],[Población en edad de trabajar (PET)]]</f>
        <v>0.59644096550861347</v>
      </c>
      <c r="H4968" s="136">
        <f>Tabla28[[#This Row],[Población desocupada]]/Tabla28[[#This Row],[Fuerza de trabajo  ]]</f>
        <v>0.10610577085505307</v>
      </c>
      <c r="I4968" s="135">
        <f>Tabla28[[#This Row],[Población subocupada]]/Tabla28[[#This Row],[Fuerza de trabajo  ]]</f>
        <v>9.0897831930852227E-2</v>
      </c>
      <c r="J4968" s="137">
        <v>20956.642666666667</v>
      </c>
      <c r="K4968" s="138">
        <v>16679.43</v>
      </c>
      <c r="L4968" s="137">
        <v>11129.165333333331</v>
      </c>
      <c r="M4968" s="138">
        <v>9948.2953333333335</v>
      </c>
      <c r="N4968" s="137">
        <v>1180.8686666666667</v>
      </c>
      <c r="O4968" s="138">
        <v>5550.2646666666669</v>
      </c>
      <c r="P4968" s="137">
        <v>1011.6170000000001</v>
      </c>
      <c r="Q4968" s="139">
        <v>0</v>
      </c>
    </row>
    <row r="4969" spans="1:17" ht="17" thickBot="1" x14ac:dyDescent="0.4">
      <c r="A4969" s="133" t="s">
        <v>158</v>
      </c>
      <c r="B4969" s="141" t="s">
        <v>159</v>
      </c>
      <c r="C4969" s="134">
        <v>2021</v>
      </c>
      <c r="D4969" s="134" t="s">
        <v>141</v>
      </c>
      <c r="E4969" s="135">
        <f>Tabla28[[#This Row],[Población en edad de trabajar (PET)]]/Tabla28[[#This Row],[Población total]]</f>
        <v>0.79612789852247701</v>
      </c>
      <c r="F4969" s="136">
        <f>Tabla28[[#This Row],[Fuerza de trabajo  ]]/Tabla28[[#This Row],[Población en edad de trabajar (PET)]]</f>
        <v>0.66437949786262152</v>
      </c>
      <c r="G4969" s="135">
        <f>Tabla28[[#This Row],[Población ocupada]]/Tabla28[[#This Row],[Población en edad de trabajar (PET)]]</f>
        <v>0.58639841678186322</v>
      </c>
      <c r="H4969" s="136">
        <f>Tabla28[[#This Row],[Población desocupada]]/Tabla28[[#This Row],[Fuerza de trabajo  ]]</f>
        <v>0.11737427388272813</v>
      </c>
      <c r="I4969" s="135">
        <f>Tabla28[[#This Row],[Población subocupada]]/Tabla28[[#This Row],[Fuerza de trabajo  ]]</f>
        <v>9.5569682756734081E-2</v>
      </c>
      <c r="J4969" s="137">
        <v>21001.274666666668</v>
      </c>
      <c r="K4969" s="138">
        <v>16719.700666666668</v>
      </c>
      <c r="L4969" s="137">
        <v>11108.226333333339</v>
      </c>
      <c r="M4969" s="138">
        <v>9804.4059999999972</v>
      </c>
      <c r="N4969" s="137">
        <v>1303.8200000000002</v>
      </c>
      <c r="O4969" s="138">
        <v>5611.4743333333327</v>
      </c>
      <c r="P4969" s="137">
        <v>1061.6096666666667</v>
      </c>
      <c r="Q4969" s="139">
        <v>0</v>
      </c>
    </row>
    <row r="4970" spans="1:17" ht="17" thickBot="1" x14ac:dyDescent="0.4">
      <c r="A4970" s="133" t="s">
        <v>158</v>
      </c>
      <c r="B4970" s="141" t="s">
        <v>159</v>
      </c>
      <c r="C4970" s="134">
        <v>2021</v>
      </c>
      <c r="D4970" s="134" t="s">
        <v>142</v>
      </c>
      <c r="E4970" s="135">
        <f>Tabla28[[#This Row],[Población en edad de trabajar (PET)]]/Tabla28[[#This Row],[Población total]]</f>
        <v>0.79633953733071638</v>
      </c>
      <c r="F4970" s="136">
        <f>Tabla28[[#This Row],[Fuerza de trabajo  ]]/Tabla28[[#This Row],[Población en edad de trabajar (PET)]]</f>
        <v>0.66439593536039987</v>
      </c>
      <c r="G4970" s="135">
        <f>Tabla28[[#This Row],[Población ocupada]]/Tabla28[[#This Row],[Población en edad de trabajar (PET)]]</f>
        <v>0.58043483635060555</v>
      </c>
      <c r="H4970" s="136">
        <f>Tabla28[[#This Row],[Población desocupada]]/Tabla28[[#This Row],[Fuerza de trabajo  ]]</f>
        <v>0.12637202421693666</v>
      </c>
      <c r="I4970" s="135">
        <f>Tabla28[[#This Row],[Población subocupada]]/Tabla28[[#This Row],[Fuerza de trabajo  ]]</f>
        <v>0.1016323104266222</v>
      </c>
      <c r="J4970" s="137">
        <v>21046.537999999993</v>
      </c>
      <c r="K4970" s="138">
        <v>16760.190333333336</v>
      </c>
      <c r="L4970" s="137">
        <v>11135.402333333333</v>
      </c>
      <c r="M4970" s="138">
        <v>9728.1983333333355</v>
      </c>
      <c r="N4970" s="137">
        <v>1407.2033333333331</v>
      </c>
      <c r="O4970" s="138">
        <v>5624.7879999999996</v>
      </c>
      <c r="P4970" s="137">
        <v>1131.7166666666665</v>
      </c>
      <c r="Q4970" s="139">
        <v>0</v>
      </c>
    </row>
    <row r="4971" spans="1:17" ht="17" thickBot="1" x14ac:dyDescent="0.4">
      <c r="A4971" s="133" t="s">
        <v>158</v>
      </c>
      <c r="B4971" s="141" t="s">
        <v>159</v>
      </c>
      <c r="C4971" s="134">
        <v>2022</v>
      </c>
      <c r="D4971" s="134" t="s">
        <v>96</v>
      </c>
      <c r="E4971" s="135">
        <f>Tabla28[[#This Row],[Población en edad de trabajar (PET)]]/Tabla28[[#This Row],[Población total]]</f>
        <v>0.79653633430789916</v>
      </c>
      <c r="F4971" s="136">
        <f>Tabla28[[#This Row],[Fuerza de trabajo  ]]/Tabla28[[#This Row],[Población en edad de trabajar (PET)]]</f>
        <v>0.66407758633757663</v>
      </c>
      <c r="G4971" s="135">
        <f>Tabla28[[#This Row],[Población ocupada]]/Tabla28[[#This Row],[Población en edad de trabajar (PET)]]</f>
        <v>0.57739883568667716</v>
      </c>
      <c r="H4971" s="136">
        <f>Tabla28[[#This Row],[Población desocupada]]/Tabla28[[#This Row],[Fuerza de trabajo  ]]</f>
        <v>0.13052497592336687</v>
      </c>
      <c r="I4971" s="135">
        <f>Tabla28[[#This Row],[Población subocupada]]/Tabla28[[#This Row],[Fuerza de trabajo  ]]</f>
        <v>0.1060339315823549</v>
      </c>
      <c r="J4971" s="137">
        <v>21091.103999999999</v>
      </c>
      <c r="K4971" s="138">
        <v>16799.830666666669</v>
      </c>
      <c r="L4971" s="137">
        <v>11156.391000000001</v>
      </c>
      <c r="M4971" s="138">
        <v>9700.2026666666679</v>
      </c>
      <c r="N4971" s="137">
        <v>1456.1876666666669</v>
      </c>
      <c r="O4971" s="138">
        <v>5643.4396666666662</v>
      </c>
      <c r="P4971" s="137">
        <v>1182.9560000000001</v>
      </c>
      <c r="Q4971" s="139">
        <v>0</v>
      </c>
    </row>
    <row r="4972" spans="1:17" ht="17" thickBot="1" x14ac:dyDescent="0.4">
      <c r="A4972" s="133" t="s">
        <v>158</v>
      </c>
      <c r="B4972" s="141" t="s">
        <v>159</v>
      </c>
      <c r="C4972" s="134">
        <v>2022</v>
      </c>
      <c r="D4972" s="134" t="s">
        <v>110</v>
      </c>
      <c r="E4972" s="135">
        <f>Tabla28[[#This Row],[Población en edad de trabajar (PET)]]/Tabla28[[#This Row],[Población total]]</f>
        <v>0.79672547836278407</v>
      </c>
      <c r="F4972" s="136">
        <f>Tabla28[[#This Row],[Fuerza de trabajo  ]]/Tabla28[[#This Row],[Población en edad de trabajar (PET)]]</f>
        <v>0.66375314259435647</v>
      </c>
      <c r="G4972" s="135">
        <f>Tabla28[[#This Row],[Población ocupada]]/Tabla28[[#This Row],[Población en edad de trabajar (PET)]]</f>
        <v>0.58271321411266397</v>
      </c>
      <c r="H4972" s="136">
        <f>Tabla28[[#This Row],[Población desocupada]]/Tabla28[[#This Row],[Fuerza de trabajo  ]]</f>
        <v>0.12209335685432644</v>
      </c>
      <c r="I4972" s="135">
        <f>Tabla28[[#This Row],[Población subocupada]]/Tabla28[[#This Row],[Fuerza de trabajo  ]]</f>
        <v>0.1040206296987212</v>
      </c>
      <c r="J4972" s="137">
        <v>21135.667333333331</v>
      </c>
      <c r="K4972" s="138">
        <v>16839.324666666667</v>
      </c>
      <c r="L4972" s="137">
        <v>11177.154666666665</v>
      </c>
      <c r="M4972" s="138">
        <v>9812.4969999999976</v>
      </c>
      <c r="N4972" s="137">
        <v>1364.6563333333334</v>
      </c>
      <c r="O4972" s="138">
        <v>5662.17</v>
      </c>
      <c r="P4972" s="137">
        <v>1162.6546666666668</v>
      </c>
      <c r="Q4972" s="139">
        <v>0</v>
      </c>
    </row>
    <row r="4973" spans="1:17" ht="17" thickBot="1" x14ac:dyDescent="0.4">
      <c r="A4973" s="133" t="s">
        <v>158</v>
      </c>
      <c r="B4973" s="141" t="s">
        <v>159</v>
      </c>
      <c r="C4973" s="134">
        <v>2022</v>
      </c>
      <c r="D4973" s="134" t="s">
        <v>98</v>
      </c>
      <c r="E4973" s="135">
        <f>Tabla28[[#This Row],[Población en edad de trabajar (PET)]]/Tabla28[[#This Row],[Población total]]</f>
        <v>0.79690821178790483</v>
      </c>
      <c r="F4973" s="136">
        <f>Tabla28[[#This Row],[Fuerza de trabajo  ]]/Tabla28[[#This Row],[Población en edad de trabajar (PET)]]</f>
        <v>0.66531410125379831</v>
      </c>
      <c r="G4973" s="135">
        <f>Tabla28[[#This Row],[Población ocupada]]/Tabla28[[#This Row],[Población en edad de trabajar (PET)]]</f>
        <v>0.58664587042539484</v>
      </c>
      <c r="H4973" s="136">
        <f>Tabla28[[#This Row],[Población desocupada]]/Tabla28[[#This Row],[Fuerza de trabajo  ]]</f>
        <v>0.11824230116148918</v>
      </c>
      <c r="I4973" s="135">
        <f>Tabla28[[#This Row],[Población subocupada]]/Tabla28[[#This Row],[Fuerza de trabajo  ]]</f>
        <v>0.10353915240182933</v>
      </c>
      <c r="J4973" s="137">
        <v>21179.415333333334</v>
      </c>
      <c r="K4973" s="138">
        <v>16878.05</v>
      </c>
      <c r="L4973" s="137">
        <v>11229.20466666667</v>
      </c>
      <c r="M4973" s="138">
        <v>9901.4383333333353</v>
      </c>
      <c r="N4973" s="137">
        <v>1327.7670000000001</v>
      </c>
      <c r="O4973" s="138">
        <v>5648.8453333333318</v>
      </c>
      <c r="P4973" s="137">
        <v>1162.6623333333334</v>
      </c>
      <c r="Q4973" s="139">
        <v>0</v>
      </c>
    </row>
    <row r="4974" spans="1:17" ht="17" thickBot="1" x14ac:dyDescent="0.4">
      <c r="A4974" s="133" t="s">
        <v>158</v>
      </c>
      <c r="B4974" s="141" t="s">
        <v>159</v>
      </c>
      <c r="C4974" s="134">
        <v>2022</v>
      </c>
      <c r="D4974" s="134" t="s">
        <v>99</v>
      </c>
      <c r="E4974" s="135">
        <f>Tabla28[[#This Row],[Población en edad de trabajar (PET)]]/Tabla28[[#This Row],[Población total]]</f>
        <v>0.79709592982097377</v>
      </c>
      <c r="F4974" s="136">
        <f>Tabla28[[#This Row],[Fuerza de trabajo  ]]/Tabla28[[#This Row],[Población en edad de trabajar (PET)]]</f>
        <v>0.66445685337277816</v>
      </c>
      <c r="G4974" s="135">
        <f>Tabla28[[#This Row],[Población ocupada]]/Tabla28[[#This Row],[Población en edad de trabajar (PET)]]</f>
        <v>0.5888724864787499</v>
      </c>
      <c r="H4974" s="136">
        <f>Tabla28[[#This Row],[Población desocupada]]/Tabla28[[#This Row],[Fuerza de trabajo  ]]</f>
        <v>0.11375361170610589</v>
      </c>
      <c r="I4974" s="135">
        <f>Tabla28[[#This Row],[Población subocupada]]/Tabla28[[#This Row],[Fuerza de trabajo  ]]</f>
        <v>0.10382139396806603</v>
      </c>
      <c r="J4974" s="137">
        <v>21224.005000000005</v>
      </c>
      <c r="K4974" s="138">
        <v>16917.567999999999</v>
      </c>
      <c r="L4974" s="137">
        <v>11240.994000000002</v>
      </c>
      <c r="M4974" s="138">
        <v>9962.2903333333325</v>
      </c>
      <c r="N4974" s="137">
        <v>1278.7036666666663</v>
      </c>
      <c r="O4974" s="138">
        <v>5676.5740000000005</v>
      </c>
      <c r="P4974" s="137">
        <v>1167.0556666666666</v>
      </c>
      <c r="Q4974" s="139">
        <v>0</v>
      </c>
    </row>
    <row r="4975" spans="1:17" ht="17" thickBot="1" x14ac:dyDescent="0.4">
      <c r="A4975" s="133" t="s">
        <v>158</v>
      </c>
      <c r="B4975" s="141" t="s">
        <v>159</v>
      </c>
      <c r="C4975" s="134">
        <v>2022</v>
      </c>
      <c r="D4975" s="134" t="s">
        <v>100</v>
      </c>
      <c r="E4975" s="135">
        <f>Tabla28[[#This Row],[Población en edad de trabajar (PET)]]/Tabla28[[#This Row],[Población total]]</f>
        <v>0.79728366463759137</v>
      </c>
      <c r="F4975" s="136">
        <f>Tabla28[[#This Row],[Fuerza de trabajo  ]]/Tabla28[[#This Row],[Población en edad de trabajar (PET)]]</f>
        <v>0.66780053885878032</v>
      </c>
      <c r="G4975" s="135">
        <f>Tabla28[[#This Row],[Población ocupada]]/Tabla28[[#This Row],[Población en edad de trabajar (PET)]]</f>
        <v>0.59321674409307446</v>
      </c>
      <c r="H4975" s="136">
        <f>Tabla28[[#This Row],[Población desocupada]]/Tabla28[[#This Row],[Fuerza de trabajo  ]]</f>
        <v>0.11168573612289087</v>
      </c>
      <c r="I4975" s="135">
        <f>Tabla28[[#This Row],[Población subocupada]]/Tabla28[[#This Row],[Fuerza de trabajo  ]]</f>
        <v>0.10324518754169353</v>
      </c>
      <c r="J4975" s="137">
        <v>21267.157999999996</v>
      </c>
      <c r="K4975" s="138">
        <v>16955.957666666665</v>
      </c>
      <c r="L4975" s="137">
        <v>11323.197666666667</v>
      </c>
      <c r="M4975" s="138">
        <v>10058.558000000003</v>
      </c>
      <c r="N4975" s="137">
        <v>1264.6396666666669</v>
      </c>
      <c r="O4975" s="138">
        <v>5632.76</v>
      </c>
      <c r="P4975" s="137">
        <v>1169.0656666666666</v>
      </c>
      <c r="Q4975" s="139">
        <v>0</v>
      </c>
    </row>
    <row r="4976" spans="1:17" ht="17" thickBot="1" x14ac:dyDescent="0.4">
      <c r="A4976" s="133" t="s">
        <v>158</v>
      </c>
      <c r="B4976" s="141" t="s">
        <v>159</v>
      </c>
      <c r="C4976" s="134">
        <v>2022</v>
      </c>
      <c r="D4976" s="134" t="s">
        <v>101</v>
      </c>
      <c r="E4976" s="135">
        <f>Tabla28[[#This Row],[Población en edad de trabajar (PET)]]/Tabla28[[#This Row],[Población total]]</f>
        <v>0.79747783333527544</v>
      </c>
      <c r="F4976" s="136">
        <f>Tabla28[[#This Row],[Fuerza de trabajo  ]]/Tabla28[[#This Row],[Población en edad de trabajar (PET)]]</f>
        <v>0.66434864868273646</v>
      </c>
      <c r="G4976" s="135">
        <f>Tabla28[[#This Row],[Población ocupada]]/Tabla28[[#This Row],[Población en edad de trabajar (PET)]]</f>
        <v>0.59001110063394624</v>
      </c>
      <c r="H4976" s="136">
        <f>Tabla28[[#This Row],[Población desocupada]]/Tabla28[[#This Row],[Fuerza de trabajo  ]]</f>
        <v>0.11189535582157391</v>
      </c>
      <c r="I4976" s="135">
        <f>Tabla28[[#This Row],[Población subocupada]]/Tabla28[[#This Row],[Fuerza de trabajo  ]]</f>
        <v>0.10262836321532724</v>
      </c>
      <c r="J4976" s="137">
        <v>21309.588333333333</v>
      </c>
      <c r="K4976" s="138">
        <v>16993.924333333329</v>
      </c>
      <c r="L4976" s="137">
        <v>11289.89066666667</v>
      </c>
      <c r="M4976" s="138">
        <v>10026.603999999999</v>
      </c>
      <c r="N4976" s="137">
        <v>1263.2863333333332</v>
      </c>
      <c r="O4976" s="138">
        <v>5704.0336666666662</v>
      </c>
      <c r="P4976" s="137">
        <v>1158.663</v>
      </c>
      <c r="Q4976" s="139">
        <v>0</v>
      </c>
    </row>
    <row r="4977" spans="1:17" ht="17" thickBot="1" x14ac:dyDescent="0.4">
      <c r="A4977" s="133" t="s">
        <v>158</v>
      </c>
      <c r="B4977" s="141" t="s">
        <v>159</v>
      </c>
      <c r="C4977" s="134">
        <v>2022</v>
      </c>
      <c r="D4977" s="134" t="s">
        <v>102</v>
      </c>
      <c r="E4977" s="135">
        <f>Tabla28[[#This Row],[Población en edad de trabajar (PET)]]/Tabla28[[#This Row],[Población total]]</f>
        <v>0.79767773367564843</v>
      </c>
      <c r="F4977" s="136">
        <f>Tabla28[[#This Row],[Fuerza de trabajo  ]]/Tabla28[[#This Row],[Población en edad de trabajar (PET)]]</f>
        <v>0.66230827432418138</v>
      </c>
      <c r="G4977" s="135">
        <f>Tabla28[[#This Row],[Población ocupada]]/Tabla28[[#This Row],[Población en edad de trabajar (PET)]]</f>
        <v>0.58921167201985436</v>
      </c>
      <c r="H4977" s="136">
        <f>Tabla28[[#This Row],[Población desocupada]]/Tabla28[[#This Row],[Fuerza de trabajo  ]]</f>
        <v>0.11036649288925159</v>
      </c>
      <c r="I4977" s="135">
        <f>Tabla28[[#This Row],[Población subocupada]]/Tabla28[[#This Row],[Fuerza de trabajo  ]]</f>
        <v>0.10270613147182721</v>
      </c>
      <c r="J4977" s="137">
        <v>21350.695</v>
      </c>
      <c r="K4977" s="138">
        <v>17030.973999999998</v>
      </c>
      <c r="L4977" s="137">
        <v>11279.754999999999</v>
      </c>
      <c r="M4977" s="138">
        <v>10034.848666666667</v>
      </c>
      <c r="N4977" s="137">
        <v>1244.9069999999999</v>
      </c>
      <c r="O4977" s="138">
        <v>5751.2190000000001</v>
      </c>
      <c r="P4977" s="137">
        <v>1158.5000000000002</v>
      </c>
      <c r="Q4977" s="139">
        <v>0</v>
      </c>
    </row>
    <row r="4978" spans="1:17" ht="17" thickBot="1" x14ac:dyDescent="0.4">
      <c r="A4978" s="133" t="s">
        <v>158</v>
      </c>
      <c r="B4978" s="141" t="s">
        <v>159</v>
      </c>
      <c r="C4978" s="134">
        <v>2022</v>
      </c>
      <c r="D4978" s="134" t="s">
        <v>103</v>
      </c>
      <c r="E4978" s="135">
        <f>Tabla28[[#This Row],[Población en edad de trabajar (PET)]]/Tabla28[[#This Row],[Población total]]</f>
        <v>0.79788331347801167</v>
      </c>
      <c r="F4978" s="136">
        <f>Tabla28[[#This Row],[Fuerza de trabajo  ]]/Tabla28[[#This Row],[Población en edad de trabajar (PET)]]</f>
        <v>0.66052629785210171</v>
      </c>
      <c r="G4978" s="135">
        <f>Tabla28[[#This Row],[Población ocupada]]/Tabla28[[#This Row],[Población en edad de trabajar (PET)]]</f>
        <v>0.58830534371242238</v>
      </c>
      <c r="H4978" s="136">
        <f>Tabla28[[#This Row],[Población desocupada]]/Tabla28[[#This Row],[Fuerza de trabajo  ]]</f>
        <v>0.10933852884463538</v>
      </c>
      <c r="I4978" s="135">
        <f>Tabla28[[#This Row],[Población subocupada]]/Tabla28[[#This Row],[Fuerza de trabajo  ]]</f>
        <v>0.10454641833877824</v>
      </c>
      <c r="J4978" s="137">
        <v>21390.570999999996</v>
      </c>
      <c r="K4978" s="138">
        <v>17067.179666666663</v>
      </c>
      <c r="L4978" s="137">
        <v>11273.320999999998</v>
      </c>
      <c r="M4978" s="138">
        <v>10040.712999999998</v>
      </c>
      <c r="N4978" s="137">
        <v>1232.6083333333336</v>
      </c>
      <c r="O4978" s="138">
        <v>5793.858666666667</v>
      </c>
      <c r="P4978" s="137">
        <v>1178.5853333333337</v>
      </c>
      <c r="Q4978" s="139">
        <v>0</v>
      </c>
    </row>
    <row r="4979" spans="1:17" ht="17" thickBot="1" x14ac:dyDescent="0.4">
      <c r="A4979" s="133" t="s">
        <v>158</v>
      </c>
      <c r="B4979" s="141" t="s">
        <v>159</v>
      </c>
      <c r="C4979" s="134">
        <v>2022</v>
      </c>
      <c r="D4979" s="134" t="s">
        <v>104</v>
      </c>
      <c r="E4979" s="135">
        <f>Tabla28[[#This Row],[Población en edad de trabajar (PET)]]/Tabla28[[#This Row],[Población total]]</f>
        <v>0.79809432378467404</v>
      </c>
      <c r="F4979" s="136">
        <f>Tabla28[[#This Row],[Fuerza de trabajo  ]]/Tabla28[[#This Row],[Población en edad de trabajar (PET)]]</f>
        <v>0.66415760486274977</v>
      </c>
      <c r="G4979" s="135">
        <f>Tabla28[[#This Row],[Población ocupada]]/Tabla28[[#This Row],[Población en edad de trabajar (PET)]]</f>
        <v>0.59414232432729408</v>
      </c>
      <c r="H4979" s="136">
        <f>Tabla28[[#This Row],[Población desocupada]]/Tabla28[[#This Row],[Fuerza de trabajo  ]]</f>
        <v>0.10541973622418335</v>
      </c>
      <c r="I4979" s="135">
        <f>Tabla28[[#This Row],[Población subocupada]]/Tabla28[[#This Row],[Fuerza de trabajo  ]]</f>
        <v>0.10388641864171426</v>
      </c>
      <c r="J4979" s="137">
        <v>21429.278666666662</v>
      </c>
      <c r="K4979" s="138">
        <v>17102.58566666667</v>
      </c>
      <c r="L4979" s="137">
        <v>11358.81233333333</v>
      </c>
      <c r="M4979" s="138">
        <v>10161.369999999999</v>
      </c>
      <c r="N4979" s="137">
        <v>1197.4430000000002</v>
      </c>
      <c r="O4979" s="138">
        <v>5743.7733333333335</v>
      </c>
      <c r="P4979" s="137">
        <v>1180.0263333333335</v>
      </c>
      <c r="Q4979" s="139">
        <v>0</v>
      </c>
    </row>
    <row r="4980" spans="1:17" ht="17" thickBot="1" x14ac:dyDescent="0.4">
      <c r="A4980" s="133" t="s">
        <v>158</v>
      </c>
      <c r="B4980" s="141" t="s">
        <v>159</v>
      </c>
      <c r="C4980" s="134">
        <v>2022</v>
      </c>
      <c r="D4980" s="134" t="s">
        <v>105</v>
      </c>
      <c r="E4980" s="135">
        <f>Tabla28[[#This Row],[Población en edad de trabajar (PET)]]/Tabla28[[#This Row],[Población total]]</f>
        <v>0.79830756896735655</v>
      </c>
      <c r="F4980" s="136">
        <f>Tabla28[[#This Row],[Fuerza de trabajo  ]]/Tabla28[[#This Row],[Población en edad de trabajar (PET)]]</f>
        <v>0.6660220478427622</v>
      </c>
      <c r="G4980" s="135">
        <f>Tabla28[[#This Row],[Población ocupada]]/Tabla28[[#This Row],[Población en edad de trabajar (PET)]]</f>
        <v>0.59481988823192289</v>
      </c>
      <c r="H4980" s="136">
        <f>Tabla28[[#This Row],[Población desocupada]]/Tabla28[[#This Row],[Fuerza de trabajo  ]]</f>
        <v>0.10690666884652934</v>
      </c>
      <c r="I4980" s="135">
        <f>Tabla28[[#This Row],[Población subocupada]]/Tabla28[[#This Row],[Fuerza de trabajo  ]]</f>
        <v>0.10046772131250042</v>
      </c>
      <c r="J4980" s="137">
        <v>21466.556666666667</v>
      </c>
      <c r="K4980" s="138">
        <v>17136.914666666667</v>
      </c>
      <c r="L4980" s="137">
        <v>11413.563</v>
      </c>
      <c r="M4980" s="138">
        <v>10193.377666666667</v>
      </c>
      <c r="N4980" s="137">
        <v>1220.1859999999999</v>
      </c>
      <c r="O4980" s="138">
        <v>5723.3516666666656</v>
      </c>
      <c r="P4980" s="137">
        <v>1146.6946666666663</v>
      </c>
      <c r="Q4980" s="139">
        <v>0</v>
      </c>
    </row>
    <row r="4981" spans="1:17" ht="17" thickBot="1" x14ac:dyDescent="0.4">
      <c r="A4981" s="133" t="s">
        <v>158</v>
      </c>
      <c r="B4981" s="141" t="s">
        <v>159</v>
      </c>
      <c r="C4981" s="134">
        <v>2022</v>
      </c>
      <c r="D4981" s="134" t="s">
        <v>143</v>
      </c>
      <c r="E4981" s="135">
        <f>Tabla28[[#This Row],[Población en edad de trabajar (PET)]]/Tabla28[[#This Row],[Población total]]</f>
        <v>0.79852698909138908</v>
      </c>
      <c r="F4981" s="136">
        <f>Tabla28[[#This Row],[Fuerza de trabajo  ]]/Tabla28[[#This Row],[Población en edad de trabajar (PET)]]</f>
        <v>0.66532077371053344</v>
      </c>
      <c r="G4981" s="135">
        <f>Tabla28[[#This Row],[Población ocupada]]/Tabla28[[#This Row],[Población en edad de trabajar (PET)]]</f>
        <v>0.58768796124753864</v>
      </c>
      <c r="H4981" s="136">
        <f>Tabla28[[#This Row],[Población desocupada]]/Tabla28[[#This Row],[Fuerza de trabajo  ]]</f>
        <v>0.11668481572069786</v>
      </c>
      <c r="I4981" s="135">
        <f>Tabla28[[#This Row],[Población subocupada]]/Tabla28[[#This Row],[Fuerza de trabajo  ]]</f>
        <v>0.102309136808893</v>
      </c>
      <c r="J4981" s="137">
        <v>21503.348333333332</v>
      </c>
      <c r="K4981" s="138">
        <v>17171.004000000004</v>
      </c>
      <c r="L4981" s="137">
        <v>11424.225666666667</v>
      </c>
      <c r="M4981" s="138">
        <v>10091.192333333334</v>
      </c>
      <c r="N4981" s="137">
        <v>1333.0336666666667</v>
      </c>
      <c r="O4981" s="138">
        <v>5746.7783333333346</v>
      </c>
      <c r="P4981" s="137">
        <v>1168.8026666666669</v>
      </c>
      <c r="Q4981" s="139">
        <v>0</v>
      </c>
    </row>
    <row r="4982" spans="1:17" ht="17" thickBot="1" x14ac:dyDescent="0.4">
      <c r="A4982" s="133" t="s">
        <v>158</v>
      </c>
      <c r="B4982" s="141" t="s">
        <v>159</v>
      </c>
      <c r="C4982" s="134">
        <v>2022</v>
      </c>
      <c r="D4982" s="134" t="s">
        <v>144</v>
      </c>
      <c r="E4982" s="135">
        <f>Tabla28[[#This Row],[Población en edad de trabajar (PET)]]/Tabla28[[#This Row],[Población total]]</f>
        <v>0.79874974562061218</v>
      </c>
      <c r="F4982" s="136">
        <f>Tabla28[[#This Row],[Fuerza de trabajo  ]]/Tabla28[[#This Row],[Población en edad de trabajar (PET)]]</f>
        <v>0.66305538044576628</v>
      </c>
      <c r="G4982" s="135">
        <f>Tabla28[[#This Row],[Población ocupada]]/Tabla28[[#This Row],[Población en edad de trabajar (PET)]]</f>
        <v>0.58247094358816043</v>
      </c>
      <c r="H4982" s="136">
        <f>Tabla28[[#This Row],[Población desocupada]]/Tabla28[[#This Row],[Fuerza de trabajo  ]]</f>
        <v>0.12153494336173092</v>
      </c>
      <c r="I4982" s="135">
        <f>Tabla28[[#This Row],[Población subocupada]]/Tabla28[[#This Row],[Fuerza de trabajo  ]]</f>
        <v>0.10521189307368974</v>
      </c>
      <c r="J4982" s="137">
        <v>21539.35</v>
      </c>
      <c r="K4982" s="138">
        <v>17204.550333333333</v>
      </c>
      <c r="L4982" s="137">
        <v>11407.569666666668</v>
      </c>
      <c r="M4982" s="138">
        <v>10021.150666666666</v>
      </c>
      <c r="N4982" s="137">
        <v>1386.4183333333331</v>
      </c>
      <c r="O4982" s="138">
        <v>5796.9806666666655</v>
      </c>
      <c r="P4982" s="137">
        <v>1200.212</v>
      </c>
      <c r="Q4982" s="139">
        <v>0</v>
      </c>
    </row>
    <row r="4983" spans="1:17" ht="17" thickBot="1" x14ac:dyDescent="0.4">
      <c r="A4983" s="133" t="s">
        <v>158</v>
      </c>
      <c r="B4983" s="141" t="s">
        <v>159</v>
      </c>
      <c r="C4983" s="134">
        <v>2023</v>
      </c>
      <c r="D4983" s="134" t="s">
        <v>96</v>
      </c>
      <c r="E4983" s="135">
        <f>Tabla28[[#This Row],[Población en edad de trabajar (PET)]]/Tabla28[[#This Row],[Población total]]</f>
        <v>0.79897272651804219</v>
      </c>
      <c r="F4983" s="136">
        <f>Tabla28[[#This Row],[Fuerza de trabajo  ]]/Tabla28[[#This Row],[Población en edad de trabajar (PET)]]</f>
        <v>0.64455576420086724</v>
      </c>
      <c r="G4983" s="135">
        <f>Tabla28[[#This Row],[Población ocupada]]/Tabla28[[#This Row],[Población en edad de trabajar (PET)]]</f>
        <v>0.55980460588419745</v>
      </c>
      <c r="H4983" s="136">
        <f>Tabla28[[#This Row],[Población desocupada]]/Tabla28[[#This Row],[Fuerza de trabajo  ]]</f>
        <v>0.13148758520545314</v>
      </c>
      <c r="I4983" s="135">
        <f>Tabla28[[#This Row],[Población subocupada]]/Tabla28[[#This Row],[Fuerza de trabajo  ]]</f>
        <v>0</v>
      </c>
      <c r="J4983" s="137">
        <v>21574.326333333338</v>
      </c>
      <c r="K4983" s="138">
        <v>17237.298333333332</v>
      </c>
      <c r="L4983" s="137">
        <v>11110.400000000001</v>
      </c>
      <c r="M4983" s="138">
        <v>9649.5190000000002</v>
      </c>
      <c r="N4983" s="137">
        <v>1460.8796666666667</v>
      </c>
      <c r="O4983" s="138">
        <v>6126.8983333333335</v>
      </c>
      <c r="P4983" s="137">
        <v>0</v>
      </c>
      <c r="Q4983" s="139">
        <v>0</v>
      </c>
    </row>
    <row r="4984" spans="1:17" ht="17" thickBot="1" x14ac:dyDescent="0.4">
      <c r="A4984" s="133" t="s">
        <v>158</v>
      </c>
      <c r="B4984" s="141" t="s">
        <v>159</v>
      </c>
      <c r="C4984" s="134">
        <v>2023</v>
      </c>
      <c r="D4984" s="134" t="s">
        <v>110</v>
      </c>
      <c r="E4984" s="135">
        <f>Tabla28[[#This Row],[Población en edad de trabajar (PET)]]/Tabla28[[#This Row],[Población total]]</f>
        <v>0.79919780333422974</v>
      </c>
      <c r="F4984" s="136">
        <f>Tabla28[[#This Row],[Fuerza de trabajo  ]]/Tabla28[[#This Row],[Población en edad de trabajar (PET)]]</f>
        <v>0.60769848942254145</v>
      </c>
      <c r="G4984" s="135">
        <f>Tabla28[[#This Row],[Población ocupada]]/Tabla28[[#This Row],[Población en edad de trabajar (PET)]]</f>
        <v>0.50778817462102854</v>
      </c>
      <c r="H4984" s="136">
        <f>Tabla28[[#This Row],[Población desocupada]]/Tabla28[[#This Row],[Fuerza de trabajo  ]]</f>
        <v>0.16440764283142476</v>
      </c>
      <c r="I4984" s="135">
        <f>Tabla28[[#This Row],[Población subocupada]]/Tabla28[[#This Row],[Fuerza de trabajo  ]]</f>
        <v>0</v>
      </c>
      <c r="J4984" s="137">
        <v>21608.749333333333</v>
      </c>
      <c r="K4984" s="138">
        <v>17269.665000000001</v>
      </c>
      <c r="L4984" s="137">
        <v>10494.749333333335</v>
      </c>
      <c r="M4984" s="138">
        <v>8769.3316666666651</v>
      </c>
      <c r="N4984" s="137">
        <v>1725.4170000000001</v>
      </c>
      <c r="O4984" s="138">
        <v>6774.9156666666659</v>
      </c>
      <c r="P4984" s="137">
        <v>0</v>
      </c>
      <c r="Q4984" s="139">
        <v>0</v>
      </c>
    </row>
    <row r="4985" spans="1:17" ht="17" thickBot="1" x14ac:dyDescent="0.4">
      <c r="A4985" s="133" t="s">
        <v>158</v>
      </c>
      <c r="B4985" s="141" t="s">
        <v>159</v>
      </c>
      <c r="C4985" s="134">
        <v>2023</v>
      </c>
      <c r="D4985" s="134" t="s">
        <v>98</v>
      </c>
      <c r="E4985" s="135">
        <f>Tabla28[[#This Row],[Población en edad de trabajar (PET)]]/Tabla28[[#This Row],[Población total]]</f>
        <v>0.7994219431855214</v>
      </c>
      <c r="F4985" s="136">
        <f>Tabla28[[#This Row],[Fuerza de trabajo  ]]/Tabla28[[#This Row],[Población en edad de trabajar (PET)]]</f>
        <v>0.58945884432427775</v>
      </c>
      <c r="G4985" s="135">
        <f>Tabla28[[#This Row],[Población ocupada]]/Tabla28[[#This Row],[Población en edad de trabajar (PET)]]</f>
        <v>0.46515203948565703</v>
      </c>
      <c r="H4985" s="136">
        <f>Tabla28[[#This Row],[Población desocupada]]/Tabla28[[#This Row],[Fuerza de trabajo  ]]</f>
        <v>0.2108828916035019</v>
      </c>
      <c r="I4985" s="135">
        <f>Tabla28[[#This Row],[Población subocupada]]/Tabla28[[#This Row],[Fuerza de trabajo  ]]</f>
        <v>0</v>
      </c>
      <c r="J4985" s="137">
        <v>21642.394</v>
      </c>
      <c r="K4985" s="138">
        <v>17301.404666666669</v>
      </c>
      <c r="L4985" s="137">
        <v>10198.466</v>
      </c>
      <c r="M4985" s="138">
        <v>8047.7836666666653</v>
      </c>
      <c r="N4985" s="137">
        <v>2150.6819999999998</v>
      </c>
      <c r="O4985" s="138">
        <v>7102.9386666666669</v>
      </c>
      <c r="P4985" s="137">
        <v>0</v>
      </c>
      <c r="Q4985" s="139">
        <v>0</v>
      </c>
    </row>
    <row r="4986" spans="1:17" ht="17" thickBot="1" x14ac:dyDescent="0.4">
      <c r="A4986" s="133" t="s">
        <v>158</v>
      </c>
      <c r="B4986" s="141" t="s">
        <v>159</v>
      </c>
      <c r="C4986" s="134">
        <v>2023</v>
      </c>
      <c r="D4986" s="134" t="s">
        <v>99</v>
      </c>
      <c r="E4986" s="135">
        <f>Tabla28[[#This Row],[Población en edad de trabajar (PET)]]/Tabla28[[#This Row],[Población total]]</f>
        <v>0.79965175491383633</v>
      </c>
      <c r="F4986" s="136">
        <f>Tabla28[[#This Row],[Fuerza de trabajo  ]]/Tabla28[[#This Row],[Población en edad de trabajar (PET)]]</f>
        <v>0.5896100542018996</v>
      </c>
      <c r="G4986" s="135">
        <f>Tabla28[[#This Row],[Población ocupada]]/Tabla28[[#This Row],[Población en edad de trabajar (PET)]]</f>
        <v>0.44129313419208038</v>
      </c>
      <c r="H4986" s="136">
        <f>Tabla28[[#This Row],[Población desocupada]]/Tabla28[[#This Row],[Fuerza de trabajo  ]]</f>
        <v>0.25155089907854711</v>
      </c>
      <c r="I4986" s="135">
        <f>Tabla28[[#This Row],[Población subocupada]]/Tabla28[[#This Row],[Fuerza de trabajo  ]]</f>
        <v>0</v>
      </c>
      <c r="J4986" s="137">
        <v>21676.496333333333</v>
      </c>
      <c r="K4986" s="138">
        <v>17333.648333333338</v>
      </c>
      <c r="L4986" s="137">
        <v>10220.093333333336</v>
      </c>
      <c r="M4986" s="138">
        <v>7649.2199999999993</v>
      </c>
      <c r="N4986" s="137">
        <v>2570.8736666666659</v>
      </c>
      <c r="O4986" s="138">
        <v>7113.5549999999985</v>
      </c>
      <c r="P4986" s="137">
        <v>0</v>
      </c>
      <c r="Q4986" s="139">
        <v>0</v>
      </c>
    </row>
    <row r="4987" spans="1:17" ht="17" thickBot="1" x14ac:dyDescent="0.4">
      <c r="A4987" s="133" t="s">
        <v>158</v>
      </c>
      <c r="B4987" s="141" t="s">
        <v>159</v>
      </c>
      <c r="C4987" s="134">
        <v>2023</v>
      </c>
      <c r="D4987" s="134" t="s">
        <v>100</v>
      </c>
      <c r="E4987" s="135">
        <f>Tabla28[[#This Row],[Población en edad de trabajar (PET)]]/Tabla28[[#This Row],[Población total]]</f>
        <v>0.79988350703375477</v>
      </c>
      <c r="F4987" s="136">
        <f>Tabla28[[#This Row],[Fuerza de trabajo  ]]/Tabla28[[#This Row],[Población en edad de trabajar (PET)]]</f>
        <v>0.61111379757766104</v>
      </c>
      <c r="G4987" s="135">
        <f>Tabla28[[#This Row],[Población ocupada]]/Tabla28[[#This Row],[Población en edad de trabajar (PET)]]</f>
        <v>0.4549582229709091</v>
      </c>
      <c r="H4987" s="136">
        <f>Tabla28[[#This Row],[Población desocupada]]/Tabla28[[#This Row],[Fuerza de trabajo  ]]</f>
        <v>0.25552624342479618</v>
      </c>
      <c r="I4987" s="135">
        <f>Tabla28[[#This Row],[Población subocupada]]/Tabla28[[#This Row],[Fuerza de trabajo  ]]</f>
        <v>0</v>
      </c>
      <c r="J4987" s="137">
        <v>21708.320666666667</v>
      </c>
      <c r="K4987" s="138">
        <v>17364.127666666671</v>
      </c>
      <c r="L4987" s="137">
        <v>10611.457999999999</v>
      </c>
      <c r="M4987" s="138">
        <v>7899.952666666667</v>
      </c>
      <c r="N4987" s="137">
        <v>2711.5060000000003</v>
      </c>
      <c r="O4987" s="138">
        <v>6752.6696666666667</v>
      </c>
      <c r="P4987" s="137">
        <v>0</v>
      </c>
      <c r="Q4987" s="139">
        <v>0</v>
      </c>
    </row>
    <row r="4988" spans="1:17" ht="17" thickBot="1" x14ac:dyDescent="0.4">
      <c r="A4988" s="133" t="s">
        <v>158</v>
      </c>
      <c r="B4988" s="141" t="s">
        <v>159</v>
      </c>
      <c r="C4988" s="134">
        <v>2023</v>
      </c>
      <c r="D4988" s="134" t="s">
        <v>101</v>
      </c>
      <c r="E4988" s="135">
        <f>Tabla28[[#This Row],[Población en edad de trabajar (PET)]]/Tabla28[[#This Row],[Población total]]</f>
        <v>0.80012628324711266</v>
      </c>
      <c r="F4988" s="136">
        <f>Tabla28[[#This Row],[Fuerza de trabajo  ]]/Tabla28[[#This Row],[Población en edad de trabajar (PET)]]</f>
        <v>0.6169058683789258</v>
      </c>
      <c r="G4988" s="135">
        <f>Tabla28[[#This Row],[Población ocupada]]/Tabla28[[#This Row],[Población en edad de trabajar (PET)]]</f>
        <v>0.46974708526367376</v>
      </c>
      <c r="H4988" s="136">
        <f>Tabla28[[#This Row],[Población desocupada]]/Tabla28[[#This Row],[Fuerza de trabajo  ]]</f>
        <v>0.23854342802558359</v>
      </c>
      <c r="I4988" s="135">
        <f>Tabla28[[#This Row],[Población subocupada]]/Tabla28[[#This Row],[Fuerza de trabajo  ]]</f>
        <v>0</v>
      </c>
      <c r="J4988" s="137">
        <v>21736.850000000002</v>
      </c>
      <c r="K4988" s="138">
        <v>17392.225000000002</v>
      </c>
      <c r="L4988" s="137">
        <v>10729.365666666665</v>
      </c>
      <c r="M4988" s="138">
        <v>8169.9469999999992</v>
      </c>
      <c r="N4988" s="137">
        <v>2559.4196666666671</v>
      </c>
      <c r="O4988" s="138">
        <v>6662.8593333333329</v>
      </c>
      <c r="P4988" s="137">
        <v>0</v>
      </c>
      <c r="Q4988" s="139">
        <v>0</v>
      </c>
    </row>
    <row r="4989" spans="1:17" ht="17" thickBot="1" x14ac:dyDescent="0.4">
      <c r="A4989" s="133" t="s">
        <v>158</v>
      </c>
      <c r="B4989" s="141" t="s">
        <v>159</v>
      </c>
      <c r="C4989" s="134">
        <v>2023</v>
      </c>
      <c r="D4989" s="134" t="s">
        <v>102</v>
      </c>
      <c r="E4989" s="135">
        <f>Tabla28[[#This Row],[Población en edad de trabajar (PET)]]/Tabla28[[#This Row],[Población total]]</f>
        <v>0.80037710807720874</v>
      </c>
      <c r="F4989" s="136">
        <f>Tabla28[[#This Row],[Fuerza de trabajo  ]]/Tabla28[[#This Row],[Población en edad de trabajar (PET)]]</f>
        <v>0.625806276904045</v>
      </c>
      <c r="G4989" s="135">
        <f>Tabla28[[#This Row],[Población ocupada]]/Tabla28[[#This Row],[Población en edad de trabajar (PET)]]</f>
        <v>0.49118817105217077</v>
      </c>
      <c r="H4989" s="136">
        <f>Tabla28[[#This Row],[Población desocupada]]/Tabla28[[#This Row],[Fuerza de trabajo  ]]</f>
        <v>0.21511152747346815</v>
      </c>
      <c r="I4989" s="135">
        <f>Tabla28[[#This Row],[Población subocupada]]/Tabla28[[#This Row],[Fuerza de trabajo  ]]</f>
        <v>0</v>
      </c>
      <c r="J4989" s="137">
        <v>21761.754333333334</v>
      </c>
      <c r="K4989" s="138">
        <v>17417.61</v>
      </c>
      <c r="L4989" s="137">
        <v>10900.049666666664</v>
      </c>
      <c r="M4989" s="138">
        <v>8555.3240000000005</v>
      </c>
      <c r="N4989" s="137">
        <v>2344.7263333333335</v>
      </c>
      <c r="O4989" s="138">
        <v>6517.5603333333347</v>
      </c>
      <c r="P4989" s="137">
        <v>0</v>
      </c>
      <c r="Q4989" s="139">
        <v>0</v>
      </c>
    </row>
    <row r="4990" spans="1:17" ht="17" thickBot="1" x14ac:dyDescent="0.4">
      <c r="A4990" s="133" t="s">
        <v>158</v>
      </c>
      <c r="B4990" s="141" t="s">
        <v>159</v>
      </c>
      <c r="C4990" s="134">
        <v>2023</v>
      </c>
      <c r="D4990" s="134" t="s">
        <v>103</v>
      </c>
      <c r="E4990" s="135">
        <f>Tabla28[[#This Row],[Población en edad de trabajar (PET)]]/Tabla28[[#This Row],[Población total]]</f>
        <v>0.80063174424476735</v>
      </c>
      <c r="F4990" s="136">
        <f>Tabla28[[#This Row],[Fuerza de trabajo  ]]/Tabla28[[#This Row],[Población en edad de trabajar (PET)]]</f>
        <v>0.63810351985438996</v>
      </c>
      <c r="G4990" s="135">
        <f>Tabla28[[#This Row],[Población ocupada]]/Tabla28[[#This Row],[Población en edad de trabajar (PET)]]</f>
        <v>0.51845679741053696</v>
      </c>
      <c r="H4990" s="136">
        <f>Tabla28[[#This Row],[Población desocupada]]/Tabla28[[#This Row],[Fuerza de trabajo  ]]</f>
        <v>0.18750374377574824</v>
      </c>
      <c r="I4990" s="135">
        <f>Tabla28[[#This Row],[Población subocupada]]/Tabla28[[#This Row],[Fuerza de trabajo  ]]</f>
        <v>0.10639834636526696</v>
      </c>
      <c r="J4990" s="137">
        <v>21784.870666666666</v>
      </c>
      <c r="K4990" s="138">
        <v>17441.659</v>
      </c>
      <c r="L4990" s="137">
        <v>11129.583999999999</v>
      </c>
      <c r="M4990" s="138">
        <v>9042.7466666666678</v>
      </c>
      <c r="N4990" s="137">
        <v>2086.838666666667</v>
      </c>
      <c r="O4990" s="138">
        <v>6312.0749999999998</v>
      </c>
      <c r="P4990" s="137">
        <v>1184.1693333333333</v>
      </c>
      <c r="Q4990" s="139">
        <v>0</v>
      </c>
    </row>
    <row r="4991" spans="1:17" ht="17" thickBot="1" x14ac:dyDescent="0.4">
      <c r="A4991" s="133" t="s">
        <v>158</v>
      </c>
      <c r="B4991" s="141" t="s">
        <v>159</v>
      </c>
      <c r="C4991" s="134">
        <v>2023</v>
      </c>
      <c r="D4991" s="134" t="s">
        <v>104</v>
      </c>
      <c r="E4991" s="135">
        <f>Tabla28[[#This Row],[Población en edad de trabajar (PET)]]/Tabla28[[#This Row],[Población total]]</f>
        <v>0.80088571377999906</v>
      </c>
      <c r="F4991" s="136">
        <f>Tabla28[[#This Row],[Fuerza de trabajo  ]]/Tabla28[[#This Row],[Población en edad de trabajar (PET)]]</f>
        <v>0.64599251317460149</v>
      </c>
      <c r="G4991" s="135">
        <f>Tabla28[[#This Row],[Población ocupada]]/Tabla28[[#This Row],[Población en edad de trabajar (PET)]]</f>
        <v>0.53405288307361887</v>
      </c>
      <c r="H4991" s="136">
        <f>Tabla28[[#This Row],[Población desocupada]]/Tabla28[[#This Row],[Fuerza de trabajo  ]]</f>
        <v>0.17328334667780784</v>
      </c>
      <c r="I4991" s="135">
        <f>Tabla28[[#This Row],[Población subocupada]]/Tabla28[[#This Row],[Fuerza de trabajo  ]]</f>
        <v>0.10939747134591565</v>
      </c>
      <c r="J4991" s="137">
        <v>21807.87266666667</v>
      </c>
      <c r="K4991" s="138">
        <v>17465.613666666668</v>
      </c>
      <c r="L4991" s="137">
        <v>11282.655666666667</v>
      </c>
      <c r="M4991" s="138">
        <v>9327.5613333333331</v>
      </c>
      <c r="N4991" s="137">
        <v>1955.0963333333334</v>
      </c>
      <c r="O4991" s="138">
        <v>6182.9579999999996</v>
      </c>
      <c r="P4991" s="137">
        <v>1234.2939999999996</v>
      </c>
      <c r="Q4991" s="139">
        <v>0</v>
      </c>
    </row>
    <row r="4992" spans="1:17" ht="17" thickBot="1" x14ac:dyDescent="0.4">
      <c r="A4992" s="133" t="s">
        <v>158</v>
      </c>
      <c r="B4992" s="141" t="s">
        <v>159</v>
      </c>
      <c r="C4992" s="134">
        <v>2023</v>
      </c>
      <c r="D4992" s="134" t="s">
        <v>105</v>
      </c>
      <c r="E4992" s="135">
        <f>Tabla28[[#This Row],[Población en edad de trabajar (PET)]]/Tabla28[[#This Row],[Población total]]</f>
        <v>0.80113668619767098</v>
      </c>
      <c r="F4992" s="136">
        <f>Tabla28[[#This Row],[Fuerza de trabajo  ]]/Tabla28[[#This Row],[Población en edad de trabajar (PET)]]</f>
        <v>0.64664607007633523</v>
      </c>
      <c r="G4992" s="135">
        <f>Tabla28[[#This Row],[Población ocupada]]/Tabla28[[#This Row],[Población en edad de trabajar (PET)]]</f>
        <v>0.54077851192843185</v>
      </c>
      <c r="H4992" s="136">
        <f>Tabla28[[#This Row],[Población desocupada]]/Tabla28[[#This Row],[Fuerza de trabajo  ]]</f>
        <v>0.16371816906040054</v>
      </c>
      <c r="I4992" s="135">
        <f>Tabla28[[#This Row],[Población subocupada]]/Tabla28[[#This Row],[Fuerza de trabajo  ]]</f>
        <v>0.11047694383720183</v>
      </c>
      <c r="J4992" s="137">
        <v>21830.475333333336</v>
      </c>
      <c r="K4992" s="138">
        <v>17489.194666666666</v>
      </c>
      <c r="L4992" s="137">
        <v>11309.319000000001</v>
      </c>
      <c r="M4992" s="138">
        <v>9457.7806666666656</v>
      </c>
      <c r="N4992" s="137">
        <v>1851.5410000000002</v>
      </c>
      <c r="O4992" s="138">
        <v>6179.8756666666668</v>
      </c>
      <c r="P4992" s="137">
        <v>1249.4189999999996</v>
      </c>
      <c r="Q4992" s="139">
        <v>0</v>
      </c>
    </row>
    <row r="4993" spans="1:17" ht="17" thickBot="1" x14ac:dyDescent="0.4">
      <c r="A4993" s="133" t="s">
        <v>158</v>
      </c>
      <c r="B4993" s="141" t="s">
        <v>159</v>
      </c>
      <c r="C4993" s="134">
        <v>2023</v>
      </c>
      <c r="D4993" s="134" t="s">
        <v>145</v>
      </c>
      <c r="E4993" s="135">
        <f>Tabla28[[#This Row],[Población en edad de trabajar (PET)]]/Tabla28[[#This Row],[Población total]]</f>
        <v>0.80138951027234728</v>
      </c>
      <c r="F4993" s="136">
        <f>Tabla28[[#This Row],[Fuerza de trabajo  ]]/Tabla28[[#This Row],[Población en edad de trabajar (PET)]]</f>
        <v>0.64014370696460188</v>
      </c>
      <c r="G4993" s="135">
        <f>Tabla28[[#This Row],[Población ocupada]]/Tabla28[[#This Row],[Población en edad de trabajar (PET)]]</f>
        <v>0.53092480742865911</v>
      </c>
      <c r="H4993" s="136">
        <f>Tabla28[[#This Row],[Población desocupada]]/Tabla28[[#This Row],[Fuerza de trabajo  ]]</f>
        <v>0.17061624972846001</v>
      </c>
      <c r="I4993" s="135">
        <f>Tabla28[[#This Row],[Población subocupada]]/Tabla28[[#This Row],[Fuerza de trabajo  ]]</f>
        <v>9.6413286988122932E-2</v>
      </c>
      <c r="J4993" s="137">
        <v>21853.119000000002</v>
      </c>
      <c r="K4993" s="138">
        <v>17512.86033333333</v>
      </c>
      <c r="L4993" s="137">
        <v>11210.747333333331</v>
      </c>
      <c r="M4993" s="138">
        <v>9298.0120000000006</v>
      </c>
      <c r="N4993" s="137">
        <v>1912.7356666666667</v>
      </c>
      <c r="O4993" s="138">
        <v>6302.1129999999994</v>
      </c>
      <c r="P4993" s="137">
        <v>1080.8650000000002</v>
      </c>
      <c r="Q4993" s="139">
        <v>0</v>
      </c>
    </row>
    <row r="4994" spans="1:17" ht="17" thickBot="1" x14ac:dyDescent="0.4">
      <c r="A4994" s="133" t="s">
        <v>158</v>
      </c>
      <c r="B4994" s="141" t="s">
        <v>159</v>
      </c>
      <c r="C4994" s="134">
        <v>2023</v>
      </c>
      <c r="D4994" s="134" t="s">
        <v>146</v>
      </c>
      <c r="E4994" s="135">
        <f>Tabla28[[#This Row],[Población en edad de trabajar (PET)]]/Tabla28[[#This Row],[Población total]]</f>
        <v>0.80164177505652034</v>
      </c>
      <c r="F4994" s="136">
        <f>Tabla28[[#This Row],[Fuerza de trabajo  ]]/Tabla28[[#This Row],[Población en edad de trabajar (PET)]]</f>
        <v>0.64023911284479118</v>
      </c>
      <c r="G4994" s="135">
        <f>Tabla28[[#This Row],[Población ocupada]]/Tabla28[[#This Row],[Población en edad de trabajar (PET)]]</f>
        <v>0.52627631851664558</v>
      </c>
      <c r="H4994" s="136">
        <f>Tabla28[[#This Row],[Población desocupada]]/Tabla28[[#This Row],[Fuerza de trabajo  ]]</f>
        <v>0.17800030336391032</v>
      </c>
      <c r="I4994" s="135">
        <f>Tabla28[[#This Row],[Población subocupada]]/Tabla28[[#This Row],[Fuerza de trabajo  ]]</f>
        <v>8.6995138309805833E-2</v>
      </c>
      <c r="J4994" s="137">
        <v>21875.51</v>
      </c>
      <c r="K4994" s="138">
        <v>17536.32266666666</v>
      </c>
      <c r="L4994" s="137">
        <v>11227.439666666665</v>
      </c>
      <c r="M4994" s="138">
        <v>9228.9513333333343</v>
      </c>
      <c r="N4994" s="137">
        <v>1998.4876666666667</v>
      </c>
      <c r="O4994" s="138">
        <v>6308.8829999999998</v>
      </c>
      <c r="P4994" s="137">
        <v>976.73266666666677</v>
      </c>
      <c r="Q4994" s="139">
        <v>0</v>
      </c>
    </row>
    <row r="4995" spans="1:17" ht="17" thickBot="1" x14ac:dyDescent="0.4">
      <c r="A4995" s="133" t="s">
        <v>158</v>
      </c>
      <c r="B4995" s="141" t="s">
        <v>159</v>
      </c>
      <c r="C4995" s="134">
        <v>2024</v>
      </c>
      <c r="D4995" s="134" t="s">
        <v>96</v>
      </c>
      <c r="E4995" s="135">
        <f>Tabla28[[#This Row],[Población en edad de trabajar (PET)]]/Tabla28[[#This Row],[Población total]]</f>
        <v>0.80188766488509988</v>
      </c>
      <c r="F4995" s="136">
        <f>Tabla28[[#This Row],[Fuerza de trabajo  ]]/Tabla28[[#This Row],[Población en edad de trabajar (PET)]]</f>
        <v>0.64106152677788464</v>
      </c>
      <c r="G4995" s="135">
        <f>Tabla28[[#This Row],[Población ocupada]]/Tabla28[[#This Row],[Población en edad de trabajar (PET)]]</f>
        <v>0.52545053457244129</v>
      </c>
      <c r="H4995" s="136">
        <f>Tabla28[[#This Row],[Población desocupada]]/Tabla28[[#This Row],[Fuerza de trabajo  ]]</f>
        <v>0.18034290385308943</v>
      </c>
      <c r="I4995" s="135">
        <f>Tabla28[[#This Row],[Población subocupada]]/Tabla28[[#This Row],[Fuerza de trabajo  ]]</f>
        <v>7.6257419795991543E-2</v>
      </c>
      <c r="J4995" s="137">
        <v>21897.14233333333</v>
      </c>
      <c r="K4995" s="138">
        <v>17559.048333333332</v>
      </c>
      <c r="L4995" s="137">
        <v>11256.430333333337</v>
      </c>
      <c r="M4995" s="138">
        <v>9226.4113333333335</v>
      </c>
      <c r="N4995" s="137">
        <v>2030.0173333333335</v>
      </c>
      <c r="O4995" s="138">
        <v>6302.6180000000004</v>
      </c>
      <c r="P4995" s="137">
        <v>858.38633333333337</v>
      </c>
      <c r="Q4995" s="139">
        <v>693.16366666666681</v>
      </c>
    </row>
    <row r="4996" spans="1:17" ht="17" thickBot="1" x14ac:dyDescent="0.4">
      <c r="A4996" s="133" t="s">
        <v>158</v>
      </c>
      <c r="B4996" s="141" t="s">
        <v>159</v>
      </c>
      <c r="C4996" s="134">
        <v>2024</v>
      </c>
      <c r="D4996" s="134" t="s">
        <v>110</v>
      </c>
      <c r="E4996" s="135">
        <f>Tabla28[[#This Row],[Población en edad de trabajar (PET)]]/Tabla28[[#This Row],[Población total]]</f>
        <v>0.80213285750085084</v>
      </c>
      <c r="F4996" s="136">
        <f>Tabla28[[#This Row],[Fuerza de trabajo  ]]/Tabla28[[#This Row],[Población en edad de trabajar (PET)]]</f>
        <v>0.64158878655284268</v>
      </c>
      <c r="G4996" s="135">
        <f>Tabla28[[#This Row],[Población ocupada]]/Tabla28[[#This Row],[Población en edad de trabajar (PET)]]</f>
        <v>0.53012773078080333</v>
      </c>
      <c r="H4996" s="136">
        <f>Tabla28[[#This Row],[Población desocupada]]/Tabla28[[#This Row],[Fuerza de trabajo  ]]</f>
        <v>0.173726597392062</v>
      </c>
      <c r="I4996" s="135">
        <f>Tabla28[[#This Row],[Población subocupada]]/Tabla28[[#This Row],[Fuerza de trabajo  ]]</f>
        <v>7.306696669553657E-2</v>
      </c>
      <c r="J4996" s="137">
        <v>21918.451333333331</v>
      </c>
      <c r="K4996" s="138">
        <v>17581.509999999998</v>
      </c>
      <c r="L4996" s="137">
        <v>11280.099666666669</v>
      </c>
      <c r="M4996" s="138">
        <v>9320.4459999999999</v>
      </c>
      <c r="N4996" s="137">
        <v>1959.6533333333332</v>
      </c>
      <c r="O4996" s="138">
        <v>6301.4103333333333</v>
      </c>
      <c r="P4996" s="137">
        <v>824.20266666666669</v>
      </c>
      <c r="Q4996" s="139">
        <v>612.60899999999992</v>
      </c>
    </row>
    <row r="4997" spans="1:17" ht="17" thickBot="1" x14ac:dyDescent="0.4">
      <c r="A4997" s="133" t="s">
        <v>158</v>
      </c>
      <c r="B4997" s="141" t="s">
        <v>159</v>
      </c>
      <c r="C4997" s="134">
        <v>2024</v>
      </c>
      <c r="D4997" s="134" t="s">
        <v>98</v>
      </c>
      <c r="E4997" s="135">
        <f>Tabla28[[#This Row],[Población en edad de trabajar (PET)]]/Tabla28[[#This Row],[Población total]]</f>
        <v>0.80237464909013856</v>
      </c>
      <c r="F4997" s="136">
        <f>Tabla28[[#This Row],[Fuerza de trabajo  ]]/Tabla28[[#This Row],[Población en edad de trabajar (PET)]]</f>
        <v>0.63829882637792179</v>
      </c>
      <c r="G4997" s="135">
        <f>Tabla28[[#This Row],[Población ocupada]]/Tabla28[[#This Row],[Población en edad de trabajar (PET)]]</f>
        <v>0.53067216791975924</v>
      </c>
      <c r="H4997" s="136">
        <f>Tabla28[[#This Row],[Población desocupada]]/Tabla28[[#This Row],[Fuerza de trabajo  ]]</f>
        <v>0.16861487589536878</v>
      </c>
      <c r="I4997" s="135">
        <f>Tabla28[[#This Row],[Población subocupada]]/Tabla28[[#This Row],[Fuerza de trabajo  ]]</f>
        <v>7.4039772600181311E-2</v>
      </c>
      <c r="J4997" s="137">
        <v>21939.157333333329</v>
      </c>
      <c r="K4997" s="138">
        <v>17603.423666666669</v>
      </c>
      <c r="L4997" s="137">
        <v>11236.244666666667</v>
      </c>
      <c r="M4997" s="138">
        <v>9341.646999999999</v>
      </c>
      <c r="N4997" s="137">
        <v>1894.5979999999995</v>
      </c>
      <c r="O4997" s="138">
        <v>6367.1789999999992</v>
      </c>
      <c r="P4997" s="137">
        <v>831.92900000000009</v>
      </c>
      <c r="Q4997" s="139">
        <v>627.90899999999999</v>
      </c>
    </row>
    <row r="4998" spans="1:17" ht="17" thickBot="1" x14ac:dyDescent="0.4">
      <c r="A4998" s="133" t="s">
        <v>158</v>
      </c>
      <c r="B4998" s="141" t="s">
        <v>159</v>
      </c>
      <c r="C4998" s="134">
        <v>2024</v>
      </c>
      <c r="D4998" s="134" t="s">
        <v>99</v>
      </c>
      <c r="E4998" s="135">
        <f>Tabla28[[#This Row],[Población en edad de trabajar (PET)]]/Tabla28[[#This Row],[Población total]]</f>
        <v>0.80262397706002431</v>
      </c>
      <c r="F4998" s="136">
        <f>Tabla28[[#This Row],[Fuerza de trabajo  ]]/Tabla28[[#This Row],[Población en edad de trabajar (PET)]]</f>
        <v>0.63787571179974023</v>
      </c>
      <c r="G4998" s="135">
        <f>Tabla28[[#This Row],[Población ocupada]]/Tabla28[[#This Row],[Población en edad de trabajar (PET)]]</f>
        <v>0.53122848790572097</v>
      </c>
      <c r="H4998" s="136">
        <f>Tabla28[[#This Row],[Población desocupada]]/Tabla28[[#This Row],[Fuerza de trabajo  ]]</f>
        <v>0.16719131745636157</v>
      </c>
      <c r="I4998" s="135">
        <f>Tabla28[[#This Row],[Población subocupada]]/Tabla28[[#This Row],[Fuerza de trabajo  ]]</f>
        <v>7.5700088309496066E-2</v>
      </c>
      <c r="J4998" s="137">
        <v>21960.151333333339</v>
      </c>
      <c r="K4998" s="138">
        <v>17625.743999999999</v>
      </c>
      <c r="L4998" s="137">
        <v>11243.034</v>
      </c>
      <c r="M4998" s="138">
        <v>9363.2973333333339</v>
      </c>
      <c r="N4998" s="137">
        <v>1879.7376666666667</v>
      </c>
      <c r="O4998" s="138">
        <v>6382.7099999999991</v>
      </c>
      <c r="P4998" s="137">
        <v>851.09866666666676</v>
      </c>
      <c r="Q4998" s="139">
        <v>569.24266666666654</v>
      </c>
    </row>
    <row r="4999" spans="1:17" ht="17" thickBot="1" x14ac:dyDescent="0.4">
      <c r="A4999" s="133" t="s">
        <v>158</v>
      </c>
      <c r="B4999" s="141" t="s">
        <v>159</v>
      </c>
      <c r="C4999" s="134">
        <v>2024</v>
      </c>
      <c r="D4999" s="134" t="s">
        <v>100</v>
      </c>
      <c r="E4999" s="135">
        <f>Tabla28[[#This Row],[Población en edad de trabajar (PET)]]/Tabla28[[#This Row],[Población total]]</f>
        <v>0.8028699743886063</v>
      </c>
      <c r="F4999" s="136">
        <f>Tabla28[[#This Row],[Fuerza de trabajo  ]]/Tabla28[[#This Row],[Población en edad de trabajar (PET)]]</f>
        <v>0.63664996333557977</v>
      </c>
      <c r="G4999" s="135">
        <f>Tabla28[[#This Row],[Población ocupada]]/Tabla28[[#This Row],[Población en edad de trabajar (PET)]]</f>
        <v>0.53596163705211808</v>
      </c>
      <c r="H4999" s="136">
        <f>Tabla28[[#This Row],[Población desocupada]]/Tabla28[[#This Row],[Fuerza de trabajo  ]]</f>
        <v>0.15815338250300726</v>
      </c>
      <c r="I4999" s="135">
        <f>Tabla28[[#This Row],[Población subocupada]]/Tabla28[[#This Row],[Fuerza de trabajo  ]]</f>
        <v>7.7748964679156207E-2</v>
      </c>
      <c r="J4999" s="137">
        <v>21980.451666666664</v>
      </c>
      <c r="K4999" s="138">
        <v>17647.444666666663</v>
      </c>
      <c r="L4999" s="137">
        <v>11235.245000000003</v>
      </c>
      <c r="M4999" s="138">
        <v>9458.3533333333344</v>
      </c>
      <c r="N4999" s="137">
        <v>1776.8920000000003</v>
      </c>
      <c r="O4999" s="138">
        <v>6412.1996666666664</v>
      </c>
      <c r="P4999" s="137">
        <v>873.5286666666666</v>
      </c>
      <c r="Q4999" s="139">
        <v>548.47699999999998</v>
      </c>
    </row>
    <row r="5000" spans="1:17" ht="17" thickBot="1" x14ac:dyDescent="0.4">
      <c r="A5000" s="133" t="s">
        <v>158</v>
      </c>
      <c r="B5000" s="141" t="s">
        <v>159</v>
      </c>
      <c r="C5000" s="134">
        <v>2024</v>
      </c>
      <c r="D5000" s="134" t="s">
        <v>101</v>
      </c>
      <c r="E5000" s="135">
        <f>Tabla28[[#This Row],[Población en edad de trabajar (PET)]]/Tabla28[[#This Row],[Población total]]</f>
        <v>0.80311775839860988</v>
      </c>
      <c r="F5000" s="136">
        <f>Tabla28[[#This Row],[Fuerza de trabajo  ]]/Tabla28[[#This Row],[Población en edad de trabajar (PET)]]</f>
        <v>0.63544454921688298</v>
      </c>
      <c r="G5000" s="135">
        <f>Tabla28[[#This Row],[Población ocupada]]/Tabla28[[#This Row],[Población en edad de trabajar (PET)]]</f>
        <v>0.54168603912887403</v>
      </c>
      <c r="H5000" s="136">
        <f>Tabla28[[#This Row],[Población desocupada]]/Tabla28[[#This Row],[Fuerza de trabajo  ]]</f>
        <v>0.14754784264441259</v>
      </c>
      <c r="I5000" s="135">
        <f>Tabla28[[#This Row],[Población subocupada]]/Tabla28[[#This Row],[Fuerza de trabajo  ]]</f>
        <v>7.6995905319877767E-2</v>
      </c>
      <c r="J5000" s="137">
        <v>22000.486000000001</v>
      </c>
      <c r="K5000" s="138">
        <v>17668.981</v>
      </c>
      <c r="L5000" s="137">
        <v>11227.65766666667</v>
      </c>
      <c r="M5000" s="138">
        <v>9571.0403333333325</v>
      </c>
      <c r="N5000" s="137">
        <v>1656.6166666666666</v>
      </c>
      <c r="O5000" s="138">
        <v>6441.3233333333337</v>
      </c>
      <c r="P5000" s="137">
        <v>864.48366666666664</v>
      </c>
      <c r="Q5000" s="139">
        <v>494.79333333333329</v>
      </c>
    </row>
    <row r="5001" spans="1:17" ht="17" thickBot="1" x14ac:dyDescent="0.4">
      <c r="A5001" s="133" t="s">
        <v>158</v>
      </c>
      <c r="B5001" s="141" t="s">
        <v>159</v>
      </c>
      <c r="C5001" s="134">
        <v>2024</v>
      </c>
      <c r="D5001" s="134" t="s">
        <v>102</v>
      </c>
      <c r="E5001" s="135">
        <f>Tabla28[[#This Row],[Población en edad de trabajar (PET)]]/Tabla28[[#This Row],[Población total]]</f>
        <v>0.80336477930250205</v>
      </c>
      <c r="F5001" s="136">
        <f>Tabla28[[#This Row],[Fuerza de trabajo  ]]/Tabla28[[#This Row],[Población en edad de trabajar (PET)]]</f>
        <v>0.63166545519282868</v>
      </c>
      <c r="G5001" s="135">
        <f>Tabla28[[#This Row],[Población ocupada]]/Tabla28[[#This Row],[Población en edad de trabajar (PET)]]</f>
        <v>0.54468831029246778</v>
      </c>
      <c r="H5001" s="136">
        <f>Tabla28[[#This Row],[Población desocupada]]/Tabla28[[#This Row],[Fuerza de trabajo  ]]</f>
        <v>0.13769483325971654</v>
      </c>
      <c r="I5001" s="135">
        <f>Tabla28[[#This Row],[Población subocupada]]/Tabla28[[#This Row],[Fuerza de trabajo  ]]</f>
        <v>7.630792779448603E-2</v>
      </c>
      <c r="J5001" s="137">
        <v>22020.027666666676</v>
      </c>
      <c r="K5001" s="138">
        <v>17690.114666666665</v>
      </c>
      <c r="L5001" s="137">
        <v>11174.234333333334</v>
      </c>
      <c r="M5001" s="138">
        <v>9635.5986666666668</v>
      </c>
      <c r="N5001" s="137">
        <v>1538.6343333333332</v>
      </c>
      <c r="O5001" s="138">
        <v>6515.8803333333326</v>
      </c>
      <c r="P5001" s="137">
        <v>852.68266666666671</v>
      </c>
      <c r="Q5001" s="139">
        <v>483.48733333333325</v>
      </c>
    </row>
    <row r="5002" spans="1:17" ht="17" thickBot="1" x14ac:dyDescent="0.4">
      <c r="A5002" s="133" t="s">
        <v>158</v>
      </c>
      <c r="B5002" s="141" t="s">
        <v>159</v>
      </c>
      <c r="C5002" s="134">
        <v>2024</v>
      </c>
      <c r="D5002" s="134" t="s">
        <v>103</v>
      </c>
      <c r="E5002" s="135">
        <f>Tabla28[[#This Row],[Población en edad de trabajar (PET)]]/Tabla28[[#This Row],[Población total]]</f>
        <v>0.80361063671483968</v>
      </c>
      <c r="F5002" s="136">
        <f>Tabla28[[#This Row],[Fuerza de trabajo  ]]/Tabla28[[#This Row],[Población en edad de trabajar (PET)]]</f>
        <v>0.62976823597691511</v>
      </c>
      <c r="G5002" s="135">
        <f>Tabla28[[#This Row],[Población ocupada]]/Tabla28[[#This Row],[Población en edad de trabajar (PET)]]</f>
        <v>0.54669674586540717</v>
      </c>
      <c r="H5002" s="136">
        <f>Tabla28[[#This Row],[Población desocupada]]/Tabla28[[#This Row],[Fuerza de trabajo  ]]</f>
        <v>0.13190800447694151</v>
      </c>
      <c r="I5002" s="135">
        <f>Tabla28[[#This Row],[Población subocupada]]/Tabla28[[#This Row],[Fuerza de trabajo  ]]</f>
        <v>7.3351233249386444E-2</v>
      </c>
      <c r="J5002" s="137">
        <v>22039.123</v>
      </c>
      <c r="K5002" s="138">
        <v>17710.873666666666</v>
      </c>
      <c r="L5002" s="137">
        <v>11153.745666666666</v>
      </c>
      <c r="M5002" s="138">
        <v>9682.476999999999</v>
      </c>
      <c r="N5002" s="137">
        <v>1471.2683333333334</v>
      </c>
      <c r="O5002" s="138">
        <v>6557.1279999999988</v>
      </c>
      <c r="P5002" s="137">
        <v>818.14099999999985</v>
      </c>
      <c r="Q5002" s="139">
        <v>477.02933333333334</v>
      </c>
    </row>
    <row r="5003" spans="1:17" ht="17" thickBot="1" x14ac:dyDescent="0.4">
      <c r="A5003" s="133" t="s">
        <v>158</v>
      </c>
      <c r="B5003" s="141" t="s">
        <v>159</v>
      </c>
      <c r="C5003" s="134">
        <v>2024</v>
      </c>
      <c r="D5003" s="134" t="s">
        <v>104</v>
      </c>
      <c r="E5003" s="135">
        <f>Tabla28[[#This Row],[Población en edad de trabajar (PET)]]/Tabla28[[#This Row],[Población total]]</f>
        <v>0.80385514066533892</v>
      </c>
      <c r="F5003" s="136">
        <f>Tabla28[[#This Row],[Fuerza de trabajo  ]]/Tabla28[[#This Row],[Población en edad de trabajar (PET)]]</f>
        <v>0.62987735326847549</v>
      </c>
      <c r="G5003" s="135">
        <f>Tabla28[[#This Row],[Población ocupada]]/Tabla28[[#This Row],[Población en edad de trabajar (PET)]]</f>
        <v>0.54926932792117744</v>
      </c>
      <c r="H5003" s="136">
        <f>Tabla28[[#This Row],[Población desocupada]]/Tabla28[[#This Row],[Fuerza de trabajo  ]]</f>
        <v>0.12797416025360783</v>
      </c>
      <c r="I5003" s="135">
        <f>Tabla28[[#This Row],[Población subocupada]]/Tabla28[[#This Row],[Fuerza de trabajo  ]]</f>
        <v>6.8305135453210333E-2</v>
      </c>
      <c r="J5003" s="137">
        <v>22057.802999999996</v>
      </c>
      <c r="K5003" s="138">
        <v>17731.278333333332</v>
      </c>
      <c r="L5003" s="137">
        <v>11168.530666666664</v>
      </c>
      <c r="M5003" s="138">
        <v>9739.2473333333346</v>
      </c>
      <c r="N5003" s="137">
        <v>1429.2833333333333</v>
      </c>
      <c r="O5003" s="138">
        <v>6562.7476666666671</v>
      </c>
      <c r="P5003" s="137">
        <v>762.86800000000005</v>
      </c>
      <c r="Q5003" s="139">
        <v>463.51533333333333</v>
      </c>
    </row>
    <row r="5004" spans="1:17" ht="17" thickBot="1" x14ac:dyDescent="0.4">
      <c r="A5004" s="133" t="s">
        <v>158</v>
      </c>
      <c r="B5004" s="141" t="s">
        <v>159</v>
      </c>
      <c r="C5004" s="134">
        <v>2024</v>
      </c>
      <c r="D5004" s="134" t="s">
        <v>105</v>
      </c>
      <c r="E5004" s="135">
        <f>Tabla28[[#This Row],[Población en edad de trabajar (PET)]]/Tabla28[[#This Row],[Población total]]</f>
        <v>0.80409540182884265</v>
      </c>
      <c r="F5004" s="136">
        <f>Tabla28[[#This Row],[Fuerza de trabajo  ]]/Tabla28[[#This Row],[Población en edad de trabajar (PET)]]</f>
        <v>0.62809146350474632</v>
      </c>
      <c r="G5004" s="135">
        <f>Tabla28[[#This Row],[Población ocupada]]/Tabla28[[#This Row],[Población en edad de trabajar (PET)]]</f>
        <v>0.55161404632889677</v>
      </c>
      <c r="H5004" s="136">
        <f>Tabla28[[#This Row],[Población desocupada]]/Tabla28[[#This Row],[Fuerza de trabajo  ]]</f>
        <v>0.12176156315034636</v>
      </c>
      <c r="I5004" s="135">
        <f>Tabla28[[#This Row],[Población subocupada]]/Tabla28[[#This Row],[Fuerza de trabajo  ]]</f>
        <v>6.3127818868207022E-2</v>
      </c>
      <c r="J5004" s="137">
        <v>22075.928999999996</v>
      </c>
      <c r="K5004" s="138">
        <v>17751.152999999998</v>
      </c>
      <c r="L5004" s="137">
        <v>11149.347666666667</v>
      </c>
      <c r="M5004" s="138">
        <v>9791.7853333333333</v>
      </c>
      <c r="N5004" s="137">
        <v>1357.5620000000001</v>
      </c>
      <c r="O5004" s="138">
        <v>6601.8053333333319</v>
      </c>
      <c r="P5004" s="137">
        <v>703.83399999999995</v>
      </c>
      <c r="Q5004" s="139">
        <v>470.89400000000001</v>
      </c>
    </row>
    <row r="5005" spans="1:17" ht="17" thickBot="1" x14ac:dyDescent="0.4">
      <c r="A5005" s="133" t="s">
        <v>158</v>
      </c>
      <c r="B5005" s="141" t="s">
        <v>159</v>
      </c>
      <c r="C5005" s="134">
        <v>2024</v>
      </c>
      <c r="D5005" s="134" t="s">
        <v>147</v>
      </c>
      <c r="E5005" s="135">
        <f>Tabla28[[#This Row],[Población en edad de trabajar (PET)]]/Tabla28[[#This Row],[Población total]]</f>
        <v>0.80433661737260942</v>
      </c>
      <c r="F5005" s="136">
        <f>Tabla28[[#This Row],[Fuerza de trabajo  ]]/Tabla28[[#This Row],[Población en edad de trabajar (PET)]]</f>
        <v>0.63458455648826206</v>
      </c>
      <c r="G5005" s="135">
        <f>Tabla28[[#This Row],[Población ocupada]]/Tabla28[[#This Row],[Población en edad de trabajar (PET)]]</f>
        <v>0.55318345530744584</v>
      </c>
      <c r="H5005" s="136">
        <f>Tabla28[[#This Row],[Población desocupada]]/Tabla28[[#This Row],[Fuerza de trabajo  ]]</f>
        <v>0.12827460358335066</v>
      </c>
      <c r="I5005" s="135">
        <f>Tabla28[[#This Row],[Población subocupada]]/Tabla28[[#This Row],[Fuerza de trabajo  ]]</f>
        <v>6.0203432438382408E-2</v>
      </c>
      <c r="J5005" s="137">
        <v>22093.963666666667</v>
      </c>
      <c r="K5005" s="138">
        <v>17770.984</v>
      </c>
      <c r="L5005" s="137">
        <v>11277.192000000001</v>
      </c>
      <c r="M5005" s="138">
        <v>9830.6143333333348</v>
      </c>
      <c r="N5005" s="137">
        <v>1446.5773333333336</v>
      </c>
      <c r="O5005" s="138">
        <v>6493.7919999999995</v>
      </c>
      <c r="P5005" s="137">
        <v>678.92566666666664</v>
      </c>
      <c r="Q5005" s="139">
        <v>497.07233333333329</v>
      </c>
    </row>
    <row r="5006" spans="1:17" ht="17" thickBot="1" x14ac:dyDescent="0.4">
      <c r="A5006" s="133" t="s">
        <v>158</v>
      </c>
      <c r="B5006" s="141" t="s">
        <v>159</v>
      </c>
      <c r="C5006" s="134">
        <v>2024</v>
      </c>
      <c r="D5006" s="134" t="s">
        <v>148</v>
      </c>
      <c r="E5006" s="135">
        <f>Tabla28[[#This Row],[Población en edad de trabajar (PET)]]/Tabla28[[#This Row],[Población total]]</f>
        <v>0.80457591578585297</v>
      </c>
      <c r="F5006" s="136">
        <f>Tabla28[[#This Row],[Fuerza de trabajo  ]]/Tabla28[[#This Row],[Población en edad de trabajar (PET)]]</f>
        <v>0.64175261677247708</v>
      </c>
      <c r="G5006" s="135">
        <f>Tabla28[[#This Row],[Población ocupada]]/Tabla28[[#This Row],[Población en edad de trabajar (PET)]]</f>
        <v>0.55831221526725427</v>
      </c>
      <c r="H5006" s="136">
        <f>Tabla28[[#This Row],[Población desocupada]]/Tabla28[[#This Row],[Fuerza de trabajo  ]]</f>
        <v>0.13001948588127585</v>
      </c>
      <c r="I5006" s="135">
        <f>Tabla28[[#This Row],[Población subocupada]]/Tabla28[[#This Row],[Fuerza de trabajo  ]]</f>
        <v>6.6422032855469618E-2</v>
      </c>
      <c r="J5006" s="137">
        <v>22111.756000000001</v>
      </c>
      <c r="K5006" s="138">
        <v>17790.586333333329</v>
      </c>
      <c r="L5006" s="137">
        <v>11417.155333333332</v>
      </c>
      <c r="M5006" s="138">
        <v>9932.7016666666696</v>
      </c>
      <c r="N5006" s="137">
        <v>1484.4526666666666</v>
      </c>
      <c r="O5006" s="138">
        <v>6373.4310000000005</v>
      </c>
      <c r="P5006" s="137">
        <v>758.35066666666671</v>
      </c>
      <c r="Q5006" s="139">
        <v>567.37266666666665</v>
      </c>
    </row>
    <row r="5007" spans="1:17" ht="17" thickBot="1" x14ac:dyDescent="0.4">
      <c r="A5007" s="133" t="s">
        <v>158</v>
      </c>
      <c r="B5007" s="141" t="s">
        <v>159</v>
      </c>
      <c r="C5007" s="134">
        <v>2025</v>
      </c>
      <c r="D5007" s="134" t="s">
        <v>96</v>
      </c>
      <c r="E5007" s="135">
        <f>Tabla28[[#This Row],[Población en edad de trabajar (PET)]]/Tabla28[[#This Row],[Población total]]</f>
        <v>0.80480781495690201</v>
      </c>
      <c r="F5007" s="136">
        <f>Tabla28[[#This Row],[Fuerza de trabajo  ]]/Tabla28[[#This Row],[Población en edad de trabajar (PET)]]</f>
        <v>0.65324694811730621</v>
      </c>
      <c r="G5007" s="135">
        <f>Tabla28[[#This Row],[Población ocupada]]/Tabla28[[#This Row],[Población en edad de trabajar (PET)]]</f>
        <v>0.56580485398299007</v>
      </c>
      <c r="H5007" s="136">
        <f>Tabla28[[#This Row],[Población desocupada]]/Tabla28[[#This Row],[Fuerza de trabajo  ]]</f>
        <v>0.13385761031078819</v>
      </c>
      <c r="I5007" s="135">
        <f>Tabla28[[#This Row],[Población subocupada]]/Tabla28[[#This Row],[Fuerza de trabajo  ]]</f>
        <v>7.2426029080949209E-2</v>
      </c>
      <c r="J5007" s="137">
        <v>22128.985333333338</v>
      </c>
      <c r="K5007" s="138">
        <v>17809.580333333335</v>
      </c>
      <c r="L5007" s="137">
        <v>11634.053999999998</v>
      </c>
      <c r="M5007" s="138">
        <v>10076.746999999999</v>
      </c>
      <c r="N5007" s="137">
        <v>1557.3066666666664</v>
      </c>
      <c r="O5007" s="138">
        <v>6175.5263333333332</v>
      </c>
      <c r="P5007" s="137">
        <v>842.60833333333335</v>
      </c>
      <c r="Q5007" s="139">
        <v>635.25166666666678</v>
      </c>
    </row>
    <row r="5008" spans="1:17" ht="17" thickBot="1" x14ac:dyDescent="0.4">
      <c r="A5008" s="133" t="s">
        <v>158</v>
      </c>
      <c r="B5008" s="141" t="s">
        <v>159</v>
      </c>
      <c r="C5008" s="134">
        <v>2025</v>
      </c>
      <c r="D5008" s="134" t="s">
        <v>110</v>
      </c>
      <c r="E5008" s="135">
        <f>Tabla28[[#This Row],[Población en edad de trabajar (PET)]]/Tabla28[[#This Row],[Población total]]</f>
        <v>0.80503715648639385</v>
      </c>
      <c r="F5008" s="136">
        <f>Tabla28[[#This Row],[Fuerza de trabajo  ]]/Tabla28[[#This Row],[Población en edad de trabajar (PET)]]</f>
        <v>0.65654970313479877</v>
      </c>
      <c r="G5008" s="135">
        <f>Tabla28[[#This Row],[Población ocupada]]/Tabla28[[#This Row],[Población en edad de trabajar (PET)]]</f>
        <v>0.5768563755316467</v>
      </c>
      <c r="H5008" s="136">
        <f>Tabla28[[#This Row],[Población desocupada]]/Tabla28[[#This Row],[Fuerza de trabajo  ]]</f>
        <v>0.12138201757253678</v>
      </c>
      <c r="I5008" s="135">
        <f>Tabla28[[#This Row],[Población subocupada]]/Tabla28[[#This Row],[Fuerza de trabajo  ]]</f>
        <v>7.641279240763621E-2</v>
      </c>
      <c r="J5008" s="137">
        <v>22146.065999999995</v>
      </c>
      <c r="K5008" s="138">
        <v>17828.406000000003</v>
      </c>
      <c r="L5008" s="137">
        <v>11705.234666666667</v>
      </c>
      <c r="M5008" s="138">
        <v>10284.429666666665</v>
      </c>
      <c r="N5008" s="137">
        <v>1420.8050000000001</v>
      </c>
      <c r="O5008" s="138">
        <v>6123.1713333333328</v>
      </c>
      <c r="P5008" s="137">
        <v>894.42966666666689</v>
      </c>
      <c r="Q5008" s="139">
        <v>648.82000000000005</v>
      </c>
    </row>
    <row r="5009" spans="1:17" ht="17" thickBot="1" x14ac:dyDescent="0.4">
      <c r="A5009" s="133" t="s">
        <v>158</v>
      </c>
      <c r="B5009" s="141" t="s">
        <v>159</v>
      </c>
      <c r="C5009" s="134">
        <v>2025</v>
      </c>
      <c r="D5009" s="134" t="s">
        <v>98</v>
      </c>
      <c r="E5009" s="135">
        <f>Tabla28[[#This Row],[Población en edad de trabajar (PET)]]/Tabla28[[#This Row],[Población total]]</f>
        <v>0.805261289984468</v>
      </c>
      <c r="F5009" s="136">
        <f>Tabla28[[#This Row],[Fuerza de trabajo  ]]/Tabla28[[#This Row],[Población en edad de trabajar (PET)]]</f>
        <v>0.65526891274011279</v>
      </c>
      <c r="G5009" s="135">
        <f>Tabla28[[#This Row],[Población ocupada]]/Tabla28[[#This Row],[Población en edad de trabajar (PET)]]</f>
        <v>0.5794164046619118</v>
      </c>
      <c r="H5009" s="136">
        <f>Tabla28[[#This Row],[Población desocupada]]/Tabla28[[#This Row],[Fuerza de trabajo  ]]</f>
        <v>0.11575788803374619</v>
      </c>
      <c r="I5009" s="135">
        <f>Tabla28[[#This Row],[Población subocupada]]/Tabla28[[#This Row],[Fuerza de trabajo  ]]</f>
        <v>7.2449019060298728E-2</v>
      </c>
      <c r="J5009" s="137">
        <v>22162.866333333335</v>
      </c>
      <c r="K5009" s="138">
        <v>17846.898333333338</v>
      </c>
      <c r="L5009" s="137">
        <v>11694.517666666667</v>
      </c>
      <c r="M5009" s="138">
        <v>10340.785666666668</v>
      </c>
      <c r="N5009" s="137">
        <v>1353.7326666666668</v>
      </c>
      <c r="O5009" s="138">
        <v>6152.3806666666669</v>
      </c>
      <c r="P5009" s="137">
        <v>847.25633333333349</v>
      </c>
      <c r="Q5009" s="139">
        <v>638.95500000000015</v>
      </c>
    </row>
    <row r="5010" spans="1:17" ht="17" thickBot="1" x14ac:dyDescent="0.4">
      <c r="A5010" s="133" t="s">
        <v>158</v>
      </c>
      <c r="B5010" s="141" t="s">
        <v>159</v>
      </c>
      <c r="C5010" s="134">
        <v>2025</v>
      </c>
      <c r="D5010" s="134" t="s">
        <v>99</v>
      </c>
      <c r="E5010" s="135">
        <f>Tabla28[[#This Row],[Población en edad de trabajar (PET)]]/Tabla28[[#This Row],[Población total]]</f>
        <v>0.80549033637906353</v>
      </c>
      <c r="F5010" s="136">
        <f>Tabla28[[#This Row],[Fuerza de trabajo  ]]/Tabla28[[#This Row],[Población en edad de trabajar (PET)]]</f>
        <v>0.65309247120390146</v>
      </c>
      <c r="G5010" s="135">
        <f>Tabla28[[#This Row],[Población ocupada]]/Tabla28[[#This Row],[Población en edad de trabajar (PET)]]</f>
        <v>0.57949487813855949</v>
      </c>
      <c r="H5010" s="136">
        <f>Tabla28[[#This Row],[Población desocupada]]/Tabla28[[#This Row],[Fuerza de trabajo  ]]</f>
        <v>0.11269100821530052</v>
      </c>
      <c r="I5010" s="135">
        <f>Tabla28[[#This Row],[Población subocupada]]/Tabla28[[#This Row],[Fuerza de trabajo  ]]</f>
        <v>7.3003048566664022E-2</v>
      </c>
      <c r="J5010" s="137">
        <v>22180.195333333333</v>
      </c>
      <c r="K5010" s="138">
        <v>17865.933000000001</v>
      </c>
      <c r="L5010" s="137">
        <v>11668.106333333333</v>
      </c>
      <c r="M5010" s="138">
        <v>10353.216666666669</v>
      </c>
      <c r="N5010" s="137">
        <v>1314.8906666666667</v>
      </c>
      <c r="O5010" s="138">
        <v>6197.8266666666677</v>
      </c>
      <c r="P5010" s="137">
        <v>851.80733333333342</v>
      </c>
      <c r="Q5010" s="139">
        <v>612.06066666666675</v>
      </c>
    </row>
    <row r="5011" spans="1:17" ht="17" thickBot="1" x14ac:dyDescent="0.4">
      <c r="A5011" s="133" t="s">
        <v>158</v>
      </c>
      <c r="B5011" s="141" t="s">
        <v>159</v>
      </c>
      <c r="C5011" s="134">
        <v>2025</v>
      </c>
      <c r="D5011" s="134" t="s">
        <v>100</v>
      </c>
      <c r="E5011" s="135">
        <f>Tabla28[[#This Row],[Población en edad de trabajar (PET)]]/Tabla28[[#This Row],[Población total]]</f>
        <v>0.80571355443884929</v>
      </c>
      <c r="F5011" s="136">
        <f>Tabla28[[#This Row],[Fuerza de trabajo  ]]/Tabla28[[#This Row],[Población en edad de trabajar (PET)]]</f>
        <v>0.65173812991212188</v>
      </c>
      <c r="G5011" s="135">
        <f>Tabla28[[#This Row],[Población ocupada]]/Tabla28[[#This Row],[Población en edad de trabajar (PET)]]</f>
        <v>0.57781992592518172</v>
      </c>
      <c r="H5011" s="136">
        <f>Tabla28[[#This Row],[Población desocupada]]/Tabla28[[#This Row],[Fuerza de trabajo  ]]</f>
        <v>0.11341706006183916</v>
      </c>
      <c r="I5011" s="135">
        <f>Tabla28[[#This Row],[Población subocupada]]/Tabla28[[#This Row],[Fuerza de trabajo  ]]</f>
        <v>7.487279316382485E-2</v>
      </c>
      <c r="J5011" s="137">
        <v>22197.35566666667</v>
      </c>
      <c r="K5011" s="138">
        <v>17884.710333333336</v>
      </c>
      <c r="L5011" s="137">
        <v>11656.147666666669</v>
      </c>
      <c r="M5011" s="138">
        <v>10334.142</v>
      </c>
      <c r="N5011" s="137">
        <v>1322.0060000000001</v>
      </c>
      <c r="O5011" s="138">
        <v>6228.5626666666658</v>
      </c>
      <c r="P5011" s="137">
        <v>872.72833333333324</v>
      </c>
      <c r="Q5011" s="139">
        <v>601.12766666666641</v>
      </c>
    </row>
    <row r="5012" spans="1:17" ht="17" thickBot="1" x14ac:dyDescent="0.4">
      <c r="A5012" s="133" t="s">
        <v>158</v>
      </c>
      <c r="B5012" s="141" t="s">
        <v>159</v>
      </c>
      <c r="C5012" s="134">
        <v>2025</v>
      </c>
      <c r="D5012" s="134" t="s">
        <v>101</v>
      </c>
      <c r="E5012" s="135">
        <f>Tabla28[[#This Row],[Población en edad de trabajar (PET)]]/Tabla28[[#This Row],[Población total]]</f>
        <v>0.80593609094208296</v>
      </c>
      <c r="F5012" s="136">
        <f>Tabla28[[#This Row],[Fuerza de trabajo  ]]/Tabla28[[#This Row],[Población en edad de trabajar (PET)]]</f>
        <v>0.65164095946351108</v>
      </c>
      <c r="G5012" s="135">
        <f>Tabla28[[#This Row],[Población ocupada]]/Tabla28[[#This Row],[Población en edad de trabajar (PET)]]</f>
        <v>0.57817374000149235</v>
      </c>
      <c r="H5012" s="136">
        <f>Tabla28[[#This Row],[Población desocupada]]/Tabla28[[#This Row],[Fuerza de trabajo  ]]</f>
        <v>0.11274186865494691</v>
      </c>
      <c r="I5012" s="135">
        <f>Tabla28[[#This Row],[Población subocupada]]/Tabla28[[#This Row],[Fuerza de trabajo  ]]</f>
        <v>7.9217925515948459E-2</v>
      </c>
      <c r="J5012" s="137">
        <v>22214.754000000001</v>
      </c>
      <c r="K5012" s="138">
        <v>17903.672000000002</v>
      </c>
      <c r="L5012" s="137">
        <v>11666.766</v>
      </c>
      <c r="M5012" s="138">
        <v>10351.432999999999</v>
      </c>
      <c r="N5012" s="137">
        <v>1315.3330000000003</v>
      </c>
      <c r="O5012" s="138">
        <v>6236.905999999999</v>
      </c>
      <c r="P5012" s="137">
        <v>924.21699999999998</v>
      </c>
      <c r="Q5012" s="139">
        <v>615.35433333333333</v>
      </c>
    </row>
    <row r="5013" spans="1:17" ht="17" thickBot="1" x14ac:dyDescent="0.4">
      <c r="A5013" s="133" t="s">
        <v>158</v>
      </c>
      <c r="B5013" s="141" t="s">
        <v>159</v>
      </c>
      <c r="C5013" s="134">
        <v>2025</v>
      </c>
      <c r="D5013" s="134" t="s">
        <v>102</v>
      </c>
      <c r="E5013" s="135">
        <f>Tabla28[[#This Row],[Población en edad de trabajar (PET)]]/Tabla28[[#This Row],[Población total]]</f>
        <v>0.80615544604823841</v>
      </c>
      <c r="F5013" s="136">
        <f>Tabla28[[#This Row],[Fuerza de trabajo  ]]/Tabla28[[#This Row],[Población en edad de trabajar (PET)]]</f>
        <v>0.65602140875238679</v>
      </c>
      <c r="G5013" s="135">
        <f>Tabla28[[#This Row],[Población ocupada]]/Tabla28[[#This Row],[Población en edad de trabajar (PET)]]</f>
        <v>0.58488502697407874</v>
      </c>
      <c r="H5013" s="136">
        <f>Tabla28[[#This Row],[Población desocupada]]/Tabla28[[#This Row],[Fuerza de trabajo  ]]</f>
        <v>0.10843612422725389</v>
      </c>
      <c r="I5013" s="135">
        <f>Tabla28[[#This Row],[Población subocupada]]/Tabla28[[#This Row],[Fuerza de trabajo  ]]</f>
        <v>8.0738263002104974E-2</v>
      </c>
      <c r="J5013" s="137">
        <v>22232.236666666664</v>
      </c>
      <c r="K5013" s="138">
        <v>17922.638666666666</v>
      </c>
      <c r="L5013" s="137">
        <v>11757.634666666665</v>
      </c>
      <c r="M5013" s="138">
        <v>10482.682999999999</v>
      </c>
      <c r="N5013" s="137">
        <v>1274.9523333333334</v>
      </c>
      <c r="O5013" s="138">
        <v>6165.0040000000008</v>
      </c>
      <c r="P5013" s="137">
        <v>949.29100000000005</v>
      </c>
      <c r="Q5013" s="139">
        <v>628.40733333333344</v>
      </c>
    </row>
    <row r="5014" spans="1:17" ht="17" thickBot="1" x14ac:dyDescent="0.4">
      <c r="A5014" s="133" t="s">
        <v>158</v>
      </c>
      <c r="B5014" s="141" t="s">
        <v>159</v>
      </c>
      <c r="C5014" s="134">
        <v>2025</v>
      </c>
      <c r="D5014" s="134" t="s">
        <v>103</v>
      </c>
      <c r="E5014" s="135">
        <f>Tabla28[[#This Row],[Población en edad de trabajar (PET)]]/Tabla28[[#This Row],[Población total]]</f>
        <v>0.80637300885327634</v>
      </c>
      <c r="F5014" s="136">
        <f>Tabla28[[#This Row],[Fuerza de trabajo  ]]/Tabla28[[#This Row],[Población en edad de trabajar (PET)]]</f>
        <v>0.6582366069251373</v>
      </c>
      <c r="G5014" s="135">
        <f>Tabla28[[#This Row],[Población ocupada]]/Tabla28[[#This Row],[Población en edad de trabajar (PET)]]</f>
        <v>0.58986255902818252</v>
      </c>
      <c r="H5014" s="136">
        <f>Tabla28[[#This Row],[Población desocupada]]/Tabla28[[#This Row],[Fuerza de trabajo  ]]</f>
        <v>0.10387460338176602</v>
      </c>
      <c r="I5014" s="135">
        <f>Tabla28[[#This Row],[Población subocupada]]/Tabla28[[#This Row],[Fuerza de trabajo  ]]</f>
        <v>8.0851044732846628E-2</v>
      </c>
      <c r="J5014" s="137">
        <v>22249.804333333333</v>
      </c>
      <c r="K5014" s="138">
        <v>17941.641666666666</v>
      </c>
      <c r="L5014" s="137">
        <v>11809.845333333333</v>
      </c>
      <c r="M5014" s="138">
        <v>10583.102666666666</v>
      </c>
      <c r="N5014" s="137">
        <v>1226.7430000000002</v>
      </c>
      <c r="O5014" s="138">
        <v>6131.7963333333328</v>
      </c>
      <c r="P5014" s="137">
        <v>954.83833333333325</v>
      </c>
      <c r="Q5014" s="139">
        <v>654.14600000000007</v>
      </c>
    </row>
    <row r="5015" spans="1:17" ht="17" thickBot="1" x14ac:dyDescent="0.4">
      <c r="A5015" s="133" t="s">
        <v>158</v>
      </c>
      <c r="B5015" s="141" t="s">
        <v>159</v>
      </c>
      <c r="C5015" s="134">
        <v>2025</v>
      </c>
      <c r="D5015" s="134" t="s">
        <v>104</v>
      </c>
      <c r="E5015" s="135">
        <f>Tabla28[[#This Row],[Población en edad de trabajar (PET)]]/Tabla28[[#This Row],[Población total]]</f>
        <v>0.8065892948120108</v>
      </c>
      <c r="F5015" s="136">
        <f>Tabla28[[#This Row],[Fuerza de trabajo  ]]/Tabla28[[#This Row],[Población en edad de trabajar (PET)]]</f>
        <v>0.65956902357502245</v>
      </c>
      <c r="G5015" s="135">
        <f>Tabla28[[#This Row],[Población ocupada]]/Tabla28[[#This Row],[Población en edad de trabajar (PET)]]</f>
        <v>0.5947937044487045</v>
      </c>
      <c r="H5015" s="136">
        <f>Tabla28[[#This Row],[Población desocupada]]/Tabla28[[#This Row],[Fuerza de trabajo  ]]</f>
        <v>9.8208552571526261E-2</v>
      </c>
      <c r="I5015" s="135">
        <f>Tabla28[[#This Row],[Población subocupada]]/Tabla28[[#This Row],[Fuerza de trabajo  ]]</f>
        <v>7.8871133357487092E-2</v>
      </c>
      <c r="J5015" s="137">
        <v>22267.471333333335</v>
      </c>
      <c r="K5015" s="138">
        <v>17960.704000000002</v>
      </c>
      <c r="L5015" s="137">
        <v>11846.324000000001</v>
      </c>
      <c r="M5015" s="138">
        <v>10682.913666666665</v>
      </c>
      <c r="N5015" s="137">
        <v>1163.4103333333333</v>
      </c>
      <c r="O5015" s="138">
        <v>6114.38</v>
      </c>
      <c r="P5015" s="137">
        <v>934.33299999999997</v>
      </c>
      <c r="Q5015" s="139">
        <v>678.68833333333339</v>
      </c>
    </row>
    <row r="5016" spans="1:17" ht="17" thickBot="1" x14ac:dyDescent="0.4">
      <c r="A5016" s="133" t="s">
        <v>158</v>
      </c>
      <c r="B5016" s="141" t="s">
        <v>159</v>
      </c>
      <c r="C5016" s="134">
        <v>2025</v>
      </c>
      <c r="D5016" s="134" t="s">
        <v>105</v>
      </c>
      <c r="E5016" s="135">
        <f>Tabla28[[#This Row],[Población en edad de trabajar (PET)]]/Tabla28[[#This Row],[Población total]]</f>
        <v>0.80680300312801911</v>
      </c>
      <c r="F5016" s="136">
        <f>Tabla28[[#This Row],[Fuerza de trabajo  ]]/Tabla28[[#This Row],[Población en edad de trabajar (PET)]]</f>
        <v>0.65722809010767702</v>
      </c>
      <c r="G5016" s="135">
        <f>Tabla28[[#This Row],[Población ocupada]]/Tabla28[[#This Row],[Población en edad de trabajar (PET)]]</f>
        <v>0.59187062603384344</v>
      </c>
      <c r="H5016" s="136">
        <f>Tabla28[[#This Row],[Población desocupada]]/Tabla28[[#This Row],[Fuerza de trabajo  ]]</f>
        <v>9.9444084204657737E-2</v>
      </c>
      <c r="I5016" s="135">
        <f>Tabla28[[#This Row],[Población subocupada]]/Tabla28[[#This Row],[Fuerza de trabajo  ]]</f>
        <v>7.5874877042138578E-2</v>
      </c>
      <c r="J5016" s="137">
        <v>22285.030666666669</v>
      </c>
      <c r="K5016" s="138">
        <v>17979.629666666671</v>
      </c>
      <c r="L5016" s="137">
        <v>11816.717666666666</v>
      </c>
      <c r="M5016" s="138">
        <v>10641.614666666666</v>
      </c>
      <c r="N5016" s="137">
        <v>1175.1026666666667</v>
      </c>
      <c r="O5016" s="138">
        <v>6162.9120000000003</v>
      </c>
      <c r="P5016" s="137">
        <v>896.59199999999998</v>
      </c>
      <c r="Q5016" s="139">
        <v>703.07666666666671</v>
      </c>
    </row>
    <row r="5017" spans="1:17" ht="17" thickBot="1" x14ac:dyDescent="0.4">
      <c r="A5017" s="133" t="s">
        <v>158</v>
      </c>
      <c r="B5017" s="141" t="s">
        <v>159</v>
      </c>
      <c r="C5017" s="134">
        <v>2026</v>
      </c>
      <c r="D5017" s="134" t="s">
        <v>149</v>
      </c>
      <c r="E5017" s="135">
        <f>Tabla28[[#This Row],[Población en edad de trabajar (PET)]]/Tabla28[[#This Row],[Población total]]</f>
        <v>0.80702003429483427</v>
      </c>
      <c r="F5017" s="136">
        <f>Tabla28[[#This Row],[Fuerza de trabajo  ]]/Tabla28[[#This Row],[Población en edad de trabajar (PET)]]</f>
        <v>0.65637826502989172</v>
      </c>
      <c r="G5017" s="135">
        <f>Tabla28[[#This Row],[Población ocupada]]/Tabla28[[#This Row],[Población en edad de trabajar (PET)]]</f>
        <v>0.58105499835582219</v>
      </c>
      <c r="H5017" s="136">
        <f>Tabla28[[#This Row],[Población desocupada]]/Tabla28[[#This Row],[Fuerza de trabajo  ]]</f>
        <v>0.11475588191610724</v>
      </c>
      <c r="I5017" s="135">
        <f>Tabla28[[#This Row],[Población subocupada]]/Tabla28[[#This Row],[Fuerza de trabajo  ]]</f>
        <v>7.4177127644926719E-2</v>
      </c>
      <c r="J5017" s="137">
        <v>22302.873000000003</v>
      </c>
      <c r="K5017" s="138">
        <v>17998.865333333335</v>
      </c>
      <c r="L5017" s="137">
        <v>11814.063999999998</v>
      </c>
      <c r="M5017" s="138">
        <v>10458.330666666667</v>
      </c>
      <c r="N5017" s="137">
        <v>1355.7333333333333</v>
      </c>
      <c r="O5017" s="138">
        <v>6184.8013333333329</v>
      </c>
      <c r="P5017" s="137">
        <v>876.33333333333337</v>
      </c>
      <c r="Q5017" s="139">
        <v>748.41666666666663</v>
      </c>
    </row>
    <row r="5018" spans="1:17" ht="17" thickBot="1" x14ac:dyDescent="0.4">
      <c r="A5018" s="133" t="s">
        <v>158</v>
      </c>
      <c r="B5018" s="141" t="s">
        <v>159</v>
      </c>
      <c r="C5018" s="134">
        <v>2026</v>
      </c>
      <c r="D5018" s="134" t="s">
        <v>150</v>
      </c>
      <c r="E5018" s="135">
        <f>Tabla28[[#This Row],[Población en edad de trabajar (PET)]]/Tabla28[[#This Row],[Población total]]</f>
        <v>0.8072388633391514</v>
      </c>
      <c r="F5018" s="136">
        <f>Tabla28[[#This Row],[Fuerza de trabajo  ]]/Tabla28[[#This Row],[Población en edad de trabajar (PET)]]</f>
        <v>0.65530288069298426</v>
      </c>
      <c r="G5018" s="135">
        <f>Tabla28[[#This Row],[Población ocupada]]/Tabla28[[#This Row],[Población en edad de trabajar (PET)]]</f>
        <v>0.57487914965788234</v>
      </c>
      <c r="H5018" s="136">
        <f>Tabla28[[#This Row],[Población desocupada]]/Tabla28[[#This Row],[Fuerza de trabajo  ]]</f>
        <v>0.12272759956410363</v>
      </c>
      <c r="I5018" s="135">
        <f>Tabla28[[#This Row],[Población subocupada]]/Tabla28[[#This Row],[Fuerza de trabajo  ]]</f>
        <v>7.4927011124866161E-2</v>
      </c>
      <c r="J5018" s="137">
        <v>22320.806333333338</v>
      </c>
      <c r="K5018" s="138">
        <v>18018.222333333335</v>
      </c>
      <c r="L5018" s="137">
        <v>11807.392999999998</v>
      </c>
      <c r="M5018" s="138">
        <v>10358.300333333333</v>
      </c>
      <c r="N5018" s="137">
        <v>1449.0930000000001</v>
      </c>
      <c r="O5018" s="138">
        <v>6210.8293333333322</v>
      </c>
      <c r="P5018" s="137">
        <v>884.6926666666667</v>
      </c>
      <c r="Q5018" s="139">
        <v>735.00800000000015</v>
      </c>
    </row>
    <row r="5019" spans="1:17" ht="17" thickBot="1" x14ac:dyDescent="0.4">
      <c r="A5019" s="142" t="s">
        <v>158</v>
      </c>
      <c r="B5019" s="141" t="s">
        <v>159</v>
      </c>
      <c r="C5019" s="143">
        <v>2026</v>
      </c>
      <c r="D5019" s="143" t="s">
        <v>96</v>
      </c>
      <c r="E5019" s="135">
        <f>Tabla28[[#This Row],[Población en edad de trabajar (PET)]]/Tabla28[[#This Row],[Población total]]</f>
        <v>0.80745541819364286</v>
      </c>
      <c r="F5019" s="136">
        <f>Tabla28[[#This Row],[Fuerza de trabajo  ]]/Tabla28[[#This Row],[Población en edad de trabajar (PET)]]</f>
        <v>0.65801160820426541</v>
      </c>
      <c r="G5019" s="135">
        <f>Tabla28[[#This Row],[Población ocupada]]/Tabla28[[#This Row],[Población en edad de trabajar (PET)]]</f>
        <v>0.57809040935375744</v>
      </c>
      <c r="H5019" s="136">
        <f>Tabla28[[#This Row],[Población desocupada]]/Tabla28[[#This Row],[Fuerza de trabajo  ]]</f>
        <v>0.12145867388090394</v>
      </c>
      <c r="I5019" s="135">
        <f>Tabla28[[#This Row],[Población subocupada]]/Tabla28[[#This Row],[Fuerza de trabajo  ]]</f>
        <v>7.527586652672498E-2</v>
      </c>
      <c r="J5019" s="144">
        <v>22338.447333333334</v>
      </c>
      <c r="K5019" s="145">
        <v>18037.300333333333</v>
      </c>
      <c r="L5019" s="144">
        <v>11868.752999999999</v>
      </c>
      <c r="M5019" s="145">
        <v>10427.190333333332</v>
      </c>
      <c r="N5019" s="144">
        <v>1441.5630000000001</v>
      </c>
      <c r="O5019" s="145">
        <v>6168.547333333333</v>
      </c>
      <c r="P5019" s="144">
        <v>893.43066666666664</v>
      </c>
      <c r="Q5019" s="146">
        <v>682.01233333333334</v>
      </c>
    </row>
    <row r="5020" spans="1:17" x14ac:dyDescent="0.35">
      <c r="P5020" s="147"/>
    </row>
    <row r="5021" spans="1:17" x14ac:dyDescent="0.35">
      <c r="P5021" s="147"/>
    </row>
    <row r="5022" spans="1:17" x14ac:dyDescent="0.35">
      <c r="P5022" s="147"/>
    </row>
    <row r="5023" spans="1:17" x14ac:dyDescent="0.35">
      <c r="P5023" s="147"/>
    </row>
    <row r="5024" spans="1:17" x14ac:dyDescent="0.35">
      <c r="P5024" s="147"/>
    </row>
    <row r="5025" spans="16:16" x14ac:dyDescent="0.35">
      <c r="P5025" s="147"/>
    </row>
    <row r="5026" spans="16:16" x14ac:dyDescent="0.35">
      <c r="P5026" s="147"/>
    </row>
    <row r="5027" spans="16:16" x14ac:dyDescent="0.35">
      <c r="P5027" s="147"/>
    </row>
    <row r="5028" spans="16:16" x14ac:dyDescent="0.35">
      <c r="P5028" s="147"/>
    </row>
    <row r="5029" spans="16:16" x14ac:dyDescent="0.35">
      <c r="P5029" s="147"/>
    </row>
    <row r="5030" spans="16:16" x14ac:dyDescent="0.35">
      <c r="P5030" s="147"/>
    </row>
    <row r="5031" spans="16:16" x14ac:dyDescent="0.35">
      <c r="P5031" s="147"/>
    </row>
    <row r="5032" spans="16:16" x14ac:dyDescent="0.35">
      <c r="P5032" s="147"/>
    </row>
    <row r="5033" spans="16:16" x14ac:dyDescent="0.35">
      <c r="P5033" s="147"/>
    </row>
    <row r="5034" spans="16:16" x14ac:dyDescent="0.35">
      <c r="P5034" s="147"/>
    </row>
    <row r="5035" spans="16:16" x14ac:dyDescent="0.35">
      <c r="P5035" s="147"/>
    </row>
    <row r="5036" spans="16:16" x14ac:dyDescent="0.35">
      <c r="P5036" s="147"/>
    </row>
    <row r="5037" spans="16:16" x14ac:dyDescent="0.35">
      <c r="P5037" s="147"/>
    </row>
    <row r="5038" spans="16:16" x14ac:dyDescent="0.35">
      <c r="P5038" s="147"/>
    </row>
    <row r="5039" spans="16:16" x14ac:dyDescent="0.35">
      <c r="P5039" s="147"/>
    </row>
    <row r="5040" spans="16:16" x14ac:dyDescent="0.35">
      <c r="P5040" s="147"/>
    </row>
    <row r="5041" spans="16:16" x14ac:dyDescent="0.35">
      <c r="P5041" s="147"/>
    </row>
    <row r="5042" spans="16:16" x14ac:dyDescent="0.35">
      <c r="P5042" s="147"/>
    </row>
    <row r="5043" spans="16:16" x14ac:dyDescent="0.35">
      <c r="P5043" s="147"/>
    </row>
    <row r="5044" spans="16:16" x14ac:dyDescent="0.35">
      <c r="P5044" s="147"/>
    </row>
    <row r="5045" spans="16:16" x14ac:dyDescent="0.35">
      <c r="P5045" s="147"/>
    </row>
    <row r="5046" spans="16:16" x14ac:dyDescent="0.35">
      <c r="P5046" s="147"/>
    </row>
    <row r="5047" spans="16:16" x14ac:dyDescent="0.35">
      <c r="P5047" s="147"/>
    </row>
    <row r="5048" spans="16:16" x14ac:dyDescent="0.35">
      <c r="P5048" s="147"/>
    </row>
    <row r="5049" spans="16:16" x14ac:dyDescent="0.35">
      <c r="P5049" s="147"/>
    </row>
    <row r="5050" spans="16:16" x14ac:dyDescent="0.35">
      <c r="P5050" s="147"/>
    </row>
    <row r="5051" spans="16:16" x14ac:dyDescent="0.35">
      <c r="P5051" s="147"/>
    </row>
    <row r="5052" spans="16:16" x14ac:dyDescent="0.35">
      <c r="P5052" s="147"/>
    </row>
    <row r="5053" spans="16:16" x14ac:dyDescent="0.35">
      <c r="P5053" s="147"/>
    </row>
    <row r="5054" spans="16:16" x14ac:dyDescent="0.35">
      <c r="P5054" s="147"/>
    </row>
    <row r="5055" spans="16:16" x14ac:dyDescent="0.35">
      <c r="P5055" s="147"/>
    </row>
    <row r="5056" spans="16:16" x14ac:dyDescent="0.35">
      <c r="P5056" s="147"/>
    </row>
    <row r="5057" spans="16:16" x14ac:dyDescent="0.35">
      <c r="P5057" s="147"/>
    </row>
    <row r="5058" spans="16:16" x14ac:dyDescent="0.35">
      <c r="P5058" s="147"/>
    </row>
    <row r="5059" spans="16:16" x14ac:dyDescent="0.35">
      <c r="P5059" s="147"/>
    </row>
    <row r="5060" spans="16:16" x14ac:dyDescent="0.35">
      <c r="P5060" s="147"/>
    </row>
    <row r="5061" spans="16:16" x14ac:dyDescent="0.35">
      <c r="P5061" s="147"/>
    </row>
    <row r="5062" spans="16:16" x14ac:dyDescent="0.35">
      <c r="P5062" s="147"/>
    </row>
    <row r="5063" spans="16:16" x14ac:dyDescent="0.35">
      <c r="P5063" s="147"/>
    </row>
    <row r="5064" spans="16:16" x14ac:dyDescent="0.35">
      <c r="P5064" s="147"/>
    </row>
    <row r="5065" spans="16:16" x14ac:dyDescent="0.35">
      <c r="P5065" s="147"/>
    </row>
    <row r="5066" spans="16:16" x14ac:dyDescent="0.35">
      <c r="P5066" s="147"/>
    </row>
    <row r="5067" spans="16:16" x14ac:dyDescent="0.35">
      <c r="P5067" s="147"/>
    </row>
    <row r="5068" spans="16:16" x14ac:dyDescent="0.35">
      <c r="P5068" s="147"/>
    </row>
    <row r="5069" spans="16:16" x14ac:dyDescent="0.35">
      <c r="P5069" s="147"/>
    </row>
    <row r="5070" spans="16:16" x14ac:dyDescent="0.35">
      <c r="P5070" s="147"/>
    </row>
    <row r="5071" spans="16:16" x14ac:dyDescent="0.35">
      <c r="P5071" s="147"/>
    </row>
    <row r="5072" spans="16:16" x14ac:dyDescent="0.35">
      <c r="P5072" s="147"/>
    </row>
    <row r="5073" spans="16:16" x14ac:dyDescent="0.35">
      <c r="P5073" s="147"/>
    </row>
    <row r="5074" spans="16:16" x14ac:dyDescent="0.35">
      <c r="P5074" s="147"/>
    </row>
    <row r="5075" spans="16:16" x14ac:dyDescent="0.35">
      <c r="P5075" s="147"/>
    </row>
    <row r="5076" spans="16:16" x14ac:dyDescent="0.35">
      <c r="P5076" s="147"/>
    </row>
    <row r="5077" spans="16:16" x14ac:dyDescent="0.35">
      <c r="P5077" s="147"/>
    </row>
    <row r="5078" spans="16:16" x14ac:dyDescent="0.35">
      <c r="P5078" s="147"/>
    </row>
    <row r="5079" spans="16:16" x14ac:dyDescent="0.35">
      <c r="P5079" s="147"/>
    </row>
    <row r="5080" spans="16:16" x14ac:dyDescent="0.35">
      <c r="P5080" s="147"/>
    </row>
    <row r="5081" spans="16:16" x14ac:dyDescent="0.35">
      <c r="P5081" s="147"/>
    </row>
    <row r="5082" spans="16:16" x14ac:dyDescent="0.35">
      <c r="P5082" s="147"/>
    </row>
    <row r="5083" spans="16:16" x14ac:dyDescent="0.35">
      <c r="P5083" s="147"/>
    </row>
    <row r="5084" spans="16:16" x14ac:dyDescent="0.35">
      <c r="P5084" s="147"/>
    </row>
    <row r="5085" spans="16:16" x14ac:dyDescent="0.35">
      <c r="P5085" s="147"/>
    </row>
    <row r="5086" spans="16:16" x14ac:dyDescent="0.35">
      <c r="P5086" s="147"/>
    </row>
    <row r="5087" spans="16:16" x14ac:dyDescent="0.35">
      <c r="P5087" s="147"/>
    </row>
    <row r="5088" spans="16:16" x14ac:dyDescent="0.35">
      <c r="P5088" s="147"/>
    </row>
    <row r="5089" spans="16:16" x14ac:dyDescent="0.35">
      <c r="P5089" s="147"/>
    </row>
    <row r="5090" spans="16:16" x14ac:dyDescent="0.35">
      <c r="P5090" s="147"/>
    </row>
    <row r="5091" spans="16:16" x14ac:dyDescent="0.35">
      <c r="P5091" s="147"/>
    </row>
    <row r="5092" spans="16:16" x14ac:dyDescent="0.35">
      <c r="P5092" s="147"/>
    </row>
    <row r="5093" spans="16:16" x14ac:dyDescent="0.35">
      <c r="P5093" s="147"/>
    </row>
    <row r="5094" spans="16:16" x14ac:dyDescent="0.35">
      <c r="P5094" s="147"/>
    </row>
    <row r="5095" spans="16:16" x14ac:dyDescent="0.35">
      <c r="P5095" s="147"/>
    </row>
    <row r="5096" spans="16:16" x14ac:dyDescent="0.35">
      <c r="P5096" s="147"/>
    </row>
    <row r="5097" spans="16:16" x14ac:dyDescent="0.35">
      <c r="P5097" s="147"/>
    </row>
    <row r="5098" spans="16:16" x14ac:dyDescent="0.35">
      <c r="P5098" s="147"/>
    </row>
    <row r="5099" spans="16:16" x14ac:dyDescent="0.35">
      <c r="P5099" s="147"/>
    </row>
    <row r="5100" spans="16:16" x14ac:dyDescent="0.35">
      <c r="P5100" s="147"/>
    </row>
    <row r="5101" spans="16:16" x14ac:dyDescent="0.35">
      <c r="P5101" s="147"/>
    </row>
    <row r="5102" spans="16:16" x14ac:dyDescent="0.35">
      <c r="P5102" s="147"/>
    </row>
    <row r="5103" spans="16:16" x14ac:dyDescent="0.35">
      <c r="P5103" s="147"/>
    </row>
    <row r="5104" spans="16:16" x14ac:dyDescent="0.35">
      <c r="P5104" s="147"/>
    </row>
    <row r="5105" spans="16:16" x14ac:dyDescent="0.35">
      <c r="P5105" s="147"/>
    </row>
    <row r="5106" spans="16:16" x14ac:dyDescent="0.35">
      <c r="P5106" s="147"/>
    </row>
    <row r="5107" spans="16:16" x14ac:dyDescent="0.35">
      <c r="P5107" s="147"/>
    </row>
    <row r="5108" spans="16:16" x14ac:dyDescent="0.35">
      <c r="P5108" s="147"/>
    </row>
    <row r="5109" spans="16:16" x14ac:dyDescent="0.35">
      <c r="P5109" s="147"/>
    </row>
    <row r="5110" spans="16:16" x14ac:dyDescent="0.35">
      <c r="P5110" s="147"/>
    </row>
    <row r="5111" spans="16:16" x14ac:dyDescent="0.35">
      <c r="P5111" s="147"/>
    </row>
    <row r="5112" spans="16:16" x14ac:dyDescent="0.35">
      <c r="P5112" s="147"/>
    </row>
    <row r="5113" spans="16:16" x14ac:dyDescent="0.35">
      <c r="P5113" s="147"/>
    </row>
    <row r="5114" spans="16:16" x14ac:dyDescent="0.35">
      <c r="P5114" s="147"/>
    </row>
    <row r="5115" spans="16:16" x14ac:dyDescent="0.35">
      <c r="P5115" s="147"/>
    </row>
    <row r="5116" spans="16:16" x14ac:dyDescent="0.35">
      <c r="P5116" s="147"/>
    </row>
    <row r="5117" spans="16:16" x14ac:dyDescent="0.35">
      <c r="P5117" s="147"/>
    </row>
    <row r="5118" spans="16:16" x14ac:dyDescent="0.35">
      <c r="P5118" s="147"/>
    </row>
    <row r="5119" spans="16:16" x14ac:dyDescent="0.35">
      <c r="P5119" s="147"/>
    </row>
    <row r="5120" spans="16:16" x14ac:dyDescent="0.35">
      <c r="P5120" s="147"/>
    </row>
    <row r="5121" spans="16:16" x14ac:dyDescent="0.35">
      <c r="P5121" s="147"/>
    </row>
    <row r="5122" spans="16:16" x14ac:dyDescent="0.35">
      <c r="P5122" s="147"/>
    </row>
    <row r="5123" spans="16:16" x14ac:dyDescent="0.35">
      <c r="P5123" s="147"/>
    </row>
    <row r="5124" spans="16:16" x14ac:dyDescent="0.35">
      <c r="P5124" s="147"/>
    </row>
    <row r="5125" spans="16:16" x14ac:dyDescent="0.35">
      <c r="P5125" s="147"/>
    </row>
    <row r="5126" spans="16:16" x14ac:dyDescent="0.35">
      <c r="P5126" s="147"/>
    </row>
    <row r="5127" spans="16:16" x14ac:dyDescent="0.35">
      <c r="P5127" s="147"/>
    </row>
    <row r="5128" spans="16:16" x14ac:dyDescent="0.35">
      <c r="P5128" s="147"/>
    </row>
    <row r="5129" spans="16:16" x14ac:dyDescent="0.35">
      <c r="P5129" s="147"/>
    </row>
    <row r="5130" spans="16:16" x14ac:dyDescent="0.35">
      <c r="P5130" s="147"/>
    </row>
    <row r="5131" spans="16:16" x14ac:dyDescent="0.35">
      <c r="P5131" s="147"/>
    </row>
    <row r="5132" spans="16:16" x14ac:dyDescent="0.35">
      <c r="P5132" s="147"/>
    </row>
    <row r="5133" spans="16:16" x14ac:dyDescent="0.35">
      <c r="P5133" s="147"/>
    </row>
    <row r="5134" spans="16:16" x14ac:dyDescent="0.35">
      <c r="P5134" s="147"/>
    </row>
    <row r="5135" spans="16:16" x14ac:dyDescent="0.35">
      <c r="P5135" s="147"/>
    </row>
    <row r="5136" spans="16:16" x14ac:dyDescent="0.35">
      <c r="P5136" s="147"/>
    </row>
    <row r="5137" spans="16:16" x14ac:dyDescent="0.35">
      <c r="P5137" s="147"/>
    </row>
    <row r="5138" spans="16:16" x14ac:dyDescent="0.35">
      <c r="P5138" s="147"/>
    </row>
    <row r="5139" spans="16:16" x14ac:dyDescent="0.35">
      <c r="P5139" s="147"/>
    </row>
    <row r="5140" spans="16:16" x14ac:dyDescent="0.35">
      <c r="P5140" s="147"/>
    </row>
    <row r="5141" spans="16:16" x14ac:dyDescent="0.35">
      <c r="P5141" s="147"/>
    </row>
    <row r="5142" spans="16:16" x14ac:dyDescent="0.35">
      <c r="P5142" s="147"/>
    </row>
    <row r="5143" spans="16:16" x14ac:dyDescent="0.35">
      <c r="P5143" s="147"/>
    </row>
    <row r="5144" spans="16:16" x14ac:dyDescent="0.35">
      <c r="P5144" s="147"/>
    </row>
    <row r="5145" spans="16:16" x14ac:dyDescent="0.35">
      <c r="P5145" s="147"/>
    </row>
    <row r="5146" spans="16:16" x14ac:dyDescent="0.35">
      <c r="P5146" s="147"/>
    </row>
    <row r="5147" spans="16:16" x14ac:dyDescent="0.35">
      <c r="P5147" s="147"/>
    </row>
    <row r="5148" spans="16:16" x14ac:dyDescent="0.35">
      <c r="P5148" s="147"/>
    </row>
    <row r="5149" spans="16:16" x14ac:dyDescent="0.35">
      <c r="P5149" s="147"/>
    </row>
    <row r="5150" spans="16:16" x14ac:dyDescent="0.35">
      <c r="P5150" s="147"/>
    </row>
    <row r="5151" spans="16:16" x14ac:dyDescent="0.35">
      <c r="P5151" s="147"/>
    </row>
    <row r="5152" spans="16:16" x14ac:dyDescent="0.35">
      <c r="P5152" s="147"/>
    </row>
    <row r="5153" spans="16:16" x14ac:dyDescent="0.35">
      <c r="P5153" s="147"/>
    </row>
    <row r="5154" spans="16:16" x14ac:dyDescent="0.35">
      <c r="P5154" s="147"/>
    </row>
    <row r="5155" spans="16:16" x14ac:dyDescent="0.35">
      <c r="P5155" s="147"/>
    </row>
    <row r="5156" spans="16:16" x14ac:dyDescent="0.35">
      <c r="P5156" s="147"/>
    </row>
    <row r="5157" spans="16:16" x14ac:dyDescent="0.35">
      <c r="P5157" s="147"/>
    </row>
    <row r="5158" spans="16:16" x14ac:dyDescent="0.35">
      <c r="P5158" s="147"/>
    </row>
    <row r="5159" spans="16:16" x14ac:dyDescent="0.35">
      <c r="P5159" s="147"/>
    </row>
    <row r="5160" spans="16:16" x14ac:dyDescent="0.35">
      <c r="P5160" s="147"/>
    </row>
    <row r="5161" spans="16:16" x14ac:dyDescent="0.35">
      <c r="P5161" s="147"/>
    </row>
    <row r="5162" spans="16:16" x14ac:dyDescent="0.35">
      <c r="P5162" s="147"/>
    </row>
    <row r="5163" spans="16:16" x14ac:dyDescent="0.35">
      <c r="P5163" s="147"/>
    </row>
    <row r="5164" spans="16:16" x14ac:dyDescent="0.35">
      <c r="P5164" s="147"/>
    </row>
    <row r="5165" spans="16:16" x14ac:dyDescent="0.35">
      <c r="P5165" s="147"/>
    </row>
    <row r="5166" spans="16:16" x14ac:dyDescent="0.35">
      <c r="P5166" s="147"/>
    </row>
    <row r="5167" spans="16:16" x14ac:dyDescent="0.35">
      <c r="P5167" s="147"/>
    </row>
    <row r="5168" spans="16:16" x14ac:dyDescent="0.35">
      <c r="P5168" s="147"/>
    </row>
    <row r="5169" spans="16:16" x14ac:dyDescent="0.35">
      <c r="P5169" s="147"/>
    </row>
    <row r="5170" spans="16:16" x14ac:dyDescent="0.35">
      <c r="P5170" s="147"/>
    </row>
    <row r="5171" spans="16:16" x14ac:dyDescent="0.35">
      <c r="P5171" s="147"/>
    </row>
    <row r="5172" spans="16:16" x14ac:dyDescent="0.35">
      <c r="P5172" s="147"/>
    </row>
    <row r="5173" spans="16:16" x14ac:dyDescent="0.35">
      <c r="P5173" s="147"/>
    </row>
    <row r="5174" spans="16:16" x14ac:dyDescent="0.35">
      <c r="P5174" s="147"/>
    </row>
    <row r="5175" spans="16:16" x14ac:dyDescent="0.35">
      <c r="P5175" s="147"/>
    </row>
    <row r="5176" spans="16:16" x14ac:dyDescent="0.35">
      <c r="P5176" s="147"/>
    </row>
    <row r="5177" spans="16:16" x14ac:dyDescent="0.35">
      <c r="P5177" s="147"/>
    </row>
    <row r="5178" spans="16:16" x14ac:dyDescent="0.35">
      <c r="P5178" s="147"/>
    </row>
    <row r="5179" spans="16:16" x14ac:dyDescent="0.35">
      <c r="P5179" s="147"/>
    </row>
    <row r="5180" spans="16:16" x14ac:dyDescent="0.35">
      <c r="P5180" s="147"/>
    </row>
    <row r="5181" spans="16:16" x14ac:dyDescent="0.35">
      <c r="P5181" s="147"/>
    </row>
    <row r="5182" spans="16:16" x14ac:dyDescent="0.35">
      <c r="P5182" s="147"/>
    </row>
    <row r="5183" spans="16:16" x14ac:dyDescent="0.35">
      <c r="P5183" s="147"/>
    </row>
    <row r="5184" spans="16:16" x14ac:dyDescent="0.35">
      <c r="P5184" s="147"/>
    </row>
    <row r="5185" spans="16:16" x14ac:dyDescent="0.35">
      <c r="P5185" s="147"/>
    </row>
    <row r="5186" spans="16:16" x14ac:dyDescent="0.35">
      <c r="P5186" s="147"/>
    </row>
    <row r="5187" spans="16:16" x14ac:dyDescent="0.35">
      <c r="P5187" s="147"/>
    </row>
    <row r="5188" spans="16:16" x14ac:dyDescent="0.35">
      <c r="P5188" s="147"/>
    </row>
    <row r="5189" spans="16:16" x14ac:dyDescent="0.35">
      <c r="P5189" s="147"/>
    </row>
    <row r="5190" spans="16:16" x14ac:dyDescent="0.35">
      <c r="P5190" s="147"/>
    </row>
    <row r="5191" spans="16:16" x14ac:dyDescent="0.35">
      <c r="P5191" s="147"/>
    </row>
    <row r="5192" spans="16:16" x14ac:dyDescent="0.35">
      <c r="P5192" s="147"/>
    </row>
    <row r="5193" spans="16:16" x14ac:dyDescent="0.35">
      <c r="P5193" s="147"/>
    </row>
    <row r="5194" spans="16:16" x14ac:dyDescent="0.35">
      <c r="P5194" s="147"/>
    </row>
    <row r="5195" spans="16:16" x14ac:dyDescent="0.35">
      <c r="P5195" s="147"/>
    </row>
    <row r="5196" spans="16:16" x14ac:dyDescent="0.35">
      <c r="P5196" s="147"/>
    </row>
    <row r="5197" spans="16:16" x14ac:dyDescent="0.35">
      <c r="P5197" s="147"/>
    </row>
    <row r="5198" spans="16:16" x14ac:dyDescent="0.35">
      <c r="P5198" s="147"/>
    </row>
    <row r="5199" spans="16:16" x14ac:dyDescent="0.35">
      <c r="P5199" s="147"/>
    </row>
    <row r="5200" spans="16:16" x14ac:dyDescent="0.35">
      <c r="P5200" s="147"/>
    </row>
    <row r="5201" spans="16:16" x14ac:dyDescent="0.35">
      <c r="P5201" s="147"/>
    </row>
    <row r="5202" spans="16:16" x14ac:dyDescent="0.35">
      <c r="P5202" s="147"/>
    </row>
    <row r="5203" spans="16:16" x14ac:dyDescent="0.35">
      <c r="P5203" s="147"/>
    </row>
    <row r="5204" spans="16:16" x14ac:dyDescent="0.35">
      <c r="P5204" s="147"/>
    </row>
    <row r="5205" spans="16:16" x14ac:dyDescent="0.35">
      <c r="P5205" s="147"/>
    </row>
    <row r="5206" spans="16:16" x14ac:dyDescent="0.35">
      <c r="P5206" s="147"/>
    </row>
    <row r="5207" spans="16:16" x14ac:dyDescent="0.35">
      <c r="P5207" s="147"/>
    </row>
    <row r="5208" spans="16:16" x14ac:dyDescent="0.35">
      <c r="P5208" s="147"/>
    </row>
    <row r="5209" spans="16:16" x14ac:dyDescent="0.35">
      <c r="P5209" s="147"/>
    </row>
    <row r="5210" spans="16:16" x14ac:dyDescent="0.35">
      <c r="P5210" s="147"/>
    </row>
    <row r="5211" spans="16:16" x14ac:dyDescent="0.35">
      <c r="P5211" s="147"/>
    </row>
    <row r="5212" spans="16:16" x14ac:dyDescent="0.35">
      <c r="P5212" s="147"/>
    </row>
    <row r="5213" spans="16:16" x14ac:dyDescent="0.35">
      <c r="P5213" s="147"/>
    </row>
    <row r="5214" spans="16:16" x14ac:dyDescent="0.35">
      <c r="P5214" s="147"/>
    </row>
    <row r="5215" spans="16:16" x14ac:dyDescent="0.35">
      <c r="P5215" s="147"/>
    </row>
    <row r="5216" spans="16:16" x14ac:dyDescent="0.35">
      <c r="P5216" s="147"/>
    </row>
    <row r="5217" spans="16:16" x14ac:dyDescent="0.35">
      <c r="P5217" s="147"/>
    </row>
    <row r="5218" spans="16:16" x14ac:dyDescent="0.35">
      <c r="P5218" s="147"/>
    </row>
    <row r="5219" spans="16:16" x14ac:dyDescent="0.35">
      <c r="P5219" s="147"/>
    </row>
    <row r="5220" spans="16:16" x14ac:dyDescent="0.35">
      <c r="P5220" s="147"/>
    </row>
    <row r="5221" spans="16:16" x14ac:dyDescent="0.35">
      <c r="P5221" s="147"/>
    </row>
    <row r="5222" spans="16:16" x14ac:dyDescent="0.35">
      <c r="P5222" s="147"/>
    </row>
    <row r="5223" spans="16:16" x14ac:dyDescent="0.35">
      <c r="P5223" s="147"/>
    </row>
    <row r="5224" spans="16:16" x14ac:dyDescent="0.35">
      <c r="P5224" s="147"/>
    </row>
    <row r="5225" spans="16:16" x14ac:dyDescent="0.35">
      <c r="P5225" s="147"/>
    </row>
    <row r="5226" spans="16:16" x14ac:dyDescent="0.35">
      <c r="P5226" s="147"/>
    </row>
    <row r="5227" spans="16:16" x14ac:dyDescent="0.35">
      <c r="P5227" s="147"/>
    </row>
    <row r="5228" spans="16:16" x14ac:dyDescent="0.35">
      <c r="P5228" s="147"/>
    </row>
    <row r="5229" spans="16:16" x14ac:dyDescent="0.35">
      <c r="P5229" s="147"/>
    </row>
    <row r="5230" spans="16:16" x14ac:dyDescent="0.35">
      <c r="P5230" s="147"/>
    </row>
    <row r="5231" spans="16:16" x14ac:dyDescent="0.35">
      <c r="P5231" s="147"/>
    </row>
    <row r="5232" spans="16:16" x14ac:dyDescent="0.35">
      <c r="P5232" s="147"/>
    </row>
    <row r="5233" spans="16:16" x14ac:dyDescent="0.35">
      <c r="P5233" s="147"/>
    </row>
    <row r="5234" spans="16:16" x14ac:dyDescent="0.35">
      <c r="P5234" s="147"/>
    </row>
    <row r="5235" spans="16:16" x14ac:dyDescent="0.35">
      <c r="P5235" s="147"/>
    </row>
    <row r="5236" spans="16:16" x14ac:dyDescent="0.35">
      <c r="P5236" s="147"/>
    </row>
    <row r="5237" spans="16:16" x14ac:dyDescent="0.35">
      <c r="P5237" s="147"/>
    </row>
    <row r="5238" spans="16:16" x14ac:dyDescent="0.35">
      <c r="P5238" s="147"/>
    </row>
    <row r="5239" spans="16:16" x14ac:dyDescent="0.35">
      <c r="P5239" s="147"/>
    </row>
    <row r="5240" spans="16:16" x14ac:dyDescent="0.35">
      <c r="P5240" s="147"/>
    </row>
    <row r="5241" spans="16:16" x14ac:dyDescent="0.35">
      <c r="P5241" s="147"/>
    </row>
    <row r="5242" spans="16:16" x14ac:dyDescent="0.35">
      <c r="P5242" s="147"/>
    </row>
    <row r="5243" spans="16:16" x14ac:dyDescent="0.35">
      <c r="P5243" s="147"/>
    </row>
    <row r="5244" spans="16:16" x14ac:dyDescent="0.35">
      <c r="P5244" s="147"/>
    </row>
    <row r="5245" spans="16:16" x14ac:dyDescent="0.35">
      <c r="P5245" s="147"/>
    </row>
    <row r="5246" spans="16:16" x14ac:dyDescent="0.35">
      <c r="P5246" s="147"/>
    </row>
    <row r="5247" spans="16:16" x14ac:dyDescent="0.35">
      <c r="P5247" s="147"/>
    </row>
    <row r="5248" spans="16:16" x14ac:dyDescent="0.35">
      <c r="P5248" s="147"/>
    </row>
    <row r="5249" spans="16:16" x14ac:dyDescent="0.35">
      <c r="P5249" s="147"/>
    </row>
    <row r="5250" spans="16:16" x14ac:dyDescent="0.35">
      <c r="P5250" s="147"/>
    </row>
    <row r="5251" spans="16:16" x14ac:dyDescent="0.35">
      <c r="P5251" s="147"/>
    </row>
    <row r="5252" spans="16:16" x14ac:dyDescent="0.35">
      <c r="P5252" s="147"/>
    </row>
    <row r="5253" spans="16:16" x14ac:dyDescent="0.35">
      <c r="P5253" s="147"/>
    </row>
    <row r="5254" spans="16:16" x14ac:dyDescent="0.35">
      <c r="P5254" s="147"/>
    </row>
    <row r="5255" spans="16:16" x14ac:dyDescent="0.35">
      <c r="P5255" s="147"/>
    </row>
    <row r="5256" spans="16:16" x14ac:dyDescent="0.35">
      <c r="P5256" s="147"/>
    </row>
    <row r="5257" spans="16:16" x14ac:dyDescent="0.35">
      <c r="P5257" s="147"/>
    </row>
    <row r="5258" spans="16:16" x14ac:dyDescent="0.35">
      <c r="P5258" s="147"/>
    </row>
    <row r="5259" spans="16:16" x14ac:dyDescent="0.35">
      <c r="P5259" s="147"/>
    </row>
    <row r="5260" spans="16:16" x14ac:dyDescent="0.35">
      <c r="P5260" s="147"/>
    </row>
    <row r="5261" spans="16:16" x14ac:dyDescent="0.35">
      <c r="P5261" s="147"/>
    </row>
    <row r="5262" spans="16:16" x14ac:dyDescent="0.35">
      <c r="P5262" s="147"/>
    </row>
    <row r="5263" spans="16:16" x14ac:dyDescent="0.35">
      <c r="P5263" s="147"/>
    </row>
    <row r="5264" spans="16:16" x14ac:dyDescent="0.35">
      <c r="P5264" s="147"/>
    </row>
    <row r="5265" spans="16:16" x14ac:dyDescent="0.35">
      <c r="P5265" s="147"/>
    </row>
    <row r="5266" spans="16:16" x14ac:dyDescent="0.35">
      <c r="P5266" s="147"/>
    </row>
    <row r="5267" spans="16:16" x14ac:dyDescent="0.35">
      <c r="P5267" s="147"/>
    </row>
    <row r="5268" spans="16:16" x14ac:dyDescent="0.35">
      <c r="P5268" s="147"/>
    </row>
    <row r="5269" spans="16:16" x14ac:dyDescent="0.35">
      <c r="P5269" s="147"/>
    </row>
    <row r="5270" spans="16:16" x14ac:dyDescent="0.35">
      <c r="P5270" s="147"/>
    </row>
    <row r="5271" spans="16:16" x14ac:dyDescent="0.35">
      <c r="P5271" s="147"/>
    </row>
    <row r="5272" spans="16:16" x14ac:dyDescent="0.35">
      <c r="P5272" s="147"/>
    </row>
    <row r="5273" spans="16:16" x14ac:dyDescent="0.35">
      <c r="P5273" s="147"/>
    </row>
    <row r="5274" spans="16:16" x14ac:dyDescent="0.35">
      <c r="P5274" s="147"/>
    </row>
    <row r="5275" spans="16:16" x14ac:dyDescent="0.35">
      <c r="P5275" s="147"/>
    </row>
    <row r="5276" spans="16:16" x14ac:dyDescent="0.35">
      <c r="P5276" s="147"/>
    </row>
    <row r="5277" spans="16:16" x14ac:dyDescent="0.35">
      <c r="P5277" s="147"/>
    </row>
    <row r="5278" spans="16:16" x14ac:dyDescent="0.35">
      <c r="P5278" s="147"/>
    </row>
    <row r="5279" spans="16:16" x14ac:dyDescent="0.35">
      <c r="P5279" s="147"/>
    </row>
    <row r="5280" spans="16:16" x14ac:dyDescent="0.35">
      <c r="P5280" s="147"/>
    </row>
    <row r="5281" spans="16:16" x14ac:dyDescent="0.35">
      <c r="P5281" s="147"/>
    </row>
    <row r="5282" spans="16:16" x14ac:dyDescent="0.35">
      <c r="P5282" s="147"/>
    </row>
    <row r="5283" spans="16:16" x14ac:dyDescent="0.35">
      <c r="P5283" s="147"/>
    </row>
    <row r="5284" spans="16:16" x14ac:dyDescent="0.35">
      <c r="P5284" s="147"/>
    </row>
    <row r="5285" spans="16:16" x14ac:dyDescent="0.35">
      <c r="P5285" s="147"/>
    </row>
    <row r="5286" spans="16:16" x14ac:dyDescent="0.35">
      <c r="P5286" s="147"/>
    </row>
    <row r="5287" spans="16:16" x14ac:dyDescent="0.35">
      <c r="P5287" s="147"/>
    </row>
    <row r="5288" spans="16:16" x14ac:dyDescent="0.35">
      <c r="P5288" s="147"/>
    </row>
    <row r="5289" spans="16:16" x14ac:dyDescent="0.35">
      <c r="P5289" s="147"/>
    </row>
    <row r="5290" spans="16:16" x14ac:dyDescent="0.35">
      <c r="P5290" s="147"/>
    </row>
    <row r="5291" spans="16:16" x14ac:dyDescent="0.35">
      <c r="P5291" s="147"/>
    </row>
    <row r="5292" spans="16:16" x14ac:dyDescent="0.35">
      <c r="P5292" s="147"/>
    </row>
    <row r="5293" spans="16:16" x14ac:dyDescent="0.35">
      <c r="P5293" s="147"/>
    </row>
    <row r="5294" spans="16:16" x14ac:dyDescent="0.35">
      <c r="P5294" s="147"/>
    </row>
    <row r="5295" spans="16:16" x14ac:dyDescent="0.35">
      <c r="P5295" s="147"/>
    </row>
    <row r="5296" spans="16:16" x14ac:dyDescent="0.35">
      <c r="P5296" s="147"/>
    </row>
    <row r="5297" spans="16:16" x14ac:dyDescent="0.35">
      <c r="P5297" s="147"/>
    </row>
    <row r="5298" spans="16:16" x14ac:dyDescent="0.35">
      <c r="P5298" s="147"/>
    </row>
    <row r="5299" spans="16:16" x14ac:dyDescent="0.35">
      <c r="P5299" s="147"/>
    </row>
    <row r="5300" spans="16:16" x14ac:dyDescent="0.35">
      <c r="P5300" s="147"/>
    </row>
    <row r="5301" spans="16:16" x14ac:dyDescent="0.35">
      <c r="P5301" s="147"/>
    </row>
    <row r="5302" spans="16:16" x14ac:dyDescent="0.35">
      <c r="P5302" s="147"/>
    </row>
    <row r="5303" spans="16:16" x14ac:dyDescent="0.35">
      <c r="P5303" s="147"/>
    </row>
    <row r="5304" spans="16:16" x14ac:dyDescent="0.35">
      <c r="P5304" s="147"/>
    </row>
    <row r="5305" spans="16:16" x14ac:dyDescent="0.35">
      <c r="P5305" s="147"/>
    </row>
    <row r="5306" spans="16:16" x14ac:dyDescent="0.35">
      <c r="P5306" s="147"/>
    </row>
    <row r="5307" spans="16:16" x14ac:dyDescent="0.35">
      <c r="P5307" s="147"/>
    </row>
    <row r="5308" spans="16:16" x14ac:dyDescent="0.35">
      <c r="P5308" s="147"/>
    </row>
    <row r="5309" spans="16:16" x14ac:dyDescent="0.35">
      <c r="P5309" s="147"/>
    </row>
    <row r="5310" spans="16:16" x14ac:dyDescent="0.35">
      <c r="P5310" s="147"/>
    </row>
    <row r="5311" spans="16:16" x14ac:dyDescent="0.35">
      <c r="P5311" s="147"/>
    </row>
    <row r="5312" spans="16:16" x14ac:dyDescent="0.35">
      <c r="P5312" s="147"/>
    </row>
    <row r="5313" spans="16:16" x14ac:dyDescent="0.35">
      <c r="P5313" s="147"/>
    </row>
    <row r="5314" spans="16:16" x14ac:dyDescent="0.35">
      <c r="P5314" s="147"/>
    </row>
    <row r="5315" spans="16:16" x14ac:dyDescent="0.35">
      <c r="P5315" s="147"/>
    </row>
    <row r="5316" spans="16:16" x14ac:dyDescent="0.35">
      <c r="P5316" s="147"/>
    </row>
    <row r="5317" spans="16:16" x14ac:dyDescent="0.35">
      <c r="P5317" s="147"/>
    </row>
    <row r="5318" spans="16:16" x14ac:dyDescent="0.35">
      <c r="P5318" s="147"/>
    </row>
    <row r="5319" spans="16:16" x14ac:dyDescent="0.35">
      <c r="P5319" s="147"/>
    </row>
    <row r="5320" spans="16:16" x14ac:dyDescent="0.35">
      <c r="P5320" s="147"/>
    </row>
    <row r="5321" spans="16:16" x14ac:dyDescent="0.35">
      <c r="P5321" s="147"/>
    </row>
    <row r="5322" spans="16:16" x14ac:dyDescent="0.35">
      <c r="P5322" s="147"/>
    </row>
    <row r="5323" spans="16:16" x14ac:dyDescent="0.35">
      <c r="P5323" s="147"/>
    </row>
    <row r="5324" spans="16:16" x14ac:dyDescent="0.35">
      <c r="P5324" s="147"/>
    </row>
    <row r="5325" spans="16:16" x14ac:dyDescent="0.35">
      <c r="P5325" s="147"/>
    </row>
    <row r="5326" spans="16:16" x14ac:dyDescent="0.35">
      <c r="P5326" s="147"/>
    </row>
    <row r="5327" spans="16:16" x14ac:dyDescent="0.35">
      <c r="P5327" s="147"/>
    </row>
    <row r="5328" spans="16:16" x14ac:dyDescent="0.35">
      <c r="P5328" s="147"/>
    </row>
    <row r="5329" spans="16:16" x14ac:dyDescent="0.35">
      <c r="P5329" s="147"/>
    </row>
    <row r="5330" spans="16:16" x14ac:dyDescent="0.35">
      <c r="P5330" s="147"/>
    </row>
    <row r="5331" spans="16:16" x14ac:dyDescent="0.35">
      <c r="P5331" s="147"/>
    </row>
    <row r="5332" spans="16:16" x14ac:dyDescent="0.35">
      <c r="P5332" s="147"/>
    </row>
    <row r="5333" spans="16:16" x14ac:dyDescent="0.35">
      <c r="P5333" s="147"/>
    </row>
    <row r="5334" spans="16:16" x14ac:dyDescent="0.35">
      <c r="P5334" s="147"/>
    </row>
    <row r="5335" spans="16:16" x14ac:dyDescent="0.35">
      <c r="P5335" s="147"/>
    </row>
    <row r="5336" spans="16:16" x14ac:dyDescent="0.35">
      <c r="P5336" s="147"/>
    </row>
    <row r="5337" spans="16:16" x14ac:dyDescent="0.35">
      <c r="P5337" s="147"/>
    </row>
    <row r="5338" spans="16:16" x14ac:dyDescent="0.35">
      <c r="P5338" s="147"/>
    </row>
    <row r="5339" spans="16:16" x14ac:dyDescent="0.35">
      <c r="P5339" s="147"/>
    </row>
    <row r="5340" spans="16:16" x14ac:dyDescent="0.35">
      <c r="P5340" s="147"/>
    </row>
    <row r="5341" spans="16:16" x14ac:dyDescent="0.35">
      <c r="P5341" s="147"/>
    </row>
    <row r="5342" spans="16:16" x14ac:dyDescent="0.35">
      <c r="P5342" s="147"/>
    </row>
    <row r="5343" spans="16:16" x14ac:dyDescent="0.35">
      <c r="P5343" s="147"/>
    </row>
    <row r="5344" spans="16:16" x14ac:dyDescent="0.35">
      <c r="P5344" s="147"/>
    </row>
    <row r="5345" spans="16:16" x14ac:dyDescent="0.35">
      <c r="P5345" s="147"/>
    </row>
    <row r="5346" spans="16:16" x14ac:dyDescent="0.35">
      <c r="P5346" s="147"/>
    </row>
    <row r="5347" spans="16:16" x14ac:dyDescent="0.35">
      <c r="P5347" s="147"/>
    </row>
    <row r="5348" spans="16:16" x14ac:dyDescent="0.35">
      <c r="P5348" s="147"/>
    </row>
    <row r="5349" spans="16:16" x14ac:dyDescent="0.35">
      <c r="P5349" s="147"/>
    </row>
    <row r="5350" spans="16:16" x14ac:dyDescent="0.35">
      <c r="P5350" s="147"/>
    </row>
    <row r="5351" spans="16:16" x14ac:dyDescent="0.35">
      <c r="P5351" s="147"/>
    </row>
    <row r="5352" spans="16:16" x14ac:dyDescent="0.35">
      <c r="P5352" s="147"/>
    </row>
    <row r="5353" spans="16:16" x14ac:dyDescent="0.35">
      <c r="P5353" s="147"/>
    </row>
    <row r="5354" spans="16:16" x14ac:dyDescent="0.35">
      <c r="P5354" s="147"/>
    </row>
    <row r="5355" spans="16:16" x14ac:dyDescent="0.35">
      <c r="P5355" s="147"/>
    </row>
    <row r="5356" spans="16:16" x14ac:dyDescent="0.35">
      <c r="P5356" s="147"/>
    </row>
    <row r="5357" spans="16:16" x14ac:dyDescent="0.35">
      <c r="P5357" s="147"/>
    </row>
    <row r="5358" spans="16:16" x14ac:dyDescent="0.35">
      <c r="P5358" s="147"/>
    </row>
    <row r="5359" spans="16:16" x14ac:dyDescent="0.35">
      <c r="P5359" s="147"/>
    </row>
    <row r="5360" spans="16:16" x14ac:dyDescent="0.35">
      <c r="P5360" s="147"/>
    </row>
    <row r="5361" spans="16:16" x14ac:dyDescent="0.35">
      <c r="P5361" s="147"/>
    </row>
    <row r="5362" spans="16:16" x14ac:dyDescent="0.35">
      <c r="P5362" s="147"/>
    </row>
    <row r="5363" spans="16:16" x14ac:dyDescent="0.35">
      <c r="P5363" s="147"/>
    </row>
    <row r="5364" spans="16:16" x14ac:dyDescent="0.35">
      <c r="P5364" s="147"/>
    </row>
    <row r="5365" spans="16:16" x14ac:dyDescent="0.35">
      <c r="P5365" s="147"/>
    </row>
    <row r="5366" spans="16:16" x14ac:dyDescent="0.35">
      <c r="P5366" s="147"/>
    </row>
    <row r="5367" spans="16:16" x14ac:dyDescent="0.35">
      <c r="P5367" s="147"/>
    </row>
    <row r="5368" spans="16:16" x14ac:dyDescent="0.35">
      <c r="P5368" s="147"/>
    </row>
    <row r="5369" spans="16:16" x14ac:dyDescent="0.35">
      <c r="P5369" s="147"/>
    </row>
    <row r="5370" spans="16:16" x14ac:dyDescent="0.35">
      <c r="P5370" s="147"/>
    </row>
    <row r="5371" spans="16:16" x14ac:dyDescent="0.35">
      <c r="P5371" s="147"/>
    </row>
    <row r="5372" spans="16:16" x14ac:dyDescent="0.35">
      <c r="P5372" s="147"/>
    </row>
    <row r="5373" spans="16:16" x14ac:dyDescent="0.35">
      <c r="P5373" s="147"/>
    </row>
    <row r="5374" spans="16:16" x14ac:dyDescent="0.35">
      <c r="P5374" s="147"/>
    </row>
    <row r="5375" spans="16:16" x14ac:dyDescent="0.35">
      <c r="P5375" s="147"/>
    </row>
    <row r="5376" spans="16:16" x14ac:dyDescent="0.35">
      <c r="P5376" s="147"/>
    </row>
    <row r="5377" spans="16:16" x14ac:dyDescent="0.35">
      <c r="P5377" s="147"/>
    </row>
    <row r="5378" spans="16:16" x14ac:dyDescent="0.35">
      <c r="P5378" s="147"/>
    </row>
    <row r="5379" spans="16:16" x14ac:dyDescent="0.35">
      <c r="P5379" s="147"/>
    </row>
    <row r="5380" spans="16:16" x14ac:dyDescent="0.35">
      <c r="P5380" s="147"/>
    </row>
    <row r="5381" spans="16:16" x14ac:dyDescent="0.35">
      <c r="P5381" s="147"/>
    </row>
    <row r="5382" spans="16:16" x14ac:dyDescent="0.35">
      <c r="P5382" s="147"/>
    </row>
    <row r="5383" spans="16:16" x14ac:dyDescent="0.35">
      <c r="P5383" s="147"/>
    </row>
    <row r="5384" spans="16:16" x14ac:dyDescent="0.35">
      <c r="P5384" s="147"/>
    </row>
    <row r="5385" spans="16:16" x14ac:dyDescent="0.35">
      <c r="P5385" s="147"/>
    </row>
    <row r="5386" spans="16:16" x14ac:dyDescent="0.35">
      <c r="P5386" s="147"/>
    </row>
    <row r="5387" spans="16:16" x14ac:dyDescent="0.35">
      <c r="P5387" s="147"/>
    </row>
    <row r="5388" spans="16:16" x14ac:dyDescent="0.35">
      <c r="P5388" s="147"/>
    </row>
    <row r="5389" spans="16:16" x14ac:dyDescent="0.35">
      <c r="P5389" s="147"/>
    </row>
    <row r="5390" spans="16:16" x14ac:dyDescent="0.35">
      <c r="P5390" s="147"/>
    </row>
    <row r="5391" spans="16:16" x14ac:dyDescent="0.35">
      <c r="P5391" s="147"/>
    </row>
    <row r="5392" spans="16:16" x14ac:dyDescent="0.35">
      <c r="P5392" s="147"/>
    </row>
    <row r="5393" spans="16:16" x14ac:dyDescent="0.35">
      <c r="P5393" s="147"/>
    </row>
    <row r="5394" spans="16:16" x14ac:dyDescent="0.35">
      <c r="P5394" s="147"/>
    </row>
    <row r="5395" spans="16:16" x14ac:dyDescent="0.35">
      <c r="P5395" s="147"/>
    </row>
    <row r="5396" spans="16:16" x14ac:dyDescent="0.35">
      <c r="P5396" s="147"/>
    </row>
    <row r="5397" spans="16:16" x14ac:dyDescent="0.35">
      <c r="P5397" s="147"/>
    </row>
    <row r="5398" spans="16:16" x14ac:dyDescent="0.35">
      <c r="P5398" s="147"/>
    </row>
    <row r="5399" spans="16:16" x14ac:dyDescent="0.35">
      <c r="P5399" s="147"/>
    </row>
    <row r="5400" spans="16:16" x14ac:dyDescent="0.35">
      <c r="P5400" s="147"/>
    </row>
    <row r="5401" spans="16:16" x14ac:dyDescent="0.35">
      <c r="P5401" s="147"/>
    </row>
    <row r="5402" spans="16:16" x14ac:dyDescent="0.35">
      <c r="P5402" s="147"/>
    </row>
    <row r="5403" spans="16:16" x14ac:dyDescent="0.35">
      <c r="P5403" s="147"/>
    </row>
    <row r="5404" spans="16:16" x14ac:dyDescent="0.35">
      <c r="P5404" s="147"/>
    </row>
    <row r="5405" spans="16:16" x14ac:dyDescent="0.35">
      <c r="P5405" s="147"/>
    </row>
    <row r="5406" spans="16:16" x14ac:dyDescent="0.35">
      <c r="P5406" s="147"/>
    </row>
    <row r="5407" spans="16:16" x14ac:dyDescent="0.35">
      <c r="P5407" s="147"/>
    </row>
    <row r="5408" spans="16:16" x14ac:dyDescent="0.35">
      <c r="P5408" s="147"/>
    </row>
    <row r="5409" spans="16:16" x14ac:dyDescent="0.35">
      <c r="P5409" s="147"/>
    </row>
    <row r="5410" spans="16:16" x14ac:dyDescent="0.35">
      <c r="P5410" s="147"/>
    </row>
    <row r="5411" spans="16:16" x14ac:dyDescent="0.35">
      <c r="P5411" s="147"/>
    </row>
    <row r="5412" spans="16:16" x14ac:dyDescent="0.35">
      <c r="P5412" s="147"/>
    </row>
    <row r="5413" spans="16:16" x14ac:dyDescent="0.35">
      <c r="P5413" s="147"/>
    </row>
    <row r="5414" spans="16:16" x14ac:dyDescent="0.35">
      <c r="P5414" s="147"/>
    </row>
    <row r="5415" spans="16:16" x14ac:dyDescent="0.35">
      <c r="P5415" s="147"/>
    </row>
    <row r="5416" spans="16:16" x14ac:dyDescent="0.35">
      <c r="P5416" s="147"/>
    </row>
    <row r="5417" spans="16:16" x14ac:dyDescent="0.35">
      <c r="P5417" s="147"/>
    </row>
    <row r="5418" spans="16:16" x14ac:dyDescent="0.35">
      <c r="P5418" s="147"/>
    </row>
    <row r="5419" spans="16:16" x14ac:dyDescent="0.35">
      <c r="P5419" s="147"/>
    </row>
    <row r="5420" spans="16:16" x14ac:dyDescent="0.35">
      <c r="P5420" s="147"/>
    </row>
    <row r="5421" spans="16:16" x14ac:dyDescent="0.35">
      <c r="P5421" s="147"/>
    </row>
    <row r="5422" spans="16:16" x14ac:dyDescent="0.35">
      <c r="P5422" s="147"/>
    </row>
    <row r="5423" spans="16:16" x14ac:dyDescent="0.35">
      <c r="P5423" s="147"/>
    </row>
    <row r="5424" spans="16:16" x14ac:dyDescent="0.35">
      <c r="P5424" s="147"/>
    </row>
    <row r="5425" spans="16:16" x14ac:dyDescent="0.35">
      <c r="P5425" s="147"/>
    </row>
    <row r="5426" spans="16:16" x14ac:dyDescent="0.35">
      <c r="P5426" s="147"/>
    </row>
    <row r="5427" spans="16:16" x14ac:dyDescent="0.35">
      <c r="P5427" s="147"/>
    </row>
    <row r="5428" spans="16:16" x14ac:dyDescent="0.35">
      <c r="P5428" s="147"/>
    </row>
    <row r="5429" spans="16:16" x14ac:dyDescent="0.35">
      <c r="P5429" s="147"/>
    </row>
    <row r="5430" spans="16:16" x14ac:dyDescent="0.35">
      <c r="P5430" s="147"/>
    </row>
    <row r="5431" spans="16:16" x14ac:dyDescent="0.35">
      <c r="P5431" s="147"/>
    </row>
    <row r="5432" spans="16:16" x14ac:dyDescent="0.35">
      <c r="P5432" s="147"/>
    </row>
    <row r="5433" spans="16:16" x14ac:dyDescent="0.35">
      <c r="P5433" s="147"/>
    </row>
    <row r="5434" spans="16:16" x14ac:dyDescent="0.35">
      <c r="P5434" s="147"/>
    </row>
    <row r="5435" spans="16:16" x14ac:dyDescent="0.35">
      <c r="P5435" s="147"/>
    </row>
    <row r="5436" spans="16:16" x14ac:dyDescent="0.35">
      <c r="P5436" s="147"/>
    </row>
    <row r="5437" spans="16:16" x14ac:dyDescent="0.35">
      <c r="P5437" s="147"/>
    </row>
    <row r="5438" spans="16:16" x14ac:dyDescent="0.35">
      <c r="P5438" s="147"/>
    </row>
    <row r="5439" spans="16:16" x14ac:dyDescent="0.35">
      <c r="P5439" s="147"/>
    </row>
    <row r="5440" spans="16:16" x14ac:dyDescent="0.35">
      <c r="P5440" s="147"/>
    </row>
    <row r="5441" spans="16:16" x14ac:dyDescent="0.35">
      <c r="P5441" s="147"/>
    </row>
    <row r="5442" spans="16:16" x14ac:dyDescent="0.35">
      <c r="P5442" s="147"/>
    </row>
    <row r="5443" spans="16:16" x14ac:dyDescent="0.35">
      <c r="P5443" s="147"/>
    </row>
    <row r="5444" spans="16:16" x14ac:dyDescent="0.35">
      <c r="P5444" s="147"/>
    </row>
    <row r="5445" spans="16:16" x14ac:dyDescent="0.35">
      <c r="P5445" s="147"/>
    </row>
    <row r="5446" spans="16:16" x14ac:dyDescent="0.35">
      <c r="P5446" s="147"/>
    </row>
    <row r="5447" spans="16:16" x14ac:dyDescent="0.35">
      <c r="P5447" s="147"/>
    </row>
    <row r="5448" spans="16:16" x14ac:dyDescent="0.35">
      <c r="P5448" s="147"/>
    </row>
    <row r="5449" spans="16:16" x14ac:dyDescent="0.35">
      <c r="P5449" s="147"/>
    </row>
    <row r="5450" spans="16:16" x14ac:dyDescent="0.35">
      <c r="P5450" s="147"/>
    </row>
    <row r="5451" spans="16:16" x14ac:dyDescent="0.35">
      <c r="P5451" s="147"/>
    </row>
    <row r="5452" spans="16:16" x14ac:dyDescent="0.35">
      <c r="P5452" s="147"/>
    </row>
    <row r="5453" spans="16:16" x14ac:dyDescent="0.35">
      <c r="P5453" s="147"/>
    </row>
    <row r="5454" spans="16:16" x14ac:dyDescent="0.35">
      <c r="P5454" s="147"/>
    </row>
    <row r="5455" spans="16:16" x14ac:dyDescent="0.35">
      <c r="P5455" s="147"/>
    </row>
    <row r="5456" spans="16:16" x14ac:dyDescent="0.35">
      <c r="P5456" s="147"/>
    </row>
    <row r="5457" spans="16:16" x14ac:dyDescent="0.35">
      <c r="P5457" s="147"/>
    </row>
    <row r="5458" spans="16:16" x14ac:dyDescent="0.35">
      <c r="P5458" s="147"/>
    </row>
    <row r="5459" spans="16:16" x14ac:dyDescent="0.35">
      <c r="P5459" s="147"/>
    </row>
    <row r="5460" spans="16:16" x14ac:dyDescent="0.35">
      <c r="P5460" s="147"/>
    </row>
    <row r="5461" spans="16:16" x14ac:dyDescent="0.35">
      <c r="P5461" s="147"/>
    </row>
    <row r="5462" spans="16:16" x14ac:dyDescent="0.35">
      <c r="P5462" s="147"/>
    </row>
    <row r="5463" spans="16:16" x14ac:dyDescent="0.35">
      <c r="P5463" s="147"/>
    </row>
    <row r="5464" spans="16:16" x14ac:dyDescent="0.35">
      <c r="P5464" s="147"/>
    </row>
    <row r="5465" spans="16:16" x14ac:dyDescent="0.35">
      <c r="P5465" s="147"/>
    </row>
    <row r="5466" spans="16:16" x14ac:dyDescent="0.35">
      <c r="P5466" s="147"/>
    </row>
    <row r="5467" spans="16:16" x14ac:dyDescent="0.35">
      <c r="P5467" s="147"/>
    </row>
    <row r="5468" spans="16:16" x14ac:dyDescent="0.35">
      <c r="P5468" s="147"/>
    </row>
    <row r="5469" spans="16:16" x14ac:dyDescent="0.35">
      <c r="P5469" s="147"/>
    </row>
    <row r="5470" spans="16:16" x14ac:dyDescent="0.35">
      <c r="P5470" s="147"/>
    </row>
    <row r="5471" spans="16:16" x14ac:dyDescent="0.35">
      <c r="P5471" s="147"/>
    </row>
    <row r="5472" spans="16:16" x14ac:dyDescent="0.35">
      <c r="P5472" s="147"/>
    </row>
    <row r="5473" spans="16:16" x14ac:dyDescent="0.35">
      <c r="P5473" s="147"/>
    </row>
    <row r="5474" spans="16:16" x14ac:dyDescent="0.35">
      <c r="P5474" s="147"/>
    </row>
    <row r="5475" spans="16:16" x14ac:dyDescent="0.35">
      <c r="P5475" s="147"/>
    </row>
    <row r="5476" spans="16:16" x14ac:dyDescent="0.35">
      <c r="P5476" s="147"/>
    </row>
    <row r="5477" spans="16:16" x14ac:dyDescent="0.35">
      <c r="P5477" s="147"/>
    </row>
    <row r="5478" spans="16:16" x14ac:dyDescent="0.35">
      <c r="P5478" s="147"/>
    </row>
    <row r="5479" spans="16:16" x14ac:dyDescent="0.35">
      <c r="P5479" s="147"/>
    </row>
    <row r="5480" spans="16:16" x14ac:dyDescent="0.35">
      <c r="P5480" s="147"/>
    </row>
    <row r="5481" spans="16:16" x14ac:dyDescent="0.35">
      <c r="P5481" s="147"/>
    </row>
    <row r="5482" spans="16:16" x14ac:dyDescent="0.35">
      <c r="P5482" s="147"/>
    </row>
    <row r="5483" spans="16:16" x14ac:dyDescent="0.35">
      <c r="P5483" s="147"/>
    </row>
    <row r="5484" spans="16:16" x14ac:dyDescent="0.35">
      <c r="P5484" s="147"/>
    </row>
    <row r="5485" spans="16:16" x14ac:dyDescent="0.35">
      <c r="P5485" s="147"/>
    </row>
    <row r="5486" spans="16:16" x14ac:dyDescent="0.35">
      <c r="P5486" s="147"/>
    </row>
    <row r="5487" spans="16:16" x14ac:dyDescent="0.35">
      <c r="P5487" s="147"/>
    </row>
    <row r="5488" spans="16:16" x14ac:dyDescent="0.35">
      <c r="P5488" s="147"/>
    </row>
    <row r="5489" spans="16:16" x14ac:dyDescent="0.35">
      <c r="P5489" s="147"/>
    </row>
    <row r="5490" spans="16:16" x14ac:dyDescent="0.35">
      <c r="P5490" s="147"/>
    </row>
    <row r="5491" spans="16:16" x14ac:dyDescent="0.35">
      <c r="P5491" s="147"/>
    </row>
    <row r="5492" spans="16:16" x14ac:dyDescent="0.35">
      <c r="P5492" s="147"/>
    </row>
    <row r="5493" spans="16:16" x14ac:dyDescent="0.35">
      <c r="P5493" s="147"/>
    </row>
    <row r="5494" spans="16:16" x14ac:dyDescent="0.35">
      <c r="P5494" s="147"/>
    </row>
    <row r="5495" spans="16:16" x14ac:dyDescent="0.35">
      <c r="P5495" s="147"/>
    </row>
    <row r="5496" spans="16:16" x14ac:dyDescent="0.35">
      <c r="P5496" s="147"/>
    </row>
    <row r="5497" spans="16:16" x14ac:dyDescent="0.35">
      <c r="P5497" s="147"/>
    </row>
    <row r="5498" spans="16:16" x14ac:dyDescent="0.35">
      <c r="P5498" s="147"/>
    </row>
    <row r="5499" spans="16:16" x14ac:dyDescent="0.35">
      <c r="P5499" s="147"/>
    </row>
    <row r="5500" spans="16:16" x14ac:dyDescent="0.35">
      <c r="P5500" s="147"/>
    </row>
    <row r="5501" spans="16:16" x14ac:dyDescent="0.35">
      <c r="P5501" s="147"/>
    </row>
    <row r="5502" spans="16:16" x14ac:dyDescent="0.35">
      <c r="P5502" s="147"/>
    </row>
    <row r="5503" spans="16:16" x14ac:dyDescent="0.35">
      <c r="P5503" s="147"/>
    </row>
    <row r="5504" spans="16:16" x14ac:dyDescent="0.35">
      <c r="P5504" s="147"/>
    </row>
    <row r="5505" spans="16:16" x14ac:dyDescent="0.35">
      <c r="P5505" s="147"/>
    </row>
    <row r="5506" spans="16:16" x14ac:dyDescent="0.35">
      <c r="P5506" s="147"/>
    </row>
    <row r="5507" spans="16:16" x14ac:dyDescent="0.35">
      <c r="P5507" s="147"/>
    </row>
    <row r="5508" spans="16:16" x14ac:dyDescent="0.35">
      <c r="P5508" s="147"/>
    </row>
    <row r="5509" spans="16:16" x14ac:dyDescent="0.35">
      <c r="P5509" s="147"/>
    </row>
    <row r="5510" spans="16:16" x14ac:dyDescent="0.35">
      <c r="P5510" s="147"/>
    </row>
    <row r="5511" spans="16:16" x14ac:dyDescent="0.35">
      <c r="P5511" s="147"/>
    </row>
    <row r="5512" spans="16:16" x14ac:dyDescent="0.35">
      <c r="P5512" s="147"/>
    </row>
    <row r="5513" spans="16:16" x14ac:dyDescent="0.35">
      <c r="P5513" s="147"/>
    </row>
    <row r="5514" spans="16:16" x14ac:dyDescent="0.35">
      <c r="P5514" s="147"/>
    </row>
    <row r="5515" spans="16:16" x14ac:dyDescent="0.35">
      <c r="P5515" s="147"/>
    </row>
    <row r="5516" spans="16:16" x14ac:dyDescent="0.35">
      <c r="P5516" s="147"/>
    </row>
    <row r="5517" spans="16:16" x14ac:dyDescent="0.35">
      <c r="P5517" s="147"/>
    </row>
    <row r="5518" spans="16:16" x14ac:dyDescent="0.35">
      <c r="P5518" s="147"/>
    </row>
    <row r="5519" spans="16:16" x14ac:dyDescent="0.35">
      <c r="P5519" s="147"/>
    </row>
    <row r="5520" spans="16:16" x14ac:dyDescent="0.35">
      <c r="P5520" s="147"/>
    </row>
    <row r="5521" spans="16:16" x14ac:dyDescent="0.35">
      <c r="P5521" s="147"/>
    </row>
    <row r="5522" spans="16:16" x14ac:dyDescent="0.35">
      <c r="P5522" s="147"/>
    </row>
    <row r="5523" spans="16:16" x14ac:dyDescent="0.35">
      <c r="P5523" s="147"/>
    </row>
    <row r="5524" spans="16:16" x14ac:dyDescent="0.35">
      <c r="P5524" s="147"/>
    </row>
    <row r="5525" spans="16:16" x14ac:dyDescent="0.35">
      <c r="P5525" s="147"/>
    </row>
    <row r="5526" spans="16:16" x14ac:dyDescent="0.35">
      <c r="P5526" s="147"/>
    </row>
    <row r="5527" spans="16:16" x14ac:dyDescent="0.35">
      <c r="P5527" s="147"/>
    </row>
    <row r="5528" spans="16:16" x14ac:dyDescent="0.35">
      <c r="P5528" s="147"/>
    </row>
    <row r="5529" spans="16:16" x14ac:dyDescent="0.35">
      <c r="P5529" s="147"/>
    </row>
    <row r="5530" spans="16:16" x14ac:dyDescent="0.35">
      <c r="P5530" s="147"/>
    </row>
    <row r="5531" spans="16:16" x14ac:dyDescent="0.35">
      <c r="P5531" s="147"/>
    </row>
    <row r="5532" spans="16:16" x14ac:dyDescent="0.35">
      <c r="P5532" s="147"/>
    </row>
    <row r="5533" spans="16:16" x14ac:dyDescent="0.35">
      <c r="P5533" s="147"/>
    </row>
    <row r="5534" spans="16:16" x14ac:dyDescent="0.35">
      <c r="P5534" s="147"/>
    </row>
    <row r="5535" spans="16:16" x14ac:dyDescent="0.35">
      <c r="P5535" s="147"/>
    </row>
    <row r="5536" spans="16:16" x14ac:dyDescent="0.35">
      <c r="P5536" s="147"/>
    </row>
    <row r="5537" spans="16:16" x14ac:dyDescent="0.35">
      <c r="P5537" s="147"/>
    </row>
    <row r="5538" spans="16:16" x14ac:dyDescent="0.35">
      <c r="P5538" s="147"/>
    </row>
    <row r="5539" spans="16:16" x14ac:dyDescent="0.35">
      <c r="P5539" s="147"/>
    </row>
    <row r="5540" spans="16:16" x14ac:dyDescent="0.35">
      <c r="P5540" s="147"/>
    </row>
    <row r="5541" spans="16:16" x14ac:dyDescent="0.35">
      <c r="P5541" s="147"/>
    </row>
    <row r="5542" spans="16:16" x14ac:dyDescent="0.35">
      <c r="P5542" s="147"/>
    </row>
    <row r="5543" spans="16:16" x14ac:dyDescent="0.35">
      <c r="P5543" s="147"/>
    </row>
    <row r="5544" spans="16:16" x14ac:dyDescent="0.35">
      <c r="P5544" s="147"/>
    </row>
    <row r="5545" spans="16:16" x14ac:dyDescent="0.35">
      <c r="P5545" s="147"/>
    </row>
    <row r="5546" spans="16:16" x14ac:dyDescent="0.35">
      <c r="P5546" s="147"/>
    </row>
    <row r="5547" spans="16:16" x14ac:dyDescent="0.35">
      <c r="P5547" s="147"/>
    </row>
    <row r="5548" spans="16:16" x14ac:dyDescent="0.35">
      <c r="P5548" s="147"/>
    </row>
    <row r="5549" spans="16:16" x14ac:dyDescent="0.35">
      <c r="P5549" s="147"/>
    </row>
    <row r="5550" spans="16:16" x14ac:dyDescent="0.35">
      <c r="P5550" s="147"/>
    </row>
    <row r="5551" spans="16:16" x14ac:dyDescent="0.35">
      <c r="P5551" s="147"/>
    </row>
    <row r="5552" spans="16:16" x14ac:dyDescent="0.35">
      <c r="P5552" s="147"/>
    </row>
    <row r="5553" spans="16:16" x14ac:dyDescent="0.35">
      <c r="P5553" s="147"/>
    </row>
    <row r="5554" spans="16:16" x14ac:dyDescent="0.35">
      <c r="P5554" s="147"/>
    </row>
    <row r="5555" spans="16:16" x14ac:dyDescent="0.35">
      <c r="P5555" s="147"/>
    </row>
    <row r="5556" spans="16:16" x14ac:dyDescent="0.35">
      <c r="P5556" s="147"/>
    </row>
    <row r="5557" spans="16:16" x14ac:dyDescent="0.35">
      <c r="P5557" s="147"/>
    </row>
    <row r="5558" spans="16:16" x14ac:dyDescent="0.35">
      <c r="P5558" s="147"/>
    </row>
    <row r="5559" spans="16:16" x14ac:dyDescent="0.35">
      <c r="P5559" s="147"/>
    </row>
    <row r="5560" spans="16:16" x14ac:dyDescent="0.35">
      <c r="P5560" s="147"/>
    </row>
    <row r="5561" spans="16:16" x14ac:dyDescent="0.35">
      <c r="P5561" s="147"/>
    </row>
    <row r="5562" spans="16:16" x14ac:dyDescent="0.35">
      <c r="P5562" s="147"/>
    </row>
    <row r="5563" spans="16:16" x14ac:dyDescent="0.35">
      <c r="P5563" s="147"/>
    </row>
    <row r="5564" spans="16:16" x14ac:dyDescent="0.35">
      <c r="P5564" s="147"/>
    </row>
    <row r="5565" spans="16:16" x14ac:dyDescent="0.35">
      <c r="P5565" s="147"/>
    </row>
    <row r="5566" spans="16:16" x14ac:dyDescent="0.35">
      <c r="P5566" s="147"/>
    </row>
    <row r="5567" spans="16:16" x14ac:dyDescent="0.35">
      <c r="P5567" s="147"/>
    </row>
    <row r="5568" spans="16:16" x14ac:dyDescent="0.35">
      <c r="P5568" s="147"/>
    </row>
    <row r="5569" spans="16:16" x14ac:dyDescent="0.35">
      <c r="P5569" s="147"/>
    </row>
    <row r="5570" spans="16:16" x14ac:dyDescent="0.35">
      <c r="P5570" s="147"/>
    </row>
    <row r="5571" spans="16:16" x14ac:dyDescent="0.35">
      <c r="P5571" s="147"/>
    </row>
    <row r="5572" spans="16:16" x14ac:dyDescent="0.35">
      <c r="P5572" s="147"/>
    </row>
    <row r="5573" spans="16:16" x14ac:dyDescent="0.35">
      <c r="P5573" s="147"/>
    </row>
    <row r="5574" spans="16:16" x14ac:dyDescent="0.35">
      <c r="P5574" s="147"/>
    </row>
    <row r="5575" spans="16:16" x14ac:dyDescent="0.35">
      <c r="P5575" s="147"/>
    </row>
    <row r="5576" spans="16:16" x14ac:dyDescent="0.35">
      <c r="P5576" s="147"/>
    </row>
    <row r="5577" spans="16:16" x14ac:dyDescent="0.35">
      <c r="P5577" s="147"/>
    </row>
    <row r="5578" spans="16:16" x14ac:dyDescent="0.35">
      <c r="P5578" s="147"/>
    </row>
    <row r="5579" spans="16:16" x14ac:dyDescent="0.35">
      <c r="P5579" s="147"/>
    </row>
    <row r="5580" spans="16:16" x14ac:dyDescent="0.35">
      <c r="P5580" s="147"/>
    </row>
    <row r="5581" spans="16:16" x14ac:dyDescent="0.35">
      <c r="P5581" s="147"/>
    </row>
    <row r="5582" spans="16:16" x14ac:dyDescent="0.35">
      <c r="P5582" s="147"/>
    </row>
    <row r="5583" spans="16:16" x14ac:dyDescent="0.35">
      <c r="P5583" s="147"/>
    </row>
    <row r="5584" spans="16:16" x14ac:dyDescent="0.35">
      <c r="P5584" s="147"/>
    </row>
    <row r="5585" spans="16:16" x14ac:dyDescent="0.35">
      <c r="P5585" s="147"/>
    </row>
    <row r="5586" spans="16:16" x14ac:dyDescent="0.35">
      <c r="P5586" s="147"/>
    </row>
    <row r="5587" spans="16:16" x14ac:dyDescent="0.35">
      <c r="P5587" s="147"/>
    </row>
    <row r="5588" spans="16:16" x14ac:dyDescent="0.35">
      <c r="P5588" s="147"/>
    </row>
    <row r="5589" spans="16:16" x14ac:dyDescent="0.35">
      <c r="P5589" s="147"/>
    </row>
    <row r="5590" spans="16:16" x14ac:dyDescent="0.35">
      <c r="P5590" s="147"/>
    </row>
    <row r="5591" spans="16:16" x14ac:dyDescent="0.35">
      <c r="P5591" s="147"/>
    </row>
    <row r="5592" spans="16:16" x14ac:dyDescent="0.35">
      <c r="P5592" s="147"/>
    </row>
    <row r="5593" spans="16:16" x14ac:dyDescent="0.35">
      <c r="P5593" s="147"/>
    </row>
    <row r="5594" spans="16:16" x14ac:dyDescent="0.35">
      <c r="P5594" s="147"/>
    </row>
    <row r="5595" spans="16:16" x14ac:dyDescent="0.35">
      <c r="P5595" s="147"/>
    </row>
    <row r="5596" spans="16:16" x14ac:dyDescent="0.35">
      <c r="P5596" s="147"/>
    </row>
    <row r="5597" spans="16:16" x14ac:dyDescent="0.35">
      <c r="P5597" s="147"/>
    </row>
    <row r="5598" spans="16:16" x14ac:dyDescent="0.35">
      <c r="P5598" s="147"/>
    </row>
    <row r="5599" spans="16:16" x14ac:dyDescent="0.35">
      <c r="P5599" s="147"/>
    </row>
    <row r="5600" spans="16:16" x14ac:dyDescent="0.35">
      <c r="P5600" s="147"/>
    </row>
    <row r="5601" spans="16:16" x14ac:dyDescent="0.35">
      <c r="P5601" s="147"/>
    </row>
    <row r="5602" spans="16:16" x14ac:dyDescent="0.35">
      <c r="P5602" s="147"/>
    </row>
    <row r="5603" spans="16:16" x14ac:dyDescent="0.35">
      <c r="P5603" s="147"/>
    </row>
    <row r="5604" spans="16:16" x14ac:dyDescent="0.35">
      <c r="P5604" s="147"/>
    </row>
    <row r="5605" spans="16:16" x14ac:dyDescent="0.35">
      <c r="P5605" s="147"/>
    </row>
    <row r="5606" spans="16:16" x14ac:dyDescent="0.35">
      <c r="P5606" s="147"/>
    </row>
    <row r="5607" spans="16:16" x14ac:dyDescent="0.35">
      <c r="P5607" s="147"/>
    </row>
    <row r="5608" spans="16:16" x14ac:dyDescent="0.35">
      <c r="P5608" s="147"/>
    </row>
    <row r="5609" spans="16:16" x14ac:dyDescent="0.35">
      <c r="P5609" s="147"/>
    </row>
    <row r="5610" spans="16:16" x14ac:dyDescent="0.35">
      <c r="P5610" s="147"/>
    </row>
    <row r="5611" spans="16:16" x14ac:dyDescent="0.35">
      <c r="P5611" s="147"/>
    </row>
    <row r="5612" spans="16:16" x14ac:dyDescent="0.35">
      <c r="P5612" s="147"/>
    </row>
    <row r="5613" spans="16:16" x14ac:dyDescent="0.35">
      <c r="P5613" s="147"/>
    </row>
    <row r="5614" spans="16:16" x14ac:dyDescent="0.35">
      <c r="P5614" s="147"/>
    </row>
    <row r="5615" spans="16:16" x14ac:dyDescent="0.35">
      <c r="P5615" s="147"/>
    </row>
    <row r="5616" spans="16:16" x14ac:dyDescent="0.35">
      <c r="P5616" s="147"/>
    </row>
    <row r="5617" spans="16:16" x14ac:dyDescent="0.35">
      <c r="P5617" s="147"/>
    </row>
    <row r="5618" spans="16:16" x14ac:dyDescent="0.35">
      <c r="P5618" s="147"/>
    </row>
    <row r="5619" spans="16:16" x14ac:dyDescent="0.35">
      <c r="P5619" s="147"/>
    </row>
    <row r="5620" spans="16:16" x14ac:dyDescent="0.35">
      <c r="P5620" s="147"/>
    </row>
    <row r="5621" spans="16:16" x14ac:dyDescent="0.35">
      <c r="P5621" s="147"/>
    </row>
    <row r="5622" spans="16:16" x14ac:dyDescent="0.35">
      <c r="P5622" s="147"/>
    </row>
    <row r="5623" spans="16:16" x14ac:dyDescent="0.35">
      <c r="P5623" s="147"/>
    </row>
    <row r="5624" spans="16:16" x14ac:dyDescent="0.35">
      <c r="P5624" s="147"/>
    </row>
    <row r="5625" spans="16:16" x14ac:dyDescent="0.35">
      <c r="P5625" s="147"/>
    </row>
    <row r="5626" spans="16:16" x14ac:dyDescent="0.35">
      <c r="P5626" s="147"/>
    </row>
    <row r="5627" spans="16:16" x14ac:dyDescent="0.35">
      <c r="P5627" s="147"/>
    </row>
    <row r="5628" spans="16:16" x14ac:dyDescent="0.35">
      <c r="P5628" s="147"/>
    </row>
    <row r="5629" spans="16:16" x14ac:dyDescent="0.35">
      <c r="P5629" s="147"/>
    </row>
    <row r="5630" spans="16:16" x14ac:dyDescent="0.35">
      <c r="P5630" s="147"/>
    </row>
    <row r="5631" spans="16:16" x14ac:dyDescent="0.35">
      <c r="P5631" s="147"/>
    </row>
    <row r="5632" spans="16:16" x14ac:dyDescent="0.35">
      <c r="P5632" s="147"/>
    </row>
    <row r="5633" spans="16:16" x14ac:dyDescent="0.35">
      <c r="P5633" s="147"/>
    </row>
    <row r="5634" spans="16:16" x14ac:dyDescent="0.35">
      <c r="P5634" s="147"/>
    </row>
    <row r="5635" spans="16:16" x14ac:dyDescent="0.35">
      <c r="P5635" s="147"/>
    </row>
    <row r="5636" spans="16:16" x14ac:dyDescent="0.35">
      <c r="P5636" s="147"/>
    </row>
    <row r="5637" spans="16:16" x14ac:dyDescent="0.35">
      <c r="P5637" s="147"/>
    </row>
    <row r="5638" spans="16:16" x14ac:dyDescent="0.35">
      <c r="P5638" s="147"/>
    </row>
    <row r="5639" spans="16:16" x14ac:dyDescent="0.35">
      <c r="P5639" s="147"/>
    </row>
    <row r="5640" spans="16:16" x14ac:dyDescent="0.35">
      <c r="P5640" s="147"/>
    </row>
    <row r="5641" spans="16:16" x14ac:dyDescent="0.35">
      <c r="P5641" s="147"/>
    </row>
    <row r="5642" spans="16:16" x14ac:dyDescent="0.35">
      <c r="P5642" s="147"/>
    </row>
    <row r="5643" spans="16:16" x14ac:dyDescent="0.35">
      <c r="P5643" s="147"/>
    </row>
    <row r="5644" spans="16:16" x14ac:dyDescent="0.35">
      <c r="P5644" s="147"/>
    </row>
    <row r="5645" spans="16:16" x14ac:dyDescent="0.35">
      <c r="P5645" s="147"/>
    </row>
    <row r="5646" spans="16:16" x14ac:dyDescent="0.35">
      <c r="P5646" s="147"/>
    </row>
    <row r="5647" spans="16:16" x14ac:dyDescent="0.35">
      <c r="P5647" s="147"/>
    </row>
    <row r="5648" spans="16:16" x14ac:dyDescent="0.35">
      <c r="P5648" s="147"/>
    </row>
    <row r="5649" spans="16:16" x14ac:dyDescent="0.35">
      <c r="P5649" s="147"/>
    </row>
    <row r="5650" spans="16:16" x14ac:dyDescent="0.35">
      <c r="P5650" s="147"/>
    </row>
    <row r="5651" spans="16:16" x14ac:dyDescent="0.35">
      <c r="P5651" s="147"/>
    </row>
    <row r="5652" spans="16:16" x14ac:dyDescent="0.35">
      <c r="P5652" s="147"/>
    </row>
    <row r="5653" spans="16:16" x14ac:dyDescent="0.35">
      <c r="P5653" s="147"/>
    </row>
    <row r="5654" spans="16:16" x14ac:dyDescent="0.35">
      <c r="P5654" s="147"/>
    </row>
    <row r="5655" spans="16:16" x14ac:dyDescent="0.35">
      <c r="P5655" s="147"/>
    </row>
    <row r="5656" spans="16:16" x14ac:dyDescent="0.35">
      <c r="P5656" s="147"/>
    </row>
    <row r="5657" spans="16:16" x14ac:dyDescent="0.35">
      <c r="P5657" s="147"/>
    </row>
    <row r="5658" spans="16:16" x14ac:dyDescent="0.35">
      <c r="P5658" s="147"/>
    </row>
    <row r="5659" spans="16:16" x14ac:dyDescent="0.35">
      <c r="P5659" s="147"/>
    </row>
    <row r="5660" spans="16:16" x14ac:dyDescent="0.35">
      <c r="P5660" s="147"/>
    </row>
    <row r="5661" spans="16:16" x14ac:dyDescent="0.35">
      <c r="P5661" s="147"/>
    </row>
    <row r="5662" spans="16:16" x14ac:dyDescent="0.35">
      <c r="P5662" s="147"/>
    </row>
    <row r="5663" spans="16:16" x14ac:dyDescent="0.35">
      <c r="P5663" s="147"/>
    </row>
    <row r="5664" spans="16:16" x14ac:dyDescent="0.35">
      <c r="P5664" s="147"/>
    </row>
    <row r="5665" spans="16:16" x14ac:dyDescent="0.35">
      <c r="P5665" s="147"/>
    </row>
    <row r="5666" spans="16:16" x14ac:dyDescent="0.35">
      <c r="P5666" s="147"/>
    </row>
    <row r="5667" spans="16:16" x14ac:dyDescent="0.35">
      <c r="P5667" s="147"/>
    </row>
    <row r="5668" spans="16:16" x14ac:dyDescent="0.35">
      <c r="P5668" s="147"/>
    </row>
    <row r="5669" spans="16:16" x14ac:dyDescent="0.35">
      <c r="P5669" s="147"/>
    </row>
    <row r="5670" spans="16:16" x14ac:dyDescent="0.35">
      <c r="P5670" s="147"/>
    </row>
    <row r="5671" spans="16:16" x14ac:dyDescent="0.35">
      <c r="P5671" s="147"/>
    </row>
    <row r="5672" spans="16:16" x14ac:dyDescent="0.35">
      <c r="P5672" s="147"/>
    </row>
    <row r="5673" spans="16:16" x14ac:dyDescent="0.35">
      <c r="P5673" s="147"/>
    </row>
    <row r="5674" spans="16:16" x14ac:dyDescent="0.35">
      <c r="P5674" s="147"/>
    </row>
    <row r="5675" spans="16:16" x14ac:dyDescent="0.35">
      <c r="P5675" s="147"/>
    </row>
    <row r="5676" spans="16:16" x14ac:dyDescent="0.35">
      <c r="P5676" s="147"/>
    </row>
    <row r="5677" spans="16:16" x14ac:dyDescent="0.35">
      <c r="P5677" s="147"/>
    </row>
    <row r="5678" spans="16:16" x14ac:dyDescent="0.35">
      <c r="P5678" s="147"/>
    </row>
    <row r="5679" spans="16:16" x14ac:dyDescent="0.35">
      <c r="P5679" s="147"/>
    </row>
    <row r="5680" spans="16:16" x14ac:dyDescent="0.35">
      <c r="P5680" s="147"/>
    </row>
    <row r="5681" spans="16:16" x14ac:dyDescent="0.35">
      <c r="P5681" s="147"/>
    </row>
    <row r="5682" spans="16:16" x14ac:dyDescent="0.35">
      <c r="P5682" s="147"/>
    </row>
    <row r="5683" spans="16:16" x14ac:dyDescent="0.35">
      <c r="P5683" s="147"/>
    </row>
    <row r="5684" spans="16:16" x14ac:dyDescent="0.35">
      <c r="P5684" s="147"/>
    </row>
    <row r="5685" spans="16:16" x14ac:dyDescent="0.35">
      <c r="P5685" s="147"/>
    </row>
    <row r="5686" spans="16:16" x14ac:dyDescent="0.35">
      <c r="P5686" s="147"/>
    </row>
    <row r="5687" spans="16:16" x14ac:dyDescent="0.35">
      <c r="P5687" s="147"/>
    </row>
    <row r="5688" spans="16:16" x14ac:dyDescent="0.35">
      <c r="P5688" s="147"/>
    </row>
    <row r="5689" spans="16:16" x14ac:dyDescent="0.35">
      <c r="P5689" s="147"/>
    </row>
    <row r="5690" spans="16:16" x14ac:dyDescent="0.35">
      <c r="P5690" s="147"/>
    </row>
    <row r="5691" spans="16:16" x14ac:dyDescent="0.35">
      <c r="P5691" s="147"/>
    </row>
    <row r="5692" spans="16:16" x14ac:dyDescent="0.35">
      <c r="P5692" s="147"/>
    </row>
    <row r="5693" spans="16:16" x14ac:dyDescent="0.35">
      <c r="P5693" s="147"/>
    </row>
    <row r="5694" spans="16:16" x14ac:dyDescent="0.35">
      <c r="P5694" s="147"/>
    </row>
    <row r="5695" spans="16:16" x14ac:dyDescent="0.35">
      <c r="P5695" s="147"/>
    </row>
    <row r="5696" spans="16:16" x14ac:dyDescent="0.35">
      <c r="P5696" s="147"/>
    </row>
    <row r="5697" spans="16:16" x14ac:dyDescent="0.35">
      <c r="P5697" s="147"/>
    </row>
    <row r="5698" spans="16:16" x14ac:dyDescent="0.35">
      <c r="P5698" s="147"/>
    </row>
    <row r="5699" spans="16:16" x14ac:dyDescent="0.35">
      <c r="P5699" s="147"/>
    </row>
    <row r="5700" spans="16:16" x14ac:dyDescent="0.35">
      <c r="P5700" s="147"/>
    </row>
    <row r="5701" spans="16:16" x14ac:dyDescent="0.35">
      <c r="P5701" s="147"/>
    </row>
    <row r="5702" spans="16:16" x14ac:dyDescent="0.35">
      <c r="P5702" s="147"/>
    </row>
    <row r="5703" spans="16:16" x14ac:dyDescent="0.35">
      <c r="P5703" s="147"/>
    </row>
    <row r="5704" spans="16:16" x14ac:dyDescent="0.35">
      <c r="P5704" s="147"/>
    </row>
    <row r="5705" spans="16:16" x14ac:dyDescent="0.35">
      <c r="P5705" s="147"/>
    </row>
    <row r="5706" spans="16:16" x14ac:dyDescent="0.35">
      <c r="P5706" s="147"/>
    </row>
    <row r="5707" spans="16:16" x14ac:dyDescent="0.35">
      <c r="P5707" s="147"/>
    </row>
    <row r="5708" spans="16:16" x14ac:dyDescent="0.35">
      <c r="P5708" s="147"/>
    </row>
    <row r="5709" spans="16:16" x14ac:dyDescent="0.35">
      <c r="P5709" s="147"/>
    </row>
    <row r="5710" spans="16:16" x14ac:dyDescent="0.35">
      <c r="P5710" s="147"/>
    </row>
    <row r="5711" spans="16:16" x14ac:dyDescent="0.35">
      <c r="P5711" s="147"/>
    </row>
    <row r="5712" spans="16:16" x14ac:dyDescent="0.35">
      <c r="P5712" s="147"/>
    </row>
    <row r="5713" spans="16:16" x14ac:dyDescent="0.35">
      <c r="P5713" s="147"/>
    </row>
    <row r="5714" spans="16:16" x14ac:dyDescent="0.35">
      <c r="P5714" s="147"/>
    </row>
    <row r="5715" spans="16:16" x14ac:dyDescent="0.35">
      <c r="P5715" s="147"/>
    </row>
    <row r="5716" spans="16:16" x14ac:dyDescent="0.35">
      <c r="P5716" s="147"/>
    </row>
    <row r="5717" spans="16:16" x14ac:dyDescent="0.35">
      <c r="P5717" s="147"/>
    </row>
    <row r="5718" spans="16:16" x14ac:dyDescent="0.35">
      <c r="P5718" s="147"/>
    </row>
    <row r="5719" spans="16:16" x14ac:dyDescent="0.35">
      <c r="P5719" s="147"/>
    </row>
    <row r="5720" spans="16:16" x14ac:dyDescent="0.35">
      <c r="P5720" s="147"/>
    </row>
    <row r="5721" spans="16:16" x14ac:dyDescent="0.35">
      <c r="P5721" s="147"/>
    </row>
    <row r="5722" spans="16:16" x14ac:dyDescent="0.35">
      <c r="P5722" s="147"/>
    </row>
    <row r="5723" spans="16:16" x14ac:dyDescent="0.35">
      <c r="P5723" s="147"/>
    </row>
    <row r="5724" spans="16:16" x14ac:dyDescent="0.35">
      <c r="P5724" s="147"/>
    </row>
    <row r="5725" spans="16:16" x14ac:dyDescent="0.35">
      <c r="P5725" s="147"/>
    </row>
    <row r="5726" spans="16:16" x14ac:dyDescent="0.35">
      <c r="P5726" s="147"/>
    </row>
    <row r="5727" spans="16:16" x14ac:dyDescent="0.35">
      <c r="P5727" s="147"/>
    </row>
    <row r="5728" spans="16:16" x14ac:dyDescent="0.35">
      <c r="P5728" s="147"/>
    </row>
    <row r="5729" spans="16:16" x14ac:dyDescent="0.35">
      <c r="P5729" s="147"/>
    </row>
    <row r="5730" spans="16:16" x14ac:dyDescent="0.35">
      <c r="P5730" s="147"/>
    </row>
    <row r="5731" spans="16:16" x14ac:dyDescent="0.35">
      <c r="P5731" s="147"/>
    </row>
    <row r="5732" spans="16:16" x14ac:dyDescent="0.35">
      <c r="P5732" s="147"/>
    </row>
    <row r="5733" spans="16:16" x14ac:dyDescent="0.35">
      <c r="P5733" s="147"/>
    </row>
    <row r="5734" spans="16:16" x14ac:dyDescent="0.35">
      <c r="P5734" s="147"/>
    </row>
    <row r="5735" spans="16:16" x14ac:dyDescent="0.35">
      <c r="P5735" s="147"/>
    </row>
    <row r="5736" spans="16:16" x14ac:dyDescent="0.35">
      <c r="P5736" s="147"/>
    </row>
    <row r="5737" spans="16:16" x14ac:dyDescent="0.35">
      <c r="P5737" s="147"/>
    </row>
    <row r="5738" spans="16:16" x14ac:dyDescent="0.35">
      <c r="P5738" s="147"/>
    </row>
    <row r="5739" spans="16:16" x14ac:dyDescent="0.35">
      <c r="P5739" s="147"/>
    </row>
    <row r="5740" spans="16:16" x14ac:dyDescent="0.35">
      <c r="P5740" s="147"/>
    </row>
    <row r="5741" spans="16:16" x14ac:dyDescent="0.35">
      <c r="P5741" s="147"/>
    </row>
    <row r="5742" spans="16:16" x14ac:dyDescent="0.35">
      <c r="P5742" s="147"/>
    </row>
    <row r="5743" spans="16:16" x14ac:dyDescent="0.35">
      <c r="P5743" s="147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C32A-5A27-4893-B794-A50765CE8D1F}">
  <dimension ref="A1:L4633"/>
  <sheetViews>
    <sheetView tabSelected="1" workbookViewId="0">
      <selection activeCell="A5" sqref="A5"/>
    </sheetView>
  </sheetViews>
  <sheetFormatPr baseColWidth="10" defaultColWidth="8.7265625" defaultRowHeight="16" x14ac:dyDescent="0.35"/>
  <cols>
    <col min="1" max="1" width="54.6328125" style="132" bestFit="1" customWidth="1"/>
    <col min="2" max="2" width="16.81640625" style="132" customWidth="1"/>
    <col min="3" max="3" width="20.81640625" style="132" customWidth="1"/>
    <col min="4" max="4" width="39.81640625" style="132" bestFit="1" customWidth="1"/>
    <col min="5" max="5" width="40.54296875" style="132" bestFit="1" customWidth="1"/>
    <col min="6" max="6" width="38" style="132" bestFit="1" customWidth="1"/>
    <col min="7" max="7" width="27.08984375" style="132" bestFit="1" customWidth="1"/>
    <col min="8" max="8" width="35.90625" style="132" bestFit="1" customWidth="1"/>
    <col min="9" max="9" width="25.453125" style="132" bestFit="1" customWidth="1"/>
    <col min="10" max="10" width="43.36328125" style="132" bestFit="1" customWidth="1"/>
    <col min="11" max="11" width="34.90625" style="132" customWidth="1"/>
    <col min="12" max="12" width="29.1796875" style="132" customWidth="1"/>
    <col min="13" max="16384" width="8.7265625" style="132"/>
  </cols>
  <sheetData>
    <row r="1" spans="1:12" ht="17" thickBot="1" x14ac:dyDescent="0.4">
      <c r="A1" s="155" t="s">
        <v>19</v>
      </c>
      <c r="B1" s="156" t="s">
        <v>20</v>
      </c>
      <c r="C1" s="156" t="s">
        <v>94</v>
      </c>
      <c r="D1" s="157" t="s">
        <v>12</v>
      </c>
      <c r="E1" s="158" t="s">
        <v>160</v>
      </c>
      <c r="F1" s="157" t="s">
        <v>161</v>
      </c>
      <c r="G1" s="158" t="s">
        <v>162</v>
      </c>
      <c r="H1" s="157" t="s">
        <v>163</v>
      </c>
      <c r="I1" s="158" t="s">
        <v>164</v>
      </c>
      <c r="J1" s="157" t="s">
        <v>165</v>
      </c>
      <c r="K1" s="158" t="s">
        <v>166</v>
      </c>
      <c r="L1" s="159" t="s">
        <v>167</v>
      </c>
    </row>
    <row r="2" spans="1:12" ht="17" thickBot="1" x14ac:dyDescent="0.4">
      <c r="A2" s="160" t="s">
        <v>168</v>
      </c>
      <c r="B2" s="161">
        <v>2010</v>
      </c>
      <c r="C2" s="161" t="s">
        <v>96</v>
      </c>
      <c r="D2" s="162">
        <v>8594.625</v>
      </c>
      <c r="E2" s="163">
        <v>3916.625</v>
      </c>
      <c r="F2" s="162">
        <v>381.55799999999999</v>
      </c>
      <c r="G2" s="163">
        <v>377.87333333333322</v>
      </c>
      <c r="H2" s="162">
        <v>3210.0409999999997</v>
      </c>
      <c r="I2" s="163">
        <v>437.62033333333329</v>
      </c>
      <c r="J2" s="162">
        <v>255.33966666666666</v>
      </c>
      <c r="K2" s="163">
        <v>6.1456666666666662</v>
      </c>
      <c r="L2" s="164">
        <v>9.4213333333333331</v>
      </c>
    </row>
    <row r="3" spans="1:12" ht="17" thickBot="1" x14ac:dyDescent="0.4">
      <c r="A3" s="160" t="s">
        <v>168</v>
      </c>
      <c r="B3" s="161">
        <v>2010</v>
      </c>
      <c r="C3" s="161" t="s">
        <v>97</v>
      </c>
      <c r="D3" s="162">
        <v>8706.0859999999993</v>
      </c>
      <c r="E3" s="163">
        <v>4029.842333333333</v>
      </c>
      <c r="F3" s="162">
        <v>379.59699999999998</v>
      </c>
      <c r="G3" s="163">
        <v>367.4113333333334</v>
      </c>
      <c r="H3" s="162">
        <v>3234.7806666666675</v>
      </c>
      <c r="I3" s="163">
        <v>432.31699999999995</v>
      </c>
      <c r="J3" s="162">
        <v>245.76233333333332</v>
      </c>
      <c r="K3" s="163">
        <v>8.3246666666666655</v>
      </c>
      <c r="L3" s="164">
        <v>8.0513333333333339</v>
      </c>
    </row>
    <row r="4" spans="1:12" ht="17" thickBot="1" x14ac:dyDescent="0.4">
      <c r="A4" s="160" t="s">
        <v>168</v>
      </c>
      <c r="B4" s="161">
        <v>2010</v>
      </c>
      <c r="C4" s="161" t="s">
        <v>98</v>
      </c>
      <c r="D4" s="162">
        <v>8726.9599999999991</v>
      </c>
      <c r="E4" s="163">
        <v>3994.8506666666672</v>
      </c>
      <c r="F4" s="162">
        <v>379.22100000000006</v>
      </c>
      <c r="G4" s="163">
        <v>379.91133333333335</v>
      </c>
      <c r="H4" s="162">
        <v>3293.9686666666666</v>
      </c>
      <c r="I4" s="163">
        <v>416.09299999999996</v>
      </c>
      <c r="J4" s="162">
        <v>247.911</v>
      </c>
      <c r="K4" s="163">
        <v>7.6399999999999988</v>
      </c>
      <c r="L4" s="164">
        <v>7.3639999999999999</v>
      </c>
    </row>
    <row r="5" spans="1:12" ht="17" thickBot="1" x14ac:dyDescent="0.4">
      <c r="A5" s="160" t="s">
        <v>168</v>
      </c>
      <c r="B5" s="161">
        <v>2010</v>
      </c>
      <c r="C5" s="161" t="s">
        <v>99</v>
      </c>
      <c r="D5" s="162">
        <v>8760.2649999999994</v>
      </c>
      <c r="E5" s="163">
        <v>4012.9656666666665</v>
      </c>
      <c r="F5" s="162">
        <v>364.96999999999997</v>
      </c>
      <c r="G5" s="163">
        <v>366.7256666666666</v>
      </c>
      <c r="H5" s="162">
        <v>3331.048666666667</v>
      </c>
      <c r="I5" s="163">
        <v>423.30533333333329</v>
      </c>
      <c r="J5" s="162">
        <v>244.41233333333335</v>
      </c>
      <c r="K5" s="163">
        <v>7.5973333333333333</v>
      </c>
      <c r="L5" s="164">
        <v>9.238666666666667</v>
      </c>
    </row>
    <row r="6" spans="1:12" ht="17" thickBot="1" x14ac:dyDescent="0.4">
      <c r="A6" s="160" t="s">
        <v>168</v>
      </c>
      <c r="B6" s="161">
        <v>2010</v>
      </c>
      <c r="C6" s="161" t="s">
        <v>100</v>
      </c>
      <c r="D6" s="162">
        <v>8787.3823333333348</v>
      </c>
      <c r="E6" s="163">
        <v>4021.9823333333329</v>
      </c>
      <c r="F6" s="162">
        <v>364.16533333333336</v>
      </c>
      <c r="G6" s="163">
        <v>374.45333333333338</v>
      </c>
      <c r="H6" s="162">
        <v>3316.8100000000009</v>
      </c>
      <c r="I6" s="163">
        <v>437.89500000000004</v>
      </c>
      <c r="J6" s="162">
        <v>255.32199999999997</v>
      </c>
      <c r="K6" s="163">
        <v>6.605666666666667</v>
      </c>
      <c r="L6" s="164">
        <v>10.148</v>
      </c>
    </row>
    <row r="7" spans="1:12" ht="17" thickBot="1" x14ac:dyDescent="0.4">
      <c r="A7" s="160" t="s">
        <v>168</v>
      </c>
      <c r="B7" s="161">
        <v>2010</v>
      </c>
      <c r="C7" s="161" t="s">
        <v>101</v>
      </c>
      <c r="D7" s="162">
        <v>8835.4663333333338</v>
      </c>
      <c r="E7" s="163">
        <v>4079.7756666666664</v>
      </c>
      <c r="F7" s="162">
        <v>374.92066666666665</v>
      </c>
      <c r="G7" s="163">
        <v>373.06233333333336</v>
      </c>
      <c r="H7" s="162">
        <v>3312.5756666666666</v>
      </c>
      <c r="I7" s="163">
        <v>422.84766666666667</v>
      </c>
      <c r="J7" s="162">
        <v>253.09733333333335</v>
      </c>
      <c r="K7" s="163">
        <v>6.8353333333333328</v>
      </c>
      <c r="L7" s="164">
        <v>12.351333333333331</v>
      </c>
    </row>
    <row r="8" spans="1:12" ht="17" thickBot="1" x14ac:dyDescent="0.4">
      <c r="A8" s="160" t="s">
        <v>168</v>
      </c>
      <c r="B8" s="161">
        <v>2010</v>
      </c>
      <c r="C8" s="161" t="s">
        <v>102</v>
      </c>
      <c r="D8" s="162">
        <v>8918.2919999999995</v>
      </c>
      <c r="E8" s="163">
        <v>4138.9226666666673</v>
      </c>
      <c r="F8" s="162">
        <v>365.44433333333336</v>
      </c>
      <c r="G8" s="163">
        <v>381.47833333333341</v>
      </c>
      <c r="H8" s="162">
        <v>3299.6579999999999</v>
      </c>
      <c r="I8" s="163">
        <v>443.517</v>
      </c>
      <c r="J8" s="162">
        <v>265.65200000000004</v>
      </c>
      <c r="K8" s="163">
        <v>8.754666666666667</v>
      </c>
      <c r="L8" s="164">
        <v>14.864333333333331</v>
      </c>
    </row>
    <row r="9" spans="1:12" ht="17" thickBot="1" x14ac:dyDescent="0.4">
      <c r="A9" s="160" t="s">
        <v>168</v>
      </c>
      <c r="B9" s="161">
        <v>2010</v>
      </c>
      <c r="C9" s="161" t="s">
        <v>103</v>
      </c>
      <c r="D9" s="162">
        <v>8989.6433333333334</v>
      </c>
      <c r="E9" s="163">
        <v>4128.4916666666668</v>
      </c>
      <c r="F9" s="162">
        <v>370.62633333333338</v>
      </c>
      <c r="G9" s="163">
        <v>364.27599999999995</v>
      </c>
      <c r="H9" s="162">
        <v>3415.5613333333336</v>
      </c>
      <c r="I9" s="163">
        <v>430.13999999999993</v>
      </c>
      <c r="J9" s="162">
        <v>251.524</v>
      </c>
      <c r="K9" s="163">
        <v>10.418666666666669</v>
      </c>
      <c r="L9" s="164">
        <v>18.60733333333333</v>
      </c>
    </row>
    <row r="10" spans="1:12" ht="17" thickBot="1" x14ac:dyDescent="0.4">
      <c r="A10" s="160" t="s">
        <v>168</v>
      </c>
      <c r="B10" s="161">
        <v>2010</v>
      </c>
      <c r="C10" s="161" t="s">
        <v>104</v>
      </c>
      <c r="D10" s="162">
        <v>9114.0239999999994</v>
      </c>
      <c r="E10" s="163">
        <v>4152.6493333333337</v>
      </c>
      <c r="F10" s="162">
        <v>371.57033333333345</v>
      </c>
      <c r="G10" s="163">
        <v>349.16699999999997</v>
      </c>
      <c r="H10" s="162">
        <v>3510.7446666666669</v>
      </c>
      <c r="I10" s="163">
        <v>448.98566666666653</v>
      </c>
      <c r="J10" s="162">
        <v>251.30300000000003</v>
      </c>
      <c r="K10" s="163">
        <v>12.361666666666668</v>
      </c>
      <c r="L10" s="164">
        <v>17.244666666666667</v>
      </c>
    </row>
    <row r="11" spans="1:12" ht="17" thickBot="1" x14ac:dyDescent="0.4">
      <c r="A11" s="160" t="s">
        <v>168</v>
      </c>
      <c r="B11" s="161">
        <v>2010</v>
      </c>
      <c r="C11" s="161" t="s">
        <v>105</v>
      </c>
      <c r="D11" s="162">
        <v>9121.4656666666651</v>
      </c>
      <c r="E11" s="163">
        <v>4200.306333333333</v>
      </c>
      <c r="F11" s="162">
        <v>370.93333333333334</v>
      </c>
      <c r="G11" s="163">
        <v>344.66166666666663</v>
      </c>
      <c r="H11" s="162">
        <v>3510.0529999999994</v>
      </c>
      <c r="I11" s="163">
        <v>424.98466666666661</v>
      </c>
      <c r="J11" s="162">
        <v>244.73266666666666</v>
      </c>
      <c r="K11" s="163">
        <v>12.883666666666667</v>
      </c>
      <c r="L11" s="164">
        <v>12.913999999999998</v>
      </c>
    </row>
    <row r="12" spans="1:12" ht="17" thickBot="1" x14ac:dyDescent="0.4">
      <c r="A12" s="160" t="s">
        <v>168</v>
      </c>
      <c r="B12" s="161">
        <v>2010</v>
      </c>
      <c r="C12" s="161" t="s">
        <v>106</v>
      </c>
      <c r="D12" s="162">
        <v>8991.0686666666679</v>
      </c>
      <c r="E12" s="163">
        <v>4175.13</v>
      </c>
      <c r="F12" s="162">
        <v>373.39899999999989</v>
      </c>
      <c r="G12" s="163">
        <v>357.95333333333338</v>
      </c>
      <c r="H12" s="162">
        <v>3395.7660000000001</v>
      </c>
      <c r="I12" s="163">
        <v>428.81533333333334</v>
      </c>
      <c r="J12" s="162">
        <v>241.34433333333337</v>
      </c>
      <c r="K12" s="163">
        <v>10.669</v>
      </c>
      <c r="L12" s="164">
        <v>7.9919999999999991</v>
      </c>
    </row>
    <row r="13" spans="1:12" ht="17" thickBot="1" x14ac:dyDescent="0.4">
      <c r="A13" s="160" t="s">
        <v>168</v>
      </c>
      <c r="B13" s="161">
        <v>2010</v>
      </c>
      <c r="C13" s="161" t="s">
        <v>107</v>
      </c>
      <c r="D13" s="162">
        <v>8877.6350000000002</v>
      </c>
      <c r="E13" s="163">
        <v>4105.4186666666665</v>
      </c>
      <c r="F13" s="162">
        <v>371.96899999999994</v>
      </c>
      <c r="G13" s="163">
        <v>374.19300000000004</v>
      </c>
      <c r="H13" s="162">
        <v>3326.3670000000006</v>
      </c>
      <c r="I13" s="163">
        <v>430.63933333333324</v>
      </c>
      <c r="J13" s="162">
        <v>251.17933333333335</v>
      </c>
      <c r="K13" s="163">
        <v>9.5400000000000009</v>
      </c>
      <c r="L13" s="164">
        <v>8.327</v>
      </c>
    </row>
    <row r="14" spans="1:12" ht="17" thickBot="1" x14ac:dyDescent="0.4">
      <c r="A14" s="160" t="s">
        <v>168</v>
      </c>
      <c r="B14" s="161">
        <v>2011</v>
      </c>
      <c r="C14" s="161" t="s">
        <v>96</v>
      </c>
      <c r="D14" s="162">
        <v>8845.6059999999998</v>
      </c>
      <c r="E14" s="163">
        <v>4077.8386666666675</v>
      </c>
      <c r="F14" s="162">
        <v>381.81166666666661</v>
      </c>
      <c r="G14" s="163">
        <v>367.40933333333328</v>
      </c>
      <c r="H14" s="162">
        <v>3324.9143333333341</v>
      </c>
      <c r="I14" s="163">
        <v>433.0336666666667</v>
      </c>
      <c r="J14" s="162">
        <v>241.33866666666668</v>
      </c>
      <c r="K14" s="163">
        <v>6.8293333333333335</v>
      </c>
      <c r="L14" s="164">
        <v>12.428333333333333</v>
      </c>
    </row>
    <row r="15" spans="1:12" ht="17" thickBot="1" x14ac:dyDescent="0.4">
      <c r="A15" s="160" t="s">
        <v>168</v>
      </c>
      <c r="B15" s="161">
        <v>2011</v>
      </c>
      <c r="C15" s="161" t="s">
        <v>97</v>
      </c>
      <c r="D15" s="162">
        <v>8962.0280000000002</v>
      </c>
      <c r="E15" s="163">
        <v>4111.2660000000005</v>
      </c>
      <c r="F15" s="162">
        <v>370.91899999999998</v>
      </c>
      <c r="G15" s="163">
        <v>368.96199999999999</v>
      </c>
      <c r="H15" s="162">
        <v>3412.659666666666</v>
      </c>
      <c r="I15" s="163">
        <v>448.03033333333332</v>
      </c>
      <c r="J15" s="162">
        <v>227.89533333333335</v>
      </c>
      <c r="K15" s="163">
        <v>6.9443333333333328</v>
      </c>
      <c r="L15" s="164">
        <v>15.34866666666667</v>
      </c>
    </row>
    <row r="16" spans="1:12" ht="17" thickBot="1" x14ac:dyDescent="0.4">
      <c r="A16" s="160" t="s">
        <v>168</v>
      </c>
      <c r="B16" s="161">
        <v>2011</v>
      </c>
      <c r="C16" s="161" t="s">
        <v>98</v>
      </c>
      <c r="D16" s="162">
        <v>9051.5726666666669</v>
      </c>
      <c r="E16" s="163">
        <v>4191.3933333333334</v>
      </c>
      <c r="F16" s="162">
        <v>368.14533333333338</v>
      </c>
      <c r="G16" s="163">
        <v>357.42566666666664</v>
      </c>
      <c r="H16" s="162">
        <v>3418.1693333333337</v>
      </c>
      <c r="I16" s="163">
        <v>472.64833333333331</v>
      </c>
      <c r="J16" s="162">
        <v>224.28499999999997</v>
      </c>
      <c r="K16" s="163">
        <v>6.2883333333333331</v>
      </c>
      <c r="L16" s="164">
        <v>13.216666666666665</v>
      </c>
    </row>
    <row r="17" spans="1:12" ht="17" thickBot="1" x14ac:dyDescent="0.4">
      <c r="A17" s="160" t="s">
        <v>168</v>
      </c>
      <c r="B17" s="161">
        <v>2011</v>
      </c>
      <c r="C17" s="161" t="s">
        <v>99</v>
      </c>
      <c r="D17" s="162">
        <v>9106.7813333333324</v>
      </c>
      <c r="E17" s="163">
        <v>4203.7073333333337</v>
      </c>
      <c r="F17" s="162">
        <v>358.84233333333327</v>
      </c>
      <c r="G17" s="163">
        <v>352.81833333333333</v>
      </c>
      <c r="H17" s="162">
        <v>3464.9676666666669</v>
      </c>
      <c r="I17" s="163">
        <v>485.58699999999988</v>
      </c>
      <c r="J17" s="162">
        <v>226.87699999999998</v>
      </c>
      <c r="K17" s="163">
        <v>5.9529999999999994</v>
      </c>
      <c r="L17" s="164">
        <v>8.027000000000001</v>
      </c>
    </row>
    <row r="18" spans="1:12" ht="17" thickBot="1" x14ac:dyDescent="0.4">
      <c r="A18" s="160" t="s">
        <v>168</v>
      </c>
      <c r="B18" s="161">
        <v>2011</v>
      </c>
      <c r="C18" s="161" t="s">
        <v>100</v>
      </c>
      <c r="D18" s="162">
        <v>9169.1923333333325</v>
      </c>
      <c r="E18" s="163">
        <v>4199.644666666667</v>
      </c>
      <c r="F18" s="162">
        <v>382.13700000000006</v>
      </c>
      <c r="G18" s="163">
        <v>352.19566666666663</v>
      </c>
      <c r="H18" s="162">
        <v>3487.8209999999999</v>
      </c>
      <c r="I18" s="163">
        <v>487.03033333333332</v>
      </c>
      <c r="J18" s="162">
        <v>247.13533333333331</v>
      </c>
      <c r="K18" s="163">
        <v>6.7680000000000007</v>
      </c>
      <c r="L18" s="164">
        <v>6.4596666666666671</v>
      </c>
    </row>
    <row r="19" spans="1:12" ht="17" thickBot="1" x14ac:dyDescent="0.4">
      <c r="A19" s="160" t="s">
        <v>168</v>
      </c>
      <c r="B19" s="161">
        <v>2011</v>
      </c>
      <c r="C19" s="161" t="s">
        <v>101</v>
      </c>
      <c r="D19" s="162">
        <v>9175.3106666666663</v>
      </c>
      <c r="E19" s="163">
        <v>4191.2966666666671</v>
      </c>
      <c r="F19" s="162">
        <v>374.87133333333333</v>
      </c>
      <c r="G19" s="163">
        <v>345.98966666666672</v>
      </c>
      <c r="H19" s="162">
        <v>3526.5893333333333</v>
      </c>
      <c r="I19" s="163">
        <v>481.50133333333321</v>
      </c>
      <c r="J19" s="162">
        <v>237.88</v>
      </c>
      <c r="K19" s="163">
        <v>7.3089999999999993</v>
      </c>
      <c r="L19" s="164">
        <v>9.8723333333333336</v>
      </c>
    </row>
    <row r="20" spans="1:12" ht="17" thickBot="1" x14ac:dyDescent="0.4">
      <c r="A20" s="160" t="s">
        <v>168</v>
      </c>
      <c r="B20" s="161">
        <v>2011</v>
      </c>
      <c r="C20" s="161" t="s">
        <v>102</v>
      </c>
      <c r="D20" s="162">
        <v>9267.2756666666683</v>
      </c>
      <c r="E20" s="163">
        <v>4248.6003333333329</v>
      </c>
      <c r="F20" s="162">
        <v>390.54666666666662</v>
      </c>
      <c r="G20" s="163">
        <v>345.8846666666667</v>
      </c>
      <c r="H20" s="162">
        <v>3577.2493333333332</v>
      </c>
      <c r="I20" s="163">
        <v>456.42899999999997</v>
      </c>
      <c r="J20" s="162">
        <v>228.00066666666672</v>
      </c>
      <c r="K20" s="163">
        <v>8.2320000000000011</v>
      </c>
      <c r="L20" s="164">
        <v>12.332666666666665</v>
      </c>
    </row>
    <row r="21" spans="1:12" ht="17" thickBot="1" x14ac:dyDescent="0.4">
      <c r="A21" s="160" t="s">
        <v>168</v>
      </c>
      <c r="B21" s="161">
        <v>2011</v>
      </c>
      <c r="C21" s="161" t="s">
        <v>103</v>
      </c>
      <c r="D21" s="162">
        <v>9397.6526666666668</v>
      </c>
      <c r="E21" s="163">
        <v>4315.126666666667</v>
      </c>
      <c r="F21" s="162">
        <v>365.9876666666666</v>
      </c>
      <c r="G21" s="163">
        <v>344.16433333333339</v>
      </c>
      <c r="H21" s="162">
        <v>3634.019666666667</v>
      </c>
      <c r="I21" s="163">
        <v>472.79733333333343</v>
      </c>
      <c r="J21" s="162">
        <v>241.73533333333341</v>
      </c>
      <c r="K21" s="163">
        <v>9.7263333333333328</v>
      </c>
      <c r="L21" s="164">
        <v>14.093666666666667</v>
      </c>
    </row>
    <row r="22" spans="1:12" ht="17" thickBot="1" x14ac:dyDescent="0.4">
      <c r="A22" s="160" t="s">
        <v>168</v>
      </c>
      <c r="B22" s="161">
        <v>2011</v>
      </c>
      <c r="C22" s="161" t="s">
        <v>104</v>
      </c>
      <c r="D22" s="162">
        <v>9497.6400000000012</v>
      </c>
      <c r="E22" s="163">
        <v>4368.0309999999999</v>
      </c>
      <c r="F22" s="162">
        <v>356.81633333333332</v>
      </c>
      <c r="G22" s="163">
        <v>346.67999999999995</v>
      </c>
      <c r="H22" s="162">
        <v>3683.0283333333336</v>
      </c>
      <c r="I22" s="163">
        <v>472.61466666666655</v>
      </c>
      <c r="J22" s="162">
        <v>246.98600000000002</v>
      </c>
      <c r="K22" s="163">
        <v>8.7033333333333367</v>
      </c>
      <c r="L22" s="164">
        <v>14.777333333333333</v>
      </c>
    </row>
    <row r="23" spans="1:12" ht="17" thickBot="1" x14ac:dyDescent="0.4">
      <c r="A23" s="160" t="s">
        <v>168</v>
      </c>
      <c r="B23" s="161">
        <v>2011</v>
      </c>
      <c r="C23" s="161" t="s">
        <v>105</v>
      </c>
      <c r="D23" s="162">
        <v>9495.0240000000013</v>
      </c>
      <c r="E23" s="163">
        <v>4340.7460000000001</v>
      </c>
      <c r="F23" s="162">
        <v>350.61433333333338</v>
      </c>
      <c r="G23" s="163">
        <v>350.74700000000007</v>
      </c>
      <c r="H23" s="162">
        <v>3696.5503333333336</v>
      </c>
      <c r="I23" s="163">
        <v>471.274</v>
      </c>
      <c r="J23" s="162">
        <v>260.15499999999997</v>
      </c>
      <c r="K23" s="163">
        <v>8.2963333333333331</v>
      </c>
      <c r="L23" s="164">
        <v>16.641333333333332</v>
      </c>
    </row>
    <row r="24" spans="1:12" ht="17" thickBot="1" x14ac:dyDescent="0.4">
      <c r="A24" s="160" t="s">
        <v>168</v>
      </c>
      <c r="B24" s="161">
        <v>2011</v>
      </c>
      <c r="C24" s="161" t="s">
        <v>108</v>
      </c>
      <c r="D24" s="162">
        <v>9297.118333333332</v>
      </c>
      <c r="E24" s="163">
        <v>4301.8760000000002</v>
      </c>
      <c r="F24" s="162">
        <v>376.77800000000008</v>
      </c>
      <c r="G24" s="163">
        <v>335.51333333333326</v>
      </c>
      <c r="H24" s="162">
        <v>3568.1919999999996</v>
      </c>
      <c r="I24" s="163">
        <v>449.80566666666664</v>
      </c>
      <c r="J24" s="162">
        <v>247.66099999999997</v>
      </c>
      <c r="K24" s="163">
        <v>5.3530000000000006</v>
      </c>
      <c r="L24" s="164">
        <v>11.940333333333333</v>
      </c>
    </row>
    <row r="25" spans="1:12" ht="17" thickBot="1" x14ac:dyDescent="0.4">
      <c r="A25" s="160" t="s">
        <v>168</v>
      </c>
      <c r="B25" s="161">
        <v>2011</v>
      </c>
      <c r="C25" s="161" t="s">
        <v>109</v>
      </c>
      <c r="D25" s="162">
        <v>9158.6923333333325</v>
      </c>
      <c r="E25" s="163">
        <v>4267.657666666667</v>
      </c>
      <c r="F25" s="162">
        <v>395.1513333333333</v>
      </c>
      <c r="G25" s="163">
        <v>332.28533333333331</v>
      </c>
      <c r="H25" s="162">
        <v>3470.6636666666664</v>
      </c>
      <c r="I25" s="163">
        <v>436.81400000000002</v>
      </c>
      <c r="J25" s="162">
        <v>239.13433333333336</v>
      </c>
      <c r="K25" s="163">
        <v>5.2036666666666669</v>
      </c>
      <c r="L25" s="164">
        <v>11.783999999999999</v>
      </c>
    </row>
    <row r="26" spans="1:12" ht="17" thickBot="1" x14ac:dyDescent="0.4">
      <c r="A26" s="160" t="s">
        <v>168</v>
      </c>
      <c r="B26" s="161">
        <v>2012</v>
      </c>
      <c r="C26" s="161" t="s">
        <v>96</v>
      </c>
      <c r="D26" s="162">
        <v>9158.09</v>
      </c>
      <c r="E26" s="163">
        <v>4275.5049999999992</v>
      </c>
      <c r="F26" s="162">
        <v>394.73699999999991</v>
      </c>
      <c r="G26" s="163">
        <v>340.66166666666669</v>
      </c>
      <c r="H26" s="162">
        <v>3447.393</v>
      </c>
      <c r="I26" s="163">
        <v>440.88833333333332</v>
      </c>
      <c r="J26" s="162">
        <v>243.63833333333326</v>
      </c>
      <c r="K26" s="163">
        <v>4.9396666666666667</v>
      </c>
      <c r="L26" s="164">
        <v>10.326333333333332</v>
      </c>
    </row>
    <row r="27" spans="1:12" ht="17" thickBot="1" x14ac:dyDescent="0.4">
      <c r="A27" s="160" t="s">
        <v>168</v>
      </c>
      <c r="B27" s="161">
        <v>2012</v>
      </c>
      <c r="C27" s="161" t="s">
        <v>110</v>
      </c>
      <c r="D27" s="162">
        <v>9242.3176666666677</v>
      </c>
      <c r="E27" s="163">
        <v>4318.7526666666672</v>
      </c>
      <c r="F27" s="162">
        <v>371.38866666666661</v>
      </c>
      <c r="G27" s="163">
        <v>366.81500000000011</v>
      </c>
      <c r="H27" s="162">
        <v>3490.5719999999997</v>
      </c>
      <c r="I27" s="163">
        <v>435.68633333333327</v>
      </c>
      <c r="J27" s="162">
        <v>238.1573333333333</v>
      </c>
      <c r="K27" s="163">
        <v>5.5280000000000005</v>
      </c>
      <c r="L27" s="164">
        <v>15.417333333333334</v>
      </c>
    </row>
    <row r="28" spans="1:12" ht="17" thickBot="1" x14ac:dyDescent="0.4">
      <c r="A28" s="160" t="s">
        <v>168</v>
      </c>
      <c r="B28" s="161">
        <v>2012</v>
      </c>
      <c r="C28" s="161" t="s">
        <v>98</v>
      </c>
      <c r="D28" s="162">
        <v>9363.1630000000005</v>
      </c>
      <c r="E28" s="163">
        <v>4371.2160000000003</v>
      </c>
      <c r="F28" s="162">
        <v>363.73400000000004</v>
      </c>
      <c r="G28" s="163">
        <v>386.71500000000003</v>
      </c>
      <c r="H28" s="162">
        <v>3532.5236666666665</v>
      </c>
      <c r="I28" s="163">
        <v>439.02466666666663</v>
      </c>
      <c r="J28" s="162">
        <v>250.27599999999993</v>
      </c>
      <c r="K28" s="163">
        <v>5.4139999999999997</v>
      </c>
      <c r="L28" s="164">
        <v>14.26</v>
      </c>
    </row>
    <row r="29" spans="1:12" ht="17" thickBot="1" x14ac:dyDescent="0.4">
      <c r="A29" s="160" t="s">
        <v>168</v>
      </c>
      <c r="B29" s="161">
        <v>2012</v>
      </c>
      <c r="C29" s="161" t="s">
        <v>99</v>
      </c>
      <c r="D29" s="162">
        <v>9381.7993333333343</v>
      </c>
      <c r="E29" s="163">
        <v>4406.0659999999998</v>
      </c>
      <c r="F29" s="162">
        <v>373.65933333333334</v>
      </c>
      <c r="G29" s="163">
        <v>391.30066666666664</v>
      </c>
      <c r="H29" s="162">
        <v>3484.0816666666665</v>
      </c>
      <c r="I29" s="163">
        <v>452.77199999999993</v>
      </c>
      <c r="J29" s="162">
        <v>252.60733333333334</v>
      </c>
      <c r="K29" s="163">
        <v>6.2459999999999996</v>
      </c>
      <c r="L29" s="164">
        <v>15.067333333333334</v>
      </c>
    </row>
    <row r="30" spans="1:12" ht="17" thickBot="1" x14ac:dyDescent="0.4">
      <c r="A30" s="160" t="s">
        <v>168</v>
      </c>
      <c r="B30" s="161">
        <v>2012</v>
      </c>
      <c r="C30" s="161" t="s">
        <v>100</v>
      </c>
      <c r="D30" s="162">
        <v>9449.7489999999998</v>
      </c>
      <c r="E30" s="163">
        <v>4399.4986666666673</v>
      </c>
      <c r="F30" s="162">
        <v>373.43033333333329</v>
      </c>
      <c r="G30" s="163">
        <v>389.54933333333327</v>
      </c>
      <c r="H30" s="162">
        <v>3532.6133333333328</v>
      </c>
      <c r="I30" s="163">
        <v>471.72533333333342</v>
      </c>
      <c r="J30" s="162">
        <v>263.58600000000001</v>
      </c>
      <c r="K30" s="163">
        <v>7.2586666666666657</v>
      </c>
      <c r="L30" s="164">
        <v>12.087333333333333</v>
      </c>
    </row>
    <row r="31" spans="1:12" ht="17" thickBot="1" x14ac:dyDescent="0.4">
      <c r="A31" s="160" t="s">
        <v>168</v>
      </c>
      <c r="B31" s="161">
        <v>2012</v>
      </c>
      <c r="C31" s="161" t="s">
        <v>101</v>
      </c>
      <c r="D31" s="162">
        <v>9489.1326666666664</v>
      </c>
      <c r="E31" s="163">
        <v>4449.7213333333339</v>
      </c>
      <c r="F31" s="162">
        <v>378.53333333333325</v>
      </c>
      <c r="G31" s="163">
        <v>379.93966666666671</v>
      </c>
      <c r="H31" s="162">
        <v>3512.4213333333332</v>
      </c>
      <c r="I31" s="163">
        <v>489.01666666666665</v>
      </c>
      <c r="J31" s="162">
        <v>260.41833333333329</v>
      </c>
      <c r="K31" s="163">
        <v>6.748333333333334</v>
      </c>
      <c r="L31" s="164">
        <v>12.334</v>
      </c>
    </row>
    <row r="32" spans="1:12" ht="17" thickBot="1" x14ac:dyDescent="0.4">
      <c r="A32" s="160" t="s">
        <v>168</v>
      </c>
      <c r="B32" s="161">
        <v>2012</v>
      </c>
      <c r="C32" s="161" t="s">
        <v>102</v>
      </c>
      <c r="D32" s="162">
        <v>9500.6486666666679</v>
      </c>
      <c r="E32" s="163">
        <v>4462.2650000000003</v>
      </c>
      <c r="F32" s="162">
        <v>353.2086666666666</v>
      </c>
      <c r="G32" s="163">
        <v>381.64899999999994</v>
      </c>
      <c r="H32" s="162">
        <v>3531.4496666666664</v>
      </c>
      <c r="I32" s="163">
        <v>490.61466666666666</v>
      </c>
      <c r="J32" s="162">
        <v>264.85933333333332</v>
      </c>
      <c r="K32" s="163">
        <v>5.7809999999999997</v>
      </c>
      <c r="L32" s="164">
        <v>10.821</v>
      </c>
    </row>
    <row r="33" spans="1:12" ht="17" thickBot="1" x14ac:dyDescent="0.4">
      <c r="A33" s="160" t="s">
        <v>168</v>
      </c>
      <c r="B33" s="161">
        <v>2012</v>
      </c>
      <c r="C33" s="161" t="s">
        <v>103</v>
      </c>
      <c r="D33" s="162">
        <v>9540.3173333333343</v>
      </c>
      <c r="E33" s="163">
        <v>4532.9343333333336</v>
      </c>
      <c r="F33" s="162">
        <v>364.40533333333326</v>
      </c>
      <c r="G33" s="163">
        <v>373.05633333333333</v>
      </c>
      <c r="H33" s="162">
        <v>3497.3493333333331</v>
      </c>
      <c r="I33" s="163">
        <v>485.48633333333333</v>
      </c>
      <c r="J33" s="162">
        <v>268.93299999999994</v>
      </c>
      <c r="K33" s="163">
        <v>6.597666666666667</v>
      </c>
      <c r="L33" s="164">
        <v>11.555333333333332</v>
      </c>
    </row>
    <row r="34" spans="1:12" ht="17" thickBot="1" x14ac:dyDescent="0.4">
      <c r="A34" s="160" t="s">
        <v>168</v>
      </c>
      <c r="B34" s="161">
        <v>2012</v>
      </c>
      <c r="C34" s="161" t="s">
        <v>104</v>
      </c>
      <c r="D34" s="162">
        <v>9585.2340000000004</v>
      </c>
      <c r="E34" s="163">
        <v>4578.4749999999995</v>
      </c>
      <c r="F34" s="162">
        <v>362.38133333333332</v>
      </c>
      <c r="G34" s="163">
        <v>381.52166666666676</v>
      </c>
      <c r="H34" s="162">
        <v>3508.3396666666667</v>
      </c>
      <c r="I34" s="163">
        <v>466.98833333333334</v>
      </c>
      <c r="J34" s="162">
        <v>263.28966666666668</v>
      </c>
      <c r="K34" s="163">
        <v>11.666333333333332</v>
      </c>
      <c r="L34" s="164">
        <v>12.573</v>
      </c>
    </row>
    <row r="35" spans="1:12" ht="17" thickBot="1" x14ac:dyDescent="0.4">
      <c r="A35" s="160" t="s">
        <v>168</v>
      </c>
      <c r="B35" s="161">
        <v>2012</v>
      </c>
      <c r="C35" s="161" t="s">
        <v>105</v>
      </c>
      <c r="D35" s="162">
        <v>9590.6220000000012</v>
      </c>
      <c r="E35" s="163">
        <v>4639.1566666666668</v>
      </c>
      <c r="F35" s="162">
        <v>370.55399999999997</v>
      </c>
      <c r="G35" s="163">
        <v>371.87866666666667</v>
      </c>
      <c r="H35" s="162">
        <v>3491.9933333333333</v>
      </c>
      <c r="I35" s="163">
        <v>441.0506666666667</v>
      </c>
      <c r="J35" s="162">
        <v>250.74499999999998</v>
      </c>
      <c r="K35" s="163">
        <v>12.878</v>
      </c>
      <c r="L35" s="164">
        <v>12.367666666666667</v>
      </c>
    </row>
    <row r="36" spans="1:12" ht="17" thickBot="1" x14ac:dyDescent="0.4">
      <c r="A36" s="160" t="s">
        <v>168</v>
      </c>
      <c r="B36" s="161">
        <v>2012</v>
      </c>
      <c r="C36" s="161" t="s">
        <v>111</v>
      </c>
      <c r="D36" s="162">
        <v>9454.5010000000002</v>
      </c>
      <c r="E36" s="163">
        <v>4613.5126666666665</v>
      </c>
      <c r="F36" s="162">
        <v>360.01166666666666</v>
      </c>
      <c r="G36" s="163">
        <v>355.19533333333328</v>
      </c>
      <c r="H36" s="162">
        <v>3418.9349999999999</v>
      </c>
      <c r="I36" s="163">
        <v>440.34600000000006</v>
      </c>
      <c r="J36" s="162">
        <v>244.65866666666668</v>
      </c>
      <c r="K36" s="163">
        <v>10.878666666666664</v>
      </c>
      <c r="L36" s="164">
        <v>10.965</v>
      </c>
    </row>
    <row r="37" spans="1:12" ht="17" thickBot="1" x14ac:dyDescent="0.4">
      <c r="A37" s="160" t="s">
        <v>168</v>
      </c>
      <c r="B37" s="161">
        <v>2012</v>
      </c>
      <c r="C37" s="161" t="s">
        <v>112</v>
      </c>
      <c r="D37" s="162">
        <v>9320.2306666666664</v>
      </c>
      <c r="E37" s="163">
        <v>4530.5266666666657</v>
      </c>
      <c r="F37" s="162">
        <v>356.68933333333342</v>
      </c>
      <c r="G37" s="163">
        <v>344.65166666666676</v>
      </c>
      <c r="H37" s="162">
        <v>3400.4806666666664</v>
      </c>
      <c r="I37" s="163">
        <v>432.55199999999991</v>
      </c>
      <c r="J37" s="162">
        <v>238.82833333333335</v>
      </c>
      <c r="K37" s="163">
        <v>8.0583333333333336</v>
      </c>
      <c r="L37" s="164">
        <v>8.4453333333333322</v>
      </c>
    </row>
    <row r="38" spans="1:12" ht="17" thickBot="1" x14ac:dyDescent="0.4">
      <c r="A38" s="160" t="s">
        <v>168</v>
      </c>
      <c r="B38" s="161">
        <v>2013</v>
      </c>
      <c r="C38" s="161" t="s">
        <v>96</v>
      </c>
      <c r="D38" s="162">
        <v>9257.246000000001</v>
      </c>
      <c r="E38" s="163">
        <v>4454.1380000000008</v>
      </c>
      <c r="F38" s="162">
        <v>346.49166666666662</v>
      </c>
      <c r="G38" s="163">
        <v>342.99233333333331</v>
      </c>
      <c r="H38" s="162">
        <v>3422.5720000000001</v>
      </c>
      <c r="I38" s="163">
        <v>432.64733333333334</v>
      </c>
      <c r="J38" s="162">
        <v>242.1943333333333</v>
      </c>
      <c r="K38" s="163">
        <v>6.9370000000000003</v>
      </c>
      <c r="L38" s="164">
        <v>9.2750000000000004</v>
      </c>
    </row>
    <row r="39" spans="1:12" ht="17" thickBot="1" x14ac:dyDescent="0.4">
      <c r="A39" s="160" t="s">
        <v>168</v>
      </c>
      <c r="B39" s="161">
        <v>2013</v>
      </c>
      <c r="C39" s="161" t="s">
        <v>110</v>
      </c>
      <c r="D39" s="162">
        <v>9312.4759999999987</v>
      </c>
      <c r="E39" s="163">
        <v>4461.2726666666667</v>
      </c>
      <c r="F39" s="162">
        <v>350.22500000000002</v>
      </c>
      <c r="G39" s="163">
        <v>353.10900000000004</v>
      </c>
      <c r="H39" s="162">
        <v>3453.4720000000007</v>
      </c>
      <c r="I39" s="163">
        <v>441.11099999999999</v>
      </c>
      <c r="J39" s="162">
        <v>231.82266666666663</v>
      </c>
      <c r="K39" s="163">
        <v>9.0573333333333359</v>
      </c>
      <c r="L39" s="164">
        <v>12.407666666666666</v>
      </c>
    </row>
    <row r="40" spans="1:12" ht="17" thickBot="1" x14ac:dyDescent="0.4">
      <c r="A40" s="160" t="s">
        <v>168</v>
      </c>
      <c r="B40" s="161">
        <v>2013</v>
      </c>
      <c r="C40" s="161" t="s">
        <v>98</v>
      </c>
      <c r="D40" s="162">
        <v>9418.1683333333331</v>
      </c>
      <c r="E40" s="163">
        <v>4517.0409999999993</v>
      </c>
      <c r="F40" s="162">
        <v>348.24133333333339</v>
      </c>
      <c r="G40" s="163">
        <v>356.53733333333332</v>
      </c>
      <c r="H40" s="162">
        <v>3477.9356666666658</v>
      </c>
      <c r="I40" s="163">
        <v>450.46766666666667</v>
      </c>
      <c r="J40" s="162">
        <v>244.57099999999994</v>
      </c>
      <c r="K40" s="163">
        <v>8.3070000000000004</v>
      </c>
      <c r="L40" s="164">
        <v>15.067333333333334</v>
      </c>
    </row>
    <row r="41" spans="1:12" ht="17" thickBot="1" x14ac:dyDescent="0.4">
      <c r="A41" s="160" t="s">
        <v>168</v>
      </c>
      <c r="B41" s="161">
        <v>2013</v>
      </c>
      <c r="C41" s="161" t="s">
        <v>99</v>
      </c>
      <c r="D41" s="162">
        <v>9465.09</v>
      </c>
      <c r="E41" s="163">
        <v>4553.8926666666666</v>
      </c>
      <c r="F41" s="162">
        <v>356.20133333333331</v>
      </c>
      <c r="G41" s="163">
        <v>380.89666666666665</v>
      </c>
      <c r="H41" s="162">
        <v>3464.4086666666672</v>
      </c>
      <c r="I41" s="163">
        <v>449.20666666666671</v>
      </c>
      <c r="J41" s="162">
        <v>238.18399999999997</v>
      </c>
      <c r="K41" s="163">
        <v>8.5123333333333324</v>
      </c>
      <c r="L41" s="164">
        <v>13.787333333333331</v>
      </c>
    </row>
    <row r="42" spans="1:12" ht="17" thickBot="1" x14ac:dyDescent="0.4">
      <c r="A42" s="160" t="s">
        <v>168</v>
      </c>
      <c r="B42" s="161">
        <v>2013</v>
      </c>
      <c r="C42" s="161" t="s">
        <v>100</v>
      </c>
      <c r="D42" s="162">
        <v>9567.1386666666676</v>
      </c>
      <c r="E42" s="163">
        <v>4634.5276666666668</v>
      </c>
      <c r="F42" s="162">
        <v>367.62833333333327</v>
      </c>
      <c r="G42" s="163">
        <v>389.81499999999994</v>
      </c>
      <c r="H42" s="162">
        <v>3462.7166666666667</v>
      </c>
      <c r="I42" s="163">
        <v>451.80966666666677</v>
      </c>
      <c r="J42" s="162">
        <v>242.0626666666667</v>
      </c>
      <c r="K42" s="163">
        <v>6.9130000000000003</v>
      </c>
      <c r="L42" s="164">
        <v>11.665666666666665</v>
      </c>
    </row>
    <row r="43" spans="1:12" ht="17" thickBot="1" x14ac:dyDescent="0.4">
      <c r="A43" s="160" t="s">
        <v>168</v>
      </c>
      <c r="B43" s="161">
        <v>2013</v>
      </c>
      <c r="C43" s="161" t="s">
        <v>101</v>
      </c>
      <c r="D43" s="162">
        <v>9591.1990000000005</v>
      </c>
      <c r="E43" s="163">
        <v>4632.8639999999996</v>
      </c>
      <c r="F43" s="162">
        <v>371.05066666666664</v>
      </c>
      <c r="G43" s="163">
        <v>389.17133333333328</v>
      </c>
      <c r="H43" s="162">
        <v>3500.4476666666669</v>
      </c>
      <c r="I43" s="163">
        <v>454.34066666666672</v>
      </c>
      <c r="J43" s="162">
        <v>227.65433333333337</v>
      </c>
      <c r="K43" s="163">
        <v>5.6136666666666661</v>
      </c>
      <c r="L43" s="164">
        <v>10.058666666666667</v>
      </c>
    </row>
    <row r="44" spans="1:12" ht="17" thickBot="1" x14ac:dyDescent="0.4">
      <c r="A44" s="160" t="s">
        <v>168</v>
      </c>
      <c r="B44" s="161">
        <v>2013</v>
      </c>
      <c r="C44" s="161" t="s">
        <v>102</v>
      </c>
      <c r="D44" s="162">
        <v>9637.4243333333361</v>
      </c>
      <c r="E44" s="163">
        <v>4647.9453333333331</v>
      </c>
      <c r="F44" s="162">
        <v>391.07399999999996</v>
      </c>
      <c r="G44" s="163">
        <v>380.36733333333336</v>
      </c>
      <c r="H44" s="162">
        <v>3512.3583333333336</v>
      </c>
      <c r="I44" s="163">
        <v>477.14033333333333</v>
      </c>
      <c r="J44" s="162">
        <v>214.25733333333335</v>
      </c>
      <c r="K44" s="163">
        <v>4.9620000000000006</v>
      </c>
      <c r="L44" s="164">
        <v>9.3210000000000015</v>
      </c>
    </row>
    <row r="45" spans="1:12" ht="17" thickBot="1" x14ac:dyDescent="0.4">
      <c r="A45" s="160" t="s">
        <v>168</v>
      </c>
      <c r="B45" s="161">
        <v>2013</v>
      </c>
      <c r="C45" s="161" t="s">
        <v>103</v>
      </c>
      <c r="D45" s="162">
        <v>9641.7033333333329</v>
      </c>
      <c r="E45" s="163">
        <v>4619.4319999999998</v>
      </c>
      <c r="F45" s="162">
        <v>398.19200000000001</v>
      </c>
      <c r="G45" s="163">
        <v>371.09600000000006</v>
      </c>
      <c r="H45" s="162">
        <v>3533.8563333333336</v>
      </c>
      <c r="I45" s="163">
        <v>476.12066666666652</v>
      </c>
      <c r="J45" s="162">
        <v>226.48266666666672</v>
      </c>
      <c r="K45" s="163">
        <v>7.6376666666666662</v>
      </c>
      <c r="L45" s="164">
        <v>8.8876666666666662</v>
      </c>
    </row>
    <row r="46" spans="1:12" ht="17" thickBot="1" x14ac:dyDescent="0.4">
      <c r="A46" s="160" t="s">
        <v>168</v>
      </c>
      <c r="B46" s="161">
        <v>2013</v>
      </c>
      <c r="C46" s="161" t="s">
        <v>104</v>
      </c>
      <c r="D46" s="162">
        <v>9672.0176666666666</v>
      </c>
      <c r="E46" s="163">
        <v>4653.1390000000001</v>
      </c>
      <c r="F46" s="162">
        <v>417.3726666666667</v>
      </c>
      <c r="G46" s="163">
        <v>353.09633333333335</v>
      </c>
      <c r="H46" s="162">
        <v>3528.5019999999995</v>
      </c>
      <c r="I46" s="163">
        <v>476.84299999999996</v>
      </c>
      <c r="J46" s="162">
        <v>224.94566666666671</v>
      </c>
      <c r="K46" s="163">
        <v>8.5016666666666669</v>
      </c>
      <c r="L46" s="164">
        <v>9.6163333333333334</v>
      </c>
    </row>
    <row r="47" spans="1:12" ht="17" thickBot="1" x14ac:dyDescent="0.4">
      <c r="A47" s="160" t="s">
        <v>168</v>
      </c>
      <c r="B47" s="161">
        <v>2013</v>
      </c>
      <c r="C47" s="161" t="s">
        <v>105</v>
      </c>
      <c r="D47" s="162">
        <v>9696.4893333333348</v>
      </c>
      <c r="E47" s="163">
        <v>4695.6023333333333</v>
      </c>
      <c r="F47" s="162">
        <v>398.42333333333329</v>
      </c>
      <c r="G47" s="163">
        <v>324.26666666666665</v>
      </c>
      <c r="H47" s="162">
        <v>3556.3900000000008</v>
      </c>
      <c r="I47" s="163">
        <v>467.99399999999991</v>
      </c>
      <c r="J47" s="162">
        <v>235.27833333333334</v>
      </c>
      <c r="K47" s="163">
        <v>9.391</v>
      </c>
      <c r="L47" s="164">
        <v>9.1426666666666652</v>
      </c>
    </row>
    <row r="48" spans="1:12" ht="17" thickBot="1" x14ac:dyDescent="0.4">
      <c r="A48" s="160" t="s">
        <v>168</v>
      </c>
      <c r="B48" s="161">
        <v>2013</v>
      </c>
      <c r="C48" s="161" t="s">
        <v>113</v>
      </c>
      <c r="D48" s="162">
        <v>9570.884</v>
      </c>
      <c r="E48" s="163">
        <v>4639.931333333333</v>
      </c>
      <c r="F48" s="162">
        <v>401.53766666666667</v>
      </c>
      <c r="G48" s="163">
        <v>333.00833333333338</v>
      </c>
      <c r="H48" s="162">
        <v>3512.5406666666668</v>
      </c>
      <c r="I48" s="163">
        <v>454.73866666666657</v>
      </c>
      <c r="J48" s="162">
        <v>216.471</v>
      </c>
      <c r="K48" s="163">
        <v>5.5539999999999994</v>
      </c>
      <c r="L48" s="164">
        <v>7.1016666666666675</v>
      </c>
    </row>
    <row r="49" spans="1:12" ht="17" thickBot="1" x14ac:dyDescent="0.4">
      <c r="A49" s="160" t="s">
        <v>168</v>
      </c>
      <c r="B49" s="161">
        <v>2013</v>
      </c>
      <c r="C49" s="161" t="s">
        <v>114</v>
      </c>
      <c r="D49" s="162">
        <v>9486.2936666666665</v>
      </c>
      <c r="E49" s="163">
        <v>4622.9256666666661</v>
      </c>
      <c r="F49" s="162">
        <v>377.13966666666664</v>
      </c>
      <c r="G49" s="163">
        <v>332.21866666666671</v>
      </c>
      <c r="H49" s="162">
        <v>3484.8536666666664</v>
      </c>
      <c r="I49" s="163">
        <v>438.47533333333331</v>
      </c>
      <c r="J49" s="162">
        <v>219.93266666666668</v>
      </c>
      <c r="K49" s="163">
        <v>3.8440000000000003</v>
      </c>
      <c r="L49" s="164">
        <v>6.9059999999999997</v>
      </c>
    </row>
    <row r="50" spans="1:12" ht="17" thickBot="1" x14ac:dyDescent="0.4">
      <c r="A50" s="160" t="s">
        <v>168</v>
      </c>
      <c r="B50" s="161">
        <v>2014</v>
      </c>
      <c r="C50" s="161" t="s">
        <v>96</v>
      </c>
      <c r="D50" s="162">
        <v>9430.0550000000003</v>
      </c>
      <c r="E50" s="163">
        <v>4603.099666666667</v>
      </c>
      <c r="F50" s="162">
        <v>369.01833333333337</v>
      </c>
      <c r="G50" s="163">
        <v>363.89233333333334</v>
      </c>
      <c r="H50" s="162">
        <v>3451.6479999999992</v>
      </c>
      <c r="I50" s="163">
        <v>428.33699999999999</v>
      </c>
      <c r="J50" s="162">
        <v>200.97499999999999</v>
      </c>
      <c r="K50" s="163">
        <v>3.6970000000000001</v>
      </c>
      <c r="L50" s="164">
        <v>9.3910000000000018</v>
      </c>
    </row>
    <row r="51" spans="1:12" ht="17" thickBot="1" x14ac:dyDescent="0.4">
      <c r="A51" s="160" t="s">
        <v>168</v>
      </c>
      <c r="B51" s="161">
        <v>2014</v>
      </c>
      <c r="C51" s="161" t="s">
        <v>110</v>
      </c>
      <c r="D51" s="162">
        <v>9566.5689999999977</v>
      </c>
      <c r="E51" s="163">
        <v>4715.5316666666677</v>
      </c>
      <c r="F51" s="162">
        <v>332.46866666666676</v>
      </c>
      <c r="G51" s="163">
        <v>358.34299999999996</v>
      </c>
      <c r="H51" s="162">
        <v>3506.690333333333</v>
      </c>
      <c r="I51" s="163">
        <v>432.98233333333326</v>
      </c>
      <c r="J51" s="162">
        <v>204.42599999999999</v>
      </c>
      <c r="K51" s="163">
        <v>4.2716666666666656</v>
      </c>
      <c r="L51" s="164">
        <v>11.857333333333333</v>
      </c>
    </row>
    <row r="52" spans="1:12" ht="17" thickBot="1" x14ac:dyDescent="0.4">
      <c r="A52" s="160" t="s">
        <v>168</v>
      </c>
      <c r="B52" s="161">
        <v>2014</v>
      </c>
      <c r="C52" s="161" t="s">
        <v>98</v>
      </c>
      <c r="D52" s="162">
        <v>9635.1976666666669</v>
      </c>
      <c r="E52" s="163">
        <v>4759.0363333333325</v>
      </c>
      <c r="F52" s="162">
        <v>341.48933333333332</v>
      </c>
      <c r="G52" s="163">
        <v>388.97899999999998</v>
      </c>
      <c r="H52" s="162">
        <v>3501.0026666666668</v>
      </c>
      <c r="I52" s="163">
        <v>428.93666666666661</v>
      </c>
      <c r="J52" s="162">
        <v>199.56500000000003</v>
      </c>
      <c r="K52" s="163">
        <v>4.8816666666666659</v>
      </c>
      <c r="L52" s="164">
        <v>11.308666666666664</v>
      </c>
    </row>
    <row r="53" spans="1:12" ht="17" thickBot="1" x14ac:dyDescent="0.4">
      <c r="A53" s="160" t="s">
        <v>168</v>
      </c>
      <c r="B53" s="161">
        <v>2014</v>
      </c>
      <c r="C53" s="161" t="s">
        <v>99</v>
      </c>
      <c r="D53" s="162">
        <v>9688.5233333333326</v>
      </c>
      <c r="E53" s="163">
        <v>4814.6953333333349</v>
      </c>
      <c r="F53" s="162">
        <v>352.86433333333321</v>
      </c>
      <c r="G53" s="163">
        <v>377.56233333333336</v>
      </c>
      <c r="H53" s="162">
        <v>3496.924</v>
      </c>
      <c r="I53" s="163">
        <v>425.79366666666664</v>
      </c>
      <c r="J53" s="162">
        <v>207.76833333333332</v>
      </c>
      <c r="K53" s="163">
        <v>4.0596666666666668</v>
      </c>
      <c r="L53" s="164">
        <v>8.8550000000000004</v>
      </c>
    </row>
    <row r="54" spans="1:12" ht="17" thickBot="1" x14ac:dyDescent="0.4">
      <c r="A54" s="160" t="s">
        <v>168</v>
      </c>
      <c r="B54" s="161">
        <v>2014</v>
      </c>
      <c r="C54" s="161" t="s">
        <v>115</v>
      </c>
      <c r="D54" s="162">
        <v>9694.3533333333326</v>
      </c>
      <c r="E54" s="163">
        <v>4825.3666666666668</v>
      </c>
      <c r="F54" s="162">
        <v>384.25733333333335</v>
      </c>
      <c r="G54" s="163">
        <v>369.27766666666668</v>
      </c>
      <c r="H54" s="162">
        <v>3496.596</v>
      </c>
      <c r="I54" s="163">
        <v>402.89766666666668</v>
      </c>
      <c r="J54" s="162">
        <v>203.74699999999999</v>
      </c>
      <c r="K54" s="163">
        <v>4.7663333333333329</v>
      </c>
      <c r="L54" s="164">
        <v>7.444</v>
      </c>
    </row>
    <row r="55" spans="1:12" ht="17" thickBot="1" x14ac:dyDescent="0.4">
      <c r="A55" s="160" t="s">
        <v>168</v>
      </c>
      <c r="B55" s="161">
        <v>2014</v>
      </c>
      <c r="C55" s="161" t="s">
        <v>101</v>
      </c>
      <c r="D55" s="162">
        <v>9723.6603333333333</v>
      </c>
      <c r="E55" s="163">
        <v>4811.4010000000007</v>
      </c>
      <c r="F55" s="162">
        <v>380.30066666666664</v>
      </c>
      <c r="G55" s="163">
        <v>352.72966666666667</v>
      </c>
      <c r="H55" s="162">
        <v>3530.0913333333333</v>
      </c>
      <c r="I55" s="163">
        <v>420.44266666666658</v>
      </c>
      <c r="J55" s="162">
        <v>216.69066666666669</v>
      </c>
      <c r="K55" s="163">
        <v>4.7813333333333334</v>
      </c>
      <c r="L55" s="164">
        <v>7.2226666666666661</v>
      </c>
    </row>
    <row r="56" spans="1:12" ht="17" thickBot="1" x14ac:dyDescent="0.4">
      <c r="A56" s="160" t="s">
        <v>168</v>
      </c>
      <c r="B56" s="161">
        <v>2014</v>
      </c>
      <c r="C56" s="161" t="s">
        <v>102</v>
      </c>
      <c r="D56" s="162">
        <v>9833.5580000000009</v>
      </c>
      <c r="E56" s="163">
        <v>4823.9229999999998</v>
      </c>
      <c r="F56" s="162">
        <v>378.10999999999996</v>
      </c>
      <c r="G56" s="163">
        <v>360.8146666666666</v>
      </c>
      <c r="H56" s="162">
        <v>3594.799</v>
      </c>
      <c r="I56" s="163">
        <v>435.84933333333328</v>
      </c>
      <c r="J56" s="162">
        <v>226.07400000000001</v>
      </c>
      <c r="K56" s="163">
        <v>5.9893333333333336</v>
      </c>
      <c r="L56" s="164">
        <v>7.9993333333333316</v>
      </c>
    </row>
    <row r="57" spans="1:12" ht="17" thickBot="1" x14ac:dyDescent="0.4">
      <c r="A57" s="160" t="s">
        <v>168</v>
      </c>
      <c r="B57" s="161">
        <v>2014</v>
      </c>
      <c r="C57" s="161" t="s">
        <v>103</v>
      </c>
      <c r="D57" s="162">
        <v>9927.586666666668</v>
      </c>
      <c r="E57" s="163">
        <v>4814.8183333333336</v>
      </c>
      <c r="F57" s="162">
        <v>373.94533333333334</v>
      </c>
      <c r="G57" s="163">
        <v>369.03366666666659</v>
      </c>
      <c r="H57" s="162">
        <v>3681.2323333333334</v>
      </c>
      <c r="I57" s="163">
        <v>439.12133333333338</v>
      </c>
      <c r="J57" s="162">
        <v>236.88266666666669</v>
      </c>
      <c r="K57" s="163">
        <v>5.24</v>
      </c>
      <c r="L57" s="164">
        <v>7.3150000000000004</v>
      </c>
    </row>
    <row r="58" spans="1:12" ht="17" thickBot="1" x14ac:dyDescent="0.4">
      <c r="A58" s="160" t="s">
        <v>168</v>
      </c>
      <c r="B58" s="161">
        <v>2014</v>
      </c>
      <c r="C58" s="161" t="s">
        <v>104</v>
      </c>
      <c r="D58" s="162">
        <v>9983.6706666666669</v>
      </c>
      <c r="E58" s="163">
        <v>4884.5893333333333</v>
      </c>
      <c r="F58" s="162">
        <v>379.24166666666662</v>
      </c>
      <c r="G58" s="163">
        <v>366.83666666666659</v>
      </c>
      <c r="H58" s="162">
        <v>3691.4213333333328</v>
      </c>
      <c r="I58" s="163">
        <v>422.2856666666666</v>
      </c>
      <c r="J58" s="162">
        <v>228.02633333333335</v>
      </c>
      <c r="K58" s="163">
        <v>5.4673333333333334</v>
      </c>
      <c r="L58" s="164">
        <v>5.8010000000000002</v>
      </c>
    </row>
    <row r="59" spans="1:12" ht="17" thickBot="1" x14ac:dyDescent="0.4">
      <c r="A59" s="160" t="s">
        <v>168</v>
      </c>
      <c r="B59" s="161">
        <v>2014</v>
      </c>
      <c r="C59" s="161" t="s">
        <v>105</v>
      </c>
      <c r="D59" s="162">
        <v>9930.6830000000009</v>
      </c>
      <c r="E59" s="163">
        <v>4904.0443333333333</v>
      </c>
      <c r="F59" s="162">
        <v>376.83199999999994</v>
      </c>
      <c r="G59" s="163">
        <v>352.83233333333339</v>
      </c>
      <c r="H59" s="162">
        <v>3665.1176666666661</v>
      </c>
      <c r="I59" s="163">
        <v>389.45966666666675</v>
      </c>
      <c r="J59" s="162">
        <v>232.36699999999999</v>
      </c>
      <c r="K59" s="163">
        <v>4.3823333333333334</v>
      </c>
      <c r="L59" s="164">
        <v>5.6473333333333331</v>
      </c>
    </row>
    <row r="60" spans="1:12" ht="17" thickBot="1" x14ac:dyDescent="0.4">
      <c r="A60" s="160" t="s">
        <v>168</v>
      </c>
      <c r="B60" s="161">
        <v>2014</v>
      </c>
      <c r="C60" s="161" t="s">
        <v>116</v>
      </c>
      <c r="D60" s="162">
        <v>9771.8416666666672</v>
      </c>
      <c r="E60" s="163">
        <v>4883.6460000000006</v>
      </c>
      <c r="F60" s="162">
        <v>378.83600000000001</v>
      </c>
      <c r="G60" s="163">
        <v>330.95699999999994</v>
      </c>
      <c r="H60" s="162">
        <v>3540.9333333333334</v>
      </c>
      <c r="I60" s="163">
        <v>404.51666666666671</v>
      </c>
      <c r="J60" s="162">
        <v>222.13200000000003</v>
      </c>
      <c r="K60" s="163">
        <v>5.7016666666666662</v>
      </c>
      <c r="L60" s="164">
        <v>5.1173333333333328</v>
      </c>
    </row>
    <row r="61" spans="1:12" ht="17" thickBot="1" x14ac:dyDescent="0.4">
      <c r="A61" s="160" t="s">
        <v>168</v>
      </c>
      <c r="B61" s="161">
        <v>2014</v>
      </c>
      <c r="C61" s="161" t="s">
        <v>117</v>
      </c>
      <c r="D61" s="162">
        <v>9700.6973333333317</v>
      </c>
      <c r="E61" s="163">
        <v>4845.9023333333334</v>
      </c>
      <c r="F61" s="162">
        <v>378.93033333333329</v>
      </c>
      <c r="G61" s="163">
        <v>324.44266666666675</v>
      </c>
      <c r="H61" s="162">
        <v>3520.0340000000006</v>
      </c>
      <c r="I61" s="163">
        <v>399.85300000000001</v>
      </c>
      <c r="J61" s="162">
        <v>219.41066666666671</v>
      </c>
      <c r="K61" s="163">
        <v>6.7533333333333339</v>
      </c>
      <c r="L61" s="164">
        <v>5.3713333333333342</v>
      </c>
    </row>
    <row r="62" spans="1:12" ht="17" thickBot="1" x14ac:dyDescent="0.4">
      <c r="A62" s="160" t="s">
        <v>168</v>
      </c>
      <c r="B62" s="161">
        <v>2015</v>
      </c>
      <c r="C62" s="161" t="s">
        <v>96</v>
      </c>
      <c r="D62" s="162">
        <v>9665.8463333333348</v>
      </c>
      <c r="E62" s="163">
        <v>4841.3603333333331</v>
      </c>
      <c r="F62" s="162">
        <v>376.33933333333329</v>
      </c>
      <c r="G62" s="163">
        <v>327.14466666666669</v>
      </c>
      <c r="H62" s="162">
        <v>3469.9316666666668</v>
      </c>
      <c r="I62" s="163">
        <v>424.9666666666667</v>
      </c>
      <c r="J62" s="162">
        <v>209.78900000000002</v>
      </c>
      <c r="K62" s="163">
        <v>7.9840000000000009</v>
      </c>
      <c r="L62" s="164">
        <v>8.3283333333333331</v>
      </c>
    </row>
    <row r="63" spans="1:12" ht="17" thickBot="1" x14ac:dyDescent="0.4">
      <c r="A63" s="160" t="s">
        <v>168</v>
      </c>
      <c r="B63" s="161">
        <v>2015</v>
      </c>
      <c r="C63" s="161" t="s">
        <v>110</v>
      </c>
      <c r="D63" s="162">
        <v>9746.5346666666683</v>
      </c>
      <c r="E63" s="163">
        <v>4866.616</v>
      </c>
      <c r="F63" s="162">
        <v>369.86633333333339</v>
      </c>
      <c r="G63" s="163">
        <v>349.5093333333333</v>
      </c>
      <c r="H63" s="162">
        <v>3521.0036666666665</v>
      </c>
      <c r="I63" s="163">
        <v>412.82066666666674</v>
      </c>
      <c r="J63" s="162">
        <v>208.95733333333337</v>
      </c>
      <c r="K63" s="163">
        <v>7.5346666666666664</v>
      </c>
      <c r="L63" s="164">
        <v>10.225</v>
      </c>
    </row>
    <row r="64" spans="1:12" ht="17" thickBot="1" x14ac:dyDescent="0.4">
      <c r="A64" s="160" t="s">
        <v>168</v>
      </c>
      <c r="B64" s="161">
        <v>2015</v>
      </c>
      <c r="C64" s="161" t="s">
        <v>98</v>
      </c>
      <c r="D64" s="162">
        <v>9777.5859999999993</v>
      </c>
      <c r="E64" s="163">
        <v>4880.2133333333331</v>
      </c>
      <c r="F64" s="162">
        <v>377.74999999999994</v>
      </c>
      <c r="G64" s="163">
        <v>369.6903333333334</v>
      </c>
      <c r="H64" s="162">
        <v>3516.7823333333336</v>
      </c>
      <c r="I64" s="163">
        <v>403.14866666666671</v>
      </c>
      <c r="J64" s="162">
        <v>211.96433333333331</v>
      </c>
      <c r="K64" s="163">
        <v>8.5689999999999991</v>
      </c>
      <c r="L64" s="164">
        <v>9.466333333333333</v>
      </c>
    </row>
    <row r="65" spans="1:12" ht="17" thickBot="1" x14ac:dyDescent="0.4">
      <c r="A65" s="160" t="s">
        <v>168</v>
      </c>
      <c r="B65" s="161">
        <v>2015</v>
      </c>
      <c r="C65" s="161" t="s">
        <v>99</v>
      </c>
      <c r="D65" s="162">
        <v>9793.4343333333327</v>
      </c>
      <c r="E65" s="163">
        <v>4872.6763333333338</v>
      </c>
      <c r="F65" s="162">
        <v>388.65399999999994</v>
      </c>
      <c r="G65" s="163">
        <v>365.23066666666671</v>
      </c>
      <c r="H65" s="162">
        <v>3547.5839999999998</v>
      </c>
      <c r="I65" s="163">
        <v>390.63599999999997</v>
      </c>
      <c r="J65" s="162">
        <v>214.36733333333331</v>
      </c>
      <c r="K65" s="163">
        <v>7.3730000000000002</v>
      </c>
      <c r="L65" s="164">
        <v>6.9126666666666674</v>
      </c>
    </row>
    <row r="66" spans="1:12" ht="17" thickBot="1" x14ac:dyDescent="0.4">
      <c r="A66" s="160" t="s">
        <v>168</v>
      </c>
      <c r="B66" s="161">
        <v>2015</v>
      </c>
      <c r="C66" s="161" t="s">
        <v>100</v>
      </c>
      <c r="D66" s="162">
        <v>9834.6033333333344</v>
      </c>
      <c r="E66" s="163">
        <v>4917.077666666667</v>
      </c>
      <c r="F66" s="162">
        <v>379.39200000000005</v>
      </c>
      <c r="G66" s="163">
        <v>369.72599999999994</v>
      </c>
      <c r="H66" s="162">
        <v>3535.3260000000005</v>
      </c>
      <c r="I66" s="163">
        <v>404.03866666666664</v>
      </c>
      <c r="J66" s="162">
        <v>214.98966666666666</v>
      </c>
      <c r="K66" s="163">
        <v>7.0453333333333328</v>
      </c>
      <c r="L66" s="164">
        <v>7.0076666666666663</v>
      </c>
    </row>
    <row r="67" spans="1:12" ht="17" thickBot="1" x14ac:dyDescent="0.4">
      <c r="A67" s="160" t="s">
        <v>168</v>
      </c>
      <c r="B67" s="161">
        <v>2015</v>
      </c>
      <c r="C67" s="161" t="s">
        <v>101</v>
      </c>
      <c r="D67" s="162">
        <v>9848.4880000000012</v>
      </c>
      <c r="E67" s="163">
        <v>4947.2106666666659</v>
      </c>
      <c r="F67" s="162">
        <v>376.21799999999996</v>
      </c>
      <c r="G67" s="163">
        <v>345.21833333333342</v>
      </c>
      <c r="H67" s="162">
        <v>3532.0206666666668</v>
      </c>
      <c r="I67" s="163">
        <v>422.71999999999991</v>
      </c>
      <c r="J67" s="162">
        <v>208.64766666666668</v>
      </c>
      <c r="K67" s="163">
        <v>4.9496666666666673</v>
      </c>
      <c r="L67" s="164">
        <v>11.503</v>
      </c>
    </row>
    <row r="68" spans="1:12" ht="17" thickBot="1" x14ac:dyDescent="0.4">
      <c r="A68" s="160" t="s">
        <v>168</v>
      </c>
      <c r="B68" s="161">
        <v>2015</v>
      </c>
      <c r="C68" s="161" t="s">
        <v>102</v>
      </c>
      <c r="D68" s="162">
        <v>9868.8613333333324</v>
      </c>
      <c r="E68" s="163">
        <v>5006.610999999999</v>
      </c>
      <c r="F68" s="162">
        <v>358.5746666666667</v>
      </c>
      <c r="G68" s="163">
        <v>355.00166666666661</v>
      </c>
      <c r="H68" s="162">
        <v>3503.7480000000005</v>
      </c>
      <c r="I68" s="163">
        <v>432.16300000000001</v>
      </c>
      <c r="J68" s="162">
        <v>197.70666666666668</v>
      </c>
      <c r="K68" s="163">
        <v>4.6229999999999993</v>
      </c>
      <c r="L68" s="164">
        <v>10.432333333333334</v>
      </c>
    </row>
    <row r="69" spans="1:12" ht="17" thickBot="1" x14ac:dyDescent="0.4">
      <c r="A69" s="160" t="s">
        <v>168</v>
      </c>
      <c r="B69" s="161">
        <v>2015</v>
      </c>
      <c r="C69" s="161" t="s">
        <v>103</v>
      </c>
      <c r="D69" s="162">
        <v>9916.7283333333344</v>
      </c>
      <c r="E69" s="163">
        <v>4996.3969999999999</v>
      </c>
      <c r="F69" s="162">
        <v>372.86200000000008</v>
      </c>
      <c r="G69" s="163">
        <v>367.69799999999998</v>
      </c>
      <c r="H69" s="162">
        <v>3557.1476666666672</v>
      </c>
      <c r="I69" s="163">
        <v>408.57866666666678</v>
      </c>
      <c r="J69" s="162">
        <v>196.11533333333333</v>
      </c>
      <c r="K69" s="163">
        <v>6.1609999999999996</v>
      </c>
      <c r="L69" s="164">
        <v>11.766666666666667</v>
      </c>
    </row>
    <row r="70" spans="1:12" ht="17" thickBot="1" x14ac:dyDescent="0.4">
      <c r="A70" s="160" t="s">
        <v>168</v>
      </c>
      <c r="B70" s="161">
        <v>2015</v>
      </c>
      <c r="C70" s="161" t="s">
        <v>104</v>
      </c>
      <c r="D70" s="162">
        <v>9996.867666666667</v>
      </c>
      <c r="E70" s="163">
        <v>5069.8886666666658</v>
      </c>
      <c r="F70" s="162">
        <v>365.1</v>
      </c>
      <c r="G70" s="163">
        <v>391.13499999999993</v>
      </c>
      <c r="H70" s="162">
        <v>3565.6109999999994</v>
      </c>
      <c r="I70" s="163">
        <v>394.39300000000003</v>
      </c>
      <c r="J70" s="162">
        <v>196.01933333333335</v>
      </c>
      <c r="K70" s="163">
        <v>6.0953333333333335</v>
      </c>
      <c r="L70" s="164">
        <v>8.6239999999999988</v>
      </c>
    </row>
    <row r="71" spans="1:12" ht="17" thickBot="1" x14ac:dyDescent="0.4">
      <c r="A71" s="160" t="s">
        <v>168</v>
      </c>
      <c r="B71" s="161">
        <v>2015</v>
      </c>
      <c r="C71" s="161" t="s">
        <v>105</v>
      </c>
      <c r="D71" s="162">
        <v>9984.5269999999982</v>
      </c>
      <c r="E71" s="163">
        <v>5056.311333333334</v>
      </c>
      <c r="F71" s="162">
        <v>386.68666666666667</v>
      </c>
      <c r="G71" s="163">
        <v>369.93000000000006</v>
      </c>
      <c r="H71" s="162">
        <v>3562.1876666666667</v>
      </c>
      <c r="I71" s="163">
        <v>389.41333333333336</v>
      </c>
      <c r="J71" s="162">
        <v>203.73066666666662</v>
      </c>
      <c r="K71" s="163">
        <v>6.6386666666666674</v>
      </c>
      <c r="L71" s="164">
        <v>9.6293333333333351</v>
      </c>
    </row>
    <row r="72" spans="1:12" ht="17" thickBot="1" x14ac:dyDescent="0.4">
      <c r="A72" s="160" t="s">
        <v>168</v>
      </c>
      <c r="B72" s="161">
        <v>2015</v>
      </c>
      <c r="C72" s="161" t="s">
        <v>118</v>
      </c>
      <c r="D72" s="162">
        <v>9772.9589999999989</v>
      </c>
      <c r="E72" s="163">
        <v>4984.5920000000006</v>
      </c>
      <c r="F72" s="162">
        <v>392.33900000000006</v>
      </c>
      <c r="G72" s="163">
        <v>334.57866666666672</v>
      </c>
      <c r="H72" s="162">
        <v>3450.2906666666668</v>
      </c>
      <c r="I72" s="163">
        <v>394.77599999999995</v>
      </c>
      <c r="J72" s="162">
        <v>203.99733333333333</v>
      </c>
      <c r="K72" s="163">
        <v>5.9283333333333337</v>
      </c>
      <c r="L72" s="164">
        <v>6.4580000000000002</v>
      </c>
    </row>
    <row r="73" spans="1:12" ht="17" thickBot="1" x14ac:dyDescent="0.4">
      <c r="A73" s="160" t="s">
        <v>168</v>
      </c>
      <c r="B73" s="161">
        <v>2015</v>
      </c>
      <c r="C73" s="161" t="s">
        <v>119</v>
      </c>
      <c r="D73" s="162">
        <v>9694.7023333333345</v>
      </c>
      <c r="E73" s="163">
        <v>4888.2886666666673</v>
      </c>
      <c r="F73" s="162">
        <v>396.58666666666676</v>
      </c>
      <c r="G73" s="163">
        <v>324.29199999999992</v>
      </c>
      <c r="H73" s="162">
        <v>3467.6320000000001</v>
      </c>
      <c r="I73" s="163">
        <v>401.39266666666663</v>
      </c>
      <c r="J73" s="162">
        <v>204.17533333333333</v>
      </c>
      <c r="K73" s="163">
        <v>6.328666666666666</v>
      </c>
      <c r="L73" s="164">
        <v>6.0059999999999993</v>
      </c>
    </row>
    <row r="74" spans="1:12" ht="17" thickBot="1" x14ac:dyDescent="0.4">
      <c r="A74" s="160" t="s">
        <v>168</v>
      </c>
      <c r="B74" s="161">
        <v>2016</v>
      </c>
      <c r="C74" s="161" t="s">
        <v>120</v>
      </c>
      <c r="D74" s="162">
        <v>9660.722333333335</v>
      </c>
      <c r="E74" s="163">
        <v>4862.9943333333331</v>
      </c>
      <c r="F74" s="162">
        <v>395.16433333333327</v>
      </c>
      <c r="G74" s="163">
        <v>331.56033333333335</v>
      </c>
      <c r="H74" s="162">
        <v>3464.6916666666666</v>
      </c>
      <c r="I74" s="163">
        <v>386.32966666666664</v>
      </c>
      <c r="J74" s="162">
        <v>204.39599999999999</v>
      </c>
      <c r="K74" s="163">
        <v>7.7659999999999991</v>
      </c>
      <c r="L74" s="164">
        <v>7.8203333333333322</v>
      </c>
    </row>
    <row r="75" spans="1:12" ht="17" thickBot="1" x14ac:dyDescent="0.4">
      <c r="A75" s="160" t="s">
        <v>168</v>
      </c>
      <c r="B75" s="161">
        <v>2016</v>
      </c>
      <c r="C75" s="161" t="s">
        <v>121</v>
      </c>
      <c r="D75" s="162">
        <v>9820.6496666666644</v>
      </c>
      <c r="E75" s="163">
        <v>4941.2149999999992</v>
      </c>
      <c r="F75" s="162">
        <v>392.0929999999999</v>
      </c>
      <c r="G75" s="163">
        <v>343.56433333333331</v>
      </c>
      <c r="H75" s="162">
        <v>3546.923666666667</v>
      </c>
      <c r="I75" s="163">
        <v>378.50099999999992</v>
      </c>
      <c r="J75" s="162">
        <v>201.75766666666664</v>
      </c>
      <c r="K75" s="163">
        <v>7.23</v>
      </c>
      <c r="L75" s="164">
        <v>9.3670000000000009</v>
      </c>
    </row>
    <row r="76" spans="1:12" ht="17" thickBot="1" x14ac:dyDescent="0.4">
      <c r="A76" s="160" t="s">
        <v>168</v>
      </c>
      <c r="B76" s="161">
        <v>2016</v>
      </c>
      <c r="C76" s="161" t="s">
        <v>98</v>
      </c>
      <c r="D76" s="162">
        <v>9767.3346666666675</v>
      </c>
      <c r="E76" s="163">
        <v>4948.2290000000003</v>
      </c>
      <c r="F76" s="162">
        <v>391.37766666666664</v>
      </c>
      <c r="G76" s="163">
        <v>314.7646666666667</v>
      </c>
      <c r="H76" s="162">
        <v>3522.9960000000005</v>
      </c>
      <c r="I76" s="163">
        <v>374.39966666666669</v>
      </c>
      <c r="J76" s="162">
        <v>195.13366666666667</v>
      </c>
      <c r="K76" s="163">
        <v>9.549333333333335</v>
      </c>
      <c r="L76" s="164">
        <v>10.886666666666668</v>
      </c>
    </row>
    <row r="77" spans="1:12" ht="17" thickBot="1" x14ac:dyDescent="0.4">
      <c r="A77" s="160" t="s">
        <v>168</v>
      </c>
      <c r="B77" s="161">
        <v>2016</v>
      </c>
      <c r="C77" s="161" t="s">
        <v>99</v>
      </c>
      <c r="D77" s="162">
        <v>9807.403666666667</v>
      </c>
      <c r="E77" s="163">
        <v>5002.7710000000006</v>
      </c>
      <c r="F77" s="162">
        <v>386.30933333333337</v>
      </c>
      <c r="G77" s="163">
        <v>321.19333333333333</v>
      </c>
      <c r="H77" s="162">
        <v>3526.9989999999998</v>
      </c>
      <c r="I77" s="163">
        <v>361.4523333333334</v>
      </c>
      <c r="J77" s="162">
        <v>192.56166666666667</v>
      </c>
      <c r="K77" s="163">
        <v>8.0173333333333332</v>
      </c>
      <c r="L77" s="164">
        <v>8.1006666666666671</v>
      </c>
    </row>
    <row r="78" spans="1:12" ht="17" thickBot="1" x14ac:dyDescent="0.4">
      <c r="A78" s="160" t="s">
        <v>168</v>
      </c>
      <c r="B78" s="161">
        <v>2016</v>
      </c>
      <c r="C78" s="161" t="s">
        <v>100</v>
      </c>
      <c r="D78" s="162">
        <v>9763.7779999999984</v>
      </c>
      <c r="E78" s="163">
        <v>4984.6316666666662</v>
      </c>
      <c r="F78" s="162">
        <v>371.79400000000004</v>
      </c>
      <c r="G78" s="163">
        <v>302.57999999999993</v>
      </c>
      <c r="H78" s="162">
        <v>3535.2880000000005</v>
      </c>
      <c r="I78" s="163">
        <v>358.87366666666651</v>
      </c>
      <c r="J78" s="162">
        <v>195.86366666666666</v>
      </c>
      <c r="K78" s="163">
        <v>7.4846666666666657</v>
      </c>
      <c r="L78" s="164">
        <v>7.2623333333333324</v>
      </c>
    </row>
    <row r="79" spans="1:12" ht="17" thickBot="1" x14ac:dyDescent="0.4">
      <c r="A79" s="160" t="s">
        <v>168</v>
      </c>
      <c r="B79" s="161">
        <v>2016</v>
      </c>
      <c r="C79" s="161" t="s">
        <v>101</v>
      </c>
      <c r="D79" s="162">
        <v>9788.6873333333315</v>
      </c>
      <c r="E79" s="163">
        <v>5034.7313333333323</v>
      </c>
      <c r="F79" s="162">
        <v>366.94100000000003</v>
      </c>
      <c r="G79" s="163">
        <v>322.40166666666664</v>
      </c>
      <c r="H79" s="162">
        <v>3508.9769999999999</v>
      </c>
      <c r="I79" s="163">
        <v>350.01400000000001</v>
      </c>
      <c r="J79" s="162">
        <v>193.036</v>
      </c>
      <c r="K79" s="163">
        <v>5.7359999999999998</v>
      </c>
      <c r="L79" s="164">
        <v>6.8496666666666668</v>
      </c>
    </row>
    <row r="80" spans="1:12" ht="17" thickBot="1" x14ac:dyDescent="0.4">
      <c r="A80" s="160" t="s">
        <v>168</v>
      </c>
      <c r="B80" s="161">
        <v>2016</v>
      </c>
      <c r="C80" s="161" t="s">
        <v>102</v>
      </c>
      <c r="D80" s="162">
        <v>9828.7119999999995</v>
      </c>
      <c r="E80" s="163">
        <v>5060.496666666666</v>
      </c>
      <c r="F80" s="162">
        <v>368.44133333333332</v>
      </c>
      <c r="G80" s="163">
        <v>325.69333333333327</v>
      </c>
      <c r="H80" s="162">
        <v>3496.1056666666668</v>
      </c>
      <c r="I80" s="163">
        <v>373.27366666666666</v>
      </c>
      <c r="J80" s="162">
        <v>186.50399999999996</v>
      </c>
      <c r="K80" s="163">
        <v>7.548</v>
      </c>
      <c r="L80" s="164">
        <v>10.647000000000002</v>
      </c>
    </row>
    <row r="81" spans="1:12" ht="17" thickBot="1" x14ac:dyDescent="0.4">
      <c r="A81" s="160" t="s">
        <v>168</v>
      </c>
      <c r="B81" s="161">
        <v>2016</v>
      </c>
      <c r="C81" s="161" t="s">
        <v>103</v>
      </c>
      <c r="D81" s="162">
        <v>9913.1509999999998</v>
      </c>
      <c r="E81" s="163">
        <v>5121.3166666666666</v>
      </c>
      <c r="F81" s="162">
        <v>366.34499999999997</v>
      </c>
      <c r="G81" s="163">
        <v>343.68599999999998</v>
      </c>
      <c r="H81" s="162">
        <v>3527.215333333334</v>
      </c>
      <c r="I81" s="163">
        <v>366.78566666666666</v>
      </c>
      <c r="J81" s="162">
        <v>167.99766666666665</v>
      </c>
      <c r="K81" s="163">
        <v>10.047333333333334</v>
      </c>
      <c r="L81" s="164">
        <v>9.7536666666666694</v>
      </c>
    </row>
    <row r="82" spans="1:12" ht="17" thickBot="1" x14ac:dyDescent="0.4">
      <c r="A82" s="160" t="s">
        <v>168</v>
      </c>
      <c r="B82" s="161">
        <v>2016</v>
      </c>
      <c r="C82" s="161" t="s">
        <v>104</v>
      </c>
      <c r="D82" s="162">
        <v>9983.0763333333325</v>
      </c>
      <c r="E82" s="163">
        <v>5126.4470000000001</v>
      </c>
      <c r="F82" s="162">
        <v>381.7643333333333</v>
      </c>
      <c r="G82" s="163">
        <v>338.14266666666651</v>
      </c>
      <c r="H82" s="162">
        <v>3555.5189999999998</v>
      </c>
      <c r="I82" s="163">
        <v>382.42933333333332</v>
      </c>
      <c r="J82" s="162">
        <v>179.95066666666665</v>
      </c>
      <c r="K82" s="163">
        <v>11.602</v>
      </c>
      <c r="L82" s="164">
        <v>7.2183333333333337</v>
      </c>
    </row>
    <row r="83" spans="1:12" ht="17" thickBot="1" x14ac:dyDescent="0.4">
      <c r="A83" s="160" t="s">
        <v>168</v>
      </c>
      <c r="B83" s="161">
        <v>2016</v>
      </c>
      <c r="C83" s="161" t="s">
        <v>105</v>
      </c>
      <c r="D83" s="162">
        <v>9970.4569999999985</v>
      </c>
      <c r="E83" s="163">
        <v>5108.9666666666672</v>
      </c>
      <c r="F83" s="162">
        <v>392.15299999999996</v>
      </c>
      <c r="G83" s="163">
        <v>318.96633333333335</v>
      </c>
      <c r="H83" s="162">
        <v>3584.2830000000008</v>
      </c>
      <c r="I83" s="163">
        <v>364.97033333333331</v>
      </c>
      <c r="J83" s="162">
        <v>183.31699999999998</v>
      </c>
      <c r="K83" s="163">
        <v>12.056666666666665</v>
      </c>
      <c r="L83" s="164">
        <v>5.7406666666666659</v>
      </c>
    </row>
    <row r="84" spans="1:12" ht="17" thickBot="1" x14ac:dyDescent="0.4">
      <c r="A84" s="160" t="s">
        <v>168</v>
      </c>
      <c r="B84" s="161">
        <v>2016</v>
      </c>
      <c r="C84" s="161" t="s">
        <v>122</v>
      </c>
      <c r="D84" s="162">
        <v>9793.1563333333343</v>
      </c>
      <c r="E84" s="163">
        <v>5009.1213333333344</v>
      </c>
      <c r="F84" s="162">
        <v>411.25666666666666</v>
      </c>
      <c r="G84" s="163">
        <v>312.05333333333334</v>
      </c>
      <c r="H84" s="162">
        <v>3483.2866666666669</v>
      </c>
      <c r="I84" s="163">
        <v>367.97099999999995</v>
      </c>
      <c r="J84" s="162">
        <v>190.79033333333334</v>
      </c>
      <c r="K84" s="163">
        <v>11.929666666666666</v>
      </c>
      <c r="L84" s="164">
        <v>6.7446666666666673</v>
      </c>
    </row>
    <row r="85" spans="1:12" ht="17" thickBot="1" x14ac:dyDescent="0.4">
      <c r="A85" s="160" t="s">
        <v>168</v>
      </c>
      <c r="B85" s="161">
        <v>2016</v>
      </c>
      <c r="C85" s="161" t="s">
        <v>123</v>
      </c>
      <c r="D85" s="162">
        <v>9679.1856666666663</v>
      </c>
      <c r="E85" s="163">
        <v>4947.836666666668</v>
      </c>
      <c r="F85" s="162">
        <v>392.54899999999992</v>
      </c>
      <c r="G85" s="163">
        <v>331.50866666666661</v>
      </c>
      <c r="H85" s="162">
        <v>3450.4126666666671</v>
      </c>
      <c r="I85" s="163">
        <v>362.892</v>
      </c>
      <c r="J85" s="162">
        <v>176.29199999999997</v>
      </c>
      <c r="K85" s="163">
        <v>10.210999999999999</v>
      </c>
      <c r="L85" s="164">
        <v>7.4819999999999993</v>
      </c>
    </row>
    <row r="86" spans="1:12" ht="17" thickBot="1" x14ac:dyDescent="0.4">
      <c r="A86" s="160" t="s">
        <v>168</v>
      </c>
      <c r="B86" s="161">
        <v>2017</v>
      </c>
      <c r="C86" s="161" t="s">
        <v>96</v>
      </c>
      <c r="D86" s="162">
        <v>9609.0810000000001</v>
      </c>
      <c r="E86" s="163">
        <v>4891.393</v>
      </c>
      <c r="F86" s="162">
        <v>365.24599999999998</v>
      </c>
      <c r="G86" s="163">
        <v>334.65966666666668</v>
      </c>
      <c r="H86" s="162">
        <v>3464.2633333333329</v>
      </c>
      <c r="I86" s="163">
        <v>366.58233333333334</v>
      </c>
      <c r="J86" s="162">
        <v>171.5333333333333</v>
      </c>
      <c r="K86" s="163">
        <v>10.681666666666667</v>
      </c>
      <c r="L86" s="164">
        <v>4.7223333333333333</v>
      </c>
    </row>
    <row r="87" spans="1:12" ht="17" thickBot="1" x14ac:dyDescent="0.4">
      <c r="A87" s="160" t="s">
        <v>168</v>
      </c>
      <c r="B87" s="161">
        <v>2017</v>
      </c>
      <c r="C87" s="161" t="s">
        <v>110</v>
      </c>
      <c r="D87" s="162">
        <v>9706.1213333333362</v>
      </c>
      <c r="E87" s="163">
        <v>4968.2619999999997</v>
      </c>
      <c r="F87" s="162">
        <v>359.15800000000002</v>
      </c>
      <c r="G87" s="163">
        <v>343.75799999999998</v>
      </c>
      <c r="H87" s="162">
        <v>3485.1686666666674</v>
      </c>
      <c r="I87" s="163">
        <v>369.44999999999993</v>
      </c>
      <c r="J87" s="162">
        <v>167.35300000000001</v>
      </c>
      <c r="K87" s="163">
        <v>8.4996666666666663</v>
      </c>
      <c r="L87" s="164">
        <v>4.4719999999999995</v>
      </c>
    </row>
    <row r="88" spans="1:12" ht="17" thickBot="1" x14ac:dyDescent="0.4">
      <c r="A88" s="160" t="s">
        <v>168</v>
      </c>
      <c r="B88" s="161">
        <v>2017</v>
      </c>
      <c r="C88" s="161" t="s">
        <v>98</v>
      </c>
      <c r="D88" s="162">
        <v>9745.5510000000013</v>
      </c>
      <c r="E88" s="163">
        <v>5020.4553333333333</v>
      </c>
      <c r="F88" s="162">
        <v>368.2906666666666</v>
      </c>
      <c r="G88" s="163">
        <v>322.15633333333335</v>
      </c>
      <c r="H88" s="162">
        <v>3509.8923333333337</v>
      </c>
      <c r="I88" s="163">
        <v>342.10366666666664</v>
      </c>
      <c r="J88" s="162">
        <v>167.56533333333331</v>
      </c>
      <c r="K88" s="163">
        <v>11.211333333333332</v>
      </c>
      <c r="L88" s="164">
        <v>3.8739999999999997</v>
      </c>
    </row>
    <row r="89" spans="1:12" ht="17" thickBot="1" x14ac:dyDescent="0.4">
      <c r="A89" s="160" t="s">
        <v>168</v>
      </c>
      <c r="B89" s="161">
        <v>2017</v>
      </c>
      <c r="C89" s="161" t="s">
        <v>99</v>
      </c>
      <c r="D89" s="162">
        <v>9800.143</v>
      </c>
      <c r="E89" s="163">
        <v>5052.1566666666677</v>
      </c>
      <c r="F89" s="162">
        <v>371.11600000000004</v>
      </c>
      <c r="G89" s="163">
        <v>335.11333333333334</v>
      </c>
      <c r="H89" s="162">
        <v>3525.6173333333327</v>
      </c>
      <c r="I89" s="163">
        <v>341.75466666666665</v>
      </c>
      <c r="J89" s="162">
        <v>158.72400000000002</v>
      </c>
      <c r="K89" s="163">
        <v>9.0023333333333326</v>
      </c>
      <c r="L89" s="164">
        <v>6.6569999999999991</v>
      </c>
    </row>
    <row r="90" spans="1:12" ht="17" thickBot="1" x14ac:dyDescent="0.4">
      <c r="A90" s="160" t="s">
        <v>168</v>
      </c>
      <c r="B90" s="161">
        <v>2017</v>
      </c>
      <c r="C90" s="161" t="s">
        <v>100</v>
      </c>
      <c r="D90" s="162">
        <v>9772.6589999999997</v>
      </c>
      <c r="E90" s="163">
        <v>5039.3356666666668</v>
      </c>
      <c r="F90" s="162">
        <v>346.36666666666667</v>
      </c>
      <c r="G90" s="163">
        <v>320.74866666666668</v>
      </c>
      <c r="H90" s="162">
        <v>3550.7456666666667</v>
      </c>
      <c r="I90" s="163">
        <v>336.85533333333331</v>
      </c>
      <c r="J90" s="162">
        <v>162.34299999999999</v>
      </c>
      <c r="K90" s="163">
        <v>9.8340000000000014</v>
      </c>
      <c r="L90" s="164">
        <v>6.4296666666666669</v>
      </c>
    </row>
    <row r="91" spans="1:12" ht="17" thickBot="1" x14ac:dyDescent="0.4">
      <c r="A91" s="160" t="s">
        <v>168</v>
      </c>
      <c r="B91" s="161">
        <v>2017</v>
      </c>
      <c r="C91" s="161" t="s">
        <v>101</v>
      </c>
      <c r="D91" s="162">
        <v>9802.1653333333306</v>
      </c>
      <c r="E91" s="163">
        <v>5048.2456666666667</v>
      </c>
      <c r="F91" s="162">
        <v>336.80700000000002</v>
      </c>
      <c r="G91" s="163">
        <v>316.08500000000004</v>
      </c>
      <c r="H91" s="162">
        <v>3547.0156666666671</v>
      </c>
      <c r="I91" s="163">
        <v>378.24300000000017</v>
      </c>
      <c r="J91" s="162">
        <v>161.00766666666667</v>
      </c>
      <c r="K91" s="163">
        <v>6.5936666666666657</v>
      </c>
      <c r="L91" s="164">
        <v>8.1693333333333324</v>
      </c>
    </row>
    <row r="92" spans="1:12" ht="17" thickBot="1" x14ac:dyDescent="0.4">
      <c r="A92" s="160" t="s">
        <v>168</v>
      </c>
      <c r="B92" s="161">
        <v>2017</v>
      </c>
      <c r="C92" s="161" t="s">
        <v>102</v>
      </c>
      <c r="D92" s="162">
        <v>9801.387999999999</v>
      </c>
      <c r="E92" s="163">
        <v>5038.7473333333328</v>
      </c>
      <c r="F92" s="162">
        <v>356.51900000000001</v>
      </c>
      <c r="G92" s="163">
        <v>303.2833333333333</v>
      </c>
      <c r="H92" s="162">
        <v>3523.0863333333336</v>
      </c>
      <c r="I92" s="163">
        <v>405.5390000000001</v>
      </c>
      <c r="J92" s="162">
        <v>160.68166666666667</v>
      </c>
      <c r="K92" s="163">
        <v>6.2896666666666663</v>
      </c>
      <c r="L92" s="164">
        <v>7.2433333333333332</v>
      </c>
    </row>
    <row r="93" spans="1:12" ht="17" thickBot="1" x14ac:dyDescent="0.4">
      <c r="A93" s="160" t="s">
        <v>168</v>
      </c>
      <c r="B93" s="161">
        <v>2017</v>
      </c>
      <c r="C93" s="161" t="s">
        <v>103</v>
      </c>
      <c r="D93" s="162">
        <v>9872.6613333333335</v>
      </c>
      <c r="E93" s="163">
        <v>5091.9976666666671</v>
      </c>
      <c r="F93" s="162">
        <v>375.68600000000004</v>
      </c>
      <c r="G93" s="163">
        <v>308.99466666666666</v>
      </c>
      <c r="H93" s="162">
        <v>3499.8849999999998</v>
      </c>
      <c r="I93" s="163">
        <v>424.68000000000006</v>
      </c>
      <c r="J93" s="162">
        <v>156.25333333333336</v>
      </c>
      <c r="K93" s="163">
        <v>7.2746666666666675</v>
      </c>
      <c r="L93" s="164">
        <v>7.8933333333333326</v>
      </c>
    </row>
    <row r="94" spans="1:12" ht="17" thickBot="1" x14ac:dyDescent="0.4">
      <c r="A94" s="160" t="s">
        <v>168</v>
      </c>
      <c r="B94" s="161">
        <v>2017</v>
      </c>
      <c r="C94" s="161" t="s">
        <v>104</v>
      </c>
      <c r="D94" s="162">
        <v>9873.2806666666675</v>
      </c>
      <c r="E94" s="163">
        <v>5135.8890000000001</v>
      </c>
      <c r="F94" s="162">
        <v>391.36233333333325</v>
      </c>
      <c r="G94" s="163">
        <v>314.85866666666664</v>
      </c>
      <c r="H94" s="162">
        <v>3441.6903333333335</v>
      </c>
      <c r="I94" s="163">
        <v>426.71199999999999</v>
      </c>
      <c r="J94" s="162">
        <v>149.23633333333336</v>
      </c>
      <c r="K94" s="163">
        <v>7.4743333333333331</v>
      </c>
      <c r="L94" s="164">
        <v>6.0609999999999999</v>
      </c>
    </row>
    <row r="95" spans="1:12" ht="17" thickBot="1" x14ac:dyDescent="0.4">
      <c r="A95" s="160" t="s">
        <v>168</v>
      </c>
      <c r="B95" s="161">
        <v>2017</v>
      </c>
      <c r="C95" s="161" t="s">
        <v>105</v>
      </c>
      <c r="D95" s="162">
        <v>9880.8256666666675</v>
      </c>
      <c r="E95" s="163">
        <v>5166.2276666666667</v>
      </c>
      <c r="F95" s="162">
        <v>381.64599999999996</v>
      </c>
      <c r="G95" s="163">
        <v>309.81700000000001</v>
      </c>
      <c r="H95" s="162">
        <v>3446.7029999999991</v>
      </c>
      <c r="I95" s="163">
        <v>411.17166666666668</v>
      </c>
      <c r="J95" s="162">
        <v>151.29</v>
      </c>
      <c r="K95" s="163">
        <v>9.2183333333333337</v>
      </c>
      <c r="L95" s="164">
        <v>4.7553333333333336</v>
      </c>
    </row>
    <row r="96" spans="1:12" ht="17" thickBot="1" x14ac:dyDescent="0.4">
      <c r="A96" s="160" t="s">
        <v>168</v>
      </c>
      <c r="B96" s="161">
        <v>2017</v>
      </c>
      <c r="C96" s="161" t="s">
        <v>124</v>
      </c>
      <c r="D96" s="162">
        <v>9688.7286666666678</v>
      </c>
      <c r="E96" s="163">
        <v>5066.2513333333336</v>
      </c>
      <c r="F96" s="162">
        <v>393.36533333333335</v>
      </c>
      <c r="G96" s="163">
        <v>309.35000000000002</v>
      </c>
      <c r="H96" s="162">
        <v>3372.8770000000009</v>
      </c>
      <c r="I96" s="163">
        <v>393.25399999999996</v>
      </c>
      <c r="J96" s="162">
        <v>142.52400000000003</v>
      </c>
      <c r="K96" s="163">
        <v>6.9249999999999998</v>
      </c>
      <c r="L96" s="164">
        <v>4.184333333333333</v>
      </c>
    </row>
    <row r="97" spans="1:12" ht="17" thickBot="1" x14ac:dyDescent="0.4">
      <c r="A97" s="160" t="s">
        <v>168</v>
      </c>
      <c r="B97" s="161">
        <v>2017</v>
      </c>
      <c r="C97" s="161" t="s">
        <v>125</v>
      </c>
      <c r="D97" s="162">
        <v>9586.4443333333329</v>
      </c>
      <c r="E97" s="163">
        <v>4975.3059999999987</v>
      </c>
      <c r="F97" s="162">
        <v>378.22833333333335</v>
      </c>
      <c r="G97" s="163">
        <v>307.35433333333333</v>
      </c>
      <c r="H97" s="162">
        <v>3412.1523333333334</v>
      </c>
      <c r="I97" s="163">
        <v>355.34066666666666</v>
      </c>
      <c r="J97" s="162">
        <v>146.09066666666666</v>
      </c>
      <c r="K97" s="163">
        <v>7.8466666666666667</v>
      </c>
      <c r="L97" s="164">
        <v>4.1259999999999994</v>
      </c>
    </row>
    <row r="98" spans="1:12" ht="17" thickBot="1" x14ac:dyDescent="0.4">
      <c r="A98" s="160" t="s">
        <v>168</v>
      </c>
      <c r="B98" s="161">
        <v>2018</v>
      </c>
      <c r="C98" s="161" t="s">
        <v>96</v>
      </c>
      <c r="D98" s="162">
        <v>9581.9346666666643</v>
      </c>
      <c r="E98" s="163">
        <v>4949.2093333333332</v>
      </c>
      <c r="F98" s="162">
        <v>371.41199999999998</v>
      </c>
      <c r="G98" s="163">
        <v>313.7403333333333</v>
      </c>
      <c r="H98" s="162">
        <v>3432.8083333333334</v>
      </c>
      <c r="I98" s="163">
        <v>358.31200000000001</v>
      </c>
      <c r="J98" s="162">
        <v>147.43600000000001</v>
      </c>
      <c r="K98" s="163">
        <v>5.0173333333333332</v>
      </c>
      <c r="L98" s="164">
        <v>3.9989999999999997</v>
      </c>
    </row>
    <row r="99" spans="1:12" ht="17" thickBot="1" x14ac:dyDescent="0.4">
      <c r="A99" s="160" t="s">
        <v>168</v>
      </c>
      <c r="B99" s="161">
        <v>2018</v>
      </c>
      <c r="C99" s="161" t="s">
        <v>110</v>
      </c>
      <c r="D99" s="162">
        <v>9725.26</v>
      </c>
      <c r="E99" s="163">
        <v>5001.293333333334</v>
      </c>
      <c r="F99" s="162">
        <v>355.76233333333334</v>
      </c>
      <c r="G99" s="163">
        <v>311.65733333333338</v>
      </c>
      <c r="H99" s="162">
        <v>3530.432666666667</v>
      </c>
      <c r="I99" s="163">
        <v>362.92833333333334</v>
      </c>
      <c r="J99" s="162">
        <v>152.74066666666664</v>
      </c>
      <c r="K99" s="163">
        <v>5.344666666666666</v>
      </c>
      <c r="L99" s="164">
        <v>5.0996666666666677</v>
      </c>
    </row>
    <row r="100" spans="1:12" ht="17" thickBot="1" x14ac:dyDescent="0.4">
      <c r="A100" s="160" t="s">
        <v>168</v>
      </c>
      <c r="B100" s="161">
        <v>2018</v>
      </c>
      <c r="C100" s="161" t="s">
        <v>98</v>
      </c>
      <c r="D100" s="162">
        <v>9879.5696666666645</v>
      </c>
      <c r="E100" s="163">
        <v>5060.4983333333348</v>
      </c>
      <c r="F100" s="162">
        <v>376.54666666666668</v>
      </c>
      <c r="G100" s="163">
        <v>329.92133333333334</v>
      </c>
      <c r="H100" s="162">
        <v>3556.9646666666658</v>
      </c>
      <c r="I100" s="163">
        <v>372.90133333333335</v>
      </c>
      <c r="J100" s="162">
        <v>170.80066666666667</v>
      </c>
      <c r="K100" s="163">
        <v>5.2279999999999998</v>
      </c>
      <c r="L100" s="164">
        <v>6.708333333333333</v>
      </c>
    </row>
    <row r="101" spans="1:12" ht="17" thickBot="1" x14ac:dyDescent="0.4">
      <c r="A101" s="160" t="s">
        <v>168</v>
      </c>
      <c r="B101" s="161">
        <v>2018</v>
      </c>
      <c r="C101" s="161" t="s">
        <v>99</v>
      </c>
      <c r="D101" s="162">
        <v>9858.4719999999998</v>
      </c>
      <c r="E101" s="163">
        <v>5046.8220000000001</v>
      </c>
      <c r="F101" s="162">
        <v>396.92533333333324</v>
      </c>
      <c r="G101" s="163">
        <v>333.71699999999998</v>
      </c>
      <c r="H101" s="162">
        <v>3538.8053333333332</v>
      </c>
      <c r="I101" s="163">
        <v>367.83099999999996</v>
      </c>
      <c r="J101" s="162">
        <v>161.80133333333333</v>
      </c>
      <c r="K101" s="163">
        <v>5.9333333333333327</v>
      </c>
      <c r="L101" s="164">
        <v>6.6356666666666682</v>
      </c>
    </row>
    <row r="102" spans="1:12" ht="17" thickBot="1" x14ac:dyDescent="0.4">
      <c r="A102" s="160" t="s">
        <v>168</v>
      </c>
      <c r="B102" s="161">
        <v>2018</v>
      </c>
      <c r="C102" s="161" t="s">
        <v>100</v>
      </c>
      <c r="D102" s="162">
        <v>9958.8179999999993</v>
      </c>
      <c r="E102" s="163">
        <v>5092.9799999999987</v>
      </c>
      <c r="F102" s="162">
        <v>403.42233333333331</v>
      </c>
      <c r="G102" s="163">
        <v>338.03133333333335</v>
      </c>
      <c r="H102" s="162">
        <v>3564.715333333334</v>
      </c>
      <c r="I102" s="163">
        <v>381.17766666666665</v>
      </c>
      <c r="J102" s="162">
        <v>167.37699999999998</v>
      </c>
      <c r="K102" s="163">
        <v>6.6420000000000003</v>
      </c>
      <c r="L102" s="164">
        <v>4.4713333333333338</v>
      </c>
    </row>
    <row r="103" spans="1:12" ht="17" thickBot="1" x14ac:dyDescent="0.4">
      <c r="A103" s="160" t="s">
        <v>168</v>
      </c>
      <c r="B103" s="161">
        <v>2018</v>
      </c>
      <c r="C103" s="161" t="s">
        <v>101</v>
      </c>
      <c r="D103" s="162">
        <v>9896.3149999999987</v>
      </c>
      <c r="E103" s="163">
        <v>5039.9239999999991</v>
      </c>
      <c r="F103" s="162">
        <v>395.04666666666668</v>
      </c>
      <c r="G103" s="163">
        <v>314.37533333333329</v>
      </c>
      <c r="H103" s="162">
        <v>3593.9463333333333</v>
      </c>
      <c r="I103" s="163">
        <v>388.58566666666673</v>
      </c>
      <c r="J103" s="162">
        <v>154.63999999999999</v>
      </c>
      <c r="K103" s="163">
        <v>5.2123333333333335</v>
      </c>
      <c r="L103" s="164">
        <v>4.5843333333333334</v>
      </c>
    </row>
    <row r="104" spans="1:12" ht="17" thickBot="1" x14ac:dyDescent="0.4">
      <c r="A104" s="160" t="s">
        <v>168</v>
      </c>
      <c r="B104" s="161">
        <v>2018</v>
      </c>
      <c r="C104" s="161" t="s">
        <v>102</v>
      </c>
      <c r="D104" s="162">
        <v>9982.6956666666665</v>
      </c>
      <c r="E104" s="163">
        <v>5069.4243333333343</v>
      </c>
      <c r="F104" s="162">
        <v>382.59233333333322</v>
      </c>
      <c r="G104" s="163">
        <v>313.2166666666667</v>
      </c>
      <c r="H104" s="162">
        <v>3649.4943333333335</v>
      </c>
      <c r="I104" s="163">
        <v>391.69</v>
      </c>
      <c r="J104" s="162">
        <v>165.93366666666665</v>
      </c>
      <c r="K104" s="163">
        <v>5.6803333333333326</v>
      </c>
      <c r="L104" s="164">
        <v>4.6640000000000006</v>
      </c>
    </row>
    <row r="105" spans="1:12" ht="17" thickBot="1" x14ac:dyDescent="0.4">
      <c r="A105" s="160" t="s">
        <v>168</v>
      </c>
      <c r="B105" s="161">
        <v>2018</v>
      </c>
      <c r="C105" s="161" t="s">
        <v>103</v>
      </c>
      <c r="D105" s="162">
        <v>9948.8516666666674</v>
      </c>
      <c r="E105" s="163">
        <v>5046.116</v>
      </c>
      <c r="F105" s="162">
        <v>380.57366666666661</v>
      </c>
      <c r="G105" s="163">
        <v>302.46833333333336</v>
      </c>
      <c r="H105" s="162">
        <v>3659.4659999999994</v>
      </c>
      <c r="I105" s="163">
        <v>386.28066666666655</v>
      </c>
      <c r="J105" s="162">
        <v>161.96966666666665</v>
      </c>
      <c r="K105" s="163">
        <v>6.3506666666666662</v>
      </c>
      <c r="L105" s="164">
        <v>5.6253333333333337</v>
      </c>
    </row>
    <row r="106" spans="1:12" ht="17" thickBot="1" x14ac:dyDescent="0.4">
      <c r="A106" s="160" t="s">
        <v>168</v>
      </c>
      <c r="B106" s="161">
        <v>2018</v>
      </c>
      <c r="C106" s="161" t="s">
        <v>104</v>
      </c>
      <c r="D106" s="162">
        <v>9975.9609999999993</v>
      </c>
      <c r="E106" s="163">
        <v>5077.6093333333329</v>
      </c>
      <c r="F106" s="162">
        <v>388.33966666666663</v>
      </c>
      <c r="G106" s="163">
        <v>301.67599999999999</v>
      </c>
      <c r="H106" s="162">
        <v>3650.9863333333333</v>
      </c>
      <c r="I106" s="163">
        <v>380.9546666666667</v>
      </c>
      <c r="J106" s="162">
        <v>163.04300000000003</v>
      </c>
      <c r="K106" s="163">
        <v>7.658999999999998</v>
      </c>
      <c r="L106" s="164">
        <v>5.6913333333333336</v>
      </c>
    </row>
    <row r="107" spans="1:12" ht="17" thickBot="1" x14ac:dyDescent="0.4">
      <c r="A107" s="160" t="s">
        <v>168</v>
      </c>
      <c r="B107" s="161">
        <v>2018</v>
      </c>
      <c r="C107" s="161" t="s">
        <v>105</v>
      </c>
      <c r="D107" s="162">
        <v>9948.2953333333353</v>
      </c>
      <c r="E107" s="163">
        <v>5106.2429999999986</v>
      </c>
      <c r="F107" s="162">
        <v>392.32866666666672</v>
      </c>
      <c r="G107" s="163">
        <v>302.71966666666668</v>
      </c>
      <c r="H107" s="162">
        <v>3588.617666666667</v>
      </c>
      <c r="I107" s="163">
        <v>384.89166666666665</v>
      </c>
      <c r="J107" s="162">
        <v>161.1523333333333</v>
      </c>
      <c r="K107" s="163">
        <v>7.2183333333333328</v>
      </c>
      <c r="L107" s="164">
        <v>5.1226666666666674</v>
      </c>
    </row>
    <row r="108" spans="1:12" ht="17" thickBot="1" x14ac:dyDescent="0.4">
      <c r="A108" s="160" t="s">
        <v>168</v>
      </c>
      <c r="B108" s="161">
        <v>2018</v>
      </c>
      <c r="C108" s="161" t="s">
        <v>126</v>
      </c>
      <c r="D108" s="162">
        <v>9804.4060000000009</v>
      </c>
      <c r="E108" s="163">
        <v>5073.5906666666669</v>
      </c>
      <c r="F108" s="162">
        <v>401.65100000000007</v>
      </c>
      <c r="G108" s="163">
        <v>309.27699999999999</v>
      </c>
      <c r="H108" s="162">
        <v>3478.3613333333333</v>
      </c>
      <c r="I108" s="163">
        <v>372.8936666666666</v>
      </c>
      <c r="J108" s="162">
        <v>158.09366666666665</v>
      </c>
      <c r="K108" s="163">
        <v>6.0759999999999987</v>
      </c>
      <c r="L108" s="164">
        <v>4.4623333333333335</v>
      </c>
    </row>
    <row r="109" spans="1:12" ht="17" thickBot="1" x14ac:dyDescent="0.4">
      <c r="A109" s="160" t="s">
        <v>168</v>
      </c>
      <c r="B109" s="161">
        <v>2018</v>
      </c>
      <c r="C109" s="161" t="s">
        <v>127</v>
      </c>
      <c r="D109" s="162">
        <v>9728.1983333333337</v>
      </c>
      <c r="E109" s="163">
        <v>5080.5633333333335</v>
      </c>
      <c r="F109" s="162">
        <v>388.9086666666667</v>
      </c>
      <c r="G109" s="163">
        <v>309.70200000000006</v>
      </c>
      <c r="H109" s="162">
        <v>3426.1630000000005</v>
      </c>
      <c r="I109" s="163">
        <v>361.58833333333337</v>
      </c>
      <c r="J109" s="162">
        <v>153.47599999999997</v>
      </c>
      <c r="K109" s="163">
        <v>5.2936666666666667</v>
      </c>
      <c r="L109" s="164">
        <v>2.503333333333333</v>
      </c>
    </row>
    <row r="110" spans="1:12" ht="17" thickBot="1" x14ac:dyDescent="0.4">
      <c r="A110" s="160" t="s">
        <v>168</v>
      </c>
      <c r="B110" s="161">
        <v>2019</v>
      </c>
      <c r="C110" s="161" t="s">
        <v>96</v>
      </c>
      <c r="D110" s="162">
        <v>9700.2026666666643</v>
      </c>
      <c r="E110" s="163">
        <v>5060.5886666666665</v>
      </c>
      <c r="F110" s="162">
        <v>409.54500000000013</v>
      </c>
      <c r="G110" s="163">
        <v>311.99133333333339</v>
      </c>
      <c r="H110" s="162">
        <v>3412.6893333333328</v>
      </c>
      <c r="I110" s="163">
        <v>347.76499999999999</v>
      </c>
      <c r="J110" s="162">
        <v>150.024</v>
      </c>
      <c r="K110" s="163">
        <v>4.9096666666666673</v>
      </c>
      <c r="L110" s="164">
        <v>2.6900000000000004</v>
      </c>
    </row>
    <row r="111" spans="1:12" ht="17" thickBot="1" x14ac:dyDescent="0.4">
      <c r="A111" s="160" t="s">
        <v>168</v>
      </c>
      <c r="B111" s="161">
        <v>2019</v>
      </c>
      <c r="C111" s="161" t="s">
        <v>110</v>
      </c>
      <c r="D111" s="162">
        <v>9812.4969999999994</v>
      </c>
      <c r="E111" s="163">
        <v>5085.4666666666662</v>
      </c>
      <c r="F111" s="162">
        <v>380.56400000000002</v>
      </c>
      <c r="G111" s="163">
        <v>312.17800000000005</v>
      </c>
      <c r="H111" s="162">
        <v>3507.6266666666661</v>
      </c>
      <c r="I111" s="163">
        <v>361.00300000000016</v>
      </c>
      <c r="J111" s="162">
        <v>157.06299999999999</v>
      </c>
      <c r="K111" s="163">
        <v>3.8933333333333335</v>
      </c>
      <c r="L111" s="164">
        <v>4.703333333333334</v>
      </c>
    </row>
    <row r="112" spans="1:12" ht="17" thickBot="1" x14ac:dyDescent="0.4">
      <c r="A112" s="160" t="s">
        <v>168</v>
      </c>
      <c r="B112" s="161">
        <v>2019</v>
      </c>
      <c r="C112" s="161" t="s">
        <v>98</v>
      </c>
      <c r="D112" s="162">
        <v>9901.4383333333335</v>
      </c>
      <c r="E112" s="163">
        <v>5103.3773333333338</v>
      </c>
      <c r="F112" s="162">
        <v>390.30500000000001</v>
      </c>
      <c r="G112" s="163">
        <v>304.36299999999989</v>
      </c>
      <c r="H112" s="162">
        <v>3553.0973333333336</v>
      </c>
      <c r="I112" s="163">
        <v>372.47966666666673</v>
      </c>
      <c r="J112" s="162">
        <v>166.82966666666667</v>
      </c>
      <c r="K112" s="163">
        <v>3.5489999999999999</v>
      </c>
      <c r="L112" s="164">
        <v>7.4379999999999988</v>
      </c>
    </row>
    <row r="113" spans="1:12" ht="17" thickBot="1" x14ac:dyDescent="0.4">
      <c r="A113" s="160" t="s">
        <v>168</v>
      </c>
      <c r="B113" s="161">
        <v>2019</v>
      </c>
      <c r="C113" s="161" t="s">
        <v>99</v>
      </c>
      <c r="D113" s="162">
        <v>9962.2903333333306</v>
      </c>
      <c r="E113" s="163">
        <v>5120.1393333333335</v>
      </c>
      <c r="F113" s="162">
        <v>380.92500000000001</v>
      </c>
      <c r="G113" s="163">
        <v>303.15866666666665</v>
      </c>
      <c r="H113" s="162">
        <v>3626.1983333333346</v>
      </c>
      <c r="I113" s="163">
        <v>354.5243333333334</v>
      </c>
      <c r="J113" s="162">
        <v>165.5216666666667</v>
      </c>
      <c r="K113" s="163">
        <v>4.5436666666666667</v>
      </c>
      <c r="L113" s="164">
        <v>7.2796666666666665</v>
      </c>
    </row>
    <row r="114" spans="1:12" ht="17" thickBot="1" x14ac:dyDescent="0.4">
      <c r="A114" s="160" t="s">
        <v>168</v>
      </c>
      <c r="B114" s="161">
        <v>2019</v>
      </c>
      <c r="C114" s="161" t="s">
        <v>100</v>
      </c>
      <c r="D114" s="162">
        <v>10058.558000000001</v>
      </c>
      <c r="E114" s="163">
        <v>5134.4486666666671</v>
      </c>
      <c r="F114" s="162">
        <v>402.83600000000001</v>
      </c>
      <c r="G114" s="163">
        <v>336.21899999999999</v>
      </c>
      <c r="H114" s="162">
        <v>3677.2696666666666</v>
      </c>
      <c r="I114" s="163">
        <v>332.51</v>
      </c>
      <c r="J114" s="162">
        <v>162.70866666666663</v>
      </c>
      <c r="K114" s="163">
        <v>5.8310000000000013</v>
      </c>
      <c r="L114" s="164">
        <v>6.7333333333333343</v>
      </c>
    </row>
    <row r="115" spans="1:12" ht="17" thickBot="1" x14ac:dyDescent="0.4">
      <c r="A115" s="160" t="s">
        <v>168</v>
      </c>
      <c r="B115" s="161">
        <v>2019</v>
      </c>
      <c r="C115" s="161" t="s">
        <v>101</v>
      </c>
      <c r="D115" s="162">
        <v>10026.603999999999</v>
      </c>
      <c r="E115" s="163">
        <v>5153.1756666666679</v>
      </c>
      <c r="F115" s="162">
        <v>380.20100000000002</v>
      </c>
      <c r="G115" s="163">
        <v>349.18466666666666</v>
      </c>
      <c r="H115" s="162">
        <v>3646.875</v>
      </c>
      <c r="I115" s="163">
        <v>339.7113333333333</v>
      </c>
      <c r="J115" s="162">
        <v>145.08033333333333</v>
      </c>
      <c r="K115" s="163">
        <v>6.0566666666666666</v>
      </c>
      <c r="L115" s="164">
        <v>6.3166666666666664</v>
      </c>
    </row>
    <row r="116" spans="1:12" ht="17" thickBot="1" x14ac:dyDescent="0.4">
      <c r="A116" s="160" t="s">
        <v>168</v>
      </c>
      <c r="B116" s="161">
        <v>2019</v>
      </c>
      <c r="C116" s="161" t="s">
        <v>102</v>
      </c>
      <c r="D116" s="162">
        <v>10034.848666666667</v>
      </c>
      <c r="E116" s="163">
        <v>5155.9983333333339</v>
      </c>
      <c r="F116" s="162">
        <v>382.09166666666664</v>
      </c>
      <c r="G116" s="163">
        <v>355.78866666666659</v>
      </c>
      <c r="H116" s="162">
        <v>3612.3380000000006</v>
      </c>
      <c r="I116" s="163">
        <v>373.53966666666673</v>
      </c>
      <c r="J116" s="162">
        <v>143.59399999999999</v>
      </c>
      <c r="K116" s="163">
        <v>5.7703333333333333</v>
      </c>
      <c r="L116" s="164">
        <v>5.7256666666666662</v>
      </c>
    </row>
    <row r="117" spans="1:12" ht="17" thickBot="1" x14ac:dyDescent="0.4">
      <c r="A117" s="160" t="s">
        <v>168</v>
      </c>
      <c r="B117" s="161">
        <v>2019</v>
      </c>
      <c r="C117" s="161" t="s">
        <v>103</v>
      </c>
      <c r="D117" s="162">
        <v>10040.712999999998</v>
      </c>
      <c r="E117" s="163">
        <v>5197.6996666666664</v>
      </c>
      <c r="F117" s="162">
        <v>386.90633333333335</v>
      </c>
      <c r="G117" s="163">
        <v>329.32566666666673</v>
      </c>
      <c r="H117" s="162">
        <v>3589.2779999999998</v>
      </c>
      <c r="I117" s="163">
        <v>391.18933333333337</v>
      </c>
      <c r="J117" s="162">
        <v>133.54400000000001</v>
      </c>
      <c r="K117" s="163">
        <v>7.5676666666666668</v>
      </c>
      <c r="L117" s="164">
        <v>5.2016666666666671</v>
      </c>
    </row>
    <row r="118" spans="1:12" ht="17" thickBot="1" x14ac:dyDescent="0.4">
      <c r="A118" s="160" t="s">
        <v>168</v>
      </c>
      <c r="B118" s="161">
        <v>2019</v>
      </c>
      <c r="C118" s="161" t="s">
        <v>104</v>
      </c>
      <c r="D118" s="162">
        <v>10161.370000000001</v>
      </c>
      <c r="E118" s="163">
        <v>5241.8723333333319</v>
      </c>
      <c r="F118" s="162">
        <v>404.24933333333337</v>
      </c>
      <c r="G118" s="163">
        <v>326.50866666666667</v>
      </c>
      <c r="H118" s="162">
        <v>3652.2440000000001</v>
      </c>
      <c r="I118" s="163">
        <v>374.85866666666675</v>
      </c>
      <c r="J118" s="162">
        <v>146.358</v>
      </c>
      <c r="K118" s="163">
        <v>11.200999999999999</v>
      </c>
      <c r="L118" s="164">
        <v>4.0773333333333337</v>
      </c>
    </row>
    <row r="119" spans="1:12" ht="17" thickBot="1" x14ac:dyDescent="0.4">
      <c r="A119" s="160" t="s">
        <v>168</v>
      </c>
      <c r="B119" s="161">
        <v>2019</v>
      </c>
      <c r="C119" s="161" t="s">
        <v>105</v>
      </c>
      <c r="D119" s="162">
        <v>10193.377666666667</v>
      </c>
      <c r="E119" s="163">
        <v>5268.5966666666673</v>
      </c>
      <c r="F119" s="162">
        <v>403.62366666666662</v>
      </c>
      <c r="G119" s="163">
        <v>320.40500000000003</v>
      </c>
      <c r="H119" s="162">
        <v>3682.3466666666673</v>
      </c>
      <c r="I119" s="163">
        <v>350.97300000000001</v>
      </c>
      <c r="J119" s="162">
        <v>150.02199999999999</v>
      </c>
      <c r="K119" s="163">
        <v>11.873666666666667</v>
      </c>
      <c r="L119" s="164">
        <v>5.5360000000000005</v>
      </c>
    </row>
    <row r="120" spans="1:12" ht="17" thickBot="1" x14ac:dyDescent="0.4">
      <c r="A120" s="160" t="s">
        <v>168</v>
      </c>
      <c r="B120" s="161">
        <v>2019</v>
      </c>
      <c r="C120" s="161" t="s">
        <v>128</v>
      </c>
      <c r="D120" s="162">
        <v>10091.192333333332</v>
      </c>
      <c r="E120" s="163">
        <v>5209.7646666666669</v>
      </c>
      <c r="F120" s="162">
        <v>423.8223333333334</v>
      </c>
      <c r="G120" s="163">
        <v>322.37266666666665</v>
      </c>
      <c r="H120" s="162">
        <v>3614.3630000000003</v>
      </c>
      <c r="I120" s="163">
        <v>345.97466666666662</v>
      </c>
      <c r="J120" s="162">
        <v>159.83066666666667</v>
      </c>
      <c r="K120" s="163">
        <v>10.102666666666666</v>
      </c>
      <c r="L120" s="164">
        <v>4.9596666666666671</v>
      </c>
    </row>
    <row r="121" spans="1:12" ht="17" thickBot="1" x14ac:dyDescent="0.4">
      <c r="A121" s="160" t="s">
        <v>168</v>
      </c>
      <c r="B121" s="161">
        <v>2019</v>
      </c>
      <c r="C121" s="161" t="s">
        <v>129</v>
      </c>
      <c r="D121" s="162">
        <v>10021.150666666668</v>
      </c>
      <c r="E121" s="163">
        <v>5148.5599999999995</v>
      </c>
      <c r="F121" s="162">
        <v>414.24733333333336</v>
      </c>
      <c r="G121" s="163">
        <v>331.86733333333336</v>
      </c>
      <c r="H121" s="162">
        <v>3607.1303333333331</v>
      </c>
      <c r="I121" s="163">
        <v>357.62</v>
      </c>
      <c r="J121" s="162">
        <v>151.73366666666669</v>
      </c>
      <c r="K121" s="163">
        <v>6.1526666666666658</v>
      </c>
      <c r="L121" s="164">
        <v>3.84</v>
      </c>
    </row>
    <row r="122" spans="1:12" ht="17" thickBot="1" x14ac:dyDescent="0.4">
      <c r="A122" s="160" t="s">
        <v>168</v>
      </c>
      <c r="B122" s="161">
        <v>2020</v>
      </c>
      <c r="C122" s="161" t="s">
        <v>130</v>
      </c>
      <c r="D122" s="162">
        <v>9649.5189999999984</v>
      </c>
      <c r="E122" s="163">
        <v>4934.6016666666665</v>
      </c>
      <c r="F122" s="162">
        <v>425.55200000000002</v>
      </c>
      <c r="G122" s="163">
        <v>315.28166666666669</v>
      </c>
      <c r="H122" s="162">
        <v>3488.5559999999996</v>
      </c>
      <c r="I122" s="163">
        <v>330.18633333333327</v>
      </c>
      <c r="J122" s="162">
        <v>147.80199999999996</v>
      </c>
      <c r="K122" s="163">
        <v>4.4863333333333335</v>
      </c>
      <c r="L122" s="164">
        <v>3.0523333333333333</v>
      </c>
    </row>
    <row r="123" spans="1:12" ht="17" thickBot="1" x14ac:dyDescent="0.4">
      <c r="A123" s="160" t="s">
        <v>168</v>
      </c>
      <c r="B123" s="161">
        <v>2020</v>
      </c>
      <c r="C123" s="161" t="s">
        <v>131</v>
      </c>
      <c r="D123" s="162">
        <v>8769.3316666666669</v>
      </c>
      <c r="E123" s="163">
        <v>4475.2039999999997</v>
      </c>
      <c r="F123" s="162">
        <v>392.91200000000003</v>
      </c>
      <c r="G123" s="163">
        <v>249.25</v>
      </c>
      <c r="H123" s="162">
        <v>3252.3186666666666</v>
      </c>
      <c r="I123" s="163">
        <v>272.99366666666668</v>
      </c>
      <c r="J123" s="162">
        <v>117.71733333333331</v>
      </c>
      <c r="K123" s="163">
        <v>4.7740000000000009</v>
      </c>
      <c r="L123" s="164">
        <v>4.1613333333333342</v>
      </c>
    </row>
    <row r="124" spans="1:12" ht="17" thickBot="1" x14ac:dyDescent="0.4">
      <c r="A124" s="160" t="s">
        <v>168</v>
      </c>
      <c r="B124" s="161">
        <v>2020</v>
      </c>
      <c r="C124" s="161" t="s">
        <v>132</v>
      </c>
      <c r="D124" s="162">
        <v>8047.7836666666653</v>
      </c>
      <c r="E124" s="163">
        <v>4081.6623333333332</v>
      </c>
      <c r="F124" s="162">
        <v>398.90700000000004</v>
      </c>
      <c r="G124" s="163">
        <v>179.18600000000004</v>
      </c>
      <c r="H124" s="162">
        <v>3051.248</v>
      </c>
      <c r="I124" s="163">
        <v>231.60200000000003</v>
      </c>
      <c r="J124" s="162">
        <v>95.559000000000012</v>
      </c>
      <c r="K124" s="163">
        <v>4.8603333333333332</v>
      </c>
      <c r="L124" s="164">
        <v>4.7569999999999997</v>
      </c>
    </row>
    <row r="125" spans="1:12" ht="17" thickBot="1" x14ac:dyDescent="0.4">
      <c r="A125" s="160" t="s">
        <v>168</v>
      </c>
      <c r="B125" s="161">
        <v>2020</v>
      </c>
      <c r="C125" s="161" t="s">
        <v>133</v>
      </c>
      <c r="D125" s="162">
        <v>7649.2199999999993</v>
      </c>
      <c r="E125" s="163">
        <v>3903.4740000000002</v>
      </c>
      <c r="F125" s="162">
        <v>367.25566666666668</v>
      </c>
      <c r="G125" s="163">
        <v>136.78399999999999</v>
      </c>
      <c r="H125" s="162">
        <v>2922.89</v>
      </c>
      <c r="I125" s="163">
        <v>221.92200000000003</v>
      </c>
      <c r="J125" s="162">
        <v>87.839333333333343</v>
      </c>
      <c r="K125" s="163">
        <v>5.0243333333333338</v>
      </c>
      <c r="L125" s="164">
        <v>4.0306666666666668</v>
      </c>
    </row>
    <row r="126" spans="1:12" ht="17" thickBot="1" x14ac:dyDescent="0.4">
      <c r="A126" s="160" t="s">
        <v>168</v>
      </c>
      <c r="B126" s="161">
        <v>2020</v>
      </c>
      <c r="C126" s="161" t="s">
        <v>134</v>
      </c>
      <c r="D126" s="162">
        <v>7899.9526666666661</v>
      </c>
      <c r="E126" s="163">
        <v>3993.690333333333</v>
      </c>
      <c r="F126" s="162">
        <v>368.29200000000003</v>
      </c>
      <c r="G126" s="163">
        <v>154.98966666666666</v>
      </c>
      <c r="H126" s="162">
        <v>3053.1239999999989</v>
      </c>
      <c r="I126" s="163">
        <v>221.99000000000004</v>
      </c>
      <c r="J126" s="162">
        <v>99.586999999999989</v>
      </c>
      <c r="K126" s="163">
        <v>5.7266666666666657</v>
      </c>
      <c r="L126" s="164">
        <v>2.5563333333333329</v>
      </c>
    </row>
    <row r="127" spans="1:12" ht="17" thickBot="1" x14ac:dyDescent="0.4">
      <c r="A127" s="160" t="s">
        <v>168</v>
      </c>
      <c r="B127" s="161">
        <v>2020</v>
      </c>
      <c r="C127" s="161" t="s">
        <v>135</v>
      </c>
      <c r="D127" s="162">
        <v>8169.9469999999992</v>
      </c>
      <c r="E127" s="163">
        <v>4127.4530000000004</v>
      </c>
      <c r="F127" s="162">
        <v>379.12400000000002</v>
      </c>
      <c r="G127" s="163">
        <v>179.94166666666663</v>
      </c>
      <c r="H127" s="162">
        <v>3138.5263333333332</v>
      </c>
      <c r="I127" s="163">
        <v>217.70233333333334</v>
      </c>
      <c r="J127" s="162">
        <v>119.86466666666666</v>
      </c>
      <c r="K127" s="163">
        <v>6.3179999999999996</v>
      </c>
      <c r="L127" s="164">
        <v>1.0209999999999999</v>
      </c>
    </row>
    <row r="128" spans="1:12" ht="17" thickBot="1" x14ac:dyDescent="0.4">
      <c r="A128" s="160" t="s">
        <v>168</v>
      </c>
      <c r="B128" s="161">
        <v>2020</v>
      </c>
      <c r="C128" s="161" t="s">
        <v>136</v>
      </c>
      <c r="D128" s="162">
        <v>8555.3239999999987</v>
      </c>
      <c r="E128" s="163">
        <v>4268.585</v>
      </c>
      <c r="F128" s="162">
        <v>386.55599999999993</v>
      </c>
      <c r="G128" s="163">
        <v>214.91133333333335</v>
      </c>
      <c r="H128" s="162">
        <v>3299.2809999999999</v>
      </c>
      <c r="I128" s="163">
        <v>243.571</v>
      </c>
      <c r="J128" s="162">
        <v>132.90833333333333</v>
      </c>
      <c r="K128" s="163">
        <v>8.1516666666666673</v>
      </c>
      <c r="L128" s="164">
        <v>1.363</v>
      </c>
    </row>
    <row r="129" spans="1:12" ht="17" thickBot="1" x14ac:dyDescent="0.4">
      <c r="A129" s="160" t="s">
        <v>168</v>
      </c>
      <c r="B129" s="161">
        <v>2020</v>
      </c>
      <c r="C129" s="161" t="s">
        <v>137</v>
      </c>
      <c r="D129" s="162">
        <v>9042.746666666666</v>
      </c>
      <c r="E129" s="163">
        <v>4468.1713333333337</v>
      </c>
      <c r="F129" s="162">
        <v>409.86400000000009</v>
      </c>
      <c r="G129" s="163">
        <v>247.67933333333332</v>
      </c>
      <c r="H129" s="162">
        <v>3488.3803333333331</v>
      </c>
      <c r="I129" s="163">
        <v>275.738</v>
      </c>
      <c r="J129" s="162">
        <v>139.43533333333335</v>
      </c>
      <c r="K129" s="163">
        <v>11.362666666666666</v>
      </c>
      <c r="L129" s="164">
        <v>2.1166666666666663</v>
      </c>
    </row>
    <row r="130" spans="1:12" ht="17" thickBot="1" x14ac:dyDescent="0.4">
      <c r="A130" s="160" t="s">
        <v>168</v>
      </c>
      <c r="B130" s="161">
        <v>2020</v>
      </c>
      <c r="C130" s="161" t="s">
        <v>104</v>
      </c>
      <c r="D130" s="162">
        <v>9327.5613333333331</v>
      </c>
      <c r="E130" s="163">
        <v>4571.549</v>
      </c>
      <c r="F130" s="162">
        <v>409.59466666666668</v>
      </c>
      <c r="G130" s="163">
        <v>274.00666666666666</v>
      </c>
      <c r="H130" s="162">
        <v>3612.7113333333332</v>
      </c>
      <c r="I130" s="163">
        <v>304.27299999999997</v>
      </c>
      <c r="J130" s="162">
        <v>138.82999999999998</v>
      </c>
      <c r="K130" s="163">
        <v>12.593999999999999</v>
      </c>
      <c r="L130" s="164">
        <v>4.0043333333333333</v>
      </c>
    </row>
    <row r="131" spans="1:12" ht="17" thickBot="1" x14ac:dyDescent="0.4">
      <c r="A131" s="160" t="s">
        <v>168</v>
      </c>
      <c r="B131" s="161">
        <v>2020</v>
      </c>
      <c r="C131" s="161" t="s">
        <v>105</v>
      </c>
      <c r="D131" s="162">
        <v>9457.7806666666675</v>
      </c>
      <c r="E131" s="163">
        <v>4629.4976666666662</v>
      </c>
      <c r="F131" s="162">
        <v>428.78966666666662</v>
      </c>
      <c r="G131" s="163">
        <v>269.80400000000003</v>
      </c>
      <c r="H131" s="162">
        <v>3670.7286666666669</v>
      </c>
      <c r="I131" s="163">
        <v>304.70233333333329</v>
      </c>
      <c r="J131" s="162">
        <v>139.03266666666664</v>
      </c>
      <c r="K131" s="163">
        <v>11.742000000000001</v>
      </c>
      <c r="L131" s="164">
        <v>3.4863333333333335</v>
      </c>
    </row>
    <row r="132" spans="1:12" ht="17" thickBot="1" x14ac:dyDescent="0.4">
      <c r="A132" s="160" t="s">
        <v>168</v>
      </c>
      <c r="B132" s="161">
        <v>2020</v>
      </c>
      <c r="C132" s="161" t="s">
        <v>138</v>
      </c>
      <c r="D132" s="162">
        <v>9298.0128883333346</v>
      </c>
      <c r="E132" s="163">
        <v>4692.4378049999996</v>
      </c>
      <c r="F132" s="162">
        <v>447.84427033333333</v>
      </c>
      <c r="G132" s="163">
        <v>228.78554966666664</v>
      </c>
      <c r="H132" s="162">
        <v>3434.5508966666666</v>
      </c>
      <c r="I132" s="163">
        <v>267.864621</v>
      </c>
      <c r="J132" s="162">
        <v>131.79799933333331</v>
      </c>
      <c r="K132" s="163">
        <v>7.1442953333333339</v>
      </c>
      <c r="L132" s="164">
        <v>87.589783333333315</v>
      </c>
    </row>
    <row r="133" spans="1:12" ht="17" thickBot="1" x14ac:dyDescent="0.4">
      <c r="A133" s="160" t="s">
        <v>168</v>
      </c>
      <c r="B133" s="161">
        <v>2020</v>
      </c>
      <c r="C133" s="161" t="s">
        <v>139</v>
      </c>
      <c r="D133" s="162">
        <v>9228.953007666667</v>
      </c>
      <c r="E133" s="163">
        <v>4750.1855026666663</v>
      </c>
      <c r="F133" s="162">
        <v>497.30003533333337</v>
      </c>
      <c r="G133" s="163">
        <v>194.11225666666664</v>
      </c>
      <c r="H133" s="162">
        <v>3310.7369320000003</v>
      </c>
      <c r="I133" s="163">
        <v>216.61497099999997</v>
      </c>
      <c r="J133" s="162">
        <v>117.65634400000002</v>
      </c>
      <c r="K133" s="163">
        <v>6.2227729999999992</v>
      </c>
      <c r="L133" s="164">
        <v>136.12519133333333</v>
      </c>
    </row>
    <row r="134" spans="1:12" ht="17" thickBot="1" x14ac:dyDescent="0.4">
      <c r="A134" s="160" t="s">
        <v>168</v>
      </c>
      <c r="B134" s="161">
        <v>2021</v>
      </c>
      <c r="C134" s="161" t="s">
        <v>96</v>
      </c>
      <c r="D134" s="162">
        <v>9226.4133269999984</v>
      </c>
      <c r="E134" s="163">
        <v>4824.3138956666662</v>
      </c>
      <c r="F134" s="162">
        <v>538.4215353333334</v>
      </c>
      <c r="G134" s="163">
        <v>178.45705133333331</v>
      </c>
      <c r="H134" s="162">
        <v>3226.9857356666671</v>
      </c>
      <c r="I134" s="163">
        <v>182.83603099999996</v>
      </c>
      <c r="J134" s="162">
        <v>93.559385666666657</v>
      </c>
      <c r="K134" s="163">
        <v>6.5880460000000003</v>
      </c>
      <c r="L134" s="164">
        <v>175.251643</v>
      </c>
    </row>
    <row r="135" spans="1:12" ht="17" thickBot="1" x14ac:dyDescent="0.4">
      <c r="A135" s="160" t="s">
        <v>168</v>
      </c>
      <c r="B135" s="161">
        <v>2021</v>
      </c>
      <c r="C135" s="161" t="s">
        <v>110</v>
      </c>
      <c r="D135" s="162">
        <v>9320.4465736666662</v>
      </c>
      <c r="E135" s="163">
        <v>4822.2711636666681</v>
      </c>
      <c r="F135" s="162">
        <v>557.15169233333324</v>
      </c>
      <c r="G135" s="163">
        <v>191.8796806666667</v>
      </c>
      <c r="H135" s="162">
        <v>3337.0878436666676</v>
      </c>
      <c r="I135" s="163">
        <v>208.19719366666672</v>
      </c>
      <c r="J135" s="162">
        <v>93.996541999999991</v>
      </c>
      <c r="K135" s="163">
        <v>6.809763666666667</v>
      </c>
      <c r="L135" s="164">
        <v>103.05269166666668</v>
      </c>
    </row>
    <row r="136" spans="1:12" ht="17" thickBot="1" x14ac:dyDescent="0.4">
      <c r="A136" s="160" t="s">
        <v>168</v>
      </c>
      <c r="B136" s="161">
        <v>2021</v>
      </c>
      <c r="C136" s="161" t="s">
        <v>98</v>
      </c>
      <c r="D136" s="162">
        <v>9341.646441666664</v>
      </c>
      <c r="E136" s="163">
        <v>4830.0751760000012</v>
      </c>
      <c r="F136" s="162">
        <v>565.55605133333324</v>
      </c>
      <c r="G136" s="163">
        <v>203.05021966666666</v>
      </c>
      <c r="H136" s="162">
        <v>3367.2855079999995</v>
      </c>
      <c r="I136" s="163">
        <v>222.27661866666668</v>
      </c>
      <c r="J136" s="162">
        <v>87.028169999999989</v>
      </c>
      <c r="K136" s="163">
        <v>7.2246666666666668</v>
      </c>
      <c r="L136" s="164">
        <v>59.150028333333339</v>
      </c>
    </row>
    <row r="137" spans="1:12" ht="17" thickBot="1" x14ac:dyDescent="0.4">
      <c r="A137" s="160" t="s">
        <v>168</v>
      </c>
      <c r="B137" s="161">
        <v>2021</v>
      </c>
      <c r="C137" s="161" t="s">
        <v>140</v>
      </c>
      <c r="D137" s="162">
        <v>9363.2961569999989</v>
      </c>
      <c r="E137" s="163">
        <v>4859.1398606666671</v>
      </c>
      <c r="F137" s="162">
        <v>529.07834600000001</v>
      </c>
      <c r="G137" s="163">
        <v>197.67353199999999</v>
      </c>
      <c r="H137" s="162">
        <v>3423.0479150000001</v>
      </c>
      <c r="I137" s="163">
        <v>238.54378033333333</v>
      </c>
      <c r="J137" s="162">
        <v>85.064579333333327</v>
      </c>
      <c r="K137" s="163">
        <v>7.7175640000000003</v>
      </c>
      <c r="L137" s="164">
        <v>23.030577666666662</v>
      </c>
    </row>
    <row r="138" spans="1:12" ht="17" thickBot="1" x14ac:dyDescent="0.4">
      <c r="A138" s="160" t="s">
        <v>168</v>
      </c>
      <c r="B138" s="161">
        <v>2021</v>
      </c>
      <c r="C138" s="161" t="s">
        <v>100</v>
      </c>
      <c r="D138" s="162">
        <v>9458.3535723333334</v>
      </c>
      <c r="E138" s="163">
        <v>4883.1731479999999</v>
      </c>
      <c r="F138" s="162">
        <v>526.59531000000004</v>
      </c>
      <c r="G138" s="163">
        <v>194.02511666666669</v>
      </c>
      <c r="H138" s="162">
        <v>3533.9138649999995</v>
      </c>
      <c r="I138" s="163">
        <v>225.23375700000003</v>
      </c>
      <c r="J138" s="162">
        <v>74.686663333333314</v>
      </c>
      <c r="K138" s="163">
        <v>7.6430759999999998</v>
      </c>
      <c r="L138" s="164">
        <v>13.082634000000002</v>
      </c>
    </row>
    <row r="139" spans="1:12" ht="17" thickBot="1" x14ac:dyDescent="0.4">
      <c r="A139" s="160" t="s">
        <v>168</v>
      </c>
      <c r="B139" s="161">
        <v>2021</v>
      </c>
      <c r="C139" s="161" t="s">
        <v>101</v>
      </c>
      <c r="D139" s="162">
        <v>9571.0409496666671</v>
      </c>
      <c r="E139" s="163">
        <v>4848.8410629999998</v>
      </c>
      <c r="F139" s="162">
        <v>507.17507866666665</v>
      </c>
      <c r="G139" s="163">
        <v>212.91280466666672</v>
      </c>
      <c r="H139" s="162">
        <v>3667.7183806666662</v>
      </c>
      <c r="I139" s="163">
        <v>229.75828866666663</v>
      </c>
      <c r="J139" s="162">
        <v>85.564751666666666</v>
      </c>
      <c r="K139" s="163">
        <v>9.9785233333333352</v>
      </c>
      <c r="L139" s="164">
        <v>9.0920570000000023</v>
      </c>
    </row>
    <row r="140" spans="1:12" ht="17" thickBot="1" x14ac:dyDescent="0.4">
      <c r="A140" s="160" t="s">
        <v>168</v>
      </c>
      <c r="B140" s="161">
        <v>2021</v>
      </c>
      <c r="C140" s="161" t="s">
        <v>102</v>
      </c>
      <c r="D140" s="162">
        <v>9635.5997433333341</v>
      </c>
      <c r="E140" s="163">
        <v>4827.6376796666682</v>
      </c>
      <c r="F140" s="162">
        <v>520.89954433333332</v>
      </c>
      <c r="G140" s="163">
        <v>225.74416733333331</v>
      </c>
      <c r="H140" s="162">
        <v>3717.6242186666677</v>
      </c>
      <c r="I140" s="163">
        <v>238.64343700000006</v>
      </c>
      <c r="J140" s="162">
        <v>89.179382666666655</v>
      </c>
      <c r="K140" s="163">
        <v>10.009921333333335</v>
      </c>
      <c r="L140" s="164">
        <v>5.8613893333333333</v>
      </c>
    </row>
    <row r="141" spans="1:12" ht="17" thickBot="1" x14ac:dyDescent="0.4">
      <c r="A141" s="160" t="s">
        <v>168</v>
      </c>
      <c r="B141" s="161">
        <v>2021</v>
      </c>
      <c r="C141" s="161" t="s">
        <v>103</v>
      </c>
      <c r="D141" s="162">
        <v>9682.4773150000001</v>
      </c>
      <c r="E141" s="163">
        <v>4848.5519850000001</v>
      </c>
      <c r="F141" s="162">
        <v>501.04908499999999</v>
      </c>
      <c r="G141" s="163">
        <v>235.48527866666666</v>
      </c>
      <c r="H141" s="162">
        <v>3741.7591016666665</v>
      </c>
      <c r="I141" s="163">
        <v>241.0306343333333</v>
      </c>
      <c r="J141" s="162">
        <v>96.544218333333347</v>
      </c>
      <c r="K141" s="163">
        <v>10.935880333333333</v>
      </c>
      <c r="L141" s="164">
        <v>7.1211293333333332</v>
      </c>
    </row>
    <row r="142" spans="1:12" ht="17" thickBot="1" x14ac:dyDescent="0.4">
      <c r="A142" s="160" t="s">
        <v>168</v>
      </c>
      <c r="B142" s="161">
        <v>2021</v>
      </c>
      <c r="C142" s="161" t="s">
        <v>104</v>
      </c>
      <c r="D142" s="162">
        <v>9739.2471046666651</v>
      </c>
      <c r="E142" s="163">
        <v>4935.7996329999996</v>
      </c>
      <c r="F142" s="162">
        <v>501.58033966666665</v>
      </c>
      <c r="G142" s="163">
        <v>212.86164233333332</v>
      </c>
      <c r="H142" s="162">
        <v>3738.6506513333334</v>
      </c>
      <c r="I142" s="163">
        <v>242.34013333333334</v>
      </c>
      <c r="J142" s="162">
        <v>85.943463333333312</v>
      </c>
      <c r="K142" s="163">
        <v>12.535710999999999</v>
      </c>
      <c r="L142" s="164">
        <v>9.5355289999999986</v>
      </c>
    </row>
    <row r="143" spans="1:12" ht="17" thickBot="1" x14ac:dyDescent="0.4">
      <c r="A143" s="160" t="s">
        <v>168</v>
      </c>
      <c r="B143" s="161">
        <v>2021</v>
      </c>
      <c r="C143" s="161" t="s">
        <v>105</v>
      </c>
      <c r="D143" s="162">
        <v>9791.7850533333331</v>
      </c>
      <c r="E143" s="163">
        <v>5013.3914996666663</v>
      </c>
      <c r="F143" s="162">
        <v>491.56849899999997</v>
      </c>
      <c r="G143" s="163">
        <v>215.19900433333333</v>
      </c>
      <c r="H143" s="162">
        <v>3727.2201503333331</v>
      </c>
      <c r="I143" s="163">
        <v>237.07421666666664</v>
      </c>
      <c r="J143" s="162">
        <v>83.188000000000017</v>
      </c>
      <c r="K143" s="163">
        <v>13.10793</v>
      </c>
      <c r="L143" s="164">
        <v>11.035754000000003</v>
      </c>
    </row>
    <row r="144" spans="1:12" ht="17" thickBot="1" x14ac:dyDescent="0.4">
      <c r="A144" s="160" t="s">
        <v>168</v>
      </c>
      <c r="B144" s="161">
        <v>2021</v>
      </c>
      <c r="C144" s="161" t="s">
        <v>141</v>
      </c>
      <c r="D144" s="162">
        <v>9830.6140370000012</v>
      </c>
      <c r="E144" s="163">
        <v>5129.1027280000017</v>
      </c>
      <c r="F144" s="162">
        <v>509.07638366666669</v>
      </c>
      <c r="G144" s="163">
        <v>225.85942866666667</v>
      </c>
      <c r="H144" s="162">
        <v>3634.5623403333339</v>
      </c>
      <c r="I144" s="163">
        <v>235.48704133333334</v>
      </c>
      <c r="J144" s="162">
        <v>74.572619666666654</v>
      </c>
      <c r="K144" s="163">
        <v>15.014762666666666</v>
      </c>
      <c r="L144" s="164">
        <v>6.9387333333333343</v>
      </c>
    </row>
    <row r="145" spans="1:12" ht="17" thickBot="1" x14ac:dyDescent="0.4">
      <c r="A145" s="160" t="s">
        <v>168</v>
      </c>
      <c r="B145" s="161">
        <v>2021</v>
      </c>
      <c r="C145" s="161" t="s">
        <v>142</v>
      </c>
      <c r="D145" s="162">
        <v>9932.7018066666678</v>
      </c>
      <c r="E145" s="163">
        <v>5258.6769560000012</v>
      </c>
      <c r="F145" s="162">
        <v>499.31654666666674</v>
      </c>
      <c r="G145" s="163">
        <v>249.99403233333331</v>
      </c>
      <c r="H145" s="162">
        <v>3579.8950449999998</v>
      </c>
      <c r="I145" s="163">
        <v>245.08395933333333</v>
      </c>
      <c r="J145" s="162">
        <v>86.669300333333339</v>
      </c>
      <c r="K145" s="163">
        <v>10.189514000000001</v>
      </c>
      <c r="L145" s="164">
        <v>2.8764543333333337</v>
      </c>
    </row>
    <row r="146" spans="1:12" ht="17" thickBot="1" x14ac:dyDescent="0.4">
      <c r="A146" s="160" t="s">
        <v>168</v>
      </c>
      <c r="B146" s="161">
        <v>2022</v>
      </c>
      <c r="C146" s="161" t="s">
        <v>96</v>
      </c>
      <c r="D146" s="162">
        <v>10076.746926</v>
      </c>
      <c r="E146" s="163">
        <v>5389.6115789999985</v>
      </c>
      <c r="F146" s="162">
        <v>504.31198666666666</v>
      </c>
      <c r="G146" s="163">
        <v>266.21435366666663</v>
      </c>
      <c r="H146" s="162">
        <v>3547.520501</v>
      </c>
      <c r="I146" s="163">
        <v>266.4280813333333</v>
      </c>
      <c r="J146" s="162">
        <v>92.119576666666674</v>
      </c>
      <c r="K146" s="163">
        <v>8.8589316666666669</v>
      </c>
      <c r="L146" s="164">
        <v>1.6819176666666664</v>
      </c>
    </row>
    <row r="147" spans="1:12" ht="17" thickBot="1" x14ac:dyDescent="0.4">
      <c r="A147" s="160" t="s">
        <v>168</v>
      </c>
      <c r="B147" s="161">
        <v>2022</v>
      </c>
      <c r="C147" s="161" t="s">
        <v>110</v>
      </c>
      <c r="D147" s="162">
        <v>10284.4293</v>
      </c>
      <c r="E147" s="163">
        <v>5553.2199723333324</v>
      </c>
      <c r="F147" s="162">
        <v>469.94474966666661</v>
      </c>
      <c r="G147" s="163">
        <v>278.25247200000001</v>
      </c>
      <c r="H147" s="162">
        <v>3581.5151720000008</v>
      </c>
      <c r="I147" s="163">
        <v>292.01658800000001</v>
      </c>
      <c r="J147" s="162">
        <v>101.60875300000001</v>
      </c>
      <c r="K147" s="163">
        <v>6.1923170000000001</v>
      </c>
      <c r="L147" s="164">
        <v>1.6792786666666664</v>
      </c>
    </row>
    <row r="148" spans="1:12" ht="17" thickBot="1" x14ac:dyDescent="0.4">
      <c r="A148" s="160" t="s">
        <v>168</v>
      </c>
      <c r="B148" s="161">
        <v>2022</v>
      </c>
      <c r="C148" s="161" t="s">
        <v>98</v>
      </c>
      <c r="D148" s="162">
        <v>10340.785037</v>
      </c>
      <c r="E148" s="163">
        <v>5538.8067240000009</v>
      </c>
      <c r="F148" s="162">
        <v>484.59947599999992</v>
      </c>
      <c r="G148" s="163">
        <v>287.36595000000005</v>
      </c>
      <c r="H148" s="162">
        <v>3606.7541903333331</v>
      </c>
      <c r="I148" s="163">
        <v>319.52292399999999</v>
      </c>
      <c r="J148" s="162">
        <v>92.695052666666669</v>
      </c>
      <c r="K148" s="163">
        <v>6.1085483333333332</v>
      </c>
      <c r="L148" s="164">
        <v>4.9321720000000004</v>
      </c>
    </row>
    <row r="149" spans="1:12" ht="17" thickBot="1" x14ac:dyDescent="0.4">
      <c r="A149" s="160" t="s">
        <v>168</v>
      </c>
      <c r="B149" s="161">
        <v>2022</v>
      </c>
      <c r="C149" s="161" t="s">
        <v>99</v>
      </c>
      <c r="D149" s="162">
        <v>10353.216289666669</v>
      </c>
      <c r="E149" s="163">
        <v>5491.159639333333</v>
      </c>
      <c r="F149" s="162">
        <v>497.70421300000004</v>
      </c>
      <c r="G149" s="163">
        <v>300.61850033333337</v>
      </c>
      <c r="H149" s="162">
        <v>3656.5288899999996</v>
      </c>
      <c r="I149" s="163">
        <v>300.05766066666672</v>
      </c>
      <c r="J149" s="162">
        <v>96.111867333333336</v>
      </c>
      <c r="K149" s="163">
        <v>5.9211806666666673</v>
      </c>
      <c r="L149" s="164">
        <v>5.1143380000000001</v>
      </c>
    </row>
    <row r="150" spans="1:12" ht="17" thickBot="1" x14ac:dyDescent="0.4">
      <c r="A150" s="160" t="s">
        <v>168</v>
      </c>
      <c r="B150" s="161">
        <v>2022</v>
      </c>
      <c r="C150" s="161" t="s">
        <v>100</v>
      </c>
      <c r="D150" s="162">
        <v>10334.141717333334</v>
      </c>
      <c r="E150" s="163">
        <v>5385.0702800000008</v>
      </c>
      <c r="F150" s="162">
        <v>523.56531466666672</v>
      </c>
      <c r="G150" s="163">
        <v>302.87724633333335</v>
      </c>
      <c r="H150" s="162">
        <v>3712.6391023333335</v>
      </c>
      <c r="I150" s="163">
        <v>297.3180973333333</v>
      </c>
      <c r="J150" s="162">
        <v>100.02193800000001</v>
      </c>
      <c r="K150" s="163">
        <v>6.4078040000000005</v>
      </c>
      <c r="L150" s="164">
        <v>6.2419319999999985</v>
      </c>
    </row>
    <row r="151" spans="1:12" ht="17" thickBot="1" x14ac:dyDescent="0.4">
      <c r="A151" s="160" t="s">
        <v>168</v>
      </c>
      <c r="B151" s="161">
        <v>2022</v>
      </c>
      <c r="C151" s="161" t="s">
        <v>101</v>
      </c>
      <c r="D151" s="162">
        <v>10351.432730666667</v>
      </c>
      <c r="E151" s="163">
        <v>5462.7455500000005</v>
      </c>
      <c r="F151" s="162">
        <v>500.8443953333333</v>
      </c>
      <c r="G151" s="163">
        <v>296.66965833333336</v>
      </c>
      <c r="H151" s="162">
        <v>3670.7296476666666</v>
      </c>
      <c r="I151" s="163">
        <v>306.05267633333335</v>
      </c>
      <c r="J151" s="162">
        <v>99.654382666666692</v>
      </c>
      <c r="K151" s="163">
        <v>8.2450616666666665</v>
      </c>
      <c r="L151" s="164">
        <v>6.4913563333333331</v>
      </c>
    </row>
    <row r="152" spans="1:12" ht="17" thickBot="1" x14ac:dyDescent="0.4">
      <c r="A152" s="160" t="s">
        <v>168</v>
      </c>
      <c r="B152" s="161">
        <v>2022</v>
      </c>
      <c r="C152" s="161" t="s">
        <v>102</v>
      </c>
      <c r="D152" s="162">
        <v>10482.682782000002</v>
      </c>
      <c r="E152" s="163">
        <v>5539.9841443333326</v>
      </c>
      <c r="F152" s="162">
        <v>474.11150800000001</v>
      </c>
      <c r="G152" s="163">
        <v>298.10044999999997</v>
      </c>
      <c r="H152" s="162">
        <v>3724.6140373333333</v>
      </c>
      <c r="I152" s="163">
        <v>333.98869933333327</v>
      </c>
      <c r="J152" s="162">
        <v>92.33376433333332</v>
      </c>
      <c r="K152" s="163">
        <v>11.227124666666667</v>
      </c>
      <c r="L152" s="164">
        <v>8.3230543333333333</v>
      </c>
    </row>
    <row r="153" spans="1:12" ht="17" thickBot="1" x14ac:dyDescent="0.4">
      <c r="A153" s="160" t="s">
        <v>168</v>
      </c>
      <c r="B153" s="161">
        <v>2022</v>
      </c>
      <c r="C153" s="161" t="s">
        <v>103</v>
      </c>
      <c r="D153" s="162">
        <v>10583.102656000001</v>
      </c>
      <c r="E153" s="163">
        <v>5651.9720006666657</v>
      </c>
      <c r="F153" s="162">
        <v>458.59957066666669</v>
      </c>
      <c r="G153" s="163">
        <v>305.07204933333333</v>
      </c>
      <c r="H153" s="162">
        <v>3722.6402849999999</v>
      </c>
      <c r="I153" s="163">
        <v>336.28230499999995</v>
      </c>
      <c r="J153" s="162">
        <v>83.99774166666667</v>
      </c>
      <c r="K153" s="163">
        <v>17.324690333333333</v>
      </c>
      <c r="L153" s="164">
        <v>7.2140139999999997</v>
      </c>
    </row>
    <row r="154" spans="1:12" ht="17" thickBot="1" x14ac:dyDescent="0.4">
      <c r="A154" s="160" t="s">
        <v>168</v>
      </c>
      <c r="B154" s="161">
        <v>2022</v>
      </c>
      <c r="C154" s="161" t="s">
        <v>104</v>
      </c>
      <c r="D154" s="162">
        <v>10682.913694333334</v>
      </c>
      <c r="E154" s="163">
        <v>5726.3240296666663</v>
      </c>
      <c r="F154" s="162">
        <v>468.16722866666669</v>
      </c>
      <c r="G154" s="163">
        <v>329.856041</v>
      </c>
      <c r="H154" s="162">
        <v>3725.0940903333335</v>
      </c>
      <c r="I154" s="163">
        <v>325.26816299999996</v>
      </c>
      <c r="J154" s="162">
        <v>86.543771666666657</v>
      </c>
      <c r="K154" s="163">
        <v>15.159966333333331</v>
      </c>
      <c r="L154" s="164">
        <v>6.5004036666666671</v>
      </c>
    </row>
    <row r="155" spans="1:12" ht="17" thickBot="1" x14ac:dyDescent="0.4">
      <c r="A155" s="160" t="s">
        <v>168</v>
      </c>
      <c r="B155" s="161">
        <v>2022</v>
      </c>
      <c r="C155" s="161" t="s">
        <v>105</v>
      </c>
      <c r="D155" s="162">
        <v>10641.614803999999</v>
      </c>
      <c r="E155" s="163">
        <v>5756.6563126666661</v>
      </c>
      <c r="F155" s="162">
        <v>483.23836333333338</v>
      </c>
      <c r="G155" s="163">
        <v>316.78664166666664</v>
      </c>
      <c r="H155" s="162">
        <v>3658.4942446666664</v>
      </c>
      <c r="I155" s="163">
        <v>316.14314866666666</v>
      </c>
      <c r="J155" s="162">
        <v>90.645760999999993</v>
      </c>
      <c r="K155" s="163">
        <v>14.521019333333333</v>
      </c>
      <c r="L155" s="164">
        <v>5.1293116666666672</v>
      </c>
    </row>
    <row r="156" spans="1:12" ht="17" thickBot="1" x14ac:dyDescent="0.4">
      <c r="A156" s="160" t="s">
        <v>168</v>
      </c>
      <c r="B156" s="161">
        <v>2022</v>
      </c>
      <c r="C156" s="161" t="s">
        <v>143</v>
      </c>
      <c r="D156" s="162">
        <v>10458.330681333333</v>
      </c>
      <c r="E156" s="163">
        <v>5735.074238666667</v>
      </c>
      <c r="F156" s="162">
        <v>480.51220333333339</v>
      </c>
      <c r="G156" s="163">
        <v>316.90348233333333</v>
      </c>
      <c r="H156" s="162">
        <v>3512.6633533333334</v>
      </c>
      <c r="I156" s="163">
        <v>303.036314</v>
      </c>
      <c r="J156" s="162">
        <v>97.042030333333329</v>
      </c>
      <c r="K156" s="163">
        <v>8.056594333333333</v>
      </c>
      <c r="L156" s="164">
        <v>5.0424636666666665</v>
      </c>
    </row>
    <row r="157" spans="1:12" ht="17" thickBot="1" x14ac:dyDescent="0.4">
      <c r="A157" s="160" t="s">
        <v>168</v>
      </c>
      <c r="B157" s="161">
        <v>2022</v>
      </c>
      <c r="C157" s="161" t="s">
        <v>144</v>
      </c>
      <c r="D157" s="162">
        <v>10358.300228333334</v>
      </c>
      <c r="E157" s="163">
        <v>5648.119995</v>
      </c>
      <c r="F157" s="162">
        <v>459.64184033333339</v>
      </c>
      <c r="G157" s="163">
        <v>293.99142999999998</v>
      </c>
      <c r="H157" s="162">
        <v>3547.6882786666665</v>
      </c>
      <c r="I157" s="163">
        <v>299.329926</v>
      </c>
      <c r="J157" s="162">
        <v>95.820692666666659</v>
      </c>
      <c r="K157" s="163">
        <v>10.172632</v>
      </c>
      <c r="L157" s="164">
        <v>3.5354323333333331</v>
      </c>
    </row>
    <row r="158" spans="1:12" ht="17" thickBot="1" x14ac:dyDescent="0.4">
      <c r="A158" s="160" t="s">
        <v>168</v>
      </c>
      <c r="B158" s="161">
        <v>2023</v>
      </c>
      <c r="C158" s="161" t="s">
        <v>96</v>
      </c>
      <c r="D158" s="162">
        <v>10427.190396333333</v>
      </c>
      <c r="E158" s="163">
        <v>5666.4023713333336</v>
      </c>
      <c r="F158" s="162">
        <v>470.27024600000004</v>
      </c>
      <c r="G158" s="163">
        <v>299.98172599999998</v>
      </c>
      <c r="H158" s="162">
        <v>3585.1677526666667</v>
      </c>
      <c r="I158" s="163">
        <v>298.42616300000003</v>
      </c>
      <c r="J158" s="162">
        <v>95.482318666666671</v>
      </c>
      <c r="K158" s="163">
        <v>7.8007053333333332</v>
      </c>
      <c r="L158" s="164">
        <v>3.6591130000000001</v>
      </c>
    </row>
    <row r="159" spans="1:12" ht="17" thickBot="1" x14ac:dyDescent="0.4">
      <c r="A159" s="160" t="s">
        <v>168</v>
      </c>
      <c r="B159" s="161">
        <v>2023</v>
      </c>
      <c r="C159" s="161" t="s">
        <v>110</v>
      </c>
      <c r="D159" s="162">
        <v>10598.516089000002</v>
      </c>
      <c r="E159" s="163">
        <v>5693.3282493333327</v>
      </c>
      <c r="F159" s="162">
        <v>466.27091166666668</v>
      </c>
      <c r="G159" s="163">
        <v>293.16519299999999</v>
      </c>
      <c r="H159" s="162">
        <v>3719.742213</v>
      </c>
      <c r="I159" s="163">
        <v>316.49127033333326</v>
      </c>
      <c r="J159" s="162">
        <v>94.318468333333328</v>
      </c>
      <c r="K159" s="163">
        <v>10.156558333333333</v>
      </c>
      <c r="L159" s="164">
        <v>5.0432246666666662</v>
      </c>
    </row>
    <row r="160" spans="1:12" ht="17" thickBot="1" x14ac:dyDescent="0.4">
      <c r="A160" s="160" t="s">
        <v>168</v>
      </c>
      <c r="B160" s="161">
        <v>2023</v>
      </c>
      <c r="C160" s="161" t="s">
        <v>98</v>
      </c>
      <c r="D160" s="162">
        <v>10647.422422000001</v>
      </c>
      <c r="E160" s="163">
        <v>5770.856514666666</v>
      </c>
      <c r="F160" s="162">
        <v>472.24952633333334</v>
      </c>
      <c r="G160" s="163">
        <v>303.96286700000002</v>
      </c>
      <c r="H160" s="162">
        <v>3683.9217149999999</v>
      </c>
      <c r="I160" s="163">
        <v>306.54154566666665</v>
      </c>
      <c r="J160" s="162">
        <v>96.987047666666669</v>
      </c>
      <c r="K160" s="163">
        <v>9.9490189999999998</v>
      </c>
      <c r="L160" s="164">
        <v>2.954186</v>
      </c>
    </row>
    <row r="161" spans="1:12" ht="17" thickBot="1" x14ac:dyDescent="0.4">
      <c r="A161" s="160" t="s">
        <v>168</v>
      </c>
      <c r="B161" s="161">
        <v>2023</v>
      </c>
      <c r="C161" s="161" t="s">
        <v>99</v>
      </c>
      <c r="D161" s="162">
        <v>10714.183590666667</v>
      </c>
      <c r="E161" s="163">
        <v>5869.3177999999998</v>
      </c>
      <c r="F161" s="162">
        <v>464.098052</v>
      </c>
      <c r="G161" s="163">
        <v>314.94489966666669</v>
      </c>
      <c r="H161" s="162">
        <v>3639.5637270000002</v>
      </c>
      <c r="I161" s="163">
        <v>304.36624833333332</v>
      </c>
      <c r="J161" s="162">
        <v>108.31201633333335</v>
      </c>
      <c r="K161" s="163">
        <v>11.562528999999998</v>
      </c>
      <c r="L161" s="164">
        <v>2.0183173333333335</v>
      </c>
    </row>
    <row r="162" spans="1:12" ht="17" thickBot="1" x14ac:dyDescent="0.4">
      <c r="A162" s="160" t="s">
        <v>168</v>
      </c>
      <c r="B162" s="161">
        <v>2023</v>
      </c>
      <c r="C162" s="161" t="s">
        <v>100</v>
      </c>
      <c r="D162" s="165">
        <v>10838.801381392363</v>
      </c>
      <c r="E162" s="163">
        <v>5960.2373206005641</v>
      </c>
      <c r="F162" s="165">
        <v>460.26424416367979</v>
      </c>
      <c r="G162" s="163">
        <v>315.64536908502521</v>
      </c>
      <c r="H162" s="165">
        <v>3692.2679442425583</v>
      </c>
      <c r="I162" s="163">
        <v>287.56193176043899</v>
      </c>
      <c r="J162" s="165">
        <v>110.8131018825425</v>
      </c>
      <c r="K162" s="163">
        <v>10.188261928662895</v>
      </c>
      <c r="L162" s="166">
        <v>1.8232077286360948</v>
      </c>
    </row>
    <row r="163" spans="1:12" ht="17" thickBot="1" x14ac:dyDescent="0.4">
      <c r="A163" s="160" t="s">
        <v>168</v>
      </c>
      <c r="B163" s="161">
        <v>2023</v>
      </c>
      <c r="C163" s="161" t="s">
        <v>101</v>
      </c>
      <c r="D163" s="165">
        <v>10955.43606621467</v>
      </c>
      <c r="E163" s="163">
        <v>6000.7857917592391</v>
      </c>
      <c r="F163" s="165">
        <v>469.50813304331609</v>
      </c>
      <c r="G163" s="163">
        <v>330.38154830521455</v>
      </c>
      <c r="H163" s="165">
        <v>3733.6535698118323</v>
      </c>
      <c r="I163" s="163">
        <v>300.94554916693608</v>
      </c>
      <c r="J163" s="165">
        <v>108.29496650966119</v>
      </c>
      <c r="K163" s="163">
        <v>8.5783140796305837</v>
      </c>
      <c r="L163" s="166">
        <v>3.2881935388860049</v>
      </c>
    </row>
    <row r="164" spans="1:12" ht="17" thickBot="1" x14ac:dyDescent="0.4">
      <c r="A164" s="160" t="s">
        <v>168</v>
      </c>
      <c r="B164" s="161">
        <v>2023</v>
      </c>
      <c r="C164" s="161" t="s">
        <v>102</v>
      </c>
      <c r="D164" s="165">
        <v>10940.145749124602</v>
      </c>
      <c r="E164" s="163">
        <v>5946.5952094334352</v>
      </c>
      <c r="F164" s="165">
        <v>470.47325606600646</v>
      </c>
      <c r="G164" s="163">
        <v>330.94277948465589</v>
      </c>
      <c r="H164" s="165">
        <v>3761.8901496844423</v>
      </c>
      <c r="I164" s="163">
        <v>309.77915730494544</v>
      </c>
      <c r="J164" s="165">
        <v>107.6869606381351</v>
      </c>
      <c r="K164" s="163">
        <v>7.7282760156796524</v>
      </c>
      <c r="L164" s="166">
        <v>5.0499604972533891</v>
      </c>
    </row>
    <row r="165" spans="1:12" ht="17" thickBot="1" x14ac:dyDescent="0.4">
      <c r="A165" s="160" t="s">
        <v>168</v>
      </c>
      <c r="B165" s="161">
        <v>2023</v>
      </c>
      <c r="C165" s="161" t="s">
        <v>103</v>
      </c>
      <c r="D165" s="165">
        <v>10967.878105929889</v>
      </c>
      <c r="E165" s="163">
        <v>5962.2531317175144</v>
      </c>
      <c r="F165" s="165">
        <v>478.50773056916643</v>
      </c>
      <c r="G165" s="163">
        <v>336.72602938596611</v>
      </c>
      <c r="H165" s="165">
        <v>3756.9351916839501</v>
      </c>
      <c r="I165" s="163">
        <v>319.94901780183352</v>
      </c>
      <c r="J165" s="165">
        <v>101.46782079833223</v>
      </c>
      <c r="K165" s="163">
        <v>7.7951917514487636</v>
      </c>
      <c r="L165" s="166">
        <v>4.2439922217195019</v>
      </c>
    </row>
    <row r="166" spans="1:12" ht="17" thickBot="1" x14ac:dyDescent="0.4">
      <c r="A166" s="160" t="s">
        <v>168</v>
      </c>
      <c r="B166" s="161">
        <v>2023</v>
      </c>
      <c r="C166" s="161" t="s">
        <v>104</v>
      </c>
      <c r="D166" s="165">
        <v>11065.704729378618</v>
      </c>
      <c r="E166" s="163">
        <v>6013.5249515812611</v>
      </c>
      <c r="F166" s="165">
        <v>466.31474951603639</v>
      </c>
      <c r="G166" s="163">
        <v>311.87031247869453</v>
      </c>
      <c r="H166" s="165">
        <v>3834.6379636192446</v>
      </c>
      <c r="I166" s="163">
        <v>316.80427829142803</v>
      </c>
      <c r="J166" s="165">
        <v>107.37332832096081</v>
      </c>
      <c r="K166" s="163">
        <v>8.6249015232918076</v>
      </c>
      <c r="L166" s="166">
        <v>6.5542440476935697</v>
      </c>
    </row>
    <row r="167" spans="1:12" ht="17" thickBot="1" x14ac:dyDescent="0.4">
      <c r="A167" s="160" t="s">
        <v>168</v>
      </c>
      <c r="B167" s="161">
        <v>2023</v>
      </c>
      <c r="C167" s="161" t="s">
        <v>105</v>
      </c>
      <c r="D167" s="165">
        <v>11032.853552076393</v>
      </c>
      <c r="E167" s="163">
        <v>6030.7949769196402</v>
      </c>
      <c r="F167" s="165">
        <v>451.99450813119478</v>
      </c>
      <c r="G167" s="163">
        <v>295.89062423007067</v>
      </c>
      <c r="H167" s="165">
        <v>3829.3112251941543</v>
      </c>
      <c r="I167" s="163">
        <v>312.59873041970428</v>
      </c>
      <c r="J167" s="165">
        <v>95.173560329202616</v>
      </c>
      <c r="K167" s="163">
        <v>11.061523014834604</v>
      </c>
      <c r="L167" s="166">
        <v>6.0284038376831131</v>
      </c>
    </row>
    <row r="168" spans="1:12" ht="17" thickBot="1" x14ac:dyDescent="0.4">
      <c r="A168" s="160" t="s">
        <v>168</v>
      </c>
      <c r="B168" s="161">
        <v>2023</v>
      </c>
      <c r="C168" s="161" t="s">
        <v>145</v>
      </c>
      <c r="D168" s="165">
        <v>10862.561842204423</v>
      </c>
      <c r="E168" s="163">
        <v>5947.6839365303604</v>
      </c>
      <c r="F168" s="165">
        <v>449.47543826566056</v>
      </c>
      <c r="G168" s="163">
        <v>295.50091048056828</v>
      </c>
      <c r="H168" s="165">
        <v>3734.5731417082457</v>
      </c>
      <c r="I168" s="163">
        <v>315.01608976296603</v>
      </c>
      <c r="J168" s="165">
        <v>101.00971318472666</v>
      </c>
      <c r="K168" s="163">
        <v>13.893583283485823</v>
      </c>
      <c r="L168" s="166">
        <v>5.4090289884091121</v>
      </c>
    </row>
    <row r="169" spans="1:12" ht="17" thickBot="1" x14ac:dyDescent="0.4">
      <c r="A169" s="160" t="s">
        <v>168</v>
      </c>
      <c r="B169" s="161">
        <v>2023</v>
      </c>
      <c r="C169" s="161" t="s">
        <v>146</v>
      </c>
      <c r="D169" s="165">
        <v>10712.449294780037</v>
      </c>
      <c r="E169" s="163">
        <v>5882.2742980064504</v>
      </c>
      <c r="F169" s="165">
        <v>452.30663419029884</v>
      </c>
      <c r="G169" s="163">
        <v>303.92146617196511</v>
      </c>
      <c r="H169" s="165">
        <v>3659.0789489758531</v>
      </c>
      <c r="I169" s="163">
        <v>296.74242376610101</v>
      </c>
      <c r="J169" s="165">
        <v>101.82312803596881</v>
      </c>
      <c r="K169" s="163">
        <v>14.744924154961234</v>
      </c>
      <c r="L169" s="166">
        <v>1.5574714783488501</v>
      </c>
    </row>
    <row r="170" spans="1:12" ht="17" thickBot="1" x14ac:dyDescent="0.4">
      <c r="A170" s="160" t="s">
        <v>168</v>
      </c>
      <c r="B170" s="161">
        <v>2024</v>
      </c>
      <c r="C170" s="161" t="s">
        <v>96</v>
      </c>
      <c r="D170" s="165">
        <v>10749.074610744667</v>
      </c>
      <c r="E170" s="163">
        <v>5871.2967310655504</v>
      </c>
      <c r="F170" s="165">
        <v>460.38354149025236</v>
      </c>
      <c r="G170" s="163">
        <v>307.40902845151595</v>
      </c>
      <c r="H170" s="165">
        <v>3683.7945785359157</v>
      </c>
      <c r="I170" s="163">
        <v>306.84101461754148</v>
      </c>
      <c r="J170" s="165">
        <v>103.64700578154239</v>
      </c>
      <c r="K170" s="163">
        <v>11.925024080302885</v>
      </c>
      <c r="L170" s="166">
        <v>3.7776867220863259</v>
      </c>
    </row>
    <row r="171" spans="1:12" ht="17" thickBot="1" x14ac:dyDescent="0.4">
      <c r="A171" s="160" t="s">
        <v>168</v>
      </c>
      <c r="B171" s="161">
        <v>2024</v>
      </c>
      <c r="C171" s="161" t="s">
        <v>110</v>
      </c>
      <c r="D171" s="165">
        <v>10880.318776712764</v>
      </c>
      <c r="E171" s="163">
        <v>5946.1803175514351</v>
      </c>
      <c r="F171" s="165">
        <v>471.66947889993435</v>
      </c>
      <c r="G171" s="163">
        <v>298.59301254191337</v>
      </c>
      <c r="H171" s="165">
        <v>3759.9808963192741</v>
      </c>
      <c r="I171" s="163">
        <v>299.9732109892181</v>
      </c>
      <c r="J171" s="165">
        <v>91.739632328815219</v>
      </c>
      <c r="K171" s="163">
        <v>8.2915646186045446</v>
      </c>
      <c r="L171" s="166">
        <v>3.8906634637071731</v>
      </c>
    </row>
    <row r="172" spans="1:12" ht="17" thickBot="1" x14ac:dyDescent="0.4">
      <c r="A172" s="160" t="s">
        <v>168</v>
      </c>
      <c r="B172" s="161">
        <v>2024</v>
      </c>
      <c r="C172" s="161" t="s">
        <v>98</v>
      </c>
      <c r="D172" s="165">
        <v>10978.210743421454</v>
      </c>
      <c r="E172" s="163">
        <v>6015.6388775063215</v>
      </c>
      <c r="F172" s="165">
        <v>477.58041140836997</v>
      </c>
      <c r="G172" s="163">
        <v>308.05738895401282</v>
      </c>
      <c r="H172" s="165">
        <v>3734.559603717214</v>
      </c>
      <c r="I172" s="163">
        <v>336.17053336360362</v>
      </c>
      <c r="J172" s="165">
        <v>94.437826019584278</v>
      </c>
      <c r="K172" s="163">
        <v>7.9011787270119909</v>
      </c>
      <c r="L172" s="166">
        <v>3.8649237254545872</v>
      </c>
    </row>
    <row r="173" spans="1:12" ht="17" thickBot="1" x14ac:dyDescent="0.4">
      <c r="A173" s="160" t="s">
        <v>168</v>
      </c>
      <c r="B173" s="161">
        <v>2024</v>
      </c>
      <c r="C173" s="161" t="s">
        <v>99</v>
      </c>
      <c r="D173" s="165">
        <v>11006.381083435128</v>
      </c>
      <c r="E173" s="163">
        <v>6105.8226824834182</v>
      </c>
      <c r="F173" s="165">
        <v>447.6772224791406</v>
      </c>
      <c r="G173" s="163">
        <v>309.13189406891507</v>
      </c>
      <c r="H173" s="165">
        <v>3709.0341151659677</v>
      </c>
      <c r="I173" s="163">
        <v>326.58994873388906</v>
      </c>
      <c r="J173" s="165">
        <v>98.426973953112267</v>
      </c>
      <c r="K173" s="163">
        <v>8.3066033718136971</v>
      </c>
      <c r="L173" s="166">
        <v>1.391643178727122</v>
      </c>
    </row>
    <row r="174" spans="1:12" ht="17" thickBot="1" x14ac:dyDescent="0.4">
      <c r="A174" s="160" t="s">
        <v>168</v>
      </c>
      <c r="B174" s="161">
        <v>2024</v>
      </c>
      <c r="C174" s="161" t="s">
        <v>100</v>
      </c>
      <c r="D174" s="165">
        <v>11045.467115163136</v>
      </c>
      <c r="E174" s="163">
        <v>6122.705959424472</v>
      </c>
      <c r="F174" s="165">
        <v>432.28639248020932</v>
      </c>
      <c r="G174" s="163">
        <v>308.59426156229677</v>
      </c>
      <c r="H174" s="165">
        <v>3731.9821250224841</v>
      </c>
      <c r="I174" s="163">
        <v>325.78567475676107</v>
      </c>
      <c r="J174" s="165">
        <v>113.64844345937782</v>
      </c>
      <c r="K174" s="163">
        <v>7.6330264753399266</v>
      </c>
      <c r="L174" s="166">
        <v>2.8312319821728829</v>
      </c>
    </row>
    <row r="175" spans="1:12" ht="17" thickBot="1" x14ac:dyDescent="0.4">
      <c r="A175" s="160" t="s">
        <v>168</v>
      </c>
      <c r="B175" s="161">
        <v>2024</v>
      </c>
      <c r="C175" s="161" t="s">
        <v>101</v>
      </c>
      <c r="D175" s="165">
        <v>11079.693612082612</v>
      </c>
      <c r="E175" s="163">
        <v>6086.291420624465</v>
      </c>
      <c r="F175" s="165">
        <v>433.94844740187079</v>
      </c>
      <c r="G175" s="163">
        <v>311.72781794984877</v>
      </c>
      <c r="H175" s="165">
        <v>3813.8681304645943</v>
      </c>
      <c r="I175" s="163">
        <v>308.1217376284024</v>
      </c>
      <c r="J175" s="165">
        <v>113.6560403836109</v>
      </c>
      <c r="K175" s="163">
        <v>7.2508515998680982</v>
      </c>
      <c r="L175" s="166">
        <v>4.8291660300204242</v>
      </c>
    </row>
    <row r="176" spans="1:12" ht="17" thickBot="1" x14ac:dyDescent="0.4">
      <c r="A176" s="160" t="s">
        <v>168</v>
      </c>
      <c r="B176" s="161">
        <v>2024</v>
      </c>
      <c r="C176" s="161" t="s">
        <v>102</v>
      </c>
      <c r="D176" s="165">
        <v>11092.936601234349</v>
      </c>
      <c r="E176" s="163">
        <v>5994.5424041351935</v>
      </c>
      <c r="F176" s="165">
        <v>456.49087236072796</v>
      </c>
      <c r="G176" s="163">
        <v>310.1497846562574</v>
      </c>
      <c r="H176" s="165">
        <v>3884.5152583110234</v>
      </c>
      <c r="I176" s="163">
        <v>310.24004709146067</v>
      </c>
      <c r="J176" s="165">
        <v>124.36042883187618</v>
      </c>
      <c r="K176" s="163">
        <v>8.4639972523986202</v>
      </c>
      <c r="L176" s="166">
        <v>4.1738085953256174</v>
      </c>
    </row>
    <row r="177" spans="1:12" ht="17" thickBot="1" x14ac:dyDescent="0.4">
      <c r="A177" s="160" t="s">
        <v>168</v>
      </c>
      <c r="B177" s="161">
        <v>2024</v>
      </c>
      <c r="C177" s="161" t="s">
        <v>103</v>
      </c>
      <c r="D177" s="165">
        <v>11121.628596396773</v>
      </c>
      <c r="E177" s="163">
        <v>5969.4057162760519</v>
      </c>
      <c r="F177" s="165">
        <v>455.5126844998386</v>
      </c>
      <c r="G177" s="163">
        <v>330.86538558694184</v>
      </c>
      <c r="H177" s="165">
        <v>3900.1025877753004</v>
      </c>
      <c r="I177" s="163">
        <v>335.03583009516029</v>
      </c>
      <c r="J177" s="165">
        <v>115.79898609415477</v>
      </c>
      <c r="K177" s="163">
        <v>10.642046032390905</v>
      </c>
      <c r="L177" s="166">
        <v>4.2653600370205611</v>
      </c>
    </row>
    <row r="178" spans="1:12" ht="17" thickBot="1" x14ac:dyDescent="0.4">
      <c r="A178" s="160" t="s">
        <v>168</v>
      </c>
      <c r="B178" s="161">
        <v>2024</v>
      </c>
      <c r="C178" s="161" t="s">
        <v>104</v>
      </c>
      <c r="D178" s="165">
        <v>11187.507835501732</v>
      </c>
      <c r="E178" s="163">
        <v>6028.742024641535</v>
      </c>
      <c r="F178" s="165">
        <v>455.3088327465295</v>
      </c>
      <c r="G178" s="163">
        <v>315.60420569009062</v>
      </c>
      <c r="H178" s="165">
        <v>3913.8578891634847</v>
      </c>
      <c r="I178" s="163">
        <v>341.12046942678506</v>
      </c>
      <c r="J178" s="165">
        <v>116.72144033631696</v>
      </c>
      <c r="K178" s="163">
        <v>12.23403157120579</v>
      </c>
      <c r="L178" s="166">
        <v>3.9189419256970246</v>
      </c>
    </row>
    <row r="179" spans="1:12" ht="17" thickBot="1" x14ac:dyDescent="0.4">
      <c r="A179" s="160" t="s">
        <v>168</v>
      </c>
      <c r="B179" s="161">
        <v>2024</v>
      </c>
      <c r="C179" s="161" t="s">
        <v>105</v>
      </c>
      <c r="D179" s="165">
        <v>11195.43747931584</v>
      </c>
      <c r="E179" s="163">
        <v>6084.0830179719605</v>
      </c>
      <c r="F179" s="165">
        <v>452.03580195079968</v>
      </c>
      <c r="G179" s="163">
        <v>321.85586966477445</v>
      </c>
      <c r="H179" s="165">
        <v>3908.0647716634853</v>
      </c>
      <c r="I179" s="163">
        <v>315.58599165455371</v>
      </c>
      <c r="J179" s="165">
        <v>99.497944000961837</v>
      </c>
      <c r="K179" s="163">
        <v>10.571294682401843</v>
      </c>
      <c r="L179" s="166">
        <v>3.7427877269041443</v>
      </c>
    </row>
    <row r="180" spans="1:12" ht="17" thickBot="1" x14ac:dyDescent="0.4">
      <c r="A180" s="160" t="s">
        <v>168</v>
      </c>
      <c r="B180" s="161">
        <v>2024</v>
      </c>
      <c r="C180" s="161" t="s">
        <v>147</v>
      </c>
      <c r="D180" s="165">
        <v>11082.729260927361</v>
      </c>
      <c r="E180" s="163">
        <v>6099.7475226251072</v>
      </c>
      <c r="F180" s="165">
        <v>435.8057443208429</v>
      </c>
      <c r="G180" s="163">
        <v>319.58681846369149</v>
      </c>
      <c r="H180" s="165">
        <v>3812.861117239785</v>
      </c>
      <c r="I180" s="163">
        <v>291.74957067401664</v>
      </c>
      <c r="J180" s="165">
        <v>109.13832767569635</v>
      </c>
      <c r="K180" s="163">
        <v>9.9313523388399787</v>
      </c>
      <c r="L180" s="166">
        <v>3.9088075893833034</v>
      </c>
    </row>
    <row r="181" spans="1:12" ht="17" thickBot="1" x14ac:dyDescent="0.4">
      <c r="A181" s="160" t="s">
        <v>168</v>
      </c>
      <c r="B181" s="161">
        <v>2024</v>
      </c>
      <c r="C181" s="161" t="s">
        <v>148</v>
      </c>
      <c r="D181" s="165">
        <v>11027.648431271837</v>
      </c>
      <c r="E181" s="163">
        <v>6070.334920297264</v>
      </c>
      <c r="F181" s="165">
        <v>442.74401967771598</v>
      </c>
      <c r="G181" s="163">
        <v>333.78846041071705</v>
      </c>
      <c r="H181" s="165">
        <v>3780.2489595826555</v>
      </c>
      <c r="I181" s="163">
        <v>286.77187137880867</v>
      </c>
      <c r="J181" s="165">
        <v>99.919111396720808</v>
      </c>
      <c r="K181" s="163">
        <v>10.138381627172652</v>
      </c>
      <c r="L181" s="166">
        <v>3.7027069007456568</v>
      </c>
    </row>
    <row r="182" spans="1:12" ht="17" thickBot="1" x14ac:dyDescent="0.4">
      <c r="A182" s="160" t="s">
        <v>168</v>
      </c>
      <c r="B182" s="161">
        <v>2025</v>
      </c>
      <c r="C182" s="161" t="s">
        <v>96</v>
      </c>
      <c r="D182" s="165">
        <v>11102.831287256178</v>
      </c>
      <c r="E182" s="163">
        <v>6054.9930015570853</v>
      </c>
      <c r="F182" s="165">
        <v>429.96364558739589</v>
      </c>
      <c r="G182" s="163">
        <v>355.38516155783748</v>
      </c>
      <c r="H182" s="165">
        <v>3824.8729569775746</v>
      </c>
      <c r="I182" s="163">
        <v>318.40319289038433</v>
      </c>
      <c r="J182" s="165">
        <v>105.69362224134569</v>
      </c>
      <c r="K182" s="163">
        <v>9.8918536421040546</v>
      </c>
      <c r="L182" s="166">
        <v>3.6278528024430403</v>
      </c>
    </row>
    <row r="183" spans="1:12" ht="17" thickBot="1" x14ac:dyDescent="0.4">
      <c r="A183" s="160" t="s">
        <v>168</v>
      </c>
      <c r="B183" s="161">
        <v>2025</v>
      </c>
      <c r="C183" s="161" t="s">
        <v>110</v>
      </c>
      <c r="D183" s="165">
        <v>11222.503854647217</v>
      </c>
      <c r="E183" s="163">
        <v>6099.0854677444831</v>
      </c>
      <c r="F183" s="165">
        <v>467.06927045084728</v>
      </c>
      <c r="G183" s="163">
        <v>326.64808794718078</v>
      </c>
      <c r="H183" s="165">
        <v>3908.697007522137</v>
      </c>
      <c r="I183" s="163">
        <v>311.50599020631114</v>
      </c>
      <c r="J183" s="165">
        <v>98.084123204666895</v>
      </c>
      <c r="K183" s="163">
        <v>9.1986881136320076</v>
      </c>
      <c r="L183" s="166">
        <v>2.2152194581003002</v>
      </c>
    </row>
    <row r="184" spans="1:12" ht="17" thickBot="1" x14ac:dyDescent="0.4">
      <c r="A184" s="160" t="s">
        <v>168</v>
      </c>
      <c r="B184" s="161">
        <v>2025</v>
      </c>
      <c r="C184" s="161" t="s">
        <v>98</v>
      </c>
      <c r="D184" s="165">
        <v>11253.949323022591</v>
      </c>
      <c r="E184" s="163">
        <v>6129.8674649740387</v>
      </c>
      <c r="F184" s="165">
        <v>432.94071376184706</v>
      </c>
      <c r="G184" s="163">
        <v>318.63929335587363</v>
      </c>
      <c r="H184" s="165">
        <v>3956.3173233035109</v>
      </c>
      <c r="I184" s="163">
        <v>304.57277449966881</v>
      </c>
      <c r="J184" s="165">
        <v>102.39494901977152</v>
      </c>
      <c r="K184" s="163">
        <v>7.1424962273500698</v>
      </c>
      <c r="L184" s="166">
        <v>2.0743078804409811</v>
      </c>
    </row>
    <row r="185" spans="1:12" ht="17" thickBot="1" x14ac:dyDescent="0.4">
      <c r="A185" s="160" t="s">
        <v>168</v>
      </c>
      <c r="B185" s="161">
        <v>2025</v>
      </c>
      <c r="C185" s="161" t="s">
        <v>99</v>
      </c>
      <c r="D185" s="165">
        <v>11254.181519868378</v>
      </c>
      <c r="E185" s="163">
        <v>6192.9590570800083</v>
      </c>
      <c r="F185" s="165">
        <v>453.46197894122258</v>
      </c>
      <c r="G185" s="163">
        <v>304.58705586753041</v>
      </c>
      <c r="H185" s="165">
        <v>3898.2788029630433</v>
      </c>
      <c r="I185" s="163">
        <v>294.9116096146318</v>
      </c>
      <c r="J185" s="165">
        <v>99.215492683584856</v>
      </c>
      <c r="K185" s="163">
        <v>8.3963877501942061</v>
      </c>
      <c r="L185" s="166">
        <v>2.3711349680823006</v>
      </c>
    </row>
    <row r="186" spans="1:12" ht="17" thickBot="1" x14ac:dyDescent="0.4">
      <c r="A186" s="160" t="s">
        <v>168</v>
      </c>
      <c r="B186" s="161">
        <v>2025</v>
      </c>
      <c r="C186" s="161" t="s">
        <v>100</v>
      </c>
      <c r="D186" s="165">
        <v>11343.053504818052</v>
      </c>
      <c r="E186" s="163">
        <v>6267.5978595335691</v>
      </c>
      <c r="F186" s="165">
        <v>412.65781203573187</v>
      </c>
      <c r="G186" s="163">
        <v>333.90870357665688</v>
      </c>
      <c r="H186" s="165">
        <v>3922.0028306844388</v>
      </c>
      <c r="I186" s="163">
        <v>297.04403397062396</v>
      </c>
      <c r="J186" s="165">
        <v>98.62770295222208</v>
      </c>
      <c r="K186" s="163">
        <v>9.1330180918207358</v>
      </c>
      <c r="L186" s="166">
        <v>2.0815439730575043</v>
      </c>
    </row>
    <row r="187" spans="1:12" ht="17" thickBot="1" x14ac:dyDescent="0.4">
      <c r="A187" s="160" t="s">
        <v>168</v>
      </c>
      <c r="B187" s="161">
        <v>2025</v>
      </c>
      <c r="C187" s="161" t="s">
        <v>101</v>
      </c>
      <c r="D187" s="165">
        <v>11413.150939561441</v>
      </c>
      <c r="E187" s="163">
        <v>6317.5930854333847</v>
      </c>
      <c r="F187" s="165">
        <v>432.18821858010409</v>
      </c>
      <c r="G187" s="163">
        <v>339.14986376363481</v>
      </c>
      <c r="H187" s="165">
        <v>3924.8244266149677</v>
      </c>
      <c r="I187" s="163">
        <v>290.69833257978883</v>
      </c>
      <c r="J187" s="165">
        <v>97.329615561229602</v>
      </c>
      <c r="K187" s="163">
        <v>10.005464671641976</v>
      </c>
      <c r="L187" s="166">
        <v>1.3619323566330317</v>
      </c>
    </row>
    <row r="188" spans="1:12" ht="17" thickBot="1" x14ac:dyDescent="0.4">
      <c r="A188" s="160" t="s">
        <v>168</v>
      </c>
      <c r="B188" s="161">
        <v>2025</v>
      </c>
      <c r="C188" s="161" t="s">
        <v>102</v>
      </c>
      <c r="D188" s="165">
        <v>11430.239365520181</v>
      </c>
      <c r="E188" s="163">
        <v>6325.9436911261864</v>
      </c>
      <c r="F188" s="165">
        <v>424.02444269812821</v>
      </c>
      <c r="G188" s="163">
        <v>340.38621913402363</v>
      </c>
      <c r="H188" s="165">
        <v>3942.2716449173122</v>
      </c>
      <c r="I188" s="163">
        <v>283.01902664002949</v>
      </c>
      <c r="J188" s="165">
        <v>103.40887906217417</v>
      </c>
      <c r="K188" s="163">
        <v>8.3682363229245169</v>
      </c>
      <c r="L188" s="166">
        <v>2.8172256194266079</v>
      </c>
    </row>
    <row r="189" spans="1:12" ht="17" thickBot="1" x14ac:dyDescent="0.4">
      <c r="A189" s="160" t="s">
        <v>168</v>
      </c>
      <c r="B189" s="161">
        <v>2025</v>
      </c>
      <c r="C189" s="161" t="s">
        <v>103</v>
      </c>
      <c r="D189" s="165">
        <v>11497.298445175818</v>
      </c>
      <c r="E189" s="163">
        <v>6304.6859359895525</v>
      </c>
      <c r="F189" s="165">
        <v>440.71381315338959</v>
      </c>
      <c r="G189" s="163">
        <v>322.87440411279096</v>
      </c>
      <c r="H189" s="165">
        <v>4009.941228783051</v>
      </c>
      <c r="I189" s="163">
        <v>290.0080463221135</v>
      </c>
      <c r="J189" s="165">
        <v>114.66624151602964</v>
      </c>
      <c r="K189" s="163">
        <v>9.1336628778650013</v>
      </c>
      <c r="L189" s="166">
        <v>5.2751124210631319</v>
      </c>
    </row>
    <row r="190" spans="1:12" ht="17" thickBot="1" x14ac:dyDescent="0.4">
      <c r="A190" s="160" t="s">
        <v>168</v>
      </c>
      <c r="B190" s="161">
        <v>2025</v>
      </c>
      <c r="C190" s="161" t="s">
        <v>104</v>
      </c>
      <c r="D190" s="165">
        <v>11566.75785880372</v>
      </c>
      <c r="E190" s="163">
        <v>6384.8569930889671</v>
      </c>
      <c r="F190" s="165">
        <v>423.87939769330592</v>
      </c>
      <c r="G190" s="163">
        <v>321.36943579820871</v>
      </c>
      <c r="H190" s="165">
        <v>4012.1938603594522</v>
      </c>
      <c r="I190" s="163">
        <v>297.96704959160019</v>
      </c>
      <c r="J190" s="165">
        <v>110.8726966262261</v>
      </c>
      <c r="K190" s="163">
        <v>9.6130003935349944</v>
      </c>
      <c r="L190" s="166">
        <v>6.0054252524056455</v>
      </c>
    </row>
    <row r="191" spans="1:12" ht="17" thickBot="1" x14ac:dyDescent="0.4">
      <c r="A191" s="160" t="s">
        <v>168</v>
      </c>
      <c r="B191" s="161">
        <v>2025</v>
      </c>
      <c r="C191" s="161" t="s">
        <v>105</v>
      </c>
      <c r="D191" s="165">
        <v>11613.486667001473</v>
      </c>
      <c r="E191" s="163">
        <v>6470.8476534215824</v>
      </c>
      <c r="F191" s="165">
        <v>440.01430329138105</v>
      </c>
      <c r="G191" s="163">
        <v>306.52683618731265</v>
      </c>
      <c r="H191" s="165">
        <v>3982.1142829939877</v>
      </c>
      <c r="I191" s="163">
        <v>291.11515546207238</v>
      </c>
      <c r="J191" s="165">
        <v>105.96577184305653</v>
      </c>
      <c r="K191" s="163">
        <v>12.517912024577827</v>
      </c>
      <c r="L191" s="166">
        <v>4.3847517774314531</v>
      </c>
    </row>
    <row r="192" spans="1:12" ht="17" thickBot="1" x14ac:dyDescent="0.4">
      <c r="A192" s="160" t="s">
        <v>168</v>
      </c>
      <c r="B192" s="161">
        <v>2026</v>
      </c>
      <c r="C192" s="161" t="s">
        <v>149</v>
      </c>
      <c r="D192" s="165">
        <v>11384.962974339614</v>
      </c>
      <c r="E192" s="163">
        <v>6390.546094908711</v>
      </c>
      <c r="F192" s="165">
        <v>441.30402735678302</v>
      </c>
      <c r="G192" s="163">
        <v>303.08981593506064</v>
      </c>
      <c r="H192" s="165">
        <v>3825.6854133539764</v>
      </c>
      <c r="I192" s="163">
        <v>312.85227828850788</v>
      </c>
      <c r="J192" s="165">
        <v>94.927797407003766</v>
      </c>
      <c r="K192" s="163">
        <v>14.479519832962453</v>
      </c>
      <c r="L192" s="166">
        <v>2.0780272566468247</v>
      </c>
    </row>
    <row r="193" spans="1:12" ht="17" thickBot="1" x14ac:dyDescent="0.4">
      <c r="A193" s="160" t="s">
        <v>168</v>
      </c>
      <c r="B193" s="161">
        <v>2026</v>
      </c>
      <c r="C193" s="161" t="s">
        <v>150</v>
      </c>
      <c r="D193" s="165">
        <v>11260.998725726331</v>
      </c>
      <c r="E193" s="163">
        <v>6256.3669117234731</v>
      </c>
      <c r="F193" s="165">
        <v>468.66948712719341</v>
      </c>
      <c r="G193" s="163">
        <v>299.85883814013954</v>
      </c>
      <c r="H193" s="165">
        <v>3793.3401910450489</v>
      </c>
      <c r="I193" s="163">
        <v>326.16386883717223</v>
      </c>
      <c r="J193" s="165">
        <v>98.944753698893294</v>
      </c>
      <c r="K193" s="163">
        <v>15.353502491140544</v>
      </c>
      <c r="L193" s="166">
        <v>2.3011726632313714</v>
      </c>
    </row>
    <row r="194" spans="1:12" ht="17" thickBot="1" x14ac:dyDescent="0.4">
      <c r="A194" s="160" t="s">
        <v>168</v>
      </c>
      <c r="B194" s="161">
        <v>2026</v>
      </c>
      <c r="C194" s="161" t="s">
        <v>96</v>
      </c>
      <c r="D194" s="165">
        <v>11227.725963576691</v>
      </c>
      <c r="E194" s="163">
        <v>6107.4672269820621</v>
      </c>
      <c r="F194" s="165">
        <v>462.11047763373983</v>
      </c>
      <c r="G194" s="163">
        <v>318.59917624087672</v>
      </c>
      <c r="H194" s="165">
        <v>3846.3396246585262</v>
      </c>
      <c r="I194" s="163">
        <v>366.74297399359978</v>
      </c>
      <c r="J194" s="165">
        <v>110.30135458506446</v>
      </c>
      <c r="K194" s="163">
        <v>13.872414477195582</v>
      </c>
      <c r="L194" s="166">
        <v>2.2927150055578949</v>
      </c>
    </row>
    <row r="195" spans="1:12" ht="17" thickBot="1" x14ac:dyDescent="0.4">
      <c r="A195" s="160" t="s">
        <v>169</v>
      </c>
      <c r="B195" s="161">
        <v>2010</v>
      </c>
      <c r="C195" s="161" t="s">
        <v>96</v>
      </c>
      <c r="D195" s="162">
        <v>1408.7006666666668</v>
      </c>
      <c r="E195" s="163">
        <v>720.12800000000004</v>
      </c>
      <c r="F195" s="162">
        <v>63.260999999999996</v>
      </c>
      <c r="G195" s="163">
        <v>68.34899999999999</v>
      </c>
      <c r="H195" s="162">
        <v>456.24566666666664</v>
      </c>
      <c r="I195" s="163">
        <v>76.314333333333323</v>
      </c>
      <c r="J195" s="162">
        <v>22.186666666666667</v>
      </c>
      <c r="K195" s="163">
        <v>0.85266666666666657</v>
      </c>
      <c r="L195" s="164">
        <v>1.3633333333333333</v>
      </c>
    </row>
    <row r="196" spans="1:12" ht="17" thickBot="1" x14ac:dyDescent="0.4">
      <c r="A196" s="160" t="s">
        <v>169</v>
      </c>
      <c r="B196" s="161">
        <v>2010</v>
      </c>
      <c r="C196" s="161" t="s">
        <v>97</v>
      </c>
      <c r="D196" s="162">
        <v>1411.2343333333331</v>
      </c>
      <c r="E196" s="163">
        <v>726.83933333333334</v>
      </c>
      <c r="F196" s="162">
        <v>58.351999999999997</v>
      </c>
      <c r="G196" s="163">
        <v>65.506666666666661</v>
      </c>
      <c r="H196" s="162">
        <v>452.35000000000008</v>
      </c>
      <c r="I196" s="163">
        <v>79.426666666666662</v>
      </c>
      <c r="J196" s="162">
        <v>25.504666666666669</v>
      </c>
      <c r="K196" s="163">
        <v>1.5703333333333334</v>
      </c>
      <c r="L196" s="164">
        <v>1.6843333333333332</v>
      </c>
    </row>
    <row r="197" spans="1:12" ht="17" thickBot="1" x14ac:dyDescent="0.4">
      <c r="A197" s="160" t="s">
        <v>169</v>
      </c>
      <c r="B197" s="161">
        <v>2010</v>
      </c>
      <c r="C197" s="161" t="s">
        <v>98</v>
      </c>
      <c r="D197" s="162">
        <v>1413.2700000000002</v>
      </c>
      <c r="E197" s="163">
        <v>725.88733333333346</v>
      </c>
      <c r="F197" s="162">
        <v>49.934000000000005</v>
      </c>
      <c r="G197" s="163">
        <v>61.400000000000006</v>
      </c>
      <c r="H197" s="162">
        <v>461.93366666666662</v>
      </c>
      <c r="I197" s="163">
        <v>82.12733333333334</v>
      </c>
      <c r="J197" s="162">
        <v>30.621333333333336</v>
      </c>
      <c r="K197" s="163">
        <v>1.0449999999999999</v>
      </c>
      <c r="L197" s="164">
        <v>0.32100000000000001</v>
      </c>
    </row>
    <row r="198" spans="1:12" ht="17" thickBot="1" x14ac:dyDescent="0.4">
      <c r="A198" s="160" t="s">
        <v>169</v>
      </c>
      <c r="B198" s="161">
        <v>2010</v>
      </c>
      <c r="C198" s="161" t="s">
        <v>99</v>
      </c>
      <c r="D198" s="162">
        <v>1426.7333333333333</v>
      </c>
      <c r="E198" s="163">
        <v>731.81866666666667</v>
      </c>
      <c r="F198" s="162">
        <v>48.31633333333334</v>
      </c>
      <c r="G198" s="163">
        <v>58.043666666666667</v>
      </c>
      <c r="H198" s="162">
        <v>478.66199999999998</v>
      </c>
      <c r="I198" s="163">
        <v>77.890333333333331</v>
      </c>
      <c r="J198" s="162">
        <v>30.572000000000003</v>
      </c>
      <c r="K198" s="163">
        <v>1.1086666666666665</v>
      </c>
      <c r="L198" s="164">
        <v>0.32100000000000001</v>
      </c>
    </row>
    <row r="199" spans="1:12" ht="17" thickBot="1" x14ac:dyDescent="0.4">
      <c r="A199" s="160" t="s">
        <v>169</v>
      </c>
      <c r="B199" s="161">
        <v>2010</v>
      </c>
      <c r="C199" s="161" t="s">
        <v>100</v>
      </c>
      <c r="D199" s="162">
        <v>1443.1933333333334</v>
      </c>
      <c r="E199" s="163">
        <v>742.40200000000004</v>
      </c>
      <c r="F199" s="162">
        <v>50.110333333333337</v>
      </c>
      <c r="G199" s="163">
        <v>55.693999999999996</v>
      </c>
      <c r="H199" s="162">
        <v>488.48199999999997</v>
      </c>
      <c r="I199" s="163">
        <v>73.975333333333325</v>
      </c>
      <c r="J199" s="162">
        <v>31.378333333333334</v>
      </c>
      <c r="K199" s="163">
        <v>0.75766666666666671</v>
      </c>
      <c r="L199" s="164">
        <v>0.39300000000000002</v>
      </c>
    </row>
    <row r="200" spans="1:12" ht="17" thickBot="1" x14ac:dyDescent="0.4">
      <c r="A200" s="160" t="s">
        <v>169</v>
      </c>
      <c r="B200" s="161">
        <v>2010</v>
      </c>
      <c r="C200" s="161" t="s">
        <v>101</v>
      </c>
      <c r="D200" s="162">
        <v>1457.8909999999998</v>
      </c>
      <c r="E200" s="163">
        <v>751.67233333333331</v>
      </c>
      <c r="F200" s="162">
        <v>54.674666666666667</v>
      </c>
      <c r="G200" s="163">
        <v>54.883999999999993</v>
      </c>
      <c r="H200" s="162">
        <v>501.16333333333336</v>
      </c>
      <c r="I200" s="163">
        <v>67.729666666666674</v>
      </c>
      <c r="J200" s="162">
        <v>26.342666666666663</v>
      </c>
      <c r="K200" s="163">
        <v>0.4303333333333334</v>
      </c>
      <c r="L200" s="164">
        <v>0.99333333333333329</v>
      </c>
    </row>
    <row r="201" spans="1:12" ht="17" thickBot="1" x14ac:dyDescent="0.4">
      <c r="A201" s="160" t="s">
        <v>169</v>
      </c>
      <c r="B201" s="161">
        <v>2010</v>
      </c>
      <c r="C201" s="161" t="s">
        <v>102</v>
      </c>
      <c r="D201" s="162">
        <v>1481.0723333333333</v>
      </c>
      <c r="E201" s="163">
        <v>757.16300000000001</v>
      </c>
      <c r="F201" s="162">
        <v>53.32</v>
      </c>
      <c r="G201" s="163">
        <v>65.63933333333334</v>
      </c>
      <c r="H201" s="162">
        <v>490.09400000000005</v>
      </c>
      <c r="I201" s="163">
        <v>82.85733333333333</v>
      </c>
      <c r="J201" s="162">
        <v>28.606999999999999</v>
      </c>
      <c r="K201" s="163">
        <v>0.3666666666666667</v>
      </c>
      <c r="L201" s="164">
        <v>3.0246666666666666</v>
      </c>
    </row>
    <row r="202" spans="1:12" ht="17" thickBot="1" x14ac:dyDescent="0.4">
      <c r="A202" s="160" t="s">
        <v>169</v>
      </c>
      <c r="B202" s="161">
        <v>2010</v>
      </c>
      <c r="C202" s="161" t="s">
        <v>103</v>
      </c>
      <c r="D202" s="162">
        <v>1484.1163333333334</v>
      </c>
      <c r="E202" s="163">
        <v>752.3516666666668</v>
      </c>
      <c r="F202" s="162">
        <v>50.042000000000002</v>
      </c>
      <c r="G202" s="163">
        <v>65.697333333333333</v>
      </c>
      <c r="H202" s="162">
        <v>500.92500000000001</v>
      </c>
      <c r="I202" s="163">
        <v>83.72699999999999</v>
      </c>
      <c r="J202" s="162">
        <v>28.200999999999997</v>
      </c>
      <c r="K202" s="163">
        <v>0</v>
      </c>
      <c r="L202" s="164">
        <v>3.173</v>
      </c>
    </row>
    <row r="203" spans="1:12" ht="17" thickBot="1" x14ac:dyDescent="0.4">
      <c r="A203" s="160" t="s">
        <v>169</v>
      </c>
      <c r="B203" s="161">
        <v>2010</v>
      </c>
      <c r="C203" s="161" t="s">
        <v>104</v>
      </c>
      <c r="D203" s="162">
        <v>1508.1773333333333</v>
      </c>
      <c r="E203" s="163">
        <v>770.90366666666671</v>
      </c>
      <c r="F203" s="162">
        <v>52.14233333333334</v>
      </c>
      <c r="G203" s="163">
        <v>68.754333333333335</v>
      </c>
      <c r="H203" s="162">
        <v>497.78033333333332</v>
      </c>
      <c r="I203" s="163">
        <v>82.904333333333327</v>
      </c>
      <c r="J203" s="162">
        <v>31.522333333333332</v>
      </c>
      <c r="K203" s="163">
        <v>0.68</v>
      </c>
      <c r="L203" s="164">
        <v>3.4906666666666664</v>
      </c>
    </row>
    <row r="204" spans="1:12" ht="17" thickBot="1" x14ac:dyDescent="0.4">
      <c r="A204" s="160" t="s">
        <v>169</v>
      </c>
      <c r="B204" s="161">
        <v>2010</v>
      </c>
      <c r="C204" s="161" t="s">
        <v>105</v>
      </c>
      <c r="D204" s="162">
        <v>1495.3603333333333</v>
      </c>
      <c r="E204" s="163">
        <v>790.10333333333335</v>
      </c>
      <c r="F204" s="162">
        <v>55.566666666666663</v>
      </c>
      <c r="G204" s="163">
        <v>51.845999999999997</v>
      </c>
      <c r="H204" s="162">
        <v>493.02499999999992</v>
      </c>
      <c r="I204" s="163">
        <v>72.641000000000005</v>
      </c>
      <c r="J204" s="162">
        <v>26.242333333333335</v>
      </c>
      <c r="K204" s="163">
        <v>3.4810000000000003</v>
      </c>
      <c r="L204" s="164">
        <v>2.4556666666666667</v>
      </c>
    </row>
    <row r="205" spans="1:12" ht="17" thickBot="1" x14ac:dyDescent="0.4">
      <c r="A205" s="160" t="s">
        <v>169</v>
      </c>
      <c r="B205" s="161">
        <v>2010</v>
      </c>
      <c r="C205" s="161" t="s">
        <v>106</v>
      </c>
      <c r="D205" s="162">
        <v>1469.8216666666667</v>
      </c>
      <c r="E205" s="163">
        <v>794.76666666666654</v>
      </c>
      <c r="F205" s="162">
        <v>61.519333333333329</v>
      </c>
      <c r="G205" s="163">
        <v>55.437666666666665</v>
      </c>
      <c r="H205" s="162">
        <v>464.21933333333328</v>
      </c>
      <c r="I205" s="163">
        <v>64.106333333333339</v>
      </c>
      <c r="J205" s="162">
        <v>24.376999999999999</v>
      </c>
      <c r="K205" s="163">
        <v>3.4810000000000003</v>
      </c>
      <c r="L205" s="164">
        <v>1.9143333333333334</v>
      </c>
    </row>
    <row r="206" spans="1:12" ht="17" thickBot="1" x14ac:dyDescent="0.4">
      <c r="A206" s="160" t="s">
        <v>169</v>
      </c>
      <c r="B206" s="161">
        <v>2010</v>
      </c>
      <c r="C206" s="161" t="s">
        <v>107</v>
      </c>
      <c r="D206" s="162">
        <v>1451.3410000000001</v>
      </c>
      <c r="E206" s="163">
        <v>791.4413333333332</v>
      </c>
      <c r="F206" s="162">
        <v>60.753666666666668</v>
      </c>
      <c r="G206" s="163">
        <v>53.609333333333332</v>
      </c>
      <c r="H206" s="162">
        <v>445.80199999999996</v>
      </c>
      <c r="I206" s="163">
        <v>70.963333333333324</v>
      </c>
      <c r="J206" s="162">
        <v>24.139333333333337</v>
      </c>
      <c r="K206" s="163">
        <v>3.11</v>
      </c>
      <c r="L206" s="164">
        <v>1.522</v>
      </c>
    </row>
    <row r="207" spans="1:12" ht="17" thickBot="1" x14ac:dyDescent="0.4">
      <c r="A207" s="160" t="s">
        <v>169</v>
      </c>
      <c r="B207" s="161">
        <v>2011</v>
      </c>
      <c r="C207" s="161" t="s">
        <v>96</v>
      </c>
      <c r="D207" s="162">
        <v>1446.7613333333331</v>
      </c>
      <c r="E207" s="163">
        <v>783.49466666666683</v>
      </c>
      <c r="F207" s="162">
        <v>59.967000000000006</v>
      </c>
      <c r="G207" s="163">
        <v>54.379666666666672</v>
      </c>
      <c r="H207" s="162">
        <v>459.334</v>
      </c>
      <c r="I207" s="163">
        <v>64.757333333333335</v>
      </c>
      <c r="J207" s="162">
        <v>23.082333333333334</v>
      </c>
      <c r="K207" s="163">
        <v>0.60366666666666668</v>
      </c>
      <c r="L207" s="164">
        <v>1.1426666666666667</v>
      </c>
    </row>
    <row r="208" spans="1:12" ht="17" thickBot="1" x14ac:dyDescent="0.4">
      <c r="A208" s="160" t="s">
        <v>169</v>
      </c>
      <c r="B208" s="161">
        <v>2011</v>
      </c>
      <c r="C208" s="161" t="s">
        <v>97</v>
      </c>
      <c r="D208" s="162">
        <v>1473.4003333333333</v>
      </c>
      <c r="E208" s="163">
        <v>798.899</v>
      </c>
      <c r="F208" s="162">
        <v>58.711000000000006</v>
      </c>
      <c r="G208" s="163">
        <v>49.12700000000001</v>
      </c>
      <c r="H208" s="162">
        <v>469.07366666666667</v>
      </c>
      <c r="I208" s="163">
        <v>73.069333333333333</v>
      </c>
      <c r="J208" s="162">
        <v>20.572333333333333</v>
      </c>
      <c r="K208" s="163">
        <v>0.60366666666666668</v>
      </c>
      <c r="L208" s="164">
        <v>3.3443333333333336</v>
      </c>
    </row>
    <row r="209" spans="1:12" ht="17" thickBot="1" x14ac:dyDescent="0.4">
      <c r="A209" s="160" t="s">
        <v>169</v>
      </c>
      <c r="B209" s="161">
        <v>2011</v>
      </c>
      <c r="C209" s="161" t="s">
        <v>98</v>
      </c>
      <c r="D209" s="162">
        <v>1494.3890000000001</v>
      </c>
      <c r="E209" s="163">
        <v>797.51933333333329</v>
      </c>
      <c r="F209" s="162">
        <v>60.036999999999999</v>
      </c>
      <c r="G209" s="163">
        <v>52.488666666666667</v>
      </c>
      <c r="H209" s="162">
        <v>483.3603333333333</v>
      </c>
      <c r="I209" s="163">
        <v>71.182999999999993</v>
      </c>
      <c r="J209" s="162">
        <v>26.203999999999997</v>
      </c>
      <c r="K209" s="163">
        <v>0.58433333333333337</v>
      </c>
      <c r="L209" s="164">
        <v>3.0123333333333329</v>
      </c>
    </row>
    <row r="210" spans="1:12" ht="17" thickBot="1" x14ac:dyDescent="0.4">
      <c r="A210" s="160" t="s">
        <v>169</v>
      </c>
      <c r="B210" s="161">
        <v>2011</v>
      </c>
      <c r="C210" s="161" t="s">
        <v>99</v>
      </c>
      <c r="D210" s="162">
        <v>1499.1693333333333</v>
      </c>
      <c r="E210" s="163">
        <v>794.03033333333349</v>
      </c>
      <c r="F210" s="162">
        <v>55.835666666666668</v>
      </c>
      <c r="G210" s="163">
        <v>55.199000000000005</v>
      </c>
      <c r="H210" s="162">
        <v>481.72033333333337</v>
      </c>
      <c r="I210" s="163">
        <v>78.361666666666665</v>
      </c>
      <c r="J210" s="162">
        <v>30.695333333333327</v>
      </c>
      <c r="K210" s="163">
        <v>0.64233333333333331</v>
      </c>
      <c r="L210" s="164">
        <v>2.6846666666666668</v>
      </c>
    </row>
    <row r="211" spans="1:12" ht="17" thickBot="1" x14ac:dyDescent="0.4">
      <c r="A211" s="160" t="s">
        <v>169</v>
      </c>
      <c r="B211" s="161">
        <v>2011</v>
      </c>
      <c r="C211" s="161" t="s">
        <v>100</v>
      </c>
      <c r="D211" s="162">
        <v>1507.5829999999999</v>
      </c>
      <c r="E211" s="163">
        <v>781.42599999999993</v>
      </c>
      <c r="F211" s="162">
        <v>54.882333333333328</v>
      </c>
      <c r="G211" s="163">
        <v>60.863666666666667</v>
      </c>
      <c r="H211" s="162">
        <v>500.33766666666662</v>
      </c>
      <c r="I211" s="163">
        <v>76.317000000000007</v>
      </c>
      <c r="J211" s="162">
        <v>31.961000000000002</v>
      </c>
      <c r="K211" s="163">
        <v>0.91866666666666674</v>
      </c>
      <c r="L211" s="164">
        <v>0.87666666666666659</v>
      </c>
    </row>
    <row r="212" spans="1:12" ht="17" thickBot="1" x14ac:dyDescent="0.4">
      <c r="A212" s="160" t="s">
        <v>169</v>
      </c>
      <c r="B212" s="161">
        <v>2011</v>
      </c>
      <c r="C212" s="161" t="s">
        <v>101</v>
      </c>
      <c r="D212" s="162">
        <v>1492.0550000000003</v>
      </c>
      <c r="E212" s="163">
        <v>790.53466666666679</v>
      </c>
      <c r="F212" s="162">
        <v>52.934666666666665</v>
      </c>
      <c r="G212" s="163">
        <v>54.993666666666662</v>
      </c>
      <c r="H212" s="162">
        <v>492.55533333333329</v>
      </c>
      <c r="I212" s="163">
        <v>74.568666666666672</v>
      </c>
      <c r="J212" s="162">
        <v>23.680666666666667</v>
      </c>
      <c r="K212" s="163">
        <v>1.7986666666666666</v>
      </c>
      <c r="L212" s="164">
        <v>0.98866666666666669</v>
      </c>
    </row>
    <row r="213" spans="1:12" ht="17" thickBot="1" x14ac:dyDescent="0.4">
      <c r="A213" s="160" t="s">
        <v>169</v>
      </c>
      <c r="B213" s="161">
        <v>2011</v>
      </c>
      <c r="C213" s="161" t="s">
        <v>102</v>
      </c>
      <c r="D213" s="162">
        <v>1517.2150000000001</v>
      </c>
      <c r="E213" s="163">
        <v>815.995</v>
      </c>
      <c r="F213" s="162">
        <v>57.254333333333335</v>
      </c>
      <c r="G213" s="163">
        <v>55.657999999999994</v>
      </c>
      <c r="H213" s="162">
        <v>493.95566666666673</v>
      </c>
      <c r="I213" s="163">
        <v>68.143333333333345</v>
      </c>
      <c r="J213" s="162">
        <v>22.65433333333333</v>
      </c>
      <c r="K213" s="163">
        <v>2.1720000000000002</v>
      </c>
      <c r="L213" s="164">
        <v>1.3819999999999999</v>
      </c>
    </row>
    <row r="214" spans="1:12" ht="17" thickBot="1" x14ac:dyDescent="0.4">
      <c r="A214" s="160" t="s">
        <v>169</v>
      </c>
      <c r="B214" s="161">
        <v>2011</v>
      </c>
      <c r="C214" s="161" t="s">
        <v>103</v>
      </c>
      <c r="D214" s="162">
        <v>1544.6299999999999</v>
      </c>
      <c r="E214" s="163">
        <v>845.42600000000004</v>
      </c>
      <c r="F214" s="162">
        <v>60.991999999999997</v>
      </c>
      <c r="G214" s="163">
        <v>52.705999999999996</v>
      </c>
      <c r="H214" s="162">
        <v>485.01933333333335</v>
      </c>
      <c r="I214" s="163">
        <v>71.783000000000001</v>
      </c>
      <c r="J214" s="162">
        <v>24.453000000000003</v>
      </c>
      <c r="K214" s="163">
        <v>2.57</v>
      </c>
      <c r="L214" s="164">
        <v>1.68</v>
      </c>
    </row>
    <row r="215" spans="1:12" ht="17" thickBot="1" x14ac:dyDescent="0.4">
      <c r="A215" s="160" t="s">
        <v>169</v>
      </c>
      <c r="B215" s="161">
        <v>2011</v>
      </c>
      <c r="C215" s="161" t="s">
        <v>104</v>
      </c>
      <c r="D215" s="162">
        <v>1559.6189999999999</v>
      </c>
      <c r="E215" s="163">
        <v>852.74600000000009</v>
      </c>
      <c r="F215" s="162">
        <v>59.655999999999999</v>
      </c>
      <c r="G215" s="163">
        <v>54.322333333333326</v>
      </c>
      <c r="H215" s="162">
        <v>488.57166666666672</v>
      </c>
      <c r="I215" s="163">
        <v>73.947333333333333</v>
      </c>
      <c r="J215" s="162">
        <v>26.263999999999999</v>
      </c>
      <c r="K215" s="163">
        <v>2.1446666666666672</v>
      </c>
      <c r="L215" s="164">
        <v>1.966</v>
      </c>
    </row>
    <row r="216" spans="1:12" ht="17" thickBot="1" x14ac:dyDescent="0.4">
      <c r="A216" s="160" t="s">
        <v>169</v>
      </c>
      <c r="B216" s="161">
        <v>2011</v>
      </c>
      <c r="C216" s="161" t="s">
        <v>105</v>
      </c>
      <c r="D216" s="162">
        <v>1557.7296666666668</v>
      </c>
      <c r="E216" s="163">
        <v>852.17366666666658</v>
      </c>
      <c r="F216" s="162">
        <v>57.411999999999999</v>
      </c>
      <c r="G216" s="163">
        <v>51.552999999999997</v>
      </c>
      <c r="H216" s="162">
        <v>487.923</v>
      </c>
      <c r="I216" s="163">
        <v>76.049333333333337</v>
      </c>
      <c r="J216" s="162">
        <v>28.603666666666669</v>
      </c>
      <c r="K216" s="163">
        <v>2.1300000000000003</v>
      </c>
      <c r="L216" s="164">
        <v>1.8846666666666667</v>
      </c>
    </row>
    <row r="217" spans="1:12" ht="17" thickBot="1" x14ac:dyDescent="0.4">
      <c r="A217" s="160" t="s">
        <v>169</v>
      </c>
      <c r="B217" s="161">
        <v>2011</v>
      </c>
      <c r="C217" s="161" t="s">
        <v>108</v>
      </c>
      <c r="D217" s="162">
        <v>1531.2326666666668</v>
      </c>
      <c r="E217" s="163">
        <v>841.20566666666673</v>
      </c>
      <c r="F217" s="162">
        <v>56.298999999999999</v>
      </c>
      <c r="G217" s="163">
        <v>52.484666666666669</v>
      </c>
      <c r="H217" s="162">
        <v>473.74766666666665</v>
      </c>
      <c r="I217" s="163">
        <v>75.317666666666653</v>
      </c>
      <c r="J217" s="162">
        <v>29.189000000000004</v>
      </c>
      <c r="K217" s="163">
        <v>1.796</v>
      </c>
      <c r="L217" s="164">
        <v>1.1929999999999998</v>
      </c>
    </row>
    <row r="218" spans="1:12" ht="17" thickBot="1" x14ac:dyDescent="0.4">
      <c r="A218" s="160" t="s">
        <v>169</v>
      </c>
      <c r="B218" s="161">
        <v>2011</v>
      </c>
      <c r="C218" s="161" t="s">
        <v>109</v>
      </c>
      <c r="D218" s="162">
        <v>1522.3176666666668</v>
      </c>
      <c r="E218" s="163">
        <v>833.37399999999991</v>
      </c>
      <c r="F218" s="162">
        <v>65.10733333333333</v>
      </c>
      <c r="G218" s="163">
        <v>49.93366666666666</v>
      </c>
      <c r="H218" s="162">
        <v>473.83466666666669</v>
      </c>
      <c r="I218" s="163">
        <v>69.676666666666662</v>
      </c>
      <c r="J218" s="162">
        <v>27.995999999999999</v>
      </c>
      <c r="K218" s="163">
        <v>1.4583333333333333</v>
      </c>
      <c r="L218" s="164">
        <v>0.93733333333333346</v>
      </c>
    </row>
    <row r="219" spans="1:12" ht="17" thickBot="1" x14ac:dyDescent="0.4">
      <c r="A219" s="160" t="s">
        <v>169</v>
      </c>
      <c r="B219" s="161">
        <v>2012</v>
      </c>
      <c r="C219" s="161" t="s">
        <v>96</v>
      </c>
      <c r="D219" s="162">
        <v>1510.5423333333335</v>
      </c>
      <c r="E219" s="163">
        <v>832.16466666666656</v>
      </c>
      <c r="F219" s="162">
        <v>67.131999999999991</v>
      </c>
      <c r="G219" s="163">
        <v>51.670666666666669</v>
      </c>
      <c r="H219" s="162">
        <v>469.00233333333335</v>
      </c>
      <c r="I219" s="163">
        <v>66.325666666666663</v>
      </c>
      <c r="J219" s="162">
        <v>22.832333333333334</v>
      </c>
      <c r="K219" s="163">
        <v>0.74699999999999989</v>
      </c>
      <c r="L219" s="164">
        <v>0.66733333333333322</v>
      </c>
    </row>
    <row r="220" spans="1:12" ht="17" thickBot="1" x14ac:dyDescent="0.4">
      <c r="A220" s="160" t="s">
        <v>169</v>
      </c>
      <c r="B220" s="161">
        <v>2012</v>
      </c>
      <c r="C220" s="161" t="s">
        <v>110</v>
      </c>
      <c r="D220" s="162">
        <v>1515.0233333333333</v>
      </c>
      <c r="E220" s="163">
        <v>831.4473333333334</v>
      </c>
      <c r="F220" s="162">
        <v>68.806333333333328</v>
      </c>
      <c r="G220" s="163">
        <v>53.364333333333342</v>
      </c>
      <c r="H220" s="162">
        <v>473.20299999999997</v>
      </c>
      <c r="I220" s="163">
        <v>63.515999999999998</v>
      </c>
      <c r="J220" s="162">
        <v>23.612333333333336</v>
      </c>
      <c r="K220" s="163">
        <v>0.40666666666666668</v>
      </c>
      <c r="L220" s="164">
        <v>0.66733333333333322</v>
      </c>
    </row>
    <row r="221" spans="1:12" ht="17" thickBot="1" x14ac:dyDescent="0.4">
      <c r="A221" s="160" t="s">
        <v>169</v>
      </c>
      <c r="B221" s="161">
        <v>2012</v>
      </c>
      <c r="C221" s="161" t="s">
        <v>98</v>
      </c>
      <c r="D221" s="162">
        <v>1527.95</v>
      </c>
      <c r="E221" s="163">
        <v>839.98066666666671</v>
      </c>
      <c r="F221" s="162">
        <v>63.129999999999995</v>
      </c>
      <c r="G221" s="163">
        <v>54.396666666666668</v>
      </c>
      <c r="H221" s="162">
        <v>480.94266666666664</v>
      </c>
      <c r="I221" s="163">
        <v>61.364000000000004</v>
      </c>
      <c r="J221" s="162">
        <v>26.394333333333332</v>
      </c>
      <c r="K221" s="163">
        <v>0.51733333333333331</v>
      </c>
      <c r="L221" s="164">
        <v>1.2243333333333333</v>
      </c>
    </row>
    <row r="222" spans="1:12" ht="17" thickBot="1" x14ac:dyDescent="0.4">
      <c r="A222" s="160" t="s">
        <v>169</v>
      </c>
      <c r="B222" s="161">
        <v>2012</v>
      </c>
      <c r="C222" s="161" t="s">
        <v>99</v>
      </c>
      <c r="D222" s="162">
        <v>1526.6033333333332</v>
      </c>
      <c r="E222" s="163">
        <v>840.26333333333332</v>
      </c>
      <c r="F222" s="162">
        <v>63.764000000000003</v>
      </c>
      <c r="G222" s="163">
        <v>57.642000000000003</v>
      </c>
      <c r="H222" s="162">
        <v>477.62233333333342</v>
      </c>
      <c r="I222" s="163">
        <v>59.345999999999997</v>
      </c>
      <c r="J222" s="162">
        <v>25.310666666666666</v>
      </c>
      <c r="K222" s="163">
        <v>1.4406666666666668</v>
      </c>
      <c r="L222" s="164">
        <v>1.214</v>
      </c>
    </row>
    <row r="223" spans="1:12" ht="17" thickBot="1" x14ac:dyDescent="0.4">
      <c r="A223" s="160" t="s">
        <v>169</v>
      </c>
      <c r="B223" s="161">
        <v>2012</v>
      </c>
      <c r="C223" s="161" t="s">
        <v>100</v>
      </c>
      <c r="D223" s="162">
        <v>1533.3100000000002</v>
      </c>
      <c r="E223" s="163">
        <v>842.56</v>
      </c>
      <c r="F223" s="162">
        <v>56.698333333333331</v>
      </c>
      <c r="G223" s="163">
        <v>66.046000000000006</v>
      </c>
      <c r="H223" s="162">
        <v>473.27400000000006</v>
      </c>
      <c r="I223" s="163">
        <v>67.983333333333334</v>
      </c>
      <c r="J223" s="162">
        <v>23.579666666666668</v>
      </c>
      <c r="K223" s="163">
        <v>1.954</v>
      </c>
      <c r="L223" s="164">
        <v>1.214</v>
      </c>
    </row>
    <row r="224" spans="1:12" ht="17" thickBot="1" x14ac:dyDescent="0.4">
      <c r="A224" s="160" t="s">
        <v>169</v>
      </c>
      <c r="B224" s="161">
        <v>2012</v>
      </c>
      <c r="C224" s="161" t="s">
        <v>101</v>
      </c>
      <c r="D224" s="162">
        <v>1544.609666666667</v>
      </c>
      <c r="E224" s="163">
        <v>856.88266666666675</v>
      </c>
      <c r="F224" s="162">
        <v>59.427</v>
      </c>
      <c r="G224" s="163">
        <v>64.938333333333333</v>
      </c>
      <c r="H224" s="162">
        <v>466.60999999999996</v>
      </c>
      <c r="I224" s="163">
        <v>74.957333333333338</v>
      </c>
      <c r="J224" s="162">
        <v>19.303000000000001</v>
      </c>
      <c r="K224" s="163">
        <v>1.6736666666666669</v>
      </c>
      <c r="L224" s="164">
        <v>0.81666666666666676</v>
      </c>
    </row>
    <row r="225" spans="1:12" ht="17" thickBot="1" x14ac:dyDescent="0.4">
      <c r="A225" s="160" t="s">
        <v>169</v>
      </c>
      <c r="B225" s="161">
        <v>2012</v>
      </c>
      <c r="C225" s="161" t="s">
        <v>102</v>
      </c>
      <c r="D225" s="162">
        <v>1559.0123333333333</v>
      </c>
      <c r="E225" s="163">
        <v>854.03300000000002</v>
      </c>
      <c r="F225" s="162">
        <v>53.859000000000002</v>
      </c>
      <c r="G225" s="163">
        <v>65.182333333333347</v>
      </c>
      <c r="H225" s="162">
        <v>471.69033333333329</v>
      </c>
      <c r="I225" s="163">
        <v>88.31</v>
      </c>
      <c r="J225" s="162">
        <v>24.129000000000001</v>
      </c>
      <c r="K225" s="163">
        <v>0.7503333333333333</v>
      </c>
      <c r="L225" s="164">
        <v>1.0576666666666668</v>
      </c>
    </row>
    <row r="226" spans="1:12" ht="17" thickBot="1" x14ac:dyDescent="0.4">
      <c r="A226" s="160" t="s">
        <v>169</v>
      </c>
      <c r="B226" s="161">
        <v>2012</v>
      </c>
      <c r="C226" s="161" t="s">
        <v>103</v>
      </c>
      <c r="D226" s="162">
        <v>1574.9736666666668</v>
      </c>
      <c r="E226" s="163">
        <v>854.54333333333341</v>
      </c>
      <c r="F226" s="162">
        <v>60.516333333333328</v>
      </c>
      <c r="G226" s="163">
        <v>57.564666666666675</v>
      </c>
      <c r="H226" s="162">
        <v>485.96466666666669</v>
      </c>
      <c r="I226" s="163">
        <v>89.831000000000003</v>
      </c>
      <c r="J226" s="162">
        <v>23.850999999999999</v>
      </c>
      <c r="K226" s="163">
        <v>1.3346666666666669</v>
      </c>
      <c r="L226" s="164">
        <v>1.3676666666666666</v>
      </c>
    </row>
    <row r="227" spans="1:12" ht="17" thickBot="1" x14ac:dyDescent="0.4">
      <c r="A227" s="160" t="s">
        <v>169</v>
      </c>
      <c r="B227" s="161">
        <v>2012</v>
      </c>
      <c r="C227" s="161" t="s">
        <v>104</v>
      </c>
      <c r="D227" s="162">
        <v>1584.6599999999999</v>
      </c>
      <c r="E227" s="163">
        <v>865.62966666666671</v>
      </c>
      <c r="F227" s="162">
        <v>55.546999999999997</v>
      </c>
      <c r="G227" s="163">
        <v>59.068000000000005</v>
      </c>
      <c r="H227" s="162">
        <v>489.21266666666673</v>
      </c>
      <c r="I227" s="163">
        <v>85.195999999999998</v>
      </c>
      <c r="J227" s="162">
        <v>27.278666666666666</v>
      </c>
      <c r="K227" s="163">
        <v>1.0976666666666668</v>
      </c>
      <c r="L227" s="164">
        <v>1.6310000000000002</v>
      </c>
    </row>
    <row r="228" spans="1:12" ht="17" thickBot="1" x14ac:dyDescent="0.4">
      <c r="A228" s="160" t="s">
        <v>169</v>
      </c>
      <c r="B228" s="161">
        <v>2012</v>
      </c>
      <c r="C228" s="161" t="s">
        <v>105</v>
      </c>
      <c r="D228" s="162">
        <v>1588.4073333333336</v>
      </c>
      <c r="E228" s="163">
        <v>890.32299999999998</v>
      </c>
      <c r="F228" s="162">
        <v>61.796999999999997</v>
      </c>
      <c r="G228" s="163">
        <v>56.095333333333336</v>
      </c>
      <c r="H228" s="162">
        <v>476.55433333333332</v>
      </c>
      <c r="I228" s="163">
        <v>73.492333333333335</v>
      </c>
      <c r="J228" s="162">
        <v>27.751000000000001</v>
      </c>
      <c r="K228" s="163">
        <v>1.0976666666666668</v>
      </c>
      <c r="L228" s="164">
        <v>1.2976666666666667</v>
      </c>
    </row>
    <row r="229" spans="1:12" ht="17" thickBot="1" x14ac:dyDescent="0.4">
      <c r="A229" s="160" t="s">
        <v>169</v>
      </c>
      <c r="B229" s="161">
        <v>2012</v>
      </c>
      <c r="C229" s="161" t="s">
        <v>111</v>
      </c>
      <c r="D229" s="162">
        <v>1563.5889999999999</v>
      </c>
      <c r="E229" s="163">
        <v>884.60833333333323</v>
      </c>
      <c r="F229" s="162">
        <v>54.795333333333332</v>
      </c>
      <c r="G229" s="163">
        <v>53.894333333333329</v>
      </c>
      <c r="H229" s="162">
        <v>465.75166666666672</v>
      </c>
      <c r="I229" s="163">
        <v>70.366</v>
      </c>
      <c r="J229" s="162">
        <v>32.508000000000003</v>
      </c>
      <c r="K229" s="163">
        <v>0</v>
      </c>
      <c r="L229" s="164">
        <v>1.6660000000000001</v>
      </c>
    </row>
    <row r="230" spans="1:12" ht="17" thickBot="1" x14ac:dyDescent="0.4">
      <c r="A230" s="160" t="s">
        <v>169</v>
      </c>
      <c r="B230" s="161">
        <v>2012</v>
      </c>
      <c r="C230" s="161" t="s">
        <v>112</v>
      </c>
      <c r="D230" s="162">
        <v>1527.28</v>
      </c>
      <c r="E230" s="163">
        <v>861.03300000000002</v>
      </c>
      <c r="F230" s="162">
        <v>50.207999999999998</v>
      </c>
      <c r="G230" s="163">
        <v>52.071666666666665</v>
      </c>
      <c r="H230" s="162">
        <v>460.75833333333338</v>
      </c>
      <c r="I230" s="163">
        <v>72.193333333333328</v>
      </c>
      <c r="J230" s="162">
        <v>29.258666666666667</v>
      </c>
      <c r="K230" s="163">
        <v>0</v>
      </c>
      <c r="L230" s="164">
        <v>1.7569999999999999</v>
      </c>
    </row>
    <row r="231" spans="1:12" ht="17" thickBot="1" x14ac:dyDescent="0.4">
      <c r="A231" s="160" t="s">
        <v>169</v>
      </c>
      <c r="B231" s="161">
        <v>2013</v>
      </c>
      <c r="C231" s="161" t="s">
        <v>96</v>
      </c>
      <c r="D231" s="162">
        <v>1500.4179999999999</v>
      </c>
      <c r="E231" s="163">
        <v>837.65233333333333</v>
      </c>
      <c r="F231" s="162">
        <v>44.389999999999993</v>
      </c>
      <c r="G231" s="163">
        <v>55.686666666666667</v>
      </c>
      <c r="H231" s="162">
        <v>459.75199999999995</v>
      </c>
      <c r="I231" s="163">
        <v>72.295000000000002</v>
      </c>
      <c r="J231" s="162">
        <v>28.822333333333333</v>
      </c>
      <c r="K231" s="163">
        <v>0</v>
      </c>
      <c r="L231" s="164">
        <v>1.8193333333333335</v>
      </c>
    </row>
    <row r="232" spans="1:12" ht="17" thickBot="1" x14ac:dyDescent="0.4">
      <c r="A232" s="160" t="s">
        <v>169</v>
      </c>
      <c r="B232" s="161">
        <v>2013</v>
      </c>
      <c r="C232" s="161" t="s">
        <v>110</v>
      </c>
      <c r="D232" s="162">
        <v>1517.7150000000001</v>
      </c>
      <c r="E232" s="163">
        <v>845.44766666666658</v>
      </c>
      <c r="F232" s="162">
        <v>46.835666666666668</v>
      </c>
      <c r="G232" s="163">
        <v>58.69233333333333</v>
      </c>
      <c r="H232" s="162">
        <v>470.03566666666666</v>
      </c>
      <c r="I232" s="163">
        <v>68.525333333333336</v>
      </c>
      <c r="J232" s="162">
        <v>24.106999999999999</v>
      </c>
      <c r="K232" s="163">
        <v>0.72400000000000009</v>
      </c>
      <c r="L232" s="164">
        <v>3.3466666666666662</v>
      </c>
    </row>
    <row r="233" spans="1:12" ht="17" thickBot="1" x14ac:dyDescent="0.4">
      <c r="A233" s="160" t="s">
        <v>169</v>
      </c>
      <c r="B233" s="161">
        <v>2013</v>
      </c>
      <c r="C233" s="161" t="s">
        <v>98</v>
      </c>
      <c r="D233" s="162">
        <v>1531.8490000000002</v>
      </c>
      <c r="E233" s="163">
        <v>851.44166666666661</v>
      </c>
      <c r="F233" s="162">
        <v>52.393999999999998</v>
      </c>
      <c r="G233" s="163">
        <v>61.489333333333327</v>
      </c>
      <c r="H233" s="162">
        <v>462.97499999999997</v>
      </c>
      <c r="I233" s="163">
        <v>72.111999999999995</v>
      </c>
      <c r="J233" s="162">
        <v>26.620666666666665</v>
      </c>
      <c r="K233" s="163">
        <v>1.0186666666666666</v>
      </c>
      <c r="L233" s="164">
        <v>3.7970000000000002</v>
      </c>
    </row>
    <row r="234" spans="1:12" ht="17" thickBot="1" x14ac:dyDescent="0.4">
      <c r="A234" s="160" t="s">
        <v>169</v>
      </c>
      <c r="B234" s="161">
        <v>2013</v>
      </c>
      <c r="C234" s="161" t="s">
        <v>99</v>
      </c>
      <c r="D234" s="162">
        <v>1579.6123333333333</v>
      </c>
      <c r="E234" s="163">
        <v>853.59366666666665</v>
      </c>
      <c r="F234" s="162">
        <v>54.552</v>
      </c>
      <c r="G234" s="163">
        <v>66.315333333333328</v>
      </c>
      <c r="H234" s="162">
        <v>491.43166666666667</v>
      </c>
      <c r="I234" s="163">
        <v>76.715333333333334</v>
      </c>
      <c r="J234" s="162">
        <v>31.551333333333332</v>
      </c>
      <c r="K234" s="163">
        <v>1.3996666666666666</v>
      </c>
      <c r="L234" s="164">
        <v>4.0529999999999999</v>
      </c>
    </row>
    <row r="235" spans="1:12" ht="17" thickBot="1" x14ac:dyDescent="0.4">
      <c r="A235" s="160" t="s">
        <v>169</v>
      </c>
      <c r="B235" s="161">
        <v>2013</v>
      </c>
      <c r="C235" s="161" t="s">
        <v>100</v>
      </c>
      <c r="D235" s="162">
        <v>1598.8326666666665</v>
      </c>
      <c r="E235" s="163">
        <v>877.49566666666669</v>
      </c>
      <c r="F235" s="162">
        <v>61.646666666666668</v>
      </c>
      <c r="G235" s="163">
        <v>68.035333333333327</v>
      </c>
      <c r="H235" s="162">
        <v>482.07466666666664</v>
      </c>
      <c r="I235" s="163">
        <v>75.035000000000011</v>
      </c>
      <c r="J235" s="162">
        <v>31.72666666666667</v>
      </c>
      <c r="K235" s="163">
        <v>0.97100000000000009</v>
      </c>
      <c r="L235" s="164">
        <v>1.8473333333333333</v>
      </c>
    </row>
    <row r="236" spans="1:12" ht="17" thickBot="1" x14ac:dyDescent="0.4">
      <c r="A236" s="160" t="s">
        <v>169</v>
      </c>
      <c r="B236" s="161">
        <v>2013</v>
      </c>
      <c r="C236" s="161" t="s">
        <v>101</v>
      </c>
      <c r="D236" s="162">
        <v>1606.6670000000001</v>
      </c>
      <c r="E236" s="163">
        <v>874.64066666666668</v>
      </c>
      <c r="F236" s="162">
        <v>62.562333333333335</v>
      </c>
      <c r="G236" s="163">
        <v>67.711666666666659</v>
      </c>
      <c r="H236" s="162">
        <v>491.94699999999995</v>
      </c>
      <c r="I236" s="163">
        <v>76.737666666666669</v>
      </c>
      <c r="J236" s="162">
        <v>31.323000000000004</v>
      </c>
      <c r="K236" s="163">
        <v>0.67633333333333334</v>
      </c>
      <c r="L236" s="164">
        <v>1.0683333333333334</v>
      </c>
    </row>
    <row r="237" spans="1:12" ht="17" thickBot="1" x14ac:dyDescent="0.4">
      <c r="A237" s="160" t="s">
        <v>169</v>
      </c>
      <c r="B237" s="161">
        <v>2013</v>
      </c>
      <c r="C237" s="161" t="s">
        <v>102</v>
      </c>
      <c r="D237" s="162">
        <v>1593.8763333333334</v>
      </c>
      <c r="E237" s="163">
        <v>886.99233333333325</v>
      </c>
      <c r="F237" s="162">
        <v>60.048333333333339</v>
      </c>
      <c r="G237" s="163">
        <v>65.481000000000009</v>
      </c>
      <c r="H237" s="162">
        <v>486.16933333333333</v>
      </c>
      <c r="I237" s="163">
        <v>74.084666666666678</v>
      </c>
      <c r="J237" s="162">
        <v>19.993333333333332</v>
      </c>
      <c r="K237" s="163">
        <v>0.29533333333333334</v>
      </c>
      <c r="L237" s="164">
        <v>0.81199999999999994</v>
      </c>
    </row>
    <row r="238" spans="1:12" ht="17" thickBot="1" x14ac:dyDescent="0.4">
      <c r="A238" s="160" t="s">
        <v>169</v>
      </c>
      <c r="B238" s="161">
        <v>2013</v>
      </c>
      <c r="C238" s="161" t="s">
        <v>103</v>
      </c>
      <c r="D238" s="162">
        <v>1607.9080000000001</v>
      </c>
      <c r="E238" s="163">
        <v>893.89099999999996</v>
      </c>
      <c r="F238" s="162">
        <v>56.643000000000001</v>
      </c>
      <c r="G238" s="163">
        <v>66.308666666666667</v>
      </c>
      <c r="H238" s="162">
        <v>484.88599999999997</v>
      </c>
      <c r="I238" s="163">
        <v>80.882000000000005</v>
      </c>
      <c r="J238" s="162">
        <v>22.195999999999998</v>
      </c>
      <c r="K238" s="163">
        <v>1.7013333333333334</v>
      </c>
      <c r="L238" s="164">
        <v>1.4003333333333332</v>
      </c>
    </row>
    <row r="239" spans="1:12" ht="17" thickBot="1" x14ac:dyDescent="0.4">
      <c r="A239" s="160" t="s">
        <v>169</v>
      </c>
      <c r="B239" s="161">
        <v>2013</v>
      </c>
      <c r="C239" s="161" t="s">
        <v>104</v>
      </c>
      <c r="D239" s="162">
        <v>1635.1896666666664</v>
      </c>
      <c r="E239" s="163">
        <v>926.31333333333339</v>
      </c>
      <c r="F239" s="162">
        <v>50.020666666666671</v>
      </c>
      <c r="G239" s="163">
        <v>66.872</v>
      </c>
      <c r="H239" s="162">
        <v>487.59466666666668</v>
      </c>
      <c r="I239" s="163">
        <v>82.099000000000004</v>
      </c>
      <c r="J239" s="162">
        <v>19.335666666666665</v>
      </c>
      <c r="K239" s="163">
        <v>2.0753333333333335</v>
      </c>
      <c r="L239" s="164">
        <v>0.879</v>
      </c>
    </row>
    <row r="240" spans="1:12" ht="17" thickBot="1" x14ac:dyDescent="0.4">
      <c r="A240" s="160" t="s">
        <v>169</v>
      </c>
      <c r="B240" s="161">
        <v>2013</v>
      </c>
      <c r="C240" s="161" t="s">
        <v>105</v>
      </c>
      <c r="D240" s="162">
        <v>1653.7429999999997</v>
      </c>
      <c r="E240" s="163">
        <v>940.71799999999996</v>
      </c>
      <c r="F240" s="162">
        <v>53.30533333333333</v>
      </c>
      <c r="G240" s="163">
        <v>55.873333333333328</v>
      </c>
      <c r="H240" s="162">
        <v>486.07766666666663</v>
      </c>
      <c r="I240" s="163">
        <v>86.645333333333326</v>
      </c>
      <c r="J240" s="162">
        <v>27.432333333333332</v>
      </c>
      <c r="K240" s="163">
        <v>2.7710000000000004</v>
      </c>
      <c r="L240" s="164">
        <v>0.91966666666666663</v>
      </c>
    </row>
    <row r="241" spans="1:12" ht="17" thickBot="1" x14ac:dyDescent="0.4">
      <c r="A241" s="160" t="s">
        <v>169</v>
      </c>
      <c r="B241" s="161">
        <v>2013</v>
      </c>
      <c r="C241" s="161" t="s">
        <v>113</v>
      </c>
      <c r="D241" s="162">
        <v>1617.4613333333334</v>
      </c>
      <c r="E241" s="163">
        <v>917.74733333333336</v>
      </c>
      <c r="F241" s="162">
        <v>50.934666666666665</v>
      </c>
      <c r="G241" s="163">
        <v>59.004666666666672</v>
      </c>
      <c r="H241" s="162">
        <v>475.59200000000004</v>
      </c>
      <c r="I241" s="163">
        <v>84.429666666666662</v>
      </c>
      <c r="J241" s="162">
        <v>27.925999999999998</v>
      </c>
      <c r="K241" s="163">
        <v>1.0696666666666668</v>
      </c>
      <c r="L241" s="164">
        <v>0.75733333333333341</v>
      </c>
    </row>
    <row r="242" spans="1:12" ht="17" thickBot="1" x14ac:dyDescent="0.4">
      <c r="A242" s="160" t="s">
        <v>169</v>
      </c>
      <c r="B242" s="161">
        <v>2013</v>
      </c>
      <c r="C242" s="161" t="s">
        <v>114</v>
      </c>
      <c r="D242" s="162">
        <v>1610.4470000000001</v>
      </c>
      <c r="E242" s="163">
        <v>915.13566666666668</v>
      </c>
      <c r="F242" s="162">
        <v>54.737666666666662</v>
      </c>
      <c r="G242" s="163">
        <v>57.470666666666659</v>
      </c>
      <c r="H242" s="162">
        <v>468.89100000000002</v>
      </c>
      <c r="I242" s="163">
        <v>79.702333333333328</v>
      </c>
      <c r="J242" s="162">
        <v>33.056666666666665</v>
      </c>
      <c r="K242" s="163">
        <v>0.69566666666666677</v>
      </c>
      <c r="L242" s="164">
        <v>0.75733333333333341</v>
      </c>
    </row>
    <row r="243" spans="1:12" ht="17" thickBot="1" x14ac:dyDescent="0.4">
      <c r="A243" s="160" t="s">
        <v>169</v>
      </c>
      <c r="B243" s="161">
        <v>2014</v>
      </c>
      <c r="C243" s="161" t="s">
        <v>96</v>
      </c>
      <c r="D243" s="162">
        <v>1601.4993333333332</v>
      </c>
      <c r="E243" s="163">
        <v>922.94999999999993</v>
      </c>
      <c r="F243" s="162">
        <v>50.72</v>
      </c>
      <c r="G243" s="163">
        <v>70.019333333333336</v>
      </c>
      <c r="H243" s="162">
        <v>452.65233333333327</v>
      </c>
      <c r="I243" s="163">
        <v>75.507333333333335</v>
      </c>
      <c r="J243" s="162">
        <v>28.993666666666666</v>
      </c>
      <c r="K243" s="163">
        <v>0</v>
      </c>
      <c r="L243" s="164">
        <v>0.65700000000000003</v>
      </c>
    </row>
    <row r="244" spans="1:12" ht="17" thickBot="1" x14ac:dyDescent="0.4">
      <c r="A244" s="160" t="s">
        <v>169</v>
      </c>
      <c r="B244" s="161">
        <v>2014</v>
      </c>
      <c r="C244" s="161" t="s">
        <v>110</v>
      </c>
      <c r="D244" s="162">
        <v>1631.3383333333331</v>
      </c>
      <c r="E244" s="163">
        <v>944.52966666666669</v>
      </c>
      <c r="F244" s="162">
        <v>51.371333333333332</v>
      </c>
      <c r="G244" s="163">
        <v>63.489666666666665</v>
      </c>
      <c r="H244" s="162">
        <v>469.47633333333334</v>
      </c>
      <c r="I244" s="163">
        <v>72.952666666666673</v>
      </c>
      <c r="J244" s="162">
        <v>28.724</v>
      </c>
      <c r="K244" s="163">
        <v>0.28366666666666668</v>
      </c>
      <c r="L244" s="164">
        <v>0.51100000000000001</v>
      </c>
    </row>
    <row r="245" spans="1:12" ht="17" thickBot="1" x14ac:dyDescent="0.4">
      <c r="A245" s="160" t="s">
        <v>169</v>
      </c>
      <c r="B245" s="161">
        <v>2014</v>
      </c>
      <c r="C245" s="161" t="s">
        <v>98</v>
      </c>
      <c r="D245" s="162">
        <v>1633.7243333333333</v>
      </c>
      <c r="E245" s="163">
        <v>939.34933333333322</v>
      </c>
      <c r="F245" s="162">
        <v>53.249000000000002</v>
      </c>
      <c r="G245" s="163">
        <v>66.574666666666673</v>
      </c>
      <c r="H245" s="162">
        <v>471.08166666666665</v>
      </c>
      <c r="I245" s="163">
        <v>74.962333333333333</v>
      </c>
      <c r="J245" s="162">
        <v>26.879333333333335</v>
      </c>
      <c r="K245" s="163">
        <v>0.28366666666666668</v>
      </c>
      <c r="L245" s="164">
        <v>1.3443333333333332</v>
      </c>
    </row>
    <row r="246" spans="1:12" ht="17" thickBot="1" x14ac:dyDescent="0.4">
      <c r="A246" s="160" t="s">
        <v>169</v>
      </c>
      <c r="B246" s="161">
        <v>2014</v>
      </c>
      <c r="C246" s="161" t="s">
        <v>99</v>
      </c>
      <c r="D246" s="162">
        <v>1648.8596666666665</v>
      </c>
      <c r="E246" s="163">
        <v>941.33800000000008</v>
      </c>
      <c r="F246" s="162">
        <v>54.792333333333339</v>
      </c>
      <c r="G246" s="163">
        <v>60.868333333333339</v>
      </c>
      <c r="H246" s="162">
        <v>481.32400000000001</v>
      </c>
      <c r="I246" s="163">
        <v>77.673333333333346</v>
      </c>
      <c r="J246" s="162">
        <v>30.251000000000001</v>
      </c>
      <c r="K246" s="163">
        <v>0.93833333333333335</v>
      </c>
      <c r="L246" s="164">
        <v>1.6740000000000002</v>
      </c>
    </row>
    <row r="247" spans="1:12" ht="17" thickBot="1" x14ac:dyDescent="0.4">
      <c r="A247" s="160" t="s">
        <v>169</v>
      </c>
      <c r="B247" s="161">
        <v>2014</v>
      </c>
      <c r="C247" s="161" t="s">
        <v>115</v>
      </c>
      <c r="D247" s="162">
        <v>1649.9099999999999</v>
      </c>
      <c r="E247" s="163">
        <v>954.17399999999998</v>
      </c>
      <c r="F247" s="162">
        <v>56.811</v>
      </c>
      <c r="G247" s="163">
        <v>64.836333333333343</v>
      </c>
      <c r="H247" s="162">
        <v>474.31</v>
      </c>
      <c r="I247" s="163">
        <v>69.532333333333341</v>
      </c>
      <c r="J247" s="162">
        <v>28.197333333333333</v>
      </c>
      <c r="K247" s="163">
        <v>0.65466666666666662</v>
      </c>
      <c r="L247" s="164">
        <v>1.3940000000000001</v>
      </c>
    </row>
    <row r="248" spans="1:12" ht="17" thickBot="1" x14ac:dyDescent="0.4">
      <c r="A248" s="160" t="s">
        <v>169</v>
      </c>
      <c r="B248" s="161">
        <v>2014</v>
      </c>
      <c r="C248" s="161" t="s">
        <v>101</v>
      </c>
      <c r="D248" s="162">
        <v>1638.5373333333334</v>
      </c>
      <c r="E248" s="163">
        <v>937.43100000000004</v>
      </c>
      <c r="F248" s="162">
        <v>58.167666666666669</v>
      </c>
      <c r="G248" s="163">
        <v>61.258333333333333</v>
      </c>
      <c r="H248" s="162">
        <v>478.779</v>
      </c>
      <c r="I248" s="163">
        <v>72.319666666666663</v>
      </c>
      <c r="J248" s="162">
        <v>29.055999999999997</v>
      </c>
      <c r="K248" s="163">
        <v>0.65466666666666662</v>
      </c>
      <c r="L248" s="164">
        <v>0.8706666666666667</v>
      </c>
    </row>
    <row r="249" spans="1:12" ht="17" thickBot="1" x14ac:dyDescent="0.4">
      <c r="A249" s="160" t="s">
        <v>169</v>
      </c>
      <c r="B249" s="161">
        <v>2014</v>
      </c>
      <c r="C249" s="161" t="s">
        <v>102</v>
      </c>
      <c r="D249" s="162">
        <v>1637.3209999999999</v>
      </c>
      <c r="E249" s="163">
        <v>931.2113333333333</v>
      </c>
      <c r="F249" s="162">
        <v>65.170999999999992</v>
      </c>
      <c r="G249" s="163">
        <v>72.242999999999995</v>
      </c>
      <c r="H249" s="162">
        <v>472.98233333333332</v>
      </c>
      <c r="I249" s="163">
        <v>68.498666666666665</v>
      </c>
      <c r="J249" s="162">
        <v>26.190333333333331</v>
      </c>
      <c r="K249" s="163">
        <v>0</v>
      </c>
      <c r="L249" s="164">
        <v>1.0243333333333333</v>
      </c>
    </row>
    <row r="250" spans="1:12" ht="17" thickBot="1" x14ac:dyDescent="0.4">
      <c r="A250" s="160" t="s">
        <v>169</v>
      </c>
      <c r="B250" s="161">
        <v>2014</v>
      </c>
      <c r="C250" s="161" t="s">
        <v>103</v>
      </c>
      <c r="D250" s="162">
        <v>1638.9970000000001</v>
      </c>
      <c r="E250" s="163">
        <v>926.73599999999999</v>
      </c>
      <c r="F250" s="162">
        <v>67.203666666666663</v>
      </c>
      <c r="G250" s="163">
        <v>67.089999999999989</v>
      </c>
      <c r="H250" s="162">
        <v>479.92933333333332</v>
      </c>
      <c r="I250" s="163">
        <v>72.887333333333331</v>
      </c>
      <c r="J250" s="162">
        <v>23.454666666666668</v>
      </c>
      <c r="K250" s="163">
        <v>0.33066666666666666</v>
      </c>
      <c r="L250" s="164">
        <v>1.365</v>
      </c>
    </row>
    <row r="251" spans="1:12" ht="17" thickBot="1" x14ac:dyDescent="0.4">
      <c r="A251" s="160" t="s">
        <v>169</v>
      </c>
      <c r="B251" s="161">
        <v>2014</v>
      </c>
      <c r="C251" s="161" t="s">
        <v>104</v>
      </c>
      <c r="D251" s="162">
        <v>1654.8613333333333</v>
      </c>
      <c r="E251" s="163">
        <v>959.99099999999999</v>
      </c>
      <c r="F251" s="162">
        <v>68.417666666666662</v>
      </c>
      <c r="G251" s="163">
        <v>63.015333333333331</v>
      </c>
      <c r="H251" s="162">
        <v>477.65166666666664</v>
      </c>
      <c r="I251" s="163">
        <v>61.215666666666664</v>
      </c>
      <c r="J251" s="162">
        <v>22.137666666666664</v>
      </c>
      <c r="K251" s="163">
        <v>1.0680000000000001</v>
      </c>
      <c r="L251" s="164">
        <v>1.3633333333333333</v>
      </c>
    </row>
    <row r="252" spans="1:12" ht="17" thickBot="1" x14ac:dyDescent="0.4">
      <c r="A252" s="160" t="s">
        <v>169</v>
      </c>
      <c r="B252" s="161">
        <v>2014</v>
      </c>
      <c r="C252" s="161" t="s">
        <v>105</v>
      </c>
      <c r="D252" s="162">
        <v>1646.9823333333334</v>
      </c>
      <c r="E252" s="163">
        <v>976.03433333333339</v>
      </c>
      <c r="F252" s="162">
        <v>61.987666666666676</v>
      </c>
      <c r="G252" s="163">
        <v>54.851666666666667</v>
      </c>
      <c r="H252" s="162">
        <v>466.22466666666668</v>
      </c>
      <c r="I252" s="163">
        <v>62.622999999999998</v>
      </c>
      <c r="J252" s="162">
        <v>23.254999999999999</v>
      </c>
      <c r="K252" s="163">
        <v>1.0680000000000001</v>
      </c>
      <c r="L252" s="164">
        <v>0.93699999999999994</v>
      </c>
    </row>
    <row r="253" spans="1:12" ht="17" thickBot="1" x14ac:dyDescent="0.4">
      <c r="A253" s="160" t="s">
        <v>169</v>
      </c>
      <c r="B253" s="161">
        <v>2014</v>
      </c>
      <c r="C253" s="161" t="s">
        <v>116</v>
      </c>
      <c r="D253" s="162">
        <v>1615.1223333333335</v>
      </c>
      <c r="E253" s="163">
        <v>977.22699999999998</v>
      </c>
      <c r="F253" s="162">
        <v>60.480333333333334</v>
      </c>
      <c r="G253" s="163">
        <v>52.985999999999997</v>
      </c>
      <c r="H253" s="162">
        <v>439.74966666666666</v>
      </c>
      <c r="I253" s="163">
        <v>60.160666666666664</v>
      </c>
      <c r="J253" s="162">
        <v>22.832666666666668</v>
      </c>
      <c r="K253" s="163">
        <v>0.7373333333333334</v>
      </c>
      <c r="L253" s="164">
        <v>0.94766666666666666</v>
      </c>
    </row>
    <row r="254" spans="1:12" ht="17" thickBot="1" x14ac:dyDescent="0.4">
      <c r="A254" s="160" t="s">
        <v>169</v>
      </c>
      <c r="B254" s="161">
        <v>2014</v>
      </c>
      <c r="C254" s="161" t="s">
        <v>117</v>
      </c>
      <c r="D254" s="162">
        <v>1590.8410000000001</v>
      </c>
      <c r="E254" s="163">
        <v>961.33733333333339</v>
      </c>
      <c r="F254" s="162">
        <v>62.868333333333339</v>
      </c>
      <c r="G254" s="163">
        <v>57.57833333333334</v>
      </c>
      <c r="H254" s="162">
        <v>427.51466666666664</v>
      </c>
      <c r="I254" s="163">
        <v>58.502333333333333</v>
      </c>
      <c r="J254" s="162">
        <v>22.400333333333332</v>
      </c>
      <c r="K254" s="163">
        <v>0</v>
      </c>
      <c r="L254" s="164">
        <v>0.63933333333333342</v>
      </c>
    </row>
    <row r="255" spans="1:12" ht="17" thickBot="1" x14ac:dyDescent="0.4">
      <c r="A255" s="160" t="s">
        <v>169</v>
      </c>
      <c r="B255" s="161">
        <v>2015</v>
      </c>
      <c r="C255" s="161" t="s">
        <v>96</v>
      </c>
      <c r="D255" s="162">
        <v>1571.1593333333333</v>
      </c>
      <c r="E255" s="163">
        <v>938.75333333333344</v>
      </c>
      <c r="F255" s="162">
        <v>67.413666666666657</v>
      </c>
      <c r="G255" s="163">
        <v>54.276666666666664</v>
      </c>
      <c r="H255" s="162">
        <v>426.0623333333333</v>
      </c>
      <c r="I255" s="163">
        <v>61.249666666666677</v>
      </c>
      <c r="J255" s="162">
        <v>22.531333333333333</v>
      </c>
      <c r="K255" s="163">
        <v>0.52066666666666672</v>
      </c>
      <c r="L255" s="164">
        <v>0.35133333333333333</v>
      </c>
    </row>
    <row r="256" spans="1:12" ht="17" thickBot="1" x14ac:dyDescent="0.4">
      <c r="A256" s="160" t="s">
        <v>169</v>
      </c>
      <c r="B256" s="161">
        <v>2015</v>
      </c>
      <c r="C256" s="161" t="s">
        <v>110</v>
      </c>
      <c r="D256" s="162">
        <v>1579.9566666666667</v>
      </c>
      <c r="E256" s="163">
        <v>938.70233333333329</v>
      </c>
      <c r="F256" s="162">
        <v>62.554666666666662</v>
      </c>
      <c r="G256" s="163">
        <v>56.670999999999999</v>
      </c>
      <c r="H256" s="162">
        <v>433.86366666666663</v>
      </c>
      <c r="I256" s="163">
        <v>61.809666666666665</v>
      </c>
      <c r="J256" s="162">
        <v>25.834999999999997</v>
      </c>
      <c r="K256" s="163">
        <v>0.52066666666666672</v>
      </c>
      <c r="L256" s="164">
        <v>0</v>
      </c>
    </row>
    <row r="257" spans="1:12" ht="17" thickBot="1" x14ac:dyDescent="0.4">
      <c r="A257" s="160" t="s">
        <v>169</v>
      </c>
      <c r="B257" s="161">
        <v>2015</v>
      </c>
      <c r="C257" s="161" t="s">
        <v>98</v>
      </c>
      <c r="D257" s="162">
        <v>1598.1779999999999</v>
      </c>
      <c r="E257" s="163">
        <v>952.36466666666672</v>
      </c>
      <c r="F257" s="162">
        <v>55.820999999999998</v>
      </c>
      <c r="G257" s="163">
        <v>56.506666666666668</v>
      </c>
      <c r="H257" s="162">
        <v>435.28999999999996</v>
      </c>
      <c r="I257" s="163">
        <v>70.25</v>
      </c>
      <c r="J257" s="162">
        <v>26.378333333333334</v>
      </c>
      <c r="K257" s="163">
        <v>1.5673333333333332</v>
      </c>
      <c r="L257" s="164">
        <v>0</v>
      </c>
    </row>
    <row r="258" spans="1:12" ht="17" thickBot="1" x14ac:dyDescent="0.4">
      <c r="A258" s="160" t="s">
        <v>169</v>
      </c>
      <c r="B258" s="161">
        <v>2015</v>
      </c>
      <c r="C258" s="161" t="s">
        <v>99</v>
      </c>
      <c r="D258" s="162">
        <v>1614.1153333333332</v>
      </c>
      <c r="E258" s="163">
        <v>964.77700000000004</v>
      </c>
      <c r="F258" s="162">
        <v>56.730333333333334</v>
      </c>
      <c r="G258" s="163">
        <v>53.513666666666666</v>
      </c>
      <c r="H258" s="162">
        <v>446.94200000000001</v>
      </c>
      <c r="I258" s="163">
        <v>65.090333333333334</v>
      </c>
      <c r="J258" s="162">
        <v>26.015333333333331</v>
      </c>
      <c r="K258" s="163">
        <v>1.0466666666666666</v>
      </c>
      <c r="L258" s="164">
        <v>0</v>
      </c>
    </row>
    <row r="259" spans="1:12" ht="17" thickBot="1" x14ac:dyDescent="0.4">
      <c r="A259" s="160" t="s">
        <v>169</v>
      </c>
      <c r="B259" s="161">
        <v>2015</v>
      </c>
      <c r="C259" s="161" t="s">
        <v>100</v>
      </c>
      <c r="D259" s="162">
        <v>1637.9043333333332</v>
      </c>
      <c r="E259" s="163">
        <v>976.82799999999997</v>
      </c>
      <c r="F259" s="162">
        <v>61.668000000000006</v>
      </c>
      <c r="G259" s="163">
        <v>56.368333333333339</v>
      </c>
      <c r="H259" s="162">
        <v>447.44133333333338</v>
      </c>
      <c r="I259" s="163">
        <v>69.5</v>
      </c>
      <c r="J259" s="162">
        <v>23.986000000000001</v>
      </c>
      <c r="K259" s="163">
        <v>1.2766666666666666</v>
      </c>
      <c r="L259" s="164">
        <v>0.83533333333333326</v>
      </c>
    </row>
    <row r="260" spans="1:12" ht="17" thickBot="1" x14ac:dyDescent="0.4">
      <c r="A260" s="160" t="s">
        <v>169</v>
      </c>
      <c r="B260" s="161">
        <v>2015</v>
      </c>
      <c r="C260" s="161" t="s">
        <v>101</v>
      </c>
      <c r="D260" s="162">
        <v>1644.1553333333334</v>
      </c>
      <c r="E260" s="163">
        <v>963.45666666666659</v>
      </c>
      <c r="F260" s="162">
        <v>72.506666666666661</v>
      </c>
      <c r="G260" s="163">
        <v>54.987000000000002</v>
      </c>
      <c r="H260" s="162">
        <v>456.83166666666665</v>
      </c>
      <c r="I260" s="163">
        <v>73.718999999999994</v>
      </c>
      <c r="J260" s="162">
        <v>21.251999999999999</v>
      </c>
      <c r="K260" s="163">
        <v>0.56666666666666665</v>
      </c>
      <c r="L260" s="164">
        <v>0.83533333333333326</v>
      </c>
    </row>
    <row r="261" spans="1:12" ht="17" thickBot="1" x14ac:dyDescent="0.4">
      <c r="A261" s="160" t="s">
        <v>169</v>
      </c>
      <c r="B261" s="161">
        <v>2015</v>
      </c>
      <c r="C261" s="161" t="s">
        <v>102</v>
      </c>
      <c r="D261" s="162">
        <v>1639.67</v>
      </c>
      <c r="E261" s="163">
        <v>972.59533333333331</v>
      </c>
      <c r="F261" s="162">
        <v>66.535666666666671</v>
      </c>
      <c r="G261" s="163">
        <v>56.501333333333328</v>
      </c>
      <c r="H261" s="162">
        <v>448.69299999999998</v>
      </c>
      <c r="I261" s="163">
        <v>75.247</v>
      </c>
      <c r="J261" s="162">
        <v>18.090333333333334</v>
      </c>
      <c r="K261" s="163">
        <v>0.56666666666666665</v>
      </c>
      <c r="L261" s="164">
        <v>1.4403333333333332</v>
      </c>
    </row>
    <row r="262" spans="1:12" ht="17" thickBot="1" x14ac:dyDescent="0.4">
      <c r="A262" s="160" t="s">
        <v>169</v>
      </c>
      <c r="B262" s="161">
        <v>2015</v>
      </c>
      <c r="C262" s="161" t="s">
        <v>103</v>
      </c>
      <c r="D262" s="162">
        <v>1643.6143333333332</v>
      </c>
      <c r="E262" s="163">
        <v>962.8843333333333</v>
      </c>
      <c r="F262" s="162">
        <v>67.850333333333325</v>
      </c>
      <c r="G262" s="163">
        <v>51.156333333333329</v>
      </c>
      <c r="H262" s="162">
        <v>465.31333333333333</v>
      </c>
      <c r="I262" s="163">
        <v>74.387</v>
      </c>
      <c r="J262" s="162">
        <v>19.764333333333337</v>
      </c>
      <c r="K262" s="163">
        <v>1.3326666666666667</v>
      </c>
      <c r="L262" s="164">
        <v>0.92600000000000005</v>
      </c>
    </row>
    <row r="263" spans="1:12" ht="17" thickBot="1" x14ac:dyDescent="0.4">
      <c r="A263" s="160" t="s">
        <v>169</v>
      </c>
      <c r="B263" s="161">
        <v>2015</v>
      </c>
      <c r="C263" s="161" t="s">
        <v>104</v>
      </c>
      <c r="D263" s="162">
        <v>1653.5540000000001</v>
      </c>
      <c r="E263" s="163">
        <v>992.70966666666664</v>
      </c>
      <c r="F263" s="162">
        <v>58.643000000000001</v>
      </c>
      <c r="G263" s="163">
        <v>55.881999999999998</v>
      </c>
      <c r="H263" s="162">
        <v>459.19733333333329</v>
      </c>
      <c r="I263" s="163">
        <v>64.839333333333329</v>
      </c>
      <c r="J263" s="162">
        <v>19.743666666666666</v>
      </c>
      <c r="K263" s="163">
        <v>1.2550000000000001</v>
      </c>
      <c r="L263" s="164">
        <v>1.2836666666666667</v>
      </c>
    </row>
    <row r="264" spans="1:12" ht="17" thickBot="1" x14ac:dyDescent="0.4">
      <c r="A264" s="160" t="s">
        <v>169</v>
      </c>
      <c r="B264" s="161">
        <v>2015</v>
      </c>
      <c r="C264" s="161" t="s">
        <v>105</v>
      </c>
      <c r="D264" s="162">
        <v>1661.356</v>
      </c>
      <c r="E264" s="163">
        <v>1004.2153333333332</v>
      </c>
      <c r="F264" s="162">
        <v>58.138666666666666</v>
      </c>
      <c r="G264" s="163">
        <v>53.436</v>
      </c>
      <c r="H264" s="162">
        <v>458.07933333333335</v>
      </c>
      <c r="I264" s="163">
        <v>62.975333333333332</v>
      </c>
      <c r="J264" s="162">
        <v>22.031000000000002</v>
      </c>
      <c r="K264" s="163">
        <v>1.5363333333333333</v>
      </c>
      <c r="L264" s="164">
        <v>0.94300000000000006</v>
      </c>
    </row>
    <row r="265" spans="1:12" ht="17" thickBot="1" x14ac:dyDescent="0.4">
      <c r="A265" s="160" t="s">
        <v>169</v>
      </c>
      <c r="B265" s="161">
        <v>2015</v>
      </c>
      <c r="C265" s="161" t="s">
        <v>118</v>
      </c>
      <c r="D265" s="162">
        <v>1611.3520000000001</v>
      </c>
      <c r="E265" s="163">
        <v>998.14600000000007</v>
      </c>
      <c r="F265" s="162">
        <v>60.892666666666663</v>
      </c>
      <c r="G265" s="163">
        <v>48.456666666666671</v>
      </c>
      <c r="H265" s="162">
        <v>421.1276666666667</v>
      </c>
      <c r="I265" s="163">
        <v>61.841666666666669</v>
      </c>
      <c r="J265" s="162">
        <v>18.652333333333335</v>
      </c>
      <c r="K265" s="163">
        <v>1.2989999999999999</v>
      </c>
      <c r="L265" s="164">
        <v>0.93500000000000005</v>
      </c>
    </row>
    <row r="266" spans="1:12" ht="17" thickBot="1" x14ac:dyDescent="0.4">
      <c r="A266" s="160" t="s">
        <v>169</v>
      </c>
      <c r="B266" s="161">
        <v>2015</v>
      </c>
      <c r="C266" s="161" t="s">
        <v>119</v>
      </c>
      <c r="D266" s="162">
        <v>1580.0216666666665</v>
      </c>
      <c r="E266" s="163">
        <v>979.94466666666665</v>
      </c>
      <c r="F266" s="162">
        <v>60.454000000000001</v>
      </c>
      <c r="G266" s="163">
        <v>40.758333333333333</v>
      </c>
      <c r="H266" s="162">
        <v>407.68800000000005</v>
      </c>
      <c r="I266" s="163">
        <v>66.530999999999992</v>
      </c>
      <c r="J266" s="162">
        <v>22.639666666666667</v>
      </c>
      <c r="K266" s="163">
        <v>1.4276666666666664</v>
      </c>
      <c r="L266" s="164">
        <v>0.57733333333333337</v>
      </c>
    </row>
    <row r="267" spans="1:12" ht="17" thickBot="1" x14ac:dyDescent="0.4">
      <c r="A267" s="160" t="s">
        <v>169</v>
      </c>
      <c r="B267" s="161">
        <v>2016</v>
      </c>
      <c r="C267" s="161" t="s">
        <v>120</v>
      </c>
      <c r="D267" s="162">
        <v>1557.2963333333335</v>
      </c>
      <c r="E267" s="163">
        <v>953.19533333333345</v>
      </c>
      <c r="F267" s="162">
        <v>62.374000000000002</v>
      </c>
      <c r="G267" s="163">
        <v>40.477000000000004</v>
      </c>
      <c r="H267" s="162">
        <v>413.67900000000003</v>
      </c>
      <c r="I267" s="163">
        <v>64.097999999999999</v>
      </c>
      <c r="J267" s="162">
        <v>21.032666666666668</v>
      </c>
      <c r="K267" s="163">
        <v>2.1273333333333331</v>
      </c>
      <c r="L267" s="164">
        <v>0.313</v>
      </c>
    </row>
    <row r="268" spans="1:12" ht="17" thickBot="1" x14ac:dyDescent="0.4">
      <c r="A268" s="160" t="s">
        <v>169</v>
      </c>
      <c r="B268" s="161">
        <v>2016</v>
      </c>
      <c r="C268" s="161" t="s">
        <v>121</v>
      </c>
      <c r="D268" s="162">
        <v>1608.2666666666664</v>
      </c>
      <c r="E268" s="163">
        <v>980.05066666666664</v>
      </c>
      <c r="F268" s="162">
        <v>58.460999999999991</v>
      </c>
      <c r="G268" s="163">
        <v>40.827666666666666</v>
      </c>
      <c r="H268" s="162">
        <v>440.16466666666673</v>
      </c>
      <c r="I268" s="163">
        <v>64.205666666666659</v>
      </c>
      <c r="J268" s="162">
        <v>22.861333333333334</v>
      </c>
      <c r="K268" s="163">
        <v>1.6953333333333334</v>
      </c>
      <c r="L268" s="164">
        <v>0</v>
      </c>
    </row>
    <row r="269" spans="1:12" ht="17" thickBot="1" x14ac:dyDescent="0.4">
      <c r="A269" s="160" t="s">
        <v>169</v>
      </c>
      <c r="B269" s="161">
        <v>2016</v>
      </c>
      <c r="C269" s="161" t="s">
        <v>98</v>
      </c>
      <c r="D269" s="162">
        <v>1623.2473333333335</v>
      </c>
      <c r="E269" s="163">
        <v>984.70533333333333</v>
      </c>
      <c r="F269" s="162">
        <v>57.627333333333333</v>
      </c>
      <c r="G269" s="163">
        <v>38.94233333333333</v>
      </c>
      <c r="H269" s="162">
        <v>459.89933333333335</v>
      </c>
      <c r="I269" s="163">
        <v>61.980666666666671</v>
      </c>
      <c r="J269" s="162">
        <v>18.028666666666666</v>
      </c>
      <c r="K269" s="163">
        <v>2.0636666666666668</v>
      </c>
      <c r="L269" s="164">
        <v>0</v>
      </c>
    </row>
    <row r="270" spans="1:12" ht="17" thickBot="1" x14ac:dyDescent="0.4">
      <c r="A270" s="160" t="s">
        <v>169</v>
      </c>
      <c r="B270" s="161">
        <v>2016</v>
      </c>
      <c r="C270" s="161" t="s">
        <v>99</v>
      </c>
      <c r="D270" s="162">
        <v>1643.1813333333332</v>
      </c>
      <c r="E270" s="163">
        <v>1009.2719999999999</v>
      </c>
      <c r="F270" s="162">
        <v>55.448666666666668</v>
      </c>
      <c r="G270" s="163">
        <v>44.611333333333334</v>
      </c>
      <c r="H270" s="162">
        <v>448.53566666666666</v>
      </c>
      <c r="I270" s="163">
        <v>65.399666666666675</v>
      </c>
      <c r="J270" s="162">
        <v>18.831</v>
      </c>
      <c r="K270" s="163">
        <v>1.0826666666666667</v>
      </c>
      <c r="L270" s="164">
        <v>0</v>
      </c>
    </row>
    <row r="271" spans="1:12" ht="17" thickBot="1" x14ac:dyDescent="0.4">
      <c r="A271" s="160" t="s">
        <v>169</v>
      </c>
      <c r="B271" s="161">
        <v>2016</v>
      </c>
      <c r="C271" s="161" t="s">
        <v>100</v>
      </c>
      <c r="D271" s="162">
        <v>1630.1809999999998</v>
      </c>
      <c r="E271" s="163">
        <v>997.07466666666676</v>
      </c>
      <c r="F271" s="162">
        <v>49.882000000000005</v>
      </c>
      <c r="G271" s="163">
        <v>49.003666666666668</v>
      </c>
      <c r="H271" s="162">
        <v>450.625</v>
      </c>
      <c r="I271" s="163">
        <v>62.628999999999998</v>
      </c>
      <c r="J271" s="162">
        <v>20.210666666666665</v>
      </c>
      <c r="K271" s="163">
        <v>0.75599999999999989</v>
      </c>
      <c r="L271" s="164">
        <v>0</v>
      </c>
    </row>
    <row r="272" spans="1:12" ht="17" thickBot="1" x14ac:dyDescent="0.4">
      <c r="A272" s="160" t="s">
        <v>169</v>
      </c>
      <c r="B272" s="161">
        <v>2016</v>
      </c>
      <c r="C272" s="161" t="s">
        <v>101</v>
      </c>
      <c r="D272" s="162">
        <v>1633.9036666666664</v>
      </c>
      <c r="E272" s="163">
        <v>1000.6283333333334</v>
      </c>
      <c r="F272" s="162">
        <v>49.567666666666668</v>
      </c>
      <c r="G272" s="163">
        <v>56.146333333333338</v>
      </c>
      <c r="H272" s="162">
        <v>440.21733333333333</v>
      </c>
      <c r="I272" s="163">
        <v>64.541333333333341</v>
      </c>
      <c r="J272" s="162">
        <v>22.087</v>
      </c>
      <c r="K272" s="163">
        <v>0.32266666666666666</v>
      </c>
      <c r="L272" s="164">
        <v>0.39266666666666666</v>
      </c>
    </row>
    <row r="273" spans="1:12" ht="17" thickBot="1" x14ac:dyDescent="0.4">
      <c r="A273" s="160" t="s">
        <v>169</v>
      </c>
      <c r="B273" s="161">
        <v>2016</v>
      </c>
      <c r="C273" s="161" t="s">
        <v>102</v>
      </c>
      <c r="D273" s="162">
        <v>1657.8513333333333</v>
      </c>
      <c r="E273" s="163">
        <v>995.63299999999992</v>
      </c>
      <c r="F273" s="162">
        <v>56.265666666666675</v>
      </c>
      <c r="G273" s="163">
        <v>50.894333333333329</v>
      </c>
      <c r="H273" s="162">
        <v>465.1133333333334</v>
      </c>
      <c r="I273" s="163">
        <v>67.441000000000003</v>
      </c>
      <c r="J273" s="162">
        <v>20.159666666666666</v>
      </c>
      <c r="K273" s="163">
        <v>1.6533333333333333</v>
      </c>
      <c r="L273" s="164">
        <v>0.69066666666666665</v>
      </c>
    </row>
    <row r="274" spans="1:12" ht="17" thickBot="1" x14ac:dyDescent="0.4">
      <c r="A274" s="160" t="s">
        <v>169</v>
      </c>
      <c r="B274" s="161">
        <v>2016</v>
      </c>
      <c r="C274" s="161" t="s">
        <v>103</v>
      </c>
      <c r="D274" s="162">
        <v>1678.0236666666667</v>
      </c>
      <c r="E274" s="163">
        <v>1015.9643333333333</v>
      </c>
      <c r="F274" s="162">
        <v>60.986666666666657</v>
      </c>
      <c r="G274" s="163">
        <v>51.579666666666661</v>
      </c>
      <c r="H274" s="162">
        <v>458.25900000000001</v>
      </c>
      <c r="I274" s="163">
        <v>70.118333333333339</v>
      </c>
      <c r="J274" s="162">
        <v>17.785333333333334</v>
      </c>
      <c r="K274" s="163">
        <v>2.6393333333333335</v>
      </c>
      <c r="L274" s="164">
        <v>0.69066666666666665</v>
      </c>
    </row>
    <row r="275" spans="1:12" ht="17" thickBot="1" x14ac:dyDescent="0.4">
      <c r="A275" s="160" t="s">
        <v>169</v>
      </c>
      <c r="B275" s="161">
        <v>2016</v>
      </c>
      <c r="C275" s="161" t="s">
        <v>104</v>
      </c>
      <c r="D275" s="162">
        <v>1695.5053333333333</v>
      </c>
      <c r="E275" s="163">
        <v>1026.287</v>
      </c>
      <c r="F275" s="162">
        <v>66.588999999999999</v>
      </c>
      <c r="G275" s="163">
        <v>44.847333333333331</v>
      </c>
      <c r="H275" s="162">
        <v>467.68466666666671</v>
      </c>
      <c r="I275" s="163">
        <v>69.195000000000007</v>
      </c>
      <c r="J275" s="162">
        <v>17.245333333333331</v>
      </c>
      <c r="K275" s="163">
        <v>3.0429999999999997</v>
      </c>
      <c r="L275" s="164">
        <v>0.61399999999999999</v>
      </c>
    </row>
    <row r="276" spans="1:12" ht="17" thickBot="1" x14ac:dyDescent="0.4">
      <c r="A276" s="160" t="s">
        <v>169</v>
      </c>
      <c r="B276" s="161">
        <v>2016</v>
      </c>
      <c r="C276" s="161" t="s">
        <v>105</v>
      </c>
      <c r="D276" s="162">
        <v>1683.4943333333333</v>
      </c>
      <c r="E276" s="163">
        <v>1026.704</v>
      </c>
      <c r="F276" s="162">
        <v>64.593000000000004</v>
      </c>
      <c r="G276" s="163">
        <v>47.05866666666666</v>
      </c>
      <c r="H276" s="162">
        <v>454.08266666666668</v>
      </c>
      <c r="I276" s="163">
        <v>68.495999999999995</v>
      </c>
      <c r="J276" s="162">
        <v>18.605666666666668</v>
      </c>
      <c r="K276" s="163">
        <v>3.6380000000000003</v>
      </c>
      <c r="L276" s="164">
        <v>0.316</v>
      </c>
    </row>
    <row r="277" spans="1:12" ht="17" thickBot="1" x14ac:dyDescent="0.4">
      <c r="A277" s="160" t="s">
        <v>169</v>
      </c>
      <c r="B277" s="161">
        <v>2016</v>
      </c>
      <c r="C277" s="161" t="s">
        <v>122</v>
      </c>
      <c r="D277" s="162">
        <v>1661.675</v>
      </c>
      <c r="E277" s="163">
        <v>1004.2603333333333</v>
      </c>
      <c r="F277" s="162">
        <v>65.875</v>
      </c>
      <c r="G277" s="163">
        <v>43.160000000000004</v>
      </c>
      <c r="H277" s="162">
        <v>462.83</v>
      </c>
      <c r="I277" s="163">
        <v>64.705666666666659</v>
      </c>
      <c r="J277" s="162">
        <v>17.544333333333331</v>
      </c>
      <c r="K277" s="163">
        <v>2.9836666666666662</v>
      </c>
      <c r="L277" s="164">
        <v>0.316</v>
      </c>
    </row>
    <row r="278" spans="1:12" ht="17" thickBot="1" x14ac:dyDescent="0.4">
      <c r="A278" s="160" t="s">
        <v>169</v>
      </c>
      <c r="B278" s="161">
        <v>2016</v>
      </c>
      <c r="C278" s="161" t="s">
        <v>123</v>
      </c>
      <c r="D278" s="162">
        <v>1646.6166666666668</v>
      </c>
      <c r="E278" s="163">
        <v>996.12866666666662</v>
      </c>
      <c r="F278" s="162">
        <v>59.781666666666666</v>
      </c>
      <c r="G278" s="163">
        <v>48.491666666666674</v>
      </c>
      <c r="H278" s="162">
        <v>449.40300000000002</v>
      </c>
      <c r="I278" s="163">
        <v>74.152666666666661</v>
      </c>
      <c r="J278" s="162">
        <v>16.040333333333333</v>
      </c>
      <c r="K278" s="163">
        <v>2.2573333333333334</v>
      </c>
      <c r="L278" s="164">
        <v>0.36133333333333334</v>
      </c>
    </row>
    <row r="279" spans="1:12" ht="17" thickBot="1" x14ac:dyDescent="0.4">
      <c r="A279" s="160" t="s">
        <v>169</v>
      </c>
      <c r="B279" s="161">
        <v>2017</v>
      </c>
      <c r="C279" s="161" t="s">
        <v>96</v>
      </c>
      <c r="D279" s="162">
        <v>1640.432</v>
      </c>
      <c r="E279" s="163">
        <v>985.86366666666663</v>
      </c>
      <c r="F279" s="162">
        <v>55.32566666666667</v>
      </c>
      <c r="G279" s="163">
        <v>48.753666666666668</v>
      </c>
      <c r="H279" s="162">
        <v>460.45800000000003</v>
      </c>
      <c r="I279" s="163">
        <v>74.626666666666665</v>
      </c>
      <c r="J279" s="162">
        <v>14.076666666666668</v>
      </c>
      <c r="K279" s="163">
        <v>0.61833333333333329</v>
      </c>
      <c r="L279" s="164">
        <v>0.70966666666666667</v>
      </c>
    </row>
    <row r="280" spans="1:12" ht="17" thickBot="1" x14ac:dyDescent="0.4">
      <c r="A280" s="160" t="s">
        <v>169</v>
      </c>
      <c r="B280" s="161">
        <v>2017</v>
      </c>
      <c r="C280" s="161" t="s">
        <v>110</v>
      </c>
      <c r="D280" s="162">
        <v>1645.9943333333333</v>
      </c>
      <c r="E280" s="163">
        <v>991.36166666666668</v>
      </c>
      <c r="F280" s="162">
        <v>56.549666666666667</v>
      </c>
      <c r="G280" s="163">
        <v>49.032999999999994</v>
      </c>
      <c r="H280" s="162">
        <v>457.76533333333333</v>
      </c>
      <c r="I280" s="163">
        <v>77.091999999999999</v>
      </c>
      <c r="J280" s="162">
        <v>12.871666666666668</v>
      </c>
      <c r="K280" s="163">
        <v>0.28666666666666668</v>
      </c>
      <c r="L280" s="164">
        <v>1.034</v>
      </c>
    </row>
    <row r="281" spans="1:12" ht="17" thickBot="1" x14ac:dyDescent="0.4">
      <c r="A281" s="160" t="s">
        <v>169</v>
      </c>
      <c r="B281" s="161">
        <v>2017</v>
      </c>
      <c r="C281" s="161" t="s">
        <v>98</v>
      </c>
      <c r="D281" s="162">
        <v>1657.4503333333334</v>
      </c>
      <c r="E281" s="163">
        <v>997.44966666666676</v>
      </c>
      <c r="F281" s="162">
        <v>62.034333333333336</v>
      </c>
      <c r="G281" s="163">
        <v>49.062666666666665</v>
      </c>
      <c r="H281" s="162">
        <v>462.08033333333333</v>
      </c>
      <c r="I281" s="163">
        <v>69.336666666666659</v>
      </c>
      <c r="J281" s="162">
        <v>15.411666666666667</v>
      </c>
      <c r="K281" s="163">
        <v>0.69733333333333336</v>
      </c>
      <c r="L281" s="164">
        <v>1.377</v>
      </c>
    </row>
    <row r="282" spans="1:12" ht="17" thickBot="1" x14ac:dyDescent="0.4">
      <c r="A282" s="160" t="s">
        <v>169</v>
      </c>
      <c r="B282" s="161">
        <v>2017</v>
      </c>
      <c r="C282" s="161" t="s">
        <v>99</v>
      </c>
      <c r="D282" s="162">
        <v>1672.3596666666665</v>
      </c>
      <c r="E282" s="163">
        <v>1008.3800000000001</v>
      </c>
      <c r="F282" s="162">
        <v>66.293999999999997</v>
      </c>
      <c r="G282" s="163">
        <v>48.437333333333328</v>
      </c>
      <c r="H282" s="162">
        <v>462.37466666666666</v>
      </c>
      <c r="I282" s="163">
        <v>69.899333333333331</v>
      </c>
      <c r="J282" s="162">
        <v>14.767333333333331</v>
      </c>
      <c r="K282" s="163">
        <v>0.80533333333333335</v>
      </c>
      <c r="L282" s="164">
        <v>1.4013333333333333</v>
      </c>
    </row>
    <row r="283" spans="1:12" ht="17" thickBot="1" x14ac:dyDescent="0.4">
      <c r="A283" s="160" t="s">
        <v>169</v>
      </c>
      <c r="B283" s="161">
        <v>2017</v>
      </c>
      <c r="C283" s="161" t="s">
        <v>100</v>
      </c>
      <c r="D283" s="162">
        <v>1674.2283333333335</v>
      </c>
      <c r="E283" s="163">
        <v>1002.2743333333333</v>
      </c>
      <c r="F283" s="162">
        <v>58.800666666666665</v>
      </c>
      <c r="G283" s="163">
        <v>50.108666666666664</v>
      </c>
      <c r="H283" s="162">
        <v>470.17266666666666</v>
      </c>
      <c r="I283" s="163">
        <v>71.129333333333321</v>
      </c>
      <c r="J283" s="162">
        <v>19.860333333333333</v>
      </c>
      <c r="K283" s="163">
        <v>0.80533333333333335</v>
      </c>
      <c r="L283" s="164">
        <v>1.077</v>
      </c>
    </row>
    <row r="284" spans="1:12" ht="17" thickBot="1" x14ac:dyDescent="0.4">
      <c r="A284" s="160" t="s">
        <v>169</v>
      </c>
      <c r="B284" s="161">
        <v>2017</v>
      </c>
      <c r="C284" s="161" t="s">
        <v>101</v>
      </c>
      <c r="D284" s="162">
        <v>1668.2706666666666</v>
      </c>
      <c r="E284" s="163">
        <v>989.29399999999987</v>
      </c>
      <c r="F284" s="162">
        <v>61.753000000000007</v>
      </c>
      <c r="G284" s="163">
        <v>46.605666666666671</v>
      </c>
      <c r="H284" s="162">
        <v>473.37966666666671</v>
      </c>
      <c r="I284" s="163">
        <v>76.13933333333334</v>
      </c>
      <c r="J284" s="162">
        <v>18.739666666666668</v>
      </c>
      <c r="K284" s="163">
        <v>0.90366666666666662</v>
      </c>
      <c r="L284" s="164">
        <v>1.4556666666666667</v>
      </c>
    </row>
    <row r="285" spans="1:12" ht="17" thickBot="1" x14ac:dyDescent="0.4">
      <c r="A285" s="160" t="s">
        <v>169</v>
      </c>
      <c r="B285" s="161">
        <v>2017</v>
      </c>
      <c r="C285" s="161" t="s">
        <v>102</v>
      </c>
      <c r="D285" s="162">
        <v>1640.1580000000001</v>
      </c>
      <c r="E285" s="163">
        <v>965.27199999999993</v>
      </c>
      <c r="F285" s="162">
        <v>60.142666666666663</v>
      </c>
      <c r="G285" s="163">
        <v>47.486666666666657</v>
      </c>
      <c r="H285" s="162">
        <v>466.03900000000004</v>
      </c>
      <c r="I285" s="163">
        <v>79.550333333333342</v>
      </c>
      <c r="J285" s="162">
        <v>19.11866666666667</v>
      </c>
      <c r="K285" s="163">
        <v>0.81166666666666665</v>
      </c>
      <c r="L285" s="164">
        <v>1.7366666666666666</v>
      </c>
    </row>
    <row r="286" spans="1:12" ht="17" thickBot="1" x14ac:dyDescent="0.4">
      <c r="A286" s="160" t="s">
        <v>169</v>
      </c>
      <c r="B286" s="161">
        <v>2017</v>
      </c>
      <c r="C286" s="161" t="s">
        <v>103</v>
      </c>
      <c r="D286" s="162">
        <v>1654.8886666666667</v>
      </c>
      <c r="E286" s="163">
        <v>976.24433333333343</v>
      </c>
      <c r="F286" s="162">
        <v>63.564333333333337</v>
      </c>
      <c r="G286" s="163">
        <v>49.137</v>
      </c>
      <c r="H286" s="162">
        <v>463.21199999999999</v>
      </c>
      <c r="I286" s="163">
        <v>84.197000000000003</v>
      </c>
      <c r="J286" s="162">
        <v>15.076333333333332</v>
      </c>
      <c r="K286" s="163">
        <v>1.2483333333333333</v>
      </c>
      <c r="L286" s="164">
        <v>2.2090000000000001</v>
      </c>
    </row>
    <row r="287" spans="1:12" ht="17" thickBot="1" x14ac:dyDescent="0.4">
      <c r="A287" s="160" t="s">
        <v>169</v>
      </c>
      <c r="B287" s="161">
        <v>2017</v>
      </c>
      <c r="C287" s="161" t="s">
        <v>104</v>
      </c>
      <c r="D287" s="162">
        <v>1649.4756666666669</v>
      </c>
      <c r="E287" s="163">
        <v>977.81366666666656</v>
      </c>
      <c r="F287" s="162">
        <v>64.219666666666669</v>
      </c>
      <c r="G287" s="163">
        <v>51.199333333333335</v>
      </c>
      <c r="H287" s="162">
        <v>458.49633333333333</v>
      </c>
      <c r="I287" s="163">
        <v>79.596000000000004</v>
      </c>
      <c r="J287" s="162">
        <v>15.379333333333333</v>
      </c>
      <c r="K287" s="163">
        <v>1.4379999999999999</v>
      </c>
      <c r="L287" s="164">
        <v>1.3336666666666668</v>
      </c>
    </row>
    <row r="288" spans="1:12" ht="17" thickBot="1" x14ac:dyDescent="0.4">
      <c r="A288" s="160" t="s">
        <v>169</v>
      </c>
      <c r="B288" s="161">
        <v>2017</v>
      </c>
      <c r="C288" s="161" t="s">
        <v>105</v>
      </c>
      <c r="D288" s="162">
        <v>1684.2633333333333</v>
      </c>
      <c r="E288" s="163">
        <v>1013.3523333333333</v>
      </c>
      <c r="F288" s="162">
        <v>65.498666666666665</v>
      </c>
      <c r="G288" s="163">
        <v>45.707999999999998</v>
      </c>
      <c r="H288" s="162">
        <v>465.87266666666665</v>
      </c>
      <c r="I288" s="163">
        <v>73.849333333333348</v>
      </c>
      <c r="J288" s="162">
        <v>16.741333333333333</v>
      </c>
      <c r="K288" s="163">
        <v>2.2280000000000002</v>
      </c>
      <c r="L288" s="164">
        <v>1.0133333333333334</v>
      </c>
    </row>
    <row r="289" spans="1:12" ht="17" thickBot="1" x14ac:dyDescent="0.4">
      <c r="A289" s="160" t="s">
        <v>169</v>
      </c>
      <c r="B289" s="161">
        <v>2017</v>
      </c>
      <c r="C289" s="161" t="s">
        <v>124</v>
      </c>
      <c r="D289" s="162">
        <v>1638.1133333333335</v>
      </c>
      <c r="E289" s="163">
        <v>994.90133333333324</v>
      </c>
      <c r="F289" s="162">
        <v>66.219666666666669</v>
      </c>
      <c r="G289" s="163">
        <v>38.759333333333338</v>
      </c>
      <c r="H289" s="162">
        <v>456.7163333333333</v>
      </c>
      <c r="I289" s="163">
        <v>62.391999999999996</v>
      </c>
      <c r="J289" s="162">
        <v>16.792333333333335</v>
      </c>
      <c r="K289" s="163">
        <v>1.7913333333333334</v>
      </c>
      <c r="L289" s="164">
        <v>0.54100000000000004</v>
      </c>
    </row>
    <row r="290" spans="1:12" ht="17" thickBot="1" x14ac:dyDescent="0.4">
      <c r="A290" s="160" t="s">
        <v>169</v>
      </c>
      <c r="B290" s="161">
        <v>2017</v>
      </c>
      <c r="C290" s="161" t="s">
        <v>125</v>
      </c>
      <c r="D290" s="162">
        <v>1629.3856666666668</v>
      </c>
      <c r="E290" s="163">
        <v>986.58933333333334</v>
      </c>
      <c r="F290" s="162">
        <v>63.584333333333326</v>
      </c>
      <c r="G290" s="163">
        <v>42.514333333333333</v>
      </c>
      <c r="H290" s="162">
        <v>467.89899999999994</v>
      </c>
      <c r="I290" s="163">
        <v>51.110666666666667</v>
      </c>
      <c r="J290" s="162">
        <v>15.169666666666666</v>
      </c>
      <c r="K290" s="163">
        <v>1.9106666666666667</v>
      </c>
      <c r="L290" s="164">
        <v>0.60699999999999998</v>
      </c>
    </row>
    <row r="291" spans="1:12" ht="17" thickBot="1" x14ac:dyDescent="0.4">
      <c r="A291" s="160" t="s">
        <v>169</v>
      </c>
      <c r="B291" s="161">
        <v>2018</v>
      </c>
      <c r="C291" s="161" t="s">
        <v>96</v>
      </c>
      <c r="D291" s="162">
        <v>1618.7849999999999</v>
      </c>
      <c r="E291" s="163">
        <v>977.34400000000005</v>
      </c>
      <c r="F291" s="162">
        <v>59.298666666666662</v>
      </c>
      <c r="G291" s="163">
        <v>44.086666666666666</v>
      </c>
      <c r="H291" s="162">
        <v>469.03700000000003</v>
      </c>
      <c r="I291" s="163">
        <v>53.886333333333333</v>
      </c>
      <c r="J291" s="162">
        <v>13.199333333333334</v>
      </c>
      <c r="K291" s="163">
        <v>0.81800000000000006</v>
      </c>
      <c r="L291" s="164">
        <v>1.1146666666666667</v>
      </c>
    </row>
    <row r="292" spans="1:12" ht="17" thickBot="1" x14ac:dyDescent="0.4">
      <c r="A292" s="160" t="s">
        <v>169</v>
      </c>
      <c r="B292" s="161">
        <v>2018</v>
      </c>
      <c r="C292" s="161" t="s">
        <v>110</v>
      </c>
      <c r="D292" s="162">
        <v>1634.9603333333334</v>
      </c>
      <c r="E292" s="163">
        <v>982.06233333333341</v>
      </c>
      <c r="F292" s="162">
        <v>55.965666666666664</v>
      </c>
      <c r="G292" s="163">
        <v>46.312000000000005</v>
      </c>
      <c r="H292" s="162">
        <v>467.08733333333333</v>
      </c>
      <c r="I292" s="163">
        <v>68.283333333333331</v>
      </c>
      <c r="J292" s="162">
        <v>12.712666666666665</v>
      </c>
      <c r="K292" s="163">
        <v>0.81800000000000006</v>
      </c>
      <c r="L292" s="164">
        <v>1.7193333333333334</v>
      </c>
    </row>
    <row r="293" spans="1:12" ht="17" thickBot="1" x14ac:dyDescent="0.4">
      <c r="A293" s="160" t="s">
        <v>169</v>
      </c>
      <c r="B293" s="161">
        <v>2018</v>
      </c>
      <c r="C293" s="161" t="s">
        <v>98</v>
      </c>
      <c r="D293" s="162">
        <v>1650.0889999999999</v>
      </c>
      <c r="E293" s="163">
        <v>992.23766666666677</v>
      </c>
      <c r="F293" s="162">
        <v>60.272333333333336</v>
      </c>
      <c r="G293" s="163">
        <v>40.037000000000006</v>
      </c>
      <c r="H293" s="162">
        <v>464.85500000000002</v>
      </c>
      <c r="I293" s="163">
        <v>77.448999999999998</v>
      </c>
      <c r="J293" s="162">
        <v>12.805333333333332</v>
      </c>
      <c r="K293" s="163">
        <v>0.31966666666666665</v>
      </c>
      <c r="L293" s="164">
        <v>2.1139999999999999</v>
      </c>
    </row>
    <row r="294" spans="1:12" ht="17" thickBot="1" x14ac:dyDescent="0.4">
      <c r="A294" s="160" t="s">
        <v>169</v>
      </c>
      <c r="B294" s="161">
        <v>2018</v>
      </c>
      <c r="C294" s="161" t="s">
        <v>99</v>
      </c>
      <c r="D294" s="162">
        <v>1666.9203333333335</v>
      </c>
      <c r="E294" s="163">
        <v>991.50400000000002</v>
      </c>
      <c r="F294" s="162">
        <v>63.228999999999992</v>
      </c>
      <c r="G294" s="163">
        <v>42.342333333333336</v>
      </c>
      <c r="H294" s="162">
        <v>476.30466666666666</v>
      </c>
      <c r="I294" s="163">
        <v>76.822000000000003</v>
      </c>
      <c r="J294" s="162">
        <v>14.140666666666666</v>
      </c>
      <c r="K294" s="163">
        <v>0.31966666666666665</v>
      </c>
      <c r="L294" s="164">
        <v>2.2583333333333333</v>
      </c>
    </row>
    <row r="295" spans="1:12" ht="17" thickBot="1" x14ac:dyDescent="0.4">
      <c r="A295" s="160" t="s">
        <v>169</v>
      </c>
      <c r="B295" s="161">
        <v>2018</v>
      </c>
      <c r="C295" s="161" t="s">
        <v>100</v>
      </c>
      <c r="D295" s="162">
        <v>1687.6443333333334</v>
      </c>
      <c r="E295" s="163">
        <v>996.63200000000006</v>
      </c>
      <c r="F295" s="162">
        <v>65.101333333333329</v>
      </c>
      <c r="G295" s="163">
        <v>41.147999999999996</v>
      </c>
      <c r="H295" s="162">
        <v>488.16833333333335</v>
      </c>
      <c r="I295" s="163">
        <v>80.452999999999989</v>
      </c>
      <c r="J295" s="162">
        <v>13.784000000000001</v>
      </c>
      <c r="K295" s="163">
        <v>0.70400000000000007</v>
      </c>
      <c r="L295" s="164">
        <v>1.6536666666666668</v>
      </c>
    </row>
    <row r="296" spans="1:12" ht="17" thickBot="1" x14ac:dyDescent="0.4">
      <c r="A296" s="160" t="s">
        <v>169</v>
      </c>
      <c r="B296" s="161">
        <v>2018</v>
      </c>
      <c r="C296" s="161" t="s">
        <v>101</v>
      </c>
      <c r="D296" s="162">
        <v>1680.0453333333335</v>
      </c>
      <c r="E296" s="163">
        <v>987.42966666666678</v>
      </c>
      <c r="F296" s="162">
        <v>60.254999999999995</v>
      </c>
      <c r="G296" s="163">
        <v>43.724333333333334</v>
      </c>
      <c r="H296" s="162">
        <v>490.40600000000001</v>
      </c>
      <c r="I296" s="163">
        <v>84.841333333333338</v>
      </c>
      <c r="J296" s="162">
        <v>12.018666666666666</v>
      </c>
      <c r="K296" s="163">
        <v>0.38433333333333336</v>
      </c>
      <c r="L296" s="164">
        <v>0.98533333333333328</v>
      </c>
    </row>
    <row r="297" spans="1:12" ht="17" thickBot="1" x14ac:dyDescent="0.4">
      <c r="A297" s="160" t="s">
        <v>169</v>
      </c>
      <c r="B297" s="161">
        <v>2018</v>
      </c>
      <c r="C297" s="161" t="s">
        <v>102</v>
      </c>
      <c r="D297" s="162">
        <v>1672.1113333333333</v>
      </c>
      <c r="E297" s="163">
        <v>975.93966666666677</v>
      </c>
      <c r="F297" s="162">
        <v>66.694999999999993</v>
      </c>
      <c r="G297" s="163">
        <v>43.151333333333326</v>
      </c>
      <c r="H297" s="162">
        <v>490.98400000000009</v>
      </c>
      <c r="I297" s="163">
        <v>82.410666666666671</v>
      </c>
      <c r="J297" s="162">
        <v>12.252000000000001</v>
      </c>
      <c r="K297" s="163">
        <v>0.38433333333333336</v>
      </c>
      <c r="L297" s="164">
        <v>0.29399999999999998</v>
      </c>
    </row>
    <row r="298" spans="1:12" ht="17" thickBot="1" x14ac:dyDescent="0.4">
      <c r="A298" s="160" t="s">
        <v>169</v>
      </c>
      <c r="B298" s="161">
        <v>2018</v>
      </c>
      <c r="C298" s="161" t="s">
        <v>103</v>
      </c>
      <c r="D298" s="162">
        <v>1686.3256666666666</v>
      </c>
      <c r="E298" s="163">
        <v>986.71933333333334</v>
      </c>
      <c r="F298" s="162">
        <v>69.665000000000006</v>
      </c>
      <c r="G298" s="163">
        <v>39.582000000000001</v>
      </c>
      <c r="H298" s="162">
        <v>497.09666666666664</v>
      </c>
      <c r="I298" s="163">
        <v>79.186333333333337</v>
      </c>
      <c r="J298" s="162">
        <v>13.092333333333334</v>
      </c>
      <c r="K298" s="163">
        <v>0.38399999999999995</v>
      </c>
      <c r="L298" s="164">
        <v>0.59933333333333338</v>
      </c>
    </row>
    <row r="299" spans="1:12" ht="17" thickBot="1" x14ac:dyDescent="0.4">
      <c r="A299" s="160" t="s">
        <v>169</v>
      </c>
      <c r="B299" s="161">
        <v>2018</v>
      </c>
      <c r="C299" s="161" t="s">
        <v>104</v>
      </c>
      <c r="D299" s="162">
        <v>1695.7803333333334</v>
      </c>
      <c r="E299" s="163">
        <v>990.61199999999997</v>
      </c>
      <c r="F299" s="162">
        <v>68.477333333333334</v>
      </c>
      <c r="G299" s="163">
        <v>41.242999999999995</v>
      </c>
      <c r="H299" s="162">
        <v>501.86533333333335</v>
      </c>
      <c r="I299" s="163">
        <v>76.526333333333341</v>
      </c>
      <c r="J299" s="162">
        <v>15.456333333333333</v>
      </c>
      <c r="K299" s="163">
        <v>0.72833333333333317</v>
      </c>
      <c r="L299" s="164">
        <v>0.871</v>
      </c>
    </row>
    <row r="300" spans="1:12" ht="17" thickBot="1" x14ac:dyDescent="0.4">
      <c r="A300" s="160" t="s">
        <v>169</v>
      </c>
      <c r="B300" s="161">
        <v>2018</v>
      </c>
      <c r="C300" s="161" t="s">
        <v>105</v>
      </c>
      <c r="D300" s="162">
        <v>1704.8140000000001</v>
      </c>
      <c r="E300" s="163">
        <v>1010.2963333333333</v>
      </c>
      <c r="F300" s="162">
        <v>62.695333333333338</v>
      </c>
      <c r="G300" s="163">
        <v>41.93966666666666</v>
      </c>
      <c r="H300" s="162">
        <v>491.66566666666671</v>
      </c>
      <c r="I300" s="163">
        <v>80.911333333333332</v>
      </c>
      <c r="J300" s="162">
        <v>15.631666666666666</v>
      </c>
      <c r="K300" s="163">
        <v>1.0963333333333332</v>
      </c>
      <c r="L300" s="164">
        <v>0.57699999999999996</v>
      </c>
    </row>
    <row r="301" spans="1:12" ht="17" thickBot="1" x14ac:dyDescent="0.4">
      <c r="A301" s="160" t="s">
        <v>169</v>
      </c>
      <c r="B301" s="161">
        <v>2018</v>
      </c>
      <c r="C301" s="161" t="s">
        <v>126</v>
      </c>
      <c r="D301" s="162">
        <v>1663.9579999999999</v>
      </c>
      <c r="E301" s="163">
        <v>988.67233333333331</v>
      </c>
      <c r="F301" s="162">
        <v>61.940666666666665</v>
      </c>
      <c r="G301" s="163">
        <v>47.474666666666671</v>
      </c>
      <c r="H301" s="162">
        <v>473.94566666666668</v>
      </c>
      <c r="I301" s="163">
        <v>74.23266666666666</v>
      </c>
      <c r="J301" s="162">
        <v>15.762999999999998</v>
      </c>
      <c r="K301" s="163">
        <v>1.3903333333333332</v>
      </c>
      <c r="L301" s="164">
        <v>0.53833333333333333</v>
      </c>
    </row>
    <row r="302" spans="1:12" ht="17" thickBot="1" x14ac:dyDescent="0.4">
      <c r="A302" s="160" t="s">
        <v>169</v>
      </c>
      <c r="B302" s="161">
        <v>2018</v>
      </c>
      <c r="C302" s="161" t="s">
        <v>127</v>
      </c>
      <c r="D302" s="162">
        <v>1650.8853333333334</v>
      </c>
      <c r="E302" s="163">
        <v>996.82400000000007</v>
      </c>
      <c r="F302" s="162">
        <v>60.494333333333337</v>
      </c>
      <c r="G302" s="163">
        <v>37.962666666666671</v>
      </c>
      <c r="H302" s="162">
        <v>465.01099999999997</v>
      </c>
      <c r="I302" s="163">
        <v>74.796666666666667</v>
      </c>
      <c r="J302" s="162">
        <v>13.793333333333331</v>
      </c>
      <c r="K302" s="163">
        <v>1.375</v>
      </c>
      <c r="L302" s="164">
        <v>0.628</v>
      </c>
    </row>
    <row r="303" spans="1:12" ht="17" thickBot="1" x14ac:dyDescent="0.4">
      <c r="A303" s="160" t="s">
        <v>169</v>
      </c>
      <c r="B303" s="161">
        <v>2019</v>
      </c>
      <c r="C303" s="161" t="s">
        <v>96</v>
      </c>
      <c r="D303" s="162">
        <v>1628.2753333333333</v>
      </c>
      <c r="E303" s="163">
        <v>977.8656666666667</v>
      </c>
      <c r="F303" s="162">
        <v>64.828333333333333</v>
      </c>
      <c r="G303" s="163">
        <v>36.029000000000003</v>
      </c>
      <c r="H303" s="162">
        <v>464.30999999999995</v>
      </c>
      <c r="I303" s="163">
        <v>68.25633333333333</v>
      </c>
      <c r="J303" s="162">
        <v>14.258000000000001</v>
      </c>
      <c r="K303" s="163">
        <v>1.0069999999999999</v>
      </c>
      <c r="L303" s="164">
        <v>1.7203333333333335</v>
      </c>
    </row>
    <row r="304" spans="1:12" ht="17" thickBot="1" x14ac:dyDescent="0.4">
      <c r="A304" s="160" t="s">
        <v>169</v>
      </c>
      <c r="B304" s="161">
        <v>2019</v>
      </c>
      <c r="C304" s="161" t="s">
        <v>110</v>
      </c>
      <c r="D304" s="162">
        <v>1655.5309999999999</v>
      </c>
      <c r="E304" s="163">
        <v>985.44633333333331</v>
      </c>
      <c r="F304" s="162">
        <v>56.938999999999993</v>
      </c>
      <c r="G304" s="163">
        <v>34.81066666666667</v>
      </c>
      <c r="H304" s="162">
        <v>491.47199999999998</v>
      </c>
      <c r="I304" s="163">
        <v>68.844000000000008</v>
      </c>
      <c r="J304" s="162">
        <v>15.370333333333335</v>
      </c>
      <c r="K304" s="163">
        <v>0.32900000000000001</v>
      </c>
      <c r="L304" s="164">
        <v>2.3186666666666671</v>
      </c>
    </row>
    <row r="305" spans="1:12" ht="17" thickBot="1" x14ac:dyDescent="0.4">
      <c r="A305" s="160" t="s">
        <v>169</v>
      </c>
      <c r="B305" s="161">
        <v>2019</v>
      </c>
      <c r="C305" s="161" t="s">
        <v>98</v>
      </c>
      <c r="D305" s="162">
        <v>1664.2703333333332</v>
      </c>
      <c r="E305" s="163">
        <v>992.74333333333334</v>
      </c>
      <c r="F305" s="162">
        <v>52.536666666666662</v>
      </c>
      <c r="G305" s="163">
        <v>40.606999999999999</v>
      </c>
      <c r="H305" s="162">
        <v>493.34766666666661</v>
      </c>
      <c r="I305" s="163">
        <v>65.134999999999991</v>
      </c>
      <c r="J305" s="162">
        <v>16.208333333333332</v>
      </c>
      <c r="K305" s="163">
        <v>0</v>
      </c>
      <c r="L305" s="164">
        <v>3.6916666666666664</v>
      </c>
    </row>
    <row r="306" spans="1:12" ht="17" thickBot="1" x14ac:dyDescent="0.4">
      <c r="A306" s="160" t="s">
        <v>169</v>
      </c>
      <c r="B306" s="161">
        <v>2019</v>
      </c>
      <c r="C306" s="161" t="s">
        <v>99</v>
      </c>
      <c r="D306" s="162">
        <v>1661.8966666666668</v>
      </c>
      <c r="E306" s="163">
        <v>992.58933333333334</v>
      </c>
      <c r="F306" s="162">
        <v>53.178999999999995</v>
      </c>
      <c r="G306" s="163">
        <v>46.461666666666666</v>
      </c>
      <c r="H306" s="162">
        <v>487.40033333333332</v>
      </c>
      <c r="I306" s="163">
        <v>64.12</v>
      </c>
      <c r="J306" s="162">
        <v>14.396666666666667</v>
      </c>
      <c r="K306" s="163">
        <v>0.74733333333333329</v>
      </c>
      <c r="L306" s="164">
        <v>3.0020000000000002</v>
      </c>
    </row>
    <row r="307" spans="1:12" ht="17" thickBot="1" x14ac:dyDescent="0.4">
      <c r="A307" s="160" t="s">
        <v>169</v>
      </c>
      <c r="B307" s="161">
        <v>2019</v>
      </c>
      <c r="C307" s="161" t="s">
        <v>100</v>
      </c>
      <c r="D307" s="162">
        <v>1667.6610000000001</v>
      </c>
      <c r="E307" s="163">
        <v>996.46999999999991</v>
      </c>
      <c r="F307" s="162">
        <v>64.026333333333341</v>
      </c>
      <c r="G307" s="163">
        <v>52.610333333333337</v>
      </c>
      <c r="H307" s="162">
        <v>477.94866666666667</v>
      </c>
      <c r="I307" s="163">
        <v>59.389666666666663</v>
      </c>
      <c r="J307" s="162">
        <v>13.212666666666665</v>
      </c>
      <c r="K307" s="163">
        <v>1.4930000000000001</v>
      </c>
      <c r="L307" s="164">
        <v>2.5103333333333335</v>
      </c>
    </row>
    <row r="308" spans="1:12" ht="17" thickBot="1" x14ac:dyDescent="0.4">
      <c r="A308" s="160" t="s">
        <v>169</v>
      </c>
      <c r="B308" s="161">
        <v>2019</v>
      </c>
      <c r="C308" s="161" t="s">
        <v>101</v>
      </c>
      <c r="D308" s="162">
        <v>1669.5336666666665</v>
      </c>
      <c r="E308" s="163">
        <v>992.03399999999999</v>
      </c>
      <c r="F308" s="162">
        <v>66.557666666666663</v>
      </c>
      <c r="G308" s="163">
        <v>55.830333333333328</v>
      </c>
      <c r="H308" s="162">
        <v>480.6133333333334</v>
      </c>
      <c r="I308" s="163">
        <v>60.277999999999999</v>
      </c>
      <c r="J308" s="162">
        <v>11.436666666666667</v>
      </c>
      <c r="K308" s="163">
        <v>1.4930000000000001</v>
      </c>
      <c r="L308" s="164">
        <v>1.2910000000000001</v>
      </c>
    </row>
    <row r="309" spans="1:12" ht="17" thickBot="1" x14ac:dyDescent="0.4">
      <c r="A309" s="160" t="s">
        <v>169</v>
      </c>
      <c r="B309" s="161">
        <v>2019</v>
      </c>
      <c r="C309" s="161" t="s">
        <v>102</v>
      </c>
      <c r="D309" s="162">
        <v>1686.2763333333332</v>
      </c>
      <c r="E309" s="163">
        <v>992.92666666666673</v>
      </c>
      <c r="F309" s="162">
        <v>66.369000000000014</v>
      </c>
      <c r="G309" s="163">
        <v>53.141999999999996</v>
      </c>
      <c r="H309" s="162">
        <v>490.73033333333336</v>
      </c>
      <c r="I309" s="163">
        <v>69.475666666666669</v>
      </c>
      <c r="J309" s="162">
        <v>11.999333333333333</v>
      </c>
      <c r="K309" s="163">
        <v>0.7456666666666667</v>
      </c>
      <c r="L309" s="164">
        <v>0.88833333333333331</v>
      </c>
    </row>
    <row r="310" spans="1:12" ht="17" thickBot="1" x14ac:dyDescent="0.4">
      <c r="A310" s="160" t="s">
        <v>169</v>
      </c>
      <c r="B310" s="161">
        <v>2019</v>
      </c>
      <c r="C310" s="161" t="s">
        <v>103</v>
      </c>
      <c r="D310" s="162">
        <v>1685.11</v>
      </c>
      <c r="E310" s="163">
        <v>1001.6113333333333</v>
      </c>
      <c r="F310" s="162">
        <v>66.858999999999995</v>
      </c>
      <c r="G310" s="163">
        <v>45.350666666666662</v>
      </c>
      <c r="H310" s="162">
        <v>487.37166666666667</v>
      </c>
      <c r="I310" s="163">
        <v>73.191999999999993</v>
      </c>
      <c r="J310" s="162">
        <v>10.211</v>
      </c>
      <c r="K310" s="163">
        <v>0</v>
      </c>
      <c r="L310" s="164">
        <v>0.51500000000000001</v>
      </c>
    </row>
    <row r="311" spans="1:12" ht="17" thickBot="1" x14ac:dyDescent="0.4">
      <c r="A311" s="160" t="s">
        <v>169</v>
      </c>
      <c r="B311" s="161">
        <v>2019</v>
      </c>
      <c r="C311" s="161" t="s">
        <v>104</v>
      </c>
      <c r="D311" s="162">
        <v>1712.8239999999998</v>
      </c>
      <c r="E311" s="163">
        <v>1013.7190000000001</v>
      </c>
      <c r="F311" s="162">
        <v>74.333666666666673</v>
      </c>
      <c r="G311" s="163">
        <v>43.329666666666661</v>
      </c>
      <c r="H311" s="162">
        <v>490.33466666666664</v>
      </c>
      <c r="I311" s="163">
        <v>78.373333333333335</v>
      </c>
      <c r="J311" s="162">
        <v>11.951333333333332</v>
      </c>
      <c r="K311" s="163">
        <v>0.58733333333333337</v>
      </c>
      <c r="L311" s="164">
        <v>0.19533333333333333</v>
      </c>
    </row>
    <row r="312" spans="1:12" ht="17" thickBot="1" x14ac:dyDescent="0.4">
      <c r="A312" s="160" t="s">
        <v>169</v>
      </c>
      <c r="B312" s="161">
        <v>2019</v>
      </c>
      <c r="C312" s="161" t="s">
        <v>105</v>
      </c>
      <c r="D312" s="162">
        <v>1734.4346666666668</v>
      </c>
      <c r="E312" s="163">
        <v>1030.8936666666666</v>
      </c>
      <c r="F312" s="162">
        <v>73.806333333333328</v>
      </c>
      <c r="G312" s="163">
        <v>39.68266666666667</v>
      </c>
      <c r="H312" s="162">
        <v>498.63766666666669</v>
      </c>
      <c r="I312" s="163">
        <v>75.472999999999999</v>
      </c>
      <c r="J312" s="162">
        <v>14.773666666666665</v>
      </c>
      <c r="K312" s="163">
        <v>0.58733333333333337</v>
      </c>
      <c r="L312" s="164">
        <v>0.58033333333333337</v>
      </c>
    </row>
    <row r="313" spans="1:12" ht="17" thickBot="1" x14ac:dyDescent="0.4">
      <c r="A313" s="160" t="s">
        <v>169</v>
      </c>
      <c r="B313" s="161">
        <v>2019</v>
      </c>
      <c r="C313" s="161" t="s">
        <v>128</v>
      </c>
      <c r="D313" s="162">
        <v>1735.9663333333331</v>
      </c>
      <c r="E313" s="163">
        <v>1025.8573333333331</v>
      </c>
      <c r="F313" s="162">
        <v>73.971000000000004</v>
      </c>
      <c r="G313" s="163">
        <v>42.967666666666666</v>
      </c>
      <c r="H313" s="162">
        <v>500.077</v>
      </c>
      <c r="I313" s="163">
        <v>74.366</v>
      </c>
      <c r="J313" s="162">
        <v>16.741000000000003</v>
      </c>
      <c r="K313" s="163">
        <v>1.0189999999999999</v>
      </c>
      <c r="L313" s="164">
        <v>0.96733333333333338</v>
      </c>
    </row>
    <row r="314" spans="1:12" ht="17" thickBot="1" x14ac:dyDescent="0.4">
      <c r="A314" s="160" t="s">
        <v>169</v>
      </c>
      <c r="B314" s="161">
        <v>2019</v>
      </c>
      <c r="C314" s="161" t="s">
        <v>129</v>
      </c>
      <c r="D314" s="162">
        <v>1711.9596666666669</v>
      </c>
      <c r="E314" s="163">
        <v>1018.076</v>
      </c>
      <c r="F314" s="162">
        <v>66.983999999999995</v>
      </c>
      <c r="G314" s="163">
        <v>40.794000000000004</v>
      </c>
      <c r="H314" s="162">
        <v>497.38766666666669</v>
      </c>
      <c r="I314" s="163">
        <v>69.134</v>
      </c>
      <c r="J314" s="162">
        <v>17.928666666666668</v>
      </c>
      <c r="K314" s="163">
        <v>0.43166666666666664</v>
      </c>
      <c r="L314" s="164">
        <v>1.2236666666666667</v>
      </c>
    </row>
    <row r="315" spans="1:12" ht="17" thickBot="1" x14ac:dyDescent="0.4">
      <c r="A315" s="160" t="s">
        <v>169</v>
      </c>
      <c r="B315" s="161">
        <v>2020</v>
      </c>
      <c r="C315" s="161" t="s">
        <v>130</v>
      </c>
      <c r="D315" s="162">
        <v>1647.6593333333333</v>
      </c>
      <c r="E315" s="163">
        <v>975.18799999999999</v>
      </c>
      <c r="F315" s="162">
        <v>70.472666666666669</v>
      </c>
      <c r="G315" s="163">
        <v>41.35</v>
      </c>
      <c r="H315" s="162">
        <v>485.67500000000001</v>
      </c>
      <c r="I315" s="163">
        <v>57.620333333333328</v>
      </c>
      <c r="J315" s="162">
        <v>15.898000000000001</v>
      </c>
      <c r="K315" s="163">
        <v>0.43166666666666664</v>
      </c>
      <c r="L315" s="164">
        <v>1.0236666666666667</v>
      </c>
    </row>
    <row r="316" spans="1:12" ht="17" thickBot="1" x14ac:dyDescent="0.4">
      <c r="A316" s="160" t="s">
        <v>169</v>
      </c>
      <c r="B316" s="161">
        <v>2020</v>
      </c>
      <c r="C316" s="161" t="s">
        <v>131</v>
      </c>
      <c r="D316" s="162">
        <v>1513.1756666666668</v>
      </c>
      <c r="E316" s="163">
        <v>889.41533333333336</v>
      </c>
      <c r="F316" s="162">
        <v>64.056333333333342</v>
      </c>
      <c r="G316" s="163">
        <v>36.838000000000001</v>
      </c>
      <c r="H316" s="162">
        <v>448.72700000000003</v>
      </c>
      <c r="I316" s="163">
        <v>56.63366666666667</v>
      </c>
      <c r="J316" s="162">
        <v>15.612</v>
      </c>
      <c r="K316" s="163">
        <v>1.2566666666666666</v>
      </c>
      <c r="L316" s="164">
        <v>0.63666666666666671</v>
      </c>
    </row>
    <row r="317" spans="1:12" ht="17" thickBot="1" x14ac:dyDescent="0.4">
      <c r="A317" s="160" t="s">
        <v>169</v>
      </c>
      <c r="B317" s="161">
        <v>2020</v>
      </c>
      <c r="C317" s="161" t="s">
        <v>132</v>
      </c>
      <c r="D317" s="162">
        <v>1429.1396666666667</v>
      </c>
      <c r="E317" s="163">
        <v>821.77433333333329</v>
      </c>
      <c r="F317" s="162">
        <v>70.150666666666666</v>
      </c>
      <c r="G317" s="163">
        <v>33.896999999999998</v>
      </c>
      <c r="H317" s="162">
        <v>439.38666666666671</v>
      </c>
      <c r="I317" s="163">
        <v>47.921999999999997</v>
      </c>
      <c r="J317" s="162">
        <v>13.593666666666669</v>
      </c>
      <c r="K317" s="163">
        <v>1.2566666666666666</v>
      </c>
      <c r="L317" s="164">
        <v>1.1583333333333334</v>
      </c>
    </row>
    <row r="318" spans="1:12" ht="17" thickBot="1" x14ac:dyDescent="0.4">
      <c r="A318" s="160" t="s">
        <v>169</v>
      </c>
      <c r="B318" s="161">
        <v>2020</v>
      </c>
      <c r="C318" s="161" t="s">
        <v>133</v>
      </c>
      <c r="D318" s="162">
        <v>1378.8936666666666</v>
      </c>
      <c r="E318" s="163">
        <v>782.22866666666653</v>
      </c>
      <c r="F318" s="162">
        <v>70.064999999999998</v>
      </c>
      <c r="G318" s="163">
        <v>25.659666666666666</v>
      </c>
      <c r="H318" s="162">
        <v>434.81199999999995</v>
      </c>
      <c r="I318" s="163">
        <v>52.610666666666674</v>
      </c>
      <c r="J318" s="162">
        <v>11.287000000000001</v>
      </c>
      <c r="K318" s="163">
        <v>1.2566666666666666</v>
      </c>
      <c r="L318" s="164">
        <v>0.97333333333333327</v>
      </c>
    </row>
    <row r="319" spans="1:12" ht="17" thickBot="1" x14ac:dyDescent="0.4">
      <c r="A319" s="160" t="s">
        <v>169</v>
      </c>
      <c r="B319" s="161">
        <v>2020</v>
      </c>
      <c r="C319" s="161" t="s">
        <v>134</v>
      </c>
      <c r="D319" s="162">
        <v>1428.1596666666667</v>
      </c>
      <c r="E319" s="163">
        <v>816.8363333333333</v>
      </c>
      <c r="F319" s="162">
        <v>76.50033333333333</v>
      </c>
      <c r="G319" s="163">
        <v>26.52866666666667</v>
      </c>
      <c r="H319" s="162">
        <v>451.38366666666661</v>
      </c>
      <c r="I319" s="163">
        <v>44.678333333333335</v>
      </c>
      <c r="J319" s="162">
        <v>11.132666666666665</v>
      </c>
      <c r="K319" s="163">
        <v>0.12566666666666668</v>
      </c>
      <c r="L319" s="164">
        <v>0.97333333333333327</v>
      </c>
    </row>
    <row r="320" spans="1:12" ht="17" thickBot="1" x14ac:dyDescent="0.4">
      <c r="A320" s="160" t="s">
        <v>169</v>
      </c>
      <c r="B320" s="161">
        <v>2020</v>
      </c>
      <c r="C320" s="161" t="s">
        <v>135</v>
      </c>
      <c r="D320" s="162">
        <v>1459.9323333333332</v>
      </c>
      <c r="E320" s="163">
        <v>832.82266666666658</v>
      </c>
      <c r="F320" s="162">
        <v>74.453999999999994</v>
      </c>
      <c r="G320" s="163">
        <v>27.951333333333334</v>
      </c>
      <c r="H320" s="162">
        <v>463.91633333333334</v>
      </c>
      <c r="I320" s="163">
        <v>49.051666666666669</v>
      </c>
      <c r="J320" s="162">
        <v>11.412333333333335</v>
      </c>
      <c r="K320" s="163">
        <v>0.32366666666666666</v>
      </c>
      <c r="L320" s="164">
        <v>0</v>
      </c>
    </row>
    <row r="321" spans="1:12" ht="17" thickBot="1" x14ac:dyDescent="0.4">
      <c r="A321" s="160" t="s">
        <v>169</v>
      </c>
      <c r="B321" s="161">
        <v>2020</v>
      </c>
      <c r="C321" s="161" t="s">
        <v>136</v>
      </c>
      <c r="D321" s="162">
        <v>1511.4073333333333</v>
      </c>
      <c r="E321" s="163">
        <v>880.78633333333335</v>
      </c>
      <c r="F321" s="162">
        <v>70.293999999999997</v>
      </c>
      <c r="G321" s="163">
        <v>36.093666666666671</v>
      </c>
      <c r="H321" s="162">
        <v>456.03766666666667</v>
      </c>
      <c r="I321" s="163">
        <v>53.29666666666666</v>
      </c>
      <c r="J321" s="162">
        <v>13.561666666666667</v>
      </c>
      <c r="K321" s="163">
        <v>0.76633333333333331</v>
      </c>
      <c r="L321" s="164">
        <v>0.57133333333333336</v>
      </c>
    </row>
    <row r="322" spans="1:12" ht="17" thickBot="1" x14ac:dyDescent="0.4">
      <c r="A322" s="160" t="s">
        <v>169</v>
      </c>
      <c r="B322" s="161">
        <v>2020</v>
      </c>
      <c r="C322" s="161" t="s">
        <v>137</v>
      </c>
      <c r="D322" s="162">
        <v>1605.5749999999998</v>
      </c>
      <c r="E322" s="163">
        <v>909.45766666666668</v>
      </c>
      <c r="F322" s="162">
        <v>72.542333333333332</v>
      </c>
      <c r="G322" s="163">
        <v>43.862333333333332</v>
      </c>
      <c r="H322" s="162">
        <v>492.69399999999996</v>
      </c>
      <c r="I322" s="163">
        <v>67.48533333333333</v>
      </c>
      <c r="J322" s="162">
        <v>17.115666666666666</v>
      </c>
      <c r="K322" s="163">
        <v>1.8466666666666667</v>
      </c>
      <c r="L322" s="164">
        <v>0.57133333333333336</v>
      </c>
    </row>
    <row r="323" spans="1:12" ht="17" thickBot="1" x14ac:dyDescent="0.4">
      <c r="A323" s="160" t="s">
        <v>169</v>
      </c>
      <c r="B323" s="161">
        <v>2020</v>
      </c>
      <c r="C323" s="161" t="s">
        <v>104</v>
      </c>
      <c r="D323" s="162">
        <v>1641.2089999999998</v>
      </c>
      <c r="E323" s="163">
        <v>935.70066666666662</v>
      </c>
      <c r="F323" s="162">
        <v>72.505999999999986</v>
      </c>
      <c r="G323" s="163">
        <v>46.626666666666665</v>
      </c>
      <c r="H323" s="162">
        <v>491.86200000000008</v>
      </c>
      <c r="I323" s="163">
        <v>75.822333333333333</v>
      </c>
      <c r="J323" s="162">
        <v>15.967999999999998</v>
      </c>
      <c r="K323" s="163">
        <v>1.6486666666666665</v>
      </c>
      <c r="L323" s="164">
        <v>1.075</v>
      </c>
    </row>
    <row r="324" spans="1:12" ht="17" thickBot="1" x14ac:dyDescent="0.4">
      <c r="A324" s="160" t="s">
        <v>169</v>
      </c>
      <c r="B324" s="161">
        <v>2020</v>
      </c>
      <c r="C324" s="161" t="s">
        <v>105</v>
      </c>
      <c r="D324" s="162">
        <v>1681.5276666666666</v>
      </c>
      <c r="E324" s="163">
        <v>953.89133333333336</v>
      </c>
      <c r="F324" s="162">
        <v>69.849666666666664</v>
      </c>
      <c r="G324" s="163">
        <v>41.937999999999995</v>
      </c>
      <c r="H324" s="162">
        <v>522.99566666666669</v>
      </c>
      <c r="I324" s="163">
        <v>72.307000000000002</v>
      </c>
      <c r="J324" s="162">
        <v>17.981999999999999</v>
      </c>
      <c r="K324" s="163">
        <v>1.8696666666666666</v>
      </c>
      <c r="L324" s="164">
        <v>0.69433333333333325</v>
      </c>
    </row>
    <row r="325" spans="1:12" ht="17" thickBot="1" x14ac:dyDescent="0.4">
      <c r="A325" s="160" t="s">
        <v>169</v>
      </c>
      <c r="B325" s="161">
        <v>2020</v>
      </c>
      <c r="C325" s="161" t="s">
        <v>138</v>
      </c>
      <c r="D325" s="162">
        <v>1634.382053</v>
      </c>
      <c r="E325" s="163">
        <v>935.46198566666669</v>
      </c>
      <c r="F325" s="162">
        <v>64.092564333333328</v>
      </c>
      <c r="G325" s="163">
        <v>29.767095333333334</v>
      </c>
      <c r="H325" s="162">
        <v>485.72332733333337</v>
      </c>
      <c r="I325" s="163">
        <v>51.848640999999994</v>
      </c>
      <c r="J325" s="162">
        <v>11.649324</v>
      </c>
      <c r="K325" s="163">
        <v>0.66366666666666674</v>
      </c>
      <c r="L325" s="164">
        <v>55.175448333333328</v>
      </c>
    </row>
    <row r="326" spans="1:12" ht="17" thickBot="1" x14ac:dyDescent="0.4">
      <c r="A326" s="160" t="s">
        <v>169</v>
      </c>
      <c r="B326" s="161">
        <v>2020</v>
      </c>
      <c r="C326" s="161" t="s">
        <v>139</v>
      </c>
      <c r="D326" s="162">
        <v>1636.2055040000002</v>
      </c>
      <c r="E326" s="163">
        <v>952.58559233333335</v>
      </c>
      <c r="F326" s="162">
        <v>65.953263000000007</v>
      </c>
      <c r="G326" s="163">
        <v>19.321494666666666</v>
      </c>
      <c r="H326" s="162">
        <v>489.11013766666673</v>
      </c>
      <c r="I326" s="163">
        <v>26.945520666666667</v>
      </c>
      <c r="J326" s="162">
        <v>10.491067999999999</v>
      </c>
      <c r="K326" s="163">
        <v>0.66366666666666674</v>
      </c>
      <c r="L326" s="164">
        <v>71.134760666666665</v>
      </c>
    </row>
    <row r="327" spans="1:12" ht="17" thickBot="1" x14ac:dyDescent="0.4">
      <c r="A327" s="160" t="s">
        <v>169</v>
      </c>
      <c r="B327" s="161">
        <v>2021</v>
      </c>
      <c r="C327" s="161" t="s">
        <v>96</v>
      </c>
      <c r="D327" s="162">
        <v>1602.3866136666668</v>
      </c>
      <c r="E327" s="163">
        <v>947.44413533333329</v>
      </c>
      <c r="F327" s="162">
        <v>57.357887333333338</v>
      </c>
      <c r="G327" s="163">
        <v>17.747953666666664</v>
      </c>
      <c r="H327" s="162">
        <v>478.73324166666663</v>
      </c>
      <c r="I327" s="163">
        <v>17.402662666666668</v>
      </c>
      <c r="J327" s="162">
        <v>5.3532123333333343</v>
      </c>
      <c r="K327" s="163">
        <v>0.29781966666666665</v>
      </c>
      <c r="L327" s="164">
        <v>78.049700666666666</v>
      </c>
    </row>
    <row r="328" spans="1:12" ht="17" thickBot="1" x14ac:dyDescent="0.4">
      <c r="A328" s="160" t="s">
        <v>169</v>
      </c>
      <c r="B328" s="161">
        <v>2021</v>
      </c>
      <c r="C328" s="161" t="s">
        <v>110</v>
      </c>
      <c r="D328" s="162">
        <v>1601.5018083333334</v>
      </c>
      <c r="E328" s="163">
        <v>964.48022600000002</v>
      </c>
      <c r="F328" s="162">
        <v>55.315580333333337</v>
      </c>
      <c r="G328" s="163">
        <v>21.583021333333335</v>
      </c>
      <c r="H328" s="162">
        <v>487.74610466666667</v>
      </c>
      <c r="I328" s="163">
        <v>30.31470366666667</v>
      </c>
      <c r="J328" s="162">
        <v>10.684526666666665</v>
      </c>
      <c r="K328" s="163">
        <v>0.70320266666666653</v>
      </c>
      <c r="L328" s="164">
        <v>30.674443</v>
      </c>
    </row>
    <row r="329" spans="1:12" ht="17" thickBot="1" x14ac:dyDescent="0.4">
      <c r="A329" s="160" t="s">
        <v>169</v>
      </c>
      <c r="B329" s="161">
        <v>2021</v>
      </c>
      <c r="C329" s="161" t="s">
        <v>98</v>
      </c>
      <c r="D329" s="162">
        <v>1623.7789366666666</v>
      </c>
      <c r="E329" s="163">
        <v>985.30813866666665</v>
      </c>
      <c r="F329" s="162">
        <v>51.170414999999998</v>
      </c>
      <c r="G329" s="163">
        <v>24.992054999999997</v>
      </c>
      <c r="H329" s="162">
        <v>486.85453733333333</v>
      </c>
      <c r="I329" s="163">
        <v>41.673817333333332</v>
      </c>
      <c r="J329" s="162">
        <v>12.737212</v>
      </c>
      <c r="K329" s="163">
        <v>2.1361469999999998</v>
      </c>
      <c r="L329" s="164">
        <v>18.906614333333334</v>
      </c>
    </row>
    <row r="330" spans="1:12" ht="17" thickBot="1" x14ac:dyDescent="0.4">
      <c r="A330" s="160" t="s">
        <v>169</v>
      </c>
      <c r="B330" s="161">
        <v>2021</v>
      </c>
      <c r="C330" s="161" t="s">
        <v>140</v>
      </c>
      <c r="D330" s="162">
        <v>1664.251516</v>
      </c>
      <c r="E330" s="163">
        <v>1000.3526936666667</v>
      </c>
      <c r="F330" s="162">
        <v>61.570479666666664</v>
      </c>
      <c r="G330" s="163">
        <v>31.368834666666668</v>
      </c>
      <c r="H330" s="162">
        <v>491.50747000000001</v>
      </c>
      <c r="I330" s="163">
        <v>47.831698666666661</v>
      </c>
      <c r="J330" s="162">
        <v>15.831291</v>
      </c>
      <c r="K330" s="163">
        <v>2.0808826666666667</v>
      </c>
      <c r="L330" s="164">
        <v>13.708165333333332</v>
      </c>
    </row>
    <row r="331" spans="1:12" ht="17" thickBot="1" x14ac:dyDescent="0.4">
      <c r="A331" s="160" t="s">
        <v>169</v>
      </c>
      <c r="B331" s="161">
        <v>2021</v>
      </c>
      <c r="C331" s="161" t="s">
        <v>100</v>
      </c>
      <c r="D331" s="162">
        <v>1709.2907273333333</v>
      </c>
      <c r="E331" s="163">
        <v>1042.4202836666666</v>
      </c>
      <c r="F331" s="162">
        <v>72.683086333333335</v>
      </c>
      <c r="G331" s="163">
        <v>29.520121000000003</v>
      </c>
      <c r="H331" s="162">
        <v>506.46588666666668</v>
      </c>
      <c r="I331" s="163">
        <v>37.685422666666668</v>
      </c>
      <c r="J331" s="162">
        <v>11.147225666666666</v>
      </c>
      <c r="K331" s="163">
        <v>2.0751950000000003</v>
      </c>
      <c r="L331" s="164">
        <v>7.2935063333333341</v>
      </c>
    </row>
    <row r="332" spans="1:12" ht="17" thickBot="1" x14ac:dyDescent="0.4">
      <c r="A332" s="160" t="s">
        <v>169</v>
      </c>
      <c r="B332" s="161">
        <v>2021</v>
      </c>
      <c r="C332" s="161" t="s">
        <v>101</v>
      </c>
      <c r="D332" s="162">
        <v>1691.5845986666666</v>
      </c>
      <c r="E332" s="163">
        <v>1014.054608</v>
      </c>
      <c r="F332" s="162">
        <v>80.146012999999996</v>
      </c>
      <c r="G332" s="163">
        <v>35.778487000000005</v>
      </c>
      <c r="H332" s="162">
        <v>507.21512899999999</v>
      </c>
      <c r="I332" s="163">
        <v>38.633645666666666</v>
      </c>
      <c r="J332" s="162">
        <v>12.392587333333333</v>
      </c>
      <c r="K332" s="163">
        <v>0.76577233333333339</v>
      </c>
      <c r="L332" s="164">
        <v>2.5983559999999999</v>
      </c>
    </row>
    <row r="333" spans="1:12" ht="17" thickBot="1" x14ac:dyDescent="0.4">
      <c r="A333" s="160" t="s">
        <v>169</v>
      </c>
      <c r="B333" s="161">
        <v>2021</v>
      </c>
      <c r="C333" s="161" t="s">
        <v>102</v>
      </c>
      <c r="D333" s="162">
        <v>1682.4401326666666</v>
      </c>
      <c r="E333" s="163">
        <v>1007.1416050000001</v>
      </c>
      <c r="F333" s="162">
        <v>78.012908333333328</v>
      </c>
      <c r="G333" s="163">
        <v>30.420479999999998</v>
      </c>
      <c r="H333" s="162">
        <v>516.51706100000001</v>
      </c>
      <c r="I333" s="163">
        <v>36.755561</v>
      </c>
      <c r="J333" s="162">
        <v>11.970486000000001</v>
      </c>
      <c r="K333" s="163">
        <v>0.93083300000000013</v>
      </c>
      <c r="L333" s="164">
        <v>0.69119833333333336</v>
      </c>
    </row>
    <row r="334" spans="1:12" ht="17" thickBot="1" x14ac:dyDescent="0.4">
      <c r="A334" s="160" t="s">
        <v>169</v>
      </c>
      <c r="B334" s="161">
        <v>2021</v>
      </c>
      <c r="C334" s="161" t="s">
        <v>103</v>
      </c>
      <c r="D334" s="162">
        <v>1689.2439226666665</v>
      </c>
      <c r="E334" s="163">
        <v>998.29973566666661</v>
      </c>
      <c r="F334" s="162">
        <v>73.23376833333333</v>
      </c>
      <c r="G334" s="163">
        <v>36.720195666666662</v>
      </c>
      <c r="H334" s="162">
        <v>522.99624633333326</v>
      </c>
      <c r="I334" s="163">
        <v>42.983706000000005</v>
      </c>
      <c r="J334" s="162">
        <v>13.401732666666666</v>
      </c>
      <c r="K334" s="163">
        <v>0.88189200000000001</v>
      </c>
      <c r="L334" s="164">
        <v>0.72664566666666663</v>
      </c>
    </row>
    <row r="335" spans="1:12" ht="17" thickBot="1" x14ac:dyDescent="0.4">
      <c r="A335" s="160" t="s">
        <v>169</v>
      </c>
      <c r="B335" s="161">
        <v>2021</v>
      </c>
      <c r="C335" s="161" t="s">
        <v>104</v>
      </c>
      <c r="D335" s="162">
        <v>1715.5141626666666</v>
      </c>
      <c r="E335" s="163">
        <v>1028.3989600000002</v>
      </c>
      <c r="F335" s="162">
        <v>73.977045666666669</v>
      </c>
      <c r="G335" s="163">
        <v>30.809612999999999</v>
      </c>
      <c r="H335" s="162">
        <v>523.81188966666662</v>
      </c>
      <c r="I335" s="163">
        <v>40.894632333333341</v>
      </c>
      <c r="J335" s="162">
        <v>12.027086666666667</v>
      </c>
      <c r="K335" s="163">
        <v>4.5126436666666665</v>
      </c>
      <c r="L335" s="164">
        <v>1.0822916666666667</v>
      </c>
    </row>
    <row r="336" spans="1:12" ht="17" thickBot="1" x14ac:dyDescent="0.4">
      <c r="A336" s="160" t="s">
        <v>169</v>
      </c>
      <c r="B336" s="161">
        <v>2021</v>
      </c>
      <c r="C336" s="161" t="s">
        <v>105</v>
      </c>
      <c r="D336" s="162">
        <v>1758.9282796666666</v>
      </c>
      <c r="E336" s="163">
        <v>1065.2282560000001</v>
      </c>
      <c r="F336" s="162">
        <v>77.545027000000005</v>
      </c>
      <c r="G336" s="163">
        <v>30.375496666666663</v>
      </c>
      <c r="H336" s="162">
        <v>522.92832866666674</v>
      </c>
      <c r="I336" s="163">
        <v>45.980447333333338</v>
      </c>
      <c r="J336" s="162">
        <v>9.8004416666666661</v>
      </c>
      <c r="K336" s="163">
        <v>5.4889196666666669</v>
      </c>
      <c r="L336" s="164">
        <v>1.5813626666666665</v>
      </c>
    </row>
    <row r="337" spans="1:12" ht="17" thickBot="1" x14ac:dyDescent="0.4">
      <c r="A337" s="160" t="s">
        <v>169</v>
      </c>
      <c r="B337" s="161">
        <v>2021</v>
      </c>
      <c r="C337" s="161" t="s">
        <v>141</v>
      </c>
      <c r="D337" s="162">
        <v>1787.7283253333335</v>
      </c>
      <c r="E337" s="163">
        <v>1078.1496986666668</v>
      </c>
      <c r="F337" s="162">
        <v>78.168928000000008</v>
      </c>
      <c r="G337" s="163">
        <v>26.795163333333335</v>
      </c>
      <c r="H337" s="162">
        <v>543.91241600000001</v>
      </c>
      <c r="I337" s="163">
        <v>43.987336333333332</v>
      </c>
      <c r="J337" s="162">
        <v>9.9779896666666659</v>
      </c>
      <c r="K337" s="163">
        <v>5.882076333333333</v>
      </c>
      <c r="L337" s="164">
        <v>0.85471699999999995</v>
      </c>
    </row>
    <row r="338" spans="1:12" ht="17" thickBot="1" x14ac:dyDescent="0.4">
      <c r="A338" s="160" t="s">
        <v>169</v>
      </c>
      <c r="B338" s="161">
        <v>2021</v>
      </c>
      <c r="C338" s="161" t="s">
        <v>142</v>
      </c>
      <c r="D338" s="162">
        <v>1828.351686</v>
      </c>
      <c r="E338" s="163">
        <v>1090.4840936666667</v>
      </c>
      <c r="F338" s="162">
        <v>67.155926000000008</v>
      </c>
      <c r="G338" s="163">
        <v>36.535700999999996</v>
      </c>
      <c r="H338" s="162">
        <v>569.57565566666665</v>
      </c>
      <c r="I338" s="163">
        <v>47.834829000000006</v>
      </c>
      <c r="J338" s="162">
        <v>14.138606666666666</v>
      </c>
      <c r="K338" s="163">
        <v>2.1278030000000001</v>
      </c>
      <c r="L338" s="164">
        <v>0.49907099999999999</v>
      </c>
    </row>
    <row r="339" spans="1:12" ht="17" thickBot="1" x14ac:dyDescent="0.4">
      <c r="A339" s="160" t="s">
        <v>169</v>
      </c>
      <c r="B339" s="161">
        <v>2022</v>
      </c>
      <c r="C339" s="161" t="s">
        <v>96</v>
      </c>
      <c r="D339" s="162">
        <v>1866.408236</v>
      </c>
      <c r="E339" s="163">
        <v>1107.045417</v>
      </c>
      <c r="F339" s="162">
        <v>60.939954</v>
      </c>
      <c r="G339" s="163">
        <v>44.716251333333332</v>
      </c>
      <c r="H339" s="162">
        <v>578.85954533333336</v>
      </c>
      <c r="I339" s="163">
        <v>58.206889666666662</v>
      </c>
      <c r="J339" s="162">
        <v>15.577216666666667</v>
      </c>
      <c r="K339" s="163">
        <v>1.0629626666666667</v>
      </c>
      <c r="L339" s="164">
        <v>0</v>
      </c>
    </row>
    <row r="340" spans="1:12" ht="17" thickBot="1" x14ac:dyDescent="0.4">
      <c r="A340" s="160" t="s">
        <v>169</v>
      </c>
      <c r="B340" s="161">
        <v>2022</v>
      </c>
      <c r="C340" s="161" t="s">
        <v>110</v>
      </c>
      <c r="D340" s="162">
        <v>1935.4736913333334</v>
      </c>
      <c r="E340" s="163">
        <v>1161.3677166666666</v>
      </c>
      <c r="F340" s="162">
        <v>50.735264999999998</v>
      </c>
      <c r="G340" s="163">
        <v>52.457794666666665</v>
      </c>
      <c r="H340" s="162">
        <v>580.59716200000003</v>
      </c>
      <c r="I340" s="163">
        <v>71.640771333333333</v>
      </c>
      <c r="J340" s="162">
        <v>18.128084999999999</v>
      </c>
      <c r="K340" s="163">
        <v>0.54689766666666662</v>
      </c>
      <c r="L340" s="164">
        <v>0</v>
      </c>
    </row>
    <row r="341" spans="1:12" ht="17" thickBot="1" x14ac:dyDescent="0.4">
      <c r="A341" s="160" t="s">
        <v>169</v>
      </c>
      <c r="B341" s="161">
        <v>2022</v>
      </c>
      <c r="C341" s="161" t="s">
        <v>98</v>
      </c>
      <c r="D341" s="162">
        <v>1961.4911603333333</v>
      </c>
      <c r="E341" s="163">
        <v>1172.0217156666668</v>
      </c>
      <c r="F341" s="162">
        <v>53.671959666666659</v>
      </c>
      <c r="G341" s="163">
        <v>51.63845966666667</v>
      </c>
      <c r="H341" s="162">
        <v>587.31259366666666</v>
      </c>
      <c r="I341" s="163">
        <v>81.397762333333333</v>
      </c>
      <c r="J341" s="162">
        <v>14.901772666666666</v>
      </c>
      <c r="K341" s="163">
        <v>0.54689766666666662</v>
      </c>
      <c r="L341" s="164">
        <v>0</v>
      </c>
    </row>
    <row r="342" spans="1:12" ht="17" thickBot="1" x14ac:dyDescent="0.4">
      <c r="A342" s="160" t="s">
        <v>169</v>
      </c>
      <c r="B342" s="161">
        <v>2022</v>
      </c>
      <c r="C342" s="161" t="s">
        <v>99</v>
      </c>
      <c r="D342" s="162">
        <v>1949.9440953333335</v>
      </c>
      <c r="E342" s="163">
        <v>1165.3512490000001</v>
      </c>
      <c r="F342" s="162">
        <v>52.417659666666658</v>
      </c>
      <c r="G342" s="163">
        <v>55.923625999999992</v>
      </c>
      <c r="H342" s="162">
        <v>590.43255166666665</v>
      </c>
      <c r="I342" s="163">
        <v>69.304382333333336</v>
      </c>
      <c r="J342" s="162">
        <v>16.286781333333334</v>
      </c>
      <c r="K342" s="163">
        <v>0.22784599999999999</v>
      </c>
      <c r="L342" s="164">
        <v>0</v>
      </c>
    </row>
    <row r="343" spans="1:12" ht="17" thickBot="1" x14ac:dyDescent="0.4">
      <c r="A343" s="160" t="s">
        <v>169</v>
      </c>
      <c r="B343" s="161">
        <v>2022</v>
      </c>
      <c r="C343" s="161" t="s">
        <v>100</v>
      </c>
      <c r="D343" s="162">
        <v>1904.6224486666667</v>
      </c>
      <c r="E343" s="163">
        <v>1121.1217476666668</v>
      </c>
      <c r="F343" s="162">
        <v>51.494072666666661</v>
      </c>
      <c r="G343" s="163">
        <v>48.031596999999998</v>
      </c>
      <c r="H343" s="162">
        <v>611.61176266666678</v>
      </c>
      <c r="I343" s="163">
        <v>57.287839666666663</v>
      </c>
      <c r="J343" s="162">
        <v>14.567734000000002</v>
      </c>
      <c r="K343" s="163">
        <v>0</v>
      </c>
      <c r="L343" s="164">
        <v>0.50769533333333328</v>
      </c>
    </row>
    <row r="344" spans="1:12" ht="17" thickBot="1" x14ac:dyDescent="0.4">
      <c r="A344" s="160" t="s">
        <v>169</v>
      </c>
      <c r="B344" s="161">
        <v>2022</v>
      </c>
      <c r="C344" s="161" t="s">
        <v>101</v>
      </c>
      <c r="D344" s="162">
        <v>1899.8097340000002</v>
      </c>
      <c r="E344" s="163">
        <v>1110.7199756666666</v>
      </c>
      <c r="F344" s="162">
        <v>48.950493333333327</v>
      </c>
      <c r="G344" s="163">
        <v>47.420968999999992</v>
      </c>
      <c r="H344" s="162">
        <v>617.51026566666667</v>
      </c>
      <c r="I344" s="163">
        <v>59.464401000000002</v>
      </c>
      <c r="J344" s="162">
        <v>14.340637666666666</v>
      </c>
      <c r="K344" s="163">
        <v>0.50495699999999999</v>
      </c>
      <c r="L344" s="164">
        <v>0.89803533333333319</v>
      </c>
    </row>
    <row r="345" spans="1:12" ht="17" thickBot="1" x14ac:dyDescent="0.4">
      <c r="A345" s="160" t="s">
        <v>169</v>
      </c>
      <c r="B345" s="161">
        <v>2022</v>
      </c>
      <c r="C345" s="161" t="s">
        <v>102</v>
      </c>
      <c r="D345" s="162">
        <v>1931.8727626666666</v>
      </c>
      <c r="E345" s="163">
        <v>1122.588888</v>
      </c>
      <c r="F345" s="162">
        <v>47.519026666666662</v>
      </c>
      <c r="G345" s="163">
        <v>45.589308999999993</v>
      </c>
      <c r="H345" s="162">
        <v>632.03952033333337</v>
      </c>
      <c r="I345" s="163">
        <v>65.509303000000003</v>
      </c>
      <c r="J345" s="162">
        <v>15.558480333333334</v>
      </c>
      <c r="K345" s="163">
        <v>0.50495699999999999</v>
      </c>
      <c r="L345" s="164">
        <v>2.5632783333333333</v>
      </c>
    </row>
    <row r="346" spans="1:12" ht="17" thickBot="1" x14ac:dyDescent="0.4">
      <c r="A346" s="160" t="s">
        <v>169</v>
      </c>
      <c r="B346" s="161">
        <v>2022</v>
      </c>
      <c r="C346" s="161" t="s">
        <v>103</v>
      </c>
      <c r="D346" s="162">
        <v>1980.9776276666664</v>
      </c>
      <c r="E346" s="163">
        <v>1170.7488726666666</v>
      </c>
      <c r="F346" s="162">
        <v>56.164711666666676</v>
      </c>
      <c r="G346" s="163">
        <v>47.494457666666669</v>
      </c>
      <c r="H346" s="162">
        <v>614.66910066666662</v>
      </c>
      <c r="I346" s="163">
        <v>71.39471833333333</v>
      </c>
      <c r="J346" s="162">
        <v>13.566642333333332</v>
      </c>
      <c r="K346" s="163">
        <v>4.8835410000000001</v>
      </c>
      <c r="L346" s="164">
        <v>2.0555829999999999</v>
      </c>
    </row>
    <row r="347" spans="1:12" ht="17" thickBot="1" x14ac:dyDescent="0.4">
      <c r="A347" s="160" t="s">
        <v>169</v>
      </c>
      <c r="B347" s="161">
        <v>2022</v>
      </c>
      <c r="C347" s="161" t="s">
        <v>104</v>
      </c>
      <c r="D347" s="162">
        <v>2013.094331</v>
      </c>
      <c r="E347" s="163">
        <v>1192.7860886666667</v>
      </c>
      <c r="F347" s="162">
        <v>60.019571333333339</v>
      </c>
      <c r="G347" s="163">
        <v>57.490996666666661</v>
      </c>
      <c r="H347" s="162">
        <v>613.75685233333331</v>
      </c>
      <c r="I347" s="163">
        <v>68.862823333333338</v>
      </c>
      <c r="J347" s="162">
        <v>14.134171</v>
      </c>
      <c r="K347" s="163">
        <v>4.378584</v>
      </c>
      <c r="L347" s="164">
        <v>1.665243</v>
      </c>
    </row>
    <row r="348" spans="1:12" ht="17" thickBot="1" x14ac:dyDescent="0.4">
      <c r="A348" s="160" t="s">
        <v>169</v>
      </c>
      <c r="B348" s="161">
        <v>2022</v>
      </c>
      <c r="C348" s="161" t="s">
        <v>105</v>
      </c>
      <c r="D348" s="162">
        <v>2001.8830539999999</v>
      </c>
      <c r="E348" s="163">
        <v>1192.3029383333333</v>
      </c>
      <c r="F348" s="162">
        <v>72.181404666666666</v>
      </c>
      <c r="G348" s="163">
        <v>52.976385999999998</v>
      </c>
      <c r="H348" s="162">
        <v>600.87436100000002</v>
      </c>
      <c r="I348" s="163">
        <v>66.611248666666668</v>
      </c>
      <c r="J348" s="162">
        <v>11.318539999999999</v>
      </c>
      <c r="K348" s="163">
        <v>5.6181749999999999</v>
      </c>
      <c r="L348" s="164">
        <v>0</v>
      </c>
    </row>
    <row r="349" spans="1:12" ht="17" thickBot="1" x14ac:dyDescent="0.4">
      <c r="A349" s="160" t="s">
        <v>169</v>
      </c>
      <c r="B349" s="161">
        <v>2022</v>
      </c>
      <c r="C349" s="161" t="s">
        <v>143</v>
      </c>
      <c r="D349" s="162">
        <v>1959.0424993333334</v>
      </c>
      <c r="E349" s="163">
        <v>1176.6370060000002</v>
      </c>
      <c r="F349" s="162">
        <v>62.489308999999992</v>
      </c>
      <c r="G349" s="163">
        <v>56.848760666666664</v>
      </c>
      <c r="H349" s="162">
        <v>583.86312166666664</v>
      </c>
      <c r="I349" s="163">
        <v>63.63838066666667</v>
      </c>
      <c r="J349" s="162">
        <v>14.326330333333331</v>
      </c>
      <c r="K349" s="163">
        <v>1.2395910000000001</v>
      </c>
      <c r="L349" s="164">
        <v>0</v>
      </c>
    </row>
    <row r="350" spans="1:12" ht="17" thickBot="1" x14ac:dyDescent="0.4">
      <c r="A350" s="160" t="s">
        <v>169</v>
      </c>
      <c r="B350" s="161">
        <v>2022</v>
      </c>
      <c r="C350" s="161" t="s">
        <v>144</v>
      </c>
      <c r="D350" s="162">
        <v>1927.1876689999999</v>
      </c>
      <c r="E350" s="163">
        <v>1173.244997</v>
      </c>
      <c r="F350" s="162">
        <v>54.24080133333333</v>
      </c>
      <c r="G350" s="163">
        <v>45.839648666666669</v>
      </c>
      <c r="H350" s="162">
        <v>581.89386933333333</v>
      </c>
      <c r="I350" s="163">
        <v>53.81328666666667</v>
      </c>
      <c r="J350" s="162">
        <v>15.975528000000002</v>
      </c>
      <c r="K350" s="163">
        <v>2.179538</v>
      </c>
      <c r="L350" s="164">
        <v>0</v>
      </c>
    </row>
    <row r="351" spans="1:12" ht="17" thickBot="1" x14ac:dyDescent="0.4">
      <c r="A351" s="160" t="s">
        <v>169</v>
      </c>
      <c r="B351" s="161">
        <v>2023</v>
      </c>
      <c r="C351" s="161" t="s">
        <v>96</v>
      </c>
      <c r="D351" s="162">
        <v>1937.8164743333334</v>
      </c>
      <c r="E351" s="163">
        <v>1171.5809930000003</v>
      </c>
      <c r="F351" s="162">
        <v>46.462989999999998</v>
      </c>
      <c r="G351" s="163">
        <v>53.093964333333332</v>
      </c>
      <c r="H351" s="162">
        <v>596.07564400000001</v>
      </c>
      <c r="I351" s="163">
        <v>54.148227666666664</v>
      </c>
      <c r="J351" s="162">
        <v>15.210806</v>
      </c>
      <c r="K351" s="163">
        <v>1.243849</v>
      </c>
      <c r="L351" s="164">
        <v>0</v>
      </c>
    </row>
    <row r="352" spans="1:12" ht="17" thickBot="1" x14ac:dyDescent="0.4">
      <c r="A352" s="160" t="s">
        <v>169</v>
      </c>
      <c r="B352" s="161">
        <v>2023</v>
      </c>
      <c r="C352" s="161" t="s">
        <v>110</v>
      </c>
      <c r="D352" s="162">
        <v>1973.0665016666665</v>
      </c>
      <c r="E352" s="163">
        <v>1175.2813896666667</v>
      </c>
      <c r="F352" s="162">
        <v>50.915941333333336</v>
      </c>
      <c r="G352" s="163">
        <v>54.646007999999995</v>
      </c>
      <c r="H352" s="162">
        <v>619.05293399999994</v>
      </c>
      <c r="I352" s="163">
        <v>57.336428000000005</v>
      </c>
      <c r="J352" s="162">
        <v>14.589951333333333</v>
      </c>
      <c r="K352" s="163">
        <v>1.243849</v>
      </c>
      <c r="L352" s="164">
        <v>0</v>
      </c>
    </row>
    <row r="353" spans="1:12" ht="17" thickBot="1" x14ac:dyDescent="0.4">
      <c r="A353" s="160" t="s">
        <v>169</v>
      </c>
      <c r="B353" s="161">
        <v>2023</v>
      </c>
      <c r="C353" s="161" t="s">
        <v>98</v>
      </c>
      <c r="D353" s="162">
        <v>1978.4416556666665</v>
      </c>
      <c r="E353" s="163">
        <v>1177.8234656666666</v>
      </c>
      <c r="F353" s="162">
        <v>56.773923000000003</v>
      </c>
      <c r="G353" s="163">
        <v>54.628567333333329</v>
      </c>
      <c r="H353" s="162">
        <v>613.80901666666659</v>
      </c>
      <c r="I353" s="163">
        <v>62.700904666666666</v>
      </c>
      <c r="J353" s="162">
        <v>11.892413666666668</v>
      </c>
      <c r="K353" s="163">
        <v>0.81336433333333336</v>
      </c>
      <c r="L353" s="164">
        <v>0</v>
      </c>
    </row>
    <row r="354" spans="1:12" ht="17" thickBot="1" x14ac:dyDescent="0.4">
      <c r="A354" s="160" t="s">
        <v>169</v>
      </c>
      <c r="B354" s="161">
        <v>2023</v>
      </c>
      <c r="C354" s="161" t="s">
        <v>99</v>
      </c>
      <c r="D354" s="162">
        <v>1979.6610746666665</v>
      </c>
      <c r="E354" s="163">
        <v>1205.5971813333333</v>
      </c>
      <c r="F354" s="162">
        <v>58.376099000000004</v>
      </c>
      <c r="G354" s="163">
        <v>47.367438333333332</v>
      </c>
      <c r="H354" s="162">
        <v>595.05602566666664</v>
      </c>
      <c r="I354" s="163">
        <v>57.846843333333339</v>
      </c>
      <c r="J354" s="162">
        <v>13.865062</v>
      </c>
      <c r="K354" s="163">
        <v>1.5524246666666668</v>
      </c>
      <c r="L354" s="164">
        <v>0</v>
      </c>
    </row>
    <row r="355" spans="1:12" ht="17" thickBot="1" x14ac:dyDescent="0.4">
      <c r="A355" s="160" t="s">
        <v>169</v>
      </c>
      <c r="B355" s="161">
        <v>2023</v>
      </c>
      <c r="C355" s="161" t="s">
        <v>100</v>
      </c>
      <c r="D355" s="165">
        <v>1995.0885917808596</v>
      </c>
      <c r="E355" s="163">
        <v>1221.2358219723465</v>
      </c>
      <c r="F355" s="165">
        <v>54.703274937693998</v>
      </c>
      <c r="G355" s="163">
        <v>42.605403240384042</v>
      </c>
      <c r="H355" s="165">
        <v>613.52509545334067</v>
      </c>
      <c r="I355" s="163">
        <v>47.998085049230944</v>
      </c>
      <c r="J355" s="165">
        <v>12.797809750152746</v>
      </c>
      <c r="K355" s="163">
        <v>1.88441384839572</v>
      </c>
      <c r="L355" s="166">
        <v>0.33868752931302398</v>
      </c>
    </row>
    <row r="356" spans="1:12" ht="17" thickBot="1" x14ac:dyDescent="0.4">
      <c r="A356" s="160" t="s">
        <v>169</v>
      </c>
      <c r="B356" s="161">
        <v>2023</v>
      </c>
      <c r="C356" s="161" t="s">
        <v>101</v>
      </c>
      <c r="D356" s="165">
        <v>2020.3466307573251</v>
      </c>
      <c r="E356" s="163">
        <v>1242.9354456940571</v>
      </c>
      <c r="F356" s="165">
        <v>55.473992346976722</v>
      </c>
      <c r="G356" s="163">
        <v>44.917948857634912</v>
      </c>
      <c r="H356" s="165">
        <v>606.06205762751904</v>
      </c>
      <c r="I356" s="163">
        <v>54.833455143133051</v>
      </c>
      <c r="J356" s="165">
        <v>13.243954814997325</v>
      </c>
      <c r="K356" s="163">
        <v>1.3749516319564949</v>
      </c>
      <c r="L356" s="166">
        <v>1.5048246410536479</v>
      </c>
    </row>
    <row r="357" spans="1:12" ht="17" thickBot="1" x14ac:dyDescent="0.4">
      <c r="A357" s="160" t="s">
        <v>169</v>
      </c>
      <c r="B357" s="161">
        <v>2023</v>
      </c>
      <c r="C357" s="161" t="s">
        <v>102</v>
      </c>
      <c r="D357" s="165">
        <v>2022.7018288874467</v>
      </c>
      <c r="E357" s="163">
        <v>1223.1993255723091</v>
      </c>
      <c r="F357" s="165">
        <v>64.40091798474046</v>
      </c>
      <c r="G357" s="163">
        <v>49.135061246629803</v>
      </c>
      <c r="H357" s="165">
        <v>606.08654913123257</v>
      </c>
      <c r="I357" s="163">
        <v>64.049740967185201</v>
      </c>
      <c r="J357" s="165">
        <v>13.100225885523638</v>
      </c>
      <c r="K357" s="163">
        <v>0.33198915017405778</v>
      </c>
      <c r="L357" s="166">
        <v>2.398018949649515</v>
      </c>
    </row>
    <row r="358" spans="1:12" ht="17" thickBot="1" x14ac:dyDescent="0.4">
      <c r="A358" s="160" t="s">
        <v>169</v>
      </c>
      <c r="B358" s="161">
        <v>2023</v>
      </c>
      <c r="C358" s="161" t="s">
        <v>103</v>
      </c>
      <c r="D358" s="165">
        <v>2044.9939023916927</v>
      </c>
      <c r="E358" s="163">
        <v>1221.9348182339868</v>
      </c>
      <c r="F358" s="165">
        <v>72.706451974902322</v>
      </c>
      <c r="G358" s="163">
        <v>55.621637422212729</v>
      </c>
      <c r="H358" s="165">
        <v>603.83260840487378</v>
      </c>
      <c r="I358" s="163">
        <v>73.266899018449351</v>
      </c>
      <c r="J358" s="165">
        <v>15.572155916918732</v>
      </c>
      <c r="K358" s="163">
        <v>0</v>
      </c>
      <c r="L358" s="166">
        <v>2.0593314203364912</v>
      </c>
    </row>
    <row r="359" spans="1:12" ht="17" thickBot="1" x14ac:dyDescent="0.4">
      <c r="A359" s="160" t="s">
        <v>169</v>
      </c>
      <c r="B359" s="161">
        <v>2023</v>
      </c>
      <c r="C359" s="161" t="s">
        <v>104</v>
      </c>
      <c r="D359" s="165">
        <v>2045.7438723230327</v>
      </c>
      <c r="E359" s="163">
        <v>1209.1690208716072</v>
      </c>
      <c r="F359" s="165">
        <v>70.997673525238667</v>
      </c>
      <c r="G359" s="163">
        <v>52.010589331590467</v>
      </c>
      <c r="H359" s="165">
        <v>630.51228303091023</v>
      </c>
      <c r="I359" s="163">
        <v>64.190808748710154</v>
      </c>
      <c r="J359" s="165">
        <v>17.015170380016826</v>
      </c>
      <c r="K359" s="163">
        <v>0.95513212637163636</v>
      </c>
      <c r="L359" s="166">
        <v>0.89319430859586701</v>
      </c>
    </row>
    <row r="360" spans="1:12" ht="17" thickBot="1" x14ac:dyDescent="0.4">
      <c r="A360" s="160" t="s">
        <v>169</v>
      </c>
      <c r="B360" s="161">
        <v>2023</v>
      </c>
      <c r="C360" s="161" t="s">
        <v>105</v>
      </c>
      <c r="D360" s="165">
        <v>2039.2217238025792</v>
      </c>
      <c r="E360" s="163">
        <v>1226.7046058377148</v>
      </c>
      <c r="F360" s="165">
        <v>60.459901727889687</v>
      </c>
      <c r="G360" s="163">
        <v>44.097131240250953</v>
      </c>
      <c r="H360" s="165">
        <v>629.3580864534523</v>
      </c>
      <c r="I360" s="163">
        <v>61.346495437092209</v>
      </c>
      <c r="J360" s="165">
        <v>15.789188029722062</v>
      </c>
      <c r="K360" s="163">
        <v>1.4663150764577801</v>
      </c>
      <c r="L360" s="166">
        <v>0</v>
      </c>
    </row>
    <row r="361" spans="1:12" ht="17" thickBot="1" x14ac:dyDescent="0.4">
      <c r="A361" s="160" t="s">
        <v>169</v>
      </c>
      <c r="B361" s="161">
        <v>2023</v>
      </c>
      <c r="C361" s="161" t="s">
        <v>145</v>
      </c>
      <c r="D361" s="165">
        <v>2000.2094237792498</v>
      </c>
      <c r="E361" s="163">
        <v>1205.6432157954587</v>
      </c>
      <c r="F361" s="165">
        <v>66.324814920663925</v>
      </c>
      <c r="G361" s="163">
        <v>41.456861276013178</v>
      </c>
      <c r="H361" s="165">
        <v>606.98569207810147</v>
      </c>
      <c r="I361" s="163">
        <v>59.414853534198116</v>
      </c>
      <c r="J361" s="165">
        <v>17.052048998106194</v>
      </c>
      <c r="K361" s="163">
        <v>3.3319371767113486</v>
      </c>
      <c r="L361" s="166">
        <v>0</v>
      </c>
    </row>
    <row r="362" spans="1:12" ht="17" thickBot="1" x14ac:dyDescent="0.4">
      <c r="A362" s="160" t="s">
        <v>169</v>
      </c>
      <c r="B362" s="161">
        <v>2023</v>
      </c>
      <c r="C362" s="161" t="s">
        <v>146</v>
      </c>
      <c r="D362" s="165">
        <v>1991.7578988511573</v>
      </c>
      <c r="E362" s="163">
        <v>1189.0397628779558</v>
      </c>
      <c r="F362" s="165">
        <v>66.186288352141531</v>
      </c>
      <c r="G362" s="163">
        <v>39.790102558527778</v>
      </c>
      <c r="H362" s="165">
        <v>620.14704677884026</v>
      </c>
      <c r="I362" s="163">
        <v>58.178167247250379</v>
      </c>
      <c r="J362" s="165">
        <v>16.039725986090225</v>
      </c>
      <c r="K362" s="163">
        <v>2.3768050503397125</v>
      </c>
      <c r="L362" s="166">
        <v>0</v>
      </c>
    </row>
    <row r="363" spans="1:12" ht="17" thickBot="1" x14ac:dyDescent="0.4">
      <c r="A363" s="160" t="s">
        <v>169</v>
      </c>
      <c r="B363" s="161">
        <v>2024</v>
      </c>
      <c r="C363" s="161" t="s">
        <v>96</v>
      </c>
      <c r="D363" s="165">
        <v>1997.0756992859556</v>
      </c>
      <c r="E363" s="163">
        <v>1171.5029911337806</v>
      </c>
      <c r="F363" s="165">
        <v>60.662533853802813</v>
      </c>
      <c r="G363" s="163">
        <v>41.899487190439295</v>
      </c>
      <c r="H363" s="165">
        <v>641.41059592186889</v>
      </c>
      <c r="I363" s="163">
        <v>58.889733805501592</v>
      </c>
      <c r="J363" s="165">
        <v>19.299594797257313</v>
      </c>
      <c r="K363" s="163">
        <v>1.8656221002535684</v>
      </c>
      <c r="L363" s="166">
        <v>1.5451404830536506</v>
      </c>
    </row>
    <row r="364" spans="1:12" ht="17" thickBot="1" x14ac:dyDescent="0.4">
      <c r="A364" s="160" t="s">
        <v>169</v>
      </c>
      <c r="B364" s="161">
        <v>2024</v>
      </c>
      <c r="C364" s="161" t="s">
        <v>110</v>
      </c>
      <c r="D364" s="165">
        <v>2024.0346642546706</v>
      </c>
      <c r="E364" s="163">
        <v>1197.5230741162231</v>
      </c>
      <c r="F364" s="165">
        <v>55.016038526833661</v>
      </c>
      <c r="G364" s="163">
        <v>39.439299371330712</v>
      </c>
      <c r="H364" s="165">
        <v>653.76809044584161</v>
      </c>
      <c r="I364" s="163">
        <v>62.286859538801522</v>
      </c>
      <c r="J364" s="165">
        <v>14.456161772583876</v>
      </c>
      <c r="K364" s="163">
        <v>0</v>
      </c>
      <c r="L364" s="166">
        <v>1.5451404830536506</v>
      </c>
    </row>
    <row r="365" spans="1:12" ht="17" thickBot="1" x14ac:dyDescent="0.4">
      <c r="A365" s="160" t="s">
        <v>169</v>
      </c>
      <c r="B365" s="161">
        <v>2024</v>
      </c>
      <c r="C365" s="161" t="s">
        <v>98</v>
      </c>
      <c r="D365" s="165">
        <v>2046.4704663389809</v>
      </c>
      <c r="E365" s="163">
        <v>1235.6576423304423</v>
      </c>
      <c r="F365" s="165">
        <v>53.458603886593437</v>
      </c>
      <c r="G365" s="163">
        <v>40.605271707552568</v>
      </c>
      <c r="H365" s="165">
        <v>629.9437619241121</v>
      </c>
      <c r="I365" s="163">
        <v>71.871289182029898</v>
      </c>
      <c r="J365" s="165">
        <v>13.192087215014503</v>
      </c>
      <c r="K365" s="163">
        <v>0.19666961018657647</v>
      </c>
      <c r="L365" s="166">
        <v>1.5451404830536506</v>
      </c>
    </row>
    <row r="366" spans="1:12" ht="17" thickBot="1" x14ac:dyDescent="0.4">
      <c r="A366" s="160" t="s">
        <v>169</v>
      </c>
      <c r="B366" s="161">
        <v>2024</v>
      </c>
      <c r="C366" s="161" t="s">
        <v>99</v>
      </c>
      <c r="D366" s="165">
        <v>2072.0342995277711</v>
      </c>
      <c r="E366" s="163">
        <v>1238.8718421045392</v>
      </c>
      <c r="F366" s="165">
        <v>60.280970883707731</v>
      </c>
      <c r="G366" s="163">
        <v>48.013888101119619</v>
      </c>
      <c r="H366" s="165">
        <v>633.87107051605301</v>
      </c>
      <c r="I366" s="163">
        <v>76.142744188341226</v>
      </c>
      <c r="J366" s="165">
        <v>14.657114123799056</v>
      </c>
      <c r="K366" s="163">
        <v>0.19666961018657647</v>
      </c>
      <c r="L366" s="166">
        <v>0</v>
      </c>
    </row>
    <row r="367" spans="1:12" ht="17" thickBot="1" x14ac:dyDescent="0.4">
      <c r="A367" s="160" t="s">
        <v>169</v>
      </c>
      <c r="B367" s="161">
        <v>2024</v>
      </c>
      <c r="C367" s="161" t="s">
        <v>100</v>
      </c>
      <c r="D367" s="165">
        <v>2065.5932667673592</v>
      </c>
      <c r="E367" s="163">
        <v>1225.0032391784316</v>
      </c>
      <c r="F367" s="165">
        <v>57.196780515426632</v>
      </c>
      <c r="G367" s="163">
        <v>46.289047729787818</v>
      </c>
      <c r="H367" s="165">
        <v>633.62975670091316</v>
      </c>
      <c r="I367" s="163">
        <v>77.456831783313106</v>
      </c>
      <c r="J367" s="165">
        <v>25.625976010674137</v>
      </c>
      <c r="K367" s="163">
        <v>0.19666961018657647</v>
      </c>
      <c r="L367" s="166">
        <v>0.19496523863995188</v>
      </c>
    </row>
    <row r="368" spans="1:12" ht="17" thickBot="1" x14ac:dyDescent="0.4">
      <c r="A368" s="160" t="s">
        <v>169</v>
      </c>
      <c r="B368" s="161">
        <v>2024</v>
      </c>
      <c r="C368" s="161" t="s">
        <v>101</v>
      </c>
      <c r="D368" s="165">
        <v>2084.8195566863401</v>
      </c>
      <c r="E368" s="163">
        <v>1229.2440170193129</v>
      </c>
      <c r="F368" s="165">
        <v>56.826694142321386</v>
      </c>
      <c r="G368" s="163">
        <v>51.30632988214095</v>
      </c>
      <c r="H368" s="165">
        <v>639.54883472509937</v>
      </c>
      <c r="I368" s="163">
        <v>81.258814173987304</v>
      </c>
      <c r="J368" s="165">
        <v>26.16853476536771</v>
      </c>
      <c r="K368" s="163">
        <v>0.27136673946741141</v>
      </c>
      <c r="L368" s="166">
        <v>0.19496523863995188</v>
      </c>
    </row>
    <row r="369" spans="1:12" ht="17" thickBot="1" x14ac:dyDescent="0.4">
      <c r="A369" s="160" t="s">
        <v>169</v>
      </c>
      <c r="B369" s="161">
        <v>2024</v>
      </c>
      <c r="C369" s="161" t="s">
        <v>102</v>
      </c>
      <c r="D369" s="165">
        <v>2092.3234721935446</v>
      </c>
      <c r="E369" s="163">
        <v>1238.7851929558974</v>
      </c>
      <c r="F369" s="165">
        <v>58.436305712395999</v>
      </c>
      <c r="G369" s="163">
        <v>49.653547836035024</v>
      </c>
      <c r="H369" s="165">
        <v>641.41183630945534</v>
      </c>
      <c r="I369" s="163">
        <v>76.984047799728089</v>
      </c>
      <c r="J369" s="165">
        <v>26.334126344147283</v>
      </c>
      <c r="K369" s="163">
        <v>0.27136673946741141</v>
      </c>
      <c r="L369" s="166">
        <v>0.44704849642800687</v>
      </c>
    </row>
    <row r="370" spans="1:12" ht="17" thickBot="1" x14ac:dyDescent="0.4">
      <c r="A370" s="160" t="s">
        <v>169</v>
      </c>
      <c r="B370" s="161">
        <v>2024</v>
      </c>
      <c r="C370" s="161" t="s">
        <v>103</v>
      </c>
      <c r="D370" s="165">
        <v>2119.437978077061</v>
      </c>
      <c r="E370" s="163">
        <v>1267.0283723956015</v>
      </c>
      <c r="F370" s="165">
        <v>61.592802372798026</v>
      </c>
      <c r="G370" s="163">
        <v>53.750515859073047</v>
      </c>
      <c r="H370" s="165">
        <v>646.37112614519981</v>
      </c>
      <c r="I370" s="163">
        <v>71.686369416940764</v>
      </c>
      <c r="J370" s="165">
        <v>18.087156374592205</v>
      </c>
      <c r="K370" s="163">
        <v>0.6695522550596581</v>
      </c>
      <c r="L370" s="166">
        <v>0.25208325778805496</v>
      </c>
    </row>
    <row r="371" spans="1:12" ht="17" thickBot="1" x14ac:dyDescent="0.4">
      <c r="A371" s="160" t="s">
        <v>169</v>
      </c>
      <c r="B371" s="161">
        <v>2024</v>
      </c>
      <c r="C371" s="161" t="s">
        <v>104</v>
      </c>
      <c r="D371" s="165">
        <v>2145.9395488916689</v>
      </c>
      <c r="E371" s="163">
        <v>1281.3908364140871</v>
      </c>
      <c r="F371" s="165">
        <v>72.290602063805807</v>
      </c>
      <c r="G371" s="163">
        <v>49.557194362210787</v>
      </c>
      <c r="H371" s="165">
        <v>658.19643031037833</v>
      </c>
      <c r="I371" s="163">
        <v>62.11308206383405</v>
      </c>
      <c r="J371" s="165">
        <v>19.841517195385023</v>
      </c>
      <c r="K371" s="163">
        <v>1.7003239212704033</v>
      </c>
      <c r="L371" s="166">
        <v>0.84956256069532299</v>
      </c>
    </row>
    <row r="372" spans="1:12" ht="17" thickBot="1" x14ac:dyDescent="0.4">
      <c r="A372" s="160" t="s">
        <v>169</v>
      </c>
      <c r="B372" s="161">
        <v>2024</v>
      </c>
      <c r="C372" s="161" t="s">
        <v>105</v>
      </c>
      <c r="D372" s="165">
        <v>2158.0814521086386</v>
      </c>
      <c r="E372" s="163">
        <v>1319.0466564977103</v>
      </c>
      <c r="F372" s="165">
        <v>68.858942665514533</v>
      </c>
      <c r="G372" s="163">
        <v>48.498854321737809</v>
      </c>
      <c r="H372" s="165">
        <v>647.59238318856592</v>
      </c>
      <c r="I372" s="163">
        <v>55.095364430832774</v>
      </c>
      <c r="J372" s="165">
        <v>16.691447780111293</v>
      </c>
      <c r="K372" s="163">
        <v>1.7003239212704033</v>
      </c>
      <c r="L372" s="166">
        <v>0.59747930290726803</v>
      </c>
    </row>
    <row r="373" spans="1:12" ht="17" thickBot="1" x14ac:dyDescent="0.4">
      <c r="A373" s="160" t="s">
        <v>169</v>
      </c>
      <c r="B373" s="161">
        <v>2024</v>
      </c>
      <c r="C373" s="161" t="s">
        <v>147</v>
      </c>
      <c r="D373" s="165">
        <v>2129.5674711206434</v>
      </c>
      <c r="E373" s="163">
        <v>1301.7249047132225</v>
      </c>
      <c r="F373" s="165">
        <v>69.254613398284889</v>
      </c>
      <c r="G373" s="163">
        <v>45.364247116609825</v>
      </c>
      <c r="H373" s="165">
        <v>638.65102334316225</v>
      </c>
      <c r="I373" s="163">
        <v>56.558820512798128</v>
      </c>
      <c r="J373" s="165">
        <v>15.637594722931542</v>
      </c>
      <c r="K373" s="163">
        <v>1.7787880107166345</v>
      </c>
      <c r="L373" s="166">
        <v>0.59747930290726803</v>
      </c>
    </row>
    <row r="374" spans="1:12" ht="17" thickBot="1" x14ac:dyDescent="0.4">
      <c r="A374" s="160" t="s">
        <v>169</v>
      </c>
      <c r="B374" s="161">
        <v>2024</v>
      </c>
      <c r="C374" s="161" t="s">
        <v>148</v>
      </c>
      <c r="D374" s="165">
        <v>2114.8803106868927</v>
      </c>
      <c r="E374" s="163">
        <v>1285.8147231061816</v>
      </c>
      <c r="F374" s="165">
        <v>67.798544993434064</v>
      </c>
      <c r="G374" s="163">
        <v>47.406133094097029</v>
      </c>
      <c r="H374" s="165">
        <v>638.66800688890976</v>
      </c>
      <c r="I374" s="163">
        <v>57.069978464877011</v>
      </c>
      <c r="J374" s="165">
        <v>16.076777111273326</v>
      </c>
      <c r="K374" s="163">
        <v>2.0461470281204615</v>
      </c>
      <c r="L374" s="166">
        <v>0</v>
      </c>
    </row>
    <row r="375" spans="1:12" ht="17" thickBot="1" x14ac:dyDescent="0.4">
      <c r="A375" s="160" t="s">
        <v>169</v>
      </c>
      <c r="B375" s="161">
        <v>2025</v>
      </c>
      <c r="C375" s="161" t="s">
        <v>96</v>
      </c>
      <c r="D375" s="165">
        <v>2132.6913596223731</v>
      </c>
      <c r="E375" s="163">
        <v>1264.8064463804615</v>
      </c>
      <c r="F375" s="165">
        <v>82.671393699420619</v>
      </c>
      <c r="G375" s="163">
        <v>45.912476799126239</v>
      </c>
      <c r="H375" s="165">
        <v>651.51065078649629</v>
      </c>
      <c r="I375" s="163">
        <v>70.017892163494722</v>
      </c>
      <c r="J375" s="165">
        <v>15.726352765243483</v>
      </c>
      <c r="K375" s="163">
        <v>2.0461470281204615</v>
      </c>
      <c r="L375" s="166">
        <v>0</v>
      </c>
    </row>
    <row r="376" spans="1:12" ht="17" thickBot="1" x14ac:dyDescent="0.4">
      <c r="A376" s="160" t="s">
        <v>169</v>
      </c>
      <c r="B376" s="161">
        <v>2025</v>
      </c>
      <c r="C376" s="161" t="s">
        <v>110</v>
      </c>
      <c r="D376" s="165">
        <v>2147.2221764913966</v>
      </c>
      <c r="E376" s="163">
        <v>1277.5998596796596</v>
      </c>
      <c r="F376" s="165">
        <v>76.66150582517416</v>
      </c>
      <c r="G376" s="163">
        <v>48.317621756403781</v>
      </c>
      <c r="H376" s="165">
        <v>659.69593302957787</v>
      </c>
      <c r="I376" s="163">
        <v>67.67242823722728</v>
      </c>
      <c r="J376" s="165">
        <v>15.705330540262972</v>
      </c>
      <c r="K376" s="163">
        <v>1.5694974230819834</v>
      </c>
      <c r="L376" s="166">
        <v>0</v>
      </c>
    </row>
    <row r="377" spans="1:12" ht="17" thickBot="1" x14ac:dyDescent="0.4">
      <c r="A377" s="160" t="s">
        <v>169</v>
      </c>
      <c r="B377" s="161">
        <v>2025</v>
      </c>
      <c r="C377" s="161" t="s">
        <v>98</v>
      </c>
      <c r="D377" s="165">
        <v>2149.5091828211548</v>
      </c>
      <c r="E377" s="163">
        <v>1299.7294015523933</v>
      </c>
      <c r="F377" s="165">
        <v>77.57793710108713</v>
      </c>
      <c r="G377" s="163">
        <v>43.567302802784596</v>
      </c>
      <c r="H377" s="165">
        <v>650.12314879757093</v>
      </c>
      <c r="I377" s="163">
        <v>62.927197575163135</v>
      </c>
      <c r="J377" s="165">
        <v>15.247085956251055</v>
      </c>
      <c r="K377" s="163">
        <v>0</v>
      </c>
      <c r="L377" s="166">
        <v>0.33710903589927244</v>
      </c>
    </row>
    <row r="378" spans="1:12" ht="17" thickBot="1" x14ac:dyDescent="0.4">
      <c r="A378" s="160" t="s">
        <v>169</v>
      </c>
      <c r="B378" s="161">
        <v>2025</v>
      </c>
      <c r="C378" s="161" t="s">
        <v>99</v>
      </c>
      <c r="D378" s="165">
        <v>2136.1465922259181</v>
      </c>
      <c r="E378" s="163">
        <v>1312.4803497371308</v>
      </c>
      <c r="F378" s="165">
        <v>67.764473396589651</v>
      </c>
      <c r="G378" s="163">
        <v>43.811499572334377</v>
      </c>
      <c r="H378" s="165">
        <v>646.75557647870028</v>
      </c>
      <c r="I378" s="163">
        <v>52.145539794504728</v>
      </c>
      <c r="J378" s="165">
        <v>12.852044210762134</v>
      </c>
      <c r="K378" s="163">
        <v>0</v>
      </c>
      <c r="L378" s="166">
        <v>0.33710903589927244</v>
      </c>
    </row>
    <row r="379" spans="1:12" ht="17" thickBot="1" x14ac:dyDescent="0.4">
      <c r="A379" s="160" t="s">
        <v>169</v>
      </c>
      <c r="B379" s="161">
        <v>2025</v>
      </c>
      <c r="C379" s="161" t="s">
        <v>100</v>
      </c>
      <c r="D379" s="165">
        <v>2169.1929722098325</v>
      </c>
      <c r="E379" s="163">
        <v>1331.9825112382255</v>
      </c>
      <c r="F379" s="165">
        <v>65.281548349098344</v>
      </c>
      <c r="G379" s="163">
        <v>46.470401155604158</v>
      </c>
      <c r="H379" s="165">
        <v>661.04268699439922</v>
      </c>
      <c r="I379" s="163">
        <v>50.86857188537472</v>
      </c>
      <c r="J379" s="165">
        <v>13.210143551226837</v>
      </c>
      <c r="K379" s="163">
        <v>0</v>
      </c>
      <c r="L379" s="166">
        <v>0.33710903589927244</v>
      </c>
    </row>
    <row r="380" spans="1:12" ht="17" thickBot="1" x14ac:dyDescent="0.4">
      <c r="A380" s="160" t="s">
        <v>169</v>
      </c>
      <c r="B380" s="161">
        <v>2025</v>
      </c>
      <c r="C380" s="161" t="s">
        <v>101</v>
      </c>
      <c r="D380" s="165">
        <v>2180.2768844035895</v>
      </c>
      <c r="E380" s="163">
        <v>1312.6908410782967</v>
      </c>
      <c r="F380" s="165">
        <v>60.215958195516585</v>
      </c>
      <c r="G380" s="163">
        <v>51.825448343675241</v>
      </c>
      <c r="H380" s="165">
        <v>688.98463682849012</v>
      </c>
      <c r="I380" s="163">
        <v>55.704253829290344</v>
      </c>
      <c r="J380" s="165">
        <v>10.855746128310541</v>
      </c>
      <c r="K380" s="163">
        <v>0</v>
      </c>
      <c r="L380" s="166">
        <v>0</v>
      </c>
    </row>
    <row r="381" spans="1:12" ht="17" thickBot="1" x14ac:dyDescent="0.4">
      <c r="A381" s="160" t="s">
        <v>169</v>
      </c>
      <c r="B381" s="161">
        <v>2025</v>
      </c>
      <c r="C381" s="161" t="s">
        <v>102</v>
      </c>
      <c r="D381" s="165">
        <v>2180.7167236020696</v>
      </c>
      <c r="E381" s="163">
        <v>1316.3737545275242</v>
      </c>
      <c r="F381" s="165">
        <v>57.658267011469611</v>
      </c>
      <c r="G381" s="163">
        <v>50.011386891275691</v>
      </c>
      <c r="H381" s="165">
        <v>678.91013908121056</v>
      </c>
      <c r="I381" s="163">
        <v>62.53577111173724</v>
      </c>
      <c r="J381" s="165">
        <v>15.227404978853098</v>
      </c>
      <c r="K381" s="163">
        <v>0</v>
      </c>
      <c r="L381" s="166">
        <v>0</v>
      </c>
    </row>
    <row r="382" spans="1:12" ht="17" thickBot="1" x14ac:dyDescent="0.4">
      <c r="A382" s="160" t="s">
        <v>169</v>
      </c>
      <c r="B382" s="161">
        <v>2025</v>
      </c>
      <c r="C382" s="161" t="s">
        <v>103</v>
      </c>
      <c r="D382" s="165">
        <v>2191.9245735168101</v>
      </c>
      <c r="E382" s="163">
        <v>1306.3106566076324</v>
      </c>
      <c r="F382" s="165">
        <v>60.823281102362088</v>
      </c>
      <c r="G382" s="163">
        <v>46.049135419994514</v>
      </c>
      <c r="H382" s="165">
        <v>698.42642607820142</v>
      </c>
      <c r="I382" s="163">
        <v>62.160176855471697</v>
      </c>
      <c r="J382" s="165">
        <v>17.081332909286548</v>
      </c>
      <c r="K382" s="163">
        <v>1.0735645438575665</v>
      </c>
      <c r="L382" s="166">
        <v>0</v>
      </c>
    </row>
    <row r="383" spans="1:12" ht="17" thickBot="1" x14ac:dyDescent="0.4">
      <c r="A383" s="160" t="s">
        <v>169</v>
      </c>
      <c r="B383" s="161">
        <v>2025</v>
      </c>
      <c r="C383" s="161" t="s">
        <v>104</v>
      </c>
      <c r="D383" s="165">
        <v>2184.5332709894474</v>
      </c>
      <c r="E383" s="163">
        <v>1324.028232339366</v>
      </c>
      <c r="F383" s="165">
        <v>59.672692258790988</v>
      </c>
      <c r="G383" s="163">
        <v>44.730800955217731</v>
      </c>
      <c r="H383" s="165">
        <v>677.39524378834233</v>
      </c>
      <c r="I383" s="163">
        <v>59.243730148433173</v>
      </c>
      <c r="J383" s="165">
        <v>18.127628368487152</v>
      </c>
      <c r="K383" s="163">
        <v>1.3349431308215494</v>
      </c>
      <c r="L383" s="166">
        <v>0</v>
      </c>
    </row>
    <row r="384" spans="1:12" ht="17" thickBot="1" x14ac:dyDescent="0.4">
      <c r="A384" s="160" t="s">
        <v>169</v>
      </c>
      <c r="B384" s="161">
        <v>2025</v>
      </c>
      <c r="C384" s="161" t="s">
        <v>105</v>
      </c>
      <c r="D384" s="165">
        <v>2215.4289151581211</v>
      </c>
      <c r="E384" s="163">
        <v>1329.0625605296343</v>
      </c>
      <c r="F384" s="165">
        <v>63.367387797475097</v>
      </c>
      <c r="G384" s="163">
        <v>42.32505983856111</v>
      </c>
      <c r="H384" s="165">
        <v>701.98762208785365</v>
      </c>
      <c r="I384" s="163">
        <v>60.0593859838634</v>
      </c>
      <c r="J384" s="165">
        <v>15.591111492158076</v>
      </c>
      <c r="K384" s="163">
        <v>3.0357874285860516</v>
      </c>
      <c r="L384" s="166">
        <v>0</v>
      </c>
    </row>
    <row r="385" spans="1:12" ht="17" thickBot="1" x14ac:dyDescent="0.4">
      <c r="A385" s="160" t="s">
        <v>169</v>
      </c>
      <c r="B385" s="161">
        <v>2026</v>
      </c>
      <c r="C385" s="161" t="s">
        <v>149</v>
      </c>
      <c r="D385" s="165">
        <v>2155.4839455492674</v>
      </c>
      <c r="E385" s="163">
        <v>1311.6772909748152</v>
      </c>
      <c r="F385" s="165">
        <v>63.161457088248035</v>
      </c>
      <c r="G385" s="163">
        <v>42.618403864660962</v>
      </c>
      <c r="H385" s="165">
        <v>664.15011483990793</v>
      </c>
      <c r="I385" s="163">
        <v>60.636402207549565</v>
      </c>
      <c r="J385" s="165">
        <v>11.278053689359192</v>
      </c>
      <c r="K385" s="163">
        <v>1.9622228847284848</v>
      </c>
      <c r="L385" s="166">
        <v>0</v>
      </c>
    </row>
    <row r="386" spans="1:12" ht="17" thickBot="1" x14ac:dyDescent="0.4">
      <c r="A386" s="160" t="s">
        <v>169</v>
      </c>
      <c r="B386" s="161">
        <v>2026</v>
      </c>
      <c r="C386" s="161" t="s">
        <v>150</v>
      </c>
      <c r="D386" s="165">
        <v>2130.2104071317981</v>
      </c>
      <c r="E386" s="163">
        <v>1301.4053472399303</v>
      </c>
      <c r="F386" s="165">
        <v>66.185543921783747</v>
      </c>
      <c r="G386" s="163">
        <v>49.391547993557623</v>
      </c>
      <c r="H386" s="165">
        <v>640.35553907193787</v>
      </c>
      <c r="I386" s="163">
        <v>57.222107036238185</v>
      </c>
      <c r="J386" s="165">
        <v>13.298862132494651</v>
      </c>
      <c r="K386" s="163">
        <v>2.3514597358546694</v>
      </c>
      <c r="L386" s="166">
        <v>0</v>
      </c>
    </row>
    <row r="387" spans="1:12" ht="17" thickBot="1" x14ac:dyDescent="0.4">
      <c r="A387" s="160" t="s">
        <v>169</v>
      </c>
      <c r="B387" s="161">
        <v>2026</v>
      </c>
      <c r="C387" s="161" t="s">
        <v>96</v>
      </c>
      <c r="D387" s="165">
        <v>2113.694731369224</v>
      </c>
      <c r="E387" s="163">
        <v>1272.4332804106552</v>
      </c>
      <c r="F387" s="165">
        <v>68.010281011190344</v>
      </c>
      <c r="G387" s="163">
        <v>54.114746359841909</v>
      </c>
      <c r="H387" s="165">
        <v>632.79530010755923</v>
      </c>
      <c r="I387" s="163">
        <v>70.504506476481623</v>
      </c>
      <c r="J387" s="165">
        <v>14.332265396810699</v>
      </c>
      <c r="K387" s="163">
        <v>1.5043516066734088</v>
      </c>
      <c r="L387" s="166">
        <v>0</v>
      </c>
    </row>
    <row r="388" spans="1:12" ht="17" thickBot="1" x14ac:dyDescent="0.4">
      <c r="A388" s="160" t="s">
        <v>170</v>
      </c>
      <c r="B388" s="161">
        <v>2010</v>
      </c>
      <c r="C388" s="161" t="s">
        <v>96</v>
      </c>
      <c r="D388" s="162">
        <v>664.322</v>
      </c>
      <c r="E388" s="163">
        <v>247.3066666666667</v>
      </c>
      <c r="F388" s="162">
        <v>19.963333333333335</v>
      </c>
      <c r="G388" s="163">
        <v>27.298666666666666</v>
      </c>
      <c r="H388" s="162">
        <v>327.0506666666667</v>
      </c>
      <c r="I388" s="163">
        <v>19.527999999999999</v>
      </c>
      <c r="J388" s="162">
        <v>23.174000000000003</v>
      </c>
      <c r="K388" s="163">
        <v>0</v>
      </c>
      <c r="L388" s="164">
        <v>0</v>
      </c>
    </row>
    <row r="389" spans="1:12" ht="17" thickBot="1" x14ac:dyDescent="0.4">
      <c r="A389" s="160" t="s">
        <v>170</v>
      </c>
      <c r="B389" s="161">
        <v>2010</v>
      </c>
      <c r="C389" s="161" t="s">
        <v>97</v>
      </c>
      <c r="D389" s="162">
        <v>668.65033333333338</v>
      </c>
      <c r="E389" s="163">
        <v>246.82366666666667</v>
      </c>
      <c r="F389" s="162">
        <v>22.887</v>
      </c>
      <c r="G389" s="163">
        <v>30.265666666666664</v>
      </c>
      <c r="H389" s="162">
        <v>331.85866666666669</v>
      </c>
      <c r="I389" s="163">
        <v>15.695333333333332</v>
      </c>
      <c r="J389" s="162">
        <v>21.119333333333334</v>
      </c>
      <c r="K389" s="163">
        <v>0</v>
      </c>
      <c r="L389" s="164">
        <v>0</v>
      </c>
    </row>
    <row r="390" spans="1:12" ht="17" thickBot="1" x14ac:dyDescent="0.4">
      <c r="A390" s="160" t="s">
        <v>170</v>
      </c>
      <c r="B390" s="161">
        <v>2010</v>
      </c>
      <c r="C390" s="161" t="s">
        <v>98</v>
      </c>
      <c r="D390" s="162">
        <v>655.18766666666659</v>
      </c>
      <c r="E390" s="163">
        <v>240.18433333333334</v>
      </c>
      <c r="F390" s="162">
        <v>22.779</v>
      </c>
      <c r="G390" s="163">
        <v>30.35466666666667</v>
      </c>
      <c r="H390" s="162">
        <v>325.8243333333333</v>
      </c>
      <c r="I390" s="163">
        <v>14.243666666666668</v>
      </c>
      <c r="J390" s="162">
        <v>21.801333333333332</v>
      </c>
      <c r="K390" s="163">
        <v>0</v>
      </c>
      <c r="L390" s="164">
        <v>0</v>
      </c>
    </row>
    <row r="391" spans="1:12" ht="17" thickBot="1" x14ac:dyDescent="0.4">
      <c r="A391" s="160" t="s">
        <v>170</v>
      </c>
      <c r="B391" s="161">
        <v>2010</v>
      </c>
      <c r="C391" s="161" t="s">
        <v>99</v>
      </c>
      <c r="D391" s="162">
        <v>646.05833333333339</v>
      </c>
      <c r="E391" s="163">
        <v>232.83</v>
      </c>
      <c r="F391" s="162">
        <v>23.241</v>
      </c>
      <c r="G391" s="163">
        <v>31.876000000000001</v>
      </c>
      <c r="H391" s="162">
        <v>321.37200000000001</v>
      </c>
      <c r="I391" s="163">
        <v>15.460333333333333</v>
      </c>
      <c r="J391" s="162">
        <v>20.745666666666668</v>
      </c>
      <c r="K391" s="163">
        <v>0</v>
      </c>
      <c r="L391" s="164">
        <v>0.53300000000000003</v>
      </c>
    </row>
    <row r="392" spans="1:12" ht="17" thickBot="1" x14ac:dyDescent="0.4">
      <c r="A392" s="160" t="s">
        <v>170</v>
      </c>
      <c r="B392" s="161">
        <v>2010</v>
      </c>
      <c r="C392" s="161" t="s">
        <v>100</v>
      </c>
      <c r="D392" s="162">
        <v>639.01833333333343</v>
      </c>
      <c r="E392" s="163">
        <v>236.60599999999999</v>
      </c>
      <c r="F392" s="162">
        <v>24.332333333333334</v>
      </c>
      <c r="G392" s="163">
        <v>29.241666666666671</v>
      </c>
      <c r="H392" s="162">
        <v>310.36899999999997</v>
      </c>
      <c r="I392" s="163">
        <v>16.419666666666668</v>
      </c>
      <c r="J392" s="162">
        <v>21.516333333333336</v>
      </c>
      <c r="K392" s="163">
        <v>0</v>
      </c>
      <c r="L392" s="164">
        <v>0.53300000000000003</v>
      </c>
    </row>
    <row r="393" spans="1:12" ht="17" thickBot="1" x14ac:dyDescent="0.4">
      <c r="A393" s="160" t="s">
        <v>170</v>
      </c>
      <c r="B393" s="161">
        <v>2010</v>
      </c>
      <c r="C393" s="161" t="s">
        <v>101</v>
      </c>
      <c r="D393" s="162">
        <v>643.09299999999996</v>
      </c>
      <c r="E393" s="163">
        <v>249.61166666666668</v>
      </c>
      <c r="F393" s="162">
        <v>22.834999999999997</v>
      </c>
      <c r="G393" s="163">
        <v>31.709999999999997</v>
      </c>
      <c r="H393" s="162">
        <v>295.73566666666665</v>
      </c>
      <c r="I393" s="163">
        <v>17.366333333333333</v>
      </c>
      <c r="J393" s="162">
        <v>25.126333333333331</v>
      </c>
      <c r="K393" s="163">
        <v>0</v>
      </c>
      <c r="L393" s="164">
        <v>0.70733333333333326</v>
      </c>
    </row>
    <row r="394" spans="1:12" ht="17" thickBot="1" x14ac:dyDescent="0.4">
      <c r="A394" s="160" t="s">
        <v>170</v>
      </c>
      <c r="B394" s="161">
        <v>2010</v>
      </c>
      <c r="C394" s="161" t="s">
        <v>102</v>
      </c>
      <c r="D394" s="162">
        <v>669.6253333333334</v>
      </c>
      <c r="E394" s="163">
        <v>263.51100000000002</v>
      </c>
      <c r="F394" s="162">
        <v>25.036333333333332</v>
      </c>
      <c r="G394" s="163">
        <v>30.151</v>
      </c>
      <c r="H394" s="162">
        <v>301.48566666666665</v>
      </c>
      <c r="I394" s="163">
        <v>20.171666666666667</v>
      </c>
      <c r="J394" s="162">
        <v>28.479000000000003</v>
      </c>
      <c r="K394" s="163">
        <v>0</v>
      </c>
      <c r="L394" s="164">
        <v>0.79033333333333333</v>
      </c>
    </row>
    <row r="395" spans="1:12" ht="17" thickBot="1" x14ac:dyDescent="0.4">
      <c r="A395" s="160" t="s">
        <v>170</v>
      </c>
      <c r="B395" s="161">
        <v>2010</v>
      </c>
      <c r="C395" s="161" t="s">
        <v>103</v>
      </c>
      <c r="D395" s="162">
        <v>685.68066666666664</v>
      </c>
      <c r="E395" s="163">
        <v>269.45400000000001</v>
      </c>
      <c r="F395" s="162">
        <v>23.247666666666664</v>
      </c>
      <c r="G395" s="163">
        <v>34.696333333333335</v>
      </c>
      <c r="H395" s="162">
        <v>310.01299999999998</v>
      </c>
      <c r="I395" s="163">
        <v>18.937000000000001</v>
      </c>
      <c r="J395" s="162">
        <v>28.227666666666668</v>
      </c>
      <c r="K395" s="163">
        <v>0</v>
      </c>
      <c r="L395" s="164">
        <v>1.1046666666666667</v>
      </c>
    </row>
    <row r="396" spans="1:12" ht="17" thickBot="1" x14ac:dyDescent="0.4">
      <c r="A396" s="160" t="s">
        <v>170</v>
      </c>
      <c r="B396" s="161">
        <v>2010</v>
      </c>
      <c r="C396" s="161" t="s">
        <v>104</v>
      </c>
      <c r="D396" s="162">
        <v>697.85</v>
      </c>
      <c r="E396" s="163">
        <v>266.05233333333337</v>
      </c>
      <c r="F396" s="162">
        <v>26.486666666666668</v>
      </c>
      <c r="G396" s="163">
        <v>34.510333333333328</v>
      </c>
      <c r="H396" s="162">
        <v>323.03333333333336</v>
      </c>
      <c r="I396" s="163">
        <v>20.053666666666668</v>
      </c>
      <c r="J396" s="162">
        <v>26.147333333333336</v>
      </c>
      <c r="K396" s="163">
        <v>0.33666666666666667</v>
      </c>
      <c r="L396" s="164">
        <v>1.2293333333333332</v>
      </c>
    </row>
    <row r="397" spans="1:12" ht="17" thickBot="1" x14ac:dyDescent="0.4">
      <c r="A397" s="160" t="s">
        <v>170</v>
      </c>
      <c r="B397" s="161">
        <v>2010</v>
      </c>
      <c r="C397" s="161" t="s">
        <v>105</v>
      </c>
      <c r="D397" s="162">
        <v>673.8846666666667</v>
      </c>
      <c r="E397" s="163">
        <v>264.59566666666666</v>
      </c>
      <c r="F397" s="162">
        <v>26.51</v>
      </c>
      <c r="G397" s="163">
        <v>32.945</v>
      </c>
      <c r="H397" s="162">
        <v>309.64266666666663</v>
      </c>
      <c r="I397" s="163">
        <v>17.196333333333332</v>
      </c>
      <c r="J397" s="162">
        <v>22.044</v>
      </c>
      <c r="K397" s="163">
        <v>0.33666666666666667</v>
      </c>
      <c r="L397" s="164">
        <v>0.61333333333333329</v>
      </c>
    </row>
    <row r="398" spans="1:12" ht="17" thickBot="1" x14ac:dyDescent="0.4">
      <c r="A398" s="160" t="s">
        <v>170</v>
      </c>
      <c r="B398" s="161">
        <v>2010</v>
      </c>
      <c r="C398" s="161" t="s">
        <v>106</v>
      </c>
      <c r="D398" s="162">
        <v>659.77966666666669</v>
      </c>
      <c r="E398" s="163">
        <v>252.32033333333334</v>
      </c>
      <c r="F398" s="162">
        <v>24.768666666666672</v>
      </c>
      <c r="G398" s="163">
        <v>28.968333333333334</v>
      </c>
      <c r="H398" s="162">
        <v>313.87566666666663</v>
      </c>
      <c r="I398" s="163">
        <v>17.689666666666668</v>
      </c>
      <c r="J398" s="162">
        <v>21.173333333333336</v>
      </c>
      <c r="K398" s="163">
        <v>0.33666666666666667</v>
      </c>
      <c r="L398" s="164">
        <v>0.64600000000000002</v>
      </c>
    </row>
    <row r="399" spans="1:12" ht="17" thickBot="1" x14ac:dyDescent="0.4">
      <c r="A399" s="160" t="s">
        <v>170</v>
      </c>
      <c r="B399" s="161">
        <v>2010</v>
      </c>
      <c r="C399" s="161" t="s">
        <v>107</v>
      </c>
      <c r="D399" s="162">
        <v>663.92333333333329</v>
      </c>
      <c r="E399" s="163">
        <v>254.28899999999999</v>
      </c>
      <c r="F399" s="162">
        <v>23.710666666666668</v>
      </c>
      <c r="G399" s="163">
        <v>30.056333333333338</v>
      </c>
      <c r="H399" s="162">
        <v>312.25566666666668</v>
      </c>
      <c r="I399" s="163">
        <v>20.240666666666666</v>
      </c>
      <c r="J399" s="162">
        <v>22.858333333333334</v>
      </c>
      <c r="K399" s="163">
        <v>0</v>
      </c>
      <c r="L399" s="164">
        <v>0.5116666666666666</v>
      </c>
    </row>
    <row r="400" spans="1:12" ht="17" thickBot="1" x14ac:dyDescent="0.4">
      <c r="A400" s="160" t="s">
        <v>170</v>
      </c>
      <c r="B400" s="161">
        <v>2011</v>
      </c>
      <c r="C400" s="161" t="s">
        <v>96</v>
      </c>
      <c r="D400" s="162">
        <v>672.12733333333335</v>
      </c>
      <c r="E400" s="163">
        <v>253.16733333333332</v>
      </c>
      <c r="F400" s="162">
        <v>23.794333333333338</v>
      </c>
      <c r="G400" s="163">
        <v>30.493666666666666</v>
      </c>
      <c r="H400" s="162">
        <v>320.53266666666667</v>
      </c>
      <c r="I400" s="163">
        <v>22.151</v>
      </c>
      <c r="J400" s="162">
        <v>21.476333333333333</v>
      </c>
      <c r="K400" s="163">
        <v>0</v>
      </c>
      <c r="L400" s="164">
        <v>0.5116666666666666</v>
      </c>
    </row>
    <row r="401" spans="1:12" ht="17" thickBot="1" x14ac:dyDescent="0.4">
      <c r="A401" s="160" t="s">
        <v>170</v>
      </c>
      <c r="B401" s="161">
        <v>2011</v>
      </c>
      <c r="C401" s="161" t="s">
        <v>97</v>
      </c>
      <c r="D401" s="162">
        <v>682.57400000000007</v>
      </c>
      <c r="E401" s="163">
        <v>255.36699999999999</v>
      </c>
      <c r="F401" s="162">
        <v>24.147666666666666</v>
      </c>
      <c r="G401" s="163">
        <v>34.513333333333328</v>
      </c>
      <c r="H401" s="162">
        <v>325.74799999999999</v>
      </c>
      <c r="I401" s="163">
        <v>22.388666666666666</v>
      </c>
      <c r="J401" s="162">
        <v>20.118333333333332</v>
      </c>
      <c r="K401" s="163">
        <v>0</v>
      </c>
      <c r="L401" s="164">
        <v>0.29066666666666668</v>
      </c>
    </row>
    <row r="402" spans="1:12" ht="17" thickBot="1" x14ac:dyDescent="0.4">
      <c r="A402" s="160" t="s">
        <v>170</v>
      </c>
      <c r="B402" s="161">
        <v>2011</v>
      </c>
      <c r="C402" s="161" t="s">
        <v>98</v>
      </c>
      <c r="D402" s="162">
        <v>681.13400000000001</v>
      </c>
      <c r="E402" s="163">
        <v>251.13733333333332</v>
      </c>
      <c r="F402" s="162">
        <v>24.143000000000001</v>
      </c>
      <c r="G402" s="163">
        <v>33.165333333333329</v>
      </c>
      <c r="H402" s="162">
        <v>333.68766666666664</v>
      </c>
      <c r="I402" s="163">
        <v>20.989000000000001</v>
      </c>
      <c r="J402" s="162">
        <v>17.759666666666664</v>
      </c>
      <c r="K402" s="163">
        <v>0</v>
      </c>
      <c r="L402" s="164">
        <v>0.25233333333333335</v>
      </c>
    </row>
    <row r="403" spans="1:12" ht="17" thickBot="1" x14ac:dyDescent="0.4">
      <c r="A403" s="160" t="s">
        <v>170</v>
      </c>
      <c r="B403" s="161">
        <v>2011</v>
      </c>
      <c r="C403" s="161" t="s">
        <v>99</v>
      </c>
      <c r="D403" s="162">
        <v>682.55033333333324</v>
      </c>
      <c r="E403" s="163">
        <v>248.36100000000002</v>
      </c>
      <c r="F403" s="162">
        <v>23.135000000000002</v>
      </c>
      <c r="G403" s="163">
        <v>32.734333333333332</v>
      </c>
      <c r="H403" s="162">
        <v>337.04599999999999</v>
      </c>
      <c r="I403" s="163">
        <v>21.646000000000001</v>
      </c>
      <c r="J403" s="162">
        <v>19.037333333333333</v>
      </c>
      <c r="K403" s="163">
        <v>0</v>
      </c>
      <c r="L403" s="164">
        <v>0.59066666666666656</v>
      </c>
    </row>
    <row r="404" spans="1:12" ht="17" thickBot="1" x14ac:dyDescent="0.4">
      <c r="A404" s="160" t="s">
        <v>170</v>
      </c>
      <c r="B404" s="161">
        <v>2011</v>
      </c>
      <c r="C404" s="161" t="s">
        <v>100</v>
      </c>
      <c r="D404" s="162">
        <v>681.88366666666661</v>
      </c>
      <c r="E404" s="163">
        <v>248.78399999999999</v>
      </c>
      <c r="F404" s="162">
        <v>22.600333333333335</v>
      </c>
      <c r="G404" s="163">
        <v>28.352666666666664</v>
      </c>
      <c r="H404" s="162">
        <v>335.303</v>
      </c>
      <c r="I404" s="163">
        <v>23.341666666666669</v>
      </c>
      <c r="J404" s="162">
        <v>22.881333333333334</v>
      </c>
      <c r="K404" s="163">
        <v>0.15666666666666665</v>
      </c>
      <c r="L404" s="164">
        <v>0.46466666666666662</v>
      </c>
    </row>
    <row r="405" spans="1:12" ht="17" thickBot="1" x14ac:dyDescent="0.4">
      <c r="A405" s="160" t="s">
        <v>170</v>
      </c>
      <c r="B405" s="161">
        <v>2011</v>
      </c>
      <c r="C405" s="161" t="s">
        <v>101</v>
      </c>
      <c r="D405" s="162">
        <v>676.46433333333334</v>
      </c>
      <c r="E405" s="163">
        <v>250.12233333333333</v>
      </c>
      <c r="F405" s="162">
        <v>20.146000000000001</v>
      </c>
      <c r="G405" s="163">
        <v>27.411999999999995</v>
      </c>
      <c r="H405" s="162">
        <v>331.22800000000001</v>
      </c>
      <c r="I405" s="163">
        <v>24.568000000000001</v>
      </c>
      <c r="J405" s="162">
        <v>22.333333333333332</v>
      </c>
      <c r="K405" s="163">
        <v>0.15666666666666665</v>
      </c>
      <c r="L405" s="164">
        <v>0.49833333333333329</v>
      </c>
    </row>
    <row r="406" spans="1:12" ht="17" thickBot="1" x14ac:dyDescent="0.4">
      <c r="A406" s="160" t="s">
        <v>170</v>
      </c>
      <c r="B406" s="161">
        <v>2011</v>
      </c>
      <c r="C406" s="161" t="s">
        <v>102</v>
      </c>
      <c r="D406" s="162">
        <v>677.66066666666677</v>
      </c>
      <c r="E406" s="163">
        <v>257.33666666666664</v>
      </c>
      <c r="F406" s="162">
        <v>19.227</v>
      </c>
      <c r="G406" s="163">
        <v>30.421333333333337</v>
      </c>
      <c r="H406" s="162">
        <v>325.05799999999999</v>
      </c>
      <c r="I406" s="163">
        <v>23.913333333333338</v>
      </c>
      <c r="J406" s="162">
        <v>21.388000000000002</v>
      </c>
      <c r="K406" s="163">
        <v>0.15666666666666665</v>
      </c>
      <c r="L406" s="164">
        <v>0.16</v>
      </c>
    </row>
    <row r="407" spans="1:12" ht="17" thickBot="1" x14ac:dyDescent="0.4">
      <c r="A407" s="160" t="s">
        <v>170</v>
      </c>
      <c r="B407" s="161">
        <v>2011</v>
      </c>
      <c r="C407" s="161" t="s">
        <v>103</v>
      </c>
      <c r="D407" s="162">
        <v>688.95799999999997</v>
      </c>
      <c r="E407" s="163">
        <v>265.71766666666667</v>
      </c>
      <c r="F407" s="162">
        <v>17.513333333333332</v>
      </c>
      <c r="G407" s="163">
        <v>33.894333333333329</v>
      </c>
      <c r="H407" s="162">
        <v>328.14799999999997</v>
      </c>
      <c r="I407" s="163">
        <v>23.724333333333334</v>
      </c>
      <c r="J407" s="162">
        <v>19.599333333333334</v>
      </c>
      <c r="K407" s="163">
        <v>0</v>
      </c>
      <c r="L407" s="164">
        <v>0.36066666666666664</v>
      </c>
    </row>
    <row r="408" spans="1:12" ht="17" thickBot="1" x14ac:dyDescent="0.4">
      <c r="A408" s="160" t="s">
        <v>170</v>
      </c>
      <c r="B408" s="161">
        <v>2011</v>
      </c>
      <c r="C408" s="161" t="s">
        <v>104</v>
      </c>
      <c r="D408" s="162">
        <v>702.71366666666665</v>
      </c>
      <c r="E408" s="163">
        <v>271.57566666666668</v>
      </c>
      <c r="F408" s="162">
        <v>18.731999999999999</v>
      </c>
      <c r="G408" s="163">
        <v>33.711999999999996</v>
      </c>
      <c r="H408" s="162">
        <v>334.61899999999997</v>
      </c>
      <c r="I408" s="163">
        <v>23.568333333333332</v>
      </c>
      <c r="J408" s="162">
        <v>20.305333333333333</v>
      </c>
      <c r="K408" s="163">
        <v>0</v>
      </c>
      <c r="L408" s="164">
        <v>0.20066666666666666</v>
      </c>
    </row>
    <row r="409" spans="1:12" ht="17" thickBot="1" x14ac:dyDescent="0.4">
      <c r="A409" s="160" t="s">
        <v>170</v>
      </c>
      <c r="B409" s="161">
        <v>2011</v>
      </c>
      <c r="C409" s="161" t="s">
        <v>105</v>
      </c>
      <c r="D409" s="162">
        <v>707.346</v>
      </c>
      <c r="E409" s="163">
        <v>267.68566666666669</v>
      </c>
      <c r="F409" s="162">
        <v>18.58666666666667</v>
      </c>
      <c r="G409" s="163">
        <v>30.28533333333333</v>
      </c>
      <c r="H409" s="162">
        <v>349.37600000000003</v>
      </c>
      <c r="I409" s="163">
        <v>21.090999999999998</v>
      </c>
      <c r="J409" s="162">
        <v>20.120666666666668</v>
      </c>
      <c r="K409" s="163">
        <v>0</v>
      </c>
      <c r="L409" s="164">
        <v>0.20066666666666666</v>
      </c>
    </row>
    <row r="410" spans="1:12" ht="17" thickBot="1" x14ac:dyDescent="0.4">
      <c r="A410" s="160" t="s">
        <v>170</v>
      </c>
      <c r="B410" s="161">
        <v>2011</v>
      </c>
      <c r="C410" s="161" t="s">
        <v>108</v>
      </c>
      <c r="D410" s="162">
        <v>696.37400000000014</v>
      </c>
      <c r="E410" s="163">
        <v>267.37899999999996</v>
      </c>
      <c r="F410" s="162">
        <v>20.768666666666665</v>
      </c>
      <c r="G410" s="163">
        <v>29.319000000000003</v>
      </c>
      <c r="H410" s="162">
        <v>340.68200000000002</v>
      </c>
      <c r="I410" s="163">
        <v>20.514333333333333</v>
      </c>
      <c r="J410" s="162">
        <v>17.711000000000002</v>
      </c>
      <c r="K410" s="163">
        <v>0</v>
      </c>
      <c r="L410" s="164">
        <v>0</v>
      </c>
    </row>
    <row r="411" spans="1:12" ht="17" thickBot="1" x14ac:dyDescent="0.4">
      <c r="A411" s="160" t="s">
        <v>170</v>
      </c>
      <c r="B411" s="161">
        <v>2011</v>
      </c>
      <c r="C411" s="161" t="s">
        <v>109</v>
      </c>
      <c r="D411" s="162">
        <v>685.66666666666663</v>
      </c>
      <c r="E411" s="163">
        <v>269.23500000000001</v>
      </c>
      <c r="F411" s="162">
        <v>19.7</v>
      </c>
      <c r="G411" s="163">
        <v>32.720333333333336</v>
      </c>
      <c r="H411" s="162">
        <v>329.58566666666667</v>
      </c>
      <c r="I411" s="163">
        <v>17.401666666666667</v>
      </c>
      <c r="J411" s="162">
        <v>17.024333333333335</v>
      </c>
      <c r="K411" s="163">
        <v>0</v>
      </c>
      <c r="L411" s="164">
        <v>0</v>
      </c>
    </row>
    <row r="412" spans="1:12" ht="17" thickBot="1" x14ac:dyDescent="0.4">
      <c r="A412" s="160" t="s">
        <v>170</v>
      </c>
      <c r="B412" s="161">
        <v>2012</v>
      </c>
      <c r="C412" s="161" t="s">
        <v>96</v>
      </c>
      <c r="D412" s="162">
        <v>681.66466666666668</v>
      </c>
      <c r="E412" s="163">
        <v>272.23099999999999</v>
      </c>
      <c r="F412" s="162">
        <v>21.153666666666666</v>
      </c>
      <c r="G412" s="163">
        <v>34.17733333333333</v>
      </c>
      <c r="H412" s="162">
        <v>315.2526666666667</v>
      </c>
      <c r="I412" s="163">
        <v>20.491666666666667</v>
      </c>
      <c r="J412" s="162">
        <v>18.016999999999999</v>
      </c>
      <c r="K412" s="163">
        <v>0</v>
      </c>
      <c r="L412" s="164">
        <v>0.34133333333333332</v>
      </c>
    </row>
    <row r="413" spans="1:12" ht="17" thickBot="1" x14ac:dyDescent="0.4">
      <c r="A413" s="160" t="s">
        <v>170</v>
      </c>
      <c r="B413" s="161">
        <v>2012</v>
      </c>
      <c r="C413" s="161" t="s">
        <v>110</v>
      </c>
      <c r="D413" s="162">
        <v>684.89600000000007</v>
      </c>
      <c r="E413" s="163">
        <v>266.02333333333337</v>
      </c>
      <c r="F413" s="162">
        <v>20.532333333333334</v>
      </c>
      <c r="G413" s="163">
        <v>35.949333333333328</v>
      </c>
      <c r="H413" s="162">
        <v>318.60500000000002</v>
      </c>
      <c r="I413" s="163">
        <v>22.511666666666667</v>
      </c>
      <c r="J413" s="162">
        <v>20.788666666666668</v>
      </c>
      <c r="K413" s="163">
        <v>0</v>
      </c>
      <c r="L413" s="164">
        <v>0.48566666666666669</v>
      </c>
    </row>
    <row r="414" spans="1:12" ht="17" thickBot="1" x14ac:dyDescent="0.4">
      <c r="A414" s="160" t="s">
        <v>170</v>
      </c>
      <c r="B414" s="161">
        <v>2012</v>
      </c>
      <c r="C414" s="161" t="s">
        <v>98</v>
      </c>
      <c r="D414" s="162">
        <v>702.93466666666666</v>
      </c>
      <c r="E414" s="163">
        <v>269.32499999999999</v>
      </c>
      <c r="F414" s="162">
        <v>21.785</v>
      </c>
      <c r="G414" s="163">
        <v>40.059333333333335</v>
      </c>
      <c r="H414" s="162">
        <v>321.97133333333335</v>
      </c>
      <c r="I414" s="163">
        <v>26.474999999999998</v>
      </c>
      <c r="J414" s="162">
        <v>22.833333333333332</v>
      </c>
      <c r="K414" s="163">
        <v>0</v>
      </c>
      <c r="L414" s="164">
        <v>0.48566666666666669</v>
      </c>
    </row>
    <row r="415" spans="1:12" ht="17" thickBot="1" x14ac:dyDescent="0.4">
      <c r="A415" s="160" t="s">
        <v>170</v>
      </c>
      <c r="B415" s="161">
        <v>2012</v>
      </c>
      <c r="C415" s="161" t="s">
        <v>99</v>
      </c>
      <c r="D415" s="162">
        <v>705.90033333333338</v>
      </c>
      <c r="E415" s="163">
        <v>263.279</v>
      </c>
      <c r="F415" s="162">
        <v>19.708666666666666</v>
      </c>
      <c r="G415" s="163">
        <v>40.021333333333331</v>
      </c>
      <c r="H415" s="162">
        <v>336.23199999999997</v>
      </c>
      <c r="I415" s="163">
        <v>24.306000000000001</v>
      </c>
      <c r="J415" s="162">
        <v>22.026</v>
      </c>
      <c r="K415" s="163">
        <v>0</v>
      </c>
      <c r="L415" s="164">
        <v>0.32766666666666672</v>
      </c>
    </row>
    <row r="416" spans="1:12" ht="17" thickBot="1" x14ac:dyDescent="0.4">
      <c r="A416" s="160" t="s">
        <v>170</v>
      </c>
      <c r="B416" s="161">
        <v>2012</v>
      </c>
      <c r="C416" s="161" t="s">
        <v>100</v>
      </c>
      <c r="D416" s="162">
        <v>718.09666666666669</v>
      </c>
      <c r="E416" s="163">
        <v>275.22466666666668</v>
      </c>
      <c r="F416" s="162">
        <v>20.294</v>
      </c>
      <c r="G416" s="163">
        <v>38.743333333333332</v>
      </c>
      <c r="H416" s="162">
        <v>339.84266666666662</v>
      </c>
      <c r="I416" s="163">
        <v>22.035</v>
      </c>
      <c r="J416" s="162">
        <v>21.637666666666664</v>
      </c>
      <c r="K416" s="163">
        <v>0</v>
      </c>
      <c r="L416" s="164">
        <v>0.31966666666666671</v>
      </c>
    </row>
    <row r="417" spans="1:12" ht="17" thickBot="1" x14ac:dyDescent="0.4">
      <c r="A417" s="160" t="s">
        <v>170</v>
      </c>
      <c r="B417" s="161">
        <v>2012</v>
      </c>
      <c r="C417" s="161" t="s">
        <v>101</v>
      </c>
      <c r="D417" s="162">
        <v>716.60066666666671</v>
      </c>
      <c r="E417" s="163">
        <v>273.58099999999996</v>
      </c>
      <c r="F417" s="162">
        <v>22.184333333333331</v>
      </c>
      <c r="G417" s="163">
        <v>32.437999999999995</v>
      </c>
      <c r="H417" s="162">
        <v>347.15799999999996</v>
      </c>
      <c r="I417" s="163">
        <v>19.740333333333336</v>
      </c>
      <c r="J417" s="162">
        <v>21.009333333333334</v>
      </c>
      <c r="K417" s="163">
        <v>0</v>
      </c>
      <c r="L417" s="164">
        <v>0.49033333333333334</v>
      </c>
    </row>
    <row r="418" spans="1:12" ht="17" thickBot="1" x14ac:dyDescent="0.4">
      <c r="A418" s="160" t="s">
        <v>170</v>
      </c>
      <c r="B418" s="161">
        <v>2012</v>
      </c>
      <c r="C418" s="161" t="s">
        <v>102</v>
      </c>
      <c r="D418" s="162">
        <v>724.57233333333318</v>
      </c>
      <c r="E418" s="163">
        <v>277.10499999999996</v>
      </c>
      <c r="F418" s="162">
        <v>24.502333333333336</v>
      </c>
      <c r="G418" s="163">
        <v>34.120666666666665</v>
      </c>
      <c r="H418" s="162">
        <v>344.21999999999997</v>
      </c>
      <c r="I418" s="163">
        <v>21.638666666666666</v>
      </c>
      <c r="J418" s="162">
        <v>21.899333333333335</v>
      </c>
      <c r="K418" s="163">
        <v>0</v>
      </c>
      <c r="L418" s="164">
        <v>1.0866666666666667</v>
      </c>
    </row>
    <row r="419" spans="1:12" ht="17" thickBot="1" x14ac:dyDescent="0.4">
      <c r="A419" s="160" t="s">
        <v>170</v>
      </c>
      <c r="B419" s="161">
        <v>2012</v>
      </c>
      <c r="C419" s="161" t="s">
        <v>103</v>
      </c>
      <c r="D419" s="162">
        <v>726.25466666666671</v>
      </c>
      <c r="E419" s="163">
        <v>284.8123333333333</v>
      </c>
      <c r="F419" s="162">
        <v>25.766999999999996</v>
      </c>
      <c r="G419" s="163">
        <v>31.120000000000005</v>
      </c>
      <c r="H419" s="162">
        <v>338.92966666666666</v>
      </c>
      <c r="I419" s="163">
        <v>22.394000000000002</v>
      </c>
      <c r="J419" s="162">
        <v>21.624333333333329</v>
      </c>
      <c r="K419" s="163">
        <v>0.15433333333333335</v>
      </c>
      <c r="L419" s="164">
        <v>1.4530000000000001</v>
      </c>
    </row>
    <row r="420" spans="1:12" ht="17" thickBot="1" x14ac:dyDescent="0.4">
      <c r="A420" s="160" t="s">
        <v>170</v>
      </c>
      <c r="B420" s="161">
        <v>2012</v>
      </c>
      <c r="C420" s="161" t="s">
        <v>104</v>
      </c>
      <c r="D420" s="162">
        <v>718.02266666666674</v>
      </c>
      <c r="E420" s="163">
        <v>293.93700000000007</v>
      </c>
      <c r="F420" s="162">
        <v>25.488666666666671</v>
      </c>
      <c r="G420" s="163">
        <v>31.665000000000003</v>
      </c>
      <c r="H420" s="162">
        <v>324.61166666666668</v>
      </c>
      <c r="I420" s="163">
        <v>21.202666666666669</v>
      </c>
      <c r="J420" s="162">
        <v>19.322999999999997</v>
      </c>
      <c r="K420" s="163">
        <v>0.15433333333333335</v>
      </c>
      <c r="L420" s="164">
        <v>1.64</v>
      </c>
    </row>
    <row r="421" spans="1:12" ht="17" thickBot="1" x14ac:dyDescent="0.4">
      <c r="A421" s="160" t="s">
        <v>170</v>
      </c>
      <c r="B421" s="161">
        <v>2012</v>
      </c>
      <c r="C421" s="161" t="s">
        <v>105</v>
      </c>
      <c r="D421" s="162">
        <v>717.90466666666669</v>
      </c>
      <c r="E421" s="163">
        <v>305.61266666666666</v>
      </c>
      <c r="F421" s="162">
        <v>22.629666666666665</v>
      </c>
      <c r="G421" s="163">
        <v>29.688666666666666</v>
      </c>
      <c r="H421" s="162">
        <v>319.25433333333336</v>
      </c>
      <c r="I421" s="163">
        <v>21.542333333333335</v>
      </c>
      <c r="J421" s="162">
        <v>17.995666666666668</v>
      </c>
      <c r="K421" s="163">
        <v>0.15433333333333335</v>
      </c>
      <c r="L421" s="164">
        <v>1.0266666666666666</v>
      </c>
    </row>
    <row r="422" spans="1:12" ht="17" thickBot="1" x14ac:dyDescent="0.4">
      <c r="A422" s="160" t="s">
        <v>170</v>
      </c>
      <c r="B422" s="161">
        <v>2012</v>
      </c>
      <c r="C422" s="161" t="s">
        <v>111</v>
      </c>
      <c r="D422" s="162">
        <v>715.39933333333329</v>
      </c>
      <c r="E422" s="163">
        <v>303.351</v>
      </c>
      <c r="F422" s="162">
        <v>23.62166666666667</v>
      </c>
      <c r="G422" s="163">
        <v>30.733000000000001</v>
      </c>
      <c r="H422" s="162">
        <v>319.14233333333334</v>
      </c>
      <c r="I422" s="163">
        <v>21.59266666666667</v>
      </c>
      <c r="J422" s="162">
        <v>16.248999999999999</v>
      </c>
      <c r="K422" s="163">
        <v>0</v>
      </c>
      <c r="L422" s="164">
        <v>0.71033333333333337</v>
      </c>
    </row>
    <row r="423" spans="1:12" ht="17" thickBot="1" x14ac:dyDescent="0.4">
      <c r="A423" s="160" t="s">
        <v>170</v>
      </c>
      <c r="B423" s="161">
        <v>2012</v>
      </c>
      <c r="C423" s="161" t="s">
        <v>112</v>
      </c>
      <c r="D423" s="162">
        <v>713.38433333333342</v>
      </c>
      <c r="E423" s="163">
        <v>293.29700000000003</v>
      </c>
      <c r="F423" s="162">
        <v>25.794</v>
      </c>
      <c r="G423" s="163">
        <v>30.554666666666666</v>
      </c>
      <c r="H423" s="162">
        <v>323.80733333333336</v>
      </c>
      <c r="I423" s="163">
        <v>22.224999999999998</v>
      </c>
      <c r="J423" s="162">
        <v>16.852666666666668</v>
      </c>
      <c r="K423" s="163">
        <v>0.34133333333333332</v>
      </c>
      <c r="L423" s="164">
        <v>0.51333333333333331</v>
      </c>
    </row>
    <row r="424" spans="1:12" ht="17" thickBot="1" x14ac:dyDescent="0.4">
      <c r="A424" s="160" t="s">
        <v>170</v>
      </c>
      <c r="B424" s="161">
        <v>2013</v>
      </c>
      <c r="C424" s="161" t="s">
        <v>96</v>
      </c>
      <c r="D424" s="162">
        <v>707.83399999999995</v>
      </c>
      <c r="E424" s="163">
        <v>282.67099999999999</v>
      </c>
      <c r="F424" s="162">
        <v>27.897333333333336</v>
      </c>
      <c r="G424" s="163">
        <v>29.784333333333336</v>
      </c>
      <c r="H424" s="162">
        <v>329.10200000000003</v>
      </c>
      <c r="I424" s="163">
        <v>20.256666666666664</v>
      </c>
      <c r="J424" s="162">
        <v>17.302000000000003</v>
      </c>
      <c r="K424" s="163">
        <v>0.34133333333333332</v>
      </c>
      <c r="L424" s="164">
        <v>0.48033333333333328</v>
      </c>
    </row>
    <row r="425" spans="1:12" ht="17" thickBot="1" x14ac:dyDescent="0.4">
      <c r="A425" s="160" t="s">
        <v>170</v>
      </c>
      <c r="B425" s="161">
        <v>2013</v>
      </c>
      <c r="C425" s="161" t="s">
        <v>110</v>
      </c>
      <c r="D425" s="162">
        <v>706.50866666666661</v>
      </c>
      <c r="E425" s="163">
        <v>282.70366666666672</v>
      </c>
      <c r="F425" s="162">
        <v>25.592333333333332</v>
      </c>
      <c r="G425" s="163">
        <v>32.890333333333338</v>
      </c>
      <c r="H425" s="162">
        <v>325.55300000000005</v>
      </c>
      <c r="I425" s="163">
        <v>19.621999999999996</v>
      </c>
      <c r="J425" s="162">
        <v>18.953333333333333</v>
      </c>
      <c r="K425" s="163">
        <v>0.34133333333333332</v>
      </c>
      <c r="L425" s="164">
        <v>0.85333333333333339</v>
      </c>
    </row>
    <row r="426" spans="1:12" ht="17" thickBot="1" x14ac:dyDescent="0.4">
      <c r="A426" s="160" t="s">
        <v>170</v>
      </c>
      <c r="B426" s="161">
        <v>2013</v>
      </c>
      <c r="C426" s="161" t="s">
        <v>98</v>
      </c>
      <c r="D426" s="162">
        <v>711.67633333333333</v>
      </c>
      <c r="E426" s="163">
        <v>287.63866666666667</v>
      </c>
      <c r="F426" s="162">
        <v>22.709</v>
      </c>
      <c r="G426" s="163">
        <v>34.242666666666672</v>
      </c>
      <c r="H426" s="162">
        <v>325.06333333333333</v>
      </c>
      <c r="I426" s="163">
        <v>20.034666666666666</v>
      </c>
      <c r="J426" s="162">
        <v>21.295999999999999</v>
      </c>
      <c r="K426" s="163">
        <v>0</v>
      </c>
      <c r="L426" s="164">
        <v>0.69266666666666665</v>
      </c>
    </row>
    <row r="427" spans="1:12" ht="17" thickBot="1" x14ac:dyDescent="0.4">
      <c r="A427" s="160" t="s">
        <v>170</v>
      </c>
      <c r="B427" s="161">
        <v>2013</v>
      </c>
      <c r="C427" s="161" t="s">
        <v>99</v>
      </c>
      <c r="D427" s="162">
        <v>710.29199999999992</v>
      </c>
      <c r="E427" s="163">
        <v>293.60266666666666</v>
      </c>
      <c r="F427" s="162">
        <v>22.446333333333332</v>
      </c>
      <c r="G427" s="163">
        <v>33.356666666666669</v>
      </c>
      <c r="H427" s="162">
        <v>319.83500000000004</v>
      </c>
      <c r="I427" s="163">
        <v>19.527666666666665</v>
      </c>
      <c r="J427" s="162">
        <v>20.965333333333334</v>
      </c>
      <c r="K427" s="163">
        <v>0</v>
      </c>
      <c r="L427" s="164">
        <v>0.55933333333333335</v>
      </c>
    </row>
    <row r="428" spans="1:12" ht="17" thickBot="1" x14ac:dyDescent="0.4">
      <c r="A428" s="160" t="s">
        <v>170</v>
      </c>
      <c r="B428" s="161">
        <v>2013</v>
      </c>
      <c r="C428" s="161" t="s">
        <v>100</v>
      </c>
      <c r="D428" s="162">
        <v>716.60933333333332</v>
      </c>
      <c r="E428" s="163">
        <v>299.69099999999997</v>
      </c>
      <c r="F428" s="162">
        <v>22.468666666666667</v>
      </c>
      <c r="G428" s="163">
        <v>30.399000000000001</v>
      </c>
      <c r="H428" s="162">
        <v>321.98933333333338</v>
      </c>
      <c r="I428" s="163">
        <v>20.923666666666669</v>
      </c>
      <c r="J428" s="162">
        <v>20.598666666666666</v>
      </c>
      <c r="K428" s="163">
        <v>0</v>
      </c>
      <c r="L428" s="164">
        <v>0.54033333333333333</v>
      </c>
    </row>
    <row r="429" spans="1:12" ht="17" thickBot="1" x14ac:dyDescent="0.4">
      <c r="A429" s="160" t="s">
        <v>170</v>
      </c>
      <c r="B429" s="161">
        <v>2013</v>
      </c>
      <c r="C429" s="161" t="s">
        <v>101</v>
      </c>
      <c r="D429" s="162">
        <v>718.96300000000008</v>
      </c>
      <c r="E429" s="163">
        <v>294.11333333333329</v>
      </c>
      <c r="F429" s="162">
        <v>19.974999999999998</v>
      </c>
      <c r="G429" s="163">
        <v>30.980333333333334</v>
      </c>
      <c r="H429" s="162">
        <v>335.10900000000004</v>
      </c>
      <c r="I429" s="163">
        <v>18.938666666666666</v>
      </c>
      <c r="J429" s="162">
        <v>18.979666666666663</v>
      </c>
      <c r="K429" s="163">
        <v>0</v>
      </c>
      <c r="L429" s="164">
        <v>0.86833333333333329</v>
      </c>
    </row>
    <row r="430" spans="1:12" ht="17" thickBot="1" x14ac:dyDescent="0.4">
      <c r="A430" s="160" t="s">
        <v>170</v>
      </c>
      <c r="B430" s="161">
        <v>2013</v>
      </c>
      <c r="C430" s="161" t="s">
        <v>102</v>
      </c>
      <c r="D430" s="162">
        <v>725.98533333333341</v>
      </c>
      <c r="E430" s="163">
        <v>296.31199999999995</v>
      </c>
      <c r="F430" s="162">
        <v>21.306666666666668</v>
      </c>
      <c r="G430" s="163">
        <v>34.966999999999999</v>
      </c>
      <c r="H430" s="162">
        <v>333.99933333333337</v>
      </c>
      <c r="I430" s="163">
        <v>19.551333333333332</v>
      </c>
      <c r="J430" s="162">
        <v>18.981999999999999</v>
      </c>
      <c r="K430" s="163">
        <v>0</v>
      </c>
      <c r="L430" s="164">
        <v>0.86833333333333329</v>
      </c>
    </row>
    <row r="431" spans="1:12" ht="17" thickBot="1" x14ac:dyDescent="0.4">
      <c r="A431" s="160" t="s">
        <v>170</v>
      </c>
      <c r="B431" s="161">
        <v>2013</v>
      </c>
      <c r="C431" s="161" t="s">
        <v>103</v>
      </c>
      <c r="D431" s="162">
        <v>717.74300000000005</v>
      </c>
      <c r="E431" s="163">
        <v>291.99600000000004</v>
      </c>
      <c r="F431" s="162">
        <v>22.045333333333332</v>
      </c>
      <c r="G431" s="163">
        <v>35.852333333333334</v>
      </c>
      <c r="H431" s="162">
        <v>330.47633333333334</v>
      </c>
      <c r="I431" s="163">
        <v>17.810666666666666</v>
      </c>
      <c r="J431" s="162">
        <v>19.119</v>
      </c>
      <c r="K431" s="163">
        <v>0</v>
      </c>
      <c r="L431" s="164">
        <v>0.44399999999999995</v>
      </c>
    </row>
    <row r="432" spans="1:12" ht="17" thickBot="1" x14ac:dyDescent="0.4">
      <c r="A432" s="160" t="s">
        <v>170</v>
      </c>
      <c r="B432" s="161">
        <v>2013</v>
      </c>
      <c r="C432" s="161" t="s">
        <v>104</v>
      </c>
      <c r="D432" s="162">
        <v>718.24666666666656</v>
      </c>
      <c r="E432" s="163">
        <v>305.01900000000001</v>
      </c>
      <c r="F432" s="162">
        <v>24.891333333333336</v>
      </c>
      <c r="G432" s="163">
        <v>30.799666666666667</v>
      </c>
      <c r="H432" s="162">
        <v>321.35466666666667</v>
      </c>
      <c r="I432" s="163">
        <v>18.708333333333332</v>
      </c>
      <c r="J432" s="162">
        <v>16.986333333333334</v>
      </c>
      <c r="K432" s="163">
        <v>0</v>
      </c>
      <c r="L432" s="164">
        <v>0.48799999999999999</v>
      </c>
    </row>
    <row r="433" spans="1:12" ht="17" thickBot="1" x14ac:dyDescent="0.4">
      <c r="A433" s="160" t="s">
        <v>170</v>
      </c>
      <c r="B433" s="161">
        <v>2013</v>
      </c>
      <c r="C433" s="161" t="s">
        <v>105</v>
      </c>
      <c r="D433" s="162">
        <v>719.10533333333331</v>
      </c>
      <c r="E433" s="163">
        <v>303.62866666666667</v>
      </c>
      <c r="F433" s="162">
        <v>24.083666666666669</v>
      </c>
      <c r="G433" s="163">
        <v>29.09566666666667</v>
      </c>
      <c r="H433" s="162">
        <v>324.05533333333329</v>
      </c>
      <c r="I433" s="163">
        <v>19.846</v>
      </c>
      <c r="J433" s="162">
        <v>17.908333333333331</v>
      </c>
      <c r="K433" s="163">
        <v>0</v>
      </c>
      <c r="L433" s="164">
        <v>0.48799999999999999</v>
      </c>
    </row>
    <row r="434" spans="1:12" ht="17" thickBot="1" x14ac:dyDescent="0.4">
      <c r="A434" s="160" t="s">
        <v>170</v>
      </c>
      <c r="B434" s="161">
        <v>2013</v>
      </c>
      <c r="C434" s="161" t="s">
        <v>113</v>
      </c>
      <c r="D434" s="162">
        <v>709.96833333333336</v>
      </c>
      <c r="E434" s="163">
        <v>294.50900000000001</v>
      </c>
      <c r="F434" s="162">
        <v>23.207000000000004</v>
      </c>
      <c r="G434" s="163">
        <v>29.048666666666666</v>
      </c>
      <c r="H434" s="162">
        <v>326.959</v>
      </c>
      <c r="I434" s="163">
        <v>19.209</v>
      </c>
      <c r="J434" s="162">
        <v>16.664000000000001</v>
      </c>
      <c r="K434" s="163">
        <v>0</v>
      </c>
      <c r="L434" s="164">
        <v>0.37200000000000005</v>
      </c>
    </row>
    <row r="435" spans="1:12" ht="17" thickBot="1" x14ac:dyDescent="0.4">
      <c r="A435" s="160" t="s">
        <v>170</v>
      </c>
      <c r="B435" s="161">
        <v>2013</v>
      </c>
      <c r="C435" s="161" t="s">
        <v>114</v>
      </c>
      <c r="D435" s="162">
        <v>697.79633333333334</v>
      </c>
      <c r="E435" s="163">
        <v>293.18566666666669</v>
      </c>
      <c r="F435" s="162">
        <v>22.345333333333333</v>
      </c>
      <c r="G435" s="163">
        <v>30.645666666666667</v>
      </c>
      <c r="H435" s="162">
        <v>317.29033333333336</v>
      </c>
      <c r="I435" s="163">
        <v>18.612666666666666</v>
      </c>
      <c r="J435" s="162">
        <v>15.531999999999998</v>
      </c>
      <c r="K435" s="163">
        <v>0</v>
      </c>
      <c r="L435" s="164">
        <v>0.18466666666666667</v>
      </c>
    </row>
    <row r="436" spans="1:12" ht="17" thickBot="1" x14ac:dyDescent="0.4">
      <c r="A436" s="160" t="s">
        <v>170</v>
      </c>
      <c r="B436" s="161">
        <v>2014</v>
      </c>
      <c r="C436" s="161" t="s">
        <v>96</v>
      </c>
      <c r="D436" s="162">
        <v>677.35466666666662</v>
      </c>
      <c r="E436" s="163">
        <v>288.43900000000002</v>
      </c>
      <c r="F436" s="162">
        <v>20.354000000000003</v>
      </c>
      <c r="G436" s="163">
        <v>27.446000000000002</v>
      </c>
      <c r="H436" s="162">
        <v>310.83733333333333</v>
      </c>
      <c r="I436" s="163">
        <v>17.86</v>
      </c>
      <c r="J436" s="162">
        <v>12.234</v>
      </c>
      <c r="K436" s="163">
        <v>0</v>
      </c>
      <c r="L436" s="164">
        <v>0.18466666666666667</v>
      </c>
    </row>
    <row r="437" spans="1:12" ht="17" thickBot="1" x14ac:dyDescent="0.4">
      <c r="A437" s="160" t="s">
        <v>170</v>
      </c>
      <c r="B437" s="161">
        <v>2014</v>
      </c>
      <c r="C437" s="161" t="s">
        <v>110</v>
      </c>
      <c r="D437" s="162">
        <v>688.09333333333325</v>
      </c>
      <c r="E437" s="163">
        <v>298.44200000000001</v>
      </c>
      <c r="F437" s="162">
        <v>19.814666666666668</v>
      </c>
      <c r="G437" s="163">
        <v>26.999333333333336</v>
      </c>
      <c r="H437" s="162">
        <v>313.53100000000001</v>
      </c>
      <c r="I437" s="163">
        <v>17.136333333333333</v>
      </c>
      <c r="J437" s="162">
        <v>11.663333333333334</v>
      </c>
      <c r="K437" s="163">
        <v>0</v>
      </c>
      <c r="L437" s="164">
        <v>0.5073333333333333</v>
      </c>
    </row>
    <row r="438" spans="1:12" ht="17" thickBot="1" x14ac:dyDescent="0.4">
      <c r="A438" s="160" t="s">
        <v>170</v>
      </c>
      <c r="B438" s="161">
        <v>2014</v>
      </c>
      <c r="C438" s="161" t="s">
        <v>98</v>
      </c>
      <c r="D438" s="162">
        <v>691.68566666666663</v>
      </c>
      <c r="E438" s="163">
        <v>290.43633333333332</v>
      </c>
      <c r="F438" s="162">
        <v>19.942000000000004</v>
      </c>
      <c r="G438" s="163">
        <v>26.980666666666668</v>
      </c>
      <c r="H438" s="162">
        <v>323.11133333333333</v>
      </c>
      <c r="I438" s="163">
        <v>17.524666666666665</v>
      </c>
      <c r="J438" s="162">
        <v>13.368666666666668</v>
      </c>
      <c r="K438" s="163">
        <v>0</v>
      </c>
      <c r="L438" s="164">
        <v>0.32266666666666666</v>
      </c>
    </row>
    <row r="439" spans="1:12" ht="17" thickBot="1" x14ac:dyDescent="0.4">
      <c r="A439" s="160" t="s">
        <v>170</v>
      </c>
      <c r="B439" s="161">
        <v>2014</v>
      </c>
      <c r="C439" s="161" t="s">
        <v>99</v>
      </c>
      <c r="D439" s="162">
        <v>703.87333333333333</v>
      </c>
      <c r="E439" s="163">
        <v>298.233</v>
      </c>
      <c r="F439" s="162">
        <v>20.806000000000001</v>
      </c>
      <c r="G439" s="163">
        <v>27.531333333333333</v>
      </c>
      <c r="H439" s="162">
        <v>326.3533333333333</v>
      </c>
      <c r="I439" s="163">
        <v>17.322999999999997</v>
      </c>
      <c r="J439" s="162">
        <v>13.304</v>
      </c>
      <c r="K439" s="163">
        <v>0</v>
      </c>
      <c r="L439" s="164">
        <v>0.32266666666666666</v>
      </c>
    </row>
    <row r="440" spans="1:12" ht="17" thickBot="1" x14ac:dyDescent="0.4">
      <c r="A440" s="160" t="s">
        <v>170</v>
      </c>
      <c r="B440" s="161">
        <v>2014</v>
      </c>
      <c r="C440" s="161" t="s">
        <v>115</v>
      </c>
      <c r="D440" s="162">
        <v>711.72966666666662</v>
      </c>
      <c r="E440" s="163">
        <v>302.49599999999998</v>
      </c>
      <c r="F440" s="162">
        <v>21.047333333333331</v>
      </c>
      <c r="G440" s="163">
        <v>24.87833333333333</v>
      </c>
      <c r="H440" s="162">
        <v>328.03066666666666</v>
      </c>
      <c r="I440" s="163">
        <v>18.106999999999999</v>
      </c>
      <c r="J440" s="162">
        <v>17.170333333333332</v>
      </c>
      <c r="K440" s="163">
        <v>0</v>
      </c>
      <c r="L440" s="164">
        <v>0</v>
      </c>
    </row>
    <row r="441" spans="1:12" ht="17" thickBot="1" x14ac:dyDescent="0.4">
      <c r="A441" s="160" t="s">
        <v>170</v>
      </c>
      <c r="B441" s="161">
        <v>2014</v>
      </c>
      <c r="C441" s="161" t="s">
        <v>101</v>
      </c>
      <c r="D441" s="162">
        <v>730.04300000000001</v>
      </c>
      <c r="E441" s="163">
        <v>311.59100000000001</v>
      </c>
      <c r="F441" s="162">
        <v>21.429666666666666</v>
      </c>
      <c r="G441" s="163">
        <v>24.032</v>
      </c>
      <c r="H441" s="162">
        <v>332.43566666666669</v>
      </c>
      <c r="I441" s="163">
        <v>20.680666666666667</v>
      </c>
      <c r="J441" s="162">
        <v>19.873666666666665</v>
      </c>
      <c r="K441" s="163">
        <v>0</v>
      </c>
      <c r="L441" s="164">
        <v>0</v>
      </c>
    </row>
    <row r="442" spans="1:12" ht="17" thickBot="1" x14ac:dyDescent="0.4">
      <c r="A442" s="160" t="s">
        <v>170</v>
      </c>
      <c r="B442" s="161">
        <v>2014</v>
      </c>
      <c r="C442" s="161" t="s">
        <v>102</v>
      </c>
      <c r="D442" s="162">
        <v>752.44866666666678</v>
      </c>
      <c r="E442" s="163">
        <v>312.71600000000001</v>
      </c>
      <c r="F442" s="162">
        <v>22.74</v>
      </c>
      <c r="G442" s="163">
        <v>28.397000000000002</v>
      </c>
      <c r="H442" s="162">
        <v>345.56933333333336</v>
      </c>
      <c r="I442" s="163">
        <v>18.938666666666666</v>
      </c>
      <c r="J442" s="162">
        <v>24.087666666666667</v>
      </c>
      <c r="K442" s="163">
        <v>0</v>
      </c>
      <c r="L442" s="164">
        <v>0</v>
      </c>
    </row>
    <row r="443" spans="1:12" ht="17" thickBot="1" x14ac:dyDescent="0.4">
      <c r="A443" s="160" t="s">
        <v>170</v>
      </c>
      <c r="B443" s="161">
        <v>2014</v>
      </c>
      <c r="C443" s="161" t="s">
        <v>103</v>
      </c>
      <c r="D443" s="162">
        <v>760.81000000000006</v>
      </c>
      <c r="E443" s="163">
        <v>313.40499999999997</v>
      </c>
      <c r="F443" s="162">
        <v>22.682666666666666</v>
      </c>
      <c r="G443" s="163">
        <v>30.941999999999997</v>
      </c>
      <c r="H443" s="162">
        <v>353.36133333333328</v>
      </c>
      <c r="I443" s="163">
        <v>18.023333333333333</v>
      </c>
      <c r="J443" s="162">
        <v>22.395333333333337</v>
      </c>
      <c r="K443" s="163">
        <v>0</v>
      </c>
      <c r="L443" s="164">
        <v>0</v>
      </c>
    </row>
    <row r="444" spans="1:12" ht="17" thickBot="1" x14ac:dyDescent="0.4">
      <c r="A444" s="160" t="s">
        <v>170</v>
      </c>
      <c r="B444" s="161">
        <v>2014</v>
      </c>
      <c r="C444" s="161" t="s">
        <v>104</v>
      </c>
      <c r="D444" s="162">
        <v>769.31200000000001</v>
      </c>
      <c r="E444" s="163">
        <v>321.22499999999997</v>
      </c>
      <c r="F444" s="162">
        <v>22.537666666666667</v>
      </c>
      <c r="G444" s="163">
        <v>32.582999999999998</v>
      </c>
      <c r="H444" s="162">
        <v>352.61266666666666</v>
      </c>
      <c r="I444" s="163">
        <v>16.590666666666667</v>
      </c>
      <c r="J444" s="162">
        <v>23.762666666666664</v>
      </c>
      <c r="K444" s="163">
        <v>0</v>
      </c>
      <c r="L444" s="164">
        <v>0</v>
      </c>
    </row>
    <row r="445" spans="1:12" ht="17" thickBot="1" x14ac:dyDescent="0.4">
      <c r="A445" s="160" t="s">
        <v>170</v>
      </c>
      <c r="B445" s="161">
        <v>2014</v>
      </c>
      <c r="C445" s="161" t="s">
        <v>105</v>
      </c>
      <c r="D445" s="162">
        <v>764.34766666666656</v>
      </c>
      <c r="E445" s="163">
        <v>327.8313333333333</v>
      </c>
      <c r="F445" s="162">
        <v>21.170666666666666</v>
      </c>
      <c r="G445" s="163">
        <v>29.417666666666666</v>
      </c>
      <c r="H445" s="162">
        <v>347.23399999999998</v>
      </c>
      <c r="I445" s="163">
        <v>16.89</v>
      </c>
      <c r="J445" s="162">
        <v>21.803666666666668</v>
      </c>
      <c r="K445" s="163">
        <v>0</v>
      </c>
      <c r="L445" s="164">
        <v>0</v>
      </c>
    </row>
    <row r="446" spans="1:12" ht="17" thickBot="1" x14ac:dyDescent="0.4">
      <c r="A446" s="160" t="s">
        <v>170</v>
      </c>
      <c r="B446" s="161">
        <v>2014</v>
      </c>
      <c r="C446" s="161" t="s">
        <v>116</v>
      </c>
      <c r="D446" s="162">
        <v>769.17599999999993</v>
      </c>
      <c r="E446" s="163">
        <v>328.96066666666667</v>
      </c>
      <c r="F446" s="162">
        <v>22.663666666666668</v>
      </c>
      <c r="G446" s="163">
        <v>28.530666666666665</v>
      </c>
      <c r="H446" s="162">
        <v>348.09966666666668</v>
      </c>
      <c r="I446" s="163">
        <v>18.527333333333335</v>
      </c>
      <c r="J446" s="162">
        <v>22.393666666666672</v>
      </c>
      <c r="K446" s="163">
        <v>0</v>
      </c>
      <c r="L446" s="164">
        <v>0</v>
      </c>
    </row>
    <row r="447" spans="1:12" ht="17" thickBot="1" x14ac:dyDescent="0.4">
      <c r="A447" s="160" t="s">
        <v>170</v>
      </c>
      <c r="B447" s="161">
        <v>2014</v>
      </c>
      <c r="C447" s="161" t="s">
        <v>117</v>
      </c>
      <c r="D447" s="162">
        <v>761.04599999999994</v>
      </c>
      <c r="E447" s="163">
        <v>317.11400000000003</v>
      </c>
      <c r="F447" s="162">
        <v>22.856999999999999</v>
      </c>
      <c r="G447" s="163">
        <v>28.177333333333333</v>
      </c>
      <c r="H447" s="162">
        <v>353.28666666666663</v>
      </c>
      <c r="I447" s="163">
        <v>20.419</v>
      </c>
      <c r="J447" s="162">
        <v>19.105</v>
      </c>
      <c r="K447" s="163">
        <v>0</v>
      </c>
      <c r="L447" s="164">
        <v>8.7000000000000008E-2</v>
      </c>
    </row>
    <row r="448" spans="1:12" ht="17" thickBot="1" x14ac:dyDescent="0.4">
      <c r="A448" s="160" t="s">
        <v>170</v>
      </c>
      <c r="B448" s="161">
        <v>2015</v>
      </c>
      <c r="C448" s="161" t="s">
        <v>96</v>
      </c>
      <c r="D448" s="162">
        <v>757.27866666666671</v>
      </c>
      <c r="E448" s="163">
        <v>311.98533333333336</v>
      </c>
      <c r="F448" s="162">
        <v>24.921333333333333</v>
      </c>
      <c r="G448" s="163">
        <v>28.245999999999999</v>
      </c>
      <c r="H448" s="162">
        <v>350.8413333333333</v>
      </c>
      <c r="I448" s="163">
        <v>21.556000000000001</v>
      </c>
      <c r="J448" s="162">
        <v>19.510999999999999</v>
      </c>
      <c r="K448" s="163">
        <v>0.13033333333333333</v>
      </c>
      <c r="L448" s="164">
        <v>8.7000000000000008E-2</v>
      </c>
    </row>
    <row r="449" spans="1:12" ht="17" thickBot="1" x14ac:dyDescent="0.4">
      <c r="A449" s="160" t="s">
        <v>170</v>
      </c>
      <c r="B449" s="161">
        <v>2015</v>
      </c>
      <c r="C449" s="161" t="s">
        <v>110</v>
      </c>
      <c r="D449" s="162">
        <v>752.57233333333318</v>
      </c>
      <c r="E449" s="163">
        <v>310.04700000000003</v>
      </c>
      <c r="F449" s="162">
        <v>22.849999999999998</v>
      </c>
      <c r="G449" s="163">
        <v>30.784666666666666</v>
      </c>
      <c r="H449" s="162">
        <v>345.02966666666663</v>
      </c>
      <c r="I449" s="163">
        <v>23.341666666666669</v>
      </c>
      <c r="J449" s="162">
        <v>20.302</v>
      </c>
      <c r="K449" s="163">
        <v>0.13033333333333333</v>
      </c>
      <c r="L449" s="164">
        <v>8.7000000000000008E-2</v>
      </c>
    </row>
    <row r="450" spans="1:12" ht="17" thickBot="1" x14ac:dyDescent="0.4">
      <c r="A450" s="160" t="s">
        <v>170</v>
      </c>
      <c r="B450" s="161">
        <v>2015</v>
      </c>
      <c r="C450" s="161" t="s">
        <v>98</v>
      </c>
      <c r="D450" s="162">
        <v>765.41033333333326</v>
      </c>
      <c r="E450" s="163">
        <v>320.935</v>
      </c>
      <c r="F450" s="162">
        <v>23.810333333333332</v>
      </c>
      <c r="G450" s="163">
        <v>32.69166666666667</v>
      </c>
      <c r="H450" s="162">
        <v>343.52699999999999</v>
      </c>
      <c r="I450" s="163">
        <v>22.900000000000002</v>
      </c>
      <c r="J450" s="162">
        <v>21.415666666666667</v>
      </c>
      <c r="K450" s="163">
        <v>0.13033333333333333</v>
      </c>
      <c r="L450" s="164">
        <v>0</v>
      </c>
    </row>
    <row r="451" spans="1:12" ht="17" thickBot="1" x14ac:dyDescent="0.4">
      <c r="A451" s="160" t="s">
        <v>170</v>
      </c>
      <c r="B451" s="161">
        <v>2015</v>
      </c>
      <c r="C451" s="161" t="s">
        <v>99</v>
      </c>
      <c r="D451" s="162">
        <v>782.57566666666662</v>
      </c>
      <c r="E451" s="163">
        <v>320.67433333333332</v>
      </c>
      <c r="F451" s="162">
        <v>25.141999999999996</v>
      </c>
      <c r="G451" s="163">
        <v>32.801333333333332</v>
      </c>
      <c r="H451" s="162">
        <v>354.74333333333334</v>
      </c>
      <c r="I451" s="163">
        <v>26.547333333333331</v>
      </c>
      <c r="J451" s="162">
        <v>22.666999999999998</v>
      </c>
      <c r="K451" s="163">
        <v>0</v>
      </c>
      <c r="L451" s="164">
        <v>0</v>
      </c>
    </row>
    <row r="452" spans="1:12" ht="17" thickBot="1" x14ac:dyDescent="0.4">
      <c r="A452" s="160" t="s">
        <v>170</v>
      </c>
      <c r="B452" s="161">
        <v>2015</v>
      </c>
      <c r="C452" s="161" t="s">
        <v>100</v>
      </c>
      <c r="D452" s="162">
        <v>777.84066666666661</v>
      </c>
      <c r="E452" s="163">
        <v>318.04066666666671</v>
      </c>
      <c r="F452" s="162">
        <v>24.425666666666668</v>
      </c>
      <c r="G452" s="163">
        <v>30.126666666666665</v>
      </c>
      <c r="H452" s="162">
        <v>359.43799999999993</v>
      </c>
      <c r="I452" s="163">
        <v>24.338999999999999</v>
      </c>
      <c r="J452" s="162">
        <v>21.47</v>
      </c>
      <c r="K452" s="163">
        <v>0</v>
      </c>
      <c r="L452" s="164">
        <v>0</v>
      </c>
    </row>
    <row r="453" spans="1:12" ht="17" thickBot="1" x14ac:dyDescent="0.4">
      <c r="A453" s="160" t="s">
        <v>170</v>
      </c>
      <c r="B453" s="161">
        <v>2015</v>
      </c>
      <c r="C453" s="161" t="s">
        <v>101</v>
      </c>
      <c r="D453" s="162">
        <v>770.76899999999989</v>
      </c>
      <c r="E453" s="163">
        <v>321.125</v>
      </c>
      <c r="F453" s="162">
        <v>22.524333333333335</v>
      </c>
      <c r="G453" s="163">
        <v>28.125333333333334</v>
      </c>
      <c r="H453" s="162">
        <v>356.6513333333333</v>
      </c>
      <c r="I453" s="163">
        <v>21.944333333333333</v>
      </c>
      <c r="J453" s="162">
        <v>20.398333333333333</v>
      </c>
      <c r="K453" s="163">
        <v>0</v>
      </c>
      <c r="L453" s="164">
        <v>0</v>
      </c>
    </row>
    <row r="454" spans="1:12" ht="17" thickBot="1" x14ac:dyDescent="0.4">
      <c r="A454" s="160" t="s">
        <v>170</v>
      </c>
      <c r="B454" s="161">
        <v>2015</v>
      </c>
      <c r="C454" s="161" t="s">
        <v>102</v>
      </c>
      <c r="D454" s="162">
        <v>765.20899999999995</v>
      </c>
      <c r="E454" s="163">
        <v>332.13266666666669</v>
      </c>
      <c r="F454" s="162">
        <v>21.306333333333331</v>
      </c>
      <c r="G454" s="163">
        <v>27.092000000000002</v>
      </c>
      <c r="H454" s="162">
        <v>347.54466666666667</v>
      </c>
      <c r="I454" s="163">
        <v>18.404999999999998</v>
      </c>
      <c r="J454" s="162">
        <v>18.727999999999998</v>
      </c>
      <c r="K454" s="163">
        <v>0</v>
      </c>
      <c r="L454" s="164">
        <v>0</v>
      </c>
    </row>
    <row r="455" spans="1:12" ht="17" thickBot="1" x14ac:dyDescent="0.4">
      <c r="A455" s="160" t="s">
        <v>170</v>
      </c>
      <c r="B455" s="161">
        <v>2015</v>
      </c>
      <c r="C455" s="161" t="s">
        <v>103</v>
      </c>
      <c r="D455" s="162">
        <v>774.93500000000006</v>
      </c>
      <c r="E455" s="163">
        <v>336.17766666666665</v>
      </c>
      <c r="F455" s="162">
        <v>22.022666666666666</v>
      </c>
      <c r="G455" s="163">
        <v>26.477333333333334</v>
      </c>
      <c r="H455" s="162">
        <v>350.86966666666666</v>
      </c>
      <c r="I455" s="163">
        <v>19.75</v>
      </c>
      <c r="J455" s="162">
        <v>19.637</v>
      </c>
      <c r="K455" s="163">
        <v>0</v>
      </c>
      <c r="L455" s="164">
        <v>0</v>
      </c>
    </row>
    <row r="456" spans="1:12" ht="17" thickBot="1" x14ac:dyDescent="0.4">
      <c r="A456" s="160" t="s">
        <v>170</v>
      </c>
      <c r="B456" s="161">
        <v>2015</v>
      </c>
      <c r="C456" s="161" t="s">
        <v>104</v>
      </c>
      <c r="D456" s="162">
        <v>784.09199999999998</v>
      </c>
      <c r="E456" s="163">
        <v>338.2356666666667</v>
      </c>
      <c r="F456" s="162">
        <v>22.896333333333331</v>
      </c>
      <c r="G456" s="163">
        <v>28.310666666666666</v>
      </c>
      <c r="H456" s="162">
        <v>349.45933333333329</v>
      </c>
      <c r="I456" s="163">
        <v>25.99</v>
      </c>
      <c r="J456" s="162">
        <v>19.199333333333332</v>
      </c>
      <c r="K456" s="163">
        <v>0</v>
      </c>
      <c r="L456" s="164">
        <v>0</v>
      </c>
    </row>
    <row r="457" spans="1:12" ht="17" thickBot="1" x14ac:dyDescent="0.4">
      <c r="A457" s="160" t="s">
        <v>170</v>
      </c>
      <c r="B457" s="161">
        <v>2015</v>
      </c>
      <c r="C457" s="161" t="s">
        <v>105</v>
      </c>
      <c r="D457" s="162">
        <v>778.18299999999999</v>
      </c>
      <c r="E457" s="163">
        <v>333.0556666666667</v>
      </c>
      <c r="F457" s="162">
        <v>24.885666666666665</v>
      </c>
      <c r="G457" s="163">
        <v>29.903000000000002</v>
      </c>
      <c r="H457" s="162">
        <v>343.85399999999998</v>
      </c>
      <c r="I457" s="163">
        <v>29.937333333333338</v>
      </c>
      <c r="J457" s="162">
        <v>16.547000000000001</v>
      </c>
      <c r="K457" s="163">
        <v>0</v>
      </c>
      <c r="L457" s="164">
        <v>0</v>
      </c>
    </row>
    <row r="458" spans="1:12" ht="17" thickBot="1" x14ac:dyDescent="0.4">
      <c r="A458" s="160" t="s">
        <v>170</v>
      </c>
      <c r="B458" s="161">
        <v>2015</v>
      </c>
      <c r="C458" s="161" t="s">
        <v>118</v>
      </c>
      <c r="D458" s="162">
        <v>772.73366666666664</v>
      </c>
      <c r="E458" s="163">
        <v>336.61733333333331</v>
      </c>
      <c r="F458" s="162">
        <v>25.037333333333333</v>
      </c>
      <c r="G458" s="163">
        <v>31.916</v>
      </c>
      <c r="H458" s="162">
        <v>333.33300000000003</v>
      </c>
      <c r="I458" s="163">
        <v>30.346666666666668</v>
      </c>
      <c r="J458" s="162">
        <v>15.482999999999999</v>
      </c>
      <c r="K458" s="163">
        <v>0</v>
      </c>
      <c r="L458" s="164">
        <v>0</v>
      </c>
    </row>
    <row r="459" spans="1:12" ht="17" thickBot="1" x14ac:dyDescent="0.4">
      <c r="A459" s="160" t="s">
        <v>170</v>
      </c>
      <c r="B459" s="161">
        <v>2015</v>
      </c>
      <c r="C459" s="161" t="s">
        <v>119</v>
      </c>
      <c r="D459" s="162">
        <v>764.35933333333332</v>
      </c>
      <c r="E459" s="163">
        <v>324.59366666666665</v>
      </c>
      <c r="F459" s="162">
        <v>26.433999999999997</v>
      </c>
      <c r="G459" s="163">
        <v>31.224666666666668</v>
      </c>
      <c r="H459" s="162">
        <v>340.85200000000003</v>
      </c>
      <c r="I459" s="163">
        <v>24.819333333333333</v>
      </c>
      <c r="J459" s="162">
        <v>16.435333333333332</v>
      </c>
      <c r="K459" s="163">
        <v>0</v>
      </c>
      <c r="L459" s="164">
        <v>0</v>
      </c>
    </row>
    <row r="460" spans="1:12" ht="17" thickBot="1" x14ac:dyDescent="0.4">
      <c r="A460" s="160" t="s">
        <v>170</v>
      </c>
      <c r="B460" s="161">
        <v>2016</v>
      </c>
      <c r="C460" s="161" t="s">
        <v>120</v>
      </c>
      <c r="D460" s="162">
        <v>769.32533333333322</v>
      </c>
      <c r="E460" s="163">
        <v>326.68700000000001</v>
      </c>
      <c r="F460" s="162">
        <v>23.320000000000004</v>
      </c>
      <c r="G460" s="163">
        <v>29.379666666666665</v>
      </c>
      <c r="H460" s="162">
        <v>349.24566666666669</v>
      </c>
      <c r="I460" s="163">
        <v>21.263333333333332</v>
      </c>
      <c r="J460" s="162">
        <v>19.429333333333336</v>
      </c>
      <c r="K460" s="163">
        <v>0</v>
      </c>
      <c r="L460" s="164">
        <v>0</v>
      </c>
    </row>
    <row r="461" spans="1:12" ht="17" thickBot="1" x14ac:dyDescent="0.4">
      <c r="A461" s="160" t="s">
        <v>170</v>
      </c>
      <c r="B461" s="161">
        <v>2016</v>
      </c>
      <c r="C461" s="161" t="s">
        <v>121</v>
      </c>
      <c r="D461" s="162">
        <v>772.19166666666661</v>
      </c>
      <c r="E461" s="163">
        <v>321.46566666666666</v>
      </c>
      <c r="F461" s="162">
        <v>25.070333333333334</v>
      </c>
      <c r="G461" s="163">
        <v>27.483666666666664</v>
      </c>
      <c r="H461" s="162">
        <v>359.36400000000003</v>
      </c>
      <c r="I461" s="163">
        <v>19.825666666666663</v>
      </c>
      <c r="J461" s="162">
        <v>18.982333333333333</v>
      </c>
      <c r="K461" s="163">
        <v>0</v>
      </c>
      <c r="L461" s="164">
        <v>0</v>
      </c>
    </row>
    <row r="462" spans="1:12" ht="17" thickBot="1" x14ac:dyDescent="0.4">
      <c r="A462" s="160" t="s">
        <v>170</v>
      </c>
      <c r="B462" s="161">
        <v>2016</v>
      </c>
      <c r="C462" s="161" t="s">
        <v>98</v>
      </c>
      <c r="D462" s="162">
        <v>768.07100000000003</v>
      </c>
      <c r="E462" s="163">
        <v>319.99600000000004</v>
      </c>
      <c r="F462" s="162">
        <v>24.462666666666667</v>
      </c>
      <c r="G462" s="163">
        <v>25.922999999999998</v>
      </c>
      <c r="H462" s="162">
        <v>358.76600000000002</v>
      </c>
      <c r="I462" s="163">
        <v>21.415666666666663</v>
      </c>
      <c r="J462" s="162">
        <v>17.210333333333335</v>
      </c>
      <c r="K462" s="163">
        <v>0</v>
      </c>
      <c r="L462" s="164">
        <v>0.29733333333333334</v>
      </c>
    </row>
    <row r="463" spans="1:12" ht="17" thickBot="1" x14ac:dyDescent="0.4">
      <c r="A463" s="160" t="s">
        <v>170</v>
      </c>
      <c r="B463" s="161">
        <v>2016</v>
      </c>
      <c r="C463" s="161" t="s">
        <v>99</v>
      </c>
      <c r="D463" s="162">
        <v>771.17933333333337</v>
      </c>
      <c r="E463" s="163">
        <v>320.08600000000001</v>
      </c>
      <c r="F463" s="162">
        <v>25.76433333333333</v>
      </c>
      <c r="G463" s="163">
        <v>27.757999999999999</v>
      </c>
      <c r="H463" s="162">
        <v>361.35133333333334</v>
      </c>
      <c r="I463" s="163">
        <v>20.678999999999998</v>
      </c>
      <c r="J463" s="162">
        <v>15.243333333333334</v>
      </c>
      <c r="K463" s="163">
        <v>0</v>
      </c>
      <c r="L463" s="164">
        <v>0.29733333333333334</v>
      </c>
    </row>
    <row r="464" spans="1:12" ht="17" thickBot="1" x14ac:dyDescent="0.4">
      <c r="A464" s="160" t="s">
        <v>170</v>
      </c>
      <c r="B464" s="161">
        <v>2016</v>
      </c>
      <c r="C464" s="161" t="s">
        <v>100</v>
      </c>
      <c r="D464" s="162">
        <v>770.08199999999999</v>
      </c>
      <c r="E464" s="163">
        <v>324.00333333333333</v>
      </c>
      <c r="F464" s="162">
        <v>22.677000000000003</v>
      </c>
      <c r="G464" s="163">
        <v>28.150333333333332</v>
      </c>
      <c r="H464" s="162">
        <v>356.18800000000005</v>
      </c>
      <c r="I464" s="163">
        <v>22.775333333333332</v>
      </c>
      <c r="J464" s="162">
        <v>15.990666666666668</v>
      </c>
      <c r="K464" s="163">
        <v>0</v>
      </c>
      <c r="L464" s="164">
        <v>0.29733333333333334</v>
      </c>
    </row>
    <row r="465" spans="1:12" ht="17" thickBot="1" x14ac:dyDescent="0.4">
      <c r="A465" s="160" t="s">
        <v>170</v>
      </c>
      <c r="B465" s="161">
        <v>2016</v>
      </c>
      <c r="C465" s="161" t="s">
        <v>101</v>
      </c>
      <c r="D465" s="162">
        <v>774.15599999999995</v>
      </c>
      <c r="E465" s="163">
        <v>335.86666666666667</v>
      </c>
      <c r="F465" s="162">
        <v>23.037333333333333</v>
      </c>
      <c r="G465" s="163">
        <v>27.436333333333334</v>
      </c>
      <c r="H465" s="162">
        <v>349.22066666666666</v>
      </c>
      <c r="I465" s="163">
        <v>22.178000000000001</v>
      </c>
      <c r="J465" s="162">
        <v>16.417333333333335</v>
      </c>
      <c r="K465" s="163">
        <v>0</v>
      </c>
      <c r="L465" s="164">
        <v>0</v>
      </c>
    </row>
    <row r="466" spans="1:12" ht="17" thickBot="1" x14ac:dyDescent="0.4">
      <c r="A466" s="160" t="s">
        <v>170</v>
      </c>
      <c r="B466" s="161">
        <v>2016</v>
      </c>
      <c r="C466" s="161" t="s">
        <v>102</v>
      </c>
      <c r="D466" s="162">
        <v>774.31666666666661</v>
      </c>
      <c r="E466" s="163">
        <v>346.358</v>
      </c>
      <c r="F466" s="162">
        <v>21.491666666666671</v>
      </c>
      <c r="G466" s="163">
        <v>27.218</v>
      </c>
      <c r="H466" s="162">
        <v>338.46866666666665</v>
      </c>
      <c r="I466" s="163">
        <v>24.737333333333336</v>
      </c>
      <c r="J466" s="162">
        <v>15.894</v>
      </c>
      <c r="K466" s="163">
        <v>0</v>
      </c>
      <c r="L466" s="164">
        <v>0.14899999999999999</v>
      </c>
    </row>
    <row r="467" spans="1:12" ht="17" thickBot="1" x14ac:dyDescent="0.4">
      <c r="A467" s="160" t="s">
        <v>170</v>
      </c>
      <c r="B467" s="161">
        <v>2016</v>
      </c>
      <c r="C467" s="161" t="s">
        <v>103</v>
      </c>
      <c r="D467" s="162">
        <v>787.24733333333324</v>
      </c>
      <c r="E467" s="163">
        <v>358.99233333333331</v>
      </c>
      <c r="F467" s="162">
        <v>23.662000000000003</v>
      </c>
      <c r="G467" s="163">
        <v>28.362666666666669</v>
      </c>
      <c r="H467" s="162">
        <v>340.40299999999996</v>
      </c>
      <c r="I467" s="163">
        <v>22.756333333333334</v>
      </c>
      <c r="J467" s="162">
        <v>12.922000000000002</v>
      </c>
      <c r="K467" s="163">
        <v>0</v>
      </c>
      <c r="L467" s="164">
        <v>0.14899999999999999</v>
      </c>
    </row>
    <row r="468" spans="1:12" ht="17" thickBot="1" x14ac:dyDescent="0.4">
      <c r="A468" s="160" t="s">
        <v>170</v>
      </c>
      <c r="B468" s="161">
        <v>2016</v>
      </c>
      <c r="C468" s="161" t="s">
        <v>104</v>
      </c>
      <c r="D468" s="162">
        <v>797.09333333333325</v>
      </c>
      <c r="E468" s="163">
        <v>362.82366666666667</v>
      </c>
      <c r="F468" s="162">
        <v>24.080333333333332</v>
      </c>
      <c r="G468" s="163">
        <v>28.673999999999996</v>
      </c>
      <c r="H468" s="162">
        <v>341.06133333333332</v>
      </c>
      <c r="I468" s="163">
        <v>26.715000000000003</v>
      </c>
      <c r="J468" s="162">
        <v>13.589666666666668</v>
      </c>
      <c r="K468" s="163">
        <v>0</v>
      </c>
      <c r="L468" s="164">
        <v>0.14899999999999999</v>
      </c>
    </row>
    <row r="469" spans="1:12" ht="17" thickBot="1" x14ac:dyDescent="0.4">
      <c r="A469" s="160" t="s">
        <v>170</v>
      </c>
      <c r="B469" s="161">
        <v>2016</v>
      </c>
      <c r="C469" s="161" t="s">
        <v>105</v>
      </c>
      <c r="D469" s="162">
        <v>799.19599999999991</v>
      </c>
      <c r="E469" s="163">
        <v>364.89133333333331</v>
      </c>
      <c r="F469" s="162">
        <v>24.124333333333329</v>
      </c>
      <c r="G469" s="163">
        <v>26.713666666666668</v>
      </c>
      <c r="H469" s="162">
        <v>342.404</v>
      </c>
      <c r="I469" s="163">
        <v>24.033666666666665</v>
      </c>
      <c r="J469" s="162">
        <v>17.029</v>
      </c>
      <c r="K469" s="163">
        <v>0</v>
      </c>
      <c r="L469" s="164">
        <v>0</v>
      </c>
    </row>
    <row r="470" spans="1:12" ht="17" thickBot="1" x14ac:dyDescent="0.4">
      <c r="A470" s="160" t="s">
        <v>170</v>
      </c>
      <c r="B470" s="161">
        <v>2016</v>
      </c>
      <c r="C470" s="161" t="s">
        <v>122</v>
      </c>
      <c r="D470" s="162">
        <v>794.10899999999992</v>
      </c>
      <c r="E470" s="163">
        <v>344.13033333333334</v>
      </c>
      <c r="F470" s="162">
        <v>25.775333333333336</v>
      </c>
      <c r="G470" s="163">
        <v>28.704333333333334</v>
      </c>
      <c r="H470" s="162">
        <v>347.31766666666664</v>
      </c>
      <c r="I470" s="163">
        <v>28.832999999999998</v>
      </c>
      <c r="J470" s="162">
        <v>19.34866666666667</v>
      </c>
      <c r="K470" s="163">
        <v>0</v>
      </c>
      <c r="L470" s="164">
        <v>0</v>
      </c>
    </row>
    <row r="471" spans="1:12" ht="17" thickBot="1" x14ac:dyDescent="0.4">
      <c r="A471" s="160" t="s">
        <v>170</v>
      </c>
      <c r="B471" s="161">
        <v>2016</v>
      </c>
      <c r="C471" s="161" t="s">
        <v>123</v>
      </c>
      <c r="D471" s="162">
        <v>790.23199999999997</v>
      </c>
      <c r="E471" s="163">
        <v>341.30266666666665</v>
      </c>
      <c r="F471" s="162">
        <v>23.832999999999998</v>
      </c>
      <c r="G471" s="163">
        <v>28.950333333333333</v>
      </c>
      <c r="H471" s="162">
        <v>353.22333333333336</v>
      </c>
      <c r="I471" s="163">
        <v>23.830000000000002</v>
      </c>
      <c r="J471" s="162">
        <v>18.927000000000003</v>
      </c>
      <c r="K471" s="163">
        <v>0</v>
      </c>
      <c r="L471" s="164">
        <v>0.16600000000000001</v>
      </c>
    </row>
    <row r="472" spans="1:12" ht="17" thickBot="1" x14ac:dyDescent="0.4">
      <c r="A472" s="160" t="s">
        <v>170</v>
      </c>
      <c r="B472" s="161">
        <v>2017</v>
      </c>
      <c r="C472" s="161" t="s">
        <v>96</v>
      </c>
      <c r="D472" s="162">
        <v>786.64966666666669</v>
      </c>
      <c r="E472" s="163">
        <v>317.30533333333335</v>
      </c>
      <c r="F472" s="162">
        <v>24.398666666666667</v>
      </c>
      <c r="G472" s="163">
        <v>31.830333333333332</v>
      </c>
      <c r="H472" s="162">
        <v>368.71100000000001</v>
      </c>
      <c r="I472" s="163">
        <v>26.476333333333333</v>
      </c>
      <c r="J472" s="162">
        <v>17.762</v>
      </c>
      <c r="K472" s="163">
        <v>0</v>
      </c>
      <c r="L472" s="164">
        <v>0.16600000000000001</v>
      </c>
    </row>
    <row r="473" spans="1:12" ht="17" thickBot="1" x14ac:dyDescent="0.4">
      <c r="A473" s="160" t="s">
        <v>170</v>
      </c>
      <c r="B473" s="161">
        <v>2017</v>
      </c>
      <c r="C473" s="161" t="s">
        <v>110</v>
      </c>
      <c r="D473" s="162">
        <v>787.40966666666679</v>
      </c>
      <c r="E473" s="163">
        <v>327.83600000000001</v>
      </c>
      <c r="F473" s="162">
        <v>20.497</v>
      </c>
      <c r="G473" s="163">
        <v>31.525000000000002</v>
      </c>
      <c r="H473" s="162">
        <v>367.654</v>
      </c>
      <c r="I473" s="163">
        <v>24.382666666666665</v>
      </c>
      <c r="J473" s="162">
        <v>15.256333333333332</v>
      </c>
      <c r="K473" s="163">
        <v>0</v>
      </c>
      <c r="L473" s="164">
        <v>0.25833333333333336</v>
      </c>
    </row>
    <row r="474" spans="1:12" ht="17" thickBot="1" x14ac:dyDescent="0.4">
      <c r="A474" s="160" t="s">
        <v>170</v>
      </c>
      <c r="B474" s="161">
        <v>2017</v>
      </c>
      <c r="C474" s="161" t="s">
        <v>98</v>
      </c>
      <c r="D474" s="162">
        <v>783.18700000000001</v>
      </c>
      <c r="E474" s="163">
        <v>324.83733333333339</v>
      </c>
      <c r="F474" s="162">
        <v>20.134333333333334</v>
      </c>
      <c r="G474" s="163">
        <v>31.825666666666667</v>
      </c>
      <c r="H474" s="162">
        <v>368.82333333333332</v>
      </c>
      <c r="I474" s="163">
        <v>23.721999999999998</v>
      </c>
      <c r="J474" s="162">
        <v>13.751666666666665</v>
      </c>
      <c r="K474" s="163">
        <v>0</v>
      </c>
      <c r="L474" s="164">
        <v>9.2333333333333337E-2</v>
      </c>
    </row>
    <row r="475" spans="1:12" ht="17" thickBot="1" x14ac:dyDescent="0.4">
      <c r="A475" s="160" t="s">
        <v>170</v>
      </c>
      <c r="B475" s="161">
        <v>2017</v>
      </c>
      <c r="C475" s="161" t="s">
        <v>99</v>
      </c>
      <c r="D475" s="162">
        <v>780.5676666666667</v>
      </c>
      <c r="E475" s="163">
        <v>332.2766666666667</v>
      </c>
      <c r="F475" s="162">
        <v>21.187333333333335</v>
      </c>
      <c r="G475" s="163">
        <v>31.361999999999998</v>
      </c>
      <c r="H475" s="162">
        <v>359.43466666666671</v>
      </c>
      <c r="I475" s="163">
        <v>23.709999999999997</v>
      </c>
      <c r="J475" s="162">
        <v>12.222666666666667</v>
      </c>
      <c r="K475" s="163">
        <v>0</v>
      </c>
      <c r="L475" s="164">
        <v>0.37433333333333335</v>
      </c>
    </row>
    <row r="476" spans="1:12" ht="17" thickBot="1" x14ac:dyDescent="0.4">
      <c r="A476" s="160" t="s">
        <v>170</v>
      </c>
      <c r="B476" s="161">
        <v>2017</v>
      </c>
      <c r="C476" s="161" t="s">
        <v>100</v>
      </c>
      <c r="D476" s="162">
        <v>770.76466666666659</v>
      </c>
      <c r="E476" s="163">
        <v>328.00633333333337</v>
      </c>
      <c r="F476" s="162">
        <v>21.891333333333336</v>
      </c>
      <c r="G476" s="163">
        <v>28.401666666666667</v>
      </c>
      <c r="H476" s="162">
        <v>351.238</v>
      </c>
      <c r="I476" s="163">
        <v>26.408666666666665</v>
      </c>
      <c r="J476" s="162">
        <v>14.040666666666667</v>
      </c>
      <c r="K476" s="163">
        <v>0</v>
      </c>
      <c r="L476" s="164">
        <v>0.77800000000000002</v>
      </c>
    </row>
    <row r="477" spans="1:12" ht="17" thickBot="1" x14ac:dyDescent="0.4">
      <c r="A477" s="160" t="s">
        <v>170</v>
      </c>
      <c r="B477" s="161">
        <v>2017</v>
      </c>
      <c r="C477" s="161" t="s">
        <v>101</v>
      </c>
      <c r="D477" s="162">
        <v>772.61700000000008</v>
      </c>
      <c r="E477" s="163">
        <v>324.66800000000001</v>
      </c>
      <c r="F477" s="162">
        <v>22.533333333333331</v>
      </c>
      <c r="G477" s="163">
        <v>26.966333333333335</v>
      </c>
      <c r="H477" s="162">
        <v>350.48366666666669</v>
      </c>
      <c r="I477" s="163">
        <v>30.963333333333335</v>
      </c>
      <c r="J477" s="162">
        <v>16.224666666666668</v>
      </c>
      <c r="K477" s="163">
        <v>0</v>
      </c>
      <c r="L477" s="164">
        <v>0.77800000000000002</v>
      </c>
    </row>
    <row r="478" spans="1:12" ht="17" thickBot="1" x14ac:dyDescent="0.4">
      <c r="A478" s="160" t="s">
        <v>170</v>
      </c>
      <c r="B478" s="161">
        <v>2017</v>
      </c>
      <c r="C478" s="161" t="s">
        <v>102</v>
      </c>
      <c r="D478" s="162">
        <v>777.56000000000006</v>
      </c>
      <c r="E478" s="163">
        <v>330.00366666666667</v>
      </c>
      <c r="F478" s="162">
        <v>19.074000000000002</v>
      </c>
      <c r="G478" s="163">
        <v>26.063333333333333</v>
      </c>
      <c r="H478" s="162">
        <v>352.33533333333327</v>
      </c>
      <c r="I478" s="163">
        <v>32.691333333333333</v>
      </c>
      <c r="J478" s="162">
        <v>16.896666666666665</v>
      </c>
      <c r="K478" s="163">
        <v>0</v>
      </c>
      <c r="L478" s="164">
        <v>0.496</v>
      </c>
    </row>
    <row r="479" spans="1:12" ht="17" thickBot="1" x14ac:dyDescent="0.4">
      <c r="A479" s="160" t="s">
        <v>170</v>
      </c>
      <c r="B479" s="161">
        <v>2017</v>
      </c>
      <c r="C479" s="161" t="s">
        <v>103</v>
      </c>
      <c r="D479" s="162">
        <v>780.83533333333332</v>
      </c>
      <c r="E479" s="163">
        <v>329.608</v>
      </c>
      <c r="F479" s="162">
        <v>21.662000000000003</v>
      </c>
      <c r="G479" s="163">
        <v>25.096333333333334</v>
      </c>
      <c r="H479" s="162">
        <v>360.01099999999997</v>
      </c>
      <c r="I479" s="163">
        <v>30.035666666666668</v>
      </c>
      <c r="J479" s="162">
        <v>14.422666666666666</v>
      </c>
      <c r="K479" s="163">
        <v>0</v>
      </c>
      <c r="L479" s="164">
        <v>0</v>
      </c>
    </row>
    <row r="480" spans="1:12" ht="17" thickBot="1" x14ac:dyDescent="0.4">
      <c r="A480" s="160" t="s">
        <v>170</v>
      </c>
      <c r="B480" s="161">
        <v>2017</v>
      </c>
      <c r="C480" s="161" t="s">
        <v>104</v>
      </c>
      <c r="D480" s="162">
        <v>777.61133333333328</v>
      </c>
      <c r="E480" s="163">
        <v>334.8633333333334</v>
      </c>
      <c r="F480" s="162">
        <v>21.368333333333329</v>
      </c>
      <c r="G480" s="163">
        <v>26.549666666666667</v>
      </c>
      <c r="H480" s="162">
        <v>352.37033333333335</v>
      </c>
      <c r="I480" s="163">
        <v>28.923333333333336</v>
      </c>
      <c r="J480" s="162">
        <v>13.536333333333332</v>
      </c>
      <c r="K480" s="163">
        <v>0</v>
      </c>
      <c r="L480" s="164">
        <v>0</v>
      </c>
    </row>
    <row r="481" spans="1:12" ht="17" thickBot="1" x14ac:dyDescent="0.4">
      <c r="A481" s="160" t="s">
        <v>170</v>
      </c>
      <c r="B481" s="161">
        <v>2017</v>
      </c>
      <c r="C481" s="161" t="s">
        <v>105</v>
      </c>
      <c r="D481" s="162">
        <v>786.54766666666671</v>
      </c>
      <c r="E481" s="163">
        <v>334.65100000000001</v>
      </c>
      <c r="F481" s="162">
        <v>25.375666666666671</v>
      </c>
      <c r="G481" s="163">
        <v>27.069333333333333</v>
      </c>
      <c r="H481" s="162">
        <v>358.61566666666664</v>
      </c>
      <c r="I481" s="163">
        <v>26.790000000000003</v>
      </c>
      <c r="J481" s="162">
        <v>14.045999999999999</v>
      </c>
      <c r="K481" s="163">
        <v>0</v>
      </c>
      <c r="L481" s="164">
        <v>0</v>
      </c>
    </row>
    <row r="482" spans="1:12" ht="17" thickBot="1" x14ac:dyDescent="0.4">
      <c r="A482" s="160" t="s">
        <v>170</v>
      </c>
      <c r="B482" s="161">
        <v>2017</v>
      </c>
      <c r="C482" s="161" t="s">
        <v>124</v>
      </c>
      <c r="D482" s="162">
        <v>789.59199999999998</v>
      </c>
      <c r="E482" s="163">
        <v>334.54566666666665</v>
      </c>
      <c r="F482" s="162">
        <v>24.709666666666664</v>
      </c>
      <c r="G482" s="163">
        <v>28.994</v>
      </c>
      <c r="H482" s="162">
        <v>360.24700000000001</v>
      </c>
      <c r="I482" s="163">
        <v>25.879000000000001</v>
      </c>
      <c r="J482" s="162">
        <v>15.216999999999999</v>
      </c>
      <c r="K482" s="163">
        <v>0</v>
      </c>
      <c r="L482" s="164">
        <v>0</v>
      </c>
    </row>
    <row r="483" spans="1:12" ht="17" thickBot="1" x14ac:dyDescent="0.4">
      <c r="A483" s="160" t="s">
        <v>170</v>
      </c>
      <c r="B483" s="161">
        <v>2017</v>
      </c>
      <c r="C483" s="161" t="s">
        <v>125</v>
      </c>
      <c r="D483" s="162">
        <v>791.10366666666653</v>
      </c>
      <c r="E483" s="163">
        <v>325.53133333333335</v>
      </c>
      <c r="F483" s="162">
        <v>23.681666666666668</v>
      </c>
      <c r="G483" s="163">
        <v>30.927999999999997</v>
      </c>
      <c r="H483" s="162">
        <v>370.84366666666665</v>
      </c>
      <c r="I483" s="163">
        <v>27.462</v>
      </c>
      <c r="J483" s="162">
        <v>12.657333333333332</v>
      </c>
      <c r="K483" s="163">
        <v>0</v>
      </c>
      <c r="L483" s="164">
        <v>0</v>
      </c>
    </row>
    <row r="484" spans="1:12" ht="17" thickBot="1" x14ac:dyDescent="0.4">
      <c r="A484" s="160" t="s">
        <v>170</v>
      </c>
      <c r="B484" s="161">
        <v>2018</v>
      </c>
      <c r="C484" s="161" t="s">
        <v>96</v>
      </c>
      <c r="D484" s="162">
        <v>778.48533333333319</v>
      </c>
      <c r="E484" s="163">
        <v>317.25966666666665</v>
      </c>
      <c r="F484" s="162">
        <v>22.821333333333332</v>
      </c>
      <c r="G484" s="163">
        <v>30.64833333333333</v>
      </c>
      <c r="H484" s="162">
        <v>367.21166666666664</v>
      </c>
      <c r="I484" s="163">
        <v>27.272333333333336</v>
      </c>
      <c r="J484" s="162">
        <v>13.272</v>
      </c>
      <c r="K484" s="163">
        <v>0</v>
      </c>
      <c r="L484" s="164">
        <v>0</v>
      </c>
    </row>
    <row r="485" spans="1:12" ht="17" thickBot="1" x14ac:dyDescent="0.4">
      <c r="A485" s="160" t="s">
        <v>170</v>
      </c>
      <c r="B485" s="161">
        <v>2018</v>
      </c>
      <c r="C485" s="161" t="s">
        <v>110</v>
      </c>
      <c r="D485" s="162">
        <v>784.79133333333323</v>
      </c>
      <c r="E485" s="163">
        <v>308.49299999999999</v>
      </c>
      <c r="F485" s="162">
        <v>21.048666666666666</v>
      </c>
      <c r="G485" s="163">
        <v>31.114000000000001</v>
      </c>
      <c r="H485" s="162">
        <v>381.72166666666664</v>
      </c>
      <c r="I485" s="163">
        <v>27.47666666666667</v>
      </c>
      <c r="J485" s="162">
        <v>14.708999999999998</v>
      </c>
      <c r="K485" s="163">
        <v>0</v>
      </c>
      <c r="L485" s="164">
        <v>0.22833333333333336</v>
      </c>
    </row>
    <row r="486" spans="1:12" ht="17" thickBot="1" x14ac:dyDescent="0.4">
      <c r="A486" s="160" t="s">
        <v>170</v>
      </c>
      <c r="B486" s="161">
        <v>2018</v>
      </c>
      <c r="C486" s="161" t="s">
        <v>98</v>
      </c>
      <c r="D486" s="162">
        <v>795.96833333333325</v>
      </c>
      <c r="E486" s="163">
        <v>305.9563333333333</v>
      </c>
      <c r="F486" s="162">
        <v>23.524999999999995</v>
      </c>
      <c r="G486" s="163">
        <v>28.754999999999999</v>
      </c>
      <c r="H486" s="162">
        <v>391.471</v>
      </c>
      <c r="I486" s="163">
        <v>26.590000000000003</v>
      </c>
      <c r="J486" s="162">
        <v>19.442333333333334</v>
      </c>
      <c r="K486" s="163">
        <v>0</v>
      </c>
      <c r="L486" s="164">
        <v>0.22833333333333336</v>
      </c>
    </row>
    <row r="487" spans="1:12" ht="17" thickBot="1" x14ac:dyDescent="0.4">
      <c r="A487" s="160" t="s">
        <v>170</v>
      </c>
      <c r="B487" s="161">
        <v>2018</v>
      </c>
      <c r="C487" s="161" t="s">
        <v>99</v>
      </c>
      <c r="D487" s="162">
        <v>806.61099999999988</v>
      </c>
      <c r="E487" s="163">
        <v>309.45699999999999</v>
      </c>
      <c r="F487" s="162">
        <v>22.562333333333331</v>
      </c>
      <c r="G487" s="163">
        <v>29.455666666666662</v>
      </c>
      <c r="H487" s="162">
        <v>401.76900000000001</v>
      </c>
      <c r="I487" s="163">
        <v>24.977999999999998</v>
      </c>
      <c r="J487" s="162">
        <v>18.16033333333333</v>
      </c>
      <c r="K487" s="163">
        <v>0</v>
      </c>
      <c r="L487" s="164">
        <v>0.22833333333333336</v>
      </c>
    </row>
    <row r="488" spans="1:12" ht="17" thickBot="1" x14ac:dyDescent="0.4">
      <c r="A488" s="160" t="s">
        <v>170</v>
      </c>
      <c r="B488" s="161">
        <v>2018</v>
      </c>
      <c r="C488" s="161" t="s">
        <v>100</v>
      </c>
      <c r="D488" s="162">
        <v>803.89666666666665</v>
      </c>
      <c r="E488" s="163">
        <v>313.20533333333333</v>
      </c>
      <c r="F488" s="162">
        <v>25.679999999999996</v>
      </c>
      <c r="G488" s="163">
        <v>30.060666666666663</v>
      </c>
      <c r="H488" s="162">
        <v>388.24600000000004</v>
      </c>
      <c r="I488" s="163">
        <v>27.838666666666665</v>
      </c>
      <c r="J488" s="162">
        <v>18.865666666666666</v>
      </c>
      <c r="K488" s="163">
        <v>0</v>
      </c>
      <c r="L488" s="164">
        <v>0</v>
      </c>
    </row>
    <row r="489" spans="1:12" ht="17" thickBot="1" x14ac:dyDescent="0.4">
      <c r="A489" s="160" t="s">
        <v>170</v>
      </c>
      <c r="B489" s="161">
        <v>2018</v>
      </c>
      <c r="C489" s="161" t="s">
        <v>101</v>
      </c>
      <c r="D489" s="162">
        <v>803.30166666666662</v>
      </c>
      <c r="E489" s="163">
        <v>328.36233333333331</v>
      </c>
      <c r="F489" s="162">
        <v>24.013000000000002</v>
      </c>
      <c r="G489" s="163">
        <v>29.47666666666667</v>
      </c>
      <c r="H489" s="162">
        <v>377.548</v>
      </c>
      <c r="I489" s="163">
        <v>27.920666666666666</v>
      </c>
      <c r="J489" s="162">
        <v>15.981</v>
      </c>
      <c r="K489" s="163">
        <v>0</v>
      </c>
      <c r="L489" s="164">
        <v>0</v>
      </c>
    </row>
    <row r="490" spans="1:12" ht="17" thickBot="1" x14ac:dyDescent="0.4">
      <c r="A490" s="160" t="s">
        <v>170</v>
      </c>
      <c r="B490" s="161">
        <v>2018</v>
      </c>
      <c r="C490" s="161" t="s">
        <v>102</v>
      </c>
      <c r="D490" s="162">
        <v>802.34199999999998</v>
      </c>
      <c r="E490" s="163">
        <v>331.11500000000001</v>
      </c>
      <c r="F490" s="162">
        <v>23.675666666666668</v>
      </c>
      <c r="G490" s="163">
        <v>29.741333333333333</v>
      </c>
      <c r="H490" s="162">
        <v>369.1753333333333</v>
      </c>
      <c r="I490" s="163">
        <v>32.954000000000001</v>
      </c>
      <c r="J490" s="162">
        <v>15.681333333333333</v>
      </c>
      <c r="K490" s="163">
        <v>0</v>
      </c>
      <c r="L490" s="164">
        <v>0</v>
      </c>
    </row>
    <row r="491" spans="1:12" ht="17" thickBot="1" x14ac:dyDescent="0.4">
      <c r="A491" s="160" t="s">
        <v>170</v>
      </c>
      <c r="B491" s="161">
        <v>2018</v>
      </c>
      <c r="C491" s="161" t="s">
        <v>103</v>
      </c>
      <c r="D491" s="162">
        <v>811.46966666666674</v>
      </c>
      <c r="E491" s="163">
        <v>341.15866666666665</v>
      </c>
      <c r="F491" s="162">
        <v>23.262333333333334</v>
      </c>
      <c r="G491" s="163">
        <v>29.155999999999995</v>
      </c>
      <c r="H491" s="162">
        <v>371.63899999999995</v>
      </c>
      <c r="I491" s="163">
        <v>31.01733333333333</v>
      </c>
      <c r="J491" s="162">
        <v>15.235999999999999</v>
      </c>
      <c r="K491" s="163">
        <v>0</v>
      </c>
      <c r="L491" s="164">
        <v>0</v>
      </c>
    </row>
    <row r="492" spans="1:12" ht="17" thickBot="1" x14ac:dyDescent="0.4">
      <c r="A492" s="160" t="s">
        <v>170</v>
      </c>
      <c r="B492" s="161">
        <v>2018</v>
      </c>
      <c r="C492" s="161" t="s">
        <v>104</v>
      </c>
      <c r="D492" s="162">
        <v>808.44033333333334</v>
      </c>
      <c r="E492" s="163">
        <v>343.05333333333334</v>
      </c>
      <c r="F492" s="162">
        <v>26.060333333333336</v>
      </c>
      <c r="G492" s="163">
        <v>28.903333333333336</v>
      </c>
      <c r="H492" s="162">
        <v>363.72566666666665</v>
      </c>
      <c r="I492" s="163">
        <v>30.581</v>
      </c>
      <c r="J492" s="162">
        <v>16.116333333333333</v>
      </c>
      <c r="K492" s="163">
        <v>0</v>
      </c>
      <c r="L492" s="164">
        <v>0</v>
      </c>
    </row>
    <row r="493" spans="1:12" ht="17" thickBot="1" x14ac:dyDescent="0.4">
      <c r="A493" s="160" t="s">
        <v>170</v>
      </c>
      <c r="B493" s="161">
        <v>2018</v>
      </c>
      <c r="C493" s="161" t="s">
        <v>105</v>
      </c>
      <c r="D493" s="162">
        <v>807.36766666666665</v>
      </c>
      <c r="E493" s="163">
        <v>349.70433333333335</v>
      </c>
      <c r="F493" s="162">
        <v>26.900333333333332</v>
      </c>
      <c r="G493" s="163">
        <v>28.165000000000003</v>
      </c>
      <c r="H493" s="162">
        <v>357.81566666666669</v>
      </c>
      <c r="I493" s="163">
        <v>27.232666666666663</v>
      </c>
      <c r="J493" s="162">
        <v>17.549000000000003</v>
      </c>
      <c r="K493" s="163">
        <v>0</v>
      </c>
      <c r="L493" s="164">
        <v>0</v>
      </c>
    </row>
    <row r="494" spans="1:12" ht="17" thickBot="1" x14ac:dyDescent="0.4">
      <c r="A494" s="160" t="s">
        <v>170</v>
      </c>
      <c r="B494" s="161">
        <v>2018</v>
      </c>
      <c r="C494" s="161" t="s">
        <v>126</v>
      </c>
      <c r="D494" s="162">
        <v>804.32799999999997</v>
      </c>
      <c r="E494" s="163">
        <v>344.375</v>
      </c>
      <c r="F494" s="162">
        <v>28.099999999999998</v>
      </c>
      <c r="G494" s="163">
        <v>27.847666666666665</v>
      </c>
      <c r="H494" s="162">
        <v>356.28166666666669</v>
      </c>
      <c r="I494" s="163">
        <v>27.081</v>
      </c>
      <c r="J494" s="162">
        <v>20.642666666666667</v>
      </c>
      <c r="K494" s="163">
        <v>0</v>
      </c>
      <c r="L494" s="164">
        <v>0</v>
      </c>
    </row>
    <row r="495" spans="1:12" ht="17" thickBot="1" x14ac:dyDescent="0.4">
      <c r="A495" s="160" t="s">
        <v>170</v>
      </c>
      <c r="B495" s="161">
        <v>2018</v>
      </c>
      <c r="C495" s="161" t="s">
        <v>127</v>
      </c>
      <c r="D495" s="162">
        <v>814.58233333333339</v>
      </c>
      <c r="E495" s="163">
        <v>344.24600000000004</v>
      </c>
      <c r="F495" s="162">
        <v>25.806000000000001</v>
      </c>
      <c r="G495" s="163">
        <v>30.575666666666667</v>
      </c>
      <c r="H495" s="162">
        <v>363.21966666666668</v>
      </c>
      <c r="I495" s="163">
        <v>26.979333333333333</v>
      </c>
      <c r="J495" s="162">
        <v>23.756</v>
      </c>
      <c r="K495" s="163">
        <v>0</v>
      </c>
      <c r="L495" s="164">
        <v>0</v>
      </c>
    </row>
    <row r="496" spans="1:12" ht="17" thickBot="1" x14ac:dyDescent="0.4">
      <c r="A496" s="160" t="s">
        <v>170</v>
      </c>
      <c r="B496" s="161">
        <v>2019</v>
      </c>
      <c r="C496" s="161" t="s">
        <v>96</v>
      </c>
      <c r="D496" s="162">
        <v>824.80299999999988</v>
      </c>
      <c r="E496" s="163">
        <v>341.05166666666668</v>
      </c>
      <c r="F496" s="162">
        <v>27.284333333333333</v>
      </c>
      <c r="G496" s="163">
        <v>29.846333333333334</v>
      </c>
      <c r="H496" s="162">
        <v>376.94499999999999</v>
      </c>
      <c r="I496" s="163">
        <v>27.094999999999999</v>
      </c>
      <c r="J496" s="162">
        <v>22.581333333333333</v>
      </c>
      <c r="K496" s="163">
        <v>0</v>
      </c>
      <c r="L496" s="164">
        <v>0</v>
      </c>
    </row>
    <row r="497" spans="1:12" ht="17" thickBot="1" x14ac:dyDescent="0.4">
      <c r="A497" s="160" t="s">
        <v>170</v>
      </c>
      <c r="B497" s="161">
        <v>2019</v>
      </c>
      <c r="C497" s="161" t="s">
        <v>110</v>
      </c>
      <c r="D497" s="162">
        <v>818.01400000000001</v>
      </c>
      <c r="E497" s="163">
        <v>340.86633333333333</v>
      </c>
      <c r="F497" s="162">
        <v>24.605333333333334</v>
      </c>
      <c r="G497" s="163">
        <v>30.277000000000001</v>
      </c>
      <c r="H497" s="162">
        <v>374.88100000000003</v>
      </c>
      <c r="I497" s="163">
        <v>28.794666666666668</v>
      </c>
      <c r="J497" s="162">
        <v>18.590666666666667</v>
      </c>
      <c r="K497" s="163">
        <v>0</v>
      </c>
      <c r="L497" s="164">
        <v>0</v>
      </c>
    </row>
    <row r="498" spans="1:12" ht="17" thickBot="1" x14ac:dyDescent="0.4">
      <c r="A498" s="160" t="s">
        <v>170</v>
      </c>
      <c r="B498" s="161">
        <v>2019</v>
      </c>
      <c r="C498" s="161" t="s">
        <v>98</v>
      </c>
      <c r="D498" s="162">
        <v>814.56533333333334</v>
      </c>
      <c r="E498" s="163">
        <v>328.76433333333335</v>
      </c>
      <c r="F498" s="162">
        <v>24.983666666666664</v>
      </c>
      <c r="G498" s="163">
        <v>28.473333333333333</v>
      </c>
      <c r="H498" s="162">
        <v>386.19800000000004</v>
      </c>
      <c r="I498" s="163">
        <v>28.886333333333337</v>
      </c>
      <c r="J498" s="162">
        <v>17.260333333333332</v>
      </c>
      <c r="K498" s="163">
        <v>0</v>
      </c>
      <c r="L498" s="164">
        <v>0</v>
      </c>
    </row>
    <row r="499" spans="1:12" ht="17" thickBot="1" x14ac:dyDescent="0.4">
      <c r="A499" s="160" t="s">
        <v>170</v>
      </c>
      <c r="B499" s="161">
        <v>2019</v>
      </c>
      <c r="C499" s="161" t="s">
        <v>99</v>
      </c>
      <c r="D499" s="162">
        <v>815.68133333333333</v>
      </c>
      <c r="E499" s="163">
        <v>328.03466666666662</v>
      </c>
      <c r="F499" s="162">
        <v>24.816666666666663</v>
      </c>
      <c r="G499" s="163">
        <v>26.901</v>
      </c>
      <c r="H499" s="162">
        <v>390.47933333333339</v>
      </c>
      <c r="I499" s="163">
        <v>28.148666666666667</v>
      </c>
      <c r="J499" s="162">
        <v>17.301333333333332</v>
      </c>
      <c r="K499" s="163">
        <v>0</v>
      </c>
      <c r="L499" s="164">
        <v>0</v>
      </c>
    </row>
    <row r="500" spans="1:12" ht="17" thickBot="1" x14ac:dyDescent="0.4">
      <c r="A500" s="160" t="s">
        <v>170</v>
      </c>
      <c r="B500" s="161">
        <v>2019</v>
      </c>
      <c r="C500" s="161" t="s">
        <v>100</v>
      </c>
      <c r="D500" s="162">
        <v>832.4613333333333</v>
      </c>
      <c r="E500" s="163">
        <v>335.90299999999996</v>
      </c>
      <c r="F500" s="162">
        <v>22.756666666666664</v>
      </c>
      <c r="G500" s="163">
        <v>26.887333333333334</v>
      </c>
      <c r="H500" s="162">
        <v>403.1246666666666</v>
      </c>
      <c r="I500" s="163">
        <v>25.528333333333332</v>
      </c>
      <c r="J500" s="162">
        <v>18.260999999999999</v>
      </c>
      <c r="K500" s="163">
        <v>0</v>
      </c>
      <c r="L500" s="164">
        <v>0</v>
      </c>
    </row>
    <row r="501" spans="1:12" ht="17" thickBot="1" x14ac:dyDescent="0.4">
      <c r="A501" s="160" t="s">
        <v>170</v>
      </c>
      <c r="B501" s="161">
        <v>2019</v>
      </c>
      <c r="C501" s="161" t="s">
        <v>101</v>
      </c>
      <c r="D501" s="162">
        <v>834.7883333333333</v>
      </c>
      <c r="E501" s="163">
        <v>341.44666666666672</v>
      </c>
      <c r="F501" s="162">
        <v>21.773333333333337</v>
      </c>
      <c r="G501" s="163">
        <v>29.434000000000001</v>
      </c>
      <c r="H501" s="162">
        <v>402.09099999999995</v>
      </c>
      <c r="I501" s="163">
        <v>24.542000000000002</v>
      </c>
      <c r="J501" s="162">
        <v>15.500666666666666</v>
      </c>
      <c r="K501" s="163">
        <v>0</v>
      </c>
      <c r="L501" s="164">
        <v>0</v>
      </c>
    </row>
    <row r="502" spans="1:12" ht="17" thickBot="1" x14ac:dyDescent="0.4">
      <c r="A502" s="160" t="s">
        <v>170</v>
      </c>
      <c r="B502" s="161">
        <v>2019</v>
      </c>
      <c r="C502" s="161" t="s">
        <v>102</v>
      </c>
      <c r="D502" s="162">
        <v>831.7600000000001</v>
      </c>
      <c r="E502" s="163">
        <v>343.8006666666667</v>
      </c>
      <c r="F502" s="162">
        <v>19.789333333333335</v>
      </c>
      <c r="G502" s="163">
        <v>36.713999999999999</v>
      </c>
      <c r="H502" s="162">
        <v>388.31166666666667</v>
      </c>
      <c r="I502" s="163">
        <v>27.52333333333333</v>
      </c>
      <c r="J502" s="162">
        <v>15.620333333333333</v>
      </c>
      <c r="K502" s="163">
        <v>0</v>
      </c>
      <c r="L502" s="164">
        <v>0</v>
      </c>
    </row>
    <row r="503" spans="1:12" ht="17" thickBot="1" x14ac:dyDescent="0.4">
      <c r="A503" s="160" t="s">
        <v>170</v>
      </c>
      <c r="B503" s="161">
        <v>2019</v>
      </c>
      <c r="C503" s="161" t="s">
        <v>103</v>
      </c>
      <c r="D503" s="162">
        <v>832.52066666666667</v>
      </c>
      <c r="E503" s="163">
        <v>341.69599999999997</v>
      </c>
      <c r="F503" s="162">
        <v>18.912666666666667</v>
      </c>
      <c r="G503" s="163">
        <v>37.995666666666672</v>
      </c>
      <c r="H503" s="162">
        <v>388.76133333333331</v>
      </c>
      <c r="I503" s="163">
        <v>30.001666666666665</v>
      </c>
      <c r="J503" s="162">
        <v>15.152666666666667</v>
      </c>
      <c r="K503" s="163">
        <v>0</v>
      </c>
      <c r="L503" s="164">
        <v>0</v>
      </c>
    </row>
    <row r="504" spans="1:12" ht="17" thickBot="1" x14ac:dyDescent="0.4">
      <c r="A504" s="160" t="s">
        <v>170</v>
      </c>
      <c r="B504" s="161">
        <v>2019</v>
      </c>
      <c r="C504" s="161" t="s">
        <v>104</v>
      </c>
      <c r="D504" s="162">
        <v>836.5863333333333</v>
      </c>
      <c r="E504" s="163">
        <v>349.09100000000007</v>
      </c>
      <c r="F504" s="162">
        <v>20.259666666666668</v>
      </c>
      <c r="G504" s="163">
        <v>35.63366666666667</v>
      </c>
      <c r="H504" s="162">
        <v>382.82266666666663</v>
      </c>
      <c r="I504" s="163">
        <v>31.349666666666664</v>
      </c>
      <c r="J504" s="162">
        <v>17.428999999999998</v>
      </c>
      <c r="K504" s="163">
        <v>0</v>
      </c>
      <c r="L504" s="164">
        <v>0</v>
      </c>
    </row>
    <row r="505" spans="1:12" ht="17" thickBot="1" x14ac:dyDescent="0.4">
      <c r="A505" s="160" t="s">
        <v>170</v>
      </c>
      <c r="B505" s="161">
        <v>2019</v>
      </c>
      <c r="C505" s="161" t="s">
        <v>105</v>
      </c>
      <c r="D505" s="162">
        <v>832.61999999999989</v>
      </c>
      <c r="E505" s="163">
        <v>354.19800000000004</v>
      </c>
      <c r="F505" s="162">
        <v>19.290333333333333</v>
      </c>
      <c r="G505" s="163">
        <v>31.906666666666666</v>
      </c>
      <c r="H505" s="162">
        <v>380.12100000000004</v>
      </c>
      <c r="I505" s="163">
        <v>29.581</v>
      </c>
      <c r="J505" s="162">
        <v>17.522333333333332</v>
      </c>
      <c r="K505" s="163">
        <v>0</v>
      </c>
      <c r="L505" s="164">
        <v>0</v>
      </c>
    </row>
    <row r="506" spans="1:12" ht="17" thickBot="1" x14ac:dyDescent="0.4">
      <c r="A506" s="160" t="s">
        <v>170</v>
      </c>
      <c r="B506" s="161">
        <v>2019</v>
      </c>
      <c r="C506" s="161" t="s">
        <v>128</v>
      </c>
      <c r="D506" s="162">
        <v>830.85266666666666</v>
      </c>
      <c r="E506" s="163">
        <v>358.30633333333327</v>
      </c>
      <c r="F506" s="162">
        <v>23.872</v>
      </c>
      <c r="G506" s="163">
        <v>29.685999999999996</v>
      </c>
      <c r="H506" s="162">
        <v>368.88433333333336</v>
      </c>
      <c r="I506" s="163">
        <v>31.145</v>
      </c>
      <c r="J506" s="162">
        <v>18.958666666666669</v>
      </c>
      <c r="K506" s="163">
        <v>0</v>
      </c>
      <c r="L506" s="164">
        <v>0</v>
      </c>
    </row>
    <row r="507" spans="1:12" ht="17" thickBot="1" x14ac:dyDescent="0.4">
      <c r="A507" s="160" t="s">
        <v>170</v>
      </c>
      <c r="B507" s="161">
        <v>2019</v>
      </c>
      <c r="C507" s="161" t="s">
        <v>129</v>
      </c>
      <c r="D507" s="162">
        <v>827.96533333333321</v>
      </c>
      <c r="E507" s="163">
        <v>354.077</v>
      </c>
      <c r="F507" s="162">
        <v>24.195999999999998</v>
      </c>
      <c r="G507" s="163">
        <v>29.016666666666666</v>
      </c>
      <c r="H507" s="162">
        <v>374.66633333333334</v>
      </c>
      <c r="I507" s="163">
        <v>28.894333333333332</v>
      </c>
      <c r="J507" s="162">
        <v>16.959333333333333</v>
      </c>
      <c r="K507" s="163">
        <v>0.15533333333333335</v>
      </c>
      <c r="L507" s="164">
        <v>0</v>
      </c>
    </row>
    <row r="508" spans="1:12" ht="17" thickBot="1" x14ac:dyDescent="0.4">
      <c r="A508" s="160" t="s">
        <v>170</v>
      </c>
      <c r="B508" s="161">
        <v>2020</v>
      </c>
      <c r="C508" s="161" t="s">
        <v>130</v>
      </c>
      <c r="D508" s="162">
        <v>819.34533333333331</v>
      </c>
      <c r="E508" s="163">
        <v>339.15066666666667</v>
      </c>
      <c r="F508" s="162">
        <v>26.23</v>
      </c>
      <c r="G508" s="163">
        <v>28.578666666666667</v>
      </c>
      <c r="H508" s="162">
        <v>382.55533333333329</v>
      </c>
      <c r="I508" s="163">
        <v>27.775666666666666</v>
      </c>
      <c r="J508" s="162">
        <v>14.741</v>
      </c>
      <c r="K508" s="163">
        <v>0.314</v>
      </c>
      <c r="L508" s="164">
        <v>0</v>
      </c>
    </row>
    <row r="509" spans="1:12" ht="17" thickBot="1" x14ac:dyDescent="0.4">
      <c r="A509" s="160" t="s">
        <v>170</v>
      </c>
      <c r="B509" s="161">
        <v>2020</v>
      </c>
      <c r="C509" s="161" t="s">
        <v>131</v>
      </c>
      <c r="D509" s="162">
        <v>764.61566666666658</v>
      </c>
      <c r="E509" s="163">
        <v>302.85733333333332</v>
      </c>
      <c r="F509" s="162">
        <v>24.127333333333336</v>
      </c>
      <c r="G509" s="163">
        <v>25.480999999999998</v>
      </c>
      <c r="H509" s="162">
        <v>380.47533333333331</v>
      </c>
      <c r="I509" s="163">
        <v>18.822666666666667</v>
      </c>
      <c r="J509" s="162">
        <v>12.224666666666666</v>
      </c>
      <c r="K509" s="163">
        <v>0.43966666666666665</v>
      </c>
      <c r="L509" s="164">
        <v>0.18700000000000003</v>
      </c>
    </row>
    <row r="510" spans="1:12" ht="17" thickBot="1" x14ac:dyDescent="0.4">
      <c r="A510" s="160" t="s">
        <v>170</v>
      </c>
      <c r="B510" s="161">
        <v>2020</v>
      </c>
      <c r="C510" s="161" t="s">
        <v>132</v>
      </c>
      <c r="D510" s="162">
        <v>717.58266666666668</v>
      </c>
      <c r="E510" s="163">
        <v>270.238</v>
      </c>
      <c r="F510" s="162">
        <v>23.461333333333332</v>
      </c>
      <c r="G510" s="163">
        <v>20.442666666666668</v>
      </c>
      <c r="H510" s="162">
        <v>371.8123333333333</v>
      </c>
      <c r="I510" s="163">
        <v>17.272000000000002</v>
      </c>
      <c r="J510" s="162">
        <v>13.793666666666667</v>
      </c>
      <c r="K510" s="163">
        <v>0.3753333333333333</v>
      </c>
      <c r="L510" s="164">
        <v>0.18700000000000003</v>
      </c>
    </row>
    <row r="511" spans="1:12" ht="17" thickBot="1" x14ac:dyDescent="0.4">
      <c r="A511" s="160" t="s">
        <v>170</v>
      </c>
      <c r="B511" s="161">
        <v>2020</v>
      </c>
      <c r="C511" s="161" t="s">
        <v>133</v>
      </c>
      <c r="D511" s="162">
        <v>674.47633333333329</v>
      </c>
      <c r="E511" s="163">
        <v>257.40533333333332</v>
      </c>
      <c r="F511" s="162">
        <v>21.78</v>
      </c>
      <c r="G511" s="163">
        <v>15.706999999999999</v>
      </c>
      <c r="H511" s="162">
        <v>345.14466666666664</v>
      </c>
      <c r="I511" s="163">
        <v>18.385999999999999</v>
      </c>
      <c r="J511" s="162">
        <v>15.649333333333333</v>
      </c>
      <c r="K511" s="163">
        <v>0.21666666666666667</v>
      </c>
      <c r="L511" s="164">
        <v>0.18700000000000003</v>
      </c>
    </row>
    <row r="512" spans="1:12" ht="17" thickBot="1" x14ac:dyDescent="0.4">
      <c r="A512" s="160" t="s">
        <v>170</v>
      </c>
      <c r="B512" s="161">
        <v>2020</v>
      </c>
      <c r="C512" s="161" t="s">
        <v>134</v>
      </c>
      <c r="D512" s="162">
        <v>676.14433333333329</v>
      </c>
      <c r="E512" s="163">
        <v>258.33333333333331</v>
      </c>
      <c r="F512" s="162">
        <v>22.834000000000003</v>
      </c>
      <c r="G512" s="163">
        <v>16.454000000000001</v>
      </c>
      <c r="H512" s="162">
        <v>346.39566666666661</v>
      </c>
      <c r="I512" s="163">
        <v>17.602666666666668</v>
      </c>
      <c r="J512" s="162">
        <v>14.434333333333333</v>
      </c>
      <c r="K512" s="163">
        <v>9.1000000000000011E-2</v>
      </c>
      <c r="L512" s="164">
        <v>0</v>
      </c>
    </row>
    <row r="513" spans="1:12" ht="17" thickBot="1" x14ac:dyDescent="0.4">
      <c r="A513" s="160" t="s">
        <v>170</v>
      </c>
      <c r="B513" s="161">
        <v>2020</v>
      </c>
      <c r="C513" s="161" t="s">
        <v>135</v>
      </c>
      <c r="D513" s="162">
        <v>690.01433333333318</v>
      </c>
      <c r="E513" s="163">
        <v>261.11766666666665</v>
      </c>
      <c r="F513" s="162">
        <v>24.234666666666666</v>
      </c>
      <c r="G513" s="163">
        <v>16.952333333333332</v>
      </c>
      <c r="H513" s="162">
        <v>354.80666666666667</v>
      </c>
      <c r="I513" s="163">
        <v>18.218</v>
      </c>
      <c r="J513" s="162">
        <v>14.685333333333332</v>
      </c>
      <c r="K513" s="163">
        <v>0</v>
      </c>
      <c r="L513" s="164">
        <v>0</v>
      </c>
    </row>
    <row r="514" spans="1:12" ht="17" thickBot="1" x14ac:dyDescent="0.4">
      <c r="A514" s="160" t="s">
        <v>170</v>
      </c>
      <c r="B514" s="161">
        <v>2020</v>
      </c>
      <c r="C514" s="161" t="s">
        <v>136</v>
      </c>
      <c r="D514" s="162">
        <v>723.84900000000005</v>
      </c>
      <c r="E514" s="163">
        <v>266.57400000000001</v>
      </c>
      <c r="F514" s="162">
        <v>24.76</v>
      </c>
      <c r="G514" s="163">
        <v>17.814000000000004</v>
      </c>
      <c r="H514" s="162">
        <v>383.94233333333335</v>
      </c>
      <c r="I514" s="163">
        <v>14.772666666666666</v>
      </c>
      <c r="J514" s="162">
        <v>15.985999999999999</v>
      </c>
      <c r="K514" s="163">
        <v>0</v>
      </c>
      <c r="L514" s="164">
        <v>0</v>
      </c>
    </row>
    <row r="515" spans="1:12" ht="17" thickBot="1" x14ac:dyDescent="0.4">
      <c r="A515" s="160" t="s">
        <v>170</v>
      </c>
      <c r="B515" s="161">
        <v>2020</v>
      </c>
      <c r="C515" s="161" t="s">
        <v>137</v>
      </c>
      <c r="D515" s="162">
        <v>754.84533333333331</v>
      </c>
      <c r="E515" s="163">
        <v>281.53566666666666</v>
      </c>
      <c r="F515" s="162">
        <v>25.233666666666664</v>
      </c>
      <c r="G515" s="163">
        <v>18.699666666666669</v>
      </c>
      <c r="H515" s="162">
        <v>390.66033333333331</v>
      </c>
      <c r="I515" s="163">
        <v>20.122</v>
      </c>
      <c r="J515" s="162">
        <v>18.593666666666667</v>
      </c>
      <c r="K515" s="163">
        <v>0</v>
      </c>
      <c r="L515" s="164">
        <v>0</v>
      </c>
    </row>
    <row r="516" spans="1:12" ht="17" thickBot="1" x14ac:dyDescent="0.4">
      <c r="A516" s="160" t="s">
        <v>170</v>
      </c>
      <c r="B516" s="161">
        <v>2020</v>
      </c>
      <c r="C516" s="161" t="s">
        <v>104</v>
      </c>
      <c r="D516" s="162">
        <v>764.59566666666672</v>
      </c>
      <c r="E516" s="163">
        <v>287.149</v>
      </c>
      <c r="F516" s="162">
        <v>20.997333333333334</v>
      </c>
      <c r="G516" s="163">
        <v>21.309666666666669</v>
      </c>
      <c r="H516" s="162">
        <v>398.90466666666663</v>
      </c>
      <c r="I516" s="163">
        <v>19.956333333333333</v>
      </c>
      <c r="J516" s="162">
        <v>16.279</v>
      </c>
      <c r="K516" s="163">
        <v>0</v>
      </c>
      <c r="L516" s="164">
        <v>0</v>
      </c>
    </row>
    <row r="517" spans="1:12" ht="17" thickBot="1" x14ac:dyDescent="0.4">
      <c r="A517" s="160" t="s">
        <v>170</v>
      </c>
      <c r="B517" s="161">
        <v>2020</v>
      </c>
      <c r="C517" s="161" t="s">
        <v>105</v>
      </c>
      <c r="D517" s="162">
        <v>766.33766666666668</v>
      </c>
      <c r="E517" s="163">
        <v>286.55766666666665</v>
      </c>
      <c r="F517" s="162">
        <v>21.399333333333331</v>
      </c>
      <c r="G517" s="163">
        <v>21.607333333333333</v>
      </c>
      <c r="H517" s="162">
        <v>398.85533333333336</v>
      </c>
      <c r="I517" s="163">
        <v>21.317333333333334</v>
      </c>
      <c r="J517" s="162">
        <v>16.601333333333333</v>
      </c>
      <c r="K517" s="163">
        <v>0</v>
      </c>
      <c r="L517" s="164">
        <v>0</v>
      </c>
    </row>
    <row r="518" spans="1:12" ht="17" thickBot="1" x14ac:dyDescent="0.4">
      <c r="A518" s="160" t="s">
        <v>170</v>
      </c>
      <c r="B518" s="161">
        <v>2020</v>
      </c>
      <c r="C518" s="161" t="s">
        <v>138</v>
      </c>
      <c r="D518" s="162">
        <v>761.13348799999994</v>
      </c>
      <c r="E518" s="163">
        <v>304.68971833333336</v>
      </c>
      <c r="F518" s="162">
        <v>19.750026333333334</v>
      </c>
      <c r="G518" s="163">
        <v>21.839572333333336</v>
      </c>
      <c r="H518" s="162">
        <v>379.83797766666663</v>
      </c>
      <c r="I518" s="163">
        <v>18.963647333333334</v>
      </c>
      <c r="J518" s="162">
        <v>15.433719999999999</v>
      </c>
      <c r="K518" s="163">
        <v>0</v>
      </c>
      <c r="L518" s="164">
        <v>0.61949233333333331</v>
      </c>
    </row>
    <row r="519" spans="1:12" ht="17" thickBot="1" x14ac:dyDescent="0.4">
      <c r="A519" s="160" t="s">
        <v>170</v>
      </c>
      <c r="B519" s="161">
        <v>2020</v>
      </c>
      <c r="C519" s="161" t="s">
        <v>139</v>
      </c>
      <c r="D519" s="162">
        <v>770.37559633333331</v>
      </c>
      <c r="E519" s="163">
        <v>323.14628399999998</v>
      </c>
      <c r="F519" s="162">
        <v>27.607261333333337</v>
      </c>
      <c r="G519" s="163">
        <v>20.220679333333333</v>
      </c>
      <c r="H519" s="162">
        <v>368.23478333333333</v>
      </c>
      <c r="I519" s="163">
        <v>14.644056333333337</v>
      </c>
      <c r="J519" s="162">
        <v>15.903373</v>
      </c>
      <c r="K519" s="163">
        <v>0</v>
      </c>
      <c r="L519" s="164">
        <v>0.61949233333333331</v>
      </c>
    </row>
    <row r="520" spans="1:12" ht="17" thickBot="1" x14ac:dyDescent="0.4">
      <c r="A520" s="160" t="s">
        <v>170</v>
      </c>
      <c r="B520" s="161">
        <v>2021</v>
      </c>
      <c r="C520" s="161" t="s">
        <v>96</v>
      </c>
      <c r="D520" s="162">
        <v>773.65910999999994</v>
      </c>
      <c r="E520" s="163">
        <v>331.51387533333337</v>
      </c>
      <c r="F520" s="162">
        <v>29.021257333333335</v>
      </c>
      <c r="G520" s="163">
        <v>18.648533666666669</v>
      </c>
      <c r="H520" s="162">
        <v>367.17406299999999</v>
      </c>
      <c r="I520" s="163">
        <v>12.269510333333335</v>
      </c>
      <c r="J520" s="162">
        <v>13.236687666666667</v>
      </c>
      <c r="K520" s="163">
        <v>0</v>
      </c>
      <c r="L520" s="164">
        <v>1.795183</v>
      </c>
    </row>
    <row r="521" spans="1:12" ht="17" thickBot="1" x14ac:dyDescent="0.4">
      <c r="A521" s="160" t="s">
        <v>170</v>
      </c>
      <c r="B521" s="161">
        <v>2021</v>
      </c>
      <c r="C521" s="161" t="s">
        <v>110</v>
      </c>
      <c r="D521" s="162">
        <v>775.52971366666679</v>
      </c>
      <c r="E521" s="163">
        <v>315.76537533333334</v>
      </c>
      <c r="F521" s="162">
        <v>30.277828666666665</v>
      </c>
      <c r="G521" s="163">
        <v>17.017367666666669</v>
      </c>
      <c r="H521" s="162">
        <v>387.99257733333326</v>
      </c>
      <c r="I521" s="163">
        <v>10.186493333333333</v>
      </c>
      <c r="J521" s="162">
        <v>13.114381666666667</v>
      </c>
      <c r="K521" s="163">
        <v>0</v>
      </c>
      <c r="L521" s="164">
        <v>1.1756906666666667</v>
      </c>
    </row>
    <row r="522" spans="1:12" ht="17" thickBot="1" x14ac:dyDescent="0.4">
      <c r="A522" s="160" t="s">
        <v>170</v>
      </c>
      <c r="B522" s="161">
        <v>2021</v>
      </c>
      <c r="C522" s="161" t="s">
        <v>98</v>
      </c>
      <c r="D522" s="162">
        <v>775.59302766666667</v>
      </c>
      <c r="E522" s="163">
        <v>311.81126066666667</v>
      </c>
      <c r="F522" s="162">
        <v>29.275893333333332</v>
      </c>
      <c r="G522" s="163">
        <v>16.353172333333333</v>
      </c>
      <c r="H522" s="162">
        <v>394.581277</v>
      </c>
      <c r="I522" s="163">
        <v>11.074401666666667</v>
      </c>
      <c r="J522" s="162">
        <v>11.321332333333332</v>
      </c>
      <c r="K522" s="163">
        <v>0</v>
      </c>
      <c r="L522" s="164">
        <v>1.1756906666666667</v>
      </c>
    </row>
    <row r="523" spans="1:12" ht="17" thickBot="1" x14ac:dyDescent="0.4">
      <c r="A523" s="160" t="s">
        <v>170</v>
      </c>
      <c r="B523" s="161">
        <v>2021</v>
      </c>
      <c r="C523" s="161" t="s">
        <v>140</v>
      </c>
      <c r="D523" s="162">
        <v>769.82283333333328</v>
      </c>
      <c r="E523" s="163">
        <v>304.67642933333332</v>
      </c>
      <c r="F523" s="162">
        <v>28.170139666666667</v>
      </c>
      <c r="G523" s="163">
        <v>16.026122666666666</v>
      </c>
      <c r="H523" s="162">
        <v>397.4662863333333</v>
      </c>
      <c r="I523" s="163">
        <v>12.053198666666667</v>
      </c>
      <c r="J523" s="162">
        <v>11.430656333333333</v>
      </c>
      <c r="K523" s="163">
        <v>0</v>
      </c>
      <c r="L523" s="164">
        <v>0</v>
      </c>
    </row>
    <row r="524" spans="1:12" ht="17" thickBot="1" x14ac:dyDescent="0.4">
      <c r="A524" s="160" t="s">
        <v>170</v>
      </c>
      <c r="B524" s="161">
        <v>2021</v>
      </c>
      <c r="C524" s="161" t="s">
        <v>100</v>
      </c>
      <c r="D524" s="162">
        <v>780.85784100000001</v>
      </c>
      <c r="E524" s="163">
        <v>308.91198266666669</v>
      </c>
      <c r="F524" s="162">
        <v>29.967880666666669</v>
      </c>
      <c r="G524" s="163">
        <v>20.216591666666666</v>
      </c>
      <c r="H524" s="162">
        <v>397.89909699999998</v>
      </c>
      <c r="I524" s="163">
        <v>13.93032</v>
      </c>
      <c r="J524" s="162">
        <v>9.9319679999999995</v>
      </c>
      <c r="K524" s="163">
        <v>0</v>
      </c>
      <c r="L524" s="164">
        <v>0</v>
      </c>
    </row>
    <row r="525" spans="1:12" ht="17" thickBot="1" x14ac:dyDescent="0.4">
      <c r="A525" s="160" t="s">
        <v>170</v>
      </c>
      <c r="B525" s="161">
        <v>2021</v>
      </c>
      <c r="C525" s="161" t="s">
        <v>101</v>
      </c>
      <c r="D525" s="162">
        <v>781.01722533333339</v>
      </c>
      <c r="E525" s="163">
        <v>309.69904633333334</v>
      </c>
      <c r="F525" s="162">
        <v>31.043898000000002</v>
      </c>
      <c r="G525" s="163">
        <v>24.678434333333332</v>
      </c>
      <c r="H525" s="162">
        <v>391.635358</v>
      </c>
      <c r="I525" s="163">
        <v>14.436160666666668</v>
      </c>
      <c r="J525" s="162">
        <v>9.5243273333333338</v>
      </c>
      <c r="K525" s="163">
        <v>0</v>
      </c>
      <c r="L525" s="164">
        <v>0</v>
      </c>
    </row>
    <row r="526" spans="1:12" ht="17" thickBot="1" x14ac:dyDescent="0.4">
      <c r="A526" s="160" t="s">
        <v>170</v>
      </c>
      <c r="B526" s="161">
        <v>2021</v>
      </c>
      <c r="C526" s="161" t="s">
        <v>102</v>
      </c>
      <c r="D526" s="162">
        <v>780.69183266666676</v>
      </c>
      <c r="E526" s="163">
        <v>303.55632733333334</v>
      </c>
      <c r="F526" s="162">
        <v>32.195225999999998</v>
      </c>
      <c r="G526" s="163">
        <v>26.947145333333328</v>
      </c>
      <c r="H526" s="162">
        <v>396.4691196666667</v>
      </c>
      <c r="I526" s="163">
        <v>11.630021666666666</v>
      </c>
      <c r="J526" s="162">
        <v>9.8939923333333351</v>
      </c>
      <c r="K526" s="163">
        <v>0</v>
      </c>
      <c r="L526" s="164">
        <v>0</v>
      </c>
    </row>
    <row r="527" spans="1:12" ht="17" thickBot="1" x14ac:dyDescent="0.4">
      <c r="A527" s="160" t="s">
        <v>170</v>
      </c>
      <c r="B527" s="161">
        <v>2021</v>
      </c>
      <c r="C527" s="161" t="s">
        <v>103</v>
      </c>
      <c r="D527" s="162">
        <v>789.63167166666665</v>
      </c>
      <c r="E527" s="163">
        <v>306.87917733333336</v>
      </c>
      <c r="F527" s="162">
        <v>33.270062333333335</v>
      </c>
      <c r="G527" s="163">
        <v>28.533785333333331</v>
      </c>
      <c r="H527" s="162">
        <v>398.470168</v>
      </c>
      <c r="I527" s="163">
        <v>10.040624666666668</v>
      </c>
      <c r="J527" s="162">
        <v>12.437853666666667</v>
      </c>
      <c r="K527" s="163">
        <v>0</v>
      </c>
      <c r="L527" s="164">
        <v>0</v>
      </c>
    </row>
    <row r="528" spans="1:12" ht="17" thickBot="1" x14ac:dyDescent="0.4">
      <c r="A528" s="160" t="s">
        <v>170</v>
      </c>
      <c r="B528" s="161">
        <v>2021</v>
      </c>
      <c r="C528" s="161" t="s">
        <v>104</v>
      </c>
      <c r="D528" s="162">
        <v>805.97447966666675</v>
      </c>
      <c r="E528" s="163">
        <v>314.39484233333337</v>
      </c>
      <c r="F528" s="162">
        <v>28.998125333333334</v>
      </c>
      <c r="G528" s="163">
        <v>27.631880333333331</v>
      </c>
      <c r="H528" s="162">
        <v>413.77994633333333</v>
      </c>
      <c r="I528" s="163">
        <v>8.0433783333333331</v>
      </c>
      <c r="J528" s="162">
        <v>13.126306666666666</v>
      </c>
      <c r="K528" s="163">
        <v>0</v>
      </c>
      <c r="L528" s="164">
        <v>0</v>
      </c>
    </row>
    <row r="529" spans="1:12" ht="17" thickBot="1" x14ac:dyDescent="0.4">
      <c r="A529" s="160" t="s">
        <v>170</v>
      </c>
      <c r="B529" s="161">
        <v>2021</v>
      </c>
      <c r="C529" s="161" t="s">
        <v>105</v>
      </c>
      <c r="D529" s="162">
        <v>835.30592066666668</v>
      </c>
      <c r="E529" s="163">
        <v>332.54809433333332</v>
      </c>
      <c r="F529" s="162">
        <v>30.872069666666665</v>
      </c>
      <c r="G529" s="163">
        <v>31.670951000000002</v>
      </c>
      <c r="H529" s="162">
        <v>414.10993466666667</v>
      </c>
      <c r="I529" s="163">
        <v>10.150506999999999</v>
      </c>
      <c r="J529" s="162">
        <v>15.705772666666666</v>
      </c>
      <c r="K529" s="163">
        <v>0</v>
      </c>
      <c r="L529" s="164">
        <v>0.24859100000000001</v>
      </c>
    </row>
    <row r="530" spans="1:12" ht="17" thickBot="1" x14ac:dyDescent="0.4">
      <c r="A530" s="160" t="s">
        <v>170</v>
      </c>
      <c r="B530" s="161">
        <v>2021</v>
      </c>
      <c r="C530" s="161" t="s">
        <v>141</v>
      </c>
      <c r="D530" s="162">
        <v>840.06335133333334</v>
      </c>
      <c r="E530" s="163">
        <v>337.271072</v>
      </c>
      <c r="F530" s="162">
        <v>27.973096999999999</v>
      </c>
      <c r="G530" s="163">
        <v>30.567199000000002</v>
      </c>
      <c r="H530" s="162">
        <v>421.24881600000003</v>
      </c>
      <c r="I530" s="163">
        <v>9.9098076666666675</v>
      </c>
      <c r="J530" s="162">
        <v>12.844768666666667</v>
      </c>
      <c r="K530" s="163">
        <v>0</v>
      </c>
      <c r="L530" s="164">
        <v>0.24859100000000001</v>
      </c>
    </row>
    <row r="531" spans="1:12" ht="17" thickBot="1" x14ac:dyDescent="0.4">
      <c r="A531" s="160" t="s">
        <v>170</v>
      </c>
      <c r="B531" s="161">
        <v>2021</v>
      </c>
      <c r="C531" s="161" t="s">
        <v>142</v>
      </c>
      <c r="D531" s="162">
        <v>845.21107833333326</v>
      </c>
      <c r="E531" s="163">
        <v>347.79419533333333</v>
      </c>
      <c r="F531" s="162">
        <v>28.160613666666666</v>
      </c>
      <c r="G531" s="163">
        <v>34.674329333333333</v>
      </c>
      <c r="H531" s="162">
        <v>410.1790493333333</v>
      </c>
      <c r="I531" s="163">
        <v>11.633200666666667</v>
      </c>
      <c r="J531" s="162">
        <v>12.124732666666667</v>
      </c>
      <c r="K531" s="163">
        <v>0</v>
      </c>
      <c r="L531" s="164">
        <v>0.64495733333333327</v>
      </c>
    </row>
    <row r="532" spans="1:12" ht="17" thickBot="1" x14ac:dyDescent="0.4">
      <c r="A532" s="160" t="s">
        <v>170</v>
      </c>
      <c r="B532" s="161">
        <v>2022</v>
      </c>
      <c r="C532" s="161" t="s">
        <v>96</v>
      </c>
      <c r="D532" s="162">
        <v>843.53774199999998</v>
      </c>
      <c r="E532" s="163">
        <v>370.86480800000004</v>
      </c>
      <c r="F532" s="162">
        <v>23.990784333333334</v>
      </c>
      <c r="G532" s="163">
        <v>34.27215533333333</v>
      </c>
      <c r="H532" s="162">
        <v>391.391302</v>
      </c>
      <c r="I532" s="163">
        <v>11.730439666666667</v>
      </c>
      <c r="J532" s="162">
        <v>10.713201666666668</v>
      </c>
      <c r="K532" s="163">
        <v>0</v>
      </c>
      <c r="L532" s="164">
        <v>0.57505133333333325</v>
      </c>
    </row>
    <row r="533" spans="1:12" ht="17" thickBot="1" x14ac:dyDescent="0.4">
      <c r="A533" s="160" t="s">
        <v>170</v>
      </c>
      <c r="B533" s="161">
        <v>2022</v>
      </c>
      <c r="C533" s="161" t="s">
        <v>110</v>
      </c>
      <c r="D533" s="162">
        <v>847.03625099999999</v>
      </c>
      <c r="E533" s="163">
        <v>394.02509700000002</v>
      </c>
      <c r="F533" s="162">
        <v>24.320029333333334</v>
      </c>
      <c r="G533" s="163">
        <v>35.761600333333341</v>
      </c>
      <c r="H533" s="162">
        <v>369.13821066666668</v>
      </c>
      <c r="I533" s="163">
        <v>11.420894333333331</v>
      </c>
      <c r="J533" s="162">
        <v>11.618594999999999</v>
      </c>
      <c r="K533" s="163">
        <v>0</v>
      </c>
      <c r="L533" s="164">
        <v>0.75182499999999985</v>
      </c>
    </row>
    <row r="534" spans="1:12" ht="17" thickBot="1" x14ac:dyDescent="0.4">
      <c r="A534" s="160" t="s">
        <v>170</v>
      </c>
      <c r="B534" s="161">
        <v>2022</v>
      </c>
      <c r="C534" s="161" t="s">
        <v>98</v>
      </c>
      <c r="D534" s="162">
        <v>828.86729133333336</v>
      </c>
      <c r="E534" s="163">
        <v>404.82483166666663</v>
      </c>
      <c r="F534" s="162">
        <v>25.959571</v>
      </c>
      <c r="G534" s="163">
        <v>34.277980666666672</v>
      </c>
      <c r="H534" s="162">
        <v>340.143258</v>
      </c>
      <c r="I534" s="163">
        <v>11.797273333333331</v>
      </c>
      <c r="J534" s="162">
        <v>11.508918666666666</v>
      </c>
      <c r="K534" s="163">
        <v>0</v>
      </c>
      <c r="L534" s="164">
        <v>0.35545866666666665</v>
      </c>
    </row>
    <row r="535" spans="1:12" ht="17" thickBot="1" x14ac:dyDescent="0.4">
      <c r="A535" s="160" t="s">
        <v>170</v>
      </c>
      <c r="B535" s="161">
        <v>2022</v>
      </c>
      <c r="C535" s="161" t="s">
        <v>99</v>
      </c>
      <c r="D535" s="162">
        <v>851.89194666666663</v>
      </c>
      <c r="E535" s="163">
        <v>422.86278033333338</v>
      </c>
      <c r="F535" s="162">
        <v>28.537316999999998</v>
      </c>
      <c r="G535" s="163">
        <v>39.863985</v>
      </c>
      <c r="H535" s="162">
        <v>336.94224433333335</v>
      </c>
      <c r="I535" s="163">
        <v>13.091462333333334</v>
      </c>
      <c r="J535" s="162">
        <v>10.216407999999999</v>
      </c>
      <c r="K535" s="163">
        <v>0</v>
      </c>
      <c r="L535" s="164">
        <v>0.37775033333333335</v>
      </c>
    </row>
    <row r="536" spans="1:12" ht="17" thickBot="1" x14ac:dyDescent="0.4">
      <c r="A536" s="160" t="s">
        <v>170</v>
      </c>
      <c r="B536" s="161">
        <v>2022</v>
      </c>
      <c r="C536" s="161" t="s">
        <v>100</v>
      </c>
      <c r="D536" s="162">
        <v>860.13894033333327</v>
      </c>
      <c r="E536" s="163">
        <v>413.06516866666669</v>
      </c>
      <c r="F536" s="162">
        <v>31.03998</v>
      </c>
      <c r="G536" s="163">
        <v>41.586272333333334</v>
      </c>
      <c r="H536" s="162">
        <v>348.45421800000003</v>
      </c>
      <c r="I536" s="163">
        <v>14.063649</v>
      </c>
      <c r="J536" s="162">
        <v>10.879408666666665</v>
      </c>
      <c r="K536" s="163">
        <v>0.84926766666666664</v>
      </c>
      <c r="L536" s="164">
        <v>0.20097666666666666</v>
      </c>
    </row>
    <row r="537" spans="1:12" ht="17" thickBot="1" x14ac:dyDescent="0.4">
      <c r="A537" s="160" t="s">
        <v>170</v>
      </c>
      <c r="B537" s="161">
        <v>2022</v>
      </c>
      <c r="C537" s="161" t="s">
        <v>101</v>
      </c>
      <c r="D537" s="162">
        <v>889.95294466666667</v>
      </c>
      <c r="E537" s="163">
        <v>411.00437600000004</v>
      </c>
      <c r="F537" s="162">
        <v>32.707732999999998</v>
      </c>
      <c r="G537" s="163">
        <v>43.601754333333332</v>
      </c>
      <c r="H537" s="162">
        <v>373.82429499999995</v>
      </c>
      <c r="I537" s="163">
        <v>15.832755666666666</v>
      </c>
      <c r="J537" s="162">
        <v>11.931786666666667</v>
      </c>
      <c r="K537" s="163">
        <v>0.84926766666666664</v>
      </c>
      <c r="L537" s="164">
        <v>0.20097666666666666</v>
      </c>
    </row>
    <row r="538" spans="1:12" ht="17" thickBot="1" x14ac:dyDescent="0.4">
      <c r="A538" s="160" t="s">
        <v>170</v>
      </c>
      <c r="B538" s="161">
        <v>2022</v>
      </c>
      <c r="C538" s="161" t="s">
        <v>102</v>
      </c>
      <c r="D538" s="162">
        <v>885.80051066666658</v>
      </c>
      <c r="E538" s="163">
        <v>392.48959733333339</v>
      </c>
      <c r="F538" s="162">
        <v>30.371524000000004</v>
      </c>
      <c r="G538" s="163">
        <v>39.412375333333337</v>
      </c>
      <c r="H538" s="162">
        <v>394.31302433333332</v>
      </c>
      <c r="I538" s="163">
        <v>15.551639333333334</v>
      </c>
      <c r="J538" s="162">
        <v>11.249551333333331</v>
      </c>
      <c r="K538" s="163">
        <v>2.0895266666666665</v>
      </c>
      <c r="L538" s="164">
        <v>0.323272</v>
      </c>
    </row>
    <row r="539" spans="1:12" ht="17" thickBot="1" x14ac:dyDescent="0.4">
      <c r="A539" s="160" t="s">
        <v>170</v>
      </c>
      <c r="B539" s="161">
        <v>2022</v>
      </c>
      <c r="C539" s="161" t="s">
        <v>103</v>
      </c>
      <c r="D539" s="162">
        <v>895.05282399999999</v>
      </c>
      <c r="E539" s="163">
        <v>393.63664666666665</v>
      </c>
      <c r="F539" s="162">
        <v>27.262844333333334</v>
      </c>
      <c r="G539" s="163">
        <v>42.073961666666669</v>
      </c>
      <c r="H539" s="162">
        <v>402.20855366666666</v>
      </c>
      <c r="I539" s="163">
        <v>16.522258666666669</v>
      </c>
      <c r="J539" s="162">
        <v>11.186507999999998</v>
      </c>
      <c r="K539" s="163">
        <v>1.6989129999999999</v>
      </c>
      <c r="L539" s="164">
        <v>0.46313766666666667</v>
      </c>
    </row>
    <row r="540" spans="1:12" ht="17" thickBot="1" x14ac:dyDescent="0.4">
      <c r="A540" s="160" t="s">
        <v>170</v>
      </c>
      <c r="B540" s="161">
        <v>2022</v>
      </c>
      <c r="C540" s="161" t="s">
        <v>104</v>
      </c>
      <c r="D540" s="162">
        <v>896.77614300000005</v>
      </c>
      <c r="E540" s="163">
        <v>405.00048499999997</v>
      </c>
      <c r="F540" s="162">
        <v>24.923387000000002</v>
      </c>
      <c r="G540" s="163">
        <v>41.675460333333326</v>
      </c>
      <c r="H540" s="162">
        <v>393.83742899999999</v>
      </c>
      <c r="I540" s="163">
        <v>16.315941666666664</v>
      </c>
      <c r="J540" s="162">
        <v>12.400149666666666</v>
      </c>
      <c r="K540" s="163">
        <v>2.0457096666666668</v>
      </c>
      <c r="L540" s="164">
        <v>0.57758033333333336</v>
      </c>
    </row>
    <row r="541" spans="1:12" ht="17" thickBot="1" x14ac:dyDescent="0.4">
      <c r="A541" s="160" t="s">
        <v>170</v>
      </c>
      <c r="B541" s="161">
        <v>2022</v>
      </c>
      <c r="C541" s="161" t="s">
        <v>105</v>
      </c>
      <c r="D541" s="162">
        <v>910.02715399999988</v>
      </c>
      <c r="E541" s="163">
        <v>400.70093266666663</v>
      </c>
      <c r="F541" s="162">
        <v>23.975214666666663</v>
      </c>
      <c r="G541" s="163">
        <v>40.057290000000002</v>
      </c>
      <c r="H541" s="162">
        <v>415.24017800000001</v>
      </c>
      <c r="I541" s="163">
        <v>16.501010999999998</v>
      </c>
      <c r="J541" s="162">
        <v>11.983343</v>
      </c>
      <c r="K541" s="163">
        <v>0.80545066666666665</v>
      </c>
      <c r="L541" s="164">
        <v>0.76373400000000002</v>
      </c>
    </row>
    <row r="542" spans="1:12" ht="17" thickBot="1" x14ac:dyDescent="0.4">
      <c r="A542" s="160" t="s">
        <v>170</v>
      </c>
      <c r="B542" s="161">
        <v>2022</v>
      </c>
      <c r="C542" s="161" t="s">
        <v>143</v>
      </c>
      <c r="D542" s="162">
        <v>902.64088666666669</v>
      </c>
      <c r="E542" s="163">
        <v>416.58827366666668</v>
      </c>
      <c r="F542" s="162">
        <v>22.960045666666662</v>
      </c>
      <c r="G542" s="163">
        <v>36.772345000000001</v>
      </c>
      <c r="H542" s="162">
        <v>395.27537766666666</v>
      </c>
      <c r="I542" s="163">
        <v>17.692373666666665</v>
      </c>
      <c r="J542" s="162">
        <v>12.208992333333335</v>
      </c>
      <c r="K542" s="163">
        <v>0.34679666666666664</v>
      </c>
      <c r="L542" s="164">
        <v>0.79668166666666673</v>
      </c>
    </row>
    <row r="543" spans="1:12" ht="17" thickBot="1" x14ac:dyDescent="0.4">
      <c r="A543" s="160" t="s">
        <v>170</v>
      </c>
      <c r="B543" s="161">
        <v>2022</v>
      </c>
      <c r="C543" s="161" t="s">
        <v>144</v>
      </c>
      <c r="D543" s="162">
        <v>890.83268600000008</v>
      </c>
      <c r="E543" s="163">
        <v>409.84939133333336</v>
      </c>
      <c r="F543" s="162">
        <v>22.069887333333337</v>
      </c>
      <c r="G543" s="163">
        <v>34.653703333333333</v>
      </c>
      <c r="H543" s="162">
        <v>392.59712866666661</v>
      </c>
      <c r="I543" s="163">
        <v>20.676577333333331</v>
      </c>
      <c r="J543" s="162">
        <v>10.303759333333334</v>
      </c>
      <c r="K543" s="163">
        <v>0</v>
      </c>
      <c r="L543" s="164">
        <v>0.68223900000000004</v>
      </c>
    </row>
    <row r="544" spans="1:12" ht="17" thickBot="1" x14ac:dyDescent="0.4">
      <c r="A544" s="160" t="s">
        <v>170</v>
      </c>
      <c r="B544" s="161">
        <v>2023</v>
      </c>
      <c r="C544" s="161" t="s">
        <v>96</v>
      </c>
      <c r="D544" s="162">
        <v>884.87165599999992</v>
      </c>
      <c r="E544" s="163">
        <v>413.13052166666665</v>
      </c>
      <c r="F544" s="162">
        <v>27.765901666666668</v>
      </c>
      <c r="G544" s="163">
        <v>36.812469</v>
      </c>
      <c r="H544" s="162">
        <v>372.14475533333331</v>
      </c>
      <c r="I544" s="163">
        <v>20.875798</v>
      </c>
      <c r="J544" s="162">
        <v>13.772465000000002</v>
      </c>
      <c r="K544" s="163">
        <v>0</v>
      </c>
      <c r="L544" s="164">
        <v>0.36974566666666669</v>
      </c>
    </row>
    <row r="545" spans="1:12" ht="17" thickBot="1" x14ac:dyDescent="0.4">
      <c r="A545" s="160" t="s">
        <v>170</v>
      </c>
      <c r="B545" s="161">
        <v>2023</v>
      </c>
      <c r="C545" s="161" t="s">
        <v>110</v>
      </c>
      <c r="D545" s="162">
        <v>896.39193599999999</v>
      </c>
      <c r="E545" s="163">
        <v>408.90004033333327</v>
      </c>
      <c r="F545" s="162">
        <v>29.582257333333335</v>
      </c>
      <c r="G545" s="163">
        <v>36.314809333333336</v>
      </c>
      <c r="H545" s="162">
        <v>384.31232100000005</v>
      </c>
      <c r="I545" s="163">
        <v>22.009367999999998</v>
      </c>
      <c r="J545" s="162">
        <v>14.462104666666667</v>
      </c>
      <c r="K545" s="163">
        <v>0.61410366666666671</v>
      </c>
      <c r="L545" s="164">
        <v>0.19693233333333335</v>
      </c>
    </row>
    <row r="546" spans="1:12" ht="17" thickBot="1" x14ac:dyDescent="0.4">
      <c r="A546" s="160" t="s">
        <v>170</v>
      </c>
      <c r="B546" s="161">
        <v>2023</v>
      </c>
      <c r="C546" s="161" t="s">
        <v>98</v>
      </c>
      <c r="D546" s="162">
        <v>893.70248099999992</v>
      </c>
      <c r="E546" s="163">
        <v>401.68586899999997</v>
      </c>
      <c r="F546" s="162">
        <v>33.925941999999999</v>
      </c>
      <c r="G546" s="163">
        <v>35.758873333333334</v>
      </c>
      <c r="H546" s="162">
        <v>386.71162033333331</v>
      </c>
      <c r="I546" s="163">
        <v>20.783061333333332</v>
      </c>
      <c r="J546" s="162">
        <v>14.026079666666666</v>
      </c>
      <c r="K546" s="163">
        <v>0.61410366666666671</v>
      </c>
      <c r="L546" s="164">
        <v>0.19693233333333335</v>
      </c>
    </row>
    <row r="547" spans="1:12" ht="17" thickBot="1" x14ac:dyDescent="0.4">
      <c r="A547" s="160" t="s">
        <v>170</v>
      </c>
      <c r="B547" s="161">
        <v>2023</v>
      </c>
      <c r="C547" s="161" t="s">
        <v>99</v>
      </c>
      <c r="D547" s="162">
        <v>914.4742183333334</v>
      </c>
      <c r="E547" s="163">
        <v>426.06280266666664</v>
      </c>
      <c r="F547" s="162">
        <v>30.259817999999996</v>
      </c>
      <c r="G547" s="163">
        <v>40.103853666666673</v>
      </c>
      <c r="H547" s="162">
        <v>381.89246099999997</v>
      </c>
      <c r="I547" s="163">
        <v>21.362053666666668</v>
      </c>
      <c r="J547" s="162">
        <v>14.179126666666667</v>
      </c>
      <c r="K547" s="163">
        <v>0.61410366666666671</v>
      </c>
      <c r="L547" s="164">
        <v>0</v>
      </c>
    </row>
    <row r="548" spans="1:12" ht="17" thickBot="1" x14ac:dyDescent="0.4">
      <c r="A548" s="160" t="s">
        <v>170</v>
      </c>
      <c r="B548" s="161">
        <v>2023</v>
      </c>
      <c r="C548" s="161" t="s">
        <v>100</v>
      </c>
      <c r="D548" s="165">
        <v>910.57730120879899</v>
      </c>
      <c r="E548" s="163">
        <v>425.59685816867074</v>
      </c>
      <c r="F548" s="165">
        <v>30.498698524419495</v>
      </c>
      <c r="G548" s="163">
        <v>41.76974153966907</v>
      </c>
      <c r="H548" s="165">
        <v>377.77889670310014</v>
      </c>
      <c r="I548" s="163">
        <v>22.155188538048112</v>
      </c>
      <c r="J548" s="165">
        <v>12.77791773489038</v>
      </c>
      <c r="K548" s="163">
        <v>0</v>
      </c>
      <c r="L548" s="166">
        <v>0</v>
      </c>
    </row>
    <row r="549" spans="1:12" ht="17" thickBot="1" x14ac:dyDescent="0.4">
      <c r="A549" s="160" t="s">
        <v>170</v>
      </c>
      <c r="B549" s="161">
        <v>2023</v>
      </c>
      <c r="C549" s="161" t="s">
        <v>101</v>
      </c>
      <c r="D549" s="165">
        <v>937.00196569941068</v>
      </c>
      <c r="E549" s="163">
        <v>431.02511113429199</v>
      </c>
      <c r="F549" s="165">
        <v>30.393763260810214</v>
      </c>
      <c r="G549" s="163">
        <v>50.892807704352307</v>
      </c>
      <c r="H549" s="165">
        <v>387.21261541765949</v>
      </c>
      <c r="I549" s="163">
        <v>24.127237810786887</v>
      </c>
      <c r="J549" s="165">
        <v>13.175708850930391</v>
      </c>
      <c r="K549" s="163">
        <v>0</v>
      </c>
      <c r="L549" s="166">
        <v>0.17472152058655191</v>
      </c>
    </row>
    <row r="550" spans="1:12" ht="17" thickBot="1" x14ac:dyDescent="0.4">
      <c r="A550" s="160" t="s">
        <v>170</v>
      </c>
      <c r="B550" s="161">
        <v>2023</v>
      </c>
      <c r="C550" s="161" t="s">
        <v>102</v>
      </c>
      <c r="D550" s="165">
        <v>918.7561612398531</v>
      </c>
      <c r="E550" s="163">
        <v>420.03720843884963</v>
      </c>
      <c r="F550" s="165">
        <v>31.285684922828132</v>
      </c>
      <c r="G550" s="163">
        <v>48.684779164935009</v>
      </c>
      <c r="H550" s="165">
        <v>379.77065825241533</v>
      </c>
      <c r="I550" s="163">
        <v>27.085871634640004</v>
      </c>
      <c r="J550" s="165">
        <v>11.717237305599109</v>
      </c>
      <c r="K550" s="163">
        <v>0</v>
      </c>
      <c r="L550" s="166">
        <v>0.17472152058655191</v>
      </c>
    </row>
    <row r="551" spans="1:12" ht="17" thickBot="1" x14ac:dyDescent="0.4">
      <c r="A551" s="160" t="s">
        <v>170</v>
      </c>
      <c r="B551" s="161">
        <v>2023</v>
      </c>
      <c r="C551" s="161" t="s">
        <v>103</v>
      </c>
      <c r="D551" s="165">
        <v>937.02505113217728</v>
      </c>
      <c r="E551" s="163">
        <v>444.07409362428922</v>
      </c>
      <c r="F551" s="165">
        <v>28.509617455671808</v>
      </c>
      <c r="G551" s="163">
        <v>50.458742535410693</v>
      </c>
      <c r="H551" s="165">
        <v>379.47886196414635</v>
      </c>
      <c r="I551" s="163">
        <v>23.013541203977677</v>
      </c>
      <c r="J551" s="165">
        <v>11.111298073668239</v>
      </c>
      <c r="K551" s="163">
        <v>0</v>
      </c>
      <c r="L551" s="166">
        <v>0.37889627500755085</v>
      </c>
    </row>
    <row r="552" spans="1:12" ht="17" thickBot="1" x14ac:dyDescent="0.4">
      <c r="A552" s="160" t="s">
        <v>170</v>
      </c>
      <c r="B552" s="161">
        <v>2023</v>
      </c>
      <c r="C552" s="161" t="s">
        <v>104</v>
      </c>
      <c r="D552" s="165">
        <v>936.65721447666579</v>
      </c>
      <c r="E552" s="163">
        <v>463.54167225120233</v>
      </c>
      <c r="F552" s="165">
        <v>26.8138772080606</v>
      </c>
      <c r="G552" s="163">
        <v>45.010742369135791</v>
      </c>
      <c r="H552" s="165">
        <v>370.61620174711214</v>
      </c>
      <c r="I552" s="163">
        <v>17.703982525111126</v>
      </c>
      <c r="J552" s="165">
        <v>12.474970198355329</v>
      </c>
      <c r="K552" s="163">
        <v>0</v>
      </c>
      <c r="L552" s="166">
        <v>0.4957681776897645</v>
      </c>
    </row>
    <row r="553" spans="1:12" ht="17" thickBot="1" x14ac:dyDescent="0.4">
      <c r="A553" s="160" t="s">
        <v>170</v>
      </c>
      <c r="B553" s="161">
        <v>2023</v>
      </c>
      <c r="C553" s="161" t="s">
        <v>105</v>
      </c>
      <c r="D553" s="165">
        <v>933.12725151502184</v>
      </c>
      <c r="E553" s="163">
        <v>470.08242079437747</v>
      </c>
      <c r="F553" s="165">
        <v>27.460406631396314</v>
      </c>
      <c r="G553" s="163">
        <v>41.359169515160637</v>
      </c>
      <c r="H553" s="165">
        <v>367.34767912122123</v>
      </c>
      <c r="I553" s="163">
        <v>14.411037857205118</v>
      </c>
      <c r="J553" s="165">
        <v>11.970769417968064</v>
      </c>
      <c r="K553" s="163">
        <v>0</v>
      </c>
      <c r="L553" s="166">
        <v>0.4957681776897645</v>
      </c>
    </row>
    <row r="554" spans="1:12" ht="17" thickBot="1" x14ac:dyDescent="0.4">
      <c r="A554" s="160" t="s">
        <v>170</v>
      </c>
      <c r="B554" s="161">
        <v>2023</v>
      </c>
      <c r="C554" s="161" t="s">
        <v>145</v>
      </c>
      <c r="D554" s="165">
        <v>899.54766019789429</v>
      </c>
      <c r="E554" s="163">
        <v>451.12996626534942</v>
      </c>
      <c r="F554" s="165">
        <v>29.648186911738343</v>
      </c>
      <c r="G554" s="163">
        <v>39.853394356322674</v>
      </c>
      <c r="H554" s="165">
        <v>351.62572611549427</v>
      </c>
      <c r="I554" s="163">
        <v>15.452274504198128</v>
      </c>
      <c r="J554" s="165">
        <v>11.546518621520391</v>
      </c>
      <c r="K554" s="163">
        <v>0</v>
      </c>
      <c r="L554" s="166">
        <v>0.29159342326876553</v>
      </c>
    </row>
    <row r="555" spans="1:12" ht="17" thickBot="1" x14ac:dyDescent="0.4">
      <c r="A555" s="160" t="s">
        <v>170</v>
      </c>
      <c r="B555" s="161">
        <v>2023</v>
      </c>
      <c r="C555" s="161" t="s">
        <v>146</v>
      </c>
      <c r="D555" s="165">
        <v>880.09376145852525</v>
      </c>
      <c r="E555" s="163">
        <v>447.93746809900676</v>
      </c>
      <c r="F555" s="165">
        <v>27.233233704866862</v>
      </c>
      <c r="G555" s="163">
        <v>40.951560430453149</v>
      </c>
      <c r="H555" s="165">
        <v>338.34440624855216</v>
      </c>
      <c r="I555" s="163">
        <v>14.607643800818849</v>
      </c>
      <c r="J555" s="165">
        <v>11.019449174827963</v>
      </c>
      <c r="K555" s="163">
        <v>0</v>
      </c>
      <c r="L555" s="166">
        <v>0</v>
      </c>
    </row>
    <row r="556" spans="1:12" ht="17" thickBot="1" x14ac:dyDescent="0.4">
      <c r="A556" s="160" t="s">
        <v>170</v>
      </c>
      <c r="B556" s="161">
        <v>2024</v>
      </c>
      <c r="C556" s="161" t="s">
        <v>96</v>
      </c>
      <c r="D556" s="165">
        <v>872.14129320278971</v>
      </c>
      <c r="E556" s="163">
        <v>443.19763912294246</v>
      </c>
      <c r="F556" s="165">
        <v>26.561613852488026</v>
      </c>
      <c r="G556" s="163">
        <v>46.486000667161385</v>
      </c>
      <c r="H556" s="165">
        <v>335.22108927025306</v>
      </c>
      <c r="I556" s="163">
        <v>12.998998864187216</v>
      </c>
      <c r="J556" s="165">
        <v>7.6759514257596528</v>
      </c>
      <c r="K556" s="163">
        <v>0</v>
      </c>
      <c r="L556" s="166">
        <v>0</v>
      </c>
    </row>
    <row r="557" spans="1:12" ht="17" thickBot="1" x14ac:dyDescent="0.4">
      <c r="A557" s="160" t="s">
        <v>170</v>
      </c>
      <c r="B557" s="161">
        <v>2024</v>
      </c>
      <c r="C557" s="161" t="s">
        <v>110</v>
      </c>
      <c r="D557" s="165">
        <v>877.2878638271618</v>
      </c>
      <c r="E557" s="163">
        <v>445.95134668107158</v>
      </c>
      <c r="F557" s="165">
        <v>25.074707996825939</v>
      </c>
      <c r="G557" s="163">
        <v>44.528526683860321</v>
      </c>
      <c r="H557" s="165">
        <v>343.80117094964396</v>
      </c>
      <c r="I557" s="163">
        <v>11.333193844751348</v>
      </c>
      <c r="J557" s="165">
        <v>6.598917671011284</v>
      </c>
      <c r="K557" s="163">
        <v>0</v>
      </c>
      <c r="L557" s="166">
        <v>0</v>
      </c>
    </row>
    <row r="558" spans="1:12" ht="17" thickBot="1" x14ac:dyDescent="0.4">
      <c r="A558" s="160" t="s">
        <v>170</v>
      </c>
      <c r="B558" s="161">
        <v>2024</v>
      </c>
      <c r="C558" s="161" t="s">
        <v>98</v>
      </c>
      <c r="D558" s="165">
        <v>881.22785718228533</v>
      </c>
      <c r="E558" s="163">
        <v>440.41284957829225</v>
      </c>
      <c r="F558" s="165">
        <v>23.639232675458093</v>
      </c>
      <c r="G558" s="163">
        <v>44.045043502540601</v>
      </c>
      <c r="H558" s="165">
        <v>352.55623352474504</v>
      </c>
      <c r="I558" s="163">
        <v>15.238089622987394</v>
      </c>
      <c r="J558" s="165">
        <v>5.3364082782670845</v>
      </c>
      <c r="K558" s="163">
        <v>0</v>
      </c>
      <c r="L558" s="166">
        <v>0</v>
      </c>
    </row>
    <row r="559" spans="1:12" ht="17" thickBot="1" x14ac:dyDescent="0.4">
      <c r="A559" s="160" t="s">
        <v>170</v>
      </c>
      <c r="B559" s="161">
        <v>2024</v>
      </c>
      <c r="C559" s="161" t="s">
        <v>99</v>
      </c>
      <c r="D559" s="165">
        <v>883.16111070313059</v>
      </c>
      <c r="E559" s="163">
        <v>441.33705165006188</v>
      </c>
      <c r="F559" s="165">
        <v>19.893415407371471</v>
      </c>
      <c r="G559" s="163">
        <v>39.105944780536504</v>
      </c>
      <c r="H559" s="165">
        <v>356.79851023106625</v>
      </c>
      <c r="I559" s="163">
        <v>17.972282970113167</v>
      </c>
      <c r="J559" s="165">
        <v>8.0539056639830999</v>
      </c>
      <c r="K559" s="163">
        <v>0</v>
      </c>
      <c r="L559" s="166">
        <v>0</v>
      </c>
    </row>
    <row r="560" spans="1:12" ht="17" thickBot="1" x14ac:dyDescent="0.4">
      <c r="A560" s="160" t="s">
        <v>170</v>
      </c>
      <c r="B560" s="161">
        <v>2024</v>
      </c>
      <c r="C560" s="161" t="s">
        <v>100</v>
      </c>
      <c r="D560" s="165">
        <v>902.75332102153072</v>
      </c>
      <c r="E560" s="163">
        <v>438.58807994918698</v>
      </c>
      <c r="F560" s="165">
        <v>19.530928089482881</v>
      </c>
      <c r="G560" s="163">
        <v>35.698805673552187</v>
      </c>
      <c r="H560" s="165">
        <v>379.98470297151681</v>
      </c>
      <c r="I560" s="163">
        <v>20.320887336334987</v>
      </c>
      <c r="J560" s="165">
        <v>8.6299170014617683</v>
      </c>
      <c r="K560" s="163">
        <v>0</v>
      </c>
      <c r="L560" s="166">
        <v>0</v>
      </c>
    </row>
    <row r="561" spans="1:12" ht="17" thickBot="1" x14ac:dyDescent="0.4">
      <c r="A561" s="160" t="s">
        <v>170</v>
      </c>
      <c r="B561" s="161">
        <v>2024</v>
      </c>
      <c r="C561" s="161" t="s">
        <v>101</v>
      </c>
      <c r="D561" s="165">
        <v>912.15631319839804</v>
      </c>
      <c r="E561" s="163">
        <v>424.77094873290122</v>
      </c>
      <c r="F561" s="165">
        <v>23.331223454319343</v>
      </c>
      <c r="G561" s="163">
        <v>36.351476335025389</v>
      </c>
      <c r="H561" s="165">
        <v>396.12009135396664</v>
      </c>
      <c r="I561" s="163">
        <v>19.384181029168303</v>
      </c>
      <c r="J561" s="165">
        <v>12.001693759487829</v>
      </c>
      <c r="K561" s="163">
        <v>0.19669853353161387</v>
      </c>
      <c r="L561" s="166">
        <v>0</v>
      </c>
    </row>
    <row r="562" spans="1:12" ht="17" thickBot="1" x14ac:dyDescent="0.4">
      <c r="A562" s="160" t="s">
        <v>170</v>
      </c>
      <c r="B562" s="161">
        <v>2024</v>
      </c>
      <c r="C562" s="161" t="s">
        <v>102</v>
      </c>
      <c r="D562" s="165">
        <v>911.01553251746793</v>
      </c>
      <c r="E562" s="163">
        <v>411.87345763819121</v>
      </c>
      <c r="F562" s="165">
        <v>28.699899927806392</v>
      </c>
      <c r="G562" s="163">
        <v>34.473546103019579</v>
      </c>
      <c r="H562" s="165">
        <v>401.58510112276036</v>
      </c>
      <c r="I562" s="163">
        <v>18.050141197506797</v>
      </c>
      <c r="J562" s="165">
        <v>15.845050848407773</v>
      </c>
      <c r="K562" s="163">
        <v>0.48833567977458564</v>
      </c>
      <c r="L562" s="166">
        <v>0</v>
      </c>
    </row>
    <row r="563" spans="1:12" ht="17" thickBot="1" x14ac:dyDescent="0.4">
      <c r="A563" s="160" t="s">
        <v>170</v>
      </c>
      <c r="B563" s="161">
        <v>2024</v>
      </c>
      <c r="C563" s="161" t="s">
        <v>103</v>
      </c>
      <c r="D563" s="165">
        <v>919.08783901740674</v>
      </c>
      <c r="E563" s="163">
        <v>403.18993361237932</v>
      </c>
      <c r="F563" s="165">
        <v>30.093436507184457</v>
      </c>
      <c r="G563" s="163">
        <v>45.607403251744962</v>
      </c>
      <c r="H563" s="165">
        <v>401.04443575509606</v>
      </c>
      <c r="I563" s="163">
        <v>20.001411507310586</v>
      </c>
      <c r="J563" s="165">
        <v>18.012404707927239</v>
      </c>
      <c r="K563" s="163">
        <v>1.1388136757616119</v>
      </c>
      <c r="L563" s="166">
        <v>0</v>
      </c>
    </row>
    <row r="564" spans="1:12" ht="17" thickBot="1" x14ac:dyDescent="0.4">
      <c r="A564" s="160" t="s">
        <v>170</v>
      </c>
      <c r="B564" s="161">
        <v>2024</v>
      </c>
      <c r="C564" s="161" t="s">
        <v>104</v>
      </c>
      <c r="D564" s="165">
        <v>913.09326565741458</v>
      </c>
      <c r="E564" s="163">
        <v>408.62675097014551</v>
      </c>
      <c r="F564" s="165">
        <v>31.88616743101748</v>
      </c>
      <c r="G564" s="163">
        <v>40.339220713038543</v>
      </c>
      <c r="H564" s="165">
        <v>399.19433204599096</v>
      </c>
      <c r="I564" s="163">
        <v>17.652756186992356</v>
      </c>
      <c r="J564" s="165">
        <v>14.451923168002946</v>
      </c>
      <c r="K564" s="163">
        <v>0.94211514222999782</v>
      </c>
      <c r="L564" s="166">
        <v>0</v>
      </c>
    </row>
    <row r="565" spans="1:12" ht="17" thickBot="1" x14ac:dyDescent="0.4">
      <c r="A565" s="160" t="s">
        <v>170</v>
      </c>
      <c r="B565" s="161">
        <v>2024</v>
      </c>
      <c r="C565" s="161" t="s">
        <v>105</v>
      </c>
      <c r="D565" s="165">
        <v>933.75018778910385</v>
      </c>
      <c r="E565" s="163">
        <v>410.53796504935451</v>
      </c>
      <c r="F565" s="165">
        <v>30.273608262540691</v>
      </c>
      <c r="G565" s="163">
        <v>41.918485617107542</v>
      </c>
      <c r="H565" s="165">
        <v>423.6633856265268</v>
      </c>
      <c r="I565" s="163">
        <v>15.019587019685561</v>
      </c>
      <c r="J565" s="165">
        <v>11.686678217903633</v>
      </c>
      <c r="K565" s="163">
        <v>0.65047799598702605</v>
      </c>
      <c r="L565" s="166">
        <v>0</v>
      </c>
    </row>
    <row r="566" spans="1:12" ht="17" thickBot="1" x14ac:dyDescent="0.4">
      <c r="A566" s="160" t="s">
        <v>170</v>
      </c>
      <c r="B566" s="161">
        <v>2024</v>
      </c>
      <c r="C566" s="161" t="s">
        <v>147</v>
      </c>
      <c r="D566" s="165">
        <v>911.82361489944981</v>
      </c>
      <c r="E566" s="163">
        <v>426.51613761154653</v>
      </c>
      <c r="F566" s="165">
        <v>28.855161406467897</v>
      </c>
      <c r="G566" s="163">
        <v>34.148911985923334</v>
      </c>
      <c r="H566" s="165">
        <v>399.32568777436143</v>
      </c>
      <c r="I566" s="163">
        <v>13.552859852396017</v>
      </c>
      <c r="J566" s="165">
        <v>9.4248562687569226</v>
      </c>
      <c r="K566" s="163">
        <v>0</v>
      </c>
      <c r="L566" s="166">
        <v>0</v>
      </c>
    </row>
    <row r="567" spans="1:12" ht="17" thickBot="1" x14ac:dyDescent="0.4">
      <c r="A567" s="160" t="s">
        <v>170</v>
      </c>
      <c r="B567" s="161">
        <v>2024</v>
      </c>
      <c r="C567" s="161" t="s">
        <v>148</v>
      </c>
      <c r="D567" s="165">
        <v>908.85535686261392</v>
      </c>
      <c r="E567" s="163">
        <v>430.72145528087134</v>
      </c>
      <c r="F567" s="165">
        <v>25.523610623923709</v>
      </c>
      <c r="G567" s="163">
        <v>38.123420811550282</v>
      </c>
      <c r="H567" s="165">
        <v>389.37812708212255</v>
      </c>
      <c r="I567" s="163">
        <v>15.899734247549251</v>
      </c>
      <c r="J567" s="165">
        <v>9.2090088165973256</v>
      </c>
      <c r="K567" s="163">
        <v>0</v>
      </c>
      <c r="L567" s="166">
        <v>0</v>
      </c>
    </row>
    <row r="568" spans="1:12" ht="17" thickBot="1" x14ac:dyDescent="0.4">
      <c r="A568" s="160" t="s">
        <v>170</v>
      </c>
      <c r="B568" s="161">
        <v>2025</v>
      </c>
      <c r="C568" s="161" t="s">
        <v>96</v>
      </c>
      <c r="D568" s="165">
        <v>901.06862966120752</v>
      </c>
      <c r="E568" s="163">
        <v>451.24018342576812</v>
      </c>
      <c r="F568" s="165">
        <v>23.544672826154617</v>
      </c>
      <c r="G568" s="163">
        <v>42.887600411315034</v>
      </c>
      <c r="H568" s="165">
        <v>356.99990626725645</v>
      </c>
      <c r="I568" s="163">
        <v>18.465358965749164</v>
      </c>
      <c r="J568" s="165">
        <v>7.9309077649625328</v>
      </c>
      <c r="K568" s="163">
        <v>0</v>
      </c>
      <c r="L568" s="166">
        <v>0</v>
      </c>
    </row>
    <row r="569" spans="1:12" ht="17" thickBot="1" x14ac:dyDescent="0.4">
      <c r="A569" s="160" t="s">
        <v>170</v>
      </c>
      <c r="B569" s="161">
        <v>2025</v>
      </c>
      <c r="C569" s="161" t="s">
        <v>110</v>
      </c>
      <c r="D569" s="165">
        <v>916.41048088760942</v>
      </c>
      <c r="E569" s="163">
        <v>458.31948102013172</v>
      </c>
      <c r="F569" s="165">
        <v>26.224637670804427</v>
      </c>
      <c r="G569" s="163">
        <v>42.221641671777434</v>
      </c>
      <c r="H569" s="165">
        <v>365.52941085819418</v>
      </c>
      <c r="I569" s="163">
        <v>15.90336809418481</v>
      </c>
      <c r="J569" s="165">
        <v>8.2119415725184552</v>
      </c>
      <c r="K569" s="163">
        <v>0</v>
      </c>
      <c r="L569" s="166">
        <v>0</v>
      </c>
    </row>
    <row r="570" spans="1:12" ht="17" thickBot="1" x14ac:dyDescent="0.4">
      <c r="A570" s="160" t="s">
        <v>170</v>
      </c>
      <c r="B570" s="161">
        <v>2025</v>
      </c>
      <c r="C570" s="161" t="s">
        <v>98</v>
      </c>
      <c r="D570" s="165">
        <v>919.90675418983835</v>
      </c>
      <c r="E570" s="163">
        <v>465.11170238941804</v>
      </c>
      <c r="F570" s="165">
        <v>26.970918228011218</v>
      </c>
      <c r="G570" s="163">
        <v>45.333431066053066</v>
      </c>
      <c r="H570" s="165">
        <v>361.54353167797444</v>
      </c>
      <c r="I570" s="163">
        <v>13.825643044562634</v>
      </c>
      <c r="J570" s="165">
        <v>6.9517623128998824</v>
      </c>
      <c r="K570" s="163">
        <v>0.16976547091417379</v>
      </c>
      <c r="L570" s="166">
        <v>0</v>
      </c>
    </row>
    <row r="571" spans="1:12" ht="17" thickBot="1" x14ac:dyDescent="0.4">
      <c r="A571" s="160" t="s">
        <v>170</v>
      </c>
      <c r="B571" s="161">
        <v>2025</v>
      </c>
      <c r="C571" s="161" t="s">
        <v>99</v>
      </c>
      <c r="D571" s="165">
        <v>907.95987090006565</v>
      </c>
      <c r="E571" s="163">
        <v>462.39946700879256</v>
      </c>
      <c r="F571" s="165">
        <v>27.297902595690534</v>
      </c>
      <c r="G571" s="163">
        <v>41.316357382384815</v>
      </c>
      <c r="H571" s="165">
        <v>358.70665244410685</v>
      </c>
      <c r="I571" s="163">
        <v>10.198800563191956</v>
      </c>
      <c r="J571" s="165">
        <v>7.8709254349863986</v>
      </c>
      <c r="K571" s="163">
        <v>0.16976547091417379</v>
      </c>
      <c r="L571" s="166">
        <v>0</v>
      </c>
    </row>
    <row r="572" spans="1:12" ht="17" thickBot="1" x14ac:dyDescent="0.4">
      <c r="A572" s="160" t="s">
        <v>170</v>
      </c>
      <c r="B572" s="161">
        <v>2025</v>
      </c>
      <c r="C572" s="161" t="s">
        <v>100</v>
      </c>
      <c r="D572" s="165">
        <v>902.74209762191947</v>
      </c>
      <c r="E572" s="163">
        <v>445.59620844605604</v>
      </c>
      <c r="F572" s="165">
        <v>27.718514742730211</v>
      </c>
      <c r="G572" s="163">
        <v>41.419988591531549</v>
      </c>
      <c r="H572" s="165">
        <v>367.68063816403196</v>
      </c>
      <c r="I572" s="163">
        <v>10.151183808206063</v>
      </c>
      <c r="J572" s="165">
        <v>10.005798398445457</v>
      </c>
      <c r="K572" s="163">
        <v>0.16976547091417379</v>
      </c>
      <c r="L572" s="166">
        <v>0</v>
      </c>
    </row>
    <row r="573" spans="1:12" ht="17" thickBot="1" x14ac:dyDescent="0.4">
      <c r="A573" s="160" t="s">
        <v>170</v>
      </c>
      <c r="B573" s="161">
        <v>2025</v>
      </c>
      <c r="C573" s="161" t="s">
        <v>101</v>
      </c>
      <c r="D573" s="165">
        <v>914.83834936441883</v>
      </c>
      <c r="E573" s="163">
        <v>449.80495637762414</v>
      </c>
      <c r="F573" s="165">
        <v>24.18067760387942</v>
      </c>
      <c r="G573" s="163">
        <v>38.033718115847343</v>
      </c>
      <c r="H573" s="165">
        <v>377.72948371732241</v>
      </c>
      <c r="I573" s="163">
        <v>12.238771692131403</v>
      </c>
      <c r="J573" s="165">
        <v>12.850741857611684</v>
      </c>
      <c r="K573" s="163">
        <v>0</v>
      </c>
      <c r="L573" s="166">
        <v>0</v>
      </c>
    </row>
    <row r="574" spans="1:12" ht="17" thickBot="1" x14ac:dyDescent="0.4">
      <c r="A574" s="160" t="s">
        <v>170</v>
      </c>
      <c r="B574" s="161">
        <v>2025</v>
      </c>
      <c r="C574" s="161" t="s">
        <v>102</v>
      </c>
      <c r="D574" s="165">
        <v>933.29935181743542</v>
      </c>
      <c r="E574" s="163">
        <v>435.39618114712022</v>
      </c>
      <c r="F574" s="165">
        <v>24.199093756266439</v>
      </c>
      <c r="G574" s="163">
        <v>41.712485309332891</v>
      </c>
      <c r="H574" s="165">
        <v>405.41096550281515</v>
      </c>
      <c r="I574" s="163">
        <v>15.909139618518626</v>
      </c>
      <c r="J574" s="165">
        <v>10.671486483384163</v>
      </c>
      <c r="K574" s="163">
        <v>0</v>
      </c>
      <c r="L574" s="166">
        <v>0</v>
      </c>
    </row>
    <row r="575" spans="1:12" ht="17" thickBot="1" x14ac:dyDescent="0.4">
      <c r="A575" s="160" t="s">
        <v>170</v>
      </c>
      <c r="B575" s="161">
        <v>2025</v>
      </c>
      <c r="C575" s="161" t="s">
        <v>103</v>
      </c>
      <c r="D575" s="165">
        <v>946.72528244585294</v>
      </c>
      <c r="E575" s="163">
        <v>446.18677069601114</v>
      </c>
      <c r="F575" s="165">
        <v>25.394496073742143</v>
      </c>
      <c r="G575" s="163">
        <v>41.359915392247117</v>
      </c>
      <c r="H575" s="165">
        <v>404.41308290558891</v>
      </c>
      <c r="I575" s="163">
        <v>17.808581540811435</v>
      </c>
      <c r="J575" s="165">
        <v>11.562435837451824</v>
      </c>
      <c r="K575" s="163">
        <v>0</v>
      </c>
      <c r="L575" s="166">
        <v>0</v>
      </c>
    </row>
    <row r="576" spans="1:12" ht="17" thickBot="1" x14ac:dyDescent="0.4">
      <c r="A576" s="160" t="s">
        <v>170</v>
      </c>
      <c r="B576" s="161">
        <v>2025</v>
      </c>
      <c r="C576" s="161" t="s">
        <v>104</v>
      </c>
      <c r="D576" s="165">
        <v>966.05742928740221</v>
      </c>
      <c r="E576" s="163">
        <v>439.3876470505142</v>
      </c>
      <c r="F576" s="165">
        <v>29.326562185852374</v>
      </c>
      <c r="G576" s="163">
        <v>45.778348881062243</v>
      </c>
      <c r="H576" s="165">
        <v>419.58110961835553</v>
      </c>
      <c r="I576" s="163">
        <v>19.872470582977989</v>
      </c>
      <c r="J576" s="165">
        <v>12.111290968641596</v>
      </c>
      <c r="K576" s="163">
        <v>0</v>
      </c>
      <c r="L576" s="166">
        <v>0</v>
      </c>
    </row>
    <row r="577" spans="1:12" ht="17" thickBot="1" x14ac:dyDescent="0.4">
      <c r="A577" s="160" t="s">
        <v>170</v>
      </c>
      <c r="B577" s="161">
        <v>2025</v>
      </c>
      <c r="C577" s="161" t="s">
        <v>105</v>
      </c>
      <c r="D577" s="165">
        <v>960.85637834805914</v>
      </c>
      <c r="E577" s="163">
        <v>456.30777067785192</v>
      </c>
      <c r="F577" s="165">
        <v>34.446161326572373</v>
      </c>
      <c r="G577" s="163">
        <v>47.119235288706136</v>
      </c>
      <c r="H577" s="165">
        <v>388.44812239594842</v>
      </c>
      <c r="I577" s="163">
        <v>20.007821553520785</v>
      </c>
      <c r="J577" s="165">
        <v>14.527267105459256</v>
      </c>
      <c r="K577" s="163">
        <v>0</v>
      </c>
      <c r="L577" s="166">
        <v>0</v>
      </c>
    </row>
    <row r="578" spans="1:12" ht="17" thickBot="1" x14ac:dyDescent="0.4">
      <c r="A578" s="160" t="s">
        <v>170</v>
      </c>
      <c r="B578" s="161">
        <v>2026</v>
      </c>
      <c r="C578" s="161" t="s">
        <v>149</v>
      </c>
      <c r="D578" s="165">
        <v>942.44062682454819</v>
      </c>
      <c r="E578" s="163">
        <v>469.29745554017734</v>
      </c>
      <c r="F578" s="165">
        <v>32.670484612753462</v>
      </c>
      <c r="G578" s="163">
        <v>47.028777307668605</v>
      </c>
      <c r="H578" s="165">
        <v>362.35058836332269</v>
      </c>
      <c r="I578" s="163">
        <v>18.532795656957298</v>
      </c>
      <c r="J578" s="165">
        <v>12.560525343666914</v>
      </c>
      <c r="K578" s="163">
        <v>0</v>
      </c>
      <c r="L578" s="166">
        <v>0</v>
      </c>
    </row>
    <row r="579" spans="1:12" ht="17" thickBot="1" x14ac:dyDescent="0.4">
      <c r="A579" s="160" t="s">
        <v>170</v>
      </c>
      <c r="B579" s="161">
        <v>2026</v>
      </c>
      <c r="C579" s="161" t="s">
        <v>150</v>
      </c>
      <c r="D579" s="165">
        <v>910.44766058639698</v>
      </c>
      <c r="E579" s="163">
        <v>463.86070926362305</v>
      </c>
      <c r="F579" s="165">
        <v>29.644853907236179</v>
      </c>
      <c r="G579" s="163">
        <v>39.889924888500943</v>
      </c>
      <c r="H579" s="165">
        <v>345.16530437644508</v>
      </c>
      <c r="I579" s="163">
        <v>17.176966414562003</v>
      </c>
      <c r="J579" s="165">
        <v>14.709901736029346</v>
      </c>
      <c r="K579" s="163">
        <v>0</v>
      </c>
      <c r="L579" s="166">
        <v>0</v>
      </c>
    </row>
    <row r="580" spans="1:12" ht="17" thickBot="1" x14ac:dyDescent="0.4">
      <c r="A580" s="160" t="s">
        <v>170</v>
      </c>
      <c r="B580" s="161">
        <v>2026</v>
      </c>
      <c r="C580" s="161" t="s">
        <v>96</v>
      </c>
      <c r="D580" s="165">
        <v>907.66017121808989</v>
      </c>
      <c r="E580" s="163">
        <v>464.56261762074138</v>
      </c>
      <c r="F580" s="165">
        <v>24.778474599700218</v>
      </c>
      <c r="G580" s="163">
        <v>37.565913423812106</v>
      </c>
      <c r="H580" s="165">
        <v>351.44319980333205</v>
      </c>
      <c r="I580" s="163">
        <v>16.11520239577694</v>
      </c>
      <c r="J580" s="165">
        <v>12.996723040157168</v>
      </c>
      <c r="K580" s="163">
        <v>0.19804033457523007</v>
      </c>
      <c r="L580" s="166">
        <v>0</v>
      </c>
    </row>
    <row r="581" spans="1:12" ht="17" thickBot="1" x14ac:dyDescent="0.4">
      <c r="A581" s="160" t="s">
        <v>171</v>
      </c>
      <c r="B581" s="161">
        <v>2010</v>
      </c>
      <c r="C581" s="161" t="s">
        <v>96</v>
      </c>
      <c r="D581" s="162">
        <v>3302.097666666667</v>
      </c>
      <c r="E581" s="163">
        <v>1675.7603333333334</v>
      </c>
      <c r="F581" s="162">
        <v>144.27000000000001</v>
      </c>
      <c r="G581" s="163">
        <v>139.63900000000001</v>
      </c>
      <c r="H581" s="162">
        <v>1120.3493333333333</v>
      </c>
      <c r="I581" s="163">
        <v>146.77000000000001</v>
      </c>
      <c r="J581" s="162">
        <v>72.212333333333333</v>
      </c>
      <c r="K581" s="163">
        <v>0</v>
      </c>
      <c r="L581" s="164">
        <v>3.0966666666666662</v>
      </c>
    </row>
    <row r="582" spans="1:12" ht="17" thickBot="1" x14ac:dyDescent="0.4">
      <c r="A582" s="160" t="s">
        <v>171</v>
      </c>
      <c r="B582" s="161">
        <v>2010</v>
      </c>
      <c r="C582" s="161" t="s">
        <v>97</v>
      </c>
      <c r="D582" s="162">
        <v>3356.444</v>
      </c>
      <c r="E582" s="163">
        <v>1736.3410000000001</v>
      </c>
      <c r="F582" s="162">
        <v>146.94633333333334</v>
      </c>
      <c r="G582" s="163">
        <v>127.774</v>
      </c>
      <c r="H582" s="162">
        <v>1136.675</v>
      </c>
      <c r="I582" s="163">
        <v>137.54066666666668</v>
      </c>
      <c r="J582" s="162">
        <v>68.903000000000006</v>
      </c>
      <c r="K582" s="163">
        <v>0.7586666666666666</v>
      </c>
      <c r="L582" s="164">
        <v>1.5053333333333334</v>
      </c>
    </row>
    <row r="583" spans="1:12" ht="17" thickBot="1" x14ac:dyDescent="0.4">
      <c r="A583" s="160" t="s">
        <v>171</v>
      </c>
      <c r="B583" s="161">
        <v>2010</v>
      </c>
      <c r="C583" s="161" t="s">
        <v>98</v>
      </c>
      <c r="D583" s="162">
        <v>3377.1440000000002</v>
      </c>
      <c r="E583" s="163">
        <v>1698.979</v>
      </c>
      <c r="F583" s="162">
        <v>157.51566666666668</v>
      </c>
      <c r="G583" s="163">
        <v>139.35866666666666</v>
      </c>
      <c r="H583" s="162">
        <v>1184.402</v>
      </c>
      <c r="I583" s="163">
        <v>127.68966666666665</v>
      </c>
      <c r="J583" s="162">
        <v>66.356666666666669</v>
      </c>
      <c r="K583" s="163">
        <v>0.7586666666666666</v>
      </c>
      <c r="L583" s="164">
        <v>2.0840000000000001</v>
      </c>
    </row>
    <row r="584" spans="1:12" ht="17" thickBot="1" x14ac:dyDescent="0.4">
      <c r="A584" s="160" t="s">
        <v>171</v>
      </c>
      <c r="B584" s="161">
        <v>2010</v>
      </c>
      <c r="C584" s="161" t="s">
        <v>99</v>
      </c>
      <c r="D584" s="162">
        <v>3398.0806666666667</v>
      </c>
      <c r="E584" s="163">
        <v>1735.7489999999998</v>
      </c>
      <c r="F584" s="162">
        <v>143</v>
      </c>
      <c r="G584" s="163">
        <v>136.30833333333334</v>
      </c>
      <c r="H584" s="162">
        <v>1173.4846666666665</v>
      </c>
      <c r="I584" s="163">
        <v>137.24033333333333</v>
      </c>
      <c r="J584" s="162">
        <v>68.7</v>
      </c>
      <c r="K584" s="163">
        <v>0.7586666666666666</v>
      </c>
      <c r="L584" s="164">
        <v>2.84</v>
      </c>
    </row>
    <row r="585" spans="1:12" ht="17" thickBot="1" x14ac:dyDescent="0.4">
      <c r="A585" s="160" t="s">
        <v>171</v>
      </c>
      <c r="B585" s="161">
        <v>2010</v>
      </c>
      <c r="C585" s="161" t="s">
        <v>100</v>
      </c>
      <c r="D585" s="162">
        <v>3412.3820000000001</v>
      </c>
      <c r="E585" s="163">
        <v>1732.6449999999998</v>
      </c>
      <c r="F585" s="162">
        <v>134.63766666666666</v>
      </c>
      <c r="G585" s="163">
        <v>152.98633333333331</v>
      </c>
      <c r="H585" s="162">
        <v>1150.43</v>
      </c>
      <c r="I585" s="163">
        <v>163.13033333333334</v>
      </c>
      <c r="J585" s="162">
        <v>75.603333333333339</v>
      </c>
      <c r="K585" s="163">
        <v>0</v>
      </c>
      <c r="L585" s="164">
        <v>2.9499999999999997</v>
      </c>
    </row>
    <row r="586" spans="1:12" ht="17" thickBot="1" x14ac:dyDescent="0.4">
      <c r="A586" s="160" t="s">
        <v>171</v>
      </c>
      <c r="B586" s="161">
        <v>2010</v>
      </c>
      <c r="C586" s="161" t="s">
        <v>101</v>
      </c>
      <c r="D586" s="162">
        <v>3450.1636666666673</v>
      </c>
      <c r="E586" s="163">
        <v>1767.9413333333332</v>
      </c>
      <c r="F586" s="162">
        <v>141.81433333333334</v>
      </c>
      <c r="G586" s="163">
        <v>152.62233333333333</v>
      </c>
      <c r="H586" s="162">
        <v>1139.442</v>
      </c>
      <c r="I586" s="163">
        <v>165.149</v>
      </c>
      <c r="J586" s="162">
        <v>78.424333333333337</v>
      </c>
      <c r="K586" s="163">
        <v>0.81233333333333324</v>
      </c>
      <c r="L586" s="164">
        <v>3.9586666666666663</v>
      </c>
    </row>
    <row r="587" spans="1:12" ht="17" thickBot="1" x14ac:dyDescent="0.4">
      <c r="A587" s="160" t="s">
        <v>171</v>
      </c>
      <c r="B587" s="161">
        <v>2010</v>
      </c>
      <c r="C587" s="161" t="s">
        <v>102</v>
      </c>
      <c r="D587" s="162">
        <v>3495.259</v>
      </c>
      <c r="E587" s="163">
        <v>1796.5776666666668</v>
      </c>
      <c r="F587" s="162">
        <v>141.12633333333335</v>
      </c>
      <c r="G587" s="163">
        <v>151.15033333333332</v>
      </c>
      <c r="H587" s="162">
        <v>1137.7553333333335</v>
      </c>
      <c r="I587" s="163">
        <v>174.828</v>
      </c>
      <c r="J587" s="162">
        <v>88.100333333333325</v>
      </c>
      <c r="K587" s="163">
        <v>1.4493333333333334</v>
      </c>
      <c r="L587" s="164">
        <v>4.2719999999999994</v>
      </c>
    </row>
    <row r="588" spans="1:12" ht="17" thickBot="1" x14ac:dyDescent="0.4">
      <c r="A588" s="160" t="s">
        <v>171</v>
      </c>
      <c r="B588" s="161">
        <v>2010</v>
      </c>
      <c r="C588" s="161" t="s">
        <v>103</v>
      </c>
      <c r="D588" s="162">
        <v>3568.3226666666669</v>
      </c>
      <c r="E588" s="163">
        <v>1808.4003333333333</v>
      </c>
      <c r="F588" s="162">
        <v>157.56933333333333</v>
      </c>
      <c r="G588" s="163">
        <v>131.49</v>
      </c>
      <c r="H588" s="162">
        <v>1214.6476666666667</v>
      </c>
      <c r="I588" s="163">
        <v>159.24433333333334</v>
      </c>
      <c r="J588" s="162">
        <v>87.629000000000005</v>
      </c>
      <c r="K588" s="163">
        <v>2.1556666666666668</v>
      </c>
      <c r="L588" s="164">
        <v>7.1866666666666674</v>
      </c>
    </row>
    <row r="589" spans="1:12" ht="17" thickBot="1" x14ac:dyDescent="0.4">
      <c r="A589" s="160" t="s">
        <v>171</v>
      </c>
      <c r="B589" s="161">
        <v>2010</v>
      </c>
      <c r="C589" s="161" t="s">
        <v>104</v>
      </c>
      <c r="D589" s="162">
        <v>3633.6990000000001</v>
      </c>
      <c r="E589" s="163">
        <v>1816.7076666666669</v>
      </c>
      <c r="F589" s="162">
        <v>153.583</v>
      </c>
      <c r="G589" s="163">
        <v>113.45966666666668</v>
      </c>
      <c r="H589" s="162">
        <v>1282.518</v>
      </c>
      <c r="I589" s="163">
        <v>170.38966666666667</v>
      </c>
      <c r="J589" s="162">
        <v>89.501999999999995</v>
      </c>
      <c r="K589" s="163">
        <v>1.3433333333333335</v>
      </c>
      <c r="L589" s="164">
        <v>6.1956666666666678</v>
      </c>
    </row>
    <row r="590" spans="1:12" ht="17" thickBot="1" x14ac:dyDescent="0.4">
      <c r="A590" s="160" t="s">
        <v>171</v>
      </c>
      <c r="B590" s="161">
        <v>2010</v>
      </c>
      <c r="C590" s="161" t="s">
        <v>105</v>
      </c>
      <c r="D590" s="162">
        <v>3670.5293333333334</v>
      </c>
      <c r="E590" s="163">
        <v>1829.7736666666667</v>
      </c>
      <c r="F590" s="162">
        <v>147.40966666666665</v>
      </c>
      <c r="G590" s="163">
        <v>126.43266666666666</v>
      </c>
      <c r="H590" s="162">
        <v>1306.798</v>
      </c>
      <c r="I590" s="163">
        <v>161.06966666666668</v>
      </c>
      <c r="J590" s="162">
        <v>93.194333333333347</v>
      </c>
      <c r="K590" s="163">
        <v>1.5266666666666666</v>
      </c>
      <c r="L590" s="164">
        <v>4.3246666666666664</v>
      </c>
    </row>
    <row r="591" spans="1:12" ht="17" thickBot="1" x14ac:dyDescent="0.4">
      <c r="A591" s="160" t="s">
        <v>171</v>
      </c>
      <c r="B591" s="161">
        <v>2010</v>
      </c>
      <c r="C591" s="161" t="s">
        <v>106</v>
      </c>
      <c r="D591" s="162">
        <v>3618.8923333333332</v>
      </c>
      <c r="E591" s="163">
        <v>1823.0463333333335</v>
      </c>
      <c r="F591" s="162">
        <v>143.39166666666665</v>
      </c>
      <c r="G591" s="163">
        <v>140.57666666666668</v>
      </c>
      <c r="H591" s="162">
        <v>1250.107</v>
      </c>
      <c r="I591" s="163">
        <v>171.96299999999999</v>
      </c>
      <c r="J591" s="162">
        <v>87.005999999999986</v>
      </c>
      <c r="K591" s="163">
        <v>0.82033333333333325</v>
      </c>
      <c r="L591" s="164">
        <v>1.9806666666666664</v>
      </c>
    </row>
    <row r="592" spans="1:12" ht="17" thickBot="1" x14ac:dyDescent="0.4">
      <c r="A592" s="160" t="s">
        <v>171</v>
      </c>
      <c r="B592" s="161">
        <v>2010</v>
      </c>
      <c r="C592" s="161" t="s">
        <v>107</v>
      </c>
      <c r="D592" s="162">
        <v>3548.6403333333328</v>
      </c>
      <c r="E592" s="163">
        <v>1763.7003333333332</v>
      </c>
      <c r="F592" s="162">
        <v>138.84466666666665</v>
      </c>
      <c r="G592" s="163">
        <v>159.13233333333335</v>
      </c>
      <c r="H592" s="162">
        <v>1222.75</v>
      </c>
      <c r="I592" s="163">
        <v>168.01300000000001</v>
      </c>
      <c r="J592" s="162">
        <v>91.418999999999997</v>
      </c>
      <c r="K592" s="163">
        <v>1.5413333333333332</v>
      </c>
      <c r="L592" s="164">
        <v>3.2393333333333332</v>
      </c>
    </row>
    <row r="593" spans="1:12" ht="17" thickBot="1" x14ac:dyDescent="0.4">
      <c r="A593" s="160" t="s">
        <v>171</v>
      </c>
      <c r="B593" s="161">
        <v>2011</v>
      </c>
      <c r="C593" s="161" t="s">
        <v>96</v>
      </c>
      <c r="D593" s="162">
        <v>3521.9123333333332</v>
      </c>
      <c r="E593" s="163">
        <v>1758.4033333333334</v>
      </c>
      <c r="F593" s="162">
        <v>146.32300000000001</v>
      </c>
      <c r="G593" s="163">
        <v>155.15566666666666</v>
      </c>
      <c r="H593" s="162">
        <v>1190.7756666666664</v>
      </c>
      <c r="I593" s="163">
        <v>176.54266666666663</v>
      </c>
      <c r="J593" s="162">
        <v>87.009999999999991</v>
      </c>
      <c r="K593" s="163">
        <v>0.72099999999999997</v>
      </c>
      <c r="L593" s="164">
        <v>6.980999999999999</v>
      </c>
    </row>
    <row r="594" spans="1:12" ht="17" thickBot="1" x14ac:dyDescent="0.4">
      <c r="A594" s="160" t="s">
        <v>171</v>
      </c>
      <c r="B594" s="161">
        <v>2011</v>
      </c>
      <c r="C594" s="161" t="s">
        <v>97</v>
      </c>
      <c r="D594" s="162">
        <v>3553.8663333333334</v>
      </c>
      <c r="E594" s="163">
        <v>1760.329</v>
      </c>
      <c r="F594" s="162">
        <v>139.64033333333336</v>
      </c>
      <c r="G594" s="163">
        <v>153.80533333333332</v>
      </c>
      <c r="H594" s="162">
        <v>1232.7239999999999</v>
      </c>
      <c r="I594" s="163">
        <v>179.28866666666667</v>
      </c>
      <c r="J594" s="162">
        <v>80.456000000000003</v>
      </c>
      <c r="K594" s="163">
        <v>0.72099999999999997</v>
      </c>
      <c r="L594" s="164">
        <v>6.9023333333333339</v>
      </c>
    </row>
    <row r="595" spans="1:12" ht="17" thickBot="1" x14ac:dyDescent="0.4">
      <c r="A595" s="160" t="s">
        <v>171</v>
      </c>
      <c r="B595" s="161">
        <v>2011</v>
      </c>
      <c r="C595" s="161" t="s">
        <v>98</v>
      </c>
      <c r="D595" s="162">
        <v>3598.4323333333327</v>
      </c>
      <c r="E595" s="163">
        <v>1839.3156666666666</v>
      </c>
      <c r="F595" s="162">
        <v>141.006</v>
      </c>
      <c r="G595" s="163">
        <v>140.01666666666665</v>
      </c>
      <c r="H595" s="162">
        <v>1195.9506666666666</v>
      </c>
      <c r="I595" s="163">
        <v>202.72966666666665</v>
      </c>
      <c r="J595" s="162">
        <v>74.36666666666666</v>
      </c>
      <c r="K595" s="163">
        <v>0</v>
      </c>
      <c r="L595" s="164">
        <v>5.0473333333333334</v>
      </c>
    </row>
    <row r="596" spans="1:12" ht="17" thickBot="1" x14ac:dyDescent="0.4">
      <c r="A596" s="160" t="s">
        <v>171</v>
      </c>
      <c r="B596" s="161">
        <v>2011</v>
      </c>
      <c r="C596" s="161" t="s">
        <v>99</v>
      </c>
      <c r="D596" s="162">
        <v>3640.0866666666666</v>
      </c>
      <c r="E596" s="163">
        <v>1865.3043333333335</v>
      </c>
      <c r="F596" s="162">
        <v>131.22333333333333</v>
      </c>
      <c r="G596" s="163">
        <v>134.03</v>
      </c>
      <c r="H596" s="162">
        <v>1238.4016666666666</v>
      </c>
      <c r="I596" s="163">
        <v>204.73799999999997</v>
      </c>
      <c r="J596" s="162">
        <v>65.084000000000003</v>
      </c>
      <c r="K596" s="163">
        <v>0</v>
      </c>
      <c r="L596" s="164">
        <v>1.3056666666666665</v>
      </c>
    </row>
    <row r="597" spans="1:12" ht="17" thickBot="1" x14ac:dyDescent="0.4">
      <c r="A597" s="160" t="s">
        <v>171</v>
      </c>
      <c r="B597" s="161">
        <v>2011</v>
      </c>
      <c r="C597" s="161" t="s">
        <v>100</v>
      </c>
      <c r="D597" s="162">
        <v>3681.0906666666669</v>
      </c>
      <c r="E597" s="163">
        <v>1883.7583333333334</v>
      </c>
      <c r="F597" s="162">
        <v>150.03933333333333</v>
      </c>
      <c r="G597" s="163">
        <v>133.22966666666665</v>
      </c>
      <c r="H597" s="162">
        <v>1231.5540000000001</v>
      </c>
      <c r="I597" s="163">
        <v>203.46366666666668</v>
      </c>
      <c r="J597" s="162">
        <v>76.419666666666672</v>
      </c>
      <c r="K597" s="163">
        <v>0</v>
      </c>
      <c r="L597" s="164">
        <v>2.6266666666666665</v>
      </c>
    </row>
    <row r="598" spans="1:12" ht="17" thickBot="1" x14ac:dyDescent="0.4">
      <c r="A598" s="160" t="s">
        <v>171</v>
      </c>
      <c r="B598" s="161">
        <v>2011</v>
      </c>
      <c r="C598" s="161" t="s">
        <v>101</v>
      </c>
      <c r="D598" s="162">
        <v>3698.712</v>
      </c>
      <c r="E598" s="163">
        <v>1870.9073333333333</v>
      </c>
      <c r="F598" s="162">
        <v>146.15933333333331</v>
      </c>
      <c r="G598" s="163">
        <v>132.53333333333333</v>
      </c>
      <c r="H598" s="162">
        <v>1274.3923333333335</v>
      </c>
      <c r="I598" s="163">
        <v>193.08433333333335</v>
      </c>
      <c r="J598" s="162">
        <v>76.063666666666663</v>
      </c>
      <c r="K598" s="163">
        <v>0.73766666666666669</v>
      </c>
      <c r="L598" s="164">
        <v>4.8343333333333334</v>
      </c>
    </row>
    <row r="599" spans="1:12" ht="17" thickBot="1" x14ac:dyDescent="0.4">
      <c r="A599" s="160" t="s">
        <v>171</v>
      </c>
      <c r="B599" s="161">
        <v>2011</v>
      </c>
      <c r="C599" s="161" t="s">
        <v>102</v>
      </c>
      <c r="D599" s="162">
        <v>3747.9946666666669</v>
      </c>
      <c r="E599" s="163">
        <v>1876.2026666666668</v>
      </c>
      <c r="F599" s="162">
        <v>169.39766666666668</v>
      </c>
      <c r="G599" s="163">
        <v>128.60133333333334</v>
      </c>
      <c r="H599" s="162">
        <v>1316.8976666666667</v>
      </c>
      <c r="I599" s="163">
        <v>175.67</v>
      </c>
      <c r="J599" s="162">
        <v>74.120666666666679</v>
      </c>
      <c r="K599" s="163">
        <v>0.73766666666666669</v>
      </c>
      <c r="L599" s="164">
        <v>6.367</v>
      </c>
    </row>
    <row r="600" spans="1:12" ht="17" thickBot="1" x14ac:dyDescent="0.4">
      <c r="A600" s="160" t="s">
        <v>171</v>
      </c>
      <c r="B600" s="161">
        <v>2011</v>
      </c>
      <c r="C600" s="161" t="s">
        <v>103</v>
      </c>
      <c r="D600" s="162">
        <v>3787.4879999999998</v>
      </c>
      <c r="E600" s="163">
        <v>1860.3739999999998</v>
      </c>
      <c r="F600" s="162">
        <v>148.26733333333331</v>
      </c>
      <c r="G600" s="163">
        <v>125.60266666666666</v>
      </c>
      <c r="H600" s="162">
        <v>1366.1453333333332</v>
      </c>
      <c r="I600" s="163">
        <v>191.71366666666668</v>
      </c>
      <c r="J600" s="162">
        <v>86.909333333333336</v>
      </c>
      <c r="K600" s="163">
        <v>2.6256666666666666</v>
      </c>
      <c r="L600" s="164">
        <v>5.8496666666666668</v>
      </c>
    </row>
    <row r="601" spans="1:12" ht="17" thickBot="1" x14ac:dyDescent="0.4">
      <c r="A601" s="160" t="s">
        <v>171</v>
      </c>
      <c r="B601" s="161">
        <v>2011</v>
      </c>
      <c r="C601" s="161" t="s">
        <v>104</v>
      </c>
      <c r="D601" s="162">
        <v>3820.7729999999997</v>
      </c>
      <c r="E601" s="163">
        <v>1865.1733333333334</v>
      </c>
      <c r="F601" s="162">
        <v>142.77366666666668</v>
      </c>
      <c r="G601" s="163">
        <v>134.80833333333331</v>
      </c>
      <c r="H601" s="162">
        <v>1394.7026666666668</v>
      </c>
      <c r="I601" s="163">
        <v>189.96166666666667</v>
      </c>
      <c r="J601" s="162">
        <v>84.589666666666673</v>
      </c>
      <c r="K601" s="163">
        <v>1.8879999999999999</v>
      </c>
      <c r="L601" s="164">
        <v>6.8753333333333329</v>
      </c>
    </row>
    <row r="602" spans="1:12" ht="17" thickBot="1" x14ac:dyDescent="0.4">
      <c r="A602" s="160" t="s">
        <v>171</v>
      </c>
      <c r="B602" s="161">
        <v>2011</v>
      </c>
      <c r="C602" s="161" t="s">
        <v>105</v>
      </c>
      <c r="D602" s="162">
        <v>3791.0533333333333</v>
      </c>
      <c r="E602" s="163">
        <v>1832.9606666666666</v>
      </c>
      <c r="F602" s="162">
        <v>130.38233333333335</v>
      </c>
      <c r="G602" s="163">
        <v>146.37466666666668</v>
      </c>
      <c r="H602" s="162">
        <v>1389.0096666666666</v>
      </c>
      <c r="I602" s="163">
        <v>194.47733333333335</v>
      </c>
      <c r="J602" s="162">
        <v>88.454666666666654</v>
      </c>
      <c r="K602" s="163">
        <v>1.8879999999999999</v>
      </c>
      <c r="L602" s="164">
        <v>7.5056666666666665</v>
      </c>
    </row>
    <row r="603" spans="1:12" ht="17" thickBot="1" x14ac:dyDescent="0.4">
      <c r="A603" s="160" t="s">
        <v>171</v>
      </c>
      <c r="B603" s="161">
        <v>2011</v>
      </c>
      <c r="C603" s="161" t="s">
        <v>108</v>
      </c>
      <c r="D603" s="162">
        <v>3709.39</v>
      </c>
      <c r="E603" s="163">
        <v>1837.6220000000001</v>
      </c>
      <c r="F603" s="162">
        <v>155.119</v>
      </c>
      <c r="G603" s="163">
        <v>138.94333333333336</v>
      </c>
      <c r="H603" s="162">
        <v>1312.9976666666664</v>
      </c>
      <c r="I603" s="163">
        <v>175.095</v>
      </c>
      <c r="J603" s="162">
        <v>84.216333333333338</v>
      </c>
      <c r="K603" s="163">
        <v>0</v>
      </c>
      <c r="L603" s="164">
        <v>5.3963333333333336</v>
      </c>
    </row>
    <row r="604" spans="1:12" ht="17" thickBot="1" x14ac:dyDescent="0.4">
      <c r="A604" s="160" t="s">
        <v>171</v>
      </c>
      <c r="B604" s="161">
        <v>2011</v>
      </c>
      <c r="C604" s="161" t="s">
        <v>109</v>
      </c>
      <c r="D604" s="162">
        <v>3644.4389999999999</v>
      </c>
      <c r="E604" s="163">
        <v>1823.8146666666664</v>
      </c>
      <c r="F604" s="162">
        <v>162.80833333333334</v>
      </c>
      <c r="G604" s="163">
        <v>135.51700000000002</v>
      </c>
      <c r="H604" s="162">
        <v>1256.5293333333332</v>
      </c>
      <c r="I604" s="163">
        <v>177.018</v>
      </c>
      <c r="J604" s="162">
        <v>82.784666666666666</v>
      </c>
      <c r="K604" s="163">
        <v>0</v>
      </c>
      <c r="L604" s="164">
        <v>5.9666666666666659</v>
      </c>
    </row>
    <row r="605" spans="1:12" ht="17" thickBot="1" x14ac:dyDescent="0.4">
      <c r="A605" s="160" t="s">
        <v>171</v>
      </c>
      <c r="B605" s="161">
        <v>2012</v>
      </c>
      <c r="C605" s="161" t="s">
        <v>96</v>
      </c>
      <c r="D605" s="162">
        <v>3667.9363333333331</v>
      </c>
      <c r="E605" s="163">
        <v>1842.1956666666665</v>
      </c>
      <c r="F605" s="162">
        <v>163.79266666666666</v>
      </c>
      <c r="G605" s="163">
        <v>137.76366666666667</v>
      </c>
      <c r="H605" s="162">
        <v>1243.3443333333335</v>
      </c>
      <c r="I605" s="163">
        <v>179.43466666666669</v>
      </c>
      <c r="J605" s="162">
        <v>94.793666666666653</v>
      </c>
      <c r="K605" s="163">
        <v>0.66999999999999993</v>
      </c>
      <c r="L605" s="164">
        <v>5.9413333333333327</v>
      </c>
    </row>
    <row r="606" spans="1:12" ht="17" thickBot="1" x14ac:dyDescent="0.4">
      <c r="A606" s="160" t="s">
        <v>171</v>
      </c>
      <c r="B606" s="161">
        <v>2012</v>
      </c>
      <c r="C606" s="161" t="s">
        <v>110</v>
      </c>
      <c r="D606" s="162">
        <v>3706.8890000000006</v>
      </c>
      <c r="E606" s="163">
        <v>1873.0619999999999</v>
      </c>
      <c r="F606" s="162">
        <v>141.15333333333334</v>
      </c>
      <c r="G606" s="163">
        <v>149.81700000000001</v>
      </c>
      <c r="H606" s="162">
        <v>1265.9663333333331</v>
      </c>
      <c r="I606" s="163">
        <v>182.71966666666665</v>
      </c>
      <c r="J606" s="162">
        <v>83.304333333333332</v>
      </c>
      <c r="K606" s="163">
        <v>0.66999999999999993</v>
      </c>
      <c r="L606" s="164">
        <v>10.195666666666666</v>
      </c>
    </row>
    <row r="607" spans="1:12" ht="17" thickBot="1" x14ac:dyDescent="0.4">
      <c r="A607" s="160" t="s">
        <v>171</v>
      </c>
      <c r="B607" s="161">
        <v>2012</v>
      </c>
      <c r="C607" s="161" t="s">
        <v>98</v>
      </c>
      <c r="D607" s="162">
        <v>3751.4616666666666</v>
      </c>
      <c r="E607" s="163">
        <v>1911.0086666666666</v>
      </c>
      <c r="F607" s="162">
        <v>139.40966666666668</v>
      </c>
      <c r="G607" s="163">
        <v>149.58000000000001</v>
      </c>
      <c r="H607" s="162">
        <v>1268.9840000000002</v>
      </c>
      <c r="I607" s="163">
        <v>183.95066666666665</v>
      </c>
      <c r="J607" s="162">
        <v>90.672333333333327</v>
      </c>
      <c r="K607" s="163">
        <v>0.66999999999999993</v>
      </c>
      <c r="L607" s="164">
        <v>7.1860000000000008</v>
      </c>
    </row>
    <row r="608" spans="1:12" ht="17" thickBot="1" x14ac:dyDescent="0.4">
      <c r="A608" s="160" t="s">
        <v>171</v>
      </c>
      <c r="B608" s="161">
        <v>2012</v>
      </c>
      <c r="C608" s="161" t="s">
        <v>99</v>
      </c>
      <c r="D608" s="162">
        <v>3761.098</v>
      </c>
      <c r="E608" s="163">
        <v>1954.2473333333335</v>
      </c>
      <c r="F608" s="162">
        <v>150.11299999999997</v>
      </c>
      <c r="G608" s="163">
        <v>149.85966666666667</v>
      </c>
      <c r="H608" s="162">
        <v>1206.8129999999999</v>
      </c>
      <c r="I608" s="163">
        <v>203.71266666666668</v>
      </c>
      <c r="J608" s="162">
        <v>88.960666666666668</v>
      </c>
      <c r="K608" s="163">
        <v>0</v>
      </c>
      <c r="L608" s="164">
        <v>7.3916666666666666</v>
      </c>
    </row>
    <row r="609" spans="1:12" ht="17" thickBot="1" x14ac:dyDescent="0.4">
      <c r="A609" s="160" t="s">
        <v>171</v>
      </c>
      <c r="B609" s="161">
        <v>2012</v>
      </c>
      <c r="C609" s="161" t="s">
        <v>100</v>
      </c>
      <c r="D609" s="162">
        <v>3785.9283333333333</v>
      </c>
      <c r="E609" s="163">
        <v>1939.7566666666669</v>
      </c>
      <c r="F609" s="162">
        <v>151.36799999999999</v>
      </c>
      <c r="G609" s="163">
        <v>150.74366666666666</v>
      </c>
      <c r="H609" s="162">
        <v>1231.5616666666665</v>
      </c>
      <c r="I609" s="163">
        <v>209.821</v>
      </c>
      <c r="J609" s="162">
        <v>97.905333333333331</v>
      </c>
      <c r="K609" s="163">
        <v>0</v>
      </c>
      <c r="L609" s="164">
        <v>4.7720000000000002</v>
      </c>
    </row>
    <row r="610" spans="1:12" ht="17" thickBot="1" x14ac:dyDescent="0.4">
      <c r="A610" s="160" t="s">
        <v>171</v>
      </c>
      <c r="B610" s="161">
        <v>2012</v>
      </c>
      <c r="C610" s="161" t="s">
        <v>101</v>
      </c>
      <c r="D610" s="162">
        <v>3813.7653333333333</v>
      </c>
      <c r="E610" s="163">
        <v>1963.9566666666667</v>
      </c>
      <c r="F610" s="162">
        <v>146.42766666666668</v>
      </c>
      <c r="G610" s="163">
        <v>159.14699999999999</v>
      </c>
      <c r="H610" s="162">
        <v>1215.2546666666667</v>
      </c>
      <c r="I610" s="163">
        <v>221.93466666666666</v>
      </c>
      <c r="J610" s="162">
        <v>100.30566666666665</v>
      </c>
      <c r="K610" s="163">
        <v>0</v>
      </c>
      <c r="L610" s="164">
        <v>6.7389999999999999</v>
      </c>
    </row>
    <row r="611" spans="1:12" ht="17" thickBot="1" x14ac:dyDescent="0.4">
      <c r="A611" s="160" t="s">
        <v>171</v>
      </c>
      <c r="B611" s="161">
        <v>2012</v>
      </c>
      <c r="C611" s="161" t="s">
        <v>102</v>
      </c>
      <c r="D611" s="162">
        <v>3808.8463333333334</v>
      </c>
      <c r="E611" s="163">
        <v>1960.6760000000002</v>
      </c>
      <c r="F611" s="162">
        <v>125.85733333333333</v>
      </c>
      <c r="G611" s="163">
        <v>157.77366666666666</v>
      </c>
      <c r="H611" s="162">
        <v>1246.5636666666667</v>
      </c>
      <c r="I611" s="163">
        <v>207.28800000000001</v>
      </c>
      <c r="J611" s="162">
        <v>105.57466666666666</v>
      </c>
      <c r="K611" s="163">
        <v>0</v>
      </c>
      <c r="L611" s="164">
        <v>5.112333333333333</v>
      </c>
    </row>
    <row r="612" spans="1:12" ht="17" thickBot="1" x14ac:dyDescent="0.4">
      <c r="A612" s="160" t="s">
        <v>171</v>
      </c>
      <c r="B612" s="161">
        <v>2012</v>
      </c>
      <c r="C612" s="161" t="s">
        <v>103</v>
      </c>
      <c r="D612" s="162">
        <v>3821.6530000000002</v>
      </c>
      <c r="E612" s="163">
        <v>2004.7166666666665</v>
      </c>
      <c r="F612" s="162">
        <v>128.85966666666667</v>
      </c>
      <c r="G612" s="163">
        <v>155.71433333333334</v>
      </c>
      <c r="H612" s="162">
        <v>1207.1379999999999</v>
      </c>
      <c r="I612" s="163">
        <v>201.75699999999998</v>
      </c>
      <c r="J612" s="162">
        <v>117.92199999999998</v>
      </c>
      <c r="K612" s="163">
        <v>0.66966666666666663</v>
      </c>
      <c r="L612" s="164">
        <v>4.8753333333333329</v>
      </c>
    </row>
    <row r="613" spans="1:12" ht="17" thickBot="1" x14ac:dyDescent="0.4">
      <c r="A613" s="160" t="s">
        <v>171</v>
      </c>
      <c r="B613" s="161">
        <v>2012</v>
      </c>
      <c r="C613" s="161" t="s">
        <v>104</v>
      </c>
      <c r="D613" s="162">
        <v>3840.5553333333337</v>
      </c>
      <c r="E613" s="163">
        <v>2019.3303333333333</v>
      </c>
      <c r="F613" s="162">
        <v>133.023</v>
      </c>
      <c r="G613" s="163">
        <v>157.46899999999999</v>
      </c>
      <c r="H613" s="162">
        <v>1223.6456666666666</v>
      </c>
      <c r="I613" s="163">
        <v>187.34466666666671</v>
      </c>
      <c r="J613" s="162">
        <v>110.32533333333335</v>
      </c>
      <c r="K613" s="163">
        <v>5.0339999999999998</v>
      </c>
      <c r="L613" s="164">
        <v>4.383</v>
      </c>
    </row>
    <row r="614" spans="1:12" ht="17" thickBot="1" x14ac:dyDescent="0.4">
      <c r="A614" s="160" t="s">
        <v>171</v>
      </c>
      <c r="B614" s="161">
        <v>2012</v>
      </c>
      <c r="C614" s="161" t="s">
        <v>105</v>
      </c>
      <c r="D614" s="162">
        <v>3834.4843333333333</v>
      </c>
      <c r="E614" s="163">
        <v>2039.6543333333332</v>
      </c>
      <c r="F614" s="162">
        <v>134.92566666666667</v>
      </c>
      <c r="G614" s="163">
        <v>156.196</v>
      </c>
      <c r="H614" s="162">
        <v>1220.0036666666665</v>
      </c>
      <c r="I614" s="163">
        <v>172.51133333333337</v>
      </c>
      <c r="J614" s="162">
        <v>99.675666666666658</v>
      </c>
      <c r="K614" s="163">
        <v>6.3803333333333327</v>
      </c>
      <c r="L614" s="164">
        <v>5.1376666666666662</v>
      </c>
    </row>
    <row r="615" spans="1:12" ht="17" thickBot="1" x14ac:dyDescent="0.4">
      <c r="A615" s="160" t="s">
        <v>171</v>
      </c>
      <c r="B615" s="161">
        <v>2012</v>
      </c>
      <c r="C615" s="161" t="s">
        <v>111</v>
      </c>
      <c r="D615" s="162">
        <v>3780.4580000000001</v>
      </c>
      <c r="E615" s="163">
        <v>2028.1569999999999</v>
      </c>
      <c r="F615" s="162">
        <v>132.15466666666669</v>
      </c>
      <c r="G615" s="163">
        <v>148.59266666666667</v>
      </c>
      <c r="H615" s="162">
        <v>1189.817</v>
      </c>
      <c r="I615" s="163">
        <v>182.035</v>
      </c>
      <c r="J615" s="162">
        <v>89.592666666666673</v>
      </c>
      <c r="K615" s="163">
        <v>5.7106666666666657</v>
      </c>
      <c r="L615" s="164">
        <v>4.3986666666666663</v>
      </c>
    </row>
    <row r="616" spans="1:12" ht="17" thickBot="1" x14ac:dyDescent="0.4">
      <c r="A616" s="160" t="s">
        <v>171</v>
      </c>
      <c r="B616" s="161">
        <v>2012</v>
      </c>
      <c r="C616" s="161" t="s">
        <v>112</v>
      </c>
      <c r="D616" s="162">
        <v>3732.1006666666667</v>
      </c>
      <c r="E616" s="163">
        <v>1995.0039999999999</v>
      </c>
      <c r="F616" s="162">
        <v>132.38733333333334</v>
      </c>
      <c r="G616" s="163">
        <v>138.62533333333332</v>
      </c>
      <c r="H616" s="162">
        <v>1185.2706666666666</v>
      </c>
      <c r="I616" s="163">
        <v>184.28466666666668</v>
      </c>
      <c r="J616" s="162">
        <v>90.303333333333342</v>
      </c>
      <c r="K616" s="163">
        <v>2.5840000000000001</v>
      </c>
      <c r="L616" s="164">
        <v>3.6419999999999995</v>
      </c>
    </row>
    <row r="617" spans="1:12" ht="17" thickBot="1" x14ac:dyDescent="0.4">
      <c r="A617" s="160" t="s">
        <v>171</v>
      </c>
      <c r="B617" s="161">
        <v>2013</v>
      </c>
      <c r="C617" s="161" t="s">
        <v>96</v>
      </c>
      <c r="D617" s="162">
        <v>3739.0983333333334</v>
      </c>
      <c r="E617" s="163">
        <v>1978.0473333333332</v>
      </c>
      <c r="F617" s="162">
        <v>132.24533333333332</v>
      </c>
      <c r="G617" s="163">
        <v>128.35599999999999</v>
      </c>
      <c r="H617" s="162">
        <v>1211.5900000000001</v>
      </c>
      <c r="I617" s="163">
        <v>191.12899999999999</v>
      </c>
      <c r="J617" s="162">
        <v>92.673333333333332</v>
      </c>
      <c r="K617" s="163">
        <v>1.2376666666666667</v>
      </c>
      <c r="L617" s="164">
        <v>3.8200000000000003</v>
      </c>
    </row>
    <row r="618" spans="1:12" ht="17" thickBot="1" x14ac:dyDescent="0.4">
      <c r="A618" s="160" t="s">
        <v>171</v>
      </c>
      <c r="B618" s="161">
        <v>2013</v>
      </c>
      <c r="C618" s="161" t="s">
        <v>110</v>
      </c>
      <c r="D618" s="162">
        <v>3773.3636666666666</v>
      </c>
      <c r="E618" s="163">
        <v>1990.527</v>
      </c>
      <c r="F618" s="162">
        <v>138.17033333333333</v>
      </c>
      <c r="G618" s="163">
        <v>125.01600000000001</v>
      </c>
      <c r="H618" s="162">
        <v>1217.6790000000001</v>
      </c>
      <c r="I618" s="163">
        <v>205.99166666666667</v>
      </c>
      <c r="J618" s="162">
        <v>87.922000000000011</v>
      </c>
      <c r="K618" s="163">
        <v>2.7493333333333339</v>
      </c>
      <c r="L618" s="164">
        <v>5.3083333333333336</v>
      </c>
    </row>
    <row r="619" spans="1:12" ht="17" thickBot="1" x14ac:dyDescent="0.4">
      <c r="A619" s="160" t="s">
        <v>171</v>
      </c>
      <c r="B619" s="161">
        <v>2013</v>
      </c>
      <c r="C619" s="161" t="s">
        <v>98</v>
      </c>
      <c r="D619" s="162">
        <v>3820.0769999999998</v>
      </c>
      <c r="E619" s="163">
        <v>2015.2413333333334</v>
      </c>
      <c r="F619" s="162">
        <v>133.71766666666667</v>
      </c>
      <c r="G619" s="163">
        <v>132.06833333333333</v>
      </c>
      <c r="H619" s="162">
        <v>1221.269</v>
      </c>
      <c r="I619" s="163">
        <v>212.31033333333335</v>
      </c>
      <c r="J619" s="162">
        <v>95.647666666666666</v>
      </c>
      <c r="K619" s="163">
        <v>2.2313333333333332</v>
      </c>
      <c r="L619" s="164">
        <v>7.5906666666666665</v>
      </c>
    </row>
    <row r="620" spans="1:12" ht="17" thickBot="1" x14ac:dyDescent="0.4">
      <c r="A620" s="160" t="s">
        <v>171</v>
      </c>
      <c r="B620" s="161">
        <v>2013</v>
      </c>
      <c r="C620" s="161" t="s">
        <v>99</v>
      </c>
      <c r="D620" s="162">
        <v>3796.503666666666</v>
      </c>
      <c r="E620" s="163">
        <v>2024.6073333333334</v>
      </c>
      <c r="F620" s="162">
        <v>137.00466666666668</v>
      </c>
      <c r="G620" s="163">
        <v>153.047</v>
      </c>
      <c r="H620" s="162">
        <v>1173.6760000000002</v>
      </c>
      <c r="I620" s="163">
        <v>209.39599999999999</v>
      </c>
      <c r="J620" s="162">
        <v>88.997333333333316</v>
      </c>
      <c r="K620" s="163">
        <v>2.2313333333333332</v>
      </c>
      <c r="L620" s="164">
        <v>7.5436666666666667</v>
      </c>
    </row>
    <row r="621" spans="1:12" ht="17" thickBot="1" x14ac:dyDescent="0.4">
      <c r="A621" s="160" t="s">
        <v>171</v>
      </c>
      <c r="B621" s="161">
        <v>2013</v>
      </c>
      <c r="C621" s="161" t="s">
        <v>100</v>
      </c>
      <c r="D621" s="162">
        <v>3820.3436666666662</v>
      </c>
      <c r="E621" s="163">
        <v>2038.8509999999999</v>
      </c>
      <c r="F621" s="162">
        <v>134.09466666666665</v>
      </c>
      <c r="G621" s="163">
        <v>162.14166666666665</v>
      </c>
      <c r="H621" s="162">
        <v>1172.1593333333333</v>
      </c>
      <c r="I621" s="163">
        <v>213.667</v>
      </c>
      <c r="J621" s="162">
        <v>91.051666666666662</v>
      </c>
      <c r="K621" s="163">
        <v>1.4583333333333333</v>
      </c>
      <c r="L621" s="164">
        <v>6.919999999999999</v>
      </c>
    </row>
    <row r="622" spans="1:12" ht="17" thickBot="1" x14ac:dyDescent="0.4">
      <c r="A622" s="160" t="s">
        <v>171</v>
      </c>
      <c r="B622" s="161">
        <v>2013</v>
      </c>
      <c r="C622" s="161" t="s">
        <v>101</v>
      </c>
      <c r="D622" s="162">
        <v>3843.501666666667</v>
      </c>
      <c r="E622" s="163">
        <v>2053.3946666666666</v>
      </c>
      <c r="F622" s="162">
        <v>138.47266666666667</v>
      </c>
      <c r="G622" s="163">
        <v>155.80866666666668</v>
      </c>
      <c r="H622" s="162">
        <v>1197.6000000000001</v>
      </c>
      <c r="I622" s="163">
        <v>213.018</v>
      </c>
      <c r="J622" s="162">
        <v>79.749333333333325</v>
      </c>
      <c r="K622" s="163">
        <v>0.73866666666666669</v>
      </c>
      <c r="L622" s="164">
        <v>4.7206666666666672</v>
      </c>
    </row>
    <row r="623" spans="1:12" ht="17" thickBot="1" x14ac:dyDescent="0.4">
      <c r="A623" s="160" t="s">
        <v>171</v>
      </c>
      <c r="B623" s="161">
        <v>2013</v>
      </c>
      <c r="C623" s="161" t="s">
        <v>102</v>
      </c>
      <c r="D623" s="162">
        <v>3867.703</v>
      </c>
      <c r="E623" s="163">
        <v>2039.8973333333336</v>
      </c>
      <c r="F623" s="162">
        <v>150.99</v>
      </c>
      <c r="G623" s="163">
        <v>151.57900000000001</v>
      </c>
      <c r="H623" s="162">
        <v>1209.8360000000002</v>
      </c>
      <c r="I623" s="163">
        <v>235.90066666666667</v>
      </c>
      <c r="J623" s="162">
        <v>74.611333333333334</v>
      </c>
      <c r="K623" s="163">
        <v>1.1023333333333334</v>
      </c>
      <c r="L623" s="164">
        <v>3.7870000000000004</v>
      </c>
    </row>
    <row r="624" spans="1:12" ht="17" thickBot="1" x14ac:dyDescent="0.4">
      <c r="A624" s="160" t="s">
        <v>171</v>
      </c>
      <c r="B624" s="161">
        <v>2013</v>
      </c>
      <c r="C624" s="161" t="s">
        <v>103</v>
      </c>
      <c r="D624" s="162">
        <v>3852.9466666666667</v>
      </c>
      <c r="E624" s="163">
        <v>1999.6110000000001</v>
      </c>
      <c r="F624" s="162">
        <v>163.26233333333332</v>
      </c>
      <c r="G624" s="163">
        <v>145.398</v>
      </c>
      <c r="H624" s="162">
        <v>1225.9386666666667</v>
      </c>
      <c r="I624" s="163">
        <v>233.59266666666667</v>
      </c>
      <c r="J624" s="162">
        <v>81.038333333333341</v>
      </c>
      <c r="K624" s="163">
        <v>1.1096666666666666</v>
      </c>
      <c r="L624" s="164">
        <v>2.9963333333333337</v>
      </c>
    </row>
    <row r="625" spans="1:12" ht="17" thickBot="1" x14ac:dyDescent="0.4">
      <c r="A625" s="160" t="s">
        <v>171</v>
      </c>
      <c r="B625" s="161">
        <v>2013</v>
      </c>
      <c r="C625" s="161" t="s">
        <v>104</v>
      </c>
      <c r="D625" s="162">
        <v>3850.6119999999996</v>
      </c>
      <c r="E625" s="163">
        <v>1965.9553333333333</v>
      </c>
      <c r="F625" s="162">
        <v>185.12633333333335</v>
      </c>
      <c r="G625" s="163">
        <v>135.44133333333335</v>
      </c>
      <c r="H625" s="162">
        <v>1239.396</v>
      </c>
      <c r="I625" s="163">
        <v>232.94633333333334</v>
      </c>
      <c r="J625" s="162">
        <v>86.617000000000004</v>
      </c>
      <c r="K625" s="163">
        <v>1.1096666666666666</v>
      </c>
      <c r="L625" s="164">
        <v>4.019333333333333</v>
      </c>
    </row>
    <row r="626" spans="1:12" ht="17" thickBot="1" x14ac:dyDescent="0.4">
      <c r="A626" s="160" t="s">
        <v>171</v>
      </c>
      <c r="B626" s="161">
        <v>2013</v>
      </c>
      <c r="C626" s="161" t="s">
        <v>105</v>
      </c>
      <c r="D626" s="162">
        <v>3854.3336666666669</v>
      </c>
      <c r="E626" s="163">
        <v>1983.8556666666666</v>
      </c>
      <c r="F626" s="162">
        <v>172.33433333333335</v>
      </c>
      <c r="G626" s="163">
        <v>121.28533333333333</v>
      </c>
      <c r="H626" s="162">
        <v>1260.5046666666667</v>
      </c>
      <c r="I626" s="163">
        <v>224.95699999999999</v>
      </c>
      <c r="J626" s="162">
        <v>87.299333333333337</v>
      </c>
      <c r="K626" s="163">
        <v>0.746</v>
      </c>
      <c r="L626" s="164">
        <v>3.3506666666666667</v>
      </c>
    </row>
    <row r="627" spans="1:12" ht="17" thickBot="1" x14ac:dyDescent="0.4">
      <c r="A627" s="160" t="s">
        <v>171</v>
      </c>
      <c r="B627" s="161">
        <v>2013</v>
      </c>
      <c r="C627" s="161" t="s">
        <v>113</v>
      </c>
      <c r="D627" s="162">
        <v>3845.9380000000001</v>
      </c>
      <c r="E627" s="163">
        <v>1996.3156666666666</v>
      </c>
      <c r="F627" s="162">
        <v>181.50966666666667</v>
      </c>
      <c r="G627" s="163">
        <v>122.78833333333334</v>
      </c>
      <c r="H627" s="162">
        <v>1256.5426666666667</v>
      </c>
      <c r="I627" s="163">
        <v>212.32133333333331</v>
      </c>
      <c r="J627" s="162">
        <v>73.841999999999999</v>
      </c>
      <c r="K627" s="163">
        <v>0</v>
      </c>
      <c r="L627" s="164">
        <v>2.6179999999999999</v>
      </c>
    </row>
    <row r="628" spans="1:12" ht="17" thickBot="1" x14ac:dyDescent="0.4">
      <c r="A628" s="160" t="s">
        <v>171</v>
      </c>
      <c r="B628" s="161">
        <v>2013</v>
      </c>
      <c r="C628" s="161" t="s">
        <v>114</v>
      </c>
      <c r="D628" s="162">
        <v>3807.0253333333335</v>
      </c>
      <c r="E628" s="163">
        <v>1998.848</v>
      </c>
      <c r="F628" s="162">
        <v>156.93866666666665</v>
      </c>
      <c r="G628" s="163">
        <v>121.08966666666667</v>
      </c>
      <c r="H628" s="162">
        <v>1247.1653333333334</v>
      </c>
      <c r="I628" s="163">
        <v>205.15066666666667</v>
      </c>
      <c r="J628" s="162">
        <v>74.100000000000009</v>
      </c>
      <c r="K628" s="163">
        <v>0</v>
      </c>
      <c r="L628" s="164">
        <v>3.7333333333333329</v>
      </c>
    </row>
    <row r="629" spans="1:12" ht="17" thickBot="1" x14ac:dyDescent="0.4">
      <c r="A629" s="160" t="s">
        <v>171</v>
      </c>
      <c r="B629" s="161">
        <v>2014</v>
      </c>
      <c r="C629" s="161" t="s">
        <v>96</v>
      </c>
      <c r="D629" s="162">
        <v>3790.2153333333335</v>
      </c>
      <c r="E629" s="163">
        <v>1984.8573333333334</v>
      </c>
      <c r="F629" s="162">
        <v>154.64099999999999</v>
      </c>
      <c r="G629" s="163">
        <v>134.07133333333334</v>
      </c>
      <c r="H629" s="162">
        <v>1251.5239999999999</v>
      </c>
      <c r="I629" s="163">
        <v>189.61300000000003</v>
      </c>
      <c r="J629" s="162">
        <v>67.780999999999992</v>
      </c>
      <c r="K629" s="163">
        <v>1.6166666666666665</v>
      </c>
      <c r="L629" s="164">
        <v>6.1116666666666672</v>
      </c>
    </row>
    <row r="630" spans="1:12" ht="17" thickBot="1" x14ac:dyDescent="0.4">
      <c r="A630" s="160" t="s">
        <v>171</v>
      </c>
      <c r="B630" s="161">
        <v>2014</v>
      </c>
      <c r="C630" s="161" t="s">
        <v>110</v>
      </c>
      <c r="D630" s="162">
        <v>3844.8736666666664</v>
      </c>
      <c r="E630" s="163">
        <v>2040.4459999999999</v>
      </c>
      <c r="F630" s="162">
        <v>117.09533333333333</v>
      </c>
      <c r="G630" s="163">
        <v>142.81833333333336</v>
      </c>
      <c r="H630" s="162">
        <v>1268.519</v>
      </c>
      <c r="I630" s="163">
        <v>197.67399999999998</v>
      </c>
      <c r="J630" s="162">
        <v>69.836666666666659</v>
      </c>
      <c r="K630" s="163">
        <v>1.6166666666666665</v>
      </c>
      <c r="L630" s="164">
        <v>6.8679999999999994</v>
      </c>
    </row>
    <row r="631" spans="1:12" ht="17" thickBot="1" x14ac:dyDescent="0.4">
      <c r="A631" s="160" t="s">
        <v>171</v>
      </c>
      <c r="B631" s="161">
        <v>2014</v>
      </c>
      <c r="C631" s="161" t="s">
        <v>98</v>
      </c>
      <c r="D631" s="162">
        <v>3873.1526666666668</v>
      </c>
      <c r="E631" s="163">
        <v>2071.737333333333</v>
      </c>
      <c r="F631" s="162">
        <v>124.91033333333333</v>
      </c>
      <c r="G631" s="163">
        <v>173.57533333333333</v>
      </c>
      <c r="H631" s="162">
        <v>1239.4133333333332</v>
      </c>
      <c r="I631" s="163">
        <v>191.56633333333332</v>
      </c>
      <c r="J631" s="162">
        <v>65.113666666666674</v>
      </c>
      <c r="K631" s="163">
        <v>1.6166666666666665</v>
      </c>
      <c r="L631" s="164">
        <v>5.2193333333333332</v>
      </c>
    </row>
    <row r="632" spans="1:12" ht="17" thickBot="1" x14ac:dyDescent="0.4">
      <c r="A632" s="160" t="s">
        <v>171</v>
      </c>
      <c r="B632" s="161">
        <v>2014</v>
      </c>
      <c r="C632" s="161" t="s">
        <v>99</v>
      </c>
      <c r="D632" s="162">
        <v>3890.8359999999998</v>
      </c>
      <c r="E632" s="163">
        <v>2101.8106666666667</v>
      </c>
      <c r="F632" s="162">
        <v>132.16866666666667</v>
      </c>
      <c r="G632" s="163">
        <v>173.64000000000001</v>
      </c>
      <c r="H632" s="162">
        <v>1211.8573333333334</v>
      </c>
      <c r="I632" s="163">
        <v>196.57333333333335</v>
      </c>
      <c r="J632" s="162">
        <v>71.287666666666667</v>
      </c>
      <c r="K632" s="163">
        <v>0</v>
      </c>
      <c r="L632" s="164">
        <v>3.4976666666666669</v>
      </c>
    </row>
    <row r="633" spans="1:12" ht="17" thickBot="1" x14ac:dyDescent="0.4">
      <c r="A633" s="160" t="s">
        <v>171</v>
      </c>
      <c r="B633" s="161">
        <v>2014</v>
      </c>
      <c r="C633" s="161" t="s">
        <v>115</v>
      </c>
      <c r="D633" s="162">
        <v>3855.3523333333337</v>
      </c>
      <c r="E633" s="163">
        <v>2079.5086666666666</v>
      </c>
      <c r="F633" s="162">
        <v>156.37866666666665</v>
      </c>
      <c r="G633" s="163">
        <v>158.31533333333331</v>
      </c>
      <c r="H633" s="162">
        <v>1208.3166666666666</v>
      </c>
      <c r="I633" s="163">
        <v>182.94266666666667</v>
      </c>
      <c r="J633" s="162">
        <v>65.533000000000001</v>
      </c>
      <c r="K633" s="163">
        <v>0.78533333333333333</v>
      </c>
      <c r="L633" s="164">
        <v>3.5723333333333334</v>
      </c>
    </row>
    <row r="634" spans="1:12" ht="17" thickBot="1" x14ac:dyDescent="0.4">
      <c r="A634" s="160" t="s">
        <v>171</v>
      </c>
      <c r="B634" s="161">
        <v>2014</v>
      </c>
      <c r="C634" s="161" t="s">
        <v>101</v>
      </c>
      <c r="D634" s="162">
        <v>3878.732</v>
      </c>
      <c r="E634" s="163">
        <v>2090.3816666666667</v>
      </c>
      <c r="F634" s="162">
        <v>145.22166666666666</v>
      </c>
      <c r="G634" s="163">
        <v>142.79833333333332</v>
      </c>
      <c r="H634" s="162">
        <v>1224.5473333333332</v>
      </c>
      <c r="I634" s="163">
        <v>200.78666666666666</v>
      </c>
      <c r="J634" s="162">
        <v>70.167000000000002</v>
      </c>
      <c r="K634" s="163">
        <v>0.78533333333333333</v>
      </c>
      <c r="L634" s="164">
        <v>4.0449999999999999</v>
      </c>
    </row>
    <row r="635" spans="1:12" ht="17" thickBot="1" x14ac:dyDescent="0.4">
      <c r="A635" s="160" t="s">
        <v>171</v>
      </c>
      <c r="B635" s="161">
        <v>2014</v>
      </c>
      <c r="C635" s="161" t="s">
        <v>102</v>
      </c>
      <c r="D635" s="162">
        <v>3928.110666666666</v>
      </c>
      <c r="E635" s="163">
        <v>2112.3063333333334</v>
      </c>
      <c r="F635" s="162">
        <v>139.28799999999998</v>
      </c>
      <c r="G635" s="163">
        <v>131.55099999999999</v>
      </c>
      <c r="H635" s="162">
        <v>1253.9143333333334</v>
      </c>
      <c r="I635" s="163">
        <v>218.13066666666668</v>
      </c>
      <c r="J635" s="162">
        <v>68.74733333333333</v>
      </c>
      <c r="K635" s="163">
        <v>0.78533333333333333</v>
      </c>
      <c r="L635" s="164">
        <v>3.3883333333333332</v>
      </c>
    </row>
    <row r="636" spans="1:12" ht="17" thickBot="1" x14ac:dyDescent="0.4">
      <c r="A636" s="160" t="s">
        <v>171</v>
      </c>
      <c r="B636" s="161">
        <v>2014</v>
      </c>
      <c r="C636" s="161" t="s">
        <v>103</v>
      </c>
      <c r="D636" s="162">
        <v>3974.512666666667</v>
      </c>
      <c r="E636" s="163">
        <v>2095.806</v>
      </c>
      <c r="F636" s="162">
        <v>140.64866666666668</v>
      </c>
      <c r="G636" s="163">
        <v>140.46233333333331</v>
      </c>
      <c r="H636" s="162">
        <v>1299.6003333333331</v>
      </c>
      <c r="I636" s="163">
        <v>213.17533333333336</v>
      </c>
      <c r="J636" s="162">
        <v>82.262666666666675</v>
      </c>
      <c r="K636" s="163">
        <v>0</v>
      </c>
      <c r="L636" s="164">
        <v>2.5573333333333332</v>
      </c>
    </row>
    <row r="637" spans="1:12" ht="17" thickBot="1" x14ac:dyDescent="0.4">
      <c r="A637" s="160" t="s">
        <v>171</v>
      </c>
      <c r="B637" s="161">
        <v>2014</v>
      </c>
      <c r="C637" s="161" t="s">
        <v>104</v>
      </c>
      <c r="D637" s="162">
        <v>3955.1146666666668</v>
      </c>
      <c r="E637" s="163">
        <v>2092.2056666666667</v>
      </c>
      <c r="F637" s="162">
        <v>150.38633333333334</v>
      </c>
      <c r="G637" s="163">
        <v>136.578</v>
      </c>
      <c r="H637" s="162">
        <v>1297.1093333333333</v>
      </c>
      <c r="I637" s="163">
        <v>205.42466666666667</v>
      </c>
      <c r="J637" s="162">
        <v>72.614000000000004</v>
      </c>
      <c r="K637" s="163">
        <v>0</v>
      </c>
      <c r="L637" s="164">
        <v>0.79633333333333323</v>
      </c>
    </row>
    <row r="638" spans="1:12" ht="17" thickBot="1" x14ac:dyDescent="0.4">
      <c r="A638" s="160" t="s">
        <v>171</v>
      </c>
      <c r="B638" s="161">
        <v>2014</v>
      </c>
      <c r="C638" s="161" t="s">
        <v>105</v>
      </c>
      <c r="D638" s="162">
        <v>3932.7966666666666</v>
      </c>
      <c r="E638" s="163">
        <v>2071.5976666666666</v>
      </c>
      <c r="F638" s="162">
        <v>153.89866666666668</v>
      </c>
      <c r="G638" s="163">
        <v>140.69266666666667</v>
      </c>
      <c r="H638" s="162">
        <v>1306.8019999999999</v>
      </c>
      <c r="I638" s="163">
        <v>175.0153333333333</v>
      </c>
      <c r="J638" s="162">
        <v>82.328666666666663</v>
      </c>
      <c r="K638" s="163">
        <v>0.75233333333333341</v>
      </c>
      <c r="L638" s="164">
        <v>1.7096666666666664</v>
      </c>
    </row>
    <row r="639" spans="1:12" ht="17" thickBot="1" x14ac:dyDescent="0.4">
      <c r="A639" s="160" t="s">
        <v>171</v>
      </c>
      <c r="B639" s="161">
        <v>2014</v>
      </c>
      <c r="C639" s="161" t="s">
        <v>116</v>
      </c>
      <c r="D639" s="162">
        <v>3871.7656666666667</v>
      </c>
      <c r="E639" s="163">
        <v>2070.4943333333335</v>
      </c>
      <c r="F639" s="162">
        <v>153.35</v>
      </c>
      <c r="G639" s="163">
        <v>132.53433333333334</v>
      </c>
      <c r="H639" s="162">
        <v>1245.43</v>
      </c>
      <c r="I639" s="163">
        <v>191.374</v>
      </c>
      <c r="J639" s="162">
        <v>76.121666666666655</v>
      </c>
      <c r="K639" s="163">
        <v>0.75233333333333341</v>
      </c>
      <c r="L639" s="164">
        <v>1.7096666666666664</v>
      </c>
    </row>
    <row r="640" spans="1:12" ht="17" thickBot="1" x14ac:dyDescent="0.4">
      <c r="A640" s="160" t="s">
        <v>171</v>
      </c>
      <c r="B640" s="161">
        <v>2014</v>
      </c>
      <c r="C640" s="161" t="s">
        <v>117</v>
      </c>
      <c r="D640" s="162">
        <v>3872.114333333333</v>
      </c>
      <c r="E640" s="163">
        <v>2083.7006666666666</v>
      </c>
      <c r="F640" s="162">
        <v>148.87233333333333</v>
      </c>
      <c r="G640" s="163">
        <v>124.27633333333335</v>
      </c>
      <c r="H640" s="162">
        <v>1246.9546666666668</v>
      </c>
      <c r="I640" s="163">
        <v>185.17399999999998</v>
      </c>
      <c r="J640" s="162">
        <v>79.748999999999995</v>
      </c>
      <c r="K640" s="163">
        <v>1.5360000000000003</v>
      </c>
      <c r="L640" s="164">
        <v>1.8520000000000001</v>
      </c>
    </row>
    <row r="641" spans="1:12" ht="17" thickBot="1" x14ac:dyDescent="0.4">
      <c r="A641" s="160" t="s">
        <v>171</v>
      </c>
      <c r="B641" s="161">
        <v>2015</v>
      </c>
      <c r="C641" s="161" t="s">
        <v>96</v>
      </c>
      <c r="D641" s="162">
        <v>3881.2959999999998</v>
      </c>
      <c r="E641" s="163">
        <v>2108.7159999999999</v>
      </c>
      <c r="F641" s="162">
        <v>137.185</v>
      </c>
      <c r="G641" s="163">
        <v>125.35899999999999</v>
      </c>
      <c r="H641" s="162">
        <v>1226.4653333333333</v>
      </c>
      <c r="I641" s="163">
        <v>204.68699999999998</v>
      </c>
      <c r="J641" s="162">
        <v>73.629666666666665</v>
      </c>
      <c r="K641" s="163">
        <v>0.78366666666666662</v>
      </c>
      <c r="L641" s="164">
        <v>4.4703333333333335</v>
      </c>
    </row>
    <row r="642" spans="1:12" ht="17" thickBot="1" x14ac:dyDescent="0.4">
      <c r="A642" s="160" t="s">
        <v>171</v>
      </c>
      <c r="B642" s="161">
        <v>2015</v>
      </c>
      <c r="C642" s="161" t="s">
        <v>110</v>
      </c>
      <c r="D642" s="162">
        <v>3909.8463333333334</v>
      </c>
      <c r="E642" s="163">
        <v>2124.5286666666666</v>
      </c>
      <c r="F642" s="162">
        <v>140.38166666666666</v>
      </c>
      <c r="G642" s="163">
        <v>137.38366666666664</v>
      </c>
      <c r="H642" s="162">
        <v>1241.549</v>
      </c>
      <c r="I642" s="163">
        <v>194.33500000000001</v>
      </c>
      <c r="J642" s="162">
        <v>65.582000000000008</v>
      </c>
      <c r="K642" s="163">
        <v>0.78366666666666662</v>
      </c>
      <c r="L642" s="164">
        <v>5.3026666666666671</v>
      </c>
    </row>
    <row r="643" spans="1:12" ht="17" thickBot="1" x14ac:dyDescent="0.4">
      <c r="A643" s="160" t="s">
        <v>171</v>
      </c>
      <c r="B643" s="161">
        <v>2015</v>
      </c>
      <c r="C643" s="161" t="s">
        <v>98</v>
      </c>
      <c r="D643" s="162">
        <v>3902.319</v>
      </c>
      <c r="E643" s="163">
        <v>2112.224666666667</v>
      </c>
      <c r="F643" s="162">
        <v>151.03100000000001</v>
      </c>
      <c r="G643" s="163">
        <v>167.00633333333334</v>
      </c>
      <c r="H643" s="162">
        <v>1228.2906666666668</v>
      </c>
      <c r="I643" s="163">
        <v>174.71133333333333</v>
      </c>
      <c r="J643" s="162">
        <v>63.074333333333335</v>
      </c>
      <c r="K643" s="163">
        <v>0.84533333333333338</v>
      </c>
      <c r="L643" s="164">
        <v>5.1353333333333335</v>
      </c>
    </row>
    <row r="644" spans="1:12" ht="17" thickBot="1" x14ac:dyDescent="0.4">
      <c r="A644" s="160" t="s">
        <v>171</v>
      </c>
      <c r="B644" s="161">
        <v>2015</v>
      </c>
      <c r="C644" s="161" t="s">
        <v>99</v>
      </c>
      <c r="D644" s="162">
        <v>3851.9860000000003</v>
      </c>
      <c r="E644" s="163">
        <v>2092.5013333333332</v>
      </c>
      <c r="F644" s="162">
        <v>159.08333333333334</v>
      </c>
      <c r="G644" s="163">
        <v>169.36966666666666</v>
      </c>
      <c r="H644" s="162">
        <v>1205.5126666666667</v>
      </c>
      <c r="I644" s="163">
        <v>161.50266666666667</v>
      </c>
      <c r="J644" s="162">
        <v>59.891666666666673</v>
      </c>
      <c r="K644" s="163">
        <v>0.84533333333333338</v>
      </c>
      <c r="L644" s="164">
        <v>3.2796666666666661</v>
      </c>
    </row>
    <row r="645" spans="1:12" ht="17" thickBot="1" x14ac:dyDescent="0.4">
      <c r="A645" s="160" t="s">
        <v>171</v>
      </c>
      <c r="B645" s="161">
        <v>2015</v>
      </c>
      <c r="C645" s="161" t="s">
        <v>100</v>
      </c>
      <c r="D645" s="162">
        <v>3843.2250000000004</v>
      </c>
      <c r="E645" s="163">
        <v>2109.1090000000004</v>
      </c>
      <c r="F645" s="162">
        <v>142.36333333333334</v>
      </c>
      <c r="G645" s="163">
        <v>172.69800000000001</v>
      </c>
      <c r="H645" s="162">
        <v>1193.4636666666668</v>
      </c>
      <c r="I645" s="163">
        <v>158.19166666666666</v>
      </c>
      <c r="J645" s="162">
        <v>63.305666666666674</v>
      </c>
      <c r="K645" s="163">
        <v>0.84533333333333338</v>
      </c>
      <c r="L645" s="164">
        <v>3.2483333333333331</v>
      </c>
    </row>
    <row r="646" spans="1:12" ht="17" thickBot="1" x14ac:dyDescent="0.4">
      <c r="A646" s="160" t="s">
        <v>171</v>
      </c>
      <c r="B646" s="161">
        <v>2015</v>
      </c>
      <c r="C646" s="161" t="s">
        <v>101</v>
      </c>
      <c r="D646" s="162">
        <v>3839.8233333333337</v>
      </c>
      <c r="E646" s="163">
        <v>2141.8770000000004</v>
      </c>
      <c r="F646" s="162">
        <v>130.43100000000001</v>
      </c>
      <c r="G646" s="163">
        <v>145.90866666666668</v>
      </c>
      <c r="H646" s="162">
        <v>1175.3443333333335</v>
      </c>
      <c r="I646" s="163">
        <v>176.30100000000002</v>
      </c>
      <c r="J646" s="162">
        <v>63.196000000000005</v>
      </c>
      <c r="K646" s="163">
        <v>0.13666666666666666</v>
      </c>
      <c r="L646" s="164">
        <v>6.6290000000000004</v>
      </c>
    </row>
    <row r="647" spans="1:12" ht="17" thickBot="1" x14ac:dyDescent="0.4">
      <c r="A647" s="160" t="s">
        <v>171</v>
      </c>
      <c r="B647" s="161">
        <v>2015</v>
      </c>
      <c r="C647" s="161" t="s">
        <v>102</v>
      </c>
      <c r="D647" s="162">
        <v>3863.2983333333336</v>
      </c>
      <c r="E647" s="163">
        <v>2168.9753333333333</v>
      </c>
      <c r="F647" s="162">
        <v>124.83933333333334</v>
      </c>
      <c r="G647" s="163">
        <v>148.05499999999998</v>
      </c>
      <c r="H647" s="162">
        <v>1168.5576666666668</v>
      </c>
      <c r="I647" s="163">
        <v>186.74300000000002</v>
      </c>
      <c r="J647" s="162">
        <v>61.038333333333334</v>
      </c>
      <c r="K647" s="163">
        <v>0.13666666666666666</v>
      </c>
      <c r="L647" s="164">
        <v>4.9530000000000003</v>
      </c>
    </row>
    <row r="648" spans="1:12" ht="17" thickBot="1" x14ac:dyDescent="0.4">
      <c r="A648" s="160" t="s">
        <v>171</v>
      </c>
      <c r="B648" s="161">
        <v>2015</v>
      </c>
      <c r="C648" s="161" t="s">
        <v>103</v>
      </c>
      <c r="D648" s="162">
        <v>3896.6796666666669</v>
      </c>
      <c r="E648" s="163">
        <v>2185.4983333333334</v>
      </c>
      <c r="F648" s="162">
        <v>134.739</v>
      </c>
      <c r="G648" s="163">
        <v>165.46633333333332</v>
      </c>
      <c r="H648" s="162">
        <v>1175.3136666666667</v>
      </c>
      <c r="I648" s="163">
        <v>170.65733333333333</v>
      </c>
      <c r="J648" s="162">
        <v>57.688333333333333</v>
      </c>
      <c r="K648" s="163">
        <v>0.84300000000000008</v>
      </c>
      <c r="L648" s="164">
        <v>6.4736666666666665</v>
      </c>
    </row>
    <row r="649" spans="1:12" ht="17" thickBot="1" x14ac:dyDescent="0.4">
      <c r="A649" s="160" t="s">
        <v>171</v>
      </c>
      <c r="B649" s="161">
        <v>2015</v>
      </c>
      <c r="C649" s="161" t="s">
        <v>104</v>
      </c>
      <c r="D649" s="162">
        <v>3937.8629999999998</v>
      </c>
      <c r="E649" s="163">
        <v>2195.5329999999999</v>
      </c>
      <c r="F649" s="162">
        <v>139.11566666666667</v>
      </c>
      <c r="G649" s="163">
        <v>180.20933333333332</v>
      </c>
      <c r="H649" s="162">
        <v>1197.2093333333335</v>
      </c>
      <c r="I649" s="163">
        <v>160.70266666666666</v>
      </c>
      <c r="J649" s="162">
        <v>61.034999999999997</v>
      </c>
      <c r="K649" s="163">
        <v>0.70633333333333337</v>
      </c>
      <c r="L649" s="164">
        <v>3.3513333333333333</v>
      </c>
    </row>
    <row r="650" spans="1:12" ht="17" thickBot="1" x14ac:dyDescent="0.4">
      <c r="A650" s="160" t="s">
        <v>171</v>
      </c>
      <c r="B650" s="161">
        <v>2015</v>
      </c>
      <c r="C650" s="161" t="s">
        <v>105</v>
      </c>
      <c r="D650" s="162">
        <v>3924.9136666666668</v>
      </c>
      <c r="E650" s="163">
        <v>2173.569</v>
      </c>
      <c r="F650" s="162">
        <v>159.29333333333332</v>
      </c>
      <c r="G650" s="163">
        <v>170.80133333333333</v>
      </c>
      <c r="H650" s="162">
        <v>1197.3466666666666</v>
      </c>
      <c r="I650" s="163">
        <v>154.62800000000001</v>
      </c>
      <c r="J650" s="162">
        <v>63.734999999999992</v>
      </c>
      <c r="K650" s="163">
        <v>0.70633333333333337</v>
      </c>
      <c r="L650" s="164">
        <v>4.8340000000000005</v>
      </c>
    </row>
    <row r="651" spans="1:12" ht="17" thickBot="1" x14ac:dyDescent="0.4">
      <c r="A651" s="160" t="s">
        <v>171</v>
      </c>
      <c r="B651" s="161">
        <v>2015</v>
      </c>
      <c r="C651" s="161" t="s">
        <v>118</v>
      </c>
      <c r="D651" s="162">
        <v>3815.9566666666665</v>
      </c>
      <c r="E651" s="163">
        <v>2108.9303333333332</v>
      </c>
      <c r="F651" s="162">
        <v>166.023</v>
      </c>
      <c r="G651" s="163">
        <v>139.97933333333336</v>
      </c>
      <c r="H651" s="162">
        <v>1166.3666666666666</v>
      </c>
      <c r="I651" s="163">
        <v>165.60233333333335</v>
      </c>
      <c r="J651" s="162">
        <v>65.685666666666648</v>
      </c>
      <c r="K651" s="163">
        <v>0.85733333333333339</v>
      </c>
      <c r="L651" s="164">
        <v>2.5123333333333338</v>
      </c>
    </row>
    <row r="652" spans="1:12" ht="17" thickBot="1" x14ac:dyDescent="0.4">
      <c r="A652" s="160" t="s">
        <v>171</v>
      </c>
      <c r="B652" s="161">
        <v>2015</v>
      </c>
      <c r="C652" s="161" t="s">
        <v>119</v>
      </c>
      <c r="D652" s="162">
        <v>3795.57</v>
      </c>
      <c r="E652" s="163">
        <v>2067.529</v>
      </c>
      <c r="F652" s="162">
        <v>172.58900000000003</v>
      </c>
      <c r="G652" s="163">
        <v>139.82899999999998</v>
      </c>
      <c r="H652" s="162">
        <v>1180.2619999999999</v>
      </c>
      <c r="I652" s="163">
        <v>171.64499999999998</v>
      </c>
      <c r="J652" s="162">
        <v>60.496999999999993</v>
      </c>
      <c r="K652" s="163">
        <v>0.85733333333333339</v>
      </c>
      <c r="L652" s="164">
        <v>2.3620000000000001</v>
      </c>
    </row>
    <row r="653" spans="1:12" ht="17" thickBot="1" x14ac:dyDescent="0.4">
      <c r="A653" s="160" t="s">
        <v>171</v>
      </c>
      <c r="B653" s="161">
        <v>2016</v>
      </c>
      <c r="C653" s="161" t="s">
        <v>120</v>
      </c>
      <c r="D653" s="162">
        <v>3801.4480000000003</v>
      </c>
      <c r="E653" s="163">
        <v>2073.2059999999997</v>
      </c>
      <c r="F653" s="162">
        <v>168.256</v>
      </c>
      <c r="G653" s="163">
        <v>146.86633333333333</v>
      </c>
      <c r="H653" s="162">
        <v>1178.046</v>
      </c>
      <c r="I653" s="163">
        <v>161.51533333333333</v>
      </c>
      <c r="J653" s="162">
        <v>68.164000000000001</v>
      </c>
      <c r="K653" s="163">
        <v>0.85733333333333339</v>
      </c>
      <c r="L653" s="164">
        <v>4.5376666666666665</v>
      </c>
    </row>
    <row r="654" spans="1:12" ht="17" thickBot="1" x14ac:dyDescent="0.4">
      <c r="A654" s="160" t="s">
        <v>171</v>
      </c>
      <c r="B654" s="161">
        <v>2016</v>
      </c>
      <c r="C654" s="161" t="s">
        <v>121</v>
      </c>
      <c r="D654" s="162">
        <v>3877.7990000000004</v>
      </c>
      <c r="E654" s="163">
        <v>2115.0796666666665</v>
      </c>
      <c r="F654" s="162">
        <v>158.47166666666666</v>
      </c>
      <c r="G654" s="163">
        <v>158.34566666666666</v>
      </c>
      <c r="H654" s="162">
        <v>1213.3336666666667</v>
      </c>
      <c r="I654" s="163">
        <v>153.52333333333334</v>
      </c>
      <c r="J654" s="162">
        <v>73.577333333333343</v>
      </c>
      <c r="K654" s="163">
        <v>0</v>
      </c>
      <c r="L654" s="164">
        <v>5.4676666666666662</v>
      </c>
    </row>
    <row r="655" spans="1:12" ht="17" thickBot="1" x14ac:dyDescent="0.4">
      <c r="A655" s="160" t="s">
        <v>171</v>
      </c>
      <c r="B655" s="161">
        <v>2016</v>
      </c>
      <c r="C655" s="161" t="s">
        <v>98</v>
      </c>
      <c r="D655" s="162">
        <v>3828.9003333333335</v>
      </c>
      <c r="E655" s="163">
        <v>2118.8496666666665</v>
      </c>
      <c r="F655" s="162">
        <v>156.10733333333334</v>
      </c>
      <c r="G655" s="163">
        <v>139.28466666666665</v>
      </c>
      <c r="H655" s="162">
        <v>1178.1270000000002</v>
      </c>
      <c r="I655" s="163">
        <v>149.75166666666667</v>
      </c>
      <c r="J655" s="162">
        <v>78.221000000000004</v>
      </c>
      <c r="K655" s="163">
        <v>1.6083333333333334</v>
      </c>
      <c r="L655" s="164">
        <v>6.9506666666666668</v>
      </c>
    </row>
    <row r="656" spans="1:12" ht="17" thickBot="1" x14ac:dyDescent="0.4">
      <c r="A656" s="160" t="s">
        <v>171</v>
      </c>
      <c r="B656" s="161">
        <v>2016</v>
      </c>
      <c r="C656" s="161" t="s">
        <v>99</v>
      </c>
      <c r="D656" s="162">
        <v>3834.1536666666666</v>
      </c>
      <c r="E656" s="163">
        <v>2149.3193333333334</v>
      </c>
      <c r="F656" s="162">
        <v>146.51066666666665</v>
      </c>
      <c r="G656" s="163">
        <v>132.97766666666666</v>
      </c>
      <c r="H656" s="162">
        <v>1190.4406666666666</v>
      </c>
      <c r="I656" s="163">
        <v>133.62633333333335</v>
      </c>
      <c r="J656" s="162">
        <v>75.641000000000005</v>
      </c>
      <c r="K656" s="163">
        <v>1.6083333333333334</v>
      </c>
      <c r="L656" s="164">
        <v>4.0289999999999999</v>
      </c>
    </row>
    <row r="657" spans="1:12" ht="17" thickBot="1" x14ac:dyDescent="0.4">
      <c r="A657" s="160" t="s">
        <v>171</v>
      </c>
      <c r="B657" s="161">
        <v>2016</v>
      </c>
      <c r="C657" s="161" t="s">
        <v>100</v>
      </c>
      <c r="D657" s="162">
        <v>3817.0183333333334</v>
      </c>
      <c r="E657" s="163">
        <v>2137.223</v>
      </c>
      <c r="F657" s="162">
        <v>146.94966666666667</v>
      </c>
      <c r="G657" s="163">
        <v>111.79566666666666</v>
      </c>
      <c r="H657" s="162">
        <v>1213.3056666666669</v>
      </c>
      <c r="I657" s="163">
        <v>130.13233333333332</v>
      </c>
      <c r="J657" s="162">
        <v>72.903999999999996</v>
      </c>
      <c r="K657" s="163">
        <v>1.6083333333333334</v>
      </c>
      <c r="L657" s="164">
        <v>3.0990000000000002</v>
      </c>
    </row>
    <row r="658" spans="1:12" ht="17" thickBot="1" x14ac:dyDescent="0.4">
      <c r="A658" s="160" t="s">
        <v>171</v>
      </c>
      <c r="B658" s="161">
        <v>2016</v>
      </c>
      <c r="C658" s="161" t="s">
        <v>101</v>
      </c>
      <c r="D658" s="162">
        <v>3836.8760000000002</v>
      </c>
      <c r="E658" s="163">
        <v>2167.4313333333334</v>
      </c>
      <c r="F658" s="162">
        <v>139.79566666666668</v>
      </c>
      <c r="G658" s="163">
        <v>124.19166666666668</v>
      </c>
      <c r="H658" s="162">
        <v>1211.0976666666668</v>
      </c>
      <c r="I658" s="163">
        <v>125.39966666666665</v>
      </c>
      <c r="J658" s="162">
        <v>65.86866666666667</v>
      </c>
      <c r="K658" s="163">
        <v>0.82766666666666666</v>
      </c>
      <c r="L658" s="164">
        <v>2.2626666666666666</v>
      </c>
    </row>
    <row r="659" spans="1:12" ht="17" thickBot="1" x14ac:dyDescent="0.4">
      <c r="A659" s="160" t="s">
        <v>171</v>
      </c>
      <c r="B659" s="161">
        <v>2016</v>
      </c>
      <c r="C659" s="161" t="s">
        <v>102</v>
      </c>
      <c r="D659" s="162">
        <v>3837.9183333333331</v>
      </c>
      <c r="E659" s="163">
        <v>2169.8436666666662</v>
      </c>
      <c r="F659" s="162">
        <v>137.89466666666667</v>
      </c>
      <c r="G659" s="163">
        <v>133.24366666666666</v>
      </c>
      <c r="H659" s="162">
        <v>1183.9916666666668</v>
      </c>
      <c r="I659" s="163">
        <v>144.095</v>
      </c>
      <c r="J659" s="162">
        <v>62.92166666666666</v>
      </c>
      <c r="K659" s="163">
        <v>1.3103333333333333</v>
      </c>
      <c r="L659" s="164">
        <v>4.6163333333333334</v>
      </c>
    </row>
    <row r="660" spans="1:12" ht="17" thickBot="1" x14ac:dyDescent="0.4">
      <c r="A660" s="160" t="s">
        <v>171</v>
      </c>
      <c r="B660" s="161">
        <v>2016</v>
      </c>
      <c r="C660" s="161" t="s">
        <v>103</v>
      </c>
      <c r="D660" s="162">
        <v>3873.8150000000001</v>
      </c>
      <c r="E660" s="163">
        <v>2193.913</v>
      </c>
      <c r="F660" s="162">
        <v>131.51599999999999</v>
      </c>
      <c r="G660" s="163">
        <v>144.72400000000002</v>
      </c>
      <c r="H660" s="162">
        <v>1206.2730000000001</v>
      </c>
      <c r="I660" s="163">
        <v>137.54966666666667</v>
      </c>
      <c r="J660" s="162">
        <v>53.911333333333339</v>
      </c>
      <c r="K660" s="163">
        <v>1.3103333333333333</v>
      </c>
      <c r="L660" s="164">
        <v>4.6163333333333334</v>
      </c>
    </row>
    <row r="661" spans="1:12" ht="17" thickBot="1" x14ac:dyDescent="0.4">
      <c r="A661" s="160" t="s">
        <v>171</v>
      </c>
      <c r="B661" s="161">
        <v>2016</v>
      </c>
      <c r="C661" s="161" t="s">
        <v>104</v>
      </c>
      <c r="D661" s="162">
        <v>3886.357</v>
      </c>
      <c r="E661" s="163">
        <v>2161.837</v>
      </c>
      <c r="F661" s="162">
        <v>141.15799999999999</v>
      </c>
      <c r="G661" s="163">
        <v>141.40833333333333</v>
      </c>
      <c r="H661" s="162">
        <v>1221.482</v>
      </c>
      <c r="I661" s="163">
        <v>147.96433333333331</v>
      </c>
      <c r="J661" s="162">
        <v>68.191333333333333</v>
      </c>
      <c r="K661" s="163">
        <v>1.2246666666666666</v>
      </c>
      <c r="L661" s="164">
        <v>3.0903333333333336</v>
      </c>
    </row>
    <row r="662" spans="1:12" ht="17" thickBot="1" x14ac:dyDescent="0.4">
      <c r="A662" s="160" t="s">
        <v>171</v>
      </c>
      <c r="B662" s="161">
        <v>2016</v>
      </c>
      <c r="C662" s="161" t="s">
        <v>105</v>
      </c>
      <c r="D662" s="162">
        <v>3889.2873333333337</v>
      </c>
      <c r="E662" s="163">
        <v>2140.2990000000004</v>
      </c>
      <c r="F662" s="162">
        <v>157.63499999999999</v>
      </c>
      <c r="G662" s="163">
        <v>125.69433333333335</v>
      </c>
      <c r="H662" s="162">
        <v>1256.8603333333333</v>
      </c>
      <c r="I662" s="163">
        <v>138.52099999999999</v>
      </c>
      <c r="J662" s="162">
        <v>65.841666666666654</v>
      </c>
      <c r="K662" s="163">
        <v>1.6366666666666667</v>
      </c>
      <c r="L662" s="164">
        <v>2.7989999999999999</v>
      </c>
    </row>
    <row r="663" spans="1:12" ht="17" thickBot="1" x14ac:dyDescent="0.4">
      <c r="A663" s="160" t="s">
        <v>171</v>
      </c>
      <c r="B663" s="161">
        <v>2016</v>
      </c>
      <c r="C663" s="161" t="s">
        <v>122</v>
      </c>
      <c r="D663" s="162">
        <v>3786.6256666666668</v>
      </c>
      <c r="E663" s="163">
        <v>2080.3646666666668</v>
      </c>
      <c r="F663" s="162">
        <v>170.417</v>
      </c>
      <c r="G663" s="163">
        <v>123.99433333333333</v>
      </c>
      <c r="H663" s="162">
        <v>1185.7063333333333</v>
      </c>
      <c r="I663" s="163">
        <v>146.74466666666666</v>
      </c>
      <c r="J663" s="162">
        <v>72.289666666666662</v>
      </c>
      <c r="K663" s="163">
        <v>3.5056666666666665</v>
      </c>
      <c r="L663" s="164">
        <v>3.6033333333333335</v>
      </c>
    </row>
    <row r="664" spans="1:12" ht="17" thickBot="1" x14ac:dyDescent="0.4">
      <c r="A664" s="160" t="s">
        <v>171</v>
      </c>
      <c r="B664" s="161">
        <v>2016</v>
      </c>
      <c r="C664" s="161" t="s">
        <v>123</v>
      </c>
      <c r="D664" s="162">
        <v>3727.4136666666668</v>
      </c>
      <c r="E664" s="163">
        <v>2057.6566666666668</v>
      </c>
      <c r="F664" s="162">
        <v>155.90266666666665</v>
      </c>
      <c r="G664" s="163">
        <v>137.45133333333334</v>
      </c>
      <c r="H664" s="162">
        <v>1167.3950000000002</v>
      </c>
      <c r="I664" s="163">
        <v>142.18066666666667</v>
      </c>
      <c r="J664" s="162">
        <v>58.907333333333334</v>
      </c>
      <c r="K664" s="163">
        <v>3.3996666666666666</v>
      </c>
      <c r="L664" s="164">
        <v>4.5200000000000005</v>
      </c>
    </row>
    <row r="665" spans="1:12" ht="17" thickBot="1" x14ac:dyDescent="0.4">
      <c r="A665" s="160" t="s">
        <v>171</v>
      </c>
      <c r="B665" s="161">
        <v>2017</v>
      </c>
      <c r="C665" s="161" t="s">
        <v>96</v>
      </c>
      <c r="D665" s="162">
        <v>3687.1236666666668</v>
      </c>
      <c r="E665" s="163">
        <v>2043.9366666666665</v>
      </c>
      <c r="F665" s="162">
        <v>142.72766666666666</v>
      </c>
      <c r="G665" s="163">
        <v>144.03899999999999</v>
      </c>
      <c r="H665" s="162">
        <v>1155.1453333333332</v>
      </c>
      <c r="I665" s="163">
        <v>138.255</v>
      </c>
      <c r="J665" s="162">
        <v>57.065333333333321</v>
      </c>
      <c r="K665" s="163">
        <v>4.2330000000000005</v>
      </c>
      <c r="L665" s="164">
        <v>1.7210000000000001</v>
      </c>
    </row>
    <row r="666" spans="1:12" ht="17" thickBot="1" x14ac:dyDescent="0.4">
      <c r="A666" s="160" t="s">
        <v>171</v>
      </c>
      <c r="B666" s="161">
        <v>2017</v>
      </c>
      <c r="C666" s="161" t="s">
        <v>110</v>
      </c>
      <c r="D666" s="162">
        <v>3734.6290000000004</v>
      </c>
      <c r="E666" s="163">
        <v>2111.2706666666668</v>
      </c>
      <c r="F666" s="162">
        <v>139.98133333333334</v>
      </c>
      <c r="G666" s="163">
        <v>151.71833333333333</v>
      </c>
      <c r="H666" s="162">
        <v>1136.4066666666668</v>
      </c>
      <c r="I666" s="163">
        <v>138.14133333333334</v>
      </c>
      <c r="J666" s="162">
        <v>53.829333333333331</v>
      </c>
      <c r="K666" s="163">
        <v>2.3640000000000003</v>
      </c>
      <c r="L666" s="164">
        <v>0.91666666666666663</v>
      </c>
    </row>
    <row r="667" spans="1:12" ht="17" thickBot="1" x14ac:dyDescent="0.4">
      <c r="A667" s="160" t="s">
        <v>171</v>
      </c>
      <c r="B667" s="161">
        <v>2017</v>
      </c>
      <c r="C667" s="161" t="s">
        <v>98</v>
      </c>
      <c r="D667" s="162">
        <v>3753.7100000000005</v>
      </c>
      <c r="E667" s="163">
        <v>2145.8233333333333</v>
      </c>
      <c r="F667" s="162">
        <v>151.98499999999999</v>
      </c>
      <c r="G667" s="163">
        <v>135.02966666666666</v>
      </c>
      <c r="H667" s="162">
        <v>1145.2416666666666</v>
      </c>
      <c r="I667" s="163">
        <v>116.485</v>
      </c>
      <c r="J667" s="162">
        <v>55.374333333333333</v>
      </c>
      <c r="K667" s="163">
        <v>3.7706666666666671</v>
      </c>
      <c r="L667" s="164">
        <v>0</v>
      </c>
    </row>
    <row r="668" spans="1:12" ht="17" thickBot="1" x14ac:dyDescent="0.4">
      <c r="A668" s="160" t="s">
        <v>171</v>
      </c>
      <c r="B668" s="161">
        <v>2017</v>
      </c>
      <c r="C668" s="161" t="s">
        <v>99</v>
      </c>
      <c r="D668" s="162">
        <v>3760.28</v>
      </c>
      <c r="E668" s="163">
        <v>2157.6523333333334</v>
      </c>
      <c r="F668" s="162">
        <v>140.096</v>
      </c>
      <c r="G668" s="163">
        <v>138.804</v>
      </c>
      <c r="H668" s="162">
        <v>1154.0659999999998</v>
      </c>
      <c r="I668" s="163">
        <v>116.11066666666669</v>
      </c>
      <c r="J668" s="162">
        <v>49.955666666666673</v>
      </c>
      <c r="K668" s="163">
        <v>2.0426666666666669</v>
      </c>
      <c r="L668" s="164">
        <v>1.5529999999999999</v>
      </c>
    </row>
    <row r="669" spans="1:12" ht="17" thickBot="1" x14ac:dyDescent="0.4">
      <c r="A669" s="160" t="s">
        <v>171</v>
      </c>
      <c r="B669" s="161">
        <v>2017</v>
      </c>
      <c r="C669" s="161" t="s">
        <v>100</v>
      </c>
      <c r="D669" s="162">
        <v>3732.5073333333335</v>
      </c>
      <c r="E669" s="163">
        <v>2133.1473333333333</v>
      </c>
      <c r="F669" s="162">
        <v>129.35233333333335</v>
      </c>
      <c r="G669" s="163">
        <v>132.22833333333332</v>
      </c>
      <c r="H669" s="162">
        <v>1185.403</v>
      </c>
      <c r="I669" s="163">
        <v>99.837333333333333</v>
      </c>
      <c r="J669" s="162">
        <v>48.055000000000007</v>
      </c>
      <c r="K669" s="163">
        <v>2.9309999999999996</v>
      </c>
      <c r="L669" s="164">
        <v>1.5529999999999999</v>
      </c>
    </row>
    <row r="670" spans="1:12" ht="17" thickBot="1" x14ac:dyDescent="0.4">
      <c r="A670" s="160" t="s">
        <v>171</v>
      </c>
      <c r="B670" s="161">
        <v>2017</v>
      </c>
      <c r="C670" s="161" t="s">
        <v>101</v>
      </c>
      <c r="D670" s="162">
        <v>3753.3863333333334</v>
      </c>
      <c r="E670" s="163">
        <v>2157.8580000000002</v>
      </c>
      <c r="F670" s="162">
        <v>114.41333333333334</v>
      </c>
      <c r="G670" s="163">
        <v>131.18533333333335</v>
      </c>
      <c r="H670" s="162">
        <v>1176.001</v>
      </c>
      <c r="I670" s="163">
        <v>125.97199999999999</v>
      </c>
      <c r="J670" s="162">
        <v>44.629333333333335</v>
      </c>
      <c r="K670" s="163">
        <v>0.88833333333333331</v>
      </c>
      <c r="L670" s="164">
        <v>2.4386666666666668</v>
      </c>
    </row>
    <row r="671" spans="1:12" ht="17" thickBot="1" x14ac:dyDescent="0.4">
      <c r="A671" s="160" t="s">
        <v>171</v>
      </c>
      <c r="B671" s="161">
        <v>2017</v>
      </c>
      <c r="C671" s="161" t="s">
        <v>102</v>
      </c>
      <c r="D671" s="162">
        <v>3780.7993333333338</v>
      </c>
      <c r="E671" s="163">
        <v>2169.9016666666666</v>
      </c>
      <c r="F671" s="162">
        <v>136.01666666666668</v>
      </c>
      <c r="G671" s="163">
        <v>121.62866666666667</v>
      </c>
      <c r="H671" s="162">
        <v>1162.2190000000001</v>
      </c>
      <c r="I671" s="163">
        <v>142.98333333333332</v>
      </c>
      <c r="J671" s="162">
        <v>44.575333333333333</v>
      </c>
      <c r="K671" s="163">
        <v>0.88833333333333331</v>
      </c>
      <c r="L671" s="164">
        <v>2.5856666666666666</v>
      </c>
    </row>
    <row r="672" spans="1:12" ht="17" thickBot="1" x14ac:dyDescent="0.4">
      <c r="A672" s="160" t="s">
        <v>171</v>
      </c>
      <c r="B672" s="161">
        <v>2017</v>
      </c>
      <c r="C672" s="161" t="s">
        <v>103</v>
      </c>
      <c r="D672" s="162">
        <v>3828.0666666666671</v>
      </c>
      <c r="E672" s="163">
        <v>2207.1653333333329</v>
      </c>
      <c r="F672" s="162">
        <v>139.18866666666668</v>
      </c>
      <c r="G672" s="163">
        <v>128.42133333333334</v>
      </c>
      <c r="H672" s="162">
        <v>1134.4449999999999</v>
      </c>
      <c r="I672" s="163">
        <v>165.65833333333333</v>
      </c>
      <c r="J672" s="162">
        <v>49.52</v>
      </c>
      <c r="K672" s="163">
        <v>0</v>
      </c>
      <c r="L672" s="164">
        <v>3.6679999999999997</v>
      </c>
    </row>
    <row r="673" spans="1:12" ht="17" thickBot="1" x14ac:dyDescent="0.4">
      <c r="A673" s="160" t="s">
        <v>171</v>
      </c>
      <c r="B673" s="161">
        <v>2017</v>
      </c>
      <c r="C673" s="161" t="s">
        <v>104</v>
      </c>
      <c r="D673" s="162">
        <v>3824.1390000000006</v>
      </c>
      <c r="E673" s="163">
        <v>2227.0533333333333</v>
      </c>
      <c r="F673" s="162">
        <v>152.80566666666667</v>
      </c>
      <c r="G673" s="163">
        <v>131.39266666666666</v>
      </c>
      <c r="H673" s="162">
        <v>1089.5323333333333</v>
      </c>
      <c r="I673" s="163">
        <v>175.2346666666667</v>
      </c>
      <c r="J673" s="162">
        <v>44.596000000000004</v>
      </c>
      <c r="K673" s="163">
        <v>0</v>
      </c>
      <c r="L673" s="164">
        <v>3.5249999999999999</v>
      </c>
    </row>
    <row r="674" spans="1:12" ht="17" thickBot="1" x14ac:dyDescent="0.4">
      <c r="A674" s="160" t="s">
        <v>171</v>
      </c>
      <c r="B674" s="161">
        <v>2017</v>
      </c>
      <c r="C674" s="161" t="s">
        <v>105</v>
      </c>
      <c r="D674" s="162">
        <v>3802.3880000000004</v>
      </c>
      <c r="E674" s="163">
        <v>2209.0419999999999</v>
      </c>
      <c r="F674" s="162">
        <v>141.26433333333333</v>
      </c>
      <c r="G674" s="163">
        <v>133.376</v>
      </c>
      <c r="H674" s="162">
        <v>1096.0923333333333</v>
      </c>
      <c r="I674" s="163">
        <v>171.62333333333333</v>
      </c>
      <c r="J674" s="162">
        <v>48.169999999999995</v>
      </c>
      <c r="K674" s="163">
        <v>0</v>
      </c>
      <c r="L674" s="164">
        <v>2.8209999999999997</v>
      </c>
    </row>
    <row r="675" spans="1:12" ht="17" thickBot="1" x14ac:dyDescent="0.4">
      <c r="A675" s="160" t="s">
        <v>171</v>
      </c>
      <c r="B675" s="161">
        <v>2017</v>
      </c>
      <c r="C675" s="161" t="s">
        <v>124</v>
      </c>
      <c r="D675" s="162">
        <v>3707.73</v>
      </c>
      <c r="E675" s="163">
        <v>2147.7306666666668</v>
      </c>
      <c r="F675" s="162">
        <v>153.47333333333333</v>
      </c>
      <c r="G675" s="163">
        <v>134.33366666666666</v>
      </c>
      <c r="H675" s="162">
        <v>1062.9880000000001</v>
      </c>
      <c r="I675" s="163">
        <v>167.566</v>
      </c>
      <c r="J675" s="162">
        <v>38.942</v>
      </c>
      <c r="K675" s="163">
        <v>0</v>
      </c>
      <c r="L675" s="164">
        <v>2.6973333333333334</v>
      </c>
    </row>
    <row r="676" spans="1:12" ht="17" thickBot="1" x14ac:dyDescent="0.4">
      <c r="A676" s="160" t="s">
        <v>171</v>
      </c>
      <c r="B676" s="161">
        <v>2017</v>
      </c>
      <c r="C676" s="161" t="s">
        <v>125</v>
      </c>
      <c r="D676" s="162">
        <v>3659.7493333333332</v>
      </c>
      <c r="E676" s="163">
        <v>2100.2019999999998</v>
      </c>
      <c r="F676" s="162">
        <v>147.02233333333334</v>
      </c>
      <c r="G676" s="163">
        <v>126.633</v>
      </c>
      <c r="H676" s="162">
        <v>1093.146</v>
      </c>
      <c r="I676" s="163">
        <v>146.99966666666668</v>
      </c>
      <c r="J676" s="162">
        <v>43.251999999999988</v>
      </c>
      <c r="K676" s="163">
        <v>0</v>
      </c>
      <c r="L676" s="164">
        <v>2.4946666666666668</v>
      </c>
    </row>
    <row r="677" spans="1:12" ht="17" thickBot="1" x14ac:dyDescent="0.4">
      <c r="A677" s="160" t="s">
        <v>171</v>
      </c>
      <c r="B677" s="161">
        <v>2018</v>
      </c>
      <c r="C677" s="161" t="s">
        <v>96</v>
      </c>
      <c r="D677" s="162">
        <v>3663.9933333333333</v>
      </c>
      <c r="E677" s="163">
        <v>2097.8620000000001</v>
      </c>
      <c r="F677" s="162">
        <v>146.47366666666667</v>
      </c>
      <c r="G677" s="163">
        <v>133.37066666666666</v>
      </c>
      <c r="H677" s="162">
        <v>1095.1056666666666</v>
      </c>
      <c r="I677" s="163">
        <v>146.74533333333332</v>
      </c>
      <c r="J677" s="162">
        <v>42.937333333333328</v>
      </c>
      <c r="K677" s="163">
        <v>0</v>
      </c>
      <c r="L677" s="164">
        <v>1.4986666666666668</v>
      </c>
    </row>
    <row r="678" spans="1:12" ht="17" thickBot="1" x14ac:dyDescent="0.4">
      <c r="A678" s="160" t="s">
        <v>171</v>
      </c>
      <c r="B678" s="161">
        <v>2018</v>
      </c>
      <c r="C678" s="161" t="s">
        <v>110</v>
      </c>
      <c r="D678" s="162">
        <v>3741.2603333333332</v>
      </c>
      <c r="E678" s="163">
        <v>2152.7109999999998</v>
      </c>
      <c r="F678" s="162">
        <v>135.67233333333334</v>
      </c>
      <c r="G678" s="163">
        <v>124.70966666666668</v>
      </c>
      <c r="H678" s="162">
        <v>1145.6466666666665</v>
      </c>
      <c r="I678" s="163">
        <v>137.30799999999999</v>
      </c>
      <c r="J678" s="162">
        <v>44.672333333333334</v>
      </c>
      <c r="K678" s="163">
        <v>0</v>
      </c>
      <c r="L678" s="164">
        <v>0.54</v>
      </c>
    </row>
    <row r="679" spans="1:12" ht="17" thickBot="1" x14ac:dyDescent="0.4">
      <c r="A679" s="160" t="s">
        <v>171</v>
      </c>
      <c r="B679" s="161">
        <v>2018</v>
      </c>
      <c r="C679" s="161" t="s">
        <v>98</v>
      </c>
      <c r="D679" s="162">
        <v>3824.7489999999998</v>
      </c>
      <c r="E679" s="163">
        <v>2186.6683333333335</v>
      </c>
      <c r="F679" s="162">
        <v>139.51733333333334</v>
      </c>
      <c r="G679" s="163">
        <v>147.03099999999998</v>
      </c>
      <c r="H679" s="162">
        <v>1154.2003333333332</v>
      </c>
      <c r="I679" s="163">
        <v>135.28033333333335</v>
      </c>
      <c r="J679" s="162">
        <v>59.471333333333341</v>
      </c>
      <c r="K679" s="163">
        <v>0.93133333333333335</v>
      </c>
      <c r="L679" s="164">
        <v>1.6486666666666665</v>
      </c>
    </row>
    <row r="680" spans="1:12" ht="17" thickBot="1" x14ac:dyDescent="0.4">
      <c r="A680" s="160" t="s">
        <v>171</v>
      </c>
      <c r="B680" s="161">
        <v>2018</v>
      </c>
      <c r="C680" s="161" t="s">
        <v>99</v>
      </c>
      <c r="D680" s="162">
        <v>3783.4500000000003</v>
      </c>
      <c r="E680" s="163">
        <v>2182.1116666666667</v>
      </c>
      <c r="F680" s="162">
        <v>146.01133333333334</v>
      </c>
      <c r="G680" s="163">
        <v>147.29766666666669</v>
      </c>
      <c r="H680" s="162">
        <v>1121.835</v>
      </c>
      <c r="I680" s="163">
        <v>133.09533333333331</v>
      </c>
      <c r="J680" s="162">
        <v>50.518666666666668</v>
      </c>
      <c r="K680" s="163">
        <v>0.93133333333333335</v>
      </c>
      <c r="L680" s="164">
        <v>1.6486666666666665</v>
      </c>
    </row>
    <row r="681" spans="1:12" ht="17" thickBot="1" x14ac:dyDescent="0.4">
      <c r="A681" s="160" t="s">
        <v>171</v>
      </c>
      <c r="B681" s="161">
        <v>2018</v>
      </c>
      <c r="C681" s="161" t="s">
        <v>100</v>
      </c>
      <c r="D681" s="162">
        <v>3845.1186666666667</v>
      </c>
      <c r="E681" s="163">
        <v>2202.018333333333</v>
      </c>
      <c r="F681" s="162">
        <v>151.33533333333332</v>
      </c>
      <c r="G681" s="163">
        <v>153.03700000000001</v>
      </c>
      <c r="H681" s="162">
        <v>1138.9750000000001</v>
      </c>
      <c r="I681" s="163">
        <v>139.10466666666667</v>
      </c>
      <c r="J681" s="162">
        <v>58.068333333333328</v>
      </c>
      <c r="K681" s="163">
        <v>0.93133333333333335</v>
      </c>
      <c r="L681" s="164">
        <v>1.6486666666666665</v>
      </c>
    </row>
    <row r="682" spans="1:12" ht="17" thickBot="1" x14ac:dyDescent="0.4">
      <c r="A682" s="160" t="s">
        <v>171</v>
      </c>
      <c r="B682" s="161">
        <v>2018</v>
      </c>
      <c r="C682" s="161" t="s">
        <v>101</v>
      </c>
      <c r="D682" s="162">
        <v>3799.0103333333332</v>
      </c>
      <c r="E682" s="163">
        <v>2138.5106666666666</v>
      </c>
      <c r="F682" s="162">
        <v>154.77599999999998</v>
      </c>
      <c r="G682" s="163">
        <v>131.66499999999999</v>
      </c>
      <c r="H682" s="162">
        <v>1180.2449999999999</v>
      </c>
      <c r="I682" s="163">
        <v>141.10033333333334</v>
      </c>
      <c r="J682" s="162">
        <v>50.957333333333338</v>
      </c>
      <c r="K682" s="163">
        <v>0</v>
      </c>
      <c r="L682" s="164">
        <v>1.756</v>
      </c>
    </row>
    <row r="683" spans="1:12" ht="17" thickBot="1" x14ac:dyDescent="0.4">
      <c r="A683" s="160" t="s">
        <v>171</v>
      </c>
      <c r="B683" s="161">
        <v>2018</v>
      </c>
      <c r="C683" s="161" t="s">
        <v>102</v>
      </c>
      <c r="D683" s="162">
        <v>3887.3213333333333</v>
      </c>
      <c r="E683" s="163">
        <v>2177.7213333333334</v>
      </c>
      <c r="F683" s="162">
        <v>148.464</v>
      </c>
      <c r="G683" s="163">
        <v>125.89233333333334</v>
      </c>
      <c r="H683" s="162">
        <v>1230.6653333333334</v>
      </c>
      <c r="I683" s="163">
        <v>139.29233333333335</v>
      </c>
      <c r="J683" s="162">
        <v>62.739666666666665</v>
      </c>
      <c r="K683" s="163">
        <v>0</v>
      </c>
      <c r="L683" s="164">
        <v>2.5463333333333331</v>
      </c>
    </row>
    <row r="684" spans="1:12" ht="17" thickBot="1" x14ac:dyDescent="0.4">
      <c r="A684" s="160" t="s">
        <v>171</v>
      </c>
      <c r="B684" s="161">
        <v>2018</v>
      </c>
      <c r="C684" s="161" t="s">
        <v>103</v>
      </c>
      <c r="D684" s="162">
        <v>3836.5253333333335</v>
      </c>
      <c r="E684" s="163">
        <v>2142.6179999999999</v>
      </c>
      <c r="F684" s="162">
        <v>141.95933333333332</v>
      </c>
      <c r="G684" s="163">
        <v>122.37</v>
      </c>
      <c r="H684" s="162">
        <v>1227.3913333333333</v>
      </c>
      <c r="I684" s="163">
        <v>136.58266666666665</v>
      </c>
      <c r="J684" s="162">
        <v>63.057333333333332</v>
      </c>
      <c r="K684" s="163">
        <v>0</v>
      </c>
      <c r="L684" s="164">
        <v>2.5463333333333331</v>
      </c>
    </row>
    <row r="685" spans="1:12" ht="17" thickBot="1" x14ac:dyDescent="0.4">
      <c r="A685" s="160" t="s">
        <v>171</v>
      </c>
      <c r="B685" s="161">
        <v>2018</v>
      </c>
      <c r="C685" s="161" t="s">
        <v>104</v>
      </c>
      <c r="D685" s="162">
        <v>3850.1526666666668</v>
      </c>
      <c r="E685" s="163">
        <v>2167.5076666666664</v>
      </c>
      <c r="F685" s="162">
        <v>141.62899999999999</v>
      </c>
      <c r="G685" s="163">
        <v>118.63133333333333</v>
      </c>
      <c r="H685" s="162">
        <v>1215.2860000000001</v>
      </c>
      <c r="I685" s="163">
        <v>140.29033333333334</v>
      </c>
      <c r="J685" s="162">
        <v>63.843666666666671</v>
      </c>
      <c r="K685" s="163">
        <v>0</v>
      </c>
      <c r="L685" s="164">
        <v>2.9646666666666666</v>
      </c>
    </row>
    <row r="686" spans="1:12" ht="17" thickBot="1" x14ac:dyDescent="0.4">
      <c r="A686" s="160" t="s">
        <v>171</v>
      </c>
      <c r="B686" s="161">
        <v>2018</v>
      </c>
      <c r="C686" s="161" t="s">
        <v>105</v>
      </c>
      <c r="D686" s="162">
        <v>3828.6219999999998</v>
      </c>
      <c r="E686" s="163">
        <v>2158.915</v>
      </c>
      <c r="F686" s="162">
        <v>140.74699999999999</v>
      </c>
      <c r="G686" s="163">
        <v>122.026</v>
      </c>
      <c r="H686" s="162">
        <v>1192.2160000000001</v>
      </c>
      <c r="I686" s="163">
        <v>153.59133333333332</v>
      </c>
      <c r="J686" s="162">
        <v>58.952333333333321</v>
      </c>
      <c r="K686" s="163">
        <v>0</v>
      </c>
      <c r="L686" s="164">
        <v>2.1743333333333332</v>
      </c>
    </row>
    <row r="687" spans="1:12" ht="17" thickBot="1" x14ac:dyDescent="0.4">
      <c r="A687" s="160" t="s">
        <v>171</v>
      </c>
      <c r="B687" s="161">
        <v>2018</v>
      </c>
      <c r="C687" s="161" t="s">
        <v>126</v>
      </c>
      <c r="D687" s="162">
        <v>3793.998333333333</v>
      </c>
      <c r="E687" s="163">
        <v>2158.3056666666666</v>
      </c>
      <c r="F687" s="162">
        <v>145.05333333333334</v>
      </c>
      <c r="G687" s="163">
        <v>120.301</v>
      </c>
      <c r="H687" s="162">
        <v>1162.21</v>
      </c>
      <c r="I687" s="163">
        <v>155.25966666666667</v>
      </c>
      <c r="J687" s="162">
        <v>50.693999999999996</v>
      </c>
      <c r="K687" s="163">
        <v>0</v>
      </c>
      <c r="L687" s="164">
        <v>2.1743333333333332</v>
      </c>
    </row>
    <row r="688" spans="1:12" ht="17" thickBot="1" x14ac:dyDescent="0.4">
      <c r="A688" s="160" t="s">
        <v>171</v>
      </c>
      <c r="B688" s="161">
        <v>2018</v>
      </c>
      <c r="C688" s="161" t="s">
        <v>127</v>
      </c>
      <c r="D688" s="162">
        <v>3767.8830000000003</v>
      </c>
      <c r="E688" s="163">
        <v>2166.3516666666669</v>
      </c>
      <c r="F688" s="162">
        <v>138.74266666666665</v>
      </c>
      <c r="G688" s="163">
        <v>131.93266666666668</v>
      </c>
      <c r="H688" s="162">
        <v>1138.9920000000002</v>
      </c>
      <c r="I688" s="163">
        <v>145.25866666666667</v>
      </c>
      <c r="J688" s="162">
        <v>46.604666666666674</v>
      </c>
      <c r="K688" s="163">
        <v>0</v>
      </c>
      <c r="L688" s="164">
        <v>0</v>
      </c>
    </row>
    <row r="689" spans="1:12" ht="17" thickBot="1" x14ac:dyDescent="0.4">
      <c r="A689" s="160" t="s">
        <v>171</v>
      </c>
      <c r="B689" s="161">
        <v>2019</v>
      </c>
      <c r="C689" s="161" t="s">
        <v>96</v>
      </c>
      <c r="D689" s="162">
        <v>3755.8673333333336</v>
      </c>
      <c r="E689" s="163">
        <v>2141.0100000000002</v>
      </c>
      <c r="F689" s="162">
        <v>158.34533333333334</v>
      </c>
      <c r="G689" s="163">
        <v>136.97566666666668</v>
      </c>
      <c r="H689" s="162">
        <v>1138.3236666666669</v>
      </c>
      <c r="I689" s="163">
        <v>136.70099999999999</v>
      </c>
      <c r="J689" s="162">
        <v>44.511000000000003</v>
      </c>
      <c r="K689" s="163">
        <v>0</v>
      </c>
      <c r="L689" s="164">
        <v>0</v>
      </c>
    </row>
    <row r="690" spans="1:12" ht="17" thickBot="1" x14ac:dyDescent="0.4">
      <c r="A690" s="160" t="s">
        <v>171</v>
      </c>
      <c r="B690" s="161">
        <v>2019</v>
      </c>
      <c r="C690" s="161" t="s">
        <v>110</v>
      </c>
      <c r="D690" s="162">
        <v>3797.0386666666668</v>
      </c>
      <c r="E690" s="163">
        <v>2146.7279999999996</v>
      </c>
      <c r="F690" s="162">
        <v>146.30833333333334</v>
      </c>
      <c r="G690" s="163">
        <v>137.70666666666668</v>
      </c>
      <c r="H690" s="162">
        <v>1167.777</v>
      </c>
      <c r="I690" s="163">
        <v>146.53700000000001</v>
      </c>
      <c r="J690" s="162">
        <v>51.122999999999998</v>
      </c>
      <c r="K690" s="163">
        <v>0</v>
      </c>
      <c r="L690" s="164">
        <v>0.85833333333333339</v>
      </c>
    </row>
    <row r="691" spans="1:12" ht="17" thickBot="1" x14ac:dyDescent="0.4">
      <c r="A691" s="160" t="s">
        <v>171</v>
      </c>
      <c r="B691" s="161">
        <v>2019</v>
      </c>
      <c r="C691" s="161" t="s">
        <v>98</v>
      </c>
      <c r="D691" s="162">
        <v>3848.6223333333332</v>
      </c>
      <c r="E691" s="163">
        <v>2149.2743333333333</v>
      </c>
      <c r="F691" s="162">
        <v>157.26599999999999</v>
      </c>
      <c r="G691" s="163">
        <v>123.61566666666666</v>
      </c>
      <c r="H691" s="162">
        <v>1205.8023333333333</v>
      </c>
      <c r="I691" s="163">
        <v>155.75500000000002</v>
      </c>
      <c r="J691" s="162">
        <v>54.472000000000001</v>
      </c>
      <c r="K691" s="163">
        <v>0</v>
      </c>
      <c r="L691" s="164">
        <v>2.4373333333333336</v>
      </c>
    </row>
    <row r="692" spans="1:12" ht="17" thickBot="1" x14ac:dyDescent="0.4">
      <c r="A692" s="160" t="s">
        <v>171</v>
      </c>
      <c r="B692" s="161">
        <v>2019</v>
      </c>
      <c r="C692" s="161" t="s">
        <v>99</v>
      </c>
      <c r="D692" s="162">
        <v>3887.1773333333331</v>
      </c>
      <c r="E692" s="163">
        <v>2161.3573333333334</v>
      </c>
      <c r="F692" s="162">
        <v>145.24133333333336</v>
      </c>
      <c r="G692" s="163">
        <v>116.44499999999999</v>
      </c>
      <c r="H692" s="162">
        <v>1267.6090000000002</v>
      </c>
      <c r="I692" s="163">
        <v>138.93700000000001</v>
      </c>
      <c r="J692" s="162">
        <v>55.151000000000003</v>
      </c>
      <c r="K692" s="163">
        <v>0</v>
      </c>
      <c r="L692" s="164">
        <v>2.4373333333333336</v>
      </c>
    </row>
    <row r="693" spans="1:12" ht="17" thickBot="1" x14ac:dyDescent="0.4">
      <c r="A693" s="160" t="s">
        <v>171</v>
      </c>
      <c r="B693" s="161">
        <v>2019</v>
      </c>
      <c r="C693" s="161" t="s">
        <v>100</v>
      </c>
      <c r="D693" s="162">
        <v>3939.2253333333333</v>
      </c>
      <c r="E693" s="163">
        <v>2155.931</v>
      </c>
      <c r="F693" s="162">
        <v>162.251</v>
      </c>
      <c r="G693" s="163">
        <v>136.24533333333332</v>
      </c>
      <c r="H693" s="162">
        <v>1310.2273333333333</v>
      </c>
      <c r="I693" s="163">
        <v>122.59933333333333</v>
      </c>
      <c r="J693" s="162">
        <v>49.914666666666669</v>
      </c>
      <c r="K693" s="163">
        <v>0</v>
      </c>
      <c r="L693" s="164">
        <v>2.0569999999999999</v>
      </c>
    </row>
    <row r="694" spans="1:12" ht="17" thickBot="1" x14ac:dyDescent="0.4">
      <c r="A694" s="160" t="s">
        <v>171</v>
      </c>
      <c r="B694" s="161">
        <v>2019</v>
      </c>
      <c r="C694" s="161" t="s">
        <v>101</v>
      </c>
      <c r="D694" s="162">
        <v>3891.6843333333331</v>
      </c>
      <c r="E694" s="163">
        <v>2158.914666666667</v>
      </c>
      <c r="F694" s="162">
        <v>147.69933333333336</v>
      </c>
      <c r="G694" s="163">
        <v>141.91233333333332</v>
      </c>
      <c r="H694" s="162">
        <v>1266.5130000000001</v>
      </c>
      <c r="I694" s="163">
        <v>133.53866666666667</v>
      </c>
      <c r="J694" s="162">
        <v>40.558</v>
      </c>
      <c r="K694" s="163">
        <v>0</v>
      </c>
      <c r="L694" s="164">
        <v>2.5483333333333333</v>
      </c>
    </row>
    <row r="695" spans="1:12" ht="17" thickBot="1" x14ac:dyDescent="0.4">
      <c r="A695" s="160" t="s">
        <v>171</v>
      </c>
      <c r="B695" s="161">
        <v>2019</v>
      </c>
      <c r="C695" s="161" t="s">
        <v>102</v>
      </c>
      <c r="D695" s="162">
        <v>3885.7676666666666</v>
      </c>
      <c r="E695" s="163">
        <v>2164.1973333333335</v>
      </c>
      <c r="F695" s="162">
        <v>154.74133333333333</v>
      </c>
      <c r="G695" s="163">
        <v>146.1</v>
      </c>
      <c r="H695" s="162">
        <v>1233.5756666666668</v>
      </c>
      <c r="I695" s="163">
        <v>147.17033333333333</v>
      </c>
      <c r="J695" s="162">
        <v>37.433999999999997</v>
      </c>
      <c r="K695" s="163">
        <v>0</v>
      </c>
      <c r="L695" s="164">
        <v>2.5483333333333333</v>
      </c>
    </row>
    <row r="696" spans="1:12" ht="17" thickBot="1" x14ac:dyDescent="0.4">
      <c r="A696" s="160" t="s">
        <v>171</v>
      </c>
      <c r="B696" s="161">
        <v>2019</v>
      </c>
      <c r="C696" s="161" t="s">
        <v>103</v>
      </c>
      <c r="D696" s="162">
        <v>3880.0236666666665</v>
      </c>
      <c r="E696" s="163">
        <v>2186.251666666667</v>
      </c>
      <c r="F696" s="162">
        <v>151.11033333333333</v>
      </c>
      <c r="G696" s="163">
        <v>131.94333333333336</v>
      </c>
      <c r="H696" s="162">
        <v>1222.9196666666667</v>
      </c>
      <c r="I696" s="163">
        <v>157.43033333333335</v>
      </c>
      <c r="J696" s="162">
        <v>27.227999999999998</v>
      </c>
      <c r="K696" s="163">
        <v>1.0696666666666668</v>
      </c>
      <c r="L696" s="164">
        <v>2.0703333333333336</v>
      </c>
    </row>
    <row r="697" spans="1:12" ht="17" thickBot="1" x14ac:dyDescent="0.4">
      <c r="A697" s="160" t="s">
        <v>171</v>
      </c>
      <c r="B697" s="161">
        <v>2019</v>
      </c>
      <c r="C697" s="161" t="s">
        <v>104</v>
      </c>
      <c r="D697" s="162">
        <v>3957.1779999999999</v>
      </c>
      <c r="E697" s="163">
        <v>2204.9463333333333</v>
      </c>
      <c r="F697" s="162">
        <v>162.18600000000001</v>
      </c>
      <c r="G697" s="163">
        <v>128.83266666666665</v>
      </c>
      <c r="H697" s="162">
        <v>1287.1516666666666</v>
      </c>
      <c r="I697" s="163">
        <v>135.14866666666668</v>
      </c>
      <c r="J697" s="162">
        <v>35.558999999999997</v>
      </c>
      <c r="K697" s="163">
        <v>3.3529999999999998</v>
      </c>
      <c r="L697" s="164">
        <v>0</v>
      </c>
    </row>
    <row r="698" spans="1:12" ht="17" thickBot="1" x14ac:dyDescent="0.4">
      <c r="A698" s="160" t="s">
        <v>171</v>
      </c>
      <c r="B698" s="161">
        <v>2019</v>
      </c>
      <c r="C698" s="161" t="s">
        <v>105</v>
      </c>
      <c r="D698" s="162">
        <v>3951.0956666666666</v>
      </c>
      <c r="E698" s="163">
        <v>2201.3013333333333</v>
      </c>
      <c r="F698" s="162">
        <v>161.85400000000001</v>
      </c>
      <c r="G698" s="163">
        <v>127.38433333333334</v>
      </c>
      <c r="H698" s="162">
        <v>1295.9526666666668</v>
      </c>
      <c r="I698" s="163">
        <v>124.693</v>
      </c>
      <c r="J698" s="162">
        <v>35.378999999999998</v>
      </c>
      <c r="K698" s="163">
        <v>3.3529999999999998</v>
      </c>
      <c r="L698" s="164">
        <v>1.1776666666666666</v>
      </c>
    </row>
    <row r="699" spans="1:12" ht="17" thickBot="1" x14ac:dyDescent="0.4">
      <c r="A699" s="160" t="s">
        <v>171</v>
      </c>
      <c r="B699" s="161">
        <v>2019</v>
      </c>
      <c r="C699" s="161" t="s">
        <v>128</v>
      </c>
      <c r="D699" s="162">
        <v>3906.5526666666665</v>
      </c>
      <c r="E699" s="163">
        <v>2169.1073333333334</v>
      </c>
      <c r="F699" s="162">
        <v>181.06033333333335</v>
      </c>
      <c r="G699" s="163">
        <v>129.43166666666664</v>
      </c>
      <c r="H699" s="162">
        <v>1261.5003333333334</v>
      </c>
      <c r="I699" s="163">
        <v>118.16500000000001</v>
      </c>
      <c r="J699" s="162">
        <v>43.826333333333331</v>
      </c>
      <c r="K699" s="163">
        <v>2.2833333333333332</v>
      </c>
      <c r="L699" s="164">
        <v>1.1776666666666666</v>
      </c>
    </row>
    <row r="700" spans="1:12" ht="17" thickBot="1" x14ac:dyDescent="0.4">
      <c r="A700" s="160" t="s">
        <v>171</v>
      </c>
      <c r="B700" s="161">
        <v>2019</v>
      </c>
      <c r="C700" s="161" t="s">
        <v>129</v>
      </c>
      <c r="D700" s="162">
        <v>3876.9923333333331</v>
      </c>
      <c r="E700" s="163">
        <v>2146.3690000000001</v>
      </c>
      <c r="F700" s="162">
        <v>173.01700000000002</v>
      </c>
      <c r="G700" s="163">
        <v>136.34466666666665</v>
      </c>
      <c r="H700" s="162">
        <v>1254.8646666666666</v>
      </c>
      <c r="I700" s="163">
        <v>131.13733333333334</v>
      </c>
      <c r="J700" s="162">
        <v>34.082000000000001</v>
      </c>
      <c r="K700" s="163">
        <v>0</v>
      </c>
      <c r="L700" s="164">
        <v>1.1776666666666666</v>
      </c>
    </row>
    <row r="701" spans="1:12" ht="17" thickBot="1" x14ac:dyDescent="0.4">
      <c r="A701" s="160" t="s">
        <v>171</v>
      </c>
      <c r="B701" s="161">
        <v>2020</v>
      </c>
      <c r="C701" s="161" t="s">
        <v>130</v>
      </c>
      <c r="D701" s="162">
        <v>3722.5276666666664</v>
      </c>
      <c r="E701" s="163">
        <v>2061.6610000000001</v>
      </c>
      <c r="F701" s="162">
        <v>182.14133333333334</v>
      </c>
      <c r="G701" s="163">
        <v>119.99833333333333</v>
      </c>
      <c r="H701" s="162">
        <v>1187.6580000000001</v>
      </c>
      <c r="I701" s="163">
        <v>128.50466666666668</v>
      </c>
      <c r="J701" s="162">
        <v>42.104666666666667</v>
      </c>
      <c r="K701" s="163">
        <v>0</v>
      </c>
      <c r="L701" s="164">
        <v>0.45999999999999996</v>
      </c>
    </row>
    <row r="702" spans="1:12" ht="17" thickBot="1" x14ac:dyDescent="0.4">
      <c r="A702" s="160" t="s">
        <v>171</v>
      </c>
      <c r="B702" s="161">
        <v>2020</v>
      </c>
      <c r="C702" s="161" t="s">
        <v>131</v>
      </c>
      <c r="D702" s="162">
        <v>3341.4283333333333</v>
      </c>
      <c r="E702" s="163">
        <v>1879.7246666666667</v>
      </c>
      <c r="F702" s="162">
        <v>160.15300000000002</v>
      </c>
      <c r="G702" s="163">
        <v>86.122333333333344</v>
      </c>
      <c r="H702" s="162">
        <v>1077.4923333333334</v>
      </c>
      <c r="I702" s="163">
        <v>101.26033333333334</v>
      </c>
      <c r="J702" s="162">
        <v>34.911666666666669</v>
      </c>
      <c r="K702" s="163">
        <v>0</v>
      </c>
      <c r="L702" s="164">
        <v>1.7646666666666668</v>
      </c>
    </row>
    <row r="703" spans="1:12" ht="17" thickBot="1" x14ac:dyDescent="0.4">
      <c r="A703" s="160" t="s">
        <v>171</v>
      </c>
      <c r="B703" s="161">
        <v>2020</v>
      </c>
      <c r="C703" s="161" t="s">
        <v>132</v>
      </c>
      <c r="D703" s="162">
        <v>3051.7649999999999</v>
      </c>
      <c r="E703" s="163">
        <v>1721.7659999999998</v>
      </c>
      <c r="F703" s="162">
        <v>162.14666666666668</v>
      </c>
      <c r="G703" s="163">
        <v>55.95333333333334</v>
      </c>
      <c r="H703" s="162">
        <v>991.75266666666664</v>
      </c>
      <c r="I703" s="163">
        <v>88.980333333333348</v>
      </c>
      <c r="J703" s="162">
        <v>29.401666666666671</v>
      </c>
      <c r="K703" s="163">
        <v>0</v>
      </c>
      <c r="L703" s="164">
        <v>1.7646666666666668</v>
      </c>
    </row>
    <row r="704" spans="1:12" ht="17" thickBot="1" x14ac:dyDescent="0.4">
      <c r="A704" s="160" t="s">
        <v>171</v>
      </c>
      <c r="B704" s="161">
        <v>2020</v>
      </c>
      <c r="C704" s="161" t="s">
        <v>133</v>
      </c>
      <c r="D704" s="162">
        <v>2889.405666666667</v>
      </c>
      <c r="E704" s="163">
        <v>1675.0436666666665</v>
      </c>
      <c r="F704" s="162">
        <v>137.01466666666667</v>
      </c>
      <c r="G704" s="163">
        <v>47.529666666666664</v>
      </c>
      <c r="H704" s="162">
        <v>932.77599999999995</v>
      </c>
      <c r="I704" s="163">
        <v>75.597666666666669</v>
      </c>
      <c r="J704" s="162">
        <v>20.14</v>
      </c>
      <c r="K704" s="163">
        <v>0</v>
      </c>
      <c r="L704" s="164">
        <v>1.3046666666666666</v>
      </c>
    </row>
    <row r="705" spans="1:12" ht="17" thickBot="1" x14ac:dyDescent="0.4">
      <c r="A705" s="160" t="s">
        <v>171</v>
      </c>
      <c r="B705" s="161">
        <v>2020</v>
      </c>
      <c r="C705" s="161" t="s">
        <v>134</v>
      </c>
      <c r="D705" s="162">
        <v>3003.7116666666666</v>
      </c>
      <c r="E705" s="163">
        <v>1696.8620000000001</v>
      </c>
      <c r="F705" s="162">
        <v>134.92366666666666</v>
      </c>
      <c r="G705" s="163">
        <v>56.085000000000001</v>
      </c>
      <c r="H705" s="162">
        <v>1004.8293333333335</v>
      </c>
      <c r="I705" s="163">
        <v>89.010666666666665</v>
      </c>
      <c r="J705" s="162">
        <v>19.955000000000002</v>
      </c>
      <c r="K705" s="163">
        <v>2.0466666666666664</v>
      </c>
      <c r="L705" s="164">
        <v>0</v>
      </c>
    </row>
    <row r="706" spans="1:12" ht="17" thickBot="1" x14ac:dyDescent="0.4">
      <c r="A706" s="160" t="s">
        <v>171</v>
      </c>
      <c r="B706" s="161">
        <v>2020</v>
      </c>
      <c r="C706" s="161" t="s">
        <v>135</v>
      </c>
      <c r="D706" s="162">
        <v>3101.6283333333336</v>
      </c>
      <c r="E706" s="163">
        <v>1772.2603333333336</v>
      </c>
      <c r="F706" s="162">
        <v>136.66600000000003</v>
      </c>
      <c r="G706" s="163">
        <v>69.11066666666666</v>
      </c>
      <c r="H706" s="162">
        <v>1020.8096666666667</v>
      </c>
      <c r="I706" s="163">
        <v>75.703000000000003</v>
      </c>
      <c r="J706" s="162">
        <v>25.033000000000001</v>
      </c>
      <c r="K706" s="163">
        <v>2.0466666666666664</v>
      </c>
      <c r="L706" s="164">
        <v>0</v>
      </c>
    </row>
    <row r="707" spans="1:12" ht="17" thickBot="1" x14ac:dyDescent="0.4">
      <c r="A707" s="160" t="s">
        <v>171</v>
      </c>
      <c r="B707" s="161">
        <v>2020</v>
      </c>
      <c r="C707" s="161" t="s">
        <v>136</v>
      </c>
      <c r="D707" s="162">
        <v>3266.4213333333332</v>
      </c>
      <c r="E707" s="163">
        <v>1795.8993333333335</v>
      </c>
      <c r="F707" s="162">
        <v>139.22299999999998</v>
      </c>
      <c r="G707" s="163">
        <v>86.25766666666668</v>
      </c>
      <c r="H707" s="162">
        <v>1119.6980000000001</v>
      </c>
      <c r="I707" s="163">
        <v>94.322333333333333</v>
      </c>
      <c r="J707" s="162">
        <v>28.016999999999999</v>
      </c>
      <c r="K707" s="163">
        <v>3.0050000000000003</v>
      </c>
      <c r="L707" s="164">
        <v>0</v>
      </c>
    </row>
    <row r="708" spans="1:12" ht="17" thickBot="1" x14ac:dyDescent="0.4">
      <c r="A708" s="160" t="s">
        <v>171</v>
      </c>
      <c r="B708" s="161">
        <v>2020</v>
      </c>
      <c r="C708" s="161" t="s">
        <v>137</v>
      </c>
      <c r="D708" s="162">
        <v>3454.3463333333334</v>
      </c>
      <c r="E708" s="163">
        <v>1881.1499999999999</v>
      </c>
      <c r="F708" s="162">
        <v>149.23599999999999</v>
      </c>
      <c r="G708" s="163">
        <v>103.23633333333333</v>
      </c>
      <c r="H708" s="162">
        <v>1193.7873333333334</v>
      </c>
      <c r="I708" s="163">
        <v>96.685333333333332</v>
      </c>
      <c r="J708" s="162">
        <v>25.445000000000004</v>
      </c>
      <c r="K708" s="163">
        <v>3.7473333333333336</v>
      </c>
      <c r="L708" s="164">
        <v>1.0596666666666665</v>
      </c>
    </row>
    <row r="709" spans="1:12" ht="17" thickBot="1" x14ac:dyDescent="0.4">
      <c r="A709" s="160" t="s">
        <v>171</v>
      </c>
      <c r="B709" s="161">
        <v>2020</v>
      </c>
      <c r="C709" s="161" t="s">
        <v>104</v>
      </c>
      <c r="D709" s="162">
        <v>3589.9799999999996</v>
      </c>
      <c r="E709" s="163">
        <v>1908.1103333333333</v>
      </c>
      <c r="F709" s="162">
        <v>156.49233333333333</v>
      </c>
      <c r="G709" s="163">
        <v>116.57299999999999</v>
      </c>
      <c r="H709" s="162">
        <v>1260.4100000000001</v>
      </c>
      <c r="I709" s="163">
        <v>110.66333333333334</v>
      </c>
      <c r="J709" s="162">
        <v>30.501333333333331</v>
      </c>
      <c r="K709" s="163">
        <v>4.9870000000000001</v>
      </c>
      <c r="L709" s="164">
        <v>2.2423333333333333</v>
      </c>
    </row>
    <row r="710" spans="1:12" ht="17" thickBot="1" x14ac:dyDescent="0.4">
      <c r="A710" s="160" t="s">
        <v>171</v>
      </c>
      <c r="B710" s="161">
        <v>2020</v>
      </c>
      <c r="C710" s="161" t="s">
        <v>105</v>
      </c>
      <c r="D710" s="162">
        <v>3640.4009999999998</v>
      </c>
      <c r="E710" s="163">
        <v>1925.9750000000001</v>
      </c>
      <c r="F710" s="162">
        <v>174.27533333333335</v>
      </c>
      <c r="G710" s="163">
        <v>113.76600000000001</v>
      </c>
      <c r="H710" s="162">
        <v>1276.7763333333335</v>
      </c>
      <c r="I710" s="163">
        <v>109.407</v>
      </c>
      <c r="J710" s="162">
        <v>33.929666666666662</v>
      </c>
      <c r="K710" s="163">
        <v>4.0286666666666671</v>
      </c>
      <c r="L710" s="164">
        <v>2.2423333333333333</v>
      </c>
    </row>
    <row r="711" spans="1:12" ht="17" thickBot="1" x14ac:dyDescent="0.4">
      <c r="A711" s="160" t="s">
        <v>171</v>
      </c>
      <c r="B711" s="161">
        <v>2020</v>
      </c>
      <c r="C711" s="161" t="s">
        <v>138</v>
      </c>
      <c r="D711" s="162">
        <v>3565.9448203333336</v>
      </c>
      <c r="E711" s="163">
        <v>1955.5127776666668</v>
      </c>
      <c r="F711" s="162">
        <v>191.52084166666668</v>
      </c>
      <c r="G711" s="163">
        <v>91.042586666666651</v>
      </c>
      <c r="H711" s="162">
        <v>1170.8305216666665</v>
      </c>
      <c r="I711" s="163">
        <v>98.334856000000002</v>
      </c>
      <c r="J711" s="162">
        <v>43.053566000000004</v>
      </c>
      <c r="K711" s="163">
        <v>1.2396666666666667</v>
      </c>
      <c r="L711" s="164">
        <v>14.409337000000001</v>
      </c>
    </row>
    <row r="712" spans="1:12" ht="17" thickBot="1" x14ac:dyDescent="0.4">
      <c r="A712" s="160" t="s">
        <v>171</v>
      </c>
      <c r="B712" s="161">
        <v>2020</v>
      </c>
      <c r="C712" s="161" t="s">
        <v>139</v>
      </c>
      <c r="D712" s="162">
        <v>3509.0009783333335</v>
      </c>
      <c r="E712" s="163">
        <v>1968.2026113333334</v>
      </c>
      <c r="F712" s="162">
        <v>226.510988</v>
      </c>
      <c r="G712" s="163">
        <v>72.406808333333331</v>
      </c>
      <c r="H712" s="162">
        <v>1082.5389463333333</v>
      </c>
      <c r="I712" s="163">
        <v>85.475871999999995</v>
      </c>
      <c r="J712" s="162">
        <v>40.312897666666665</v>
      </c>
      <c r="K712" s="163">
        <v>0</v>
      </c>
      <c r="L712" s="164">
        <v>33.552854333333336</v>
      </c>
    </row>
    <row r="713" spans="1:12" ht="17" thickBot="1" x14ac:dyDescent="0.4">
      <c r="A713" s="160" t="s">
        <v>171</v>
      </c>
      <c r="B713" s="161">
        <v>2021</v>
      </c>
      <c r="C713" s="161" t="s">
        <v>96</v>
      </c>
      <c r="D713" s="162">
        <v>3500.155471</v>
      </c>
      <c r="E713" s="163">
        <v>2030.7749059999999</v>
      </c>
      <c r="F713" s="162">
        <v>262.78854066666668</v>
      </c>
      <c r="G713" s="163">
        <v>62.19313566666667</v>
      </c>
      <c r="H713" s="162">
        <v>999.88560400000006</v>
      </c>
      <c r="I713" s="163">
        <v>72.126036333333332</v>
      </c>
      <c r="J713" s="162">
        <v>33.608225333333337</v>
      </c>
      <c r="K713" s="163">
        <v>0.72639633333333331</v>
      </c>
      <c r="L713" s="164">
        <v>38.052625999999997</v>
      </c>
    </row>
    <row r="714" spans="1:12" ht="17" thickBot="1" x14ac:dyDescent="0.4">
      <c r="A714" s="160" t="s">
        <v>171</v>
      </c>
      <c r="B714" s="161">
        <v>2021</v>
      </c>
      <c r="C714" s="161" t="s">
        <v>110</v>
      </c>
      <c r="D714" s="162">
        <v>3570.3867073333331</v>
      </c>
      <c r="E714" s="163">
        <v>2062.0536530000004</v>
      </c>
      <c r="F714" s="162">
        <v>286.41562199999998</v>
      </c>
      <c r="G714" s="163">
        <v>67.381072000000003</v>
      </c>
      <c r="H714" s="162">
        <v>1007.284632</v>
      </c>
      <c r="I714" s="163">
        <v>88.546338666666671</v>
      </c>
      <c r="J714" s="162">
        <v>29.361200666666665</v>
      </c>
      <c r="K714" s="163">
        <v>0.72639633333333331</v>
      </c>
      <c r="L714" s="164">
        <v>28.617792333333337</v>
      </c>
    </row>
    <row r="715" spans="1:12" ht="17" thickBot="1" x14ac:dyDescent="0.4">
      <c r="A715" s="160" t="s">
        <v>171</v>
      </c>
      <c r="B715" s="161">
        <v>2021</v>
      </c>
      <c r="C715" s="161" t="s">
        <v>98</v>
      </c>
      <c r="D715" s="162">
        <v>3572.1842916666669</v>
      </c>
      <c r="E715" s="163">
        <v>2072.1624400000001</v>
      </c>
      <c r="F715" s="162">
        <v>294.95017066666668</v>
      </c>
      <c r="G715" s="163">
        <v>80.814226333333337</v>
      </c>
      <c r="H715" s="162">
        <v>1001.4413979999999</v>
      </c>
      <c r="I715" s="163">
        <v>93.291548666666657</v>
      </c>
      <c r="J715" s="162">
        <v>19.506248666666668</v>
      </c>
      <c r="K715" s="163">
        <v>0.72639633333333331</v>
      </c>
      <c r="L715" s="164">
        <v>9.2918623333333343</v>
      </c>
    </row>
    <row r="716" spans="1:12" ht="17" thickBot="1" x14ac:dyDescent="0.4">
      <c r="A716" s="160" t="s">
        <v>171</v>
      </c>
      <c r="B716" s="161">
        <v>2021</v>
      </c>
      <c r="C716" s="161" t="s">
        <v>140</v>
      </c>
      <c r="D716" s="162">
        <v>3551.1053323333331</v>
      </c>
      <c r="E716" s="163">
        <v>2087.5830146666667</v>
      </c>
      <c r="F716" s="162">
        <v>254.43567600000003</v>
      </c>
      <c r="G716" s="163">
        <v>74.504162666666659</v>
      </c>
      <c r="H716" s="162">
        <v>1011.3131389999999</v>
      </c>
      <c r="I716" s="163">
        <v>102.68555233333335</v>
      </c>
      <c r="J716" s="162">
        <v>13.428743333333335</v>
      </c>
      <c r="K716" s="163">
        <v>1.2380549999999999</v>
      </c>
      <c r="L716" s="164">
        <v>5.9169890000000001</v>
      </c>
    </row>
    <row r="717" spans="1:12" ht="17" thickBot="1" x14ac:dyDescent="0.4">
      <c r="A717" s="160" t="s">
        <v>171</v>
      </c>
      <c r="B717" s="161">
        <v>2021</v>
      </c>
      <c r="C717" s="161" t="s">
        <v>100</v>
      </c>
      <c r="D717" s="162">
        <v>3552.991278</v>
      </c>
      <c r="E717" s="163">
        <v>2033.4493316666667</v>
      </c>
      <c r="F717" s="162">
        <v>232.34598633333334</v>
      </c>
      <c r="G717" s="163">
        <v>71.077372666666662</v>
      </c>
      <c r="H717" s="162">
        <v>1103.160529</v>
      </c>
      <c r="I717" s="163">
        <v>96.410785666666655</v>
      </c>
      <c r="J717" s="162">
        <v>10.963141</v>
      </c>
      <c r="K717" s="163">
        <v>1.2380549999999999</v>
      </c>
      <c r="L717" s="164">
        <v>4.3460760000000001</v>
      </c>
    </row>
    <row r="718" spans="1:12" ht="17" thickBot="1" x14ac:dyDescent="0.4">
      <c r="A718" s="160" t="s">
        <v>171</v>
      </c>
      <c r="B718" s="161">
        <v>2021</v>
      </c>
      <c r="C718" s="161" t="s">
        <v>101</v>
      </c>
      <c r="D718" s="162">
        <v>3615.2077963333336</v>
      </c>
      <c r="E718" s="163">
        <v>1985.8260786666667</v>
      </c>
      <c r="F718" s="162">
        <v>209.05990433333332</v>
      </c>
      <c r="G718" s="163">
        <v>74.48011733333334</v>
      </c>
      <c r="H718" s="162">
        <v>1214.7734056666666</v>
      </c>
      <c r="I718" s="163">
        <v>96.752405333333328</v>
      </c>
      <c r="J718" s="162">
        <v>25.787536666666668</v>
      </c>
      <c r="K718" s="163">
        <v>2.6219916666666667</v>
      </c>
      <c r="L718" s="164">
        <v>5.906356333333334</v>
      </c>
    </row>
    <row r="719" spans="1:12" ht="17" thickBot="1" x14ac:dyDescent="0.4">
      <c r="A719" s="160" t="s">
        <v>171</v>
      </c>
      <c r="B719" s="161">
        <v>2021</v>
      </c>
      <c r="C719" s="161" t="s">
        <v>102</v>
      </c>
      <c r="D719" s="162">
        <v>3689.0291503333333</v>
      </c>
      <c r="E719" s="163">
        <v>1980.1304093333335</v>
      </c>
      <c r="F719" s="162">
        <v>224.87519933333337</v>
      </c>
      <c r="G719" s="163">
        <v>84.950812999999997</v>
      </c>
      <c r="H719" s="162">
        <v>1248.9852600000002</v>
      </c>
      <c r="I719" s="163">
        <v>110.61839466666667</v>
      </c>
      <c r="J719" s="162">
        <v>32.262779666666667</v>
      </c>
      <c r="K719" s="163">
        <v>2.4248363333333334</v>
      </c>
      <c r="L719" s="164">
        <v>4.7814579999999998</v>
      </c>
    </row>
    <row r="720" spans="1:12" ht="17" thickBot="1" x14ac:dyDescent="0.4">
      <c r="A720" s="160" t="s">
        <v>171</v>
      </c>
      <c r="B720" s="161">
        <v>2021</v>
      </c>
      <c r="C720" s="161" t="s">
        <v>103</v>
      </c>
      <c r="D720" s="162">
        <v>3695.3821793333336</v>
      </c>
      <c r="E720" s="163">
        <v>2010.9913373333331</v>
      </c>
      <c r="F720" s="162">
        <v>217.6458256666667</v>
      </c>
      <c r="G720" s="163">
        <v>87.098062666666678</v>
      </c>
      <c r="H720" s="162">
        <v>1230.0731329999999</v>
      </c>
      <c r="I720" s="163">
        <v>107.01498133333332</v>
      </c>
      <c r="J720" s="162">
        <v>34.253858333333334</v>
      </c>
      <c r="K720" s="163">
        <v>2.4248363333333334</v>
      </c>
      <c r="L720" s="164">
        <v>5.880145333333334</v>
      </c>
    </row>
    <row r="721" spans="1:12" ht="17" thickBot="1" x14ac:dyDescent="0.4">
      <c r="A721" s="160" t="s">
        <v>171</v>
      </c>
      <c r="B721" s="161">
        <v>2021</v>
      </c>
      <c r="C721" s="161" t="s">
        <v>104</v>
      </c>
      <c r="D721" s="162">
        <v>3684.6336313333336</v>
      </c>
      <c r="E721" s="163">
        <v>2043.2601199999999</v>
      </c>
      <c r="F721" s="162">
        <v>215.38835600000002</v>
      </c>
      <c r="G721" s="163">
        <v>69.385750333333334</v>
      </c>
      <c r="H721" s="162">
        <v>1212.7699023333332</v>
      </c>
      <c r="I721" s="163">
        <v>112.18908733333335</v>
      </c>
      <c r="J721" s="162">
        <v>23.798823333333331</v>
      </c>
      <c r="K721" s="163">
        <v>1.0408996666666666</v>
      </c>
      <c r="L721" s="164">
        <v>6.8006929999999999</v>
      </c>
    </row>
    <row r="722" spans="1:12" ht="17" thickBot="1" x14ac:dyDescent="0.4">
      <c r="A722" s="160" t="s">
        <v>171</v>
      </c>
      <c r="B722" s="161">
        <v>2021</v>
      </c>
      <c r="C722" s="161" t="s">
        <v>105</v>
      </c>
      <c r="D722" s="162">
        <v>3643.3728653333333</v>
      </c>
      <c r="E722" s="163">
        <v>2062.043721</v>
      </c>
      <c r="F722" s="162">
        <v>202.368618</v>
      </c>
      <c r="G722" s="163">
        <v>66.127581000000006</v>
      </c>
      <c r="H722" s="162">
        <v>1195.9698553333335</v>
      </c>
      <c r="I722" s="163">
        <v>91.250788999999997</v>
      </c>
      <c r="J722" s="162">
        <v>18.811608666666668</v>
      </c>
      <c r="K722" s="163">
        <v>0</v>
      </c>
      <c r="L722" s="164">
        <v>6.8006929999999999</v>
      </c>
    </row>
    <row r="723" spans="1:12" ht="17" thickBot="1" x14ac:dyDescent="0.4">
      <c r="A723" s="160" t="s">
        <v>171</v>
      </c>
      <c r="B723" s="161">
        <v>2021</v>
      </c>
      <c r="C723" s="161" t="s">
        <v>141</v>
      </c>
      <c r="D723" s="162">
        <v>3642.7596066666665</v>
      </c>
      <c r="E723" s="163">
        <v>2109.1241343333336</v>
      </c>
      <c r="F723" s="162">
        <v>220.26136199999999</v>
      </c>
      <c r="G723" s="163">
        <v>74.201807666666681</v>
      </c>
      <c r="H723" s="162">
        <v>1130.5636796666665</v>
      </c>
      <c r="I723" s="163">
        <v>87.727303000000006</v>
      </c>
      <c r="J723" s="162">
        <v>16.284117999999999</v>
      </c>
      <c r="K723" s="163">
        <v>1.1161209999999999</v>
      </c>
      <c r="L723" s="164">
        <v>3.4810820000000002</v>
      </c>
    </row>
    <row r="724" spans="1:12" ht="17" thickBot="1" x14ac:dyDescent="0.4">
      <c r="A724" s="160" t="s">
        <v>171</v>
      </c>
      <c r="B724" s="161">
        <v>2021</v>
      </c>
      <c r="C724" s="161" t="s">
        <v>142</v>
      </c>
      <c r="D724" s="162">
        <v>3659.3424563333333</v>
      </c>
      <c r="E724" s="163">
        <v>2201.0893316666666</v>
      </c>
      <c r="F724" s="162">
        <v>224.58266633333332</v>
      </c>
      <c r="G724" s="163">
        <v>77.88512200000001</v>
      </c>
      <c r="H724" s="162">
        <v>1055.570011</v>
      </c>
      <c r="I724" s="163">
        <v>80.566433666666669</v>
      </c>
      <c r="J724" s="162">
        <v>18.532771999999998</v>
      </c>
      <c r="K724" s="163">
        <v>1.1161209999999999</v>
      </c>
      <c r="L724" s="164">
        <v>0</v>
      </c>
    </row>
    <row r="725" spans="1:12" ht="17" thickBot="1" x14ac:dyDescent="0.4">
      <c r="A725" s="160" t="s">
        <v>171</v>
      </c>
      <c r="B725" s="161">
        <v>2022</v>
      </c>
      <c r="C725" s="161" t="s">
        <v>96</v>
      </c>
      <c r="D725" s="162">
        <v>3701.4097419999998</v>
      </c>
      <c r="E725" s="163">
        <v>2221.4085663333335</v>
      </c>
      <c r="F725" s="162">
        <v>240.77238166666666</v>
      </c>
      <c r="G725" s="163">
        <v>82.601099666666656</v>
      </c>
      <c r="H725" s="162">
        <v>1046.6573326666667</v>
      </c>
      <c r="I725" s="163">
        <v>87.016909999999996</v>
      </c>
      <c r="J725" s="162">
        <v>21.837331666666667</v>
      </c>
      <c r="K725" s="163">
        <v>1.1161209999999999</v>
      </c>
      <c r="L725" s="164">
        <v>0</v>
      </c>
    </row>
    <row r="726" spans="1:12" ht="17" thickBot="1" x14ac:dyDescent="0.4">
      <c r="A726" s="160" t="s">
        <v>171</v>
      </c>
      <c r="B726" s="161">
        <v>2022</v>
      </c>
      <c r="C726" s="161" t="s">
        <v>110</v>
      </c>
      <c r="D726" s="162">
        <v>3783.7316903333335</v>
      </c>
      <c r="E726" s="163">
        <v>2291.1293573333332</v>
      </c>
      <c r="F726" s="162">
        <v>222.68659066666669</v>
      </c>
      <c r="G726" s="163">
        <v>84.300492000000006</v>
      </c>
      <c r="H726" s="162">
        <v>1065.4837206666668</v>
      </c>
      <c r="I726" s="163">
        <v>100.33766033333335</v>
      </c>
      <c r="J726" s="162">
        <v>19.793869666666666</v>
      </c>
      <c r="K726" s="163">
        <v>0</v>
      </c>
      <c r="L726" s="164">
        <v>0</v>
      </c>
    </row>
    <row r="727" spans="1:12" ht="17" thickBot="1" x14ac:dyDescent="0.4">
      <c r="A727" s="160" t="s">
        <v>171</v>
      </c>
      <c r="B727" s="161">
        <v>2022</v>
      </c>
      <c r="C727" s="161" t="s">
        <v>98</v>
      </c>
      <c r="D727" s="162">
        <v>3819.1233183333334</v>
      </c>
      <c r="E727" s="163">
        <v>2239.0731886666667</v>
      </c>
      <c r="F727" s="162">
        <v>236.099707</v>
      </c>
      <c r="G727" s="163">
        <v>97.067733666666655</v>
      </c>
      <c r="H727" s="162">
        <v>1111.9705576666665</v>
      </c>
      <c r="I727" s="163">
        <v>115.75452799999999</v>
      </c>
      <c r="J727" s="162">
        <v>15.254751666666666</v>
      </c>
      <c r="K727" s="163">
        <v>0</v>
      </c>
      <c r="L727" s="164">
        <v>3.9028506666666662</v>
      </c>
    </row>
    <row r="728" spans="1:12" ht="17" thickBot="1" x14ac:dyDescent="0.4">
      <c r="A728" s="160" t="s">
        <v>171</v>
      </c>
      <c r="B728" s="161">
        <v>2022</v>
      </c>
      <c r="C728" s="161" t="s">
        <v>99</v>
      </c>
      <c r="D728" s="162">
        <v>3818.2908990000001</v>
      </c>
      <c r="E728" s="163">
        <v>2189.8641470000002</v>
      </c>
      <c r="F728" s="162">
        <v>250.4447696666667</v>
      </c>
      <c r="G728" s="163">
        <v>98.94537733333334</v>
      </c>
      <c r="H728" s="162">
        <v>1155.5726543333333</v>
      </c>
      <c r="I728" s="163">
        <v>106.32652166666666</v>
      </c>
      <c r="J728" s="162">
        <v>13.234577666666667</v>
      </c>
      <c r="K728" s="163">
        <v>0</v>
      </c>
      <c r="L728" s="164">
        <v>3.9028506666666662</v>
      </c>
    </row>
    <row r="729" spans="1:12" ht="17" thickBot="1" x14ac:dyDescent="0.4">
      <c r="A729" s="160" t="s">
        <v>171</v>
      </c>
      <c r="B729" s="161">
        <v>2022</v>
      </c>
      <c r="C729" s="161" t="s">
        <v>100</v>
      </c>
      <c r="D729" s="162">
        <v>3783.1397073333333</v>
      </c>
      <c r="E729" s="163">
        <v>2110.9526040000001</v>
      </c>
      <c r="F729" s="162">
        <v>269.38709133333333</v>
      </c>
      <c r="G729" s="163">
        <v>108.65762666666666</v>
      </c>
      <c r="H729" s="162">
        <v>1161.6865373333333</v>
      </c>
      <c r="I729" s="163">
        <v>109.95330033333333</v>
      </c>
      <c r="J729" s="162">
        <v>18.599696333333334</v>
      </c>
      <c r="K729" s="163">
        <v>0</v>
      </c>
      <c r="L729" s="164">
        <v>3.9028506666666662</v>
      </c>
    </row>
    <row r="730" spans="1:12" ht="17" thickBot="1" x14ac:dyDescent="0.4">
      <c r="A730" s="160" t="s">
        <v>171</v>
      </c>
      <c r="B730" s="161">
        <v>2022</v>
      </c>
      <c r="C730" s="161" t="s">
        <v>101</v>
      </c>
      <c r="D730" s="162">
        <v>3767.344395666667</v>
      </c>
      <c r="E730" s="163">
        <v>2181.2980586666667</v>
      </c>
      <c r="F730" s="162">
        <v>252.72359533333335</v>
      </c>
      <c r="G730" s="163">
        <v>100.76070966666667</v>
      </c>
      <c r="H730" s="162">
        <v>1094.5396106666665</v>
      </c>
      <c r="I730" s="163">
        <v>114.674559</v>
      </c>
      <c r="J730" s="162">
        <v>19.930450333333336</v>
      </c>
      <c r="K730" s="163">
        <v>0.5823826666666666</v>
      </c>
      <c r="L730" s="164">
        <v>2.8350293333333334</v>
      </c>
    </row>
    <row r="731" spans="1:12" ht="17" thickBot="1" x14ac:dyDescent="0.4">
      <c r="A731" s="160" t="s">
        <v>171</v>
      </c>
      <c r="B731" s="161">
        <v>2022</v>
      </c>
      <c r="C731" s="161" t="s">
        <v>102</v>
      </c>
      <c r="D731" s="162">
        <v>3849.1024893333338</v>
      </c>
      <c r="E731" s="163">
        <v>2239.3662770000001</v>
      </c>
      <c r="F731" s="162">
        <v>228.85465433333334</v>
      </c>
      <c r="G731" s="163">
        <v>100.96363966666667</v>
      </c>
      <c r="H731" s="162">
        <v>1112.4356969999999</v>
      </c>
      <c r="I731" s="163">
        <v>145.066844</v>
      </c>
      <c r="J731" s="162">
        <v>17.404423999999999</v>
      </c>
      <c r="K731" s="163">
        <v>2.1759236666666668</v>
      </c>
      <c r="L731" s="164">
        <v>2.8350293333333334</v>
      </c>
    </row>
    <row r="732" spans="1:12" ht="17" thickBot="1" x14ac:dyDescent="0.4">
      <c r="A732" s="160" t="s">
        <v>171</v>
      </c>
      <c r="B732" s="161">
        <v>2022</v>
      </c>
      <c r="C732" s="161" t="s">
        <v>103</v>
      </c>
      <c r="D732" s="162">
        <v>3881.8895990000001</v>
      </c>
      <c r="E732" s="163">
        <v>2296.7561426666666</v>
      </c>
      <c r="F732" s="162">
        <v>212.91885633333334</v>
      </c>
      <c r="G732" s="163">
        <v>95.451195333333331</v>
      </c>
      <c r="H732" s="162">
        <v>1118.075259</v>
      </c>
      <c r="I732" s="163">
        <v>139.19464066666669</v>
      </c>
      <c r="J732" s="162">
        <v>14.482551666666666</v>
      </c>
      <c r="K732" s="163">
        <v>2.1759236666666668</v>
      </c>
      <c r="L732" s="164">
        <v>2.8350293333333334</v>
      </c>
    </row>
    <row r="733" spans="1:12" ht="17" thickBot="1" x14ac:dyDescent="0.4">
      <c r="A733" s="160" t="s">
        <v>171</v>
      </c>
      <c r="B733" s="161">
        <v>2022</v>
      </c>
      <c r="C733" s="161" t="s">
        <v>104</v>
      </c>
      <c r="D733" s="162">
        <v>3933.2674366666665</v>
      </c>
      <c r="E733" s="163">
        <v>2315.1487220000004</v>
      </c>
      <c r="F733" s="162">
        <v>217.31789366666666</v>
      </c>
      <c r="G733" s="163">
        <v>103.93952833333333</v>
      </c>
      <c r="H733" s="162">
        <v>1139.691437</v>
      </c>
      <c r="I733" s="163">
        <v>137.33323499999997</v>
      </c>
      <c r="J733" s="162">
        <v>15.177079666666666</v>
      </c>
      <c r="K733" s="163">
        <v>1.5935410000000001</v>
      </c>
      <c r="L733" s="164">
        <v>3.0660000000000003</v>
      </c>
    </row>
    <row r="734" spans="1:12" ht="17" thickBot="1" x14ac:dyDescent="0.4">
      <c r="A734" s="160" t="s">
        <v>171</v>
      </c>
      <c r="B734" s="161">
        <v>2022</v>
      </c>
      <c r="C734" s="161" t="s">
        <v>105</v>
      </c>
      <c r="D734" s="162">
        <v>3881.1828106666667</v>
      </c>
      <c r="E734" s="163">
        <v>2333.5417696666668</v>
      </c>
      <c r="F734" s="162">
        <v>222.76800800000001</v>
      </c>
      <c r="G734" s="163">
        <v>97.814103666666668</v>
      </c>
      <c r="H734" s="162">
        <v>1082.9463979999998</v>
      </c>
      <c r="I734" s="163">
        <v>122.07653699999999</v>
      </c>
      <c r="J734" s="162">
        <v>18.969994</v>
      </c>
      <c r="K734" s="163">
        <v>0</v>
      </c>
      <c r="L734" s="164">
        <v>3.0660000000000003</v>
      </c>
    </row>
    <row r="735" spans="1:12" ht="17" thickBot="1" x14ac:dyDescent="0.4">
      <c r="A735" s="160" t="s">
        <v>171</v>
      </c>
      <c r="B735" s="161">
        <v>2022</v>
      </c>
      <c r="C735" s="161" t="s">
        <v>143</v>
      </c>
      <c r="D735" s="162">
        <v>3829.0654209999998</v>
      </c>
      <c r="E735" s="163">
        <v>2317.2841113333329</v>
      </c>
      <c r="F735" s="162">
        <v>229.87602033333334</v>
      </c>
      <c r="G735" s="163">
        <v>102.36677800000001</v>
      </c>
      <c r="H735" s="162">
        <v>1044.3497556666666</v>
      </c>
      <c r="I735" s="163">
        <v>109.793694</v>
      </c>
      <c r="J735" s="162">
        <v>22.329060999999999</v>
      </c>
      <c r="K735" s="163">
        <v>0</v>
      </c>
      <c r="L735" s="164">
        <v>3.0660000000000003</v>
      </c>
    </row>
    <row r="736" spans="1:12" ht="17" thickBot="1" x14ac:dyDescent="0.4">
      <c r="A736" s="160" t="s">
        <v>171</v>
      </c>
      <c r="B736" s="161">
        <v>2022</v>
      </c>
      <c r="C736" s="161" t="s">
        <v>144</v>
      </c>
      <c r="D736" s="162">
        <v>3798.2277316666673</v>
      </c>
      <c r="E736" s="163">
        <v>2256.2696316666666</v>
      </c>
      <c r="F736" s="162">
        <v>223.12607400000002</v>
      </c>
      <c r="G736" s="163">
        <v>97.630233666666655</v>
      </c>
      <c r="H736" s="162">
        <v>1090.4592209999998</v>
      </c>
      <c r="I736" s="163">
        <v>108.52638833333333</v>
      </c>
      <c r="J736" s="162">
        <v>19.96225733333333</v>
      </c>
      <c r="K736" s="163">
        <v>0</v>
      </c>
      <c r="L736" s="164">
        <v>2.2539250000000002</v>
      </c>
    </row>
    <row r="737" spans="1:12" ht="17" thickBot="1" x14ac:dyDescent="0.4">
      <c r="A737" s="160" t="s">
        <v>171</v>
      </c>
      <c r="B737" s="161">
        <v>2023</v>
      </c>
      <c r="C737" s="161" t="s">
        <v>96</v>
      </c>
      <c r="D737" s="162">
        <v>3867.8940189999998</v>
      </c>
      <c r="E737" s="163">
        <v>2289.7156853333331</v>
      </c>
      <c r="F737" s="162">
        <v>234.06260699999999</v>
      </c>
      <c r="G737" s="163">
        <v>103.60811200000001</v>
      </c>
      <c r="H737" s="162">
        <v>1112.7488866666665</v>
      </c>
      <c r="I737" s="163">
        <v>109.53455266666667</v>
      </c>
      <c r="J737" s="162">
        <v>15.97025</v>
      </c>
      <c r="K737" s="163">
        <v>0</v>
      </c>
      <c r="L737" s="164">
        <v>2.2539250000000002</v>
      </c>
    </row>
    <row r="738" spans="1:12" ht="17" thickBot="1" x14ac:dyDescent="0.4">
      <c r="A738" s="160" t="s">
        <v>171</v>
      </c>
      <c r="B738" s="161">
        <v>2023</v>
      </c>
      <c r="C738" s="161" t="s">
        <v>110</v>
      </c>
      <c r="D738" s="162">
        <v>3949.3275643333332</v>
      </c>
      <c r="E738" s="163">
        <v>2314.3549459999999</v>
      </c>
      <c r="F738" s="162">
        <v>224.66526533333331</v>
      </c>
      <c r="G738" s="163">
        <v>88.955524333333344</v>
      </c>
      <c r="H738" s="162">
        <v>1172.7980420000001</v>
      </c>
      <c r="I738" s="163">
        <v>129.223849</v>
      </c>
      <c r="J738" s="162">
        <v>14.189512333333331</v>
      </c>
      <c r="K738" s="163">
        <v>1.7040139999999999</v>
      </c>
      <c r="L738" s="164">
        <v>3.4364109999999997</v>
      </c>
    </row>
    <row r="739" spans="1:12" ht="17" thickBot="1" x14ac:dyDescent="0.4">
      <c r="A739" s="160" t="s">
        <v>171</v>
      </c>
      <c r="B739" s="161">
        <v>2023</v>
      </c>
      <c r="C739" s="161" t="s">
        <v>98</v>
      </c>
      <c r="D739" s="162">
        <v>3972.3275656666665</v>
      </c>
      <c r="E739" s="163">
        <v>2377.7650516666667</v>
      </c>
      <c r="F739" s="162">
        <v>222.53944999999999</v>
      </c>
      <c r="G739" s="163">
        <v>95.167109333333329</v>
      </c>
      <c r="H739" s="162">
        <v>1141.3254383333333</v>
      </c>
      <c r="I739" s="163">
        <v>112.03412666666667</v>
      </c>
      <c r="J739" s="162">
        <v>20.609889333333332</v>
      </c>
      <c r="K739" s="163">
        <v>1.7040139999999999</v>
      </c>
      <c r="L739" s="164">
        <v>1.1824859999999999</v>
      </c>
    </row>
    <row r="740" spans="1:12" ht="17" thickBot="1" x14ac:dyDescent="0.4">
      <c r="A740" s="160" t="s">
        <v>171</v>
      </c>
      <c r="B740" s="161">
        <v>2023</v>
      </c>
      <c r="C740" s="161" t="s">
        <v>99</v>
      </c>
      <c r="D740" s="162">
        <v>3994.0590670000001</v>
      </c>
      <c r="E740" s="163">
        <v>2409.0309313333332</v>
      </c>
      <c r="F740" s="162">
        <v>218.95331300000001</v>
      </c>
      <c r="G740" s="163">
        <v>99.465372666666667</v>
      </c>
      <c r="H740" s="162">
        <v>1115.7172456666667</v>
      </c>
      <c r="I740" s="163">
        <v>118.26292666666666</v>
      </c>
      <c r="J740" s="162">
        <v>29.742777666666669</v>
      </c>
      <c r="K740" s="163">
        <v>1.7040139999999999</v>
      </c>
      <c r="L740" s="164">
        <v>1.1824859999999999</v>
      </c>
    </row>
    <row r="741" spans="1:12" ht="17" thickBot="1" x14ac:dyDescent="0.4">
      <c r="A741" s="160" t="s">
        <v>171</v>
      </c>
      <c r="B741" s="161">
        <v>2023</v>
      </c>
      <c r="C741" s="161" t="s">
        <v>100</v>
      </c>
      <c r="D741" s="165">
        <v>4074.7867651955285</v>
      </c>
      <c r="E741" s="163">
        <v>2481.3657486462253</v>
      </c>
      <c r="F741" s="165">
        <v>220.81059147121528</v>
      </c>
      <c r="G741" s="163">
        <v>106.63923613792727</v>
      </c>
      <c r="H741" s="165">
        <v>1125.5621216682221</v>
      </c>
      <c r="I741" s="163">
        <v>104.99926257485201</v>
      </c>
      <c r="J741" s="165">
        <v>34.804926737683061</v>
      </c>
      <c r="K741" s="163">
        <v>0</v>
      </c>
      <c r="L741" s="166">
        <v>0.60487795939010969</v>
      </c>
    </row>
    <row r="742" spans="1:12" ht="17" thickBot="1" x14ac:dyDescent="0.4">
      <c r="A742" s="160" t="s">
        <v>171</v>
      </c>
      <c r="B742" s="161">
        <v>2023</v>
      </c>
      <c r="C742" s="161" t="s">
        <v>101</v>
      </c>
      <c r="D742" s="165">
        <v>4129.3704168230643</v>
      </c>
      <c r="E742" s="163">
        <v>2493.0058169728122</v>
      </c>
      <c r="F742" s="165">
        <v>226.17935532592543</v>
      </c>
      <c r="G742" s="163">
        <v>107.5419729826959</v>
      </c>
      <c r="H742" s="165">
        <v>1152.9792347222165</v>
      </c>
      <c r="I742" s="163">
        <v>116.99400661438118</v>
      </c>
      <c r="J742" s="165">
        <v>32.065152245635105</v>
      </c>
      <c r="K742" s="163">
        <v>0</v>
      </c>
      <c r="L742" s="166">
        <v>0.60487795939010969</v>
      </c>
    </row>
    <row r="743" spans="1:12" ht="17" thickBot="1" x14ac:dyDescent="0.4">
      <c r="A743" s="160" t="s">
        <v>171</v>
      </c>
      <c r="B743" s="161">
        <v>2023</v>
      </c>
      <c r="C743" s="161" t="s">
        <v>102</v>
      </c>
      <c r="D743" s="165">
        <v>4143.2608698164941</v>
      </c>
      <c r="E743" s="163">
        <v>2466.502188108936</v>
      </c>
      <c r="F743" s="165">
        <v>224.05073865390108</v>
      </c>
      <c r="G743" s="163">
        <v>105.64640486072992</v>
      </c>
      <c r="H743" s="165">
        <v>1198.7478065677808</v>
      </c>
      <c r="I743" s="163">
        <v>112.23888576123083</v>
      </c>
      <c r="J743" s="165">
        <v>35.46996790450067</v>
      </c>
      <c r="K743" s="163">
        <v>0</v>
      </c>
      <c r="L743" s="166">
        <v>0.60487795939010969</v>
      </c>
    </row>
    <row r="744" spans="1:12" ht="17" thickBot="1" x14ac:dyDescent="0.4">
      <c r="A744" s="160" t="s">
        <v>171</v>
      </c>
      <c r="B744" s="161">
        <v>2023</v>
      </c>
      <c r="C744" s="161" t="s">
        <v>103</v>
      </c>
      <c r="D744" s="165">
        <v>4150.0378801069492</v>
      </c>
      <c r="E744" s="163">
        <v>2447.8101364155609</v>
      </c>
      <c r="F744" s="165">
        <v>226.01672208751805</v>
      </c>
      <c r="G744" s="163">
        <v>100.48437208773657</v>
      </c>
      <c r="H744" s="165">
        <v>1222.59785729691</v>
      </c>
      <c r="I744" s="163">
        <v>124.05349650652978</v>
      </c>
      <c r="J744" s="165">
        <v>29.075295712675743</v>
      </c>
      <c r="K744" s="163">
        <v>0</v>
      </c>
      <c r="L744" s="166">
        <v>0</v>
      </c>
    </row>
    <row r="745" spans="1:12" ht="17" thickBot="1" x14ac:dyDescent="0.4">
      <c r="A745" s="160" t="s">
        <v>171</v>
      </c>
      <c r="B745" s="161">
        <v>2023</v>
      </c>
      <c r="C745" s="161" t="s">
        <v>104</v>
      </c>
      <c r="D745" s="165">
        <v>4221.4488281904478</v>
      </c>
      <c r="E745" s="163">
        <v>2475.1618630427633</v>
      </c>
      <c r="F745" s="165">
        <v>218.49838418256286</v>
      </c>
      <c r="G745" s="163">
        <v>88.686729950911797</v>
      </c>
      <c r="H745" s="165">
        <v>1269.5428504609692</v>
      </c>
      <c r="I745" s="163">
        <v>133.66104960374875</v>
      </c>
      <c r="J745" s="165">
        <v>32.631399424955568</v>
      </c>
      <c r="K745" s="163">
        <v>0</v>
      </c>
      <c r="L745" s="166">
        <v>3.2665515245460011</v>
      </c>
    </row>
    <row r="746" spans="1:12" ht="17" thickBot="1" x14ac:dyDescent="0.4">
      <c r="A746" s="160" t="s">
        <v>171</v>
      </c>
      <c r="B746" s="161">
        <v>2023</v>
      </c>
      <c r="C746" s="161" t="s">
        <v>105</v>
      </c>
      <c r="D746" s="165">
        <v>4194.0889405639218</v>
      </c>
      <c r="E746" s="163">
        <v>2469.1344503930936</v>
      </c>
      <c r="F746" s="165">
        <v>211.04282248195307</v>
      </c>
      <c r="G746" s="163">
        <v>85.198091539735572</v>
      </c>
      <c r="H746" s="165">
        <v>1273.2093652595354</v>
      </c>
      <c r="I746" s="163">
        <v>127.37340741751029</v>
      </c>
      <c r="J746" s="165">
        <v>24.016851550792779</v>
      </c>
      <c r="K746" s="163">
        <v>0.84740039675813528</v>
      </c>
      <c r="L746" s="166">
        <v>3.2665515245460011</v>
      </c>
    </row>
    <row r="747" spans="1:12" ht="17" thickBot="1" x14ac:dyDescent="0.4">
      <c r="A747" s="160" t="s">
        <v>171</v>
      </c>
      <c r="B747" s="161">
        <v>2023</v>
      </c>
      <c r="C747" s="161" t="s">
        <v>145</v>
      </c>
      <c r="D747" s="165">
        <v>4145.2650190354389</v>
      </c>
      <c r="E747" s="163">
        <v>2426.2147380038564</v>
      </c>
      <c r="F747" s="165">
        <v>203.60405709679188</v>
      </c>
      <c r="G747" s="163">
        <v>95.869481414675192</v>
      </c>
      <c r="H747" s="165">
        <v>1263.6241282482717</v>
      </c>
      <c r="I747" s="163">
        <v>127.65445599671023</v>
      </c>
      <c r="J747" s="165">
        <v>24.184206353828372</v>
      </c>
      <c r="K747" s="163">
        <v>0.84740039675813528</v>
      </c>
      <c r="L747" s="166">
        <v>3.2665515245460011</v>
      </c>
    </row>
    <row r="748" spans="1:12" ht="17" thickBot="1" x14ac:dyDescent="0.4">
      <c r="A748" s="160" t="s">
        <v>171</v>
      </c>
      <c r="B748" s="161">
        <v>2023</v>
      </c>
      <c r="C748" s="161" t="s">
        <v>146</v>
      </c>
      <c r="D748" s="165">
        <v>4075.0114301041572</v>
      </c>
      <c r="E748" s="163">
        <v>2389.5236896703359</v>
      </c>
      <c r="F748" s="165">
        <v>210.85857574098387</v>
      </c>
      <c r="G748" s="163">
        <v>106.77148651624353</v>
      </c>
      <c r="H748" s="165">
        <v>1231.0968453792457</v>
      </c>
      <c r="I748" s="163">
        <v>111.29663728744535</v>
      </c>
      <c r="J748" s="165">
        <v>23.527398511010784</v>
      </c>
      <c r="K748" s="163">
        <v>1.936796998910896</v>
      </c>
      <c r="L748" s="166">
        <v>0</v>
      </c>
    </row>
    <row r="749" spans="1:12" ht="17" thickBot="1" x14ac:dyDescent="0.4">
      <c r="A749" s="160" t="s">
        <v>171</v>
      </c>
      <c r="B749" s="161">
        <v>2024</v>
      </c>
      <c r="C749" s="161" t="s">
        <v>96</v>
      </c>
      <c r="D749" s="165">
        <v>4152.6252271724625</v>
      </c>
      <c r="E749" s="163">
        <v>2416.4290067193174</v>
      </c>
      <c r="F749" s="165">
        <v>217.34792540228213</v>
      </c>
      <c r="G749" s="163">
        <v>103.35000553183572</v>
      </c>
      <c r="H749" s="165">
        <v>1253.353824074555</v>
      </c>
      <c r="I749" s="163">
        <v>134.66597596116617</v>
      </c>
      <c r="J749" s="165">
        <v>24.871807658866665</v>
      </c>
      <c r="K749" s="163">
        <v>1.0893966021527608</v>
      </c>
      <c r="L749" s="166">
        <v>1.5172852222984401</v>
      </c>
    </row>
    <row r="750" spans="1:12" ht="17" thickBot="1" x14ac:dyDescent="0.4">
      <c r="A750" s="160" t="s">
        <v>171</v>
      </c>
      <c r="B750" s="161">
        <v>2024</v>
      </c>
      <c r="C750" s="161" t="s">
        <v>110</v>
      </c>
      <c r="D750" s="165">
        <v>4210.1810032564799</v>
      </c>
      <c r="E750" s="163">
        <v>2464.6100983008669</v>
      </c>
      <c r="F750" s="165">
        <v>232.7046141852185</v>
      </c>
      <c r="G750" s="163">
        <v>93.693856216725294</v>
      </c>
      <c r="H750" s="165">
        <v>1265.8964795618888</v>
      </c>
      <c r="I750" s="163">
        <v>126.99784741486468</v>
      </c>
      <c r="J750" s="165">
        <v>23.671425752460269</v>
      </c>
      <c r="K750" s="163">
        <v>1.0893966021527608</v>
      </c>
      <c r="L750" s="166">
        <v>1.5172852222984401</v>
      </c>
    </row>
    <row r="751" spans="1:12" ht="17" thickBot="1" x14ac:dyDescent="0.4">
      <c r="A751" s="160" t="s">
        <v>171</v>
      </c>
      <c r="B751" s="161">
        <v>2024</v>
      </c>
      <c r="C751" s="161" t="s">
        <v>98</v>
      </c>
      <c r="D751" s="165">
        <v>4264.7750952987872</v>
      </c>
      <c r="E751" s="163">
        <v>2474.1678267228722</v>
      </c>
      <c r="F751" s="165">
        <v>237.25119645054716</v>
      </c>
      <c r="G751" s="163">
        <v>105.51232940348406</v>
      </c>
      <c r="H751" s="165">
        <v>1270.2578906750446</v>
      </c>
      <c r="I751" s="163">
        <v>148.23590131614503</v>
      </c>
      <c r="J751" s="165">
        <v>27.832665508397159</v>
      </c>
      <c r="K751" s="163">
        <v>0</v>
      </c>
      <c r="L751" s="166">
        <v>1.5172852222984401</v>
      </c>
    </row>
    <row r="752" spans="1:12" ht="17" thickBot="1" x14ac:dyDescent="0.4">
      <c r="A752" s="160" t="s">
        <v>171</v>
      </c>
      <c r="B752" s="161">
        <v>2024</v>
      </c>
      <c r="C752" s="161" t="s">
        <v>99</v>
      </c>
      <c r="D752" s="165">
        <v>4240.0603102341793</v>
      </c>
      <c r="E752" s="163">
        <v>2513.9093383566078</v>
      </c>
      <c r="F752" s="165">
        <v>211.21213310137196</v>
      </c>
      <c r="G752" s="163">
        <v>103.15241444069748</v>
      </c>
      <c r="H752" s="165">
        <v>1251.1193719944504</v>
      </c>
      <c r="I752" s="163">
        <v>129.8785476622692</v>
      </c>
      <c r="J752" s="165">
        <v>29.715628331889636</v>
      </c>
      <c r="K752" s="163">
        <v>0</v>
      </c>
      <c r="L752" s="166">
        <v>1.0728763469218185</v>
      </c>
    </row>
    <row r="753" spans="1:12" ht="17" thickBot="1" x14ac:dyDescent="0.4">
      <c r="A753" s="160" t="s">
        <v>171</v>
      </c>
      <c r="B753" s="161">
        <v>2024</v>
      </c>
      <c r="C753" s="161" t="s">
        <v>100</v>
      </c>
      <c r="D753" s="165">
        <v>4252.5037229715836</v>
      </c>
      <c r="E753" s="163">
        <v>2525.0402094546835</v>
      </c>
      <c r="F753" s="165">
        <v>191.25117499437366</v>
      </c>
      <c r="G753" s="163">
        <v>105.91575050496829</v>
      </c>
      <c r="H753" s="165">
        <v>1267.1127111737057</v>
      </c>
      <c r="I753" s="163">
        <v>127.22689653215301</v>
      </c>
      <c r="J753" s="165">
        <v>33.819801218268886</v>
      </c>
      <c r="K753" s="163">
        <v>0</v>
      </c>
      <c r="L753" s="166">
        <v>2.1371790934241943</v>
      </c>
    </row>
    <row r="754" spans="1:12" ht="17" thickBot="1" x14ac:dyDescent="0.4">
      <c r="A754" s="160" t="s">
        <v>171</v>
      </c>
      <c r="B754" s="161">
        <v>2024</v>
      </c>
      <c r="C754" s="161" t="s">
        <v>101</v>
      </c>
      <c r="D754" s="165">
        <v>4255.4208434677039</v>
      </c>
      <c r="E754" s="163">
        <v>2518.3435761735959</v>
      </c>
      <c r="F754" s="165">
        <v>184.96997412397741</v>
      </c>
      <c r="G754" s="163">
        <v>99.18201986741488</v>
      </c>
      <c r="H754" s="165">
        <v>1308.2553911120081</v>
      </c>
      <c r="I754" s="163">
        <v>109.15110542264375</v>
      </c>
      <c r="J754" s="165">
        <v>31.405012837799685</v>
      </c>
      <c r="K754" s="163">
        <v>0</v>
      </c>
      <c r="L754" s="166">
        <v>4.1137639302790268</v>
      </c>
    </row>
    <row r="755" spans="1:12" ht="17" thickBot="1" x14ac:dyDescent="0.4">
      <c r="A755" s="160" t="s">
        <v>171</v>
      </c>
      <c r="B755" s="161">
        <v>2024</v>
      </c>
      <c r="C755" s="161" t="s">
        <v>102</v>
      </c>
      <c r="D755" s="165">
        <v>4245.16234766449</v>
      </c>
      <c r="E755" s="163">
        <v>2457.7708973511576</v>
      </c>
      <c r="F755" s="165">
        <v>203.73765539112478</v>
      </c>
      <c r="G755" s="163">
        <v>105.69132814524818</v>
      </c>
      <c r="H755" s="165">
        <v>1319.2716889715252</v>
      </c>
      <c r="I755" s="163">
        <v>117.87687077919543</v>
      </c>
      <c r="J755" s="165">
        <v>36.829890204676872</v>
      </c>
      <c r="K755" s="163">
        <v>0.94312923819377104</v>
      </c>
      <c r="L755" s="166">
        <v>3.040887583357208</v>
      </c>
    </row>
    <row r="756" spans="1:12" ht="17" thickBot="1" x14ac:dyDescent="0.4">
      <c r="A756" s="160" t="s">
        <v>171</v>
      </c>
      <c r="B756" s="161">
        <v>2024</v>
      </c>
      <c r="C756" s="161" t="s">
        <v>103</v>
      </c>
      <c r="D756" s="165">
        <v>4224.3275149046121</v>
      </c>
      <c r="E756" s="163">
        <v>2393.4835744549082</v>
      </c>
      <c r="F756" s="165">
        <v>211.00991458641752</v>
      </c>
      <c r="G756" s="163">
        <v>111.19557467541262</v>
      </c>
      <c r="H756" s="165">
        <v>1324.8554567721333</v>
      </c>
      <c r="I756" s="163">
        <v>146.98067760633799</v>
      </c>
      <c r="J756" s="165">
        <v>32.654523887253525</v>
      </c>
      <c r="K756" s="163">
        <v>0.94312923819377104</v>
      </c>
      <c r="L756" s="166">
        <v>3.2046636839595766</v>
      </c>
    </row>
    <row r="757" spans="1:12" ht="17" thickBot="1" x14ac:dyDescent="0.4">
      <c r="A757" s="160" t="s">
        <v>171</v>
      </c>
      <c r="B757" s="161">
        <v>2024</v>
      </c>
      <c r="C757" s="161" t="s">
        <v>104</v>
      </c>
      <c r="D757" s="165">
        <v>4237.0428320106766</v>
      </c>
      <c r="E757" s="163">
        <v>2416.5342819974694</v>
      </c>
      <c r="F757" s="165">
        <v>202.24687403699446</v>
      </c>
      <c r="G757" s="163">
        <v>110.07213563118545</v>
      </c>
      <c r="H757" s="165">
        <v>1303.1971772095665</v>
      </c>
      <c r="I757" s="163">
        <v>166.7359619003314</v>
      </c>
      <c r="J757" s="165">
        <v>35.181682955546506</v>
      </c>
      <c r="K757" s="163">
        <v>0.94312923819377104</v>
      </c>
      <c r="L757" s="166">
        <v>2.1315890413961642</v>
      </c>
    </row>
    <row r="758" spans="1:12" ht="17" thickBot="1" x14ac:dyDescent="0.4">
      <c r="A758" s="160" t="s">
        <v>171</v>
      </c>
      <c r="B758" s="161">
        <v>2024</v>
      </c>
      <c r="C758" s="161" t="s">
        <v>105</v>
      </c>
      <c r="D758" s="165">
        <v>4234.0183542797276</v>
      </c>
      <c r="E758" s="163">
        <v>2411.6177830597335</v>
      </c>
      <c r="F758" s="165">
        <v>195.37247638630021</v>
      </c>
      <c r="G758" s="163">
        <v>113.79045169058817</v>
      </c>
      <c r="H758" s="165">
        <v>1335.887049637294</v>
      </c>
      <c r="I758" s="163">
        <v>146.44326414403355</v>
      </c>
      <c r="J758" s="165">
        <v>28.775740320393638</v>
      </c>
      <c r="K758" s="163">
        <v>0</v>
      </c>
      <c r="L758" s="166">
        <v>2.1315890413961642</v>
      </c>
    </row>
    <row r="759" spans="1:12" ht="17" thickBot="1" x14ac:dyDescent="0.4">
      <c r="A759" s="160" t="s">
        <v>171</v>
      </c>
      <c r="B759" s="161">
        <v>2024</v>
      </c>
      <c r="C759" s="161" t="s">
        <v>147</v>
      </c>
      <c r="D759" s="165">
        <v>4235.8148249287633</v>
      </c>
      <c r="E759" s="163">
        <v>2445.4885462144221</v>
      </c>
      <c r="F759" s="165">
        <v>174.40082526242824</v>
      </c>
      <c r="G759" s="163">
        <v>124.72453842470023</v>
      </c>
      <c r="H759" s="165">
        <v>1325.7856049880759</v>
      </c>
      <c r="I759" s="163">
        <v>118.85493063976189</v>
      </c>
      <c r="J759" s="165">
        <v>43.933389686236197</v>
      </c>
      <c r="K759" s="163">
        <v>0</v>
      </c>
      <c r="L759" s="166">
        <v>2.6269897131294657</v>
      </c>
    </row>
    <row r="760" spans="1:12" ht="17" thickBot="1" x14ac:dyDescent="0.4">
      <c r="A760" s="160" t="s">
        <v>171</v>
      </c>
      <c r="B760" s="161">
        <v>2024</v>
      </c>
      <c r="C760" s="161" t="s">
        <v>148</v>
      </c>
      <c r="D760" s="165">
        <v>4227.4988869037015</v>
      </c>
      <c r="E760" s="163">
        <v>2422.9888703242132</v>
      </c>
      <c r="F760" s="165">
        <v>190.30323036654502</v>
      </c>
      <c r="G760" s="163">
        <v>130.02120325072093</v>
      </c>
      <c r="H760" s="165">
        <v>1327.5838110307645</v>
      </c>
      <c r="I760" s="163">
        <v>115.3325533642537</v>
      </c>
      <c r="J760" s="165">
        <v>38.399213907483684</v>
      </c>
      <c r="K760" s="163">
        <v>0</v>
      </c>
      <c r="L760" s="166">
        <v>2.8700046597165061</v>
      </c>
    </row>
    <row r="761" spans="1:12" ht="17" thickBot="1" x14ac:dyDescent="0.4">
      <c r="A761" s="160" t="s">
        <v>171</v>
      </c>
      <c r="B761" s="161">
        <v>2025</v>
      </c>
      <c r="C761" s="161" t="s">
        <v>96</v>
      </c>
      <c r="D761" s="165">
        <v>4253.4483032388307</v>
      </c>
      <c r="E761" s="163">
        <v>2399.2258268602382</v>
      </c>
      <c r="F761" s="165">
        <v>174.01546468341456</v>
      </c>
      <c r="G761" s="163">
        <v>146.9184655752494</v>
      </c>
      <c r="H761" s="165">
        <v>1362.4384206786128</v>
      </c>
      <c r="I761" s="163">
        <v>128.53932674392848</v>
      </c>
      <c r="J761" s="165">
        <v>39.440794037664915</v>
      </c>
      <c r="K761" s="163">
        <v>0</v>
      </c>
      <c r="L761" s="166">
        <v>2.8700046597165061</v>
      </c>
    </row>
    <row r="762" spans="1:12" ht="17" thickBot="1" x14ac:dyDescent="0.4">
      <c r="A762" s="160" t="s">
        <v>171</v>
      </c>
      <c r="B762" s="161">
        <v>2025</v>
      </c>
      <c r="C762" s="161" t="s">
        <v>110</v>
      </c>
      <c r="D762" s="165">
        <v>4268.4689804911313</v>
      </c>
      <c r="E762" s="163">
        <v>2410.7351176586058</v>
      </c>
      <c r="F762" s="165">
        <v>210.45685290404808</v>
      </c>
      <c r="G762" s="163">
        <v>120.47253424263276</v>
      </c>
      <c r="H762" s="165">
        <v>1364.976495303755</v>
      </c>
      <c r="I762" s="163">
        <v>132.75901364826845</v>
      </c>
      <c r="J762" s="165">
        <v>27.922441592974938</v>
      </c>
      <c r="K762" s="163">
        <v>0</v>
      </c>
      <c r="L762" s="166">
        <v>1.1465251408784609</v>
      </c>
    </row>
    <row r="763" spans="1:12" ht="17" thickBot="1" x14ac:dyDescent="0.4">
      <c r="A763" s="160" t="s">
        <v>171</v>
      </c>
      <c r="B763" s="161">
        <v>2025</v>
      </c>
      <c r="C763" s="161" t="s">
        <v>98</v>
      </c>
      <c r="D763" s="165">
        <v>4244.4944537312149</v>
      </c>
      <c r="E763" s="163">
        <v>2420.2698586911783</v>
      </c>
      <c r="F763" s="165">
        <v>172.26146487024158</v>
      </c>
      <c r="G763" s="163">
        <v>113.74238488431074</v>
      </c>
      <c r="H763" s="165">
        <v>1390.7348959431858</v>
      </c>
      <c r="I763" s="163">
        <v>117.68930747564237</v>
      </c>
      <c r="J763" s="165">
        <v>28.97055610471617</v>
      </c>
      <c r="K763" s="163">
        <v>0</v>
      </c>
      <c r="L763" s="166">
        <v>0.82598576193289364</v>
      </c>
    </row>
    <row r="764" spans="1:12" ht="17" thickBot="1" x14ac:dyDescent="0.4">
      <c r="A764" s="160" t="s">
        <v>171</v>
      </c>
      <c r="B764" s="161">
        <v>2025</v>
      </c>
      <c r="C764" s="161" t="s">
        <v>99</v>
      </c>
      <c r="D764" s="165">
        <v>4256.8903886731305</v>
      </c>
      <c r="E764" s="163">
        <v>2476.9998526949307</v>
      </c>
      <c r="F764" s="165">
        <v>189.83306138033095</v>
      </c>
      <c r="G764" s="163">
        <v>102.12297803491609</v>
      </c>
      <c r="H764" s="165">
        <v>1331.8365361925385</v>
      </c>
      <c r="I764" s="163">
        <v>125.56480448555473</v>
      </c>
      <c r="J764" s="165">
        <v>28.904858839063245</v>
      </c>
      <c r="K764" s="163">
        <v>0.80231128387393258</v>
      </c>
      <c r="L764" s="166">
        <v>0.82598576193289364</v>
      </c>
    </row>
    <row r="765" spans="1:12" ht="17" thickBot="1" x14ac:dyDescent="0.4">
      <c r="A765" s="160" t="s">
        <v>171</v>
      </c>
      <c r="B765" s="161">
        <v>2025</v>
      </c>
      <c r="C765" s="161" t="s">
        <v>100</v>
      </c>
      <c r="D765" s="165">
        <v>4296.7374110221763</v>
      </c>
      <c r="E765" s="163">
        <v>2537.9889570291962</v>
      </c>
      <c r="F765" s="165">
        <v>159.27692964139166</v>
      </c>
      <c r="G765" s="163">
        <v>125.69493344217352</v>
      </c>
      <c r="H765" s="165">
        <v>1316.8298904317305</v>
      </c>
      <c r="I765" s="163">
        <v>125.83366053675861</v>
      </c>
      <c r="J765" s="165">
        <v>29.484742895108418</v>
      </c>
      <c r="K765" s="163">
        <v>0.80231128387393258</v>
      </c>
      <c r="L765" s="166">
        <v>0.82598576193289364</v>
      </c>
    </row>
    <row r="766" spans="1:12" ht="17" thickBot="1" x14ac:dyDescent="0.4">
      <c r="A766" s="160" t="s">
        <v>171</v>
      </c>
      <c r="B766" s="161">
        <v>2025</v>
      </c>
      <c r="C766" s="161" t="s">
        <v>101</v>
      </c>
      <c r="D766" s="165">
        <v>4334.2394812091597</v>
      </c>
      <c r="E766" s="163">
        <v>2576.6270706788691</v>
      </c>
      <c r="F766" s="165">
        <v>193.65016751230115</v>
      </c>
      <c r="G766" s="163">
        <v>126.64837503953279</v>
      </c>
      <c r="H766" s="165">
        <v>1281.6474740298743</v>
      </c>
      <c r="I766" s="163">
        <v>124.22066500449206</v>
      </c>
      <c r="J766" s="165">
        <v>30.643417660206246</v>
      </c>
      <c r="K766" s="163">
        <v>0.80231128387393258</v>
      </c>
      <c r="L766" s="166">
        <v>0</v>
      </c>
    </row>
    <row r="767" spans="1:12" ht="17" thickBot="1" x14ac:dyDescent="0.4">
      <c r="A767" s="160" t="s">
        <v>171</v>
      </c>
      <c r="B767" s="161">
        <v>2025</v>
      </c>
      <c r="C767" s="161" t="s">
        <v>102</v>
      </c>
      <c r="D767" s="165">
        <v>4320.9282015524705</v>
      </c>
      <c r="E767" s="163">
        <v>2599.5747296279128</v>
      </c>
      <c r="F767" s="165">
        <v>190.51657388948917</v>
      </c>
      <c r="G767" s="163">
        <v>120.50078828713907</v>
      </c>
      <c r="H767" s="165">
        <v>1267.8592100393651</v>
      </c>
      <c r="I767" s="163">
        <v>108.76437438212923</v>
      </c>
      <c r="J767" s="165">
        <v>32.379569823142823</v>
      </c>
      <c r="K767" s="163">
        <v>0</v>
      </c>
      <c r="L767" s="166">
        <v>1.332955503289647</v>
      </c>
    </row>
    <row r="768" spans="1:12" ht="17" thickBot="1" x14ac:dyDescent="0.4">
      <c r="A768" s="160" t="s">
        <v>171</v>
      </c>
      <c r="B768" s="161">
        <v>2025</v>
      </c>
      <c r="C768" s="161" t="s">
        <v>103</v>
      </c>
      <c r="D768" s="165">
        <v>4331.540364038854</v>
      </c>
      <c r="E768" s="163">
        <v>2564.1607334557552</v>
      </c>
      <c r="F768" s="165">
        <v>200.37663303345062</v>
      </c>
      <c r="G768" s="163">
        <v>103.85760040235331</v>
      </c>
      <c r="H768" s="165">
        <v>1309.3411246111659</v>
      </c>
      <c r="I768" s="163">
        <v>112.68110924441889</v>
      </c>
      <c r="J768" s="165">
        <v>39.790207788437435</v>
      </c>
      <c r="K768" s="163">
        <v>0</v>
      </c>
      <c r="L768" s="166">
        <v>1.332955503289647</v>
      </c>
    </row>
    <row r="769" spans="1:12" ht="17" thickBot="1" x14ac:dyDescent="0.4">
      <c r="A769" s="160" t="s">
        <v>171</v>
      </c>
      <c r="B769" s="161">
        <v>2025</v>
      </c>
      <c r="C769" s="161" t="s">
        <v>104</v>
      </c>
      <c r="D769" s="165">
        <v>4377.1553054578499</v>
      </c>
      <c r="E769" s="163">
        <v>2636.1668178077384</v>
      </c>
      <c r="F769" s="165">
        <v>182.33482624731039</v>
      </c>
      <c r="G769" s="163">
        <v>98.39277476237794</v>
      </c>
      <c r="H769" s="165">
        <v>1308.0348830461835</v>
      </c>
      <c r="I769" s="163">
        <v>117.59400170852531</v>
      </c>
      <c r="J769" s="165">
        <v>33.299046382416556</v>
      </c>
      <c r="K769" s="163">
        <v>0</v>
      </c>
      <c r="L769" s="166">
        <v>1.332955503289647</v>
      </c>
    </row>
    <row r="770" spans="1:12" ht="17" thickBot="1" x14ac:dyDescent="0.4">
      <c r="A770" s="160" t="s">
        <v>171</v>
      </c>
      <c r="B770" s="161">
        <v>2025</v>
      </c>
      <c r="C770" s="161" t="s">
        <v>105</v>
      </c>
      <c r="D770" s="165">
        <v>4411.2005708905263</v>
      </c>
      <c r="E770" s="163">
        <v>2675.3131345953148</v>
      </c>
      <c r="F770" s="165">
        <v>192.23821971669798</v>
      </c>
      <c r="G770" s="163">
        <v>93.1254500043581</v>
      </c>
      <c r="H770" s="165">
        <v>1305.1704651649757</v>
      </c>
      <c r="I770" s="163">
        <v>114.2646149105897</v>
      </c>
      <c r="J770" s="165">
        <v>31.088686498602371</v>
      </c>
      <c r="K770" s="163">
        <v>0</v>
      </c>
      <c r="L770" s="166">
        <v>0</v>
      </c>
    </row>
    <row r="771" spans="1:12" ht="17" thickBot="1" x14ac:dyDescent="0.4">
      <c r="A771" s="160" t="s">
        <v>171</v>
      </c>
      <c r="B771" s="161">
        <v>2026</v>
      </c>
      <c r="C771" s="161" t="s">
        <v>149</v>
      </c>
      <c r="D771" s="165">
        <v>4344.9762422496269</v>
      </c>
      <c r="E771" s="163">
        <v>2618.7432312903675</v>
      </c>
      <c r="F771" s="165">
        <v>190.64541686747896</v>
      </c>
      <c r="G771" s="163">
        <v>102.31560704524965</v>
      </c>
      <c r="H771" s="165">
        <v>1266.6459888224413</v>
      </c>
      <c r="I771" s="163">
        <v>135.3269804404965</v>
      </c>
      <c r="J771" s="165">
        <v>28.300124718096775</v>
      </c>
      <c r="K771" s="163">
        <v>2.9988930654888195</v>
      </c>
      <c r="L771" s="166">
        <v>0</v>
      </c>
    </row>
    <row r="772" spans="1:12" ht="17" thickBot="1" x14ac:dyDescent="0.4">
      <c r="A772" s="160" t="s">
        <v>171</v>
      </c>
      <c r="B772" s="161">
        <v>2026</v>
      </c>
      <c r="C772" s="161" t="s">
        <v>150</v>
      </c>
      <c r="D772" s="165">
        <v>4308.2923875699735</v>
      </c>
      <c r="E772" s="163">
        <v>2517.8365378690792</v>
      </c>
      <c r="F772" s="165">
        <v>208.64441472807877</v>
      </c>
      <c r="G772" s="163">
        <v>109.25760027572356</v>
      </c>
      <c r="H772" s="165">
        <v>1292.4802074067795</v>
      </c>
      <c r="I772" s="163">
        <v>146.46547555600569</v>
      </c>
      <c r="J772" s="165">
        <v>29.01817554370454</v>
      </c>
      <c r="K772" s="163">
        <v>2.9988930654888195</v>
      </c>
      <c r="L772" s="166">
        <v>1.5910831251200919</v>
      </c>
    </row>
    <row r="773" spans="1:12" ht="17" thickBot="1" x14ac:dyDescent="0.4">
      <c r="A773" s="160" t="s">
        <v>171</v>
      </c>
      <c r="B773" s="161">
        <v>2026</v>
      </c>
      <c r="C773" s="161" t="s">
        <v>96</v>
      </c>
      <c r="D773" s="165">
        <v>4282.2410917597254</v>
      </c>
      <c r="E773" s="163">
        <v>2421.1762904195421</v>
      </c>
      <c r="F773" s="165">
        <v>197.83898793916242</v>
      </c>
      <c r="G773" s="163">
        <v>124.97674554002144</v>
      </c>
      <c r="H773" s="165">
        <v>1333.8233690423626</v>
      </c>
      <c r="I773" s="163">
        <v>161.91744504507972</v>
      </c>
      <c r="J773" s="165">
        <v>37.918277582948768</v>
      </c>
      <c r="K773" s="163">
        <v>2.9988930654888195</v>
      </c>
      <c r="L773" s="166">
        <v>1.5910831251200919</v>
      </c>
    </row>
    <row r="774" spans="1:12" ht="17" thickBot="1" x14ac:dyDescent="0.4">
      <c r="A774" s="160" t="s">
        <v>70</v>
      </c>
      <c r="B774" s="161">
        <v>2010</v>
      </c>
      <c r="C774" s="161" t="s">
        <v>96</v>
      </c>
      <c r="D774" s="162">
        <v>308.70800000000003</v>
      </c>
      <c r="E774" s="163">
        <v>106.06933333333332</v>
      </c>
      <c r="F774" s="162">
        <v>18.260000000000002</v>
      </c>
      <c r="G774" s="163">
        <v>17.434666666666669</v>
      </c>
      <c r="H774" s="162">
        <v>154.14233333333334</v>
      </c>
      <c r="I774" s="163">
        <v>7.0646666666666667</v>
      </c>
      <c r="J774" s="162">
        <v>5.6333333333333329</v>
      </c>
      <c r="K774" s="163">
        <v>0</v>
      </c>
      <c r="L774" s="164">
        <v>0.10433333333333333</v>
      </c>
    </row>
    <row r="775" spans="1:12" ht="17" thickBot="1" x14ac:dyDescent="0.4">
      <c r="A775" s="160" t="s">
        <v>70</v>
      </c>
      <c r="B775" s="161">
        <v>2010</v>
      </c>
      <c r="C775" s="161" t="s">
        <v>97</v>
      </c>
      <c r="D775" s="162">
        <v>308.25033333333334</v>
      </c>
      <c r="E775" s="163">
        <v>110.20633333333335</v>
      </c>
      <c r="F775" s="162">
        <v>18.190333333333331</v>
      </c>
      <c r="G775" s="163">
        <v>16.90066666666667</v>
      </c>
      <c r="H775" s="162">
        <v>151.5</v>
      </c>
      <c r="I775" s="163">
        <v>7.019333333333333</v>
      </c>
      <c r="J775" s="162">
        <v>4.3540000000000001</v>
      </c>
      <c r="K775" s="163">
        <v>8.0333333333333326E-2</v>
      </c>
      <c r="L775" s="164">
        <v>0</v>
      </c>
    </row>
    <row r="776" spans="1:12" ht="17" thickBot="1" x14ac:dyDescent="0.4">
      <c r="A776" s="160" t="s">
        <v>70</v>
      </c>
      <c r="B776" s="161">
        <v>2010</v>
      </c>
      <c r="C776" s="161" t="s">
        <v>98</v>
      </c>
      <c r="D776" s="162">
        <v>306.81133333333332</v>
      </c>
      <c r="E776" s="163">
        <v>110.54133333333334</v>
      </c>
      <c r="F776" s="162">
        <v>16.921666666666667</v>
      </c>
      <c r="G776" s="163">
        <v>17.757333333333335</v>
      </c>
      <c r="H776" s="162">
        <v>149.05233333333334</v>
      </c>
      <c r="I776" s="163">
        <v>7.3973333333333331</v>
      </c>
      <c r="J776" s="162">
        <v>5.0613333333333337</v>
      </c>
      <c r="K776" s="163">
        <v>8.0333333333333326E-2</v>
      </c>
      <c r="L776" s="164">
        <v>0</v>
      </c>
    </row>
    <row r="777" spans="1:12" ht="17" thickBot="1" x14ac:dyDescent="0.4">
      <c r="A777" s="160" t="s">
        <v>70</v>
      </c>
      <c r="B777" s="161">
        <v>2010</v>
      </c>
      <c r="C777" s="161" t="s">
        <v>99</v>
      </c>
      <c r="D777" s="162">
        <v>309.14333333333337</v>
      </c>
      <c r="E777" s="163">
        <v>110.11466666666666</v>
      </c>
      <c r="F777" s="162">
        <v>17.016666666666666</v>
      </c>
      <c r="G777" s="163">
        <v>17.202000000000002</v>
      </c>
      <c r="H777" s="162">
        <v>152.63566666666668</v>
      </c>
      <c r="I777" s="163">
        <v>6.6076666666666668</v>
      </c>
      <c r="J777" s="162">
        <v>5.394333333333333</v>
      </c>
      <c r="K777" s="163">
        <v>8.0333333333333326E-2</v>
      </c>
      <c r="L777" s="164">
        <v>9.2000000000000012E-2</v>
      </c>
    </row>
    <row r="778" spans="1:12" ht="17" thickBot="1" x14ac:dyDescent="0.4">
      <c r="A778" s="160" t="s">
        <v>70</v>
      </c>
      <c r="B778" s="161">
        <v>2010</v>
      </c>
      <c r="C778" s="161" t="s">
        <v>100</v>
      </c>
      <c r="D778" s="162">
        <v>315.93100000000004</v>
      </c>
      <c r="E778" s="163">
        <v>108.10899999999999</v>
      </c>
      <c r="F778" s="162">
        <v>18.852333333333331</v>
      </c>
      <c r="G778" s="163">
        <v>18.949000000000002</v>
      </c>
      <c r="H778" s="162">
        <v>158.25766666666667</v>
      </c>
      <c r="I778" s="163">
        <v>6.4476666666666675</v>
      </c>
      <c r="J778" s="162">
        <v>5.2226666666666661</v>
      </c>
      <c r="K778" s="163">
        <v>0</v>
      </c>
      <c r="L778" s="164">
        <v>9.2000000000000012E-2</v>
      </c>
    </row>
    <row r="779" spans="1:12" ht="17" thickBot="1" x14ac:dyDescent="0.4">
      <c r="A779" s="160" t="s">
        <v>70</v>
      </c>
      <c r="B779" s="161">
        <v>2010</v>
      </c>
      <c r="C779" s="161" t="s">
        <v>101</v>
      </c>
      <c r="D779" s="162">
        <v>316.47133333333335</v>
      </c>
      <c r="E779" s="163">
        <v>106.67433333333334</v>
      </c>
      <c r="F779" s="162">
        <v>19.09</v>
      </c>
      <c r="G779" s="163">
        <v>18.785999999999998</v>
      </c>
      <c r="H779" s="162">
        <v>160.06933333333333</v>
      </c>
      <c r="I779" s="163">
        <v>5.6209999999999996</v>
      </c>
      <c r="J779" s="162">
        <v>6.0063333333333331</v>
      </c>
      <c r="K779" s="163">
        <v>0</v>
      </c>
      <c r="L779" s="164">
        <v>0.22366666666666668</v>
      </c>
    </row>
    <row r="780" spans="1:12" ht="17" thickBot="1" x14ac:dyDescent="0.4">
      <c r="A780" s="160" t="s">
        <v>70</v>
      </c>
      <c r="B780" s="161">
        <v>2010</v>
      </c>
      <c r="C780" s="161" t="s">
        <v>102</v>
      </c>
      <c r="D780" s="162">
        <v>316.55366666666663</v>
      </c>
      <c r="E780" s="163">
        <v>104.19099999999999</v>
      </c>
      <c r="F780" s="162">
        <v>17.462666666666667</v>
      </c>
      <c r="G780" s="163">
        <v>17.014666666666667</v>
      </c>
      <c r="H780" s="162">
        <v>165.31</v>
      </c>
      <c r="I780" s="163">
        <v>6.2536666666666667</v>
      </c>
      <c r="J780" s="162">
        <v>6.1893333333333338</v>
      </c>
      <c r="K780" s="163">
        <v>0</v>
      </c>
      <c r="L780" s="164">
        <v>0.13166666666666668</v>
      </c>
    </row>
    <row r="781" spans="1:12" ht="17" thickBot="1" x14ac:dyDescent="0.4">
      <c r="A781" s="160" t="s">
        <v>70</v>
      </c>
      <c r="B781" s="161">
        <v>2010</v>
      </c>
      <c r="C781" s="161" t="s">
        <v>103</v>
      </c>
      <c r="D781" s="162">
        <v>313.32266666666669</v>
      </c>
      <c r="E781" s="163">
        <v>98.25366666666666</v>
      </c>
      <c r="F781" s="162">
        <v>14.800666666666666</v>
      </c>
      <c r="G781" s="163">
        <v>16.397333333333332</v>
      </c>
      <c r="H781" s="162">
        <v>170.97266666666667</v>
      </c>
      <c r="I781" s="163">
        <v>5.9580000000000011</v>
      </c>
      <c r="J781" s="162">
        <v>6.8090000000000002</v>
      </c>
      <c r="K781" s="163">
        <v>0</v>
      </c>
      <c r="L781" s="164">
        <v>0.13166666666666668</v>
      </c>
    </row>
    <row r="782" spans="1:12" ht="17" thickBot="1" x14ac:dyDescent="0.4">
      <c r="A782" s="160" t="s">
        <v>70</v>
      </c>
      <c r="B782" s="161">
        <v>2010</v>
      </c>
      <c r="C782" s="161" t="s">
        <v>104</v>
      </c>
      <c r="D782" s="162">
        <v>318.38833333333332</v>
      </c>
      <c r="E782" s="163">
        <v>93.537333333333322</v>
      </c>
      <c r="F782" s="162">
        <v>14.842333333333334</v>
      </c>
      <c r="G782" s="163">
        <v>15.587666666666665</v>
      </c>
      <c r="H782" s="162">
        <v>181.87400000000002</v>
      </c>
      <c r="I782" s="163">
        <v>6.3969999999999994</v>
      </c>
      <c r="J782" s="162">
        <v>6.1503333333333332</v>
      </c>
      <c r="K782" s="163">
        <v>0</v>
      </c>
      <c r="L782" s="164">
        <v>0</v>
      </c>
    </row>
    <row r="783" spans="1:12" ht="17" thickBot="1" x14ac:dyDescent="0.4">
      <c r="A783" s="160" t="s">
        <v>70</v>
      </c>
      <c r="B783" s="161">
        <v>2010</v>
      </c>
      <c r="C783" s="161" t="s">
        <v>105</v>
      </c>
      <c r="D783" s="162">
        <v>317.84666666666669</v>
      </c>
      <c r="E783" s="163">
        <v>95.427666666666667</v>
      </c>
      <c r="F783" s="162">
        <v>16.441666666666666</v>
      </c>
      <c r="G783" s="163">
        <v>18.371333333333336</v>
      </c>
      <c r="H783" s="162">
        <v>177.36166666666668</v>
      </c>
      <c r="I783" s="163">
        <v>5.4716666666666667</v>
      </c>
      <c r="J783" s="162">
        <v>4.7733333333333334</v>
      </c>
      <c r="K783" s="163">
        <v>0</v>
      </c>
      <c r="L783" s="164">
        <v>0</v>
      </c>
    </row>
    <row r="784" spans="1:12" ht="17" thickBot="1" x14ac:dyDescent="0.4">
      <c r="A784" s="160" t="s">
        <v>70</v>
      </c>
      <c r="B784" s="161">
        <v>2010</v>
      </c>
      <c r="C784" s="161" t="s">
        <v>106</v>
      </c>
      <c r="D784" s="162">
        <v>317.28333333333336</v>
      </c>
      <c r="E784" s="163">
        <v>96.814000000000007</v>
      </c>
      <c r="F784" s="162">
        <v>18.579333333333334</v>
      </c>
      <c r="G784" s="163">
        <v>18.641666666666666</v>
      </c>
      <c r="H784" s="162">
        <v>172.86433333333332</v>
      </c>
      <c r="I784" s="163">
        <v>6.371666666666667</v>
      </c>
      <c r="J784" s="162">
        <v>4.0123333333333333</v>
      </c>
      <c r="K784" s="163">
        <v>0</v>
      </c>
      <c r="L784" s="164">
        <v>0</v>
      </c>
    </row>
    <row r="785" spans="1:12" ht="17" thickBot="1" x14ac:dyDescent="0.4">
      <c r="A785" s="160" t="s">
        <v>70</v>
      </c>
      <c r="B785" s="161">
        <v>2010</v>
      </c>
      <c r="C785" s="161" t="s">
        <v>107</v>
      </c>
      <c r="D785" s="162">
        <v>319.09133333333335</v>
      </c>
      <c r="E785" s="163">
        <v>105.81699999999999</v>
      </c>
      <c r="F785" s="162">
        <v>18.663999999999998</v>
      </c>
      <c r="G785" s="163">
        <v>19.310666666666666</v>
      </c>
      <c r="H785" s="162">
        <v>164.69899999999998</v>
      </c>
      <c r="I785" s="163">
        <v>6.7943333333333342</v>
      </c>
      <c r="J785" s="162">
        <v>3.59</v>
      </c>
      <c r="K785" s="163">
        <v>0.114</v>
      </c>
      <c r="L785" s="164">
        <v>0.10199999999999999</v>
      </c>
    </row>
    <row r="786" spans="1:12" ht="17" thickBot="1" x14ac:dyDescent="0.4">
      <c r="A786" s="160" t="s">
        <v>70</v>
      </c>
      <c r="B786" s="161">
        <v>2011</v>
      </c>
      <c r="C786" s="161" t="s">
        <v>96</v>
      </c>
      <c r="D786" s="162">
        <v>323.10533333333336</v>
      </c>
      <c r="E786" s="163">
        <v>107.43266666666666</v>
      </c>
      <c r="F786" s="162">
        <v>19.362666666666666</v>
      </c>
      <c r="G786" s="163">
        <v>18.057333333333332</v>
      </c>
      <c r="H786" s="162">
        <v>167.11</v>
      </c>
      <c r="I786" s="163">
        <v>6.5509999999999993</v>
      </c>
      <c r="J786" s="162">
        <v>4.1643333333333334</v>
      </c>
      <c r="K786" s="163">
        <v>0.114</v>
      </c>
      <c r="L786" s="164">
        <v>0.31233333333333335</v>
      </c>
    </row>
    <row r="787" spans="1:12" ht="17" thickBot="1" x14ac:dyDescent="0.4">
      <c r="A787" s="160" t="s">
        <v>70</v>
      </c>
      <c r="B787" s="161">
        <v>2011</v>
      </c>
      <c r="C787" s="161" t="s">
        <v>97</v>
      </c>
      <c r="D787" s="162">
        <v>328.6466666666667</v>
      </c>
      <c r="E787" s="163">
        <v>109.50999999999999</v>
      </c>
      <c r="F787" s="162">
        <v>17.896666666666665</v>
      </c>
      <c r="G787" s="163">
        <v>18.376333333333335</v>
      </c>
      <c r="H787" s="162">
        <v>170.19933333333333</v>
      </c>
      <c r="I787" s="163">
        <v>6.0956666666666663</v>
      </c>
      <c r="J787" s="162">
        <v>5.9046666666666665</v>
      </c>
      <c r="K787" s="163">
        <v>0.23966666666666669</v>
      </c>
      <c r="L787" s="164">
        <v>0.42366666666666669</v>
      </c>
    </row>
    <row r="788" spans="1:12" ht="17" thickBot="1" x14ac:dyDescent="0.4">
      <c r="A788" s="160" t="s">
        <v>70</v>
      </c>
      <c r="B788" s="161">
        <v>2011</v>
      </c>
      <c r="C788" s="161" t="s">
        <v>98</v>
      </c>
      <c r="D788" s="162">
        <v>331.03833333333336</v>
      </c>
      <c r="E788" s="163">
        <v>107.104</v>
      </c>
      <c r="F788" s="162">
        <v>16.626999999999999</v>
      </c>
      <c r="G788" s="163">
        <v>18.564333333333334</v>
      </c>
      <c r="H788" s="162">
        <v>175.13566666666668</v>
      </c>
      <c r="I788" s="163">
        <v>5.863666666666667</v>
      </c>
      <c r="J788" s="162">
        <v>7.2959999999999994</v>
      </c>
      <c r="K788" s="163">
        <v>0.12566666666666668</v>
      </c>
      <c r="L788" s="164">
        <v>0.32166666666666671</v>
      </c>
    </row>
    <row r="789" spans="1:12" ht="17" thickBot="1" x14ac:dyDescent="0.4">
      <c r="A789" s="160" t="s">
        <v>70</v>
      </c>
      <c r="B789" s="161">
        <v>2011</v>
      </c>
      <c r="C789" s="161" t="s">
        <v>99</v>
      </c>
      <c r="D789" s="162">
        <v>333.79266666666666</v>
      </c>
      <c r="E789" s="163">
        <v>103.94</v>
      </c>
      <c r="F789" s="162">
        <v>17.813333333333333</v>
      </c>
      <c r="G789" s="163">
        <v>19.266000000000002</v>
      </c>
      <c r="H789" s="162">
        <v>177.02866666666668</v>
      </c>
      <c r="I789" s="163">
        <v>7.3659999999999997</v>
      </c>
      <c r="J789" s="162">
        <v>8.1416666666666675</v>
      </c>
      <c r="K789" s="163">
        <v>0.12566666666666668</v>
      </c>
      <c r="L789" s="164">
        <v>0.11133333333333334</v>
      </c>
    </row>
    <row r="790" spans="1:12" ht="17" thickBot="1" x14ac:dyDescent="0.4">
      <c r="A790" s="160" t="s">
        <v>70</v>
      </c>
      <c r="B790" s="161">
        <v>2011</v>
      </c>
      <c r="C790" s="161" t="s">
        <v>100</v>
      </c>
      <c r="D790" s="162">
        <v>335.97300000000001</v>
      </c>
      <c r="E790" s="163">
        <v>101.26866666666668</v>
      </c>
      <c r="F790" s="162">
        <v>18.218999999999998</v>
      </c>
      <c r="G790" s="163">
        <v>18.472999999999999</v>
      </c>
      <c r="H790" s="162">
        <v>183.27800000000002</v>
      </c>
      <c r="I790" s="163">
        <v>7.2076666666666673</v>
      </c>
      <c r="J790" s="162">
        <v>7.5266666666666664</v>
      </c>
      <c r="K790" s="163">
        <v>0</v>
      </c>
      <c r="L790" s="164">
        <v>0</v>
      </c>
    </row>
    <row r="791" spans="1:12" ht="17" thickBot="1" x14ac:dyDescent="0.4">
      <c r="A791" s="160" t="s">
        <v>70</v>
      </c>
      <c r="B791" s="161">
        <v>2011</v>
      </c>
      <c r="C791" s="161" t="s">
        <v>101</v>
      </c>
      <c r="D791" s="162">
        <v>331.47433333333333</v>
      </c>
      <c r="E791" s="163">
        <v>94.956000000000017</v>
      </c>
      <c r="F791" s="162">
        <v>18.306666666666668</v>
      </c>
      <c r="G791" s="163">
        <v>17.544666666666668</v>
      </c>
      <c r="H791" s="162">
        <v>187.02666666666667</v>
      </c>
      <c r="I791" s="163">
        <v>7.2869999999999999</v>
      </c>
      <c r="J791" s="162">
        <v>6.2296666666666667</v>
      </c>
      <c r="K791" s="163">
        <v>0</v>
      </c>
      <c r="L791" s="164">
        <v>0.12366666666666666</v>
      </c>
    </row>
    <row r="792" spans="1:12" ht="17" thickBot="1" x14ac:dyDescent="0.4">
      <c r="A792" s="160" t="s">
        <v>70</v>
      </c>
      <c r="B792" s="161">
        <v>2011</v>
      </c>
      <c r="C792" s="161" t="s">
        <v>102</v>
      </c>
      <c r="D792" s="162">
        <v>329.27366666666671</v>
      </c>
      <c r="E792" s="163">
        <v>93.838666666666668</v>
      </c>
      <c r="F792" s="162">
        <v>15.768666666666666</v>
      </c>
      <c r="G792" s="163">
        <v>16.137</v>
      </c>
      <c r="H792" s="162">
        <v>188.74966666666668</v>
      </c>
      <c r="I792" s="163">
        <v>8.1396666666666651</v>
      </c>
      <c r="J792" s="162">
        <v>6.5163333333333329</v>
      </c>
      <c r="K792" s="163">
        <v>0</v>
      </c>
      <c r="L792" s="164">
        <v>0.12366666666666666</v>
      </c>
    </row>
    <row r="793" spans="1:12" ht="17" thickBot="1" x14ac:dyDescent="0.4">
      <c r="A793" s="160" t="s">
        <v>70</v>
      </c>
      <c r="B793" s="161">
        <v>2011</v>
      </c>
      <c r="C793" s="161" t="s">
        <v>103</v>
      </c>
      <c r="D793" s="162">
        <v>336.67533333333336</v>
      </c>
      <c r="E793" s="163">
        <v>98.64266666666667</v>
      </c>
      <c r="F793" s="162">
        <v>17.261333333333337</v>
      </c>
      <c r="G793" s="163">
        <v>16.304000000000002</v>
      </c>
      <c r="H793" s="162">
        <v>187.30733333333333</v>
      </c>
      <c r="I793" s="163">
        <v>9.7943333333333342</v>
      </c>
      <c r="J793" s="162">
        <v>7.1416666666666666</v>
      </c>
      <c r="K793" s="163">
        <v>0</v>
      </c>
      <c r="L793" s="164">
        <v>0.22366666666666668</v>
      </c>
    </row>
    <row r="794" spans="1:12" ht="17" thickBot="1" x14ac:dyDescent="0.4">
      <c r="A794" s="160" t="s">
        <v>70</v>
      </c>
      <c r="B794" s="161">
        <v>2011</v>
      </c>
      <c r="C794" s="161" t="s">
        <v>104</v>
      </c>
      <c r="D794" s="162">
        <v>346.13333333333338</v>
      </c>
      <c r="E794" s="163">
        <v>102.20766666666667</v>
      </c>
      <c r="F794" s="162">
        <v>18.699333333333335</v>
      </c>
      <c r="G794" s="163">
        <v>15.473333333333334</v>
      </c>
      <c r="H794" s="162">
        <v>190.00766666666667</v>
      </c>
      <c r="I794" s="163">
        <v>10.212</v>
      </c>
      <c r="J794" s="162">
        <v>9.4329999999999998</v>
      </c>
      <c r="K794" s="163">
        <v>0</v>
      </c>
      <c r="L794" s="164">
        <v>9.9999999999999992E-2</v>
      </c>
    </row>
    <row r="795" spans="1:12" ht="17" thickBot="1" x14ac:dyDescent="0.4">
      <c r="A795" s="160" t="s">
        <v>70</v>
      </c>
      <c r="B795" s="161">
        <v>2011</v>
      </c>
      <c r="C795" s="161" t="s">
        <v>105</v>
      </c>
      <c r="D795" s="162">
        <v>355.06933333333336</v>
      </c>
      <c r="E795" s="163">
        <v>103.67200000000001</v>
      </c>
      <c r="F795" s="162">
        <v>20.600000000000005</v>
      </c>
      <c r="G795" s="163">
        <v>17.065333333333331</v>
      </c>
      <c r="H795" s="162">
        <v>194.48266666666666</v>
      </c>
      <c r="I795" s="163">
        <v>9.0823333333333327</v>
      </c>
      <c r="J795" s="162">
        <v>10.066666666666665</v>
      </c>
      <c r="K795" s="163">
        <v>0</v>
      </c>
      <c r="L795" s="164">
        <v>9.9999999999999992E-2</v>
      </c>
    </row>
    <row r="796" spans="1:12" ht="17" thickBot="1" x14ac:dyDescent="0.4">
      <c r="A796" s="160" t="s">
        <v>70</v>
      </c>
      <c r="B796" s="161">
        <v>2011</v>
      </c>
      <c r="C796" s="161" t="s">
        <v>108</v>
      </c>
      <c r="D796" s="162">
        <v>351.80366666666669</v>
      </c>
      <c r="E796" s="163">
        <v>103.33666666666666</v>
      </c>
      <c r="F796" s="162">
        <v>18.005333333333333</v>
      </c>
      <c r="G796" s="163">
        <v>16.03833333333333</v>
      </c>
      <c r="H796" s="162">
        <v>195.47</v>
      </c>
      <c r="I796" s="163">
        <v>8.9766666666666666</v>
      </c>
      <c r="J796" s="162">
        <v>9.9766666666666666</v>
      </c>
      <c r="K796" s="163">
        <v>0</v>
      </c>
      <c r="L796" s="164">
        <v>0</v>
      </c>
    </row>
    <row r="797" spans="1:12" ht="17" thickBot="1" x14ac:dyDescent="0.4">
      <c r="A797" s="160" t="s">
        <v>70</v>
      </c>
      <c r="B797" s="161">
        <v>2011</v>
      </c>
      <c r="C797" s="161" t="s">
        <v>109</v>
      </c>
      <c r="D797" s="162">
        <v>350.96033333333327</v>
      </c>
      <c r="E797" s="163">
        <v>105.37566666666667</v>
      </c>
      <c r="F797" s="162">
        <v>17.666666666666668</v>
      </c>
      <c r="G797" s="163">
        <v>16.392333333333333</v>
      </c>
      <c r="H797" s="162">
        <v>194.02666666666664</v>
      </c>
      <c r="I797" s="163">
        <v>8.2416666666666671</v>
      </c>
      <c r="J797" s="162">
        <v>9.2569999999999997</v>
      </c>
      <c r="K797" s="163">
        <v>0</v>
      </c>
      <c r="L797" s="164">
        <v>0</v>
      </c>
    </row>
    <row r="798" spans="1:12" ht="17" thickBot="1" x14ac:dyDescent="0.4">
      <c r="A798" s="160" t="s">
        <v>70</v>
      </c>
      <c r="B798" s="161">
        <v>2012</v>
      </c>
      <c r="C798" s="161" t="s">
        <v>96</v>
      </c>
      <c r="D798" s="162">
        <v>354.209</v>
      </c>
      <c r="E798" s="163">
        <v>111.081</v>
      </c>
      <c r="F798" s="162">
        <v>15.784000000000001</v>
      </c>
      <c r="G798" s="163">
        <v>16.807666666666666</v>
      </c>
      <c r="H798" s="162">
        <v>192.13133333333334</v>
      </c>
      <c r="I798" s="163">
        <v>9.1920000000000002</v>
      </c>
      <c r="J798" s="162">
        <v>9.0943333333333332</v>
      </c>
      <c r="K798" s="163">
        <v>0</v>
      </c>
      <c r="L798" s="164">
        <v>0.11833333333333333</v>
      </c>
    </row>
    <row r="799" spans="1:12" ht="17" thickBot="1" x14ac:dyDescent="0.4">
      <c r="A799" s="160" t="s">
        <v>70</v>
      </c>
      <c r="B799" s="161">
        <v>2012</v>
      </c>
      <c r="C799" s="161" t="s">
        <v>110</v>
      </c>
      <c r="D799" s="162">
        <v>355.17433333333338</v>
      </c>
      <c r="E799" s="163">
        <v>115.81966666666666</v>
      </c>
      <c r="F799" s="162">
        <v>16.529999999999998</v>
      </c>
      <c r="G799" s="163">
        <v>17.789666666666665</v>
      </c>
      <c r="H799" s="162">
        <v>187.33266666666668</v>
      </c>
      <c r="I799" s="163">
        <v>8.64</v>
      </c>
      <c r="J799" s="162">
        <v>8.9440000000000008</v>
      </c>
      <c r="K799" s="163">
        <v>0</v>
      </c>
      <c r="L799" s="164">
        <v>0.11833333333333333</v>
      </c>
    </row>
    <row r="800" spans="1:12" ht="17" thickBot="1" x14ac:dyDescent="0.4">
      <c r="A800" s="160" t="s">
        <v>70</v>
      </c>
      <c r="B800" s="161">
        <v>2012</v>
      </c>
      <c r="C800" s="161" t="s">
        <v>98</v>
      </c>
      <c r="D800" s="162">
        <v>355.33733333333333</v>
      </c>
      <c r="E800" s="163">
        <v>119.61433333333333</v>
      </c>
      <c r="F800" s="162">
        <v>15.957999999999998</v>
      </c>
      <c r="G800" s="163">
        <v>18.784666666666666</v>
      </c>
      <c r="H800" s="162">
        <v>182.75666666666666</v>
      </c>
      <c r="I800" s="163">
        <v>9.8130000000000006</v>
      </c>
      <c r="J800" s="162">
        <v>8.2923333333333336</v>
      </c>
      <c r="K800" s="163">
        <v>0</v>
      </c>
      <c r="L800" s="164">
        <v>0.11833333333333333</v>
      </c>
    </row>
    <row r="801" spans="1:12" ht="17" thickBot="1" x14ac:dyDescent="0.4">
      <c r="A801" s="160" t="s">
        <v>70</v>
      </c>
      <c r="B801" s="161">
        <v>2012</v>
      </c>
      <c r="C801" s="161" t="s">
        <v>99</v>
      </c>
      <c r="D801" s="162">
        <v>354.10500000000002</v>
      </c>
      <c r="E801" s="163">
        <v>117.36866666666667</v>
      </c>
      <c r="F801" s="162">
        <v>16.769666666666666</v>
      </c>
      <c r="G801" s="163">
        <v>17.527666666666665</v>
      </c>
      <c r="H801" s="162">
        <v>184.85</v>
      </c>
      <c r="I801" s="163">
        <v>9.3983333333333334</v>
      </c>
      <c r="J801" s="162">
        <v>8.0456666666666674</v>
      </c>
      <c r="K801" s="163">
        <v>0.14499999999999999</v>
      </c>
      <c r="L801" s="164">
        <v>0</v>
      </c>
    </row>
    <row r="802" spans="1:12" ht="17" thickBot="1" x14ac:dyDescent="0.4">
      <c r="A802" s="160" t="s">
        <v>70</v>
      </c>
      <c r="B802" s="161">
        <v>2012</v>
      </c>
      <c r="C802" s="161" t="s">
        <v>100</v>
      </c>
      <c r="D802" s="162">
        <v>352.61233333333331</v>
      </c>
      <c r="E802" s="163">
        <v>113.33766666666668</v>
      </c>
      <c r="F802" s="162">
        <v>18.328666666666667</v>
      </c>
      <c r="G802" s="163">
        <v>16.835666666666668</v>
      </c>
      <c r="H802" s="162">
        <v>186.29266666666663</v>
      </c>
      <c r="I802" s="163">
        <v>9.1933333333333334</v>
      </c>
      <c r="J802" s="162">
        <v>8.479000000000001</v>
      </c>
      <c r="K802" s="163">
        <v>0.14499999999999999</v>
      </c>
      <c r="L802" s="164">
        <v>0</v>
      </c>
    </row>
    <row r="803" spans="1:12" ht="17" thickBot="1" x14ac:dyDescent="0.4">
      <c r="A803" s="160" t="s">
        <v>70</v>
      </c>
      <c r="B803" s="161">
        <v>2012</v>
      </c>
      <c r="C803" s="161" t="s">
        <v>101</v>
      </c>
      <c r="D803" s="162">
        <v>352.44566666666668</v>
      </c>
      <c r="E803" s="163">
        <v>112.50866666666667</v>
      </c>
      <c r="F803" s="162">
        <v>17.176000000000002</v>
      </c>
      <c r="G803" s="163">
        <v>16.781000000000002</v>
      </c>
      <c r="H803" s="162">
        <v>189.20066666666665</v>
      </c>
      <c r="I803" s="163">
        <v>8.157</v>
      </c>
      <c r="J803" s="162">
        <v>8.4773333333333341</v>
      </c>
      <c r="K803" s="163">
        <v>0.14499999999999999</v>
      </c>
      <c r="L803" s="164">
        <v>0</v>
      </c>
    </row>
    <row r="804" spans="1:12" ht="17" thickBot="1" x14ac:dyDescent="0.4">
      <c r="A804" s="160" t="s">
        <v>70</v>
      </c>
      <c r="B804" s="161">
        <v>2012</v>
      </c>
      <c r="C804" s="161" t="s">
        <v>102</v>
      </c>
      <c r="D804" s="162">
        <v>349.95266666666663</v>
      </c>
      <c r="E804" s="163">
        <v>118.17633333333333</v>
      </c>
      <c r="F804" s="162">
        <v>16.621333333333336</v>
      </c>
      <c r="G804" s="163">
        <v>16.674333333333333</v>
      </c>
      <c r="H804" s="162">
        <v>182.01399999999998</v>
      </c>
      <c r="I804" s="163">
        <v>7.3913333333333329</v>
      </c>
      <c r="J804" s="162">
        <v>9.075666666666665</v>
      </c>
      <c r="K804" s="163">
        <v>0</v>
      </c>
      <c r="L804" s="164">
        <v>0</v>
      </c>
    </row>
    <row r="805" spans="1:12" ht="17" thickBot="1" x14ac:dyDescent="0.4">
      <c r="A805" s="160" t="s">
        <v>70</v>
      </c>
      <c r="B805" s="161">
        <v>2012</v>
      </c>
      <c r="C805" s="161" t="s">
        <v>103</v>
      </c>
      <c r="D805" s="162">
        <v>355.1873333333333</v>
      </c>
      <c r="E805" s="163">
        <v>123.49900000000001</v>
      </c>
      <c r="F805" s="162">
        <v>16.262</v>
      </c>
      <c r="G805" s="163">
        <v>17.846333333333334</v>
      </c>
      <c r="H805" s="162">
        <v>181.32566666666665</v>
      </c>
      <c r="I805" s="163">
        <v>7.8726666666666674</v>
      </c>
      <c r="J805" s="162">
        <v>8.3816666666666659</v>
      </c>
      <c r="K805" s="163">
        <v>0</v>
      </c>
      <c r="L805" s="164">
        <v>0</v>
      </c>
    </row>
    <row r="806" spans="1:12" ht="17" thickBot="1" x14ac:dyDescent="0.4">
      <c r="A806" s="160" t="s">
        <v>70</v>
      </c>
      <c r="B806" s="161">
        <v>2012</v>
      </c>
      <c r="C806" s="161" t="s">
        <v>104</v>
      </c>
      <c r="D806" s="162">
        <v>358.26866666666666</v>
      </c>
      <c r="E806" s="163">
        <v>125.19</v>
      </c>
      <c r="F806" s="162">
        <v>18.352333333333334</v>
      </c>
      <c r="G806" s="163">
        <v>17.8</v>
      </c>
      <c r="H806" s="162">
        <v>180.71233333333331</v>
      </c>
      <c r="I806" s="163">
        <v>8.322000000000001</v>
      </c>
      <c r="J806" s="162">
        <v>7.7716666666666674</v>
      </c>
      <c r="K806" s="163">
        <v>0</v>
      </c>
      <c r="L806" s="164">
        <v>0.12033333333333333</v>
      </c>
    </row>
    <row r="807" spans="1:12" ht="17" thickBot="1" x14ac:dyDescent="0.4">
      <c r="A807" s="160" t="s">
        <v>70</v>
      </c>
      <c r="B807" s="161">
        <v>2012</v>
      </c>
      <c r="C807" s="161" t="s">
        <v>105</v>
      </c>
      <c r="D807" s="162">
        <v>358.40366666666665</v>
      </c>
      <c r="E807" s="163">
        <v>121.54066666666667</v>
      </c>
      <c r="F807" s="162">
        <v>18.501333333333335</v>
      </c>
      <c r="G807" s="163">
        <v>16.883333333333333</v>
      </c>
      <c r="H807" s="162">
        <v>186.08333333333334</v>
      </c>
      <c r="I807" s="163">
        <v>8.8006666666666664</v>
      </c>
      <c r="J807" s="162">
        <v>6.4736666666666665</v>
      </c>
      <c r="K807" s="163">
        <v>0</v>
      </c>
      <c r="L807" s="164">
        <v>0.12033333333333333</v>
      </c>
    </row>
    <row r="808" spans="1:12" ht="17" thickBot="1" x14ac:dyDescent="0.4">
      <c r="A808" s="160" t="s">
        <v>70</v>
      </c>
      <c r="B808" s="161">
        <v>2012</v>
      </c>
      <c r="C808" s="161" t="s">
        <v>111</v>
      </c>
      <c r="D808" s="162">
        <v>358.50066666666663</v>
      </c>
      <c r="E808" s="163">
        <v>123.22199999999999</v>
      </c>
      <c r="F808" s="162">
        <v>18.799333333333333</v>
      </c>
      <c r="G808" s="163">
        <v>15.347</v>
      </c>
      <c r="H808" s="162">
        <v>185.98500000000001</v>
      </c>
      <c r="I808" s="163">
        <v>7.7849999999999993</v>
      </c>
      <c r="J808" s="162">
        <v>7.2423333333333337</v>
      </c>
      <c r="K808" s="163">
        <v>0</v>
      </c>
      <c r="L808" s="164">
        <v>0.12033333333333333</v>
      </c>
    </row>
    <row r="809" spans="1:12" ht="17" thickBot="1" x14ac:dyDescent="0.4">
      <c r="A809" s="160" t="s">
        <v>70</v>
      </c>
      <c r="B809" s="161">
        <v>2012</v>
      </c>
      <c r="C809" s="161" t="s">
        <v>112</v>
      </c>
      <c r="D809" s="162">
        <v>359.63400000000001</v>
      </c>
      <c r="E809" s="163">
        <v>125.51666666666665</v>
      </c>
      <c r="F809" s="162">
        <v>18.490333333333336</v>
      </c>
      <c r="G809" s="163">
        <v>14.433666666666667</v>
      </c>
      <c r="H809" s="162">
        <v>184.19766666666669</v>
      </c>
      <c r="I809" s="163">
        <v>8.0903333333333336</v>
      </c>
      <c r="J809" s="162">
        <v>8.9053333333333331</v>
      </c>
      <c r="K809" s="163">
        <v>0</v>
      </c>
      <c r="L809" s="164">
        <v>0</v>
      </c>
    </row>
    <row r="810" spans="1:12" ht="17" thickBot="1" x14ac:dyDescent="0.4">
      <c r="A810" s="160" t="s">
        <v>70</v>
      </c>
      <c r="B810" s="161">
        <v>2013</v>
      </c>
      <c r="C810" s="161" t="s">
        <v>96</v>
      </c>
      <c r="D810" s="162">
        <v>357.22733333333332</v>
      </c>
      <c r="E810" s="163">
        <v>120.97933333333334</v>
      </c>
      <c r="F810" s="162">
        <v>16.398666666666667</v>
      </c>
      <c r="G810" s="163">
        <v>15.757</v>
      </c>
      <c r="H810" s="162">
        <v>182.25066666666666</v>
      </c>
      <c r="I810" s="163">
        <v>8.7569999999999997</v>
      </c>
      <c r="J810" s="162">
        <v>12.957000000000001</v>
      </c>
      <c r="K810" s="163">
        <v>0.128</v>
      </c>
      <c r="L810" s="164">
        <v>0</v>
      </c>
    </row>
    <row r="811" spans="1:12" ht="17" thickBot="1" x14ac:dyDescent="0.4">
      <c r="A811" s="160" t="s">
        <v>70</v>
      </c>
      <c r="B811" s="161">
        <v>2013</v>
      </c>
      <c r="C811" s="161" t="s">
        <v>110</v>
      </c>
      <c r="D811" s="162">
        <v>354.58866666666671</v>
      </c>
      <c r="E811" s="163">
        <v>120.47566666666667</v>
      </c>
      <c r="F811" s="162">
        <v>14.433</v>
      </c>
      <c r="G811" s="163">
        <v>15.978333333333333</v>
      </c>
      <c r="H811" s="162">
        <v>181.87800000000001</v>
      </c>
      <c r="I811" s="163">
        <v>9.4506666666666685</v>
      </c>
      <c r="J811" s="162">
        <v>12.245333333333335</v>
      </c>
      <c r="K811" s="163">
        <v>0.128</v>
      </c>
      <c r="L811" s="164">
        <v>0</v>
      </c>
    </row>
    <row r="812" spans="1:12" ht="17" thickBot="1" x14ac:dyDescent="0.4">
      <c r="A812" s="160" t="s">
        <v>70</v>
      </c>
      <c r="B812" s="161">
        <v>2013</v>
      </c>
      <c r="C812" s="161" t="s">
        <v>98</v>
      </c>
      <c r="D812" s="162">
        <v>351.89766666666668</v>
      </c>
      <c r="E812" s="163">
        <v>123.91233333333332</v>
      </c>
      <c r="F812" s="162">
        <v>11.776333333333334</v>
      </c>
      <c r="G812" s="163">
        <v>16.509666666666664</v>
      </c>
      <c r="H812" s="162">
        <v>181.428</v>
      </c>
      <c r="I812" s="163">
        <v>7.62</v>
      </c>
      <c r="J812" s="162">
        <v>10.399666666666667</v>
      </c>
      <c r="K812" s="163">
        <v>0.128</v>
      </c>
      <c r="L812" s="164">
        <v>0.124</v>
      </c>
    </row>
    <row r="813" spans="1:12" ht="17" thickBot="1" x14ac:dyDescent="0.4">
      <c r="A813" s="160" t="s">
        <v>70</v>
      </c>
      <c r="B813" s="161">
        <v>2013</v>
      </c>
      <c r="C813" s="161" t="s">
        <v>99</v>
      </c>
      <c r="D813" s="162">
        <v>358.23166666666674</v>
      </c>
      <c r="E813" s="163">
        <v>129.93733333333333</v>
      </c>
      <c r="F813" s="162">
        <v>12.970666666666666</v>
      </c>
      <c r="G813" s="163">
        <v>15.979999999999999</v>
      </c>
      <c r="H813" s="162">
        <v>185.74633333333335</v>
      </c>
      <c r="I813" s="163">
        <v>5.9313333333333338</v>
      </c>
      <c r="J813" s="162">
        <v>7.5420000000000007</v>
      </c>
      <c r="K813" s="163">
        <v>0</v>
      </c>
      <c r="L813" s="164">
        <v>0.124</v>
      </c>
    </row>
    <row r="814" spans="1:12" ht="17" thickBot="1" x14ac:dyDescent="0.4">
      <c r="A814" s="160" t="s">
        <v>70</v>
      </c>
      <c r="B814" s="161">
        <v>2013</v>
      </c>
      <c r="C814" s="161" t="s">
        <v>100</v>
      </c>
      <c r="D814" s="162">
        <v>363.73900000000003</v>
      </c>
      <c r="E814" s="163">
        <v>126.38866666666667</v>
      </c>
      <c r="F814" s="162">
        <v>13.921666666666667</v>
      </c>
      <c r="G814" s="163">
        <v>17.651</v>
      </c>
      <c r="H814" s="162">
        <v>190.41</v>
      </c>
      <c r="I814" s="163">
        <v>6.4653333333333336</v>
      </c>
      <c r="J814" s="162">
        <v>8.7780000000000005</v>
      </c>
      <c r="K814" s="163">
        <v>0</v>
      </c>
      <c r="L814" s="164">
        <v>0.124</v>
      </c>
    </row>
    <row r="815" spans="1:12" ht="17" thickBot="1" x14ac:dyDescent="0.4">
      <c r="A815" s="160" t="s">
        <v>70</v>
      </c>
      <c r="B815" s="161">
        <v>2013</v>
      </c>
      <c r="C815" s="161" t="s">
        <v>101</v>
      </c>
      <c r="D815" s="162">
        <v>366.60100000000006</v>
      </c>
      <c r="E815" s="163">
        <v>122.125</v>
      </c>
      <c r="F815" s="162">
        <v>17.051000000000002</v>
      </c>
      <c r="G815" s="163">
        <v>18.109333333333336</v>
      </c>
      <c r="H815" s="162">
        <v>193.64033333333336</v>
      </c>
      <c r="I815" s="163">
        <v>5.9790000000000001</v>
      </c>
      <c r="J815" s="162">
        <v>9.6963333333333335</v>
      </c>
      <c r="K815" s="163">
        <v>0</v>
      </c>
      <c r="L815" s="164">
        <v>0</v>
      </c>
    </row>
    <row r="816" spans="1:12" ht="17" thickBot="1" x14ac:dyDescent="0.4">
      <c r="A816" s="160" t="s">
        <v>70</v>
      </c>
      <c r="B816" s="161">
        <v>2013</v>
      </c>
      <c r="C816" s="161" t="s">
        <v>102</v>
      </c>
      <c r="D816" s="162">
        <v>367.24033333333335</v>
      </c>
      <c r="E816" s="163">
        <v>122.07966666666665</v>
      </c>
      <c r="F816" s="162">
        <v>18.654666666666667</v>
      </c>
      <c r="G816" s="163">
        <v>17.546666666666663</v>
      </c>
      <c r="H816" s="162">
        <v>193.047</v>
      </c>
      <c r="I816" s="163">
        <v>6.5756666666666668</v>
      </c>
      <c r="J816" s="162">
        <v>9.3370000000000015</v>
      </c>
      <c r="K816" s="163">
        <v>0</v>
      </c>
      <c r="L816" s="164">
        <v>0</v>
      </c>
    </row>
    <row r="817" spans="1:12" ht="17" thickBot="1" x14ac:dyDescent="0.4">
      <c r="A817" s="160" t="s">
        <v>70</v>
      </c>
      <c r="B817" s="161">
        <v>2013</v>
      </c>
      <c r="C817" s="161" t="s">
        <v>103</v>
      </c>
      <c r="D817" s="162">
        <v>364.81033333333335</v>
      </c>
      <c r="E817" s="163">
        <v>123.62066666666668</v>
      </c>
      <c r="F817" s="162">
        <v>19.588666666666668</v>
      </c>
      <c r="G817" s="163">
        <v>16.029666666666667</v>
      </c>
      <c r="H817" s="162">
        <v>189.773</v>
      </c>
      <c r="I817" s="163">
        <v>6.0286666666666662</v>
      </c>
      <c r="J817" s="162">
        <v>9.7703333333333333</v>
      </c>
      <c r="K817" s="163">
        <v>0</v>
      </c>
      <c r="L817" s="164">
        <v>0</v>
      </c>
    </row>
    <row r="818" spans="1:12" ht="17" thickBot="1" x14ac:dyDescent="0.4">
      <c r="A818" s="160" t="s">
        <v>70</v>
      </c>
      <c r="B818" s="161">
        <v>2013</v>
      </c>
      <c r="C818" s="161" t="s">
        <v>104</v>
      </c>
      <c r="D818" s="162">
        <v>367.17133333333328</v>
      </c>
      <c r="E818" s="163">
        <v>124.91000000000001</v>
      </c>
      <c r="F818" s="162">
        <v>19.737333333333336</v>
      </c>
      <c r="G818" s="163">
        <v>15.077666666666666</v>
      </c>
      <c r="H818" s="162">
        <v>188.47333333333336</v>
      </c>
      <c r="I818" s="163">
        <v>8.4359999999999999</v>
      </c>
      <c r="J818" s="162">
        <v>10.537666666666667</v>
      </c>
      <c r="K818" s="163">
        <v>0</v>
      </c>
      <c r="L818" s="164">
        <v>0</v>
      </c>
    </row>
    <row r="819" spans="1:12" ht="17" thickBot="1" x14ac:dyDescent="0.4">
      <c r="A819" s="160" t="s">
        <v>70</v>
      </c>
      <c r="B819" s="161">
        <v>2013</v>
      </c>
      <c r="C819" s="161" t="s">
        <v>105</v>
      </c>
      <c r="D819" s="162">
        <v>365.90799999999996</v>
      </c>
      <c r="E819" s="163">
        <v>127.32299999999999</v>
      </c>
      <c r="F819" s="162">
        <v>18.385999999999999</v>
      </c>
      <c r="G819" s="163">
        <v>14.771333333333333</v>
      </c>
      <c r="H819" s="162">
        <v>184.89833333333331</v>
      </c>
      <c r="I819" s="163">
        <v>8.9069999999999983</v>
      </c>
      <c r="J819" s="162">
        <v>11.622666666666667</v>
      </c>
      <c r="K819" s="163">
        <v>0</v>
      </c>
      <c r="L819" s="164">
        <v>0</v>
      </c>
    </row>
    <row r="820" spans="1:12" ht="17" thickBot="1" x14ac:dyDescent="0.4">
      <c r="A820" s="160" t="s">
        <v>70</v>
      </c>
      <c r="B820" s="161">
        <v>2013</v>
      </c>
      <c r="C820" s="161" t="s">
        <v>113</v>
      </c>
      <c r="D820" s="162">
        <v>368.25366666666667</v>
      </c>
      <c r="E820" s="163">
        <v>130.07100000000003</v>
      </c>
      <c r="F820" s="162">
        <v>16.697999999999997</v>
      </c>
      <c r="G820" s="163">
        <v>16.105</v>
      </c>
      <c r="H820" s="162">
        <v>185.61100000000002</v>
      </c>
      <c r="I820" s="163">
        <v>8.9759999999999991</v>
      </c>
      <c r="J820" s="162">
        <v>10.792666666666667</v>
      </c>
      <c r="K820" s="163">
        <v>0</v>
      </c>
      <c r="L820" s="164">
        <v>0</v>
      </c>
    </row>
    <row r="821" spans="1:12" ht="17" thickBot="1" x14ac:dyDescent="0.4">
      <c r="A821" s="160" t="s">
        <v>70</v>
      </c>
      <c r="B821" s="161">
        <v>2013</v>
      </c>
      <c r="C821" s="161" t="s">
        <v>114</v>
      </c>
      <c r="D821" s="162">
        <v>368.94233333333335</v>
      </c>
      <c r="E821" s="163">
        <v>134.38333333333333</v>
      </c>
      <c r="F821" s="162">
        <v>16.375666666666664</v>
      </c>
      <c r="G821" s="163">
        <v>15.442000000000002</v>
      </c>
      <c r="H821" s="162">
        <v>186.31300000000002</v>
      </c>
      <c r="I821" s="163">
        <v>7.7279999999999989</v>
      </c>
      <c r="J821" s="162">
        <v>8.700333333333333</v>
      </c>
      <c r="K821" s="163">
        <v>0</v>
      </c>
      <c r="L821" s="164">
        <v>0</v>
      </c>
    </row>
    <row r="822" spans="1:12" ht="17" thickBot="1" x14ac:dyDescent="0.4">
      <c r="A822" s="160" t="s">
        <v>70</v>
      </c>
      <c r="B822" s="161">
        <v>2014</v>
      </c>
      <c r="C822" s="161" t="s">
        <v>96</v>
      </c>
      <c r="D822" s="162">
        <v>371.48499999999996</v>
      </c>
      <c r="E822" s="163">
        <v>134.40933333333334</v>
      </c>
      <c r="F822" s="162">
        <v>15.447000000000001</v>
      </c>
      <c r="G822" s="163">
        <v>16.742333333333335</v>
      </c>
      <c r="H822" s="162">
        <v>188.94200000000001</v>
      </c>
      <c r="I822" s="163">
        <v>8.4276666666666671</v>
      </c>
      <c r="J822" s="162">
        <v>7.5166666666666657</v>
      </c>
      <c r="K822" s="163">
        <v>0</v>
      </c>
      <c r="L822" s="164">
        <v>0</v>
      </c>
    </row>
    <row r="823" spans="1:12" ht="17" thickBot="1" x14ac:dyDescent="0.4">
      <c r="A823" s="160" t="s">
        <v>70</v>
      </c>
      <c r="B823" s="161">
        <v>2014</v>
      </c>
      <c r="C823" s="161" t="s">
        <v>110</v>
      </c>
      <c r="D823" s="162">
        <v>372.45599999999996</v>
      </c>
      <c r="E823" s="163">
        <v>136.30233333333334</v>
      </c>
      <c r="F823" s="162">
        <v>16.251000000000001</v>
      </c>
      <c r="G823" s="163">
        <v>14.761666666666665</v>
      </c>
      <c r="H823" s="162">
        <v>188.34866666666665</v>
      </c>
      <c r="I823" s="163">
        <v>8.5603333333333325</v>
      </c>
      <c r="J823" s="162">
        <v>8.1306666666666683</v>
      </c>
      <c r="K823" s="163">
        <v>0</v>
      </c>
      <c r="L823" s="164">
        <v>0.10166666666666667</v>
      </c>
    </row>
    <row r="824" spans="1:12" ht="17" thickBot="1" x14ac:dyDescent="0.4">
      <c r="A824" s="160" t="s">
        <v>70</v>
      </c>
      <c r="B824" s="161">
        <v>2014</v>
      </c>
      <c r="C824" s="161" t="s">
        <v>98</v>
      </c>
      <c r="D824" s="162">
        <v>374.46766666666667</v>
      </c>
      <c r="E824" s="163">
        <v>137.05266666666668</v>
      </c>
      <c r="F824" s="162">
        <v>14.234666666666667</v>
      </c>
      <c r="G824" s="163">
        <v>16.692666666666668</v>
      </c>
      <c r="H824" s="162">
        <v>187.60500000000002</v>
      </c>
      <c r="I824" s="163">
        <v>9.0713333333333335</v>
      </c>
      <c r="J824" s="162">
        <v>9.7106666666666666</v>
      </c>
      <c r="K824" s="163">
        <v>0</v>
      </c>
      <c r="L824" s="164">
        <v>0.10166666666666667</v>
      </c>
    </row>
    <row r="825" spans="1:12" ht="17" thickBot="1" x14ac:dyDescent="0.4">
      <c r="A825" s="160" t="s">
        <v>70</v>
      </c>
      <c r="B825" s="161">
        <v>2014</v>
      </c>
      <c r="C825" s="161" t="s">
        <v>99</v>
      </c>
      <c r="D825" s="162">
        <v>374.65966666666668</v>
      </c>
      <c r="E825" s="163">
        <v>137.46</v>
      </c>
      <c r="F825" s="162">
        <v>13.725333333333333</v>
      </c>
      <c r="G825" s="163">
        <v>15.110999999999999</v>
      </c>
      <c r="H825" s="162">
        <v>191.38466666666667</v>
      </c>
      <c r="I825" s="163">
        <v>7.5679999999999987</v>
      </c>
      <c r="J825" s="162">
        <v>9.31</v>
      </c>
      <c r="K825" s="163">
        <v>0</v>
      </c>
      <c r="L825" s="164">
        <v>0.10166666666666667</v>
      </c>
    </row>
    <row r="826" spans="1:12" ht="17" thickBot="1" x14ac:dyDescent="0.4">
      <c r="A826" s="160" t="s">
        <v>70</v>
      </c>
      <c r="B826" s="161">
        <v>2014</v>
      </c>
      <c r="C826" s="161" t="s">
        <v>115</v>
      </c>
      <c r="D826" s="162">
        <v>377.4736666666667</v>
      </c>
      <c r="E826" s="163">
        <v>135.50133333333335</v>
      </c>
      <c r="F826" s="162">
        <v>13.160000000000002</v>
      </c>
      <c r="G826" s="163">
        <v>15.816666666666668</v>
      </c>
      <c r="H826" s="162">
        <v>197.85599999999999</v>
      </c>
      <c r="I826" s="163">
        <v>7.2186666666666666</v>
      </c>
      <c r="J826" s="162">
        <v>7.9216666666666669</v>
      </c>
      <c r="K826" s="163">
        <v>0</v>
      </c>
      <c r="L826" s="164">
        <v>0</v>
      </c>
    </row>
    <row r="827" spans="1:12" ht="17" thickBot="1" x14ac:dyDescent="0.4">
      <c r="A827" s="160" t="s">
        <v>70</v>
      </c>
      <c r="B827" s="161">
        <v>2014</v>
      </c>
      <c r="C827" s="161" t="s">
        <v>101</v>
      </c>
      <c r="D827" s="162">
        <v>378.88533333333334</v>
      </c>
      <c r="E827" s="163">
        <v>133.49300000000002</v>
      </c>
      <c r="F827" s="162">
        <v>14.380333333333333</v>
      </c>
      <c r="G827" s="163">
        <v>15.368</v>
      </c>
      <c r="H827" s="162">
        <v>200.78</v>
      </c>
      <c r="I827" s="163">
        <v>6.8689999999999998</v>
      </c>
      <c r="J827" s="162">
        <v>7.8920000000000003</v>
      </c>
      <c r="K827" s="163">
        <v>0</v>
      </c>
      <c r="L827" s="164">
        <v>0.10299999999999999</v>
      </c>
    </row>
    <row r="828" spans="1:12" ht="17" thickBot="1" x14ac:dyDescent="0.4">
      <c r="A828" s="160" t="s">
        <v>70</v>
      </c>
      <c r="B828" s="161">
        <v>2014</v>
      </c>
      <c r="C828" s="161" t="s">
        <v>102</v>
      </c>
      <c r="D828" s="162">
        <v>384.75399999999996</v>
      </c>
      <c r="E828" s="163">
        <v>133.95366666666666</v>
      </c>
      <c r="F828" s="162">
        <v>15.534333333333334</v>
      </c>
      <c r="G828" s="163">
        <v>16.933</v>
      </c>
      <c r="H828" s="162">
        <v>201.26766666666666</v>
      </c>
      <c r="I828" s="163">
        <v>8.1589999999999989</v>
      </c>
      <c r="J828" s="162">
        <v>8.8033333333333346</v>
      </c>
      <c r="K828" s="163">
        <v>0</v>
      </c>
      <c r="L828" s="164">
        <v>0.10299999999999999</v>
      </c>
    </row>
    <row r="829" spans="1:12" ht="17" thickBot="1" x14ac:dyDescent="0.4">
      <c r="A829" s="160" t="s">
        <v>70</v>
      </c>
      <c r="B829" s="161">
        <v>2014</v>
      </c>
      <c r="C829" s="161" t="s">
        <v>103</v>
      </c>
      <c r="D829" s="162">
        <v>388.56400000000002</v>
      </c>
      <c r="E829" s="163">
        <v>135.98966666666669</v>
      </c>
      <c r="F829" s="162">
        <v>15.335999999999999</v>
      </c>
      <c r="G829" s="163">
        <v>17.581333333333333</v>
      </c>
      <c r="H829" s="162">
        <v>200.84033333333332</v>
      </c>
      <c r="I829" s="163">
        <v>8.3966666666666665</v>
      </c>
      <c r="J829" s="162">
        <v>10.069333333333335</v>
      </c>
      <c r="K829" s="163">
        <v>0</v>
      </c>
      <c r="L829" s="164">
        <v>0.35099999999999998</v>
      </c>
    </row>
    <row r="830" spans="1:12" ht="17" thickBot="1" x14ac:dyDescent="0.4">
      <c r="A830" s="160" t="s">
        <v>70</v>
      </c>
      <c r="B830" s="161">
        <v>2014</v>
      </c>
      <c r="C830" s="161" t="s">
        <v>104</v>
      </c>
      <c r="D830" s="162">
        <v>391.28600000000006</v>
      </c>
      <c r="E830" s="163">
        <v>131.78133333333332</v>
      </c>
      <c r="F830" s="162">
        <v>15.302000000000001</v>
      </c>
      <c r="G830" s="163">
        <v>16.631</v>
      </c>
      <c r="H830" s="162">
        <v>207.84199999999998</v>
      </c>
      <c r="I830" s="163">
        <v>7.835</v>
      </c>
      <c r="J830" s="162">
        <v>11.647</v>
      </c>
      <c r="K830" s="163">
        <v>0</v>
      </c>
      <c r="L830" s="164">
        <v>0.248</v>
      </c>
    </row>
    <row r="831" spans="1:12" ht="17" thickBot="1" x14ac:dyDescent="0.4">
      <c r="A831" s="160" t="s">
        <v>70</v>
      </c>
      <c r="B831" s="161">
        <v>2014</v>
      </c>
      <c r="C831" s="161" t="s">
        <v>105</v>
      </c>
      <c r="D831" s="162">
        <v>390.63400000000001</v>
      </c>
      <c r="E831" s="163">
        <v>137.785</v>
      </c>
      <c r="F831" s="162">
        <v>14.568</v>
      </c>
      <c r="G831" s="163">
        <v>17.034333333333333</v>
      </c>
      <c r="H831" s="162">
        <v>203.00900000000001</v>
      </c>
      <c r="I831" s="163">
        <v>6.2746666666666675</v>
      </c>
      <c r="J831" s="162">
        <v>11.715333333333334</v>
      </c>
      <c r="K831" s="163">
        <v>0</v>
      </c>
      <c r="L831" s="164">
        <v>0.248</v>
      </c>
    </row>
    <row r="832" spans="1:12" ht="17" thickBot="1" x14ac:dyDescent="0.4">
      <c r="A832" s="160" t="s">
        <v>70</v>
      </c>
      <c r="B832" s="161">
        <v>2014</v>
      </c>
      <c r="C832" s="161" t="s">
        <v>116</v>
      </c>
      <c r="D832" s="162">
        <v>385.16133333333329</v>
      </c>
      <c r="E832" s="163">
        <v>135.36199999999999</v>
      </c>
      <c r="F832" s="162">
        <v>14.322666666666668</v>
      </c>
      <c r="G832" s="163">
        <v>15.557666666666668</v>
      </c>
      <c r="H832" s="162">
        <v>203.50433333333334</v>
      </c>
      <c r="I832" s="163">
        <v>5.7743333333333338</v>
      </c>
      <c r="J832" s="162">
        <v>10.534666666666666</v>
      </c>
      <c r="K832" s="163">
        <v>0</v>
      </c>
      <c r="L832" s="164">
        <v>0.10566666666666667</v>
      </c>
    </row>
    <row r="833" spans="1:12" ht="17" thickBot="1" x14ac:dyDescent="0.4">
      <c r="A833" s="160" t="s">
        <v>70</v>
      </c>
      <c r="B833" s="161">
        <v>2014</v>
      </c>
      <c r="C833" s="161" t="s">
        <v>117</v>
      </c>
      <c r="D833" s="162">
        <v>378.42599999999999</v>
      </c>
      <c r="E833" s="163">
        <v>138.15833333333333</v>
      </c>
      <c r="F833" s="162">
        <v>13.713000000000001</v>
      </c>
      <c r="G833" s="163">
        <v>15.904666666666666</v>
      </c>
      <c r="H833" s="162">
        <v>194.98966666666669</v>
      </c>
      <c r="I833" s="163">
        <v>8.032</v>
      </c>
      <c r="J833" s="162">
        <v>7.5226666666666659</v>
      </c>
      <c r="K833" s="163">
        <v>0</v>
      </c>
      <c r="L833" s="164">
        <v>0.10566666666666667</v>
      </c>
    </row>
    <row r="834" spans="1:12" ht="17" thickBot="1" x14ac:dyDescent="0.4">
      <c r="A834" s="160" t="s">
        <v>70</v>
      </c>
      <c r="B834" s="161">
        <v>2015</v>
      </c>
      <c r="C834" s="161" t="s">
        <v>96</v>
      </c>
      <c r="D834" s="162">
        <v>378.8003333333333</v>
      </c>
      <c r="E834" s="163">
        <v>135.21</v>
      </c>
      <c r="F834" s="162">
        <v>15.463666666666667</v>
      </c>
      <c r="G834" s="163">
        <v>17.615333333333332</v>
      </c>
      <c r="H834" s="162">
        <v>194.40300000000002</v>
      </c>
      <c r="I834" s="163">
        <v>9.8849999999999998</v>
      </c>
      <c r="J834" s="162">
        <v>5.8126666666666678</v>
      </c>
      <c r="K834" s="163">
        <v>0</v>
      </c>
      <c r="L834" s="164">
        <v>0.41033333333333338</v>
      </c>
    </row>
    <row r="835" spans="1:12" ht="17" thickBot="1" x14ac:dyDescent="0.4">
      <c r="A835" s="160" t="s">
        <v>70</v>
      </c>
      <c r="B835" s="161">
        <v>2015</v>
      </c>
      <c r="C835" s="161" t="s">
        <v>110</v>
      </c>
      <c r="D835" s="162">
        <v>382.9256666666667</v>
      </c>
      <c r="E835" s="163">
        <v>135.65066666666667</v>
      </c>
      <c r="F835" s="162">
        <v>16.064666666666664</v>
      </c>
      <c r="G835" s="163">
        <v>18.747666666666664</v>
      </c>
      <c r="H835" s="162">
        <v>197.08033333333333</v>
      </c>
      <c r="I835" s="163">
        <v>10.123666666666667</v>
      </c>
      <c r="J835" s="162">
        <v>4.8543333333333329</v>
      </c>
      <c r="K835" s="163">
        <v>0</v>
      </c>
      <c r="L835" s="164">
        <v>0.40399999999999997</v>
      </c>
    </row>
    <row r="836" spans="1:12" ht="17" thickBot="1" x14ac:dyDescent="0.4">
      <c r="A836" s="160" t="s">
        <v>70</v>
      </c>
      <c r="B836" s="161">
        <v>2015</v>
      </c>
      <c r="C836" s="161" t="s">
        <v>98</v>
      </c>
      <c r="D836" s="162">
        <v>389.01633333333331</v>
      </c>
      <c r="E836" s="163">
        <v>137.333</v>
      </c>
      <c r="F836" s="162">
        <v>16.312666666666669</v>
      </c>
      <c r="G836" s="163">
        <v>19.203333333333333</v>
      </c>
      <c r="H836" s="162">
        <v>198.03266666666664</v>
      </c>
      <c r="I836" s="163">
        <v>10.589333333333334</v>
      </c>
      <c r="J836" s="162">
        <v>6.894000000000001</v>
      </c>
      <c r="K836" s="163">
        <v>0</v>
      </c>
      <c r="L836" s="164">
        <v>0.65066666666666662</v>
      </c>
    </row>
    <row r="837" spans="1:12" ht="17" thickBot="1" x14ac:dyDescent="0.4">
      <c r="A837" s="160" t="s">
        <v>70</v>
      </c>
      <c r="B837" s="161">
        <v>2015</v>
      </c>
      <c r="C837" s="161" t="s">
        <v>99</v>
      </c>
      <c r="D837" s="162">
        <v>388.31200000000007</v>
      </c>
      <c r="E837" s="163">
        <v>135.60599999999999</v>
      </c>
      <c r="F837" s="162">
        <v>15.235666666666667</v>
      </c>
      <c r="G837" s="163">
        <v>17.244</v>
      </c>
      <c r="H837" s="162">
        <v>197.81100000000001</v>
      </c>
      <c r="I837" s="163">
        <v>12.063000000000001</v>
      </c>
      <c r="J837" s="162">
        <v>10.006</v>
      </c>
      <c r="K837" s="163">
        <v>0</v>
      </c>
      <c r="L837" s="164">
        <v>0.34600000000000003</v>
      </c>
    </row>
    <row r="838" spans="1:12" ht="17" thickBot="1" x14ac:dyDescent="0.4">
      <c r="A838" s="160" t="s">
        <v>70</v>
      </c>
      <c r="B838" s="161">
        <v>2015</v>
      </c>
      <c r="C838" s="161" t="s">
        <v>100</v>
      </c>
      <c r="D838" s="162">
        <v>391.97166666666664</v>
      </c>
      <c r="E838" s="163">
        <v>137.63866666666667</v>
      </c>
      <c r="F838" s="162">
        <v>15.608666666666666</v>
      </c>
      <c r="G838" s="163">
        <v>17.023333333333333</v>
      </c>
      <c r="H838" s="162">
        <v>195.15966666666668</v>
      </c>
      <c r="I838" s="163">
        <v>13.806333333333333</v>
      </c>
      <c r="J838" s="162">
        <v>12.488333333333335</v>
      </c>
      <c r="K838" s="163">
        <v>0</v>
      </c>
      <c r="L838" s="164">
        <v>0.24666666666666667</v>
      </c>
    </row>
    <row r="839" spans="1:12" ht="17" thickBot="1" x14ac:dyDescent="0.4">
      <c r="A839" s="160" t="s">
        <v>70</v>
      </c>
      <c r="B839" s="161">
        <v>2015</v>
      </c>
      <c r="C839" s="161" t="s">
        <v>101</v>
      </c>
      <c r="D839" s="162">
        <v>393.14900000000006</v>
      </c>
      <c r="E839" s="163">
        <v>135.78233333333333</v>
      </c>
      <c r="F839" s="162">
        <v>16.544</v>
      </c>
      <c r="G839" s="163">
        <v>16.376666666666665</v>
      </c>
      <c r="H839" s="162">
        <v>197.97299999999998</v>
      </c>
      <c r="I839" s="163">
        <v>12.816000000000001</v>
      </c>
      <c r="J839" s="162">
        <v>13.564333333333332</v>
      </c>
      <c r="K839" s="163">
        <v>0</v>
      </c>
      <c r="L839" s="164">
        <v>9.3000000000000013E-2</v>
      </c>
    </row>
    <row r="840" spans="1:12" ht="17" thickBot="1" x14ac:dyDescent="0.4">
      <c r="A840" s="160" t="s">
        <v>70</v>
      </c>
      <c r="B840" s="161">
        <v>2015</v>
      </c>
      <c r="C840" s="161" t="s">
        <v>102</v>
      </c>
      <c r="D840" s="162">
        <v>397.53466666666668</v>
      </c>
      <c r="E840" s="163">
        <v>141.64466666666667</v>
      </c>
      <c r="F840" s="162">
        <v>17.434333333333335</v>
      </c>
      <c r="G840" s="163">
        <v>17.113666666666667</v>
      </c>
      <c r="H840" s="162">
        <v>198.55766666666668</v>
      </c>
      <c r="I840" s="163">
        <v>11.218666666666666</v>
      </c>
      <c r="J840" s="162">
        <v>11.473000000000001</v>
      </c>
      <c r="K840" s="163">
        <v>0</v>
      </c>
      <c r="L840" s="164">
        <v>9.3000000000000013E-2</v>
      </c>
    </row>
    <row r="841" spans="1:12" ht="17" thickBot="1" x14ac:dyDescent="0.4">
      <c r="A841" s="160" t="s">
        <v>70</v>
      </c>
      <c r="B841" s="161">
        <v>2015</v>
      </c>
      <c r="C841" s="161" t="s">
        <v>103</v>
      </c>
      <c r="D841" s="162">
        <v>395.04266666666672</v>
      </c>
      <c r="E841" s="163">
        <v>138.79233333333335</v>
      </c>
      <c r="F841" s="162">
        <v>18.247000000000003</v>
      </c>
      <c r="G841" s="163">
        <v>17.081</v>
      </c>
      <c r="H841" s="162">
        <v>200.053</v>
      </c>
      <c r="I841" s="163">
        <v>10.254</v>
      </c>
      <c r="J841" s="162">
        <v>10.522333333333334</v>
      </c>
      <c r="K841" s="163">
        <v>0</v>
      </c>
      <c r="L841" s="164">
        <v>9.3000000000000013E-2</v>
      </c>
    </row>
    <row r="842" spans="1:12" ht="17" thickBot="1" x14ac:dyDescent="0.4">
      <c r="A842" s="160" t="s">
        <v>70</v>
      </c>
      <c r="B842" s="161">
        <v>2015</v>
      </c>
      <c r="C842" s="161" t="s">
        <v>104</v>
      </c>
      <c r="D842" s="162">
        <v>392.68433333333337</v>
      </c>
      <c r="E842" s="163">
        <v>139.19733333333332</v>
      </c>
      <c r="F842" s="162">
        <v>16.017333333333333</v>
      </c>
      <c r="G842" s="163">
        <v>16.785999999999998</v>
      </c>
      <c r="H842" s="162">
        <v>201.64033333333336</v>
      </c>
      <c r="I842" s="163">
        <v>10.132666666666665</v>
      </c>
      <c r="J842" s="162">
        <v>8.7680000000000007</v>
      </c>
      <c r="K842" s="163">
        <v>0</v>
      </c>
      <c r="L842" s="164">
        <v>0.14266666666666666</v>
      </c>
    </row>
    <row r="843" spans="1:12" ht="17" thickBot="1" x14ac:dyDescent="0.4">
      <c r="A843" s="160" t="s">
        <v>70</v>
      </c>
      <c r="B843" s="161">
        <v>2015</v>
      </c>
      <c r="C843" s="161" t="s">
        <v>105</v>
      </c>
      <c r="D843" s="162">
        <v>384.48399999999998</v>
      </c>
      <c r="E843" s="163">
        <v>131.65</v>
      </c>
      <c r="F843" s="162">
        <v>15.192</v>
      </c>
      <c r="G843" s="163">
        <v>14.361666666666666</v>
      </c>
      <c r="H843" s="162">
        <v>206.47033333333334</v>
      </c>
      <c r="I843" s="163">
        <v>8.2700000000000014</v>
      </c>
      <c r="J843" s="162">
        <v>8.397333333333334</v>
      </c>
      <c r="K843" s="163">
        <v>0</v>
      </c>
      <c r="L843" s="164">
        <v>0.14266666666666666</v>
      </c>
    </row>
    <row r="844" spans="1:12" ht="17" thickBot="1" x14ac:dyDescent="0.4">
      <c r="A844" s="160" t="s">
        <v>70</v>
      </c>
      <c r="B844" s="161">
        <v>2015</v>
      </c>
      <c r="C844" s="161" t="s">
        <v>118</v>
      </c>
      <c r="D844" s="162">
        <v>384.74566666666669</v>
      </c>
      <c r="E844" s="163">
        <v>125.25900000000001</v>
      </c>
      <c r="F844" s="162">
        <v>14.523666666666665</v>
      </c>
      <c r="G844" s="163">
        <v>15.218333333333334</v>
      </c>
      <c r="H844" s="162">
        <v>214.50699999999998</v>
      </c>
      <c r="I844" s="163">
        <v>6.5983333333333336</v>
      </c>
      <c r="J844" s="162">
        <v>8.4969999999999999</v>
      </c>
      <c r="K844" s="163">
        <v>0</v>
      </c>
      <c r="L844" s="164">
        <v>0.14266666666666666</v>
      </c>
    </row>
    <row r="845" spans="1:12" ht="17" thickBot="1" x14ac:dyDescent="0.4">
      <c r="A845" s="160" t="s">
        <v>70</v>
      </c>
      <c r="B845" s="161">
        <v>2015</v>
      </c>
      <c r="C845" s="161" t="s">
        <v>119</v>
      </c>
      <c r="D845" s="162">
        <v>385.64066666666668</v>
      </c>
      <c r="E845" s="163">
        <v>126.63600000000001</v>
      </c>
      <c r="F845" s="162">
        <v>14.533000000000001</v>
      </c>
      <c r="G845" s="163">
        <v>14.972333333333331</v>
      </c>
      <c r="H845" s="162">
        <v>213.68699999999998</v>
      </c>
      <c r="I845" s="163">
        <v>6.2163333333333339</v>
      </c>
      <c r="J845" s="162">
        <v>9.3306666666666658</v>
      </c>
      <c r="K845" s="163">
        <v>0</v>
      </c>
      <c r="L845" s="164">
        <v>0.26566666666666666</v>
      </c>
    </row>
    <row r="846" spans="1:12" ht="17" thickBot="1" x14ac:dyDescent="0.4">
      <c r="A846" s="160" t="s">
        <v>70</v>
      </c>
      <c r="B846" s="161">
        <v>2016</v>
      </c>
      <c r="C846" s="161" t="s">
        <v>120</v>
      </c>
      <c r="D846" s="162">
        <v>392.81899999999996</v>
      </c>
      <c r="E846" s="163">
        <v>129.23366666666666</v>
      </c>
      <c r="F846" s="162">
        <v>15.199333333333334</v>
      </c>
      <c r="G846" s="163">
        <v>15.217000000000001</v>
      </c>
      <c r="H846" s="162">
        <v>214.63700000000003</v>
      </c>
      <c r="I846" s="163">
        <v>8.7050000000000001</v>
      </c>
      <c r="J846" s="162">
        <v>9.5616666666666674</v>
      </c>
      <c r="K846" s="163">
        <v>0</v>
      </c>
      <c r="L846" s="164">
        <v>0.26566666666666666</v>
      </c>
    </row>
    <row r="847" spans="1:12" ht="17" thickBot="1" x14ac:dyDescent="0.4">
      <c r="A847" s="160" t="s">
        <v>70</v>
      </c>
      <c r="B847" s="161">
        <v>2016</v>
      </c>
      <c r="C847" s="161" t="s">
        <v>121</v>
      </c>
      <c r="D847" s="162">
        <v>390.387</v>
      </c>
      <c r="E847" s="163">
        <v>135.73699999999999</v>
      </c>
      <c r="F847" s="162">
        <v>16.644000000000002</v>
      </c>
      <c r="G847" s="163">
        <v>13.424999999999999</v>
      </c>
      <c r="H847" s="162">
        <v>205.13666666666666</v>
      </c>
      <c r="I847" s="163">
        <v>10.912666666666667</v>
      </c>
      <c r="J847" s="162">
        <v>8.2663333333333338</v>
      </c>
      <c r="K847" s="163">
        <v>0</v>
      </c>
      <c r="L847" s="164">
        <v>0.26566666666666666</v>
      </c>
    </row>
    <row r="848" spans="1:12" ht="17" thickBot="1" x14ac:dyDescent="0.4">
      <c r="A848" s="160" t="s">
        <v>70</v>
      </c>
      <c r="B848" s="161">
        <v>2016</v>
      </c>
      <c r="C848" s="161" t="s">
        <v>98</v>
      </c>
      <c r="D848" s="162">
        <v>386.58566666666667</v>
      </c>
      <c r="E848" s="163">
        <v>132.91233333333332</v>
      </c>
      <c r="F848" s="162">
        <v>17.507999999999999</v>
      </c>
      <c r="G848" s="163">
        <v>12.436999999999999</v>
      </c>
      <c r="H848" s="162">
        <v>206.90666666666667</v>
      </c>
      <c r="I848" s="163">
        <v>11.011333333333333</v>
      </c>
      <c r="J848" s="162">
        <v>5.8106666666666671</v>
      </c>
      <c r="K848" s="163">
        <v>0</v>
      </c>
      <c r="L848" s="164">
        <v>0</v>
      </c>
    </row>
    <row r="849" spans="1:12" ht="17" thickBot="1" x14ac:dyDescent="0.4">
      <c r="A849" s="160" t="s">
        <v>70</v>
      </c>
      <c r="B849" s="161">
        <v>2016</v>
      </c>
      <c r="C849" s="161" t="s">
        <v>99</v>
      </c>
      <c r="D849" s="162">
        <v>385.88966666666664</v>
      </c>
      <c r="E849" s="163">
        <v>135.60900000000001</v>
      </c>
      <c r="F849" s="162">
        <v>20.753666666666668</v>
      </c>
      <c r="G849" s="163">
        <v>12.875666666666666</v>
      </c>
      <c r="H849" s="162">
        <v>201.37833333333333</v>
      </c>
      <c r="I849" s="163">
        <v>10.050666666666666</v>
      </c>
      <c r="J849" s="162">
        <v>4.7450000000000001</v>
      </c>
      <c r="K849" s="163">
        <v>0</v>
      </c>
      <c r="L849" s="164">
        <v>0.47799999999999998</v>
      </c>
    </row>
    <row r="850" spans="1:12" ht="17" thickBot="1" x14ac:dyDescent="0.4">
      <c r="A850" s="160" t="s">
        <v>70</v>
      </c>
      <c r="B850" s="161">
        <v>2016</v>
      </c>
      <c r="C850" s="161" t="s">
        <v>100</v>
      </c>
      <c r="D850" s="162">
        <v>385.10999999999996</v>
      </c>
      <c r="E850" s="163">
        <v>134.64633333333333</v>
      </c>
      <c r="F850" s="162">
        <v>17.738</v>
      </c>
      <c r="G850" s="163">
        <v>13.459999999999999</v>
      </c>
      <c r="H850" s="162">
        <v>204.96433333333334</v>
      </c>
      <c r="I850" s="163">
        <v>9.4189999999999987</v>
      </c>
      <c r="J850" s="162">
        <v>4.2630000000000008</v>
      </c>
      <c r="K850" s="163">
        <v>0</v>
      </c>
      <c r="L850" s="164">
        <v>0.6196666666666667</v>
      </c>
    </row>
    <row r="851" spans="1:12" ht="17" thickBot="1" x14ac:dyDescent="0.4">
      <c r="A851" s="160" t="s">
        <v>70</v>
      </c>
      <c r="B851" s="161">
        <v>2016</v>
      </c>
      <c r="C851" s="161" t="s">
        <v>101</v>
      </c>
      <c r="D851" s="162">
        <v>388.39333333333326</v>
      </c>
      <c r="E851" s="163">
        <v>133.94366666666667</v>
      </c>
      <c r="F851" s="162">
        <v>18.72133333333333</v>
      </c>
      <c r="G851" s="163">
        <v>14.762</v>
      </c>
      <c r="H851" s="162">
        <v>204.93233333333333</v>
      </c>
      <c r="I851" s="163">
        <v>9.7486666666666668</v>
      </c>
      <c r="J851" s="162">
        <v>5.6659999999999995</v>
      </c>
      <c r="K851" s="163">
        <v>0</v>
      </c>
      <c r="L851" s="164">
        <v>0.6196666666666667</v>
      </c>
    </row>
    <row r="852" spans="1:12" ht="17" thickBot="1" x14ac:dyDescent="0.4">
      <c r="A852" s="160" t="s">
        <v>70</v>
      </c>
      <c r="B852" s="161">
        <v>2016</v>
      </c>
      <c r="C852" s="161" t="s">
        <v>102</v>
      </c>
      <c r="D852" s="162">
        <v>386.03733333333338</v>
      </c>
      <c r="E852" s="163">
        <v>129.44966666666667</v>
      </c>
      <c r="F852" s="162">
        <v>16.082999999999998</v>
      </c>
      <c r="G852" s="163">
        <v>14.587333333333333</v>
      </c>
      <c r="H852" s="162">
        <v>211.10366666666664</v>
      </c>
      <c r="I852" s="163">
        <v>9.5009999999999994</v>
      </c>
      <c r="J852" s="162">
        <v>5.1706666666666665</v>
      </c>
      <c r="K852" s="163">
        <v>0</v>
      </c>
      <c r="L852" s="164">
        <v>0.14166666666666666</v>
      </c>
    </row>
    <row r="853" spans="1:12" ht="17" thickBot="1" x14ac:dyDescent="0.4">
      <c r="A853" s="160" t="s">
        <v>70</v>
      </c>
      <c r="B853" s="161">
        <v>2016</v>
      </c>
      <c r="C853" s="161" t="s">
        <v>103</v>
      </c>
      <c r="D853" s="162">
        <v>388.72233333333332</v>
      </c>
      <c r="E853" s="163">
        <v>129.87800000000001</v>
      </c>
      <c r="F853" s="162">
        <v>18.748999999999999</v>
      </c>
      <c r="G853" s="163">
        <v>16.109666666666669</v>
      </c>
      <c r="H853" s="162">
        <v>209.91466666666665</v>
      </c>
      <c r="I853" s="163">
        <v>8.8340000000000014</v>
      </c>
      <c r="J853" s="162">
        <v>5.2366666666666672</v>
      </c>
      <c r="K853" s="163">
        <v>0</v>
      </c>
      <c r="L853" s="164">
        <v>0</v>
      </c>
    </row>
    <row r="854" spans="1:12" ht="17" thickBot="1" x14ac:dyDescent="0.4">
      <c r="A854" s="160" t="s">
        <v>70</v>
      </c>
      <c r="B854" s="161">
        <v>2016</v>
      </c>
      <c r="C854" s="161" t="s">
        <v>104</v>
      </c>
      <c r="D854" s="162">
        <v>389.83366666666666</v>
      </c>
      <c r="E854" s="163">
        <v>133.524</v>
      </c>
      <c r="F854" s="162">
        <v>19.449333333333332</v>
      </c>
      <c r="G854" s="163">
        <v>16.600666666666665</v>
      </c>
      <c r="H854" s="162">
        <v>207.35266666666666</v>
      </c>
      <c r="I854" s="163">
        <v>8.7303333333333342</v>
      </c>
      <c r="J854" s="162">
        <v>3.9163333333333328</v>
      </c>
      <c r="K854" s="163">
        <v>0</v>
      </c>
      <c r="L854" s="164">
        <v>0.25966666666666666</v>
      </c>
    </row>
    <row r="855" spans="1:12" ht="17" thickBot="1" x14ac:dyDescent="0.4">
      <c r="A855" s="160" t="s">
        <v>70</v>
      </c>
      <c r="B855" s="161">
        <v>2016</v>
      </c>
      <c r="C855" s="161" t="s">
        <v>105</v>
      </c>
      <c r="D855" s="162">
        <v>388.81666666666661</v>
      </c>
      <c r="E855" s="163">
        <v>135.73400000000001</v>
      </c>
      <c r="F855" s="162">
        <v>18.302333333333333</v>
      </c>
      <c r="G855" s="163">
        <v>17.562666666666669</v>
      </c>
      <c r="H855" s="162">
        <v>203.97533333333334</v>
      </c>
      <c r="I855" s="163">
        <v>8.624666666666668</v>
      </c>
      <c r="J855" s="162">
        <v>4.3576666666666668</v>
      </c>
      <c r="K855" s="163">
        <v>0</v>
      </c>
      <c r="L855" s="164">
        <v>0.25966666666666666</v>
      </c>
    </row>
    <row r="856" spans="1:12" ht="17" thickBot="1" x14ac:dyDescent="0.4">
      <c r="A856" s="160" t="s">
        <v>70</v>
      </c>
      <c r="B856" s="161">
        <v>2016</v>
      </c>
      <c r="C856" s="161" t="s">
        <v>122</v>
      </c>
      <c r="D856" s="162">
        <v>387.36266666666671</v>
      </c>
      <c r="E856" s="163">
        <v>138.99</v>
      </c>
      <c r="F856" s="162">
        <v>18.688333333333333</v>
      </c>
      <c r="G856" s="163">
        <v>14.883000000000001</v>
      </c>
      <c r="H856" s="162">
        <v>201.17399999999998</v>
      </c>
      <c r="I856" s="163">
        <v>8.9546666666666663</v>
      </c>
      <c r="J856" s="162">
        <v>4.4126666666666665</v>
      </c>
      <c r="K856" s="163">
        <v>0</v>
      </c>
      <c r="L856" s="164">
        <v>0.25966666666666666</v>
      </c>
    </row>
    <row r="857" spans="1:12" ht="17" thickBot="1" x14ac:dyDescent="0.4">
      <c r="A857" s="160" t="s">
        <v>70</v>
      </c>
      <c r="B857" s="161">
        <v>2016</v>
      </c>
      <c r="C857" s="161" t="s">
        <v>123</v>
      </c>
      <c r="D857" s="162">
        <v>388.73866666666663</v>
      </c>
      <c r="E857" s="163">
        <v>134.15033333333332</v>
      </c>
      <c r="F857" s="162">
        <v>19.364999999999998</v>
      </c>
      <c r="G857" s="163">
        <v>16.126999999999999</v>
      </c>
      <c r="H857" s="162">
        <v>206.24466666666663</v>
      </c>
      <c r="I857" s="163">
        <v>9.6023333333333341</v>
      </c>
      <c r="J857" s="162">
        <v>3.2490000000000001</v>
      </c>
      <c r="K857" s="163">
        <v>0</v>
      </c>
      <c r="L857" s="164">
        <v>0</v>
      </c>
    </row>
    <row r="858" spans="1:12" ht="17" thickBot="1" x14ac:dyDescent="0.4">
      <c r="A858" s="160" t="s">
        <v>70</v>
      </c>
      <c r="B858" s="161">
        <v>2017</v>
      </c>
      <c r="C858" s="161" t="s">
        <v>96</v>
      </c>
      <c r="D858" s="162">
        <v>390.16533333333336</v>
      </c>
      <c r="E858" s="163">
        <v>128.87033333333335</v>
      </c>
      <c r="F858" s="162">
        <v>19.599666666666668</v>
      </c>
      <c r="G858" s="163">
        <v>15.564666666666668</v>
      </c>
      <c r="H858" s="162">
        <v>212.34699999999998</v>
      </c>
      <c r="I858" s="163">
        <v>9.9353333333333325</v>
      </c>
      <c r="J858" s="162">
        <v>3.8483333333333332</v>
      </c>
      <c r="K858" s="163">
        <v>0</v>
      </c>
      <c r="L858" s="164">
        <v>0</v>
      </c>
    </row>
    <row r="859" spans="1:12" ht="17" thickBot="1" x14ac:dyDescent="0.4">
      <c r="A859" s="160" t="s">
        <v>70</v>
      </c>
      <c r="B859" s="161">
        <v>2017</v>
      </c>
      <c r="C859" s="161" t="s">
        <v>110</v>
      </c>
      <c r="D859" s="162">
        <v>384.875</v>
      </c>
      <c r="E859" s="163">
        <v>120.29700000000001</v>
      </c>
      <c r="F859" s="162">
        <v>21.601333333333333</v>
      </c>
      <c r="G859" s="163">
        <v>16.459</v>
      </c>
      <c r="H859" s="162">
        <v>213.22566666666668</v>
      </c>
      <c r="I859" s="163">
        <v>8.6236666666666668</v>
      </c>
      <c r="J859" s="162">
        <v>4.4286666666666665</v>
      </c>
      <c r="K859" s="163">
        <v>0</v>
      </c>
      <c r="L859" s="164">
        <v>0.23966666666666667</v>
      </c>
    </row>
    <row r="860" spans="1:12" ht="17" thickBot="1" x14ac:dyDescent="0.4">
      <c r="A860" s="160" t="s">
        <v>70</v>
      </c>
      <c r="B860" s="161">
        <v>2017</v>
      </c>
      <c r="C860" s="161" t="s">
        <v>98</v>
      </c>
      <c r="D860" s="162">
        <v>379.46899999999999</v>
      </c>
      <c r="E860" s="163">
        <v>121.23399999999999</v>
      </c>
      <c r="F860" s="162">
        <v>19.956999999999997</v>
      </c>
      <c r="G860" s="163">
        <v>13.138333333333334</v>
      </c>
      <c r="H860" s="162">
        <v>211.70599999999999</v>
      </c>
      <c r="I860" s="163">
        <v>8.0553333333333317</v>
      </c>
      <c r="J860" s="162">
        <v>5.1390000000000002</v>
      </c>
      <c r="K860" s="163">
        <v>0</v>
      </c>
      <c r="L860" s="164">
        <v>0.23966666666666667</v>
      </c>
    </row>
    <row r="861" spans="1:12" ht="17" thickBot="1" x14ac:dyDescent="0.4">
      <c r="A861" s="160" t="s">
        <v>70</v>
      </c>
      <c r="B861" s="161">
        <v>2017</v>
      </c>
      <c r="C861" s="161" t="s">
        <v>99</v>
      </c>
      <c r="D861" s="162">
        <v>377.56166666666667</v>
      </c>
      <c r="E861" s="163">
        <v>125.08233333333332</v>
      </c>
      <c r="F861" s="162">
        <v>19.901999999999997</v>
      </c>
      <c r="G861" s="163">
        <v>11.974666666666666</v>
      </c>
      <c r="H861" s="162">
        <v>208.35733333333334</v>
      </c>
      <c r="I861" s="163">
        <v>7.4909999999999997</v>
      </c>
      <c r="J861" s="162">
        <v>4.5146666666666668</v>
      </c>
      <c r="K861" s="163">
        <v>0</v>
      </c>
      <c r="L861" s="164">
        <v>0.23966666666666667</v>
      </c>
    </row>
    <row r="862" spans="1:12" ht="17" thickBot="1" x14ac:dyDescent="0.4">
      <c r="A862" s="160" t="s">
        <v>70</v>
      </c>
      <c r="B862" s="161">
        <v>2017</v>
      </c>
      <c r="C862" s="161" t="s">
        <v>100</v>
      </c>
      <c r="D862" s="162">
        <v>382.17599999999993</v>
      </c>
      <c r="E862" s="163">
        <v>136.65333333333334</v>
      </c>
      <c r="F862" s="162">
        <v>15.613333333333332</v>
      </c>
      <c r="G862" s="163">
        <v>12.018000000000001</v>
      </c>
      <c r="H862" s="162">
        <v>204.261</v>
      </c>
      <c r="I862" s="163">
        <v>9.5006666666666657</v>
      </c>
      <c r="J862" s="162">
        <v>4.13</v>
      </c>
      <c r="K862" s="163">
        <v>0</v>
      </c>
      <c r="L862" s="164">
        <v>0</v>
      </c>
    </row>
    <row r="863" spans="1:12" ht="17" thickBot="1" x14ac:dyDescent="0.4">
      <c r="A863" s="160" t="s">
        <v>70</v>
      </c>
      <c r="B863" s="161">
        <v>2017</v>
      </c>
      <c r="C863" s="161" t="s">
        <v>101</v>
      </c>
      <c r="D863" s="162">
        <v>383.86033333333336</v>
      </c>
      <c r="E863" s="163">
        <v>139.85666666666668</v>
      </c>
      <c r="F863" s="162">
        <v>15.777333333333331</v>
      </c>
      <c r="G863" s="163">
        <v>13.706000000000001</v>
      </c>
      <c r="H863" s="162">
        <v>200.44866666666667</v>
      </c>
      <c r="I863" s="163">
        <v>9.652000000000001</v>
      </c>
      <c r="J863" s="162">
        <v>4.4203333333333337</v>
      </c>
      <c r="K863" s="163">
        <v>0</v>
      </c>
      <c r="L863" s="164">
        <v>0</v>
      </c>
    </row>
    <row r="864" spans="1:12" ht="17" thickBot="1" x14ac:dyDescent="0.4">
      <c r="A864" s="160" t="s">
        <v>70</v>
      </c>
      <c r="B864" s="161">
        <v>2017</v>
      </c>
      <c r="C864" s="161" t="s">
        <v>102</v>
      </c>
      <c r="D864" s="162">
        <v>388.10699999999997</v>
      </c>
      <c r="E864" s="163">
        <v>144.04300000000001</v>
      </c>
      <c r="F864" s="162">
        <v>16.672333333333334</v>
      </c>
      <c r="G864" s="163">
        <v>14.282666666666666</v>
      </c>
      <c r="H864" s="162">
        <v>197.34466666666665</v>
      </c>
      <c r="I864" s="163">
        <v>10.329666666666666</v>
      </c>
      <c r="J864" s="162">
        <v>5.4356666666666671</v>
      </c>
      <c r="K864" s="163">
        <v>0</v>
      </c>
      <c r="L864" s="164">
        <v>0</v>
      </c>
    </row>
    <row r="865" spans="1:12" ht="17" thickBot="1" x14ac:dyDescent="0.4">
      <c r="A865" s="160" t="s">
        <v>70</v>
      </c>
      <c r="B865" s="161">
        <v>2017</v>
      </c>
      <c r="C865" s="161" t="s">
        <v>103</v>
      </c>
      <c r="D865" s="162">
        <v>391.70966666666664</v>
      </c>
      <c r="E865" s="163">
        <v>141.72066666666666</v>
      </c>
      <c r="F865" s="162">
        <v>19.021666666666668</v>
      </c>
      <c r="G865" s="163">
        <v>15.018333333333333</v>
      </c>
      <c r="H865" s="162">
        <v>200.4673333333333</v>
      </c>
      <c r="I865" s="163">
        <v>9.4643333333333342</v>
      </c>
      <c r="J865" s="162">
        <v>6.0183333333333335</v>
      </c>
      <c r="K865" s="163">
        <v>0</v>
      </c>
      <c r="L865" s="164">
        <v>0</v>
      </c>
    </row>
    <row r="866" spans="1:12" ht="17" thickBot="1" x14ac:dyDescent="0.4">
      <c r="A866" s="160" t="s">
        <v>70</v>
      </c>
      <c r="B866" s="161">
        <v>2017</v>
      </c>
      <c r="C866" s="161" t="s">
        <v>104</v>
      </c>
      <c r="D866" s="162">
        <v>396.44266666666664</v>
      </c>
      <c r="E866" s="163">
        <v>143.23066666666668</v>
      </c>
      <c r="F866" s="162">
        <v>19.170333333333335</v>
      </c>
      <c r="G866" s="163">
        <v>16.191333333333333</v>
      </c>
      <c r="H866" s="162">
        <v>202.75866666666664</v>
      </c>
      <c r="I866" s="163">
        <v>8.4356666666666662</v>
      </c>
      <c r="J866" s="162">
        <v>6.6566666666666672</v>
      </c>
      <c r="K866" s="163">
        <v>0</v>
      </c>
      <c r="L866" s="164">
        <v>0</v>
      </c>
    </row>
    <row r="867" spans="1:12" ht="17" thickBot="1" x14ac:dyDescent="0.4">
      <c r="A867" s="160" t="s">
        <v>70</v>
      </c>
      <c r="B867" s="161">
        <v>2017</v>
      </c>
      <c r="C867" s="161" t="s">
        <v>105</v>
      </c>
      <c r="D867" s="162">
        <v>395.04299999999995</v>
      </c>
      <c r="E867" s="163">
        <v>139.56100000000001</v>
      </c>
      <c r="F867" s="162">
        <v>17.618333333333336</v>
      </c>
      <c r="G867" s="163">
        <v>17.968999999999998</v>
      </c>
      <c r="H867" s="162">
        <v>205.07166666666669</v>
      </c>
      <c r="I867" s="163">
        <v>8.6029999999999998</v>
      </c>
      <c r="J867" s="162">
        <v>6.2206666666666663</v>
      </c>
      <c r="K867" s="163">
        <v>0</v>
      </c>
      <c r="L867" s="164">
        <v>0</v>
      </c>
    </row>
    <row r="868" spans="1:12" ht="17" thickBot="1" x14ac:dyDescent="0.4">
      <c r="A868" s="160" t="s">
        <v>70</v>
      </c>
      <c r="B868" s="161">
        <v>2017</v>
      </c>
      <c r="C868" s="161" t="s">
        <v>124</v>
      </c>
      <c r="D868" s="162">
        <v>393.03566666666666</v>
      </c>
      <c r="E868" s="163">
        <v>137.011</v>
      </c>
      <c r="F868" s="162">
        <v>17.721333333333334</v>
      </c>
      <c r="G868" s="163">
        <v>17.755333333333333</v>
      </c>
      <c r="H868" s="162">
        <v>207.58500000000001</v>
      </c>
      <c r="I868" s="163">
        <v>7.8506666666666662</v>
      </c>
      <c r="J868" s="162">
        <v>5.1126666666666667</v>
      </c>
      <c r="K868" s="163">
        <v>0</v>
      </c>
      <c r="L868" s="164">
        <v>0</v>
      </c>
    </row>
    <row r="869" spans="1:12" ht="17" thickBot="1" x14ac:dyDescent="0.4">
      <c r="A869" s="160" t="s">
        <v>70</v>
      </c>
      <c r="B869" s="161">
        <v>2017</v>
      </c>
      <c r="C869" s="161" t="s">
        <v>125</v>
      </c>
      <c r="D869" s="162">
        <v>392.33633333333336</v>
      </c>
      <c r="E869" s="163">
        <v>136.25266666666667</v>
      </c>
      <c r="F869" s="162">
        <v>17.116</v>
      </c>
      <c r="G869" s="163">
        <v>17.147000000000002</v>
      </c>
      <c r="H869" s="162">
        <v>207.75566666666668</v>
      </c>
      <c r="I869" s="163">
        <v>8.7686666666666664</v>
      </c>
      <c r="J869" s="162">
        <v>5.1546666666666665</v>
      </c>
      <c r="K869" s="163">
        <v>0.14166666666666666</v>
      </c>
      <c r="L869" s="164">
        <v>0</v>
      </c>
    </row>
    <row r="870" spans="1:12" ht="17" thickBot="1" x14ac:dyDescent="0.4">
      <c r="A870" s="160" t="s">
        <v>70</v>
      </c>
      <c r="B870" s="161">
        <v>2018</v>
      </c>
      <c r="C870" s="161" t="s">
        <v>96</v>
      </c>
      <c r="D870" s="162">
        <v>396.41699999999997</v>
      </c>
      <c r="E870" s="163">
        <v>142.00699999999998</v>
      </c>
      <c r="F870" s="162">
        <v>18.330000000000002</v>
      </c>
      <c r="G870" s="163">
        <v>14.894666666666666</v>
      </c>
      <c r="H870" s="162">
        <v>207.50966666666667</v>
      </c>
      <c r="I870" s="163">
        <v>8.3893333333333331</v>
      </c>
      <c r="J870" s="162">
        <v>5.144333333333333</v>
      </c>
      <c r="K870" s="163">
        <v>0.14166666666666666</v>
      </c>
      <c r="L870" s="164">
        <v>0</v>
      </c>
    </row>
    <row r="871" spans="1:12" ht="17" thickBot="1" x14ac:dyDescent="0.4">
      <c r="A871" s="160" t="s">
        <v>70</v>
      </c>
      <c r="B871" s="161">
        <v>2018</v>
      </c>
      <c r="C871" s="161" t="s">
        <v>110</v>
      </c>
      <c r="D871" s="162">
        <v>399.75966666666665</v>
      </c>
      <c r="E871" s="163">
        <v>147.24566666666666</v>
      </c>
      <c r="F871" s="162">
        <v>16.846333333333334</v>
      </c>
      <c r="G871" s="163">
        <v>15.500999999999999</v>
      </c>
      <c r="H871" s="162">
        <v>205.10433333333333</v>
      </c>
      <c r="I871" s="163">
        <v>9.9390000000000018</v>
      </c>
      <c r="J871" s="162">
        <v>4.9810000000000008</v>
      </c>
      <c r="K871" s="163">
        <v>0.14166666666666666</v>
      </c>
      <c r="L871" s="164">
        <v>0</v>
      </c>
    </row>
    <row r="872" spans="1:12" ht="17" thickBot="1" x14ac:dyDescent="0.4">
      <c r="A872" s="160" t="s">
        <v>70</v>
      </c>
      <c r="B872" s="161">
        <v>2018</v>
      </c>
      <c r="C872" s="161" t="s">
        <v>98</v>
      </c>
      <c r="D872" s="162">
        <v>398.55566666666664</v>
      </c>
      <c r="E872" s="163">
        <v>151.28933333333333</v>
      </c>
      <c r="F872" s="162">
        <v>17.350333333333335</v>
      </c>
      <c r="G872" s="163">
        <v>16.009</v>
      </c>
      <c r="H872" s="162">
        <v>200.17399999999998</v>
      </c>
      <c r="I872" s="163">
        <v>9.440666666666667</v>
      </c>
      <c r="J872" s="162">
        <v>4.2919999999999998</v>
      </c>
      <c r="K872" s="163">
        <v>0</v>
      </c>
      <c r="L872" s="164">
        <v>0</v>
      </c>
    </row>
    <row r="873" spans="1:12" ht="17" thickBot="1" x14ac:dyDescent="0.4">
      <c r="A873" s="160" t="s">
        <v>70</v>
      </c>
      <c r="B873" s="161">
        <v>2018</v>
      </c>
      <c r="C873" s="161" t="s">
        <v>99</v>
      </c>
      <c r="D873" s="162">
        <v>388.46700000000004</v>
      </c>
      <c r="E873" s="163">
        <v>144.39600000000002</v>
      </c>
      <c r="F873" s="162">
        <v>15.939999999999998</v>
      </c>
      <c r="G873" s="163">
        <v>16.585666666666668</v>
      </c>
      <c r="H873" s="162">
        <v>200.21899999999997</v>
      </c>
      <c r="I873" s="163">
        <v>7.8816666666666668</v>
      </c>
      <c r="J873" s="162">
        <v>3.4439999999999995</v>
      </c>
      <c r="K873" s="163">
        <v>0</v>
      </c>
      <c r="L873" s="164">
        <v>0</v>
      </c>
    </row>
    <row r="874" spans="1:12" ht="17" thickBot="1" x14ac:dyDescent="0.4">
      <c r="A874" s="160" t="s">
        <v>70</v>
      </c>
      <c r="B874" s="161">
        <v>2018</v>
      </c>
      <c r="C874" s="161" t="s">
        <v>100</v>
      </c>
      <c r="D874" s="162">
        <v>392.96433333333334</v>
      </c>
      <c r="E874" s="163">
        <v>148.6866666666667</v>
      </c>
      <c r="F874" s="162">
        <v>15.156666666666666</v>
      </c>
      <c r="G874" s="163">
        <v>17.187000000000001</v>
      </c>
      <c r="H874" s="162">
        <v>200.20500000000001</v>
      </c>
      <c r="I874" s="163">
        <v>7.0376666666666665</v>
      </c>
      <c r="J874" s="162">
        <v>4.6906666666666661</v>
      </c>
      <c r="K874" s="163">
        <v>0</v>
      </c>
      <c r="L874" s="164">
        <v>0</v>
      </c>
    </row>
    <row r="875" spans="1:12" ht="17" thickBot="1" x14ac:dyDescent="0.4">
      <c r="A875" s="160" t="s">
        <v>70</v>
      </c>
      <c r="B875" s="161">
        <v>2018</v>
      </c>
      <c r="C875" s="161" t="s">
        <v>101</v>
      </c>
      <c r="D875" s="162">
        <v>399.16166666666663</v>
      </c>
      <c r="E875" s="163">
        <v>150.88733333333334</v>
      </c>
      <c r="F875" s="162">
        <v>15.044000000000002</v>
      </c>
      <c r="G875" s="163">
        <v>16.045333333333335</v>
      </c>
      <c r="H875" s="162">
        <v>204.02500000000001</v>
      </c>
      <c r="I875" s="163">
        <v>7.4466666666666663</v>
      </c>
      <c r="J875" s="162">
        <v>5.5876666666666672</v>
      </c>
      <c r="K875" s="163">
        <v>0</v>
      </c>
      <c r="L875" s="164">
        <v>0.12533333333333332</v>
      </c>
    </row>
    <row r="876" spans="1:12" ht="17" thickBot="1" x14ac:dyDescent="0.4">
      <c r="A876" s="160" t="s">
        <v>70</v>
      </c>
      <c r="B876" s="161">
        <v>2018</v>
      </c>
      <c r="C876" s="161" t="s">
        <v>102</v>
      </c>
      <c r="D876" s="162">
        <v>407.78033333333332</v>
      </c>
      <c r="E876" s="163">
        <v>154.2346666666667</v>
      </c>
      <c r="F876" s="162">
        <v>15.475</v>
      </c>
      <c r="G876" s="163">
        <v>15.349333333333334</v>
      </c>
      <c r="H876" s="162">
        <v>206.80533333333332</v>
      </c>
      <c r="I876" s="163">
        <v>9.4113333333333333</v>
      </c>
      <c r="J876" s="162">
        <v>6.3793333333333342</v>
      </c>
      <c r="K876" s="163">
        <v>0</v>
      </c>
      <c r="L876" s="164">
        <v>0.12533333333333332</v>
      </c>
    </row>
    <row r="877" spans="1:12" ht="17" thickBot="1" x14ac:dyDescent="0.4">
      <c r="A877" s="160" t="s">
        <v>70</v>
      </c>
      <c r="B877" s="161">
        <v>2018</v>
      </c>
      <c r="C877" s="161" t="s">
        <v>103</v>
      </c>
      <c r="D877" s="162">
        <v>409.48566666666665</v>
      </c>
      <c r="E877" s="163">
        <v>155.63833333333335</v>
      </c>
      <c r="F877" s="162">
        <v>17.539000000000001</v>
      </c>
      <c r="G877" s="163">
        <v>12.939333333333332</v>
      </c>
      <c r="H877" s="162">
        <v>207.864</v>
      </c>
      <c r="I877" s="163">
        <v>9.4710000000000001</v>
      </c>
      <c r="J877" s="162">
        <v>5.7469999999999999</v>
      </c>
      <c r="K877" s="163">
        <v>0</v>
      </c>
      <c r="L877" s="164">
        <v>0.28733333333333333</v>
      </c>
    </row>
    <row r="878" spans="1:12" ht="17" thickBot="1" x14ac:dyDescent="0.4">
      <c r="A878" s="160" t="s">
        <v>70</v>
      </c>
      <c r="B878" s="161">
        <v>2018</v>
      </c>
      <c r="C878" s="161" t="s">
        <v>104</v>
      </c>
      <c r="D878" s="162">
        <v>411.50166666666672</v>
      </c>
      <c r="E878" s="163">
        <v>157.02633333333335</v>
      </c>
      <c r="F878" s="162">
        <v>18.621666666666666</v>
      </c>
      <c r="G878" s="163">
        <v>14.248666666666665</v>
      </c>
      <c r="H878" s="162">
        <v>207.23933333333332</v>
      </c>
      <c r="I878" s="163">
        <v>8.6726666666666663</v>
      </c>
      <c r="J878" s="162">
        <v>5.5309999999999997</v>
      </c>
      <c r="K878" s="163">
        <v>0</v>
      </c>
      <c r="L878" s="164">
        <v>0.16200000000000001</v>
      </c>
    </row>
    <row r="879" spans="1:12" ht="17" thickBot="1" x14ac:dyDescent="0.4">
      <c r="A879" s="160" t="s">
        <v>70</v>
      </c>
      <c r="B879" s="161">
        <v>2018</v>
      </c>
      <c r="C879" s="161" t="s">
        <v>105</v>
      </c>
      <c r="D879" s="162">
        <v>411.01</v>
      </c>
      <c r="E879" s="163">
        <v>159.26133333333334</v>
      </c>
      <c r="F879" s="162">
        <v>21.645</v>
      </c>
      <c r="G879" s="163">
        <v>16.297999999999998</v>
      </c>
      <c r="H879" s="162">
        <v>198.99866666666665</v>
      </c>
      <c r="I879" s="163">
        <v>8.0289999999999999</v>
      </c>
      <c r="J879" s="162">
        <v>6.6159999999999997</v>
      </c>
      <c r="K879" s="163">
        <v>0</v>
      </c>
      <c r="L879" s="164">
        <v>0.16200000000000001</v>
      </c>
    </row>
    <row r="880" spans="1:12" ht="17" thickBot="1" x14ac:dyDescent="0.4">
      <c r="A880" s="160" t="s">
        <v>70</v>
      </c>
      <c r="B880" s="161">
        <v>2018</v>
      </c>
      <c r="C880" s="161" t="s">
        <v>126</v>
      </c>
      <c r="D880" s="162">
        <v>409.43366666666662</v>
      </c>
      <c r="E880" s="163">
        <v>160.71733333333333</v>
      </c>
      <c r="F880" s="162">
        <v>21.313666666666666</v>
      </c>
      <c r="G880" s="163">
        <v>18.885999999999999</v>
      </c>
      <c r="H880" s="162">
        <v>194.07300000000001</v>
      </c>
      <c r="I880" s="163">
        <v>8.5086666666666666</v>
      </c>
      <c r="J880" s="162">
        <v>5.9353333333333333</v>
      </c>
      <c r="K880" s="163">
        <v>0</v>
      </c>
      <c r="L880" s="164">
        <v>0</v>
      </c>
    </row>
    <row r="881" spans="1:12" ht="17" thickBot="1" x14ac:dyDescent="0.4">
      <c r="A881" s="160" t="s">
        <v>70</v>
      </c>
      <c r="B881" s="161">
        <v>2018</v>
      </c>
      <c r="C881" s="161" t="s">
        <v>127</v>
      </c>
      <c r="D881" s="162">
        <v>405.89566666666661</v>
      </c>
      <c r="E881" s="163">
        <v>165.34799999999998</v>
      </c>
      <c r="F881" s="162">
        <v>20.636333333333333</v>
      </c>
      <c r="G881" s="163">
        <v>17.627333333333333</v>
      </c>
      <c r="H881" s="162">
        <v>188.46100000000001</v>
      </c>
      <c r="I881" s="163">
        <v>8.7333333333333325</v>
      </c>
      <c r="J881" s="162">
        <v>4.910333333333333</v>
      </c>
      <c r="K881" s="163">
        <v>0</v>
      </c>
      <c r="L881" s="164">
        <v>0.18033333333333335</v>
      </c>
    </row>
    <row r="882" spans="1:12" ht="17" thickBot="1" x14ac:dyDescent="0.4">
      <c r="A882" s="160" t="s">
        <v>70</v>
      </c>
      <c r="B882" s="161">
        <v>2019</v>
      </c>
      <c r="C882" s="161" t="s">
        <v>96</v>
      </c>
      <c r="D882" s="162">
        <v>401.38833333333332</v>
      </c>
      <c r="E882" s="163">
        <v>174.77999999999997</v>
      </c>
      <c r="F882" s="162">
        <v>19.382666666666665</v>
      </c>
      <c r="G882" s="163">
        <v>17.648</v>
      </c>
      <c r="H882" s="162">
        <v>177.23799999999997</v>
      </c>
      <c r="I882" s="163">
        <v>7.9656666666666665</v>
      </c>
      <c r="J882" s="162">
        <v>4.1946666666666665</v>
      </c>
      <c r="K882" s="163">
        <v>0</v>
      </c>
      <c r="L882" s="164">
        <v>0.18033333333333335</v>
      </c>
    </row>
    <row r="883" spans="1:12" ht="17" thickBot="1" x14ac:dyDescent="0.4">
      <c r="A883" s="160" t="s">
        <v>70</v>
      </c>
      <c r="B883" s="161">
        <v>2019</v>
      </c>
      <c r="C883" s="161" t="s">
        <v>110</v>
      </c>
      <c r="D883" s="162">
        <v>404.94600000000008</v>
      </c>
      <c r="E883" s="163">
        <v>179.434</v>
      </c>
      <c r="F883" s="162">
        <v>18.969333333333335</v>
      </c>
      <c r="G883" s="163">
        <v>15.529333333333332</v>
      </c>
      <c r="H883" s="162">
        <v>178.48466666666664</v>
      </c>
      <c r="I883" s="163">
        <v>7.3483333333333327</v>
      </c>
      <c r="J883" s="162">
        <v>5.0006666666666666</v>
      </c>
      <c r="K883" s="163">
        <v>0</v>
      </c>
      <c r="L883" s="164">
        <v>0.18033333333333335</v>
      </c>
    </row>
    <row r="884" spans="1:12" ht="17" thickBot="1" x14ac:dyDescent="0.4">
      <c r="A884" s="160" t="s">
        <v>70</v>
      </c>
      <c r="B884" s="161">
        <v>2019</v>
      </c>
      <c r="C884" s="161" t="s">
        <v>98</v>
      </c>
      <c r="D884" s="162">
        <v>412.9546666666667</v>
      </c>
      <c r="E884" s="163">
        <v>182.42999999999998</v>
      </c>
      <c r="F884" s="162">
        <v>19.655333333333335</v>
      </c>
      <c r="G884" s="163">
        <v>17.174333333333333</v>
      </c>
      <c r="H884" s="162">
        <v>177.40033333333335</v>
      </c>
      <c r="I884" s="163">
        <v>9.2793333333333337</v>
      </c>
      <c r="J884" s="162">
        <v>7.0153333333333334</v>
      </c>
      <c r="K884" s="163">
        <v>0</v>
      </c>
      <c r="L884" s="164">
        <v>0</v>
      </c>
    </row>
    <row r="885" spans="1:12" ht="17" thickBot="1" x14ac:dyDescent="0.4">
      <c r="A885" s="160" t="s">
        <v>70</v>
      </c>
      <c r="B885" s="161">
        <v>2019</v>
      </c>
      <c r="C885" s="161" t="s">
        <v>99</v>
      </c>
      <c r="D885" s="162">
        <v>425.15299999999996</v>
      </c>
      <c r="E885" s="163">
        <v>182.88733333333334</v>
      </c>
      <c r="F885" s="162">
        <v>18.042333333333335</v>
      </c>
      <c r="G885" s="163">
        <v>17.584</v>
      </c>
      <c r="H885" s="162">
        <v>191.94733333333332</v>
      </c>
      <c r="I885" s="163">
        <v>9.0266666666666655</v>
      </c>
      <c r="J885" s="162">
        <v>5.6653333333333329</v>
      </c>
      <c r="K885" s="163">
        <v>0</v>
      </c>
      <c r="L885" s="164">
        <v>0</v>
      </c>
    </row>
    <row r="886" spans="1:12" ht="17" thickBot="1" x14ac:dyDescent="0.4">
      <c r="A886" s="160" t="s">
        <v>70</v>
      </c>
      <c r="B886" s="161">
        <v>2019</v>
      </c>
      <c r="C886" s="161" t="s">
        <v>100</v>
      </c>
      <c r="D886" s="162">
        <v>421.69599999999997</v>
      </c>
      <c r="E886" s="163">
        <v>176.40200000000002</v>
      </c>
      <c r="F886" s="162">
        <v>18.577666666666669</v>
      </c>
      <c r="G886" s="163">
        <v>20.577666666666669</v>
      </c>
      <c r="H886" s="162">
        <v>190.99366666666666</v>
      </c>
      <c r="I886" s="163">
        <v>9.1280000000000001</v>
      </c>
      <c r="J886" s="162">
        <v>6.0170000000000003</v>
      </c>
      <c r="K886" s="163">
        <v>0</v>
      </c>
      <c r="L886" s="164">
        <v>0</v>
      </c>
    </row>
    <row r="887" spans="1:12" ht="17" thickBot="1" x14ac:dyDescent="0.4">
      <c r="A887" s="160" t="s">
        <v>70</v>
      </c>
      <c r="B887" s="161">
        <v>2019</v>
      </c>
      <c r="C887" s="161" t="s">
        <v>101</v>
      </c>
      <c r="D887" s="162">
        <v>420.1276666666667</v>
      </c>
      <c r="E887" s="163">
        <v>170.94533333333334</v>
      </c>
      <c r="F887" s="162">
        <v>17.348333333333333</v>
      </c>
      <c r="G887" s="163">
        <v>21.229666666666667</v>
      </c>
      <c r="H887" s="162">
        <v>199.22033333333334</v>
      </c>
      <c r="I887" s="163">
        <v>6.823666666666667</v>
      </c>
      <c r="J887" s="162">
        <v>4.5603333333333333</v>
      </c>
      <c r="K887" s="163">
        <v>0</v>
      </c>
      <c r="L887" s="164">
        <v>0</v>
      </c>
    </row>
    <row r="888" spans="1:12" ht="17" thickBot="1" x14ac:dyDescent="0.4">
      <c r="A888" s="160" t="s">
        <v>70</v>
      </c>
      <c r="B888" s="161">
        <v>2019</v>
      </c>
      <c r="C888" s="161" t="s">
        <v>102</v>
      </c>
      <c r="D888" s="162">
        <v>422.11999999999995</v>
      </c>
      <c r="E888" s="163">
        <v>172.41966666666667</v>
      </c>
      <c r="F888" s="162">
        <v>17.392333333333333</v>
      </c>
      <c r="G888" s="163">
        <v>21.333000000000002</v>
      </c>
      <c r="H888" s="162">
        <v>196.49666666666667</v>
      </c>
      <c r="I888" s="163">
        <v>7.806</v>
      </c>
      <c r="J888" s="162">
        <v>6.5120000000000005</v>
      </c>
      <c r="K888" s="163">
        <v>0</v>
      </c>
      <c r="L888" s="164">
        <v>0.16033333333333333</v>
      </c>
    </row>
    <row r="889" spans="1:12" ht="17" thickBot="1" x14ac:dyDescent="0.4">
      <c r="A889" s="160" t="s">
        <v>70</v>
      </c>
      <c r="B889" s="161">
        <v>2019</v>
      </c>
      <c r="C889" s="161" t="s">
        <v>103</v>
      </c>
      <c r="D889" s="162">
        <v>431.27966666666663</v>
      </c>
      <c r="E889" s="163">
        <v>175.08966666666666</v>
      </c>
      <c r="F889" s="162">
        <v>17.27033333333333</v>
      </c>
      <c r="G889" s="163">
        <v>20.766666666666666</v>
      </c>
      <c r="H889" s="162">
        <v>200.61966666666663</v>
      </c>
      <c r="I889" s="163">
        <v>9.2186666666666675</v>
      </c>
      <c r="J889" s="162">
        <v>8.1543333333333337</v>
      </c>
      <c r="K889" s="163">
        <v>0</v>
      </c>
      <c r="L889" s="164">
        <v>0.16033333333333333</v>
      </c>
    </row>
    <row r="890" spans="1:12" ht="17" thickBot="1" x14ac:dyDescent="0.4">
      <c r="A890" s="160" t="s">
        <v>70</v>
      </c>
      <c r="B890" s="161">
        <v>2019</v>
      </c>
      <c r="C890" s="161" t="s">
        <v>104</v>
      </c>
      <c r="D890" s="162">
        <v>430.17866666666669</v>
      </c>
      <c r="E890" s="163">
        <v>177.53133333333335</v>
      </c>
      <c r="F890" s="162">
        <v>20.024666666666665</v>
      </c>
      <c r="G890" s="163">
        <v>19.994666666666664</v>
      </c>
      <c r="H890" s="162">
        <v>195.05133333333333</v>
      </c>
      <c r="I890" s="163">
        <v>9.2246666666666659</v>
      </c>
      <c r="J890" s="162">
        <v>8.1916666666666664</v>
      </c>
      <c r="K890" s="163">
        <v>0</v>
      </c>
      <c r="L890" s="164">
        <v>0.16033333333333333</v>
      </c>
    </row>
    <row r="891" spans="1:12" ht="17" thickBot="1" x14ac:dyDescent="0.4">
      <c r="A891" s="160" t="s">
        <v>70</v>
      </c>
      <c r="B891" s="161">
        <v>2019</v>
      </c>
      <c r="C891" s="161" t="s">
        <v>105</v>
      </c>
      <c r="D891" s="162">
        <v>435.72666666666663</v>
      </c>
      <c r="E891" s="163">
        <v>174.96700000000001</v>
      </c>
      <c r="F891" s="162">
        <v>20.056000000000001</v>
      </c>
      <c r="G891" s="163">
        <v>19.831666666666667</v>
      </c>
      <c r="H891" s="162">
        <v>203.96733333333336</v>
      </c>
      <c r="I891" s="163">
        <v>8.1073333333333331</v>
      </c>
      <c r="J891" s="162">
        <v>8.7973333333333326</v>
      </c>
      <c r="K891" s="163">
        <v>0</v>
      </c>
      <c r="L891" s="164">
        <v>0</v>
      </c>
    </row>
    <row r="892" spans="1:12" ht="17" thickBot="1" x14ac:dyDescent="0.4">
      <c r="A892" s="160" t="s">
        <v>70</v>
      </c>
      <c r="B892" s="161">
        <v>2019</v>
      </c>
      <c r="C892" s="161" t="s">
        <v>128</v>
      </c>
      <c r="D892" s="162">
        <v>437.62333333333328</v>
      </c>
      <c r="E892" s="163">
        <v>168.37699999999998</v>
      </c>
      <c r="F892" s="162">
        <v>19.873999999999999</v>
      </c>
      <c r="G892" s="163">
        <v>19.174333333333333</v>
      </c>
      <c r="H892" s="162">
        <v>215.06766666666667</v>
      </c>
      <c r="I892" s="163">
        <v>7.4033333333333333</v>
      </c>
      <c r="J892" s="162">
        <v>7.7273333333333341</v>
      </c>
      <c r="K892" s="163">
        <v>0</v>
      </c>
      <c r="L892" s="164">
        <v>0</v>
      </c>
    </row>
    <row r="893" spans="1:12" ht="17" thickBot="1" x14ac:dyDescent="0.4">
      <c r="A893" s="160" t="s">
        <v>70</v>
      </c>
      <c r="B893" s="161">
        <v>2019</v>
      </c>
      <c r="C893" s="161" t="s">
        <v>129</v>
      </c>
      <c r="D893" s="162">
        <v>448.39833333333331</v>
      </c>
      <c r="E893" s="163">
        <v>165.72033333333334</v>
      </c>
      <c r="F893" s="162">
        <v>18.483333333333334</v>
      </c>
      <c r="G893" s="163">
        <v>20.272000000000002</v>
      </c>
      <c r="H893" s="162">
        <v>226.23500000000001</v>
      </c>
      <c r="I893" s="163">
        <v>8.5993333333333339</v>
      </c>
      <c r="J893" s="162">
        <v>9.0886666666666667</v>
      </c>
      <c r="K893" s="163">
        <v>0</v>
      </c>
      <c r="L893" s="164">
        <v>0</v>
      </c>
    </row>
    <row r="894" spans="1:12" ht="17" thickBot="1" x14ac:dyDescent="0.4">
      <c r="A894" s="160" t="s">
        <v>70</v>
      </c>
      <c r="B894" s="161">
        <v>2020</v>
      </c>
      <c r="C894" s="161" t="s">
        <v>130</v>
      </c>
      <c r="D894" s="162">
        <v>430.04199999999997</v>
      </c>
      <c r="E894" s="163">
        <v>158.19633333333334</v>
      </c>
      <c r="F894" s="162">
        <v>16.867999999999999</v>
      </c>
      <c r="G894" s="163">
        <v>18.106999999999999</v>
      </c>
      <c r="H894" s="162">
        <v>219.36566666666667</v>
      </c>
      <c r="I894" s="163">
        <v>9.0793333333333326</v>
      </c>
      <c r="J894" s="162">
        <v>8.1833333333333336</v>
      </c>
      <c r="K894" s="163">
        <v>0</v>
      </c>
      <c r="L894" s="164">
        <v>0.24299999999999999</v>
      </c>
    </row>
    <row r="895" spans="1:12" ht="17" thickBot="1" x14ac:dyDescent="0.4">
      <c r="A895" s="160" t="s">
        <v>70</v>
      </c>
      <c r="B895" s="161">
        <v>2020</v>
      </c>
      <c r="C895" s="161" t="s">
        <v>131</v>
      </c>
      <c r="D895" s="162">
        <v>383.26366666666667</v>
      </c>
      <c r="E895" s="163">
        <v>148.17133333333331</v>
      </c>
      <c r="F895" s="162">
        <v>14.094666666666669</v>
      </c>
      <c r="G895" s="163">
        <v>13.250333333333332</v>
      </c>
      <c r="H895" s="162">
        <v>192.02999999999997</v>
      </c>
      <c r="I895" s="163">
        <v>9.3943333333333339</v>
      </c>
      <c r="J895" s="162">
        <v>6.080000000000001</v>
      </c>
      <c r="K895" s="163">
        <v>0</v>
      </c>
      <c r="L895" s="164">
        <v>0.24299999999999999</v>
      </c>
    </row>
    <row r="896" spans="1:12" ht="17" thickBot="1" x14ac:dyDescent="0.4">
      <c r="A896" s="160" t="s">
        <v>70</v>
      </c>
      <c r="B896" s="161">
        <v>2020</v>
      </c>
      <c r="C896" s="161" t="s">
        <v>132</v>
      </c>
      <c r="D896" s="162">
        <v>341.90533333333337</v>
      </c>
      <c r="E896" s="163">
        <v>135.42133333333334</v>
      </c>
      <c r="F896" s="162">
        <v>12.815</v>
      </c>
      <c r="G896" s="163">
        <v>7.4206666666666665</v>
      </c>
      <c r="H896" s="162">
        <v>172.72666666666669</v>
      </c>
      <c r="I896" s="163">
        <v>9.2216666666666658</v>
      </c>
      <c r="J896" s="162">
        <v>4.0569999999999995</v>
      </c>
      <c r="K896" s="163">
        <v>0</v>
      </c>
      <c r="L896" s="164">
        <v>0.24299999999999999</v>
      </c>
    </row>
    <row r="897" spans="1:12" ht="17" thickBot="1" x14ac:dyDescent="0.4">
      <c r="A897" s="160" t="s">
        <v>70</v>
      </c>
      <c r="B897" s="161">
        <v>2020</v>
      </c>
      <c r="C897" s="161" t="s">
        <v>133</v>
      </c>
      <c r="D897" s="162">
        <v>324.80733333333336</v>
      </c>
      <c r="E897" s="163">
        <v>130.55533333333335</v>
      </c>
      <c r="F897" s="162">
        <v>12.002666666666665</v>
      </c>
      <c r="G897" s="163">
        <v>6.362333333333333</v>
      </c>
      <c r="H897" s="162">
        <v>164.76466666666667</v>
      </c>
      <c r="I897" s="163">
        <v>8.5640000000000001</v>
      </c>
      <c r="J897" s="162">
        <v>2.5173333333333336</v>
      </c>
      <c r="K897" s="163">
        <v>0</v>
      </c>
      <c r="L897" s="164">
        <v>4.1000000000000002E-2</v>
      </c>
    </row>
    <row r="898" spans="1:12" ht="17" thickBot="1" x14ac:dyDescent="0.4">
      <c r="A898" s="160" t="s">
        <v>70</v>
      </c>
      <c r="B898" s="161">
        <v>2020</v>
      </c>
      <c r="C898" s="161" t="s">
        <v>134</v>
      </c>
      <c r="D898" s="162">
        <v>332.59899999999999</v>
      </c>
      <c r="E898" s="163">
        <v>126.78699999999999</v>
      </c>
      <c r="F898" s="162">
        <v>12.453666666666665</v>
      </c>
      <c r="G898" s="163">
        <v>8.3616666666666664</v>
      </c>
      <c r="H898" s="162">
        <v>175.83</v>
      </c>
      <c r="I898" s="163">
        <v>5.7843333333333335</v>
      </c>
      <c r="J898" s="162">
        <v>3.3420000000000001</v>
      </c>
      <c r="K898" s="163">
        <v>0</v>
      </c>
      <c r="L898" s="164">
        <v>4.1000000000000002E-2</v>
      </c>
    </row>
    <row r="899" spans="1:12" ht="17" thickBot="1" x14ac:dyDescent="0.4">
      <c r="A899" s="160" t="s">
        <v>70</v>
      </c>
      <c r="B899" s="161">
        <v>2020</v>
      </c>
      <c r="C899" s="161" t="s">
        <v>135</v>
      </c>
      <c r="D899" s="162">
        <v>347.12433333333337</v>
      </c>
      <c r="E899" s="163">
        <v>126.80466666666666</v>
      </c>
      <c r="F899" s="162">
        <v>12.582666666666666</v>
      </c>
      <c r="G899" s="163">
        <v>11.888</v>
      </c>
      <c r="H899" s="162">
        <v>183.52166666666668</v>
      </c>
      <c r="I899" s="163">
        <v>6.2630000000000008</v>
      </c>
      <c r="J899" s="162">
        <v>6.024</v>
      </c>
      <c r="K899" s="163">
        <v>0</v>
      </c>
      <c r="L899" s="164">
        <v>4.1000000000000002E-2</v>
      </c>
    </row>
    <row r="900" spans="1:12" ht="17" thickBot="1" x14ac:dyDescent="0.4">
      <c r="A900" s="160" t="s">
        <v>70</v>
      </c>
      <c r="B900" s="161">
        <v>2020</v>
      </c>
      <c r="C900" s="161" t="s">
        <v>136</v>
      </c>
      <c r="D900" s="162">
        <v>362.50666666666666</v>
      </c>
      <c r="E900" s="163">
        <v>128.05600000000001</v>
      </c>
      <c r="F900" s="162">
        <v>18.605666666666664</v>
      </c>
      <c r="G900" s="163">
        <v>12.315</v>
      </c>
      <c r="H900" s="162">
        <v>188.51966666666667</v>
      </c>
      <c r="I900" s="163">
        <v>7.2166666666666659</v>
      </c>
      <c r="J900" s="162">
        <v>7.7279999999999989</v>
      </c>
      <c r="K900" s="163">
        <v>6.5666666666666665E-2</v>
      </c>
      <c r="L900" s="164">
        <v>0</v>
      </c>
    </row>
    <row r="901" spans="1:12" ht="17" thickBot="1" x14ac:dyDescent="0.4">
      <c r="A901" s="160" t="s">
        <v>70</v>
      </c>
      <c r="B901" s="161">
        <v>2020</v>
      </c>
      <c r="C901" s="161" t="s">
        <v>137</v>
      </c>
      <c r="D901" s="162">
        <v>397.87266666666665</v>
      </c>
      <c r="E901" s="163">
        <v>138.41999999999999</v>
      </c>
      <c r="F901" s="162">
        <v>21.408666666666665</v>
      </c>
      <c r="G901" s="163">
        <v>14.337999999999999</v>
      </c>
      <c r="H901" s="162">
        <v>204.03966666666668</v>
      </c>
      <c r="I901" s="163">
        <v>8.302999999999999</v>
      </c>
      <c r="J901" s="162">
        <v>11.296999999999999</v>
      </c>
      <c r="K901" s="163">
        <v>6.5666666666666665E-2</v>
      </c>
      <c r="L901" s="164">
        <v>0</v>
      </c>
    </row>
    <row r="902" spans="1:12" ht="17" thickBot="1" x14ac:dyDescent="0.4">
      <c r="A902" s="160" t="s">
        <v>70</v>
      </c>
      <c r="B902" s="161">
        <v>2020</v>
      </c>
      <c r="C902" s="161" t="s">
        <v>104</v>
      </c>
      <c r="D902" s="162">
        <v>414.97399999999999</v>
      </c>
      <c r="E902" s="163">
        <v>144.49566666666666</v>
      </c>
      <c r="F902" s="162">
        <v>24.937999999999999</v>
      </c>
      <c r="G902" s="163">
        <v>14.181000000000003</v>
      </c>
      <c r="H902" s="162">
        <v>215.00633333333334</v>
      </c>
      <c r="I902" s="163">
        <v>6.3703333333333321</v>
      </c>
      <c r="J902" s="162">
        <v>9.5706666666666678</v>
      </c>
      <c r="K902" s="163">
        <v>0.41199999999999998</v>
      </c>
      <c r="L902" s="164">
        <v>0</v>
      </c>
    </row>
    <row r="903" spans="1:12" ht="17" thickBot="1" x14ac:dyDescent="0.4">
      <c r="A903" s="160" t="s">
        <v>70</v>
      </c>
      <c r="B903" s="161">
        <v>2020</v>
      </c>
      <c r="C903" s="161" t="s">
        <v>105</v>
      </c>
      <c r="D903" s="162">
        <v>420.17966666666666</v>
      </c>
      <c r="E903" s="163">
        <v>140.798</v>
      </c>
      <c r="F903" s="162">
        <v>22.856666666666669</v>
      </c>
      <c r="G903" s="163">
        <v>14.428666666666667</v>
      </c>
      <c r="H903" s="162">
        <v>225.65899999999999</v>
      </c>
      <c r="I903" s="163">
        <v>6.1786666666666656</v>
      </c>
      <c r="J903" s="162">
        <v>9.9123333333333346</v>
      </c>
      <c r="K903" s="163">
        <v>0.34633333333333333</v>
      </c>
      <c r="L903" s="164">
        <v>0</v>
      </c>
    </row>
    <row r="904" spans="1:12" ht="17" thickBot="1" x14ac:dyDescent="0.4">
      <c r="A904" s="160" t="s">
        <v>70</v>
      </c>
      <c r="B904" s="161">
        <v>2020</v>
      </c>
      <c r="C904" s="161" t="s">
        <v>138</v>
      </c>
      <c r="D904" s="162">
        <v>423.41208833333332</v>
      </c>
      <c r="E904" s="163">
        <v>154.11602833333336</v>
      </c>
      <c r="F904" s="162">
        <v>28.169623666666666</v>
      </c>
      <c r="G904" s="163">
        <v>15.982753333333335</v>
      </c>
      <c r="H904" s="162">
        <v>209.37260466666666</v>
      </c>
      <c r="I904" s="163">
        <v>7.6472359999999995</v>
      </c>
      <c r="J904" s="162">
        <v>6.8648939999999996</v>
      </c>
      <c r="K904" s="163">
        <v>0.39017933333333327</v>
      </c>
      <c r="L904" s="164">
        <v>0.86910233333333331</v>
      </c>
    </row>
    <row r="905" spans="1:12" ht="17" thickBot="1" x14ac:dyDescent="0.4">
      <c r="A905" s="160" t="s">
        <v>70</v>
      </c>
      <c r="B905" s="161">
        <v>2020</v>
      </c>
      <c r="C905" s="161" t="s">
        <v>139</v>
      </c>
      <c r="D905" s="162">
        <v>426.00817599999999</v>
      </c>
      <c r="E905" s="163">
        <v>159.16505566666669</v>
      </c>
      <c r="F905" s="162">
        <v>26.645626666666669</v>
      </c>
      <c r="G905" s="163">
        <v>15.925595000000001</v>
      </c>
      <c r="H905" s="162">
        <v>207.847354</v>
      </c>
      <c r="I905" s="163">
        <v>7.3499076666666667</v>
      </c>
      <c r="J905" s="162">
        <v>7.8519543333333326</v>
      </c>
      <c r="K905" s="163">
        <v>4.3845999999999996E-2</v>
      </c>
      <c r="L905" s="164">
        <v>1.1785033333333332</v>
      </c>
    </row>
    <row r="906" spans="1:12" ht="17" thickBot="1" x14ac:dyDescent="0.4">
      <c r="A906" s="160" t="s">
        <v>70</v>
      </c>
      <c r="B906" s="161">
        <v>2021</v>
      </c>
      <c r="C906" s="161" t="s">
        <v>96</v>
      </c>
      <c r="D906" s="162">
        <v>435.84626366666663</v>
      </c>
      <c r="E906" s="163">
        <v>164.62962000000002</v>
      </c>
      <c r="F906" s="162">
        <v>27.346824666666667</v>
      </c>
      <c r="G906" s="163">
        <v>16.745481999999999</v>
      </c>
      <c r="H906" s="162">
        <v>209.23424566666668</v>
      </c>
      <c r="I906" s="163">
        <v>8.0806439999999995</v>
      </c>
      <c r="J906" s="162">
        <v>7.9983649999999997</v>
      </c>
      <c r="K906" s="163">
        <v>4.3845999999999996E-2</v>
      </c>
      <c r="L906" s="164">
        <v>1.7672363333333332</v>
      </c>
    </row>
    <row r="907" spans="1:12" ht="17" thickBot="1" x14ac:dyDescent="0.4">
      <c r="A907" s="160" t="s">
        <v>70</v>
      </c>
      <c r="B907" s="161">
        <v>2021</v>
      </c>
      <c r="C907" s="161" t="s">
        <v>110</v>
      </c>
      <c r="D907" s="162">
        <v>429.98420433333331</v>
      </c>
      <c r="E907" s="163">
        <v>144.78877133333333</v>
      </c>
      <c r="F907" s="162">
        <v>19.415667333333335</v>
      </c>
      <c r="G907" s="163">
        <v>12.682521666666666</v>
      </c>
      <c r="H907" s="162">
        <v>234.88611233333336</v>
      </c>
      <c r="I907" s="163">
        <v>7.2790286666666661</v>
      </c>
      <c r="J907" s="162">
        <v>10.033969333333333</v>
      </c>
      <c r="K907" s="163">
        <v>0</v>
      </c>
      <c r="L907" s="164">
        <v>0.8981340000000001</v>
      </c>
    </row>
    <row r="908" spans="1:12" ht="17" thickBot="1" x14ac:dyDescent="0.4">
      <c r="A908" s="160" t="s">
        <v>70</v>
      </c>
      <c r="B908" s="161">
        <v>2021</v>
      </c>
      <c r="C908" s="161" t="s">
        <v>98</v>
      </c>
      <c r="D908" s="162">
        <v>432.08015766666671</v>
      </c>
      <c r="E908" s="163">
        <v>132.22828866666669</v>
      </c>
      <c r="F908" s="162">
        <v>17.220783666666666</v>
      </c>
      <c r="G908" s="163">
        <v>10.849933999999999</v>
      </c>
      <c r="H908" s="162">
        <v>251.30775333333335</v>
      </c>
      <c r="I908" s="163">
        <v>7.8866733333333334</v>
      </c>
      <c r="J908" s="162">
        <v>11.635772666666668</v>
      </c>
      <c r="K908" s="163">
        <v>0</v>
      </c>
      <c r="L908" s="164">
        <v>0.9509523333333334</v>
      </c>
    </row>
    <row r="909" spans="1:12" ht="17" thickBot="1" x14ac:dyDescent="0.4">
      <c r="A909" s="160" t="s">
        <v>70</v>
      </c>
      <c r="B909" s="161">
        <v>2021</v>
      </c>
      <c r="C909" s="161" t="s">
        <v>140</v>
      </c>
      <c r="D909" s="162">
        <v>448.28671066666669</v>
      </c>
      <c r="E909" s="163">
        <v>128.79817966666667</v>
      </c>
      <c r="F909" s="162">
        <v>17.166708666666665</v>
      </c>
      <c r="G909" s="163">
        <v>8.5548389999999994</v>
      </c>
      <c r="H909" s="162">
        <v>274.29411333333331</v>
      </c>
      <c r="I909" s="163">
        <v>6.8618066666666664</v>
      </c>
      <c r="J909" s="162">
        <v>12.248844333333333</v>
      </c>
      <c r="K909" s="163">
        <v>0</v>
      </c>
      <c r="L909" s="164">
        <v>0.36221933333333328</v>
      </c>
    </row>
    <row r="910" spans="1:12" ht="17" thickBot="1" x14ac:dyDescent="0.4">
      <c r="A910" s="160" t="s">
        <v>70</v>
      </c>
      <c r="B910" s="161">
        <v>2021</v>
      </c>
      <c r="C910" s="161" t="s">
        <v>100</v>
      </c>
      <c r="D910" s="162">
        <v>460.29902966666668</v>
      </c>
      <c r="E910" s="163">
        <v>137.822517</v>
      </c>
      <c r="F910" s="162">
        <v>20.400938999999997</v>
      </c>
      <c r="G910" s="163">
        <v>7.665381</v>
      </c>
      <c r="H910" s="162">
        <v>276.528054</v>
      </c>
      <c r="I910" s="163">
        <v>5.9319863333333336</v>
      </c>
      <c r="J910" s="162">
        <v>11.587932666666667</v>
      </c>
      <c r="K910" s="163">
        <v>0</v>
      </c>
      <c r="L910" s="164">
        <v>0.36221933333333328</v>
      </c>
    </row>
    <row r="911" spans="1:12" ht="17" thickBot="1" x14ac:dyDescent="0.4">
      <c r="A911" s="160" t="s">
        <v>70</v>
      </c>
      <c r="B911" s="161">
        <v>2021</v>
      </c>
      <c r="C911" s="161" t="s">
        <v>101</v>
      </c>
      <c r="D911" s="162">
        <v>463.83360399999998</v>
      </c>
      <c r="E911" s="163">
        <v>148.46233000000001</v>
      </c>
      <c r="F911" s="162">
        <v>20.224039000000001</v>
      </c>
      <c r="G911" s="163">
        <v>6.6804636666666672</v>
      </c>
      <c r="H911" s="162">
        <v>273.38672266666663</v>
      </c>
      <c r="I911" s="163">
        <v>5.0845390000000004</v>
      </c>
      <c r="J911" s="162">
        <v>9.8138799999999993</v>
      </c>
      <c r="K911" s="163">
        <v>0.18162933333333334</v>
      </c>
      <c r="L911" s="164">
        <v>0</v>
      </c>
    </row>
    <row r="912" spans="1:12" ht="17" thickBot="1" x14ac:dyDescent="0.4">
      <c r="A912" s="160" t="s">
        <v>70</v>
      </c>
      <c r="B912" s="161">
        <v>2021</v>
      </c>
      <c r="C912" s="161" t="s">
        <v>102</v>
      </c>
      <c r="D912" s="162">
        <v>449.99541900000003</v>
      </c>
      <c r="E912" s="163">
        <v>149.70565433333334</v>
      </c>
      <c r="F912" s="162">
        <v>16.416200333333332</v>
      </c>
      <c r="G912" s="163">
        <v>6.3156703333333333</v>
      </c>
      <c r="H912" s="162">
        <v>264.21511400000003</v>
      </c>
      <c r="I912" s="163">
        <v>5.4979653333333331</v>
      </c>
      <c r="J912" s="162">
        <v>7.523975666666666</v>
      </c>
      <c r="K912" s="163">
        <v>0.32083866666666666</v>
      </c>
      <c r="L912" s="164">
        <v>0</v>
      </c>
    </row>
    <row r="913" spans="1:12" ht="17" thickBot="1" x14ac:dyDescent="0.4">
      <c r="A913" s="160" t="s">
        <v>70</v>
      </c>
      <c r="B913" s="161">
        <v>2021</v>
      </c>
      <c r="C913" s="161" t="s">
        <v>103</v>
      </c>
      <c r="D913" s="162">
        <v>428.49842833333332</v>
      </c>
      <c r="E913" s="163">
        <v>140.68079033333333</v>
      </c>
      <c r="F913" s="162">
        <v>13.683275333333333</v>
      </c>
      <c r="G913" s="163">
        <v>8.2473516666666669</v>
      </c>
      <c r="H913" s="162">
        <v>252.29340566666667</v>
      </c>
      <c r="I913" s="163">
        <v>5.3306806666666668</v>
      </c>
      <c r="J913" s="162">
        <v>7.8060773333333335</v>
      </c>
      <c r="K913" s="163">
        <v>0.32083866666666666</v>
      </c>
      <c r="L913" s="164">
        <v>0.13600866666666667</v>
      </c>
    </row>
    <row r="914" spans="1:12" ht="17" thickBot="1" x14ac:dyDescent="0.4">
      <c r="A914" s="160" t="s">
        <v>70</v>
      </c>
      <c r="B914" s="161">
        <v>2021</v>
      </c>
      <c r="C914" s="161" t="s">
        <v>104</v>
      </c>
      <c r="D914" s="162">
        <v>410.83469566666668</v>
      </c>
      <c r="E914" s="163">
        <v>127.78680533333333</v>
      </c>
      <c r="F914" s="162">
        <v>13.315875333333333</v>
      </c>
      <c r="G914" s="163">
        <v>10.936146333333333</v>
      </c>
      <c r="H914" s="162">
        <v>245.20151033333335</v>
      </c>
      <c r="I914" s="163">
        <v>5.6366173333333336</v>
      </c>
      <c r="J914" s="162">
        <v>7.6825229999999998</v>
      </c>
      <c r="K914" s="163">
        <v>0.13920933333333332</v>
      </c>
      <c r="L914" s="164">
        <v>0.13600866666666667</v>
      </c>
    </row>
    <row r="915" spans="1:12" ht="17" thickBot="1" x14ac:dyDescent="0.4">
      <c r="A915" s="160" t="s">
        <v>70</v>
      </c>
      <c r="B915" s="161">
        <v>2021</v>
      </c>
      <c r="C915" s="161" t="s">
        <v>105</v>
      </c>
      <c r="D915" s="162">
        <v>402.79246799999993</v>
      </c>
      <c r="E915" s="163">
        <v>122.31812033333334</v>
      </c>
      <c r="F915" s="162">
        <v>15.170763333333333</v>
      </c>
      <c r="G915" s="163">
        <v>11.697474666666666</v>
      </c>
      <c r="H915" s="162">
        <v>240.24981466666668</v>
      </c>
      <c r="I915" s="163">
        <v>4.4079249999999996</v>
      </c>
      <c r="J915" s="162">
        <v>8.8123613333333335</v>
      </c>
      <c r="K915" s="163">
        <v>0</v>
      </c>
      <c r="L915" s="164">
        <v>0.13600866666666667</v>
      </c>
    </row>
    <row r="916" spans="1:12" ht="17" thickBot="1" x14ac:dyDescent="0.4">
      <c r="A916" s="160" t="s">
        <v>70</v>
      </c>
      <c r="B916" s="161">
        <v>2021</v>
      </c>
      <c r="C916" s="161" t="s">
        <v>141</v>
      </c>
      <c r="D916" s="162">
        <v>407.414963</v>
      </c>
      <c r="E916" s="163">
        <v>124.87678533333333</v>
      </c>
      <c r="F916" s="162">
        <v>16.050939</v>
      </c>
      <c r="G916" s="163">
        <v>11.418489333333332</v>
      </c>
      <c r="H916" s="162">
        <v>242.79118200000002</v>
      </c>
      <c r="I916" s="163">
        <v>5.4929786666666667</v>
      </c>
      <c r="J916" s="162">
        <v>6.784588666666667</v>
      </c>
      <c r="K916" s="163">
        <v>0</v>
      </c>
      <c r="L916" s="164">
        <v>0</v>
      </c>
    </row>
    <row r="917" spans="1:12" ht="17" thickBot="1" x14ac:dyDescent="0.4">
      <c r="A917" s="160" t="s">
        <v>70</v>
      </c>
      <c r="B917" s="161">
        <v>2021</v>
      </c>
      <c r="C917" s="161" t="s">
        <v>142</v>
      </c>
      <c r="D917" s="162">
        <v>417.78241866666667</v>
      </c>
      <c r="E917" s="163">
        <v>129.67603433333332</v>
      </c>
      <c r="F917" s="162">
        <v>17.329488333333334</v>
      </c>
      <c r="G917" s="163">
        <v>10.067676999999998</v>
      </c>
      <c r="H917" s="162">
        <v>248.53320799999997</v>
      </c>
      <c r="I917" s="163">
        <v>6.1189010000000001</v>
      </c>
      <c r="J917" s="162">
        <v>6.0571096666666664</v>
      </c>
      <c r="K917" s="163">
        <v>0</v>
      </c>
      <c r="L917" s="164">
        <v>0</v>
      </c>
    </row>
    <row r="918" spans="1:12" ht="17" thickBot="1" x14ac:dyDescent="0.4">
      <c r="A918" s="160" t="s">
        <v>70</v>
      </c>
      <c r="B918" s="161">
        <v>2022</v>
      </c>
      <c r="C918" s="161" t="s">
        <v>96</v>
      </c>
      <c r="D918" s="162">
        <v>421.89858299999997</v>
      </c>
      <c r="E918" s="163">
        <v>135.40237133333332</v>
      </c>
      <c r="F918" s="162">
        <v>19.682365000000001</v>
      </c>
      <c r="G918" s="163">
        <v>10.942366333333334</v>
      </c>
      <c r="H918" s="162">
        <v>244.009007</v>
      </c>
      <c r="I918" s="163">
        <v>6.8498213333333338</v>
      </c>
      <c r="J918" s="162">
        <v>4.8755433333333338</v>
      </c>
      <c r="K918" s="163">
        <v>0.13710833333333333</v>
      </c>
      <c r="L918" s="164">
        <v>0</v>
      </c>
    </row>
    <row r="919" spans="1:12" ht="17" thickBot="1" x14ac:dyDescent="0.4">
      <c r="A919" s="160" t="s">
        <v>70</v>
      </c>
      <c r="B919" s="161">
        <v>2022</v>
      </c>
      <c r="C919" s="161" t="s">
        <v>110</v>
      </c>
      <c r="D919" s="162">
        <v>423.04463233333331</v>
      </c>
      <c r="E919" s="163">
        <v>136.03748766666664</v>
      </c>
      <c r="F919" s="162">
        <v>19.960092333333332</v>
      </c>
      <c r="G919" s="163">
        <v>10.298128666666667</v>
      </c>
      <c r="H919" s="162">
        <v>245.43630900000002</v>
      </c>
      <c r="I919" s="163">
        <v>6.4780803333333337</v>
      </c>
      <c r="J919" s="162">
        <v>4.6974260000000001</v>
      </c>
      <c r="K919" s="163">
        <v>0.13710833333333333</v>
      </c>
      <c r="L919" s="164">
        <v>0</v>
      </c>
    </row>
    <row r="920" spans="1:12" ht="17" thickBot="1" x14ac:dyDescent="0.4">
      <c r="A920" s="160" t="s">
        <v>70</v>
      </c>
      <c r="B920" s="161">
        <v>2022</v>
      </c>
      <c r="C920" s="161" t="s">
        <v>98</v>
      </c>
      <c r="D920" s="162">
        <v>419.85492733333331</v>
      </c>
      <c r="E920" s="163">
        <v>138.64502466666667</v>
      </c>
      <c r="F920" s="162">
        <v>18.549650666666668</v>
      </c>
      <c r="G920" s="163">
        <v>10.340206</v>
      </c>
      <c r="H920" s="162">
        <v>242.80568733333334</v>
      </c>
      <c r="I920" s="163">
        <v>5.7159529999999998</v>
      </c>
      <c r="J920" s="162">
        <v>3.6612973333333332</v>
      </c>
      <c r="K920" s="163">
        <v>0.13710833333333333</v>
      </c>
      <c r="L920" s="164">
        <v>0</v>
      </c>
    </row>
    <row r="921" spans="1:12" ht="17" thickBot="1" x14ac:dyDescent="0.4">
      <c r="A921" s="160" t="s">
        <v>70</v>
      </c>
      <c r="B921" s="161">
        <v>2022</v>
      </c>
      <c r="C921" s="161" t="s">
        <v>99</v>
      </c>
      <c r="D921" s="162">
        <v>418.02999299999993</v>
      </c>
      <c r="E921" s="163">
        <v>136.30934966666666</v>
      </c>
      <c r="F921" s="162">
        <v>16.267954333333336</v>
      </c>
      <c r="G921" s="163">
        <v>10.831879333333333</v>
      </c>
      <c r="H921" s="162">
        <v>244.030587</v>
      </c>
      <c r="I921" s="163">
        <v>5.7791530000000009</v>
      </c>
      <c r="J921" s="162">
        <v>4.8110693333333332</v>
      </c>
      <c r="K921" s="163">
        <v>0</v>
      </c>
      <c r="L921" s="164">
        <v>0</v>
      </c>
    </row>
    <row r="922" spans="1:12" ht="17" thickBot="1" x14ac:dyDescent="0.4">
      <c r="A922" s="160" t="s">
        <v>70</v>
      </c>
      <c r="B922" s="161">
        <v>2022</v>
      </c>
      <c r="C922" s="161" t="s">
        <v>100</v>
      </c>
      <c r="D922" s="162">
        <v>425.90284399999996</v>
      </c>
      <c r="E922" s="163">
        <v>140.49002366666667</v>
      </c>
      <c r="F922" s="162">
        <v>15.114862333333335</v>
      </c>
      <c r="G922" s="163">
        <v>11.396270000000001</v>
      </c>
      <c r="H922" s="162">
        <v>248.65342000000001</v>
      </c>
      <c r="I922" s="163">
        <v>5.0139800000000001</v>
      </c>
      <c r="J922" s="162">
        <v>5.2342873333333335</v>
      </c>
      <c r="K922" s="163">
        <v>0</v>
      </c>
      <c r="L922" s="164">
        <v>0</v>
      </c>
    </row>
    <row r="923" spans="1:12" ht="17" thickBot="1" x14ac:dyDescent="0.4">
      <c r="A923" s="160" t="s">
        <v>70</v>
      </c>
      <c r="B923" s="161">
        <v>2022</v>
      </c>
      <c r="C923" s="161" t="s">
        <v>101</v>
      </c>
      <c r="D923" s="162">
        <v>430.17577799999998</v>
      </c>
      <c r="E923" s="163">
        <v>140.09514866666666</v>
      </c>
      <c r="F923" s="162">
        <v>16.705798999999999</v>
      </c>
      <c r="G923" s="163">
        <v>11.253374000000001</v>
      </c>
      <c r="H923" s="162">
        <v>250.02991633333332</v>
      </c>
      <c r="I923" s="163">
        <v>4.9332306666666668</v>
      </c>
      <c r="J923" s="162">
        <v>7.0345166666666659</v>
      </c>
      <c r="K923" s="163">
        <v>0</v>
      </c>
      <c r="L923" s="164">
        <v>0.123792</v>
      </c>
    </row>
    <row r="924" spans="1:12" ht="17" thickBot="1" x14ac:dyDescent="0.4">
      <c r="A924" s="160" t="s">
        <v>70</v>
      </c>
      <c r="B924" s="161">
        <v>2022</v>
      </c>
      <c r="C924" s="161" t="s">
        <v>102</v>
      </c>
      <c r="D924" s="162">
        <v>438.0078006666667</v>
      </c>
      <c r="E924" s="163">
        <v>142.59313066666667</v>
      </c>
      <c r="F924" s="162">
        <v>17.576252333333333</v>
      </c>
      <c r="G924" s="163">
        <v>12.771599</v>
      </c>
      <c r="H924" s="162">
        <v>252.80953766666667</v>
      </c>
      <c r="I924" s="163">
        <v>4.8786519999999998</v>
      </c>
      <c r="J924" s="162">
        <v>6.916247666666667</v>
      </c>
      <c r="K924" s="163">
        <v>0.11144033333333332</v>
      </c>
      <c r="L924" s="164">
        <v>0.35094033333333335</v>
      </c>
    </row>
    <row r="925" spans="1:12" ht="17" thickBot="1" x14ac:dyDescent="0.4">
      <c r="A925" s="160" t="s">
        <v>70</v>
      </c>
      <c r="B925" s="161">
        <v>2022</v>
      </c>
      <c r="C925" s="161" t="s">
        <v>103</v>
      </c>
      <c r="D925" s="162">
        <v>436.93407466666667</v>
      </c>
      <c r="E925" s="163">
        <v>141.22254599999999</v>
      </c>
      <c r="F925" s="162">
        <v>18.168744</v>
      </c>
      <c r="G925" s="163">
        <v>14.396193333333335</v>
      </c>
      <c r="H925" s="162">
        <v>250.23874000000001</v>
      </c>
      <c r="I925" s="163">
        <v>5.1614320000000005</v>
      </c>
      <c r="J925" s="162">
        <v>7.2840376666666673</v>
      </c>
      <c r="K925" s="163">
        <v>0.11144033333333332</v>
      </c>
      <c r="L925" s="164">
        <v>0.35094033333333335</v>
      </c>
    </row>
    <row r="926" spans="1:12" ht="17" thickBot="1" x14ac:dyDescent="0.4">
      <c r="A926" s="160" t="s">
        <v>70</v>
      </c>
      <c r="B926" s="161">
        <v>2022</v>
      </c>
      <c r="C926" s="161" t="s">
        <v>104</v>
      </c>
      <c r="D926" s="162">
        <v>430.87216533333338</v>
      </c>
      <c r="E926" s="163">
        <v>142.72343966666665</v>
      </c>
      <c r="F926" s="162">
        <v>15.610041000000001</v>
      </c>
      <c r="G926" s="163">
        <v>16.916481666666666</v>
      </c>
      <c r="H926" s="162">
        <v>242.95224266666665</v>
      </c>
      <c r="I926" s="163">
        <v>5.5336950000000007</v>
      </c>
      <c r="J926" s="162">
        <v>6.6376953333333333</v>
      </c>
      <c r="K926" s="163">
        <v>0.11144033333333332</v>
      </c>
      <c r="L926" s="164">
        <v>0.38712866666666668</v>
      </c>
    </row>
    <row r="927" spans="1:12" ht="17" thickBot="1" x14ac:dyDescent="0.4">
      <c r="A927" s="160" t="s">
        <v>70</v>
      </c>
      <c r="B927" s="161">
        <v>2022</v>
      </c>
      <c r="C927" s="161" t="s">
        <v>105</v>
      </c>
      <c r="D927" s="162">
        <v>420.92242800000002</v>
      </c>
      <c r="E927" s="163">
        <v>144.63583233333333</v>
      </c>
      <c r="F927" s="162">
        <v>15.707275999999998</v>
      </c>
      <c r="G927" s="163">
        <v>16.486187999999999</v>
      </c>
      <c r="H927" s="162">
        <v>231.00218533333336</v>
      </c>
      <c r="I927" s="163">
        <v>5.9548773333333331</v>
      </c>
      <c r="J927" s="162">
        <v>6.8335893333333333</v>
      </c>
      <c r="K927" s="163">
        <v>0</v>
      </c>
      <c r="L927" s="164">
        <v>0.30247933333333332</v>
      </c>
    </row>
    <row r="928" spans="1:12" ht="17" thickBot="1" x14ac:dyDescent="0.4">
      <c r="A928" s="160" t="s">
        <v>70</v>
      </c>
      <c r="B928" s="161">
        <v>2022</v>
      </c>
      <c r="C928" s="161" t="s">
        <v>143</v>
      </c>
      <c r="D928" s="162">
        <v>408.59849833333334</v>
      </c>
      <c r="E928" s="163">
        <v>144.94355433333334</v>
      </c>
      <c r="F928" s="162">
        <v>15.189903333333334</v>
      </c>
      <c r="G928" s="163">
        <v>16.906957999999999</v>
      </c>
      <c r="H928" s="162">
        <v>218.43823266666666</v>
      </c>
      <c r="I928" s="163">
        <v>5.6588080000000005</v>
      </c>
      <c r="J928" s="162">
        <v>7.1585626666666657</v>
      </c>
      <c r="K928" s="163">
        <v>0</v>
      </c>
      <c r="L928" s="164">
        <v>0.30247933333333332</v>
      </c>
    </row>
    <row r="929" spans="1:12" ht="17" thickBot="1" x14ac:dyDescent="0.4">
      <c r="A929" s="160" t="s">
        <v>70</v>
      </c>
      <c r="B929" s="161">
        <v>2022</v>
      </c>
      <c r="C929" s="161" t="s">
        <v>144</v>
      </c>
      <c r="D929" s="162">
        <v>406.32314866666667</v>
      </c>
      <c r="E929" s="163">
        <v>137.33415966666666</v>
      </c>
      <c r="F929" s="162">
        <v>17.436267000000001</v>
      </c>
      <c r="G929" s="163">
        <v>17.915031333333332</v>
      </c>
      <c r="H929" s="162">
        <v>220.80447233333334</v>
      </c>
      <c r="I929" s="163">
        <v>5.9961190000000002</v>
      </c>
      <c r="J929" s="162">
        <v>6.483905</v>
      </c>
      <c r="K929" s="163">
        <v>0.21069599999999999</v>
      </c>
      <c r="L929" s="164">
        <v>0.14249900000000001</v>
      </c>
    </row>
    <row r="930" spans="1:12" ht="17" thickBot="1" x14ac:dyDescent="0.4">
      <c r="A930" s="160" t="s">
        <v>70</v>
      </c>
      <c r="B930" s="161">
        <v>2023</v>
      </c>
      <c r="C930" s="161" t="s">
        <v>96</v>
      </c>
      <c r="D930" s="162">
        <v>408.11140466666666</v>
      </c>
      <c r="E930" s="163">
        <v>129.715034</v>
      </c>
      <c r="F930" s="162">
        <v>16.104528333333334</v>
      </c>
      <c r="G930" s="163">
        <v>18.381150666666667</v>
      </c>
      <c r="H930" s="162">
        <v>230.85817033333333</v>
      </c>
      <c r="I930" s="163">
        <v>6.6119683333333334</v>
      </c>
      <c r="J930" s="162">
        <v>6.0869233333333339</v>
      </c>
      <c r="K930" s="163">
        <v>0.21069599999999999</v>
      </c>
      <c r="L930" s="164">
        <v>0.14293400000000001</v>
      </c>
    </row>
    <row r="931" spans="1:12" ht="17" thickBot="1" x14ac:dyDescent="0.4">
      <c r="A931" s="160" t="s">
        <v>70</v>
      </c>
      <c r="B931" s="161">
        <v>2023</v>
      </c>
      <c r="C931" s="161" t="s">
        <v>110</v>
      </c>
      <c r="D931" s="162">
        <v>416.03764233333328</v>
      </c>
      <c r="E931" s="163">
        <v>128.67476266666668</v>
      </c>
      <c r="F931" s="162">
        <v>14.836114666666665</v>
      </c>
      <c r="G931" s="163">
        <v>20.690002333333336</v>
      </c>
      <c r="H931" s="162">
        <v>238.46513733333336</v>
      </c>
      <c r="I931" s="163">
        <v>7.1194783333333334</v>
      </c>
      <c r="J931" s="162">
        <v>5.8985173333333334</v>
      </c>
      <c r="K931" s="163">
        <v>0.21069599999999999</v>
      </c>
      <c r="L931" s="164">
        <v>0.14293400000000001</v>
      </c>
    </row>
    <row r="932" spans="1:12" ht="17" thickBot="1" x14ac:dyDescent="0.4">
      <c r="A932" s="160" t="s">
        <v>70</v>
      </c>
      <c r="B932" s="161">
        <v>2023</v>
      </c>
      <c r="C932" s="161" t="s">
        <v>98</v>
      </c>
      <c r="D932" s="162">
        <v>424.52463766666665</v>
      </c>
      <c r="E932" s="163">
        <v>134.27557633333333</v>
      </c>
      <c r="F932" s="162">
        <v>12.254216</v>
      </c>
      <c r="G932" s="163">
        <v>21.244645000000002</v>
      </c>
      <c r="H932" s="162">
        <v>242.70371433333335</v>
      </c>
      <c r="I932" s="163">
        <v>7.1900633333333337</v>
      </c>
      <c r="J932" s="162">
        <v>6.6697136666666665</v>
      </c>
      <c r="K932" s="163">
        <v>0</v>
      </c>
      <c r="L932" s="164">
        <v>0.18670900000000001</v>
      </c>
    </row>
    <row r="933" spans="1:12" ht="17" thickBot="1" x14ac:dyDescent="0.4">
      <c r="A933" s="160" t="s">
        <v>70</v>
      </c>
      <c r="B933" s="161">
        <v>2023</v>
      </c>
      <c r="C933" s="161" t="s">
        <v>99</v>
      </c>
      <c r="D933" s="162">
        <v>428.13671500000004</v>
      </c>
      <c r="E933" s="163">
        <v>139.23080766666669</v>
      </c>
      <c r="F933" s="162">
        <v>11.042000333333334</v>
      </c>
      <c r="G933" s="163">
        <v>20.892545999999999</v>
      </c>
      <c r="H933" s="162">
        <v>246.35252866666667</v>
      </c>
      <c r="I933" s="163">
        <v>4.9112686666666674</v>
      </c>
      <c r="J933" s="162">
        <v>5.6637886666666661</v>
      </c>
      <c r="K933" s="163">
        <v>0</v>
      </c>
      <c r="L933" s="164">
        <v>4.3775000000000001E-2</v>
      </c>
    </row>
    <row r="934" spans="1:12" ht="17" thickBot="1" x14ac:dyDescent="0.4">
      <c r="A934" s="160" t="s">
        <v>70</v>
      </c>
      <c r="B934" s="161">
        <v>2023</v>
      </c>
      <c r="C934" s="161" t="s">
        <v>100</v>
      </c>
      <c r="D934" s="165">
        <v>429.49178046459764</v>
      </c>
      <c r="E934" s="163">
        <v>132.78094626783843</v>
      </c>
      <c r="F934" s="165">
        <v>13.05234810311914</v>
      </c>
      <c r="G934" s="163">
        <v>19.645998698112859</v>
      </c>
      <c r="H934" s="165">
        <v>253.51932953834338</v>
      </c>
      <c r="I934" s="163">
        <v>5.7360904078935997</v>
      </c>
      <c r="J934" s="165">
        <v>4.7132923483176405</v>
      </c>
      <c r="K934" s="163">
        <v>0</v>
      </c>
      <c r="L934" s="166">
        <v>4.3775100973457874E-2</v>
      </c>
    </row>
    <row r="935" spans="1:12" ht="17" thickBot="1" x14ac:dyDescent="0.4">
      <c r="A935" s="160" t="s">
        <v>70</v>
      </c>
      <c r="B935" s="161">
        <v>2023</v>
      </c>
      <c r="C935" s="161" t="s">
        <v>101</v>
      </c>
      <c r="D935" s="165">
        <v>433.68044551127667</v>
      </c>
      <c r="E935" s="163">
        <v>140.16001477626156</v>
      </c>
      <c r="F935" s="165">
        <v>14.152443353141893</v>
      </c>
      <c r="G935" s="163">
        <v>19.445713028025082</v>
      </c>
      <c r="H935" s="165">
        <v>250.53110162280379</v>
      </c>
      <c r="I935" s="163">
        <v>5.0293671612269106</v>
      </c>
      <c r="J935" s="165">
        <v>4.2953332764568435</v>
      </c>
      <c r="K935" s="163">
        <v>0</v>
      </c>
      <c r="L935" s="166">
        <v>6.647229335982302E-2</v>
      </c>
    </row>
    <row r="936" spans="1:12" ht="17" thickBot="1" x14ac:dyDescent="0.4">
      <c r="A936" s="160" t="s">
        <v>70</v>
      </c>
      <c r="B936" s="161">
        <v>2023</v>
      </c>
      <c r="C936" s="161" t="s">
        <v>102</v>
      </c>
      <c r="D936" s="165">
        <v>430.45188202094397</v>
      </c>
      <c r="E936" s="163">
        <v>143.83897541626268</v>
      </c>
      <c r="F936" s="165">
        <v>16.162370788320086</v>
      </c>
      <c r="G936" s="163">
        <v>19.996560984930422</v>
      </c>
      <c r="H936" s="165">
        <v>239.96683726185259</v>
      </c>
      <c r="I936" s="163">
        <v>5.6435962401490665</v>
      </c>
      <c r="J936" s="165">
        <v>4.777069036068446</v>
      </c>
      <c r="K936" s="163">
        <v>0</v>
      </c>
      <c r="L936" s="166">
        <v>6.647229335982302E-2</v>
      </c>
    </row>
    <row r="937" spans="1:12" ht="17" thickBot="1" x14ac:dyDescent="0.4">
      <c r="A937" s="160" t="s">
        <v>70</v>
      </c>
      <c r="B937" s="161">
        <v>2023</v>
      </c>
      <c r="C937" s="161" t="s">
        <v>103</v>
      </c>
      <c r="D937" s="165">
        <v>428.55358587320364</v>
      </c>
      <c r="E937" s="163">
        <v>156.46699297451005</v>
      </c>
      <c r="F937" s="165">
        <v>15.123892312718425</v>
      </c>
      <c r="G937" s="163">
        <v>20.0125180355002</v>
      </c>
      <c r="H937" s="165">
        <v>228.2155652714064</v>
      </c>
      <c r="I937" s="163">
        <v>3.5468726651940652</v>
      </c>
      <c r="J937" s="165">
        <v>5.121272320513806</v>
      </c>
      <c r="K937" s="163">
        <v>0</v>
      </c>
      <c r="L937" s="166">
        <v>6.647229335982302E-2</v>
      </c>
    </row>
    <row r="938" spans="1:12" ht="17" thickBot="1" x14ac:dyDescent="0.4">
      <c r="A938" s="160" t="s">
        <v>70</v>
      </c>
      <c r="B938" s="161">
        <v>2023</v>
      </c>
      <c r="C938" s="161" t="s">
        <v>104</v>
      </c>
      <c r="D938" s="165">
        <v>418.02445360262635</v>
      </c>
      <c r="E938" s="163">
        <v>151.01000404515818</v>
      </c>
      <c r="F938" s="165">
        <v>15.729433016783871</v>
      </c>
      <c r="G938" s="163">
        <v>19.277287510803486</v>
      </c>
      <c r="H938" s="165">
        <v>223.01953704653803</v>
      </c>
      <c r="I938" s="163">
        <v>4.4498767132623138</v>
      </c>
      <c r="J938" s="165">
        <v>4.5383152700815943</v>
      </c>
      <c r="K938" s="163">
        <v>0</v>
      </c>
      <c r="L938" s="166">
        <v>0</v>
      </c>
    </row>
    <row r="939" spans="1:12" ht="17" thickBot="1" x14ac:dyDescent="0.4">
      <c r="A939" s="160" t="s">
        <v>70</v>
      </c>
      <c r="B939" s="161">
        <v>2023</v>
      </c>
      <c r="C939" s="161" t="s">
        <v>105</v>
      </c>
      <c r="D939" s="165">
        <v>415.83498516975334</v>
      </c>
      <c r="E939" s="163">
        <v>145.47818889310304</v>
      </c>
      <c r="F939" s="165">
        <v>15.094755689876424</v>
      </c>
      <c r="G939" s="163">
        <v>18.820517922987918</v>
      </c>
      <c r="H939" s="165">
        <v>226.2257816676827</v>
      </c>
      <c r="I939" s="163">
        <v>5.9036655889855103</v>
      </c>
      <c r="J939" s="165">
        <v>4.312075407117745</v>
      </c>
      <c r="K939" s="163">
        <v>0</v>
      </c>
      <c r="L939" s="166">
        <v>0</v>
      </c>
    </row>
    <row r="940" spans="1:12" ht="17" thickBot="1" x14ac:dyDescent="0.4">
      <c r="A940" s="160" t="s">
        <v>70</v>
      </c>
      <c r="B940" s="161">
        <v>2023</v>
      </c>
      <c r="C940" s="161" t="s">
        <v>145</v>
      </c>
      <c r="D940" s="165">
        <v>411.24960707389511</v>
      </c>
      <c r="E940" s="163">
        <v>137.16723459519713</v>
      </c>
      <c r="F940" s="165">
        <v>14.032107164186518</v>
      </c>
      <c r="G940" s="163">
        <v>17.335731686953597</v>
      </c>
      <c r="H940" s="165">
        <v>231.60625355386912</v>
      </c>
      <c r="I940" s="163">
        <v>7.8872416796721119</v>
      </c>
      <c r="J940" s="165">
        <v>3.2210383940159844</v>
      </c>
      <c r="K940" s="163">
        <v>0</v>
      </c>
      <c r="L940" s="166">
        <v>0</v>
      </c>
    </row>
    <row r="941" spans="1:12" ht="17" thickBot="1" x14ac:dyDescent="0.4">
      <c r="A941" s="160" t="s">
        <v>70</v>
      </c>
      <c r="B941" s="161">
        <v>2023</v>
      </c>
      <c r="C941" s="161" t="s">
        <v>146</v>
      </c>
      <c r="D941" s="165">
        <v>407.50741406009462</v>
      </c>
      <c r="E941" s="163">
        <v>135.28318817988318</v>
      </c>
      <c r="F941" s="165">
        <v>14.073814955426606</v>
      </c>
      <c r="G941" s="163">
        <v>18.114449847498609</v>
      </c>
      <c r="H941" s="165">
        <v>230.39773823598105</v>
      </c>
      <c r="I941" s="163">
        <v>6.8549553600495337</v>
      </c>
      <c r="J941" s="165">
        <v>2.7832674812565057</v>
      </c>
      <c r="K941" s="163">
        <v>0</v>
      </c>
      <c r="L941" s="166">
        <v>0</v>
      </c>
    </row>
    <row r="942" spans="1:12" ht="17" thickBot="1" x14ac:dyDescent="0.4">
      <c r="A942" s="160" t="s">
        <v>70</v>
      </c>
      <c r="B942" s="161">
        <v>2024</v>
      </c>
      <c r="C942" s="161" t="s">
        <v>96</v>
      </c>
      <c r="D942" s="165">
        <v>405.52942848804128</v>
      </c>
      <c r="E942" s="163">
        <v>134.86561553353752</v>
      </c>
      <c r="F942" s="165">
        <v>14.607293630552148</v>
      </c>
      <c r="G942" s="163">
        <v>19.724070618007804</v>
      </c>
      <c r="H942" s="165">
        <v>227.52458782891821</v>
      </c>
      <c r="I942" s="163">
        <v>6.3316109795594953</v>
      </c>
      <c r="J942" s="165">
        <v>2.4762498974661793</v>
      </c>
      <c r="K942" s="163">
        <v>0</v>
      </c>
      <c r="L942" s="166">
        <v>0</v>
      </c>
    </row>
    <row r="943" spans="1:12" ht="17" thickBot="1" x14ac:dyDescent="0.4">
      <c r="A943" s="160" t="s">
        <v>70</v>
      </c>
      <c r="B943" s="161">
        <v>2024</v>
      </c>
      <c r="C943" s="161" t="s">
        <v>110</v>
      </c>
      <c r="D943" s="165">
        <v>402.1870955295052</v>
      </c>
      <c r="E943" s="163">
        <v>138.55960757920701</v>
      </c>
      <c r="F943" s="165">
        <v>15.130798097728492</v>
      </c>
      <c r="G943" s="163">
        <v>20.33637959058759</v>
      </c>
      <c r="H943" s="165">
        <v>220.29406449966149</v>
      </c>
      <c r="I943" s="163">
        <v>4.9827154521291348</v>
      </c>
      <c r="J943" s="165">
        <v>2.7293454834612656</v>
      </c>
      <c r="K943" s="163">
        <v>0.15418482673164663</v>
      </c>
      <c r="L943" s="166">
        <v>0</v>
      </c>
    </row>
    <row r="944" spans="1:12" ht="17" thickBot="1" x14ac:dyDescent="0.4">
      <c r="A944" s="160" t="s">
        <v>70</v>
      </c>
      <c r="B944" s="161">
        <v>2024</v>
      </c>
      <c r="C944" s="161" t="s">
        <v>98</v>
      </c>
      <c r="D944" s="165">
        <v>400.81950759660896</v>
      </c>
      <c r="E944" s="163">
        <v>146.52902788393936</v>
      </c>
      <c r="F944" s="165">
        <v>14.756719481004087</v>
      </c>
      <c r="G944" s="163">
        <v>18.196731277784302</v>
      </c>
      <c r="H944" s="165">
        <v>213.74948383973947</v>
      </c>
      <c r="I944" s="163">
        <v>4.5414161027292694</v>
      </c>
      <c r="J944" s="165">
        <v>2.7009614224165417</v>
      </c>
      <c r="K944" s="163">
        <v>0.3451675889958768</v>
      </c>
      <c r="L944" s="166">
        <v>0</v>
      </c>
    </row>
    <row r="945" spans="1:12" ht="17" thickBot="1" x14ac:dyDescent="0.4">
      <c r="A945" s="160" t="s">
        <v>70</v>
      </c>
      <c r="B945" s="161">
        <v>2024</v>
      </c>
      <c r="C945" s="161" t="s">
        <v>99</v>
      </c>
      <c r="D945" s="165">
        <v>397.10644231787285</v>
      </c>
      <c r="E945" s="163">
        <v>149.26488270066278</v>
      </c>
      <c r="F945" s="165">
        <v>15.964134348147862</v>
      </c>
      <c r="G945" s="163">
        <v>16.147031083163654</v>
      </c>
      <c r="H945" s="165">
        <v>209.58718760912387</v>
      </c>
      <c r="I945" s="163">
        <v>3.3462504624922058</v>
      </c>
      <c r="J945" s="165">
        <v>2.4517885252859104</v>
      </c>
      <c r="K945" s="163">
        <v>0.3451675889958768</v>
      </c>
      <c r="L945" s="166">
        <v>0</v>
      </c>
    </row>
    <row r="946" spans="1:12" ht="17" thickBot="1" x14ac:dyDescent="0.4">
      <c r="A946" s="160" t="s">
        <v>70</v>
      </c>
      <c r="B946" s="161">
        <v>2024</v>
      </c>
      <c r="C946" s="161" t="s">
        <v>100</v>
      </c>
      <c r="D946" s="165">
        <v>395.41121017061801</v>
      </c>
      <c r="E946" s="163">
        <v>153.35514164140258</v>
      </c>
      <c r="F946" s="165">
        <v>18.029167562807764</v>
      </c>
      <c r="G946" s="163">
        <v>17.076458225228173</v>
      </c>
      <c r="H946" s="165">
        <v>201.52850751762392</v>
      </c>
      <c r="I946" s="163">
        <v>3.2032463490033729</v>
      </c>
      <c r="J946" s="165">
        <v>2.0277061122869413</v>
      </c>
      <c r="K946" s="163">
        <v>0.19098276226423017</v>
      </c>
      <c r="L946" s="166">
        <v>0</v>
      </c>
    </row>
    <row r="947" spans="1:12" ht="17" thickBot="1" x14ac:dyDescent="0.4">
      <c r="A947" s="160" t="s">
        <v>70</v>
      </c>
      <c r="B947" s="161">
        <v>2024</v>
      </c>
      <c r="C947" s="161" t="s">
        <v>101</v>
      </c>
      <c r="D947" s="165">
        <v>401.30979507860451</v>
      </c>
      <c r="E947" s="163">
        <v>148.85903736920943</v>
      </c>
      <c r="F947" s="165">
        <v>18.193229626502937</v>
      </c>
      <c r="G947" s="163">
        <v>17.068989516156957</v>
      </c>
      <c r="H947" s="165">
        <v>210.15138991868119</v>
      </c>
      <c r="I947" s="163">
        <v>3.9796040450217007</v>
      </c>
      <c r="J947" s="165">
        <v>3.0575446030331501</v>
      </c>
      <c r="K947" s="163">
        <v>0</v>
      </c>
      <c r="L947" s="166">
        <v>0</v>
      </c>
    </row>
    <row r="948" spans="1:12" ht="17" thickBot="1" x14ac:dyDescent="0.4">
      <c r="A948" s="160" t="s">
        <v>70</v>
      </c>
      <c r="B948" s="161">
        <v>2024</v>
      </c>
      <c r="C948" s="161" t="s">
        <v>102</v>
      </c>
      <c r="D948" s="165">
        <v>409.25041360630422</v>
      </c>
      <c r="E948" s="163">
        <v>149.35432908295658</v>
      </c>
      <c r="F948" s="165">
        <v>14.95140683933581</v>
      </c>
      <c r="G948" s="163">
        <v>18.324407087649078</v>
      </c>
      <c r="H948" s="165">
        <v>219.04321157831578</v>
      </c>
      <c r="I948" s="163">
        <v>4.4421981377557795</v>
      </c>
      <c r="J948" s="165">
        <v>3.1348608802916855</v>
      </c>
      <c r="K948" s="163">
        <v>0</v>
      </c>
      <c r="L948" s="166">
        <v>0</v>
      </c>
    </row>
    <row r="949" spans="1:12" ht="17" thickBot="1" x14ac:dyDescent="0.4">
      <c r="A949" s="160" t="s">
        <v>70</v>
      </c>
      <c r="B949" s="161">
        <v>2024</v>
      </c>
      <c r="C949" s="161" t="s">
        <v>103</v>
      </c>
      <c r="D949" s="165">
        <v>410.80061973122804</v>
      </c>
      <c r="E949" s="163">
        <v>149.11627385452312</v>
      </c>
      <c r="F949" s="165">
        <v>14.49038403866847</v>
      </c>
      <c r="G949" s="163">
        <v>15.732606513817224</v>
      </c>
      <c r="H949" s="165">
        <v>223.68244288957527</v>
      </c>
      <c r="I949" s="163">
        <v>4.2208479168142992</v>
      </c>
      <c r="J949" s="165">
        <v>3.5580645178298687</v>
      </c>
      <c r="K949" s="163">
        <v>0</v>
      </c>
      <c r="L949" s="166">
        <v>0</v>
      </c>
    </row>
    <row r="950" spans="1:12" ht="17" thickBot="1" x14ac:dyDescent="0.4">
      <c r="A950" s="160" t="s">
        <v>70</v>
      </c>
      <c r="B950" s="161">
        <v>2024</v>
      </c>
      <c r="C950" s="161" t="s">
        <v>104</v>
      </c>
      <c r="D950" s="165">
        <v>405.47320051784527</v>
      </c>
      <c r="E950" s="163">
        <v>147.90272451482872</v>
      </c>
      <c r="F950" s="165">
        <v>16.365082488856387</v>
      </c>
      <c r="G950" s="163">
        <v>17.587913349036373</v>
      </c>
      <c r="H950" s="165">
        <v>216.353942897911</v>
      </c>
      <c r="I950" s="163">
        <v>3.4954223830592119</v>
      </c>
      <c r="J950" s="165">
        <v>3.768114884153579</v>
      </c>
      <c r="K950" s="163">
        <v>0</v>
      </c>
      <c r="L950" s="166">
        <v>0</v>
      </c>
    </row>
    <row r="951" spans="1:12" ht="17" thickBot="1" x14ac:dyDescent="0.4">
      <c r="A951" s="160" t="s">
        <v>70</v>
      </c>
      <c r="B951" s="161">
        <v>2024</v>
      </c>
      <c r="C951" s="161" t="s">
        <v>105</v>
      </c>
      <c r="D951" s="165">
        <v>405.73128837461849</v>
      </c>
      <c r="E951" s="163">
        <v>149.61382237082367</v>
      </c>
      <c r="F951" s="165">
        <v>17.992187832012796</v>
      </c>
      <c r="G951" s="163">
        <v>17.913283852503195</v>
      </c>
      <c r="H951" s="165">
        <v>212.2762315226839</v>
      </c>
      <c r="I951" s="163">
        <v>3.1927751332073275</v>
      </c>
      <c r="J951" s="165">
        <v>4.7429876633879804</v>
      </c>
      <c r="K951" s="163">
        <v>0</v>
      </c>
      <c r="L951" s="166">
        <v>0</v>
      </c>
    </row>
    <row r="952" spans="1:12" ht="17" thickBot="1" x14ac:dyDescent="0.4">
      <c r="A952" s="160" t="s">
        <v>70</v>
      </c>
      <c r="B952" s="161">
        <v>2024</v>
      </c>
      <c r="C952" s="161" t="s">
        <v>147</v>
      </c>
      <c r="D952" s="165">
        <v>412.27726154274939</v>
      </c>
      <c r="E952" s="163">
        <v>149.36098930861817</v>
      </c>
      <c r="F952" s="165">
        <v>18.292419921130101</v>
      </c>
      <c r="G952" s="163">
        <v>19.984152987446681</v>
      </c>
      <c r="H952" s="165">
        <v>214.64072451870661</v>
      </c>
      <c r="I952" s="163">
        <v>4.6783317662633328</v>
      </c>
      <c r="J952" s="165">
        <v>5.1636441254281458</v>
      </c>
      <c r="K952" s="163">
        <v>0.15699891515735442</v>
      </c>
      <c r="L952" s="166">
        <v>0</v>
      </c>
    </row>
    <row r="953" spans="1:12" ht="17" thickBot="1" x14ac:dyDescent="0.4">
      <c r="A953" s="160" t="s">
        <v>70</v>
      </c>
      <c r="B953" s="161">
        <v>2024</v>
      </c>
      <c r="C953" s="161" t="s">
        <v>148</v>
      </c>
      <c r="D953" s="165">
        <v>420.28521502526627</v>
      </c>
      <c r="E953" s="163">
        <v>150.32991552893759</v>
      </c>
      <c r="F953" s="165">
        <v>16.004328273440908</v>
      </c>
      <c r="G953" s="163">
        <v>19.07853464384603</v>
      </c>
      <c r="H953" s="165">
        <v>224.38142958050625</v>
      </c>
      <c r="I953" s="163">
        <v>5.5124943399399307</v>
      </c>
      <c r="J953" s="165">
        <v>4.8215137434352178</v>
      </c>
      <c r="K953" s="163">
        <v>0.15699891515735442</v>
      </c>
      <c r="L953" s="166">
        <v>0</v>
      </c>
    </row>
    <row r="954" spans="1:12" ht="17" thickBot="1" x14ac:dyDescent="0.4">
      <c r="A954" s="160" t="s">
        <v>70</v>
      </c>
      <c r="B954" s="161">
        <v>2025</v>
      </c>
      <c r="C954" s="161" t="s">
        <v>96</v>
      </c>
      <c r="D954" s="165">
        <v>421.09179160238017</v>
      </c>
      <c r="E954" s="163">
        <v>150.90776732897658</v>
      </c>
      <c r="F954" s="165">
        <v>15.793774575133018</v>
      </c>
      <c r="G954" s="163">
        <v>18.119359448149144</v>
      </c>
      <c r="H954" s="165">
        <v>224.56019485265125</v>
      </c>
      <c r="I954" s="163">
        <v>6.6126596400513167</v>
      </c>
      <c r="J954" s="165">
        <v>4.9410368422613091</v>
      </c>
      <c r="K954" s="163">
        <v>0.15699891515735442</v>
      </c>
      <c r="L954" s="166">
        <v>0</v>
      </c>
    </row>
    <row r="955" spans="1:12" ht="17" thickBot="1" x14ac:dyDescent="0.4">
      <c r="A955" s="160" t="s">
        <v>70</v>
      </c>
      <c r="B955" s="161">
        <v>2025</v>
      </c>
      <c r="C955" s="161" t="s">
        <v>110</v>
      </c>
      <c r="D955" s="165">
        <v>425.06776104705159</v>
      </c>
      <c r="E955" s="163">
        <v>156.38260845525639</v>
      </c>
      <c r="F955" s="165">
        <v>16.091096104923995</v>
      </c>
      <c r="G955" s="163">
        <v>16.183208131667971</v>
      </c>
      <c r="H955" s="165">
        <v>224.61494364356153</v>
      </c>
      <c r="I955" s="163">
        <v>5.7874552178850758</v>
      </c>
      <c r="J955" s="165">
        <v>6.0084494937575075</v>
      </c>
      <c r="K955" s="163">
        <v>0</v>
      </c>
      <c r="L955" s="166">
        <v>0</v>
      </c>
    </row>
    <row r="956" spans="1:12" ht="17" thickBot="1" x14ac:dyDescent="0.4">
      <c r="A956" s="160" t="s">
        <v>70</v>
      </c>
      <c r="B956" s="161">
        <v>2025</v>
      </c>
      <c r="C956" s="161" t="s">
        <v>98</v>
      </c>
      <c r="D956" s="165">
        <v>425.10677592621761</v>
      </c>
      <c r="E956" s="163">
        <v>153.95108876610698</v>
      </c>
      <c r="F956" s="165">
        <v>14.112261605574801</v>
      </c>
      <c r="G956" s="163">
        <v>17.383614977943534</v>
      </c>
      <c r="H956" s="165">
        <v>228.18040588920778</v>
      </c>
      <c r="I956" s="163">
        <v>5.889548737916444</v>
      </c>
      <c r="J956" s="165">
        <v>5.589855949466525</v>
      </c>
      <c r="K956" s="163">
        <v>0</v>
      </c>
      <c r="L956" s="166">
        <v>0</v>
      </c>
    </row>
    <row r="957" spans="1:12" ht="17" thickBot="1" x14ac:dyDescent="0.4">
      <c r="A957" s="160" t="s">
        <v>70</v>
      </c>
      <c r="B957" s="161">
        <v>2025</v>
      </c>
      <c r="C957" s="161" t="s">
        <v>99</v>
      </c>
      <c r="D957" s="165">
        <v>425.24592901110299</v>
      </c>
      <c r="E957" s="163">
        <v>151.59156325965023</v>
      </c>
      <c r="F957" s="165">
        <v>15.458895350026296</v>
      </c>
      <c r="G957" s="163">
        <v>17.097808248599065</v>
      </c>
      <c r="H957" s="165">
        <v>229.64296087454531</v>
      </c>
      <c r="I957" s="163">
        <v>6.3645806852330473</v>
      </c>
      <c r="J957" s="165">
        <v>5.0901205930500817</v>
      </c>
      <c r="K957" s="163">
        <v>0</v>
      </c>
      <c r="L957" s="166">
        <v>0</v>
      </c>
    </row>
    <row r="958" spans="1:12" ht="17" thickBot="1" x14ac:dyDescent="0.4">
      <c r="A958" s="160" t="s">
        <v>70</v>
      </c>
      <c r="B958" s="161">
        <v>2025</v>
      </c>
      <c r="C958" s="161" t="s">
        <v>100</v>
      </c>
      <c r="D958" s="165">
        <v>420.3663107634851</v>
      </c>
      <c r="E958" s="163">
        <v>148.10208124019812</v>
      </c>
      <c r="F958" s="165">
        <v>14.153320491667859</v>
      </c>
      <c r="G958" s="163">
        <v>19.038889851939619</v>
      </c>
      <c r="H958" s="165">
        <v>228.9430667998756</v>
      </c>
      <c r="I958" s="163">
        <v>6.3228864729155694</v>
      </c>
      <c r="J958" s="165">
        <v>3.8060659068890521</v>
      </c>
      <c r="K958" s="163">
        <v>0</v>
      </c>
      <c r="L958" s="166">
        <v>0</v>
      </c>
    </row>
    <row r="959" spans="1:12" ht="17" thickBot="1" x14ac:dyDescent="0.4">
      <c r="A959" s="160" t="s">
        <v>70</v>
      </c>
      <c r="B959" s="161">
        <v>2025</v>
      </c>
      <c r="C959" s="161" t="s">
        <v>101</v>
      </c>
      <c r="D959" s="165">
        <v>415.89068933215219</v>
      </c>
      <c r="E959" s="163">
        <v>147.71854146508528</v>
      </c>
      <c r="F959" s="165">
        <v>16.186119407198152</v>
      </c>
      <c r="G959" s="163">
        <v>19.927994138757043</v>
      </c>
      <c r="H959" s="165">
        <v>221.97428692320815</v>
      </c>
      <c r="I959" s="163">
        <v>5.659931724789625</v>
      </c>
      <c r="J959" s="165">
        <v>4.2876786432617235</v>
      </c>
      <c r="K959" s="163">
        <v>0.13613702985375434</v>
      </c>
      <c r="L959" s="166">
        <v>0</v>
      </c>
    </row>
    <row r="960" spans="1:12" ht="17" thickBot="1" x14ac:dyDescent="0.4">
      <c r="A960" s="160" t="s">
        <v>70</v>
      </c>
      <c r="B960" s="161">
        <v>2025</v>
      </c>
      <c r="C960" s="161" t="s">
        <v>102</v>
      </c>
      <c r="D960" s="165">
        <v>415.23326667628243</v>
      </c>
      <c r="E960" s="163">
        <v>150.11346525358908</v>
      </c>
      <c r="F960" s="165">
        <v>17.096528400531803</v>
      </c>
      <c r="G960" s="163">
        <v>23.438211999898925</v>
      </c>
      <c r="H960" s="165">
        <v>216.64512828552304</v>
      </c>
      <c r="I960" s="163">
        <v>4.1165537498951057</v>
      </c>
      <c r="J960" s="165">
        <v>3.6872419569913024</v>
      </c>
      <c r="K960" s="163">
        <v>0.13613702985375434</v>
      </c>
      <c r="L960" s="166">
        <v>0</v>
      </c>
    </row>
    <row r="961" spans="1:12" ht="17" thickBot="1" x14ac:dyDescent="0.4">
      <c r="A961" s="160" t="s">
        <v>70</v>
      </c>
      <c r="B961" s="161">
        <v>2025</v>
      </c>
      <c r="C961" s="161" t="s">
        <v>103</v>
      </c>
      <c r="D961" s="165">
        <v>417.40404273934598</v>
      </c>
      <c r="E961" s="163">
        <v>147.6884084377146</v>
      </c>
      <c r="F961" s="165">
        <v>15.768557461279901</v>
      </c>
      <c r="G961" s="163">
        <v>24.41319667885957</v>
      </c>
      <c r="H961" s="165">
        <v>221.13710857378328</v>
      </c>
      <c r="I961" s="163">
        <v>4.5722254018449764</v>
      </c>
      <c r="J961" s="165">
        <v>3.5088468827769752</v>
      </c>
      <c r="K961" s="163">
        <v>0.13613702985375434</v>
      </c>
      <c r="L961" s="166">
        <v>0.17956227323411791</v>
      </c>
    </row>
    <row r="962" spans="1:12" ht="17" thickBot="1" x14ac:dyDescent="0.4">
      <c r="A962" s="160" t="s">
        <v>70</v>
      </c>
      <c r="B962" s="161">
        <v>2025</v>
      </c>
      <c r="C962" s="161" t="s">
        <v>104</v>
      </c>
      <c r="D962" s="165">
        <v>419.08378707162905</v>
      </c>
      <c r="E962" s="163">
        <v>147.26152131464795</v>
      </c>
      <c r="F962" s="165">
        <v>14.836862090754416</v>
      </c>
      <c r="G962" s="163">
        <v>23.621455295474643</v>
      </c>
      <c r="H962" s="165">
        <v>226.13658954073924</v>
      </c>
      <c r="I962" s="163">
        <v>4.0109153650085645</v>
      </c>
      <c r="J962" s="165">
        <v>3.0368811917721779</v>
      </c>
      <c r="K962" s="163">
        <v>0</v>
      </c>
      <c r="L962" s="166">
        <v>0.17956227323411791</v>
      </c>
    </row>
    <row r="963" spans="1:12" ht="17" thickBot="1" x14ac:dyDescent="0.4">
      <c r="A963" s="160" t="s">
        <v>70</v>
      </c>
      <c r="B963" s="161">
        <v>2025</v>
      </c>
      <c r="C963" s="161" t="s">
        <v>105</v>
      </c>
      <c r="D963" s="165">
        <v>413.52427622278577</v>
      </c>
      <c r="E963" s="163">
        <v>146.93334284228152</v>
      </c>
      <c r="F963" s="165">
        <v>12.594433683890248</v>
      </c>
      <c r="G963" s="163">
        <v>21.299824595453419</v>
      </c>
      <c r="H963" s="165">
        <v>225.13866589290419</v>
      </c>
      <c r="I963" s="163">
        <v>3.7907257301722832</v>
      </c>
      <c r="J963" s="165">
        <v>3.5877212048492009</v>
      </c>
      <c r="K963" s="163">
        <v>0</v>
      </c>
      <c r="L963" s="166">
        <v>0.17956227323411791</v>
      </c>
    </row>
    <row r="964" spans="1:12" ht="17" thickBot="1" x14ac:dyDescent="0.4">
      <c r="A964" s="160" t="s">
        <v>70</v>
      </c>
      <c r="B964" s="161">
        <v>2026</v>
      </c>
      <c r="C964" s="161" t="s">
        <v>149</v>
      </c>
      <c r="D964" s="165">
        <v>407.31095802951234</v>
      </c>
      <c r="E964" s="163">
        <v>144.74614936469251</v>
      </c>
      <c r="F964" s="165">
        <v>15.843103500735515</v>
      </c>
      <c r="G964" s="163">
        <v>19.07152632601689</v>
      </c>
      <c r="H964" s="165">
        <v>218.83486097226884</v>
      </c>
      <c r="I964" s="163">
        <v>4.8189680748629371</v>
      </c>
      <c r="J964" s="165">
        <v>3.8663723203440412</v>
      </c>
      <c r="K964" s="163">
        <v>0.12997747059243991</v>
      </c>
      <c r="L964" s="166">
        <v>0</v>
      </c>
    </row>
    <row r="965" spans="1:12" ht="17" thickBot="1" x14ac:dyDescent="0.4">
      <c r="A965" s="160" t="s">
        <v>70</v>
      </c>
      <c r="B965" s="161">
        <v>2026</v>
      </c>
      <c r="C965" s="161" t="s">
        <v>150</v>
      </c>
      <c r="D965" s="165">
        <v>408.69157046654493</v>
      </c>
      <c r="E965" s="163">
        <v>153.14887798789067</v>
      </c>
      <c r="F965" s="165">
        <v>16.810137049830757</v>
      </c>
      <c r="G965" s="163">
        <v>17.984671449026617</v>
      </c>
      <c r="H965" s="165">
        <v>208.49584073835914</v>
      </c>
      <c r="I965" s="163">
        <v>7.984000709039945</v>
      </c>
      <c r="J965" s="165">
        <v>3.9695798996437661</v>
      </c>
      <c r="K965" s="163">
        <v>0.29846263275588825</v>
      </c>
      <c r="L965" s="166">
        <v>0</v>
      </c>
    </row>
    <row r="966" spans="1:12" ht="17" thickBot="1" x14ac:dyDescent="0.4">
      <c r="A966" s="160" t="s">
        <v>70</v>
      </c>
      <c r="B966" s="161">
        <v>2026</v>
      </c>
      <c r="C966" s="161" t="s">
        <v>96</v>
      </c>
      <c r="D966" s="165">
        <v>413.02759655086618</v>
      </c>
      <c r="E966" s="163">
        <v>155.95137185996109</v>
      </c>
      <c r="F966" s="165">
        <v>16.935989930498277</v>
      </c>
      <c r="G966" s="163">
        <v>17.35329932889697</v>
      </c>
      <c r="H966" s="165">
        <v>209.57275862335706</v>
      </c>
      <c r="I966" s="163">
        <v>9.5742791994729597</v>
      </c>
      <c r="J966" s="165">
        <v>3.1465375909823274</v>
      </c>
      <c r="K966" s="163">
        <v>0.49336001769900772</v>
      </c>
      <c r="L966" s="166">
        <v>0</v>
      </c>
    </row>
    <row r="967" spans="1:12" ht="17" thickBot="1" x14ac:dyDescent="0.4">
      <c r="A967" s="160" t="s">
        <v>172</v>
      </c>
      <c r="B967" s="161">
        <v>2010</v>
      </c>
      <c r="C967" s="161" t="s">
        <v>96</v>
      </c>
      <c r="D967" s="162">
        <v>175.40566666666666</v>
      </c>
      <c r="E967" s="163">
        <v>86.986333333333334</v>
      </c>
      <c r="F967" s="162">
        <v>15.293666666666667</v>
      </c>
      <c r="G967" s="163">
        <v>9.8656666666666659</v>
      </c>
      <c r="H967" s="162">
        <v>49.381666666666661</v>
      </c>
      <c r="I967" s="163">
        <v>9.2486666666666668</v>
      </c>
      <c r="J967" s="162">
        <v>3.8103333333333338</v>
      </c>
      <c r="K967" s="163">
        <v>0.81966666666666665</v>
      </c>
      <c r="L967" s="164">
        <v>0</v>
      </c>
    </row>
    <row r="968" spans="1:12" ht="17" thickBot="1" x14ac:dyDescent="0.4">
      <c r="A968" s="160" t="s">
        <v>172</v>
      </c>
      <c r="B968" s="161">
        <v>2010</v>
      </c>
      <c r="C968" s="161" t="s">
        <v>97</v>
      </c>
      <c r="D968" s="162">
        <v>177.82899999999998</v>
      </c>
      <c r="E968" s="163">
        <v>88.416666666666671</v>
      </c>
      <c r="F968" s="162">
        <v>13.606333333333334</v>
      </c>
      <c r="G968" s="163">
        <v>10.08</v>
      </c>
      <c r="H968" s="162">
        <v>51.655000000000001</v>
      </c>
      <c r="I968" s="163">
        <v>9.0803333333333338</v>
      </c>
      <c r="J968" s="162">
        <v>3.8379999999999996</v>
      </c>
      <c r="K968" s="163">
        <v>1.099</v>
      </c>
      <c r="L968" s="164">
        <v>5.3666666666666668E-2</v>
      </c>
    </row>
    <row r="969" spans="1:12" ht="17" thickBot="1" x14ac:dyDescent="0.4">
      <c r="A969" s="160" t="s">
        <v>172</v>
      </c>
      <c r="B969" s="161">
        <v>2010</v>
      </c>
      <c r="C969" s="161" t="s">
        <v>98</v>
      </c>
      <c r="D969" s="162">
        <v>182.17099999999996</v>
      </c>
      <c r="E969" s="163">
        <v>87.789333333333332</v>
      </c>
      <c r="F969" s="162">
        <v>14.070666666666668</v>
      </c>
      <c r="G969" s="163">
        <v>10.554333333333332</v>
      </c>
      <c r="H969" s="162">
        <v>56.347333333333331</v>
      </c>
      <c r="I969" s="163">
        <v>8.1606666666666658</v>
      </c>
      <c r="J969" s="162">
        <v>4.3403333333333336</v>
      </c>
      <c r="K969" s="163">
        <v>0.80233333333333334</v>
      </c>
      <c r="L969" s="164">
        <v>0.10533333333333333</v>
      </c>
    </row>
    <row r="970" spans="1:12" ht="17" thickBot="1" x14ac:dyDescent="0.4">
      <c r="A970" s="160" t="s">
        <v>172</v>
      </c>
      <c r="B970" s="161">
        <v>2010</v>
      </c>
      <c r="C970" s="161" t="s">
        <v>99</v>
      </c>
      <c r="D970" s="162">
        <v>182.07833333333335</v>
      </c>
      <c r="E970" s="163">
        <v>85.095666666666673</v>
      </c>
      <c r="F970" s="162">
        <v>14.117666666666667</v>
      </c>
      <c r="G970" s="163">
        <v>8.6549999999999994</v>
      </c>
      <c r="H970" s="162">
        <v>60.127333333333333</v>
      </c>
      <c r="I970" s="163">
        <v>7.8850000000000007</v>
      </c>
      <c r="J970" s="162">
        <v>5.2643333333333331</v>
      </c>
      <c r="K970" s="163">
        <v>0.82699999999999996</v>
      </c>
      <c r="L970" s="164">
        <v>0.10533333333333333</v>
      </c>
    </row>
    <row r="971" spans="1:12" ht="17" thickBot="1" x14ac:dyDescent="0.4">
      <c r="A971" s="160" t="s">
        <v>172</v>
      </c>
      <c r="B971" s="161">
        <v>2010</v>
      </c>
      <c r="C971" s="161" t="s">
        <v>100</v>
      </c>
      <c r="D971" s="162">
        <v>180.49266666666665</v>
      </c>
      <c r="E971" s="163">
        <v>85.272000000000006</v>
      </c>
      <c r="F971" s="162">
        <v>13.353</v>
      </c>
      <c r="G971" s="163">
        <v>7.8683333333333332</v>
      </c>
      <c r="H971" s="162">
        <v>61.445</v>
      </c>
      <c r="I971" s="163">
        <v>6.6146666666666674</v>
      </c>
      <c r="J971" s="162">
        <v>5.091333333333333</v>
      </c>
      <c r="K971" s="163">
        <v>0.79566666666666663</v>
      </c>
      <c r="L971" s="164">
        <v>5.1666666666666666E-2</v>
      </c>
    </row>
    <row r="972" spans="1:12" ht="17" thickBot="1" x14ac:dyDescent="0.4">
      <c r="A972" s="160" t="s">
        <v>172</v>
      </c>
      <c r="B972" s="161">
        <v>2010</v>
      </c>
      <c r="C972" s="161" t="s">
        <v>101</v>
      </c>
      <c r="D972" s="162">
        <v>178.31733333333332</v>
      </c>
      <c r="E972" s="163">
        <v>84.822666666666663</v>
      </c>
      <c r="F972" s="162">
        <v>12.040666666666667</v>
      </c>
      <c r="G972" s="163">
        <v>7.1416666666666657</v>
      </c>
      <c r="H972" s="162">
        <v>60.67733333333333</v>
      </c>
      <c r="I972" s="163">
        <v>7.2936666666666667</v>
      </c>
      <c r="J972" s="162">
        <v>5.1656666666666666</v>
      </c>
      <c r="K972" s="163">
        <v>1.1756666666666666</v>
      </c>
      <c r="L972" s="164">
        <v>0</v>
      </c>
    </row>
    <row r="973" spans="1:12" ht="17" thickBot="1" x14ac:dyDescent="0.4">
      <c r="A973" s="160" t="s">
        <v>172</v>
      </c>
      <c r="B973" s="161">
        <v>2010</v>
      </c>
      <c r="C973" s="161" t="s">
        <v>102</v>
      </c>
      <c r="D973" s="162">
        <v>175.82299999999998</v>
      </c>
      <c r="E973" s="163">
        <v>87.884999999999991</v>
      </c>
      <c r="F973" s="162">
        <v>10.729333333333335</v>
      </c>
      <c r="G973" s="163">
        <v>7.1183333333333332</v>
      </c>
      <c r="H973" s="162">
        <v>57.234666666666662</v>
      </c>
      <c r="I973" s="163">
        <v>7.128333333333333</v>
      </c>
      <c r="J973" s="162">
        <v>4.298</v>
      </c>
      <c r="K973" s="163">
        <v>1.4303333333333335</v>
      </c>
      <c r="L973" s="164">
        <v>0</v>
      </c>
    </row>
    <row r="974" spans="1:12" ht="17" thickBot="1" x14ac:dyDescent="0.4">
      <c r="A974" s="160" t="s">
        <v>172</v>
      </c>
      <c r="B974" s="161">
        <v>2010</v>
      </c>
      <c r="C974" s="161" t="s">
        <v>103</v>
      </c>
      <c r="D974" s="162">
        <v>175.15199999999996</v>
      </c>
      <c r="E974" s="163">
        <v>89.452666666666673</v>
      </c>
      <c r="F974" s="162">
        <v>10.626333333333333</v>
      </c>
      <c r="G974" s="163">
        <v>7.6189999999999998</v>
      </c>
      <c r="H974" s="162">
        <v>54.681999999999995</v>
      </c>
      <c r="I974" s="163">
        <v>7.9146666666666663</v>
      </c>
      <c r="J974" s="162">
        <v>3.484</v>
      </c>
      <c r="K974" s="163">
        <v>1.3346666666666664</v>
      </c>
      <c r="L974" s="164">
        <v>0.04</v>
      </c>
    </row>
    <row r="975" spans="1:12" ht="17" thickBot="1" x14ac:dyDescent="0.4">
      <c r="A975" s="160" t="s">
        <v>172</v>
      </c>
      <c r="B975" s="161">
        <v>2010</v>
      </c>
      <c r="C975" s="161" t="s">
        <v>104</v>
      </c>
      <c r="D975" s="162">
        <v>177.19866666666667</v>
      </c>
      <c r="E975" s="163">
        <v>93.276333333333341</v>
      </c>
      <c r="F975" s="162">
        <v>11.074333333333334</v>
      </c>
      <c r="G975" s="163">
        <v>7.0120000000000005</v>
      </c>
      <c r="H975" s="162">
        <v>53.44233333333333</v>
      </c>
      <c r="I975" s="163">
        <v>7.7680000000000007</v>
      </c>
      <c r="J975" s="162">
        <v>3.0470000000000002</v>
      </c>
      <c r="K975" s="163">
        <v>1.5393333333333334</v>
      </c>
      <c r="L975" s="164">
        <v>0.04</v>
      </c>
    </row>
    <row r="976" spans="1:12" ht="17" thickBot="1" x14ac:dyDescent="0.4">
      <c r="A976" s="160" t="s">
        <v>172</v>
      </c>
      <c r="B976" s="161">
        <v>2010</v>
      </c>
      <c r="C976" s="161" t="s">
        <v>105</v>
      </c>
      <c r="D976" s="162">
        <v>181.11566666666667</v>
      </c>
      <c r="E976" s="163">
        <v>94.423333333333332</v>
      </c>
      <c r="F976" s="162">
        <v>11.347666666666667</v>
      </c>
      <c r="G976" s="163">
        <v>7.7503333333333329</v>
      </c>
      <c r="H976" s="162">
        <v>54.660666666666664</v>
      </c>
      <c r="I976" s="163">
        <v>8.1413333333333338</v>
      </c>
      <c r="J976" s="162">
        <v>3.2686666666666668</v>
      </c>
      <c r="K976" s="163">
        <v>1.4843333333333331</v>
      </c>
      <c r="L976" s="164">
        <v>0.04</v>
      </c>
    </row>
    <row r="977" spans="1:12" ht="17" thickBot="1" x14ac:dyDescent="0.4">
      <c r="A977" s="160" t="s">
        <v>172</v>
      </c>
      <c r="B977" s="161">
        <v>2010</v>
      </c>
      <c r="C977" s="161" t="s">
        <v>106</v>
      </c>
      <c r="D977" s="162">
        <v>182.48633333333336</v>
      </c>
      <c r="E977" s="163">
        <v>93.664333333333332</v>
      </c>
      <c r="F977" s="162">
        <v>12.278333333333334</v>
      </c>
      <c r="G977" s="163">
        <v>7.294999999999999</v>
      </c>
      <c r="H977" s="162">
        <v>55.518333333333338</v>
      </c>
      <c r="I977" s="163">
        <v>8.1846666666666668</v>
      </c>
      <c r="J977" s="162">
        <v>4.0730000000000004</v>
      </c>
      <c r="K977" s="163">
        <v>1.4733333333333334</v>
      </c>
      <c r="L977" s="164">
        <v>0</v>
      </c>
    </row>
    <row r="978" spans="1:12" ht="17" thickBot="1" x14ac:dyDescent="0.4">
      <c r="A978" s="160" t="s">
        <v>172</v>
      </c>
      <c r="B978" s="161">
        <v>2010</v>
      </c>
      <c r="C978" s="161" t="s">
        <v>107</v>
      </c>
      <c r="D978" s="162">
        <v>181.48166666666665</v>
      </c>
      <c r="E978" s="163">
        <v>93.045333333333346</v>
      </c>
      <c r="F978" s="162">
        <v>10.982666666666667</v>
      </c>
      <c r="G978" s="163">
        <v>8.4196666666666662</v>
      </c>
      <c r="H978" s="162">
        <v>54.485333333333337</v>
      </c>
      <c r="I978" s="163">
        <v>8.8819999999999997</v>
      </c>
      <c r="J978" s="162">
        <v>4.2543333333333342</v>
      </c>
      <c r="K978" s="163">
        <v>1.4126666666666665</v>
      </c>
      <c r="L978" s="164">
        <v>0</v>
      </c>
    </row>
    <row r="979" spans="1:12" ht="17" thickBot="1" x14ac:dyDescent="0.4">
      <c r="A979" s="160" t="s">
        <v>172</v>
      </c>
      <c r="B979" s="161">
        <v>2011</v>
      </c>
      <c r="C979" s="161" t="s">
        <v>96</v>
      </c>
      <c r="D979" s="162">
        <v>180.65466666666666</v>
      </c>
      <c r="E979" s="163">
        <v>91.161999999999992</v>
      </c>
      <c r="F979" s="162">
        <v>12.113999999999999</v>
      </c>
      <c r="G979" s="163">
        <v>8.5696666666666683</v>
      </c>
      <c r="H979" s="162">
        <v>54.168666666666667</v>
      </c>
      <c r="I979" s="163">
        <v>9.5856666666666666</v>
      </c>
      <c r="J979" s="162">
        <v>3.8950000000000009</v>
      </c>
      <c r="K979" s="163">
        <v>1.1003333333333334</v>
      </c>
      <c r="L979" s="164">
        <v>5.9333333333333328E-2</v>
      </c>
    </row>
    <row r="980" spans="1:12" ht="17" thickBot="1" x14ac:dyDescent="0.4">
      <c r="A980" s="160" t="s">
        <v>172</v>
      </c>
      <c r="B980" s="161">
        <v>2011</v>
      </c>
      <c r="C980" s="161" t="s">
        <v>97</v>
      </c>
      <c r="D980" s="162">
        <v>181.78566666666666</v>
      </c>
      <c r="E980" s="163">
        <v>91.341333333333338</v>
      </c>
      <c r="F980" s="162">
        <v>11.290000000000001</v>
      </c>
      <c r="G980" s="163">
        <v>8.8843333333333323</v>
      </c>
      <c r="H980" s="162">
        <v>56.720333333333336</v>
      </c>
      <c r="I980" s="163">
        <v>8.6626666666666647</v>
      </c>
      <c r="J980" s="162">
        <v>3.6133333333333333</v>
      </c>
      <c r="K980" s="163">
        <v>1.214</v>
      </c>
      <c r="L980" s="164">
        <v>5.9333333333333328E-2</v>
      </c>
    </row>
    <row r="981" spans="1:12" ht="17" thickBot="1" x14ac:dyDescent="0.4">
      <c r="A981" s="160" t="s">
        <v>172</v>
      </c>
      <c r="B981" s="161">
        <v>2011</v>
      </c>
      <c r="C981" s="161" t="s">
        <v>98</v>
      </c>
      <c r="D981" s="162">
        <v>183.92733333333334</v>
      </c>
      <c r="E981" s="163">
        <v>90.560666666666677</v>
      </c>
      <c r="F981" s="162">
        <v>12.519666666666666</v>
      </c>
      <c r="G981" s="163">
        <v>8.5730000000000004</v>
      </c>
      <c r="H981" s="162">
        <v>60.020999999999994</v>
      </c>
      <c r="I981" s="163">
        <v>7.556</v>
      </c>
      <c r="J981" s="162">
        <v>3.5796666666666668</v>
      </c>
      <c r="K981" s="163">
        <v>1.0576666666666668</v>
      </c>
      <c r="L981" s="164">
        <v>5.9333333333333328E-2</v>
      </c>
    </row>
    <row r="982" spans="1:12" ht="17" thickBot="1" x14ac:dyDescent="0.4">
      <c r="A982" s="160" t="s">
        <v>172</v>
      </c>
      <c r="B982" s="161">
        <v>2011</v>
      </c>
      <c r="C982" s="161" t="s">
        <v>99</v>
      </c>
      <c r="D982" s="162">
        <v>185.61466666666664</v>
      </c>
      <c r="E982" s="163">
        <v>91.819333333333319</v>
      </c>
      <c r="F982" s="162">
        <v>11.365666666666668</v>
      </c>
      <c r="G982" s="163">
        <v>9.1276666666666664</v>
      </c>
      <c r="H982" s="162">
        <v>61.05766666666667</v>
      </c>
      <c r="I982" s="163">
        <v>7.1926666666666668</v>
      </c>
      <c r="J982" s="162">
        <v>4.1753333333333336</v>
      </c>
      <c r="K982" s="163">
        <v>0.82199999999999995</v>
      </c>
      <c r="L982" s="164">
        <v>5.3999999999999999E-2</v>
      </c>
    </row>
    <row r="983" spans="1:12" ht="17" thickBot="1" x14ac:dyDescent="0.4">
      <c r="A983" s="160" t="s">
        <v>172</v>
      </c>
      <c r="B983" s="161">
        <v>2011</v>
      </c>
      <c r="C983" s="161" t="s">
        <v>100</v>
      </c>
      <c r="D983" s="162">
        <v>190.45766666666668</v>
      </c>
      <c r="E983" s="163">
        <v>95.76100000000001</v>
      </c>
      <c r="F983" s="162">
        <v>11.745666666666665</v>
      </c>
      <c r="G983" s="163">
        <v>9.3290000000000006</v>
      </c>
      <c r="H983" s="162">
        <v>59.294333333333334</v>
      </c>
      <c r="I983" s="163">
        <v>8.8930000000000007</v>
      </c>
      <c r="J983" s="162">
        <v>4.6163333333333334</v>
      </c>
      <c r="K983" s="163">
        <v>0.71200000000000008</v>
      </c>
      <c r="L983" s="164">
        <v>0.10566666666666667</v>
      </c>
    </row>
    <row r="984" spans="1:12" ht="17" thickBot="1" x14ac:dyDescent="0.4">
      <c r="A984" s="160" t="s">
        <v>172</v>
      </c>
      <c r="B984" s="161">
        <v>2011</v>
      </c>
      <c r="C984" s="161" t="s">
        <v>101</v>
      </c>
      <c r="D984" s="162">
        <v>189.84299999999999</v>
      </c>
      <c r="E984" s="163">
        <v>99.407666666666671</v>
      </c>
      <c r="F984" s="162">
        <v>11.365666666666668</v>
      </c>
      <c r="G984" s="163">
        <v>9.2076666666666664</v>
      </c>
      <c r="H984" s="162">
        <v>56.413000000000004</v>
      </c>
      <c r="I984" s="163">
        <v>8.7873333333333328</v>
      </c>
      <c r="J984" s="162">
        <v>4.1076666666666668</v>
      </c>
      <c r="K984" s="163">
        <v>0.44766666666666666</v>
      </c>
      <c r="L984" s="164">
        <v>0.10566666666666667</v>
      </c>
    </row>
    <row r="985" spans="1:12" ht="17" thickBot="1" x14ac:dyDescent="0.4">
      <c r="A985" s="160" t="s">
        <v>172</v>
      </c>
      <c r="B985" s="161">
        <v>2011</v>
      </c>
      <c r="C985" s="161" t="s">
        <v>102</v>
      </c>
      <c r="D985" s="162">
        <v>191.64500000000001</v>
      </c>
      <c r="E985" s="163">
        <v>100.65433333333334</v>
      </c>
      <c r="F985" s="162">
        <v>12.496</v>
      </c>
      <c r="G985" s="163">
        <v>8.7846666666666664</v>
      </c>
      <c r="H985" s="162">
        <v>56.405333333333338</v>
      </c>
      <c r="I985" s="163">
        <v>8.5783333333333331</v>
      </c>
      <c r="J985" s="162">
        <v>3.7349999999999999</v>
      </c>
      <c r="K985" s="163">
        <v>0.93866666666666665</v>
      </c>
      <c r="L985" s="164">
        <v>5.1666666666666666E-2</v>
      </c>
    </row>
    <row r="986" spans="1:12" ht="17" thickBot="1" x14ac:dyDescent="0.4">
      <c r="A986" s="160" t="s">
        <v>172</v>
      </c>
      <c r="B986" s="161">
        <v>2011</v>
      </c>
      <c r="C986" s="161" t="s">
        <v>103</v>
      </c>
      <c r="D986" s="162">
        <v>192.36333333333334</v>
      </c>
      <c r="E986" s="163">
        <v>101.47766666666666</v>
      </c>
      <c r="F986" s="162">
        <v>13.035000000000002</v>
      </c>
      <c r="G986" s="163">
        <v>7.8016666666666667</v>
      </c>
      <c r="H986" s="162">
        <v>55.788666666666664</v>
      </c>
      <c r="I986" s="163">
        <v>8.961333333333334</v>
      </c>
      <c r="J986" s="162">
        <v>4.2006666666666668</v>
      </c>
      <c r="K986" s="163">
        <v>1.0973333333333333</v>
      </c>
      <c r="L986" s="164">
        <v>0</v>
      </c>
    </row>
    <row r="987" spans="1:12" ht="17" thickBot="1" x14ac:dyDescent="0.4">
      <c r="A987" s="160" t="s">
        <v>172</v>
      </c>
      <c r="B987" s="161">
        <v>2011</v>
      </c>
      <c r="C987" s="161" t="s">
        <v>104</v>
      </c>
      <c r="D987" s="162">
        <v>196.21600000000001</v>
      </c>
      <c r="E987" s="163">
        <v>103.35433333333333</v>
      </c>
      <c r="F987" s="162">
        <v>12.732666666666667</v>
      </c>
      <c r="G987" s="163">
        <v>8.2053333333333338</v>
      </c>
      <c r="H987" s="162">
        <v>57.486333333333334</v>
      </c>
      <c r="I987" s="163">
        <v>8.5663333333333345</v>
      </c>
      <c r="J987" s="162">
        <v>4.7423333333333337</v>
      </c>
      <c r="K987" s="163">
        <v>1.1279999999999999</v>
      </c>
      <c r="L987" s="164">
        <v>0</v>
      </c>
    </row>
    <row r="988" spans="1:12" ht="17" thickBot="1" x14ac:dyDescent="0.4">
      <c r="A988" s="160" t="s">
        <v>172</v>
      </c>
      <c r="B988" s="161">
        <v>2011</v>
      </c>
      <c r="C988" s="161" t="s">
        <v>105</v>
      </c>
      <c r="D988" s="162">
        <v>195.26133333333334</v>
      </c>
      <c r="E988" s="163">
        <v>103.52766666666666</v>
      </c>
      <c r="F988" s="162">
        <v>13.158333333333333</v>
      </c>
      <c r="G988" s="163">
        <v>6.6253333333333337</v>
      </c>
      <c r="H988" s="162">
        <v>57.761333333333333</v>
      </c>
      <c r="I988" s="163">
        <v>8.3313333333333333</v>
      </c>
      <c r="J988" s="162">
        <v>5.1633333333333331</v>
      </c>
      <c r="K988" s="163">
        <v>0.69400000000000006</v>
      </c>
      <c r="L988" s="164">
        <v>0</v>
      </c>
    </row>
    <row r="989" spans="1:12" ht="17" thickBot="1" x14ac:dyDescent="0.4">
      <c r="A989" s="160" t="s">
        <v>172</v>
      </c>
      <c r="B989" s="161">
        <v>2011</v>
      </c>
      <c r="C989" s="161" t="s">
        <v>108</v>
      </c>
      <c r="D989" s="162">
        <v>189.00366666666665</v>
      </c>
      <c r="E989" s="163">
        <v>102.17399999999999</v>
      </c>
      <c r="F989" s="162">
        <v>12.388666666666666</v>
      </c>
      <c r="G989" s="163">
        <v>6.2056666666666667</v>
      </c>
      <c r="H989" s="162">
        <v>56.386333333333333</v>
      </c>
      <c r="I989" s="163">
        <v>7.2903333333333338</v>
      </c>
      <c r="J989" s="162">
        <v>4.0443333333333333</v>
      </c>
      <c r="K989" s="163">
        <v>0.51466666666666672</v>
      </c>
      <c r="L989" s="164">
        <v>0</v>
      </c>
    </row>
    <row r="990" spans="1:12" ht="17" thickBot="1" x14ac:dyDescent="0.4">
      <c r="A990" s="160" t="s">
        <v>172</v>
      </c>
      <c r="B990" s="161">
        <v>2011</v>
      </c>
      <c r="C990" s="161" t="s">
        <v>109</v>
      </c>
      <c r="D990" s="162">
        <v>186.447</v>
      </c>
      <c r="E990" s="163">
        <v>99.021666666666647</v>
      </c>
      <c r="F990" s="162">
        <v>13.559333333333333</v>
      </c>
      <c r="G990" s="163">
        <v>5.4740000000000002</v>
      </c>
      <c r="H990" s="162">
        <v>55.611999999999995</v>
      </c>
      <c r="I990" s="163">
        <v>8.1083333333333325</v>
      </c>
      <c r="J990" s="162">
        <v>4.2759999999999998</v>
      </c>
      <c r="K990" s="163">
        <v>0.39600000000000007</v>
      </c>
      <c r="L990" s="164">
        <v>0</v>
      </c>
    </row>
    <row r="991" spans="1:12" ht="17" thickBot="1" x14ac:dyDescent="0.4">
      <c r="A991" s="160" t="s">
        <v>172</v>
      </c>
      <c r="B991" s="161">
        <v>2012</v>
      </c>
      <c r="C991" s="161" t="s">
        <v>96</v>
      </c>
      <c r="D991" s="162">
        <v>185.37433333333334</v>
      </c>
      <c r="E991" s="163">
        <v>99.288333333333341</v>
      </c>
      <c r="F991" s="162">
        <v>12.363999999999999</v>
      </c>
      <c r="G991" s="163">
        <v>6.1133333333333333</v>
      </c>
      <c r="H991" s="162">
        <v>55.337666666666671</v>
      </c>
      <c r="I991" s="163">
        <v>7.8459999999999992</v>
      </c>
      <c r="J991" s="162">
        <v>3.97</v>
      </c>
      <c r="K991" s="163">
        <v>0.45500000000000002</v>
      </c>
      <c r="L991" s="164">
        <v>0</v>
      </c>
    </row>
    <row r="992" spans="1:12" ht="17" thickBot="1" x14ac:dyDescent="0.4">
      <c r="A992" s="160" t="s">
        <v>172</v>
      </c>
      <c r="B992" s="161">
        <v>2012</v>
      </c>
      <c r="C992" s="161" t="s">
        <v>110</v>
      </c>
      <c r="D992" s="162">
        <v>185.98533333333333</v>
      </c>
      <c r="E992" s="163">
        <v>99.62733333333334</v>
      </c>
      <c r="F992" s="162">
        <v>11.703000000000001</v>
      </c>
      <c r="G992" s="163">
        <v>6.4853333333333332</v>
      </c>
      <c r="H992" s="162">
        <v>55.714666666666666</v>
      </c>
      <c r="I992" s="163">
        <v>8.1686666666666667</v>
      </c>
      <c r="J992" s="162">
        <v>3.7806666666666664</v>
      </c>
      <c r="K992" s="163">
        <v>0.38566666666666666</v>
      </c>
      <c r="L992" s="164">
        <v>0.12033333333333333</v>
      </c>
    </row>
    <row r="993" spans="1:12" ht="17" thickBot="1" x14ac:dyDescent="0.4">
      <c r="A993" s="160" t="s">
        <v>172</v>
      </c>
      <c r="B993" s="161">
        <v>2012</v>
      </c>
      <c r="C993" s="161" t="s">
        <v>98</v>
      </c>
      <c r="D993" s="162">
        <v>188.261</v>
      </c>
      <c r="E993" s="163">
        <v>102.48</v>
      </c>
      <c r="F993" s="162">
        <v>10.962333333333333</v>
      </c>
      <c r="G993" s="163">
        <v>7.8946666666666667</v>
      </c>
      <c r="H993" s="162">
        <v>55.931666666666672</v>
      </c>
      <c r="I993" s="163">
        <v>7.8269999999999991</v>
      </c>
      <c r="J993" s="162">
        <v>2.6776666666666666</v>
      </c>
      <c r="K993" s="163">
        <v>0.36799999999999994</v>
      </c>
      <c r="L993" s="164">
        <v>0.12033333333333333</v>
      </c>
    </row>
    <row r="994" spans="1:12" ht="17" thickBot="1" x14ac:dyDescent="0.4">
      <c r="A994" s="160" t="s">
        <v>172</v>
      </c>
      <c r="B994" s="161">
        <v>2012</v>
      </c>
      <c r="C994" s="161" t="s">
        <v>99</v>
      </c>
      <c r="D994" s="162">
        <v>189.83566666666664</v>
      </c>
      <c r="E994" s="163">
        <v>102.83633333333334</v>
      </c>
      <c r="F994" s="162">
        <v>10.523333333333333</v>
      </c>
      <c r="G994" s="163">
        <v>7.7400000000000011</v>
      </c>
      <c r="H994" s="162">
        <v>57.116666666666667</v>
      </c>
      <c r="I994" s="163">
        <v>8.1266666666666669</v>
      </c>
      <c r="J994" s="162">
        <v>2.654666666666667</v>
      </c>
      <c r="K994" s="163">
        <v>0.71866666666666656</v>
      </c>
      <c r="L994" s="164">
        <v>0.12033333333333333</v>
      </c>
    </row>
    <row r="995" spans="1:12" ht="17" thickBot="1" x14ac:dyDescent="0.4">
      <c r="A995" s="160" t="s">
        <v>172</v>
      </c>
      <c r="B995" s="161">
        <v>2012</v>
      </c>
      <c r="C995" s="161" t="s">
        <v>100</v>
      </c>
      <c r="D995" s="162">
        <v>193.02766666666665</v>
      </c>
      <c r="E995" s="163">
        <v>101.47733333333333</v>
      </c>
      <c r="F995" s="162">
        <v>11.277000000000001</v>
      </c>
      <c r="G995" s="163">
        <v>9.1783333333333328</v>
      </c>
      <c r="H995" s="162">
        <v>59.553333333333342</v>
      </c>
      <c r="I995" s="163">
        <v>7.9666666666666659</v>
      </c>
      <c r="J995" s="162">
        <v>2.7806666666666668</v>
      </c>
      <c r="K995" s="163">
        <v>0.79533333333333334</v>
      </c>
      <c r="L995" s="164">
        <v>0</v>
      </c>
    </row>
    <row r="996" spans="1:12" ht="17" thickBot="1" x14ac:dyDescent="0.4">
      <c r="A996" s="160" t="s">
        <v>172</v>
      </c>
      <c r="B996" s="161">
        <v>2012</v>
      </c>
      <c r="C996" s="161" t="s">
        <v>101</v>
      </c>
      <c r="D996" s="162">
        <v>192.29866666666666</v>
      </c>
      <c r="E996" s="163">
        <v>97.355000000000004</v>
      </c>
      <c r="F996" s="162">
        <v>12.189333333333332</v>
      </c>
      <c r="G996" s="163">
        <v>7.8910000000000009</v>
      </c>
      <c r="H996" s="162">
        <v>61.926666666666669</v>
      </c>
      <c r="I996" s="163">
        <v>8.3336666666666659</v>
      </c>
      <c r="J996" s="162">
        <v>3.613666666666667</v>
      </c>
      <c r="K996" s="163">
        <v>0.9900000000000001</v>
      </c>
      <c r="L996" s="164">
        <v>0</v>
      </c>
    </row>
    <row r="997" spans="1:12" ht="17" thickBot="1" x14ac:dyDescent="0.4">
      <c r="A997" s="160" t="s">
        <v>172</v>
      </c>
      <c r="B997" s="161">
        <v>2012</v>
      </c>
      <c r="C997" s="161" t="s">
        <v>102</v>
      </c>
      <c r="D997" s="162">
        <v>192.55766666666668</v>
      </c>
      <c r="E997" s="163">
        <v>98.477666666666664</v>
      </c>
      <c r="F997" s="162">
        <v>11.932333333333332</v>
      </c>
      <c r="G997" s="163">
        <v>7.9889999999999999</v>
      </c>
      <c r="H997" s="162">
        <v>61.667000000000002</v>
      </c>
      <c r="I997" s="163">
        <v>8.5200000000000014</v>
      </c>
      <c r="J997" s="162">
        <v>3.161</v>
      </c>
      <c r="K997" s="163">
        <v>0.81133333333333335</v>
      </c>
      <c r="L997" s="164">
        <v>0</v>
      </c>
    </row>
    <row r="998" spans="1:12" ht="17" thickBot="1" x14ac:dyDescent="0.4">
      <c r="A998" s="160" t="s">
        <v>172</v>
      </c>
      <c r="B998" s="161">
        <v>2012</v>
      </c>
      <c r="C998" s="161" t="s">
        <v>103</v>
      </c>
      <c r="D998" s="162">
        <v>195.15466666666666</v>
      </c>
      <c r="E998" s="163">
        <v>99.98833333333333</v>
      </c>
      <c r="F998" s="162">
        <v>12.899666666666667</v>
      </c>
      <c r="G998" s="163">
        <v>8.2759999999999998</v>
      </c>
      <c r="H998" s="162">
        <v>60.403333333333336</v>
      </c>
      <c r="I998" s="163">
        <v>8.8746666666666663</v>
      </c>
      <c r="J998" s="162">
        <v>3.7703333333333333</v>
      </c>
      <c r="K998" s="163">
        <v>0.8806666666666666</v>
      </c>
      <c r="L998" s="164">
        <v>6.2E-2</v>
      </c>
    </row>
    <row r="999" spans="1:12" ht="17" thickBot="1" x14ac:dyDescent="0.4">
      <c r="A999" s="160" t="s">
        <v>172</v>
      </c>
      <c r="B999" s="161">
        <v>2012</v>
      </c>
      <c r="C999" s="161" t="s">
        <v>104</v>
      </c>
      <c r="D999" s="162">
        <v>197.65200000000002</v>
      </c>
      <c r="E999" s="163">
        <v>104.50099999999999</v>
      </c>
      <c r="F999" s="162">
        <v>10.973999999999998</v>
      </c>
      <c r="G999" s="163">
        <v>8.1240000000000006</v>
      </c>
      <c r="H999" s="162">
        <v>60.002333333333333</v>
      </c>
      <c r="I999" s="163">
        <v>8.9893333333333345</v>
      </c>
      <c r="J999" s="162">
        <v>3.7929999999999997</v>
      </c>
      <c r="K999" s="163">
        <v>1.151</v>
      </c>
      <c r="L999" s="164">
        <v>0.11833333333333333</v>
      </c>
    </row>
    <row r="1000" spans="1:12" ht="17" thickBot="1" x14ac:dyDescent="0.4">
      <c r="A1000" s="160" t="s">
        <v>172</v>
      </c>
      <c r="B1000" s="161">
        <v>2012</v>
      </c>
      <c r="C1000" s="161" t="s">
        <v>105</v>
      </c>
      <c r="D1000" s="162">
        <v>198.89966666666669</v>
      </c>
      <c r="E1000" s="163">
        <v>105.41633333333334</v>
      </c>
      <c r="F1000" s="162">
        <v>12.277333333333333</v>
      </c>
      <c r="G1000" s="163">
        <v>8.1986666666666661</v>
      </c>
      <c r="H1000" s="162">
        <v>58.832000000000001</v>
      </c>
      <c r="I1000" s="163">
        <v>9.1290000000000013</v>
      </c>
      <c r="J1000" s="162">
        <v>3.8699999999999997</v>
      </c>
      <c r="K1000" s="163">
        <v>0.9906666666666667</v>
      </c>
      <c r="L1000" s="164">
        <v>0.18633333333333332</v>
      </c>
    </row>
    <row r="1001" spans="1:12" ht="17" thickBot="1" x14ac:dyDescent="0.4">
      <c r="A1001" s="160" t="s">
        <v>172</v>
      </c>
      <c r="B1001" s="161">
        <v>2012</v>
      </c>
      <c r="C1001" s="161" t="s">
        <v>111</v>
      </c>
      <c r="D1001" s="162">
        <v>195.86133333333336</v>
      </c>
      <c r="E1001" s="163">
        <v>107.10866666666665</v>
      </c>
      <c r="F1001" s="162">
        <v>10.971333333333334</v>
      </c>
      <c r="G1001" s="163">
        <v>7.3946666666666667</v>
      </c>
      <c r="H1001" s="162">
        <v>58.242666666666672</v>
      </c>
      <c r="I1001" s="163">
        <v>7.9680000000000009</v>
      </c>
      <c r="J1001" s="162">
        <v>2.8673333333333333</v>
      </c>
      <c r="K1001" s="163">
        <v>1.1303333333333334</v>
      </c>
      <c r="L1001" s="164">
        <v>0.17900000000000002</v>
      </c>
    </row>
    <row r="1002" spans="1:12" ht="17" thickBot="1" x14ac:dyDescent="0.4">
      <c r="A1002" s="160" t="s">
        <v>172</v>
      </c>
      <c r="B1002" s="161">
        <v>2012</v>
      </c>
      <c r="C1002" s="161" t="s">
        <v>112</v>
      </c>
      <c r="D1002" s="162">
        <v>192.07233333333332</v>
      </c>
      <c r="E1002" s="163">
        <v>104.43433333333333</v>
      </c>
      <c r="F1002" s="162">
        <v>11.049999999999999</v>
      </c>
      <c r="G1002" s="163">
        <v>8.0016666666666669</v>
      </c>
      <c r="H1002" s="162">
        <v>57.378000000000007</v>
      </c>
      <c r="I1002" s="163">
        <v>7.165</v>
      </c>
      <c r="J1002" s="162">
        <v>2.5079999999999996</v>
      </c>
      <c r="K1002" s="163">
        <v>1.413</v>
      </c>
      <c r="L1002" s="164">
        <v>0.12266666666666666</v>
      </c>
    </row>
    <row r="1003" spans="1:12" ht="17" thickBot="1" x14ac:dyDescent="0.4">
      <c r="A1003" s="160" t="s">
        <v>172</v>
      </c>
      <c r="B1003" s="161">
        <v>2013</v>
      </c>
      <c r="C1003" s="161" t="s">
        <v>96</v>
      </c>
      <c r="D1003" s="162">
        <v>189.46600000000001</v>
      </c>
      <c r="E1003" s="163">
        <v>104.00333333333333</v>
      </c>
      <c r="F1003" s="162">
        <v>9.7943333333333342</v>
      </c>
      <c r="G1003" s="163">
        <v>7.7630000000000008</v>
      </c>
      <c r="H1003" s="162">
        <v>57.024333333333324</v>
      </c>
      <c r="I1003" s="163">
        <v>6.9426666666666677</v>
      </c>
      <c r="J1003" s="162">
        <v>2.3843333333333336</v>
      </c>
      <c r="K1003" s="163">
        <v>1.3796666666666668</v>
      </c>
      <c r="L1003" s="164">
        <v>0.17466666666666666</v>
      </c>
    </row>
    <row r="1004" spans="1:12" ht="17" thickBot="1" x14ac:dyDescent="0.4">
      <c r="A1004" s="160" t="s">
        <v>172</v>
      </c>
      <c r="B1004" s="161">
        <v>2013</v>
      </c>
      <c r="C1004" s="161" t="s">
        <v>110</v>
      </c>
      <c r="D1004" s="162">
        <v>193.99699999999999</v>
      </c>
      <c r="E1004" s="163">
        <v>104.82299999999999</v>
      </c>
      <c r="F1004" s="162">
        <v>9.5186666666666664</v>
      </c>
      <c r="G1004" s="163">
        <v>7.9096666666666664</v>
      </c>
      <c r="H1004" s="162">
        <v>61.215333333333326</v>
      </c>
      <c r="I1004" s="163">
        <v>6.7366666666666672</v>
      </c>
      <c r="J1004" s="162">
        <v>2.5666666666666664</v>
      </c>
      <c r="K1004" s="163">
        <v>1.1076666666666668</v>
      </c>
      <c r="L1004" s="164">
        <v>0.12</v>
      </c>
    </row>
    <row r="1005" spans="1:12" ht="17" thickBot="1" x14ac:dyDescent="0.4">
      <c r="A1005" s="160" t="s">
        <v>172</v>
      </c>
      <c r="B1005" s="161">
        <v>2013</v>
      </c>
      <c r="C1005" s="161" t="s">
        <v>98</v>
      </c>
      <c r="D1005" s="162">
        <v>198.93433333333334</v>
      </c>
      <c r="E1005" s="163">
        <v>106.16666666666667</v>
      </c>
      <c r="F1005" s="162">
        <v>10.893666666666666</v>
      </c>
      <c r="G1005" s="163">
        <v>7.2543333333333342</v>
      </c>
      <c r="H1005" s="162">
        <v>64.083666666666659</v>
      </c>
      <c r="I1005" s="163">
        <v>7.1073333333333339</v>
      </c>
      <c r="J1005" s="162">
        <v>2.8353333333333333</v>
      </c>
      <c r="K1005" s="163">
        <v>0.47366666666666668</v>
      </c>
      <c r="L1005" s="164">
        <v>0.12</v>
      </c>
    </row>
    <row r="1006" spans="1:12" ht="17" thickBot="1" x14ac:dyDescent="0.4">
      <c r="A1006" s="160" t="s">
        <v>172</v>
      </c>
      <c r="B1006" s="161">
        <v>2013</v>
      </c>
      <c r="C1006" s="161" t="s">
        <v>99</v>
      </c>
      <c r="D1006" s="162">
        <v>202.49633333333335</v>
      </c>
      <c r="E1006" s="163">
        <v>106.86333333333334</v>
      </c>
      <c r="F1006" s="162">
        <v>11.577</v>
      </c>
      <c r="G1006" s="163">
        <v>7.1116666666666672</v>
      </c>
      <c r="H1006" s="162">
        <v>66.858000000000004</v>
      </c>
      <c r="I1006" s="163">
        <v>6.4989999999999997</v>
      </c>
      <c r="J1006" s="162">
        <v>3.0726666666666667</v>
      </c>
      <c r="K1006" s="163">
        <v>0.51500000000000001</v>
      </c>
      <c r="L1006" s="164">
        <v>0</v>
      </c>
    </row>
    <row r="1007" spans="1:12" ht="17" thickBot="1" x14ac:dyDescent="0.4">
      <c r="A1007" s="160" t="s">
        <v>172</v>
      </c>
      <c r="B1007" s="161">
        <v>2013</v>
      </c>
      <c r="C1007" s="161" t="s">
        <v>100</v>
      </c>
      <c r="D1007" s="162">
        <v>204.27933333333331</v>
      </c>
      <c r="E1007" s="163">
        <v>105.76533333333333</v>
      </c>
      <c r="F1007" s="162">
        <v>12.465333333333334</v>
      </c>
      <c r="G1007" s="163">
        <v>7.3313333333333333</v>
      </c>
      <c r="H1007" s="162">
        <v>66.941999999999993</v>
      </c>
      <c r="I1007" s="163">
        <v>7.4773333333333341</v>
      </c>
      <c r="J1007" s="162">
        <v>3.7389999999999994</v>
      </c>
      <c r="K1007" s="163">
        <v>0.55866666666666676</v>
      </c>
      <c r="L1007" s="164">
        <v>0</v>
      </c>
    </row>
    <row r="1008" spans="1:12" ht="17" thickBot="1" x14ac:dyDescent="0.4">
      <c r="A1008" s="160" t="s">
        <v>172</v>
      </c>
      <c r="B1008" s="161">
        <v>2013</v>
      </c>
      <c r="C1008" s="161" t="s">
        <v>101</v>
      </c>
      <c r="D1008" s="162">
        <v>206.15233333333333</v>
      </c>
      <c r="E1008" s="163">
        <v>109.14233333333334</v>
      </c>
      <c r="F1008" s="162">
        <v>12.805666666666667</v>
      </c>
      <c r="G1008" s="163">
        <v>7.8453333333333335</v>
      </c>
      <c r="H1008" s="162">
        <v>64.828999999999994</v>
      </c>
      <c r="I1008" s="163">
        <v>7.2776666666666658</v>
      </c>
      <c r="J1008" s="162">
        <v>3.448</v>
      </c>
      <c r="K1008" s="163">
        <v>0.80399999999999994</v>
      </c>
      <c r="L1008" s="164">
        <v>0</v>
      </c>
    </row>
    <row r="1009" spans="1:12" ht="17" thickBot="1" x14ac:dyDescent="0.4">
      <c r="A1009" s="160" t="s">
        <v>172</v>
      </c>
      <c r="B1009" s="161">
        <v>2013</v>
      </c>
      <c r="C1009" s="161" t="s">
        <v>102</v>
      </c>
      <c r="D1009" s="162">
        <v>207.22900000000001</v>
      </c>
      <c r="E1009" s="163">
        <v>109.58033333333333</v>
      </c>
      <c r="F1009" s="162">
        <v>12.893666666666666</v>
      </c>
      <c r="G1009" s="163">
        <v>7.8586666666666671</v>
      </c>
      <c r="H1009" s="162">
        <v>65.321666666666673</v>
      </c>
      <c r="I1009" s="163">
        <v>7.2600000000000007</v>
      </c>
      <c r="J1009" s="162">
        <v>3.3776666666666664</v>
      </c>
      <c r="K1009" s="163">
        <v>0.87700000000000011</v>
      </c>
      <c r="L1009" s="164">
        <v>5.9666666666666666E-2</v>
      </c>
    </row>
    <row r="1010" spans="1:12" ht="17" thickBot="1" x14ac:dyDescent="0.4">
      <c r="A1010" s="160" t="s">
        <v>172</v>
      </c>
      <c r="B1010" s="161">
        <v>2013</v>
      </c>
      <c r="C1010" s="161" t="s">
        <v>103</v>
      </c>
      <c r="D1010" s="162">
        <v>205.76433333333333</v>
      </c>
      <c r="E1010" s="163">
        <v>108.59033333333333</v>
      </c>
      <c r="F1010" s="162">
        <v>13.204333333333333</v>
      </c>
      <c r="G1010" s="163">
        <v>7.3649999999999993</v>
      </c>
      <c r="H1010" s="162">
        <v>64.933666666666667</v>
      </c>
      <c r="I1010" s="163">
        <v>6.8026666666666671</v>
      </c>
      <c r="J1010" s="162">
        <v>3.4899999999999998</v>
      </c>
      <c r="K1010" s="163">
        <v>1.3183333333333334</v>
      </c>
      <c r="L1010" s="164">
        <v>5.9666666666666666E-2</v>
      </c>
    </row>
    <row r="1011" spans="1:12" ht="17" thickBot="1" x14ac:dyDescent="0.4">
      <c r="A1011" s="160" t="s">
        <v>172</v>
      </c>
      <c r="B1011" s="161">
        <v>2013</v>
      </c>
      <c r="C1011" s="161" t="s">
        <v>104</v>
      </c>
      <c r="D1011" s="162">
        <v>204.3546666666667</v>
      </c>
      <c r="E1011" s="163">
        <v>108.63100000000001</v>
      </c>
      <c r="F1011" s="162">
        <v>12.436333333333332</v>
      </c>
      <c r="G1011" s="163">
        <v>8.1446666666666658</v>
      </c>
      <c r="H1011" s="162">
        <v>63.607666666666667</v>
      </c>
      <c r="I1011" s="163">
        <v>7.0253333333333332</v>
      </c>
      <c r="J1011" s="162">
        <v>3.2993333333333332</v>
      </c>
      <c r="K1011" s="163">
        <v>1.1503333333333334</v>
      </c>
      <c r="L1011" s="164">
        <v>5.9666666666666666E-2</v>
      </c>
    </row>
    <row r="1012" spans="1:12" ht="17" thickBot="1" x14ac:dyDescent="0.4">
      <c r="A1012" s="160" t="s">
        <v>172</v>
      </c>
      <c r="B1012" s="161">
        <v>2013</v>
      </c>
      <c r="C1012" s="161" t="s">
        <v>105</v>
      </c>
      <c r="D1012" s="162">
        <v>202.66066666666666</v>
      </c>
      <c r="E1012" s="163">
        <v>107.33566666666667</v>
      </c>
      <c r="F1012" s="162">
        <v>11.738</v>
      </c>
      <c r="G1012" s="163">
        <v>8.5636666666666663</v>
      </c>
      <c r="H1012" s="162">
        <v>63.657000000000004</v>
      </c>
      <c r="I1012" s="163">
        <v>6.6356666666666664</v>
      </c>
      <c r="J1012" s="162">
        <v>3.1726666666666667</v>
      </c>
      <c r="K1012" s="163">
        <v>1.4633333333333332</v>
      </c>
      <c r="L1012" s="164">
        <v>9.4666666666666663E-2</v>
      </c>
    </row>
    <row r="1013" spans="1:12" ht="17" thickBot="1" x14ac:dyDescent="0.4">
      <c r="A1013" s="160" t="s">
        <v>172</v>
      </c>
      <c r="B1013" s="161">
        <v>2013</v>
      </c>
      <c r="C1013" s="161" t="s">
        <v>113</v>
      </c>
      <c r="D1013" s="162">
        <v>201.64733333333334</v>
      </c>
      <c r="E1013" s="163">
        <v>108.27166666666669</v>
      </c>
      <c r="F1013" s="162">
        <v>11.008666666666665</v>
      </c>
      <c r="G1013" s="163">
        <v>8.2326666666666668</v>
      </c>
      <c r="H1013" s="162">
        <v>64.11666666666666</v>
      </c>
      <c r="I1013" s="163">
        <v>6.2630000000000008</v>
      </c>
      <c r="J1013" s="162">
        <v>2.6406666666666667</v>
      </c>
      <c r="K1013" s="163">
        <v>1.0196666666666667</v>
      </c>
      <c r="L1013" s="164">
        <v>9.4666666666666663E-2</v>
      </c>
    </row>
    <row r="1014" spans="1:12" ht="17" thickBot="1" x14ac:dyDescent="0.4">
      <c r="A1014" s="160" t="s">
        <v>172</v>
      </c>
      <c r="B1014" s="161">
        <v>2013</v>
      </c>
      <c r="C1014" s="161" t="s">
        <v>114</v>
      </c>
      <c r="D1014" s="162">
        <v>202.54533333333333</v>
      </c>
      <c r="E1014" s="163">
        <v>107.71633333333334</v>
      </c>
      <c r="F1014" s="162">
        <v>9.8266666666666662</v>
      </c>
      <c r="G1014" s="163">
        <v>7.6779999999999999</v>
      </c>
      <c r="H1014" s="162">
        <v>66.651666666666657</v>
      </c>
      <c r="I1014" s="163">
        <v>6.7423333333333337</v>
      </c>
      <c r="J1014" s="162">
        <v>2.9753333333333329</v>
      </c>
      <c r="K1014" s="163">
        <v>0.80000000000000016</v>
      </c>
      <c r="L1014" s="164">
        <v>0.15533333333333332</v>
      </c>
    </row>
    <row r="1015" spans="1:12" ht="17" thickBot="1" x14ac:dyDescent="0.4">
      <c r="A1015" s="160" t="s">
        <v>172</v>
      </c>
      <c r="B1015" s="161">
        <v>2014</v>
      </c>
      <c r="C1015" s="161" t="s">
        <v>96</v>
      </c>
      <c r="D1015" s="162">
        <v>205.11699999999999</v>
      </c>
      <c r="E1015" s="163">
        <v>107.52466666666668</v>
      </c>
      <c r="F1015" s="162">
        <v>11.771000000000001</v>
      </c>
      <c r="G1015" s="163">
        <v>7.2733333333333334</v>
      </c>
      <c r="H1015" s="162">
        <v>67.447333333333333</v>
      </c>
      <c r="I1015" s="163">
        <v>7.4450000000000003</v>
      </c>
      <c r="J1015" s="162">
        <v>3.2623333333333329</v>
      </c>
      <c r="K1015" s="163">
        <v>0.33266666666666667</v>
      </c>
      <c r="L1015" s="164">
        <v>6.0666666666666667E-2</v>
      </c>
    </row>
    <row r="1016" spans="1:12" ht="17" thickBot="1" x14ac:dyDescent="0.4">
      <c r="A1016" s="160" t="s">
        <v>172</v>
      </c>
      <c r="B1016" s="161">
        <v>2014</v>
      </c>
      <c r="C1016" s="161" t="s">
        <v>110</v>
      </c>
      <c r="D1016" s="162">
        <v>205.01166666666666</v>
      </c>
      <c r="E1016" s="163">
        <v>106.31133333333334</v>
      </c>
      <c r="F1016" s="162">
        <v>12.006333333333332</v>
      </c>
      <c r="G1016" s="163">
        <v>7.617</v>
      </c>
      <c r="H1016" s="162">
        <v>66.478666666666655</v>
      </c>
      <c r="I1016" s="163">
        <v>8.5353333333333321</v>
      </c>
      <c r="J1016" s="162">
        <v>3.6993333333333331</v>
      </c>
      <c r="K1016" s="163">
        <v>0.30299999999999999</v>
      </c>
      <c r="L1016" s="164">
        <v>6.0666666666666667E-2</v>
      </c>
    </row>
    <row r="1017" spans="1:12" ht="17" thickBot="1" x14ac:dyDescent="0.4">
      <c r="A1017" s="160" t="s">
        <v>172</v>
      </c>
      <c r="B1017" s="161">
        <v>2014</v>
      </c>
      <c r="C1017" s="161" t="s">
        <v>98</v>
      </c>
      <c r="D1017" s="162">
        <v>205.54266666666669</v>
      </c>
      <c r="E1017" s="163">
        <v>108.291</v>
      </c>
      <c r="F1017" s="162">
        <v>12.201000000000001</v>
      </c>
      <c r="G1017" s="163">
        <v>7.2283333333333326</v>
      </c>
      <c r="H1017" s="162">
        <v>65.39800000000001</v>
      </c>
      <c r="I1017" s="163">
        <v>7.9289999999999994</v>
      </c>
      <c r="J1017" s="162">
        <v>3.83</v>
      </c>
      <c r="K1017" s="163">
        <v>0.59866666666666668</v>
      </c>
      <c r="L1017" s="164">
        <v>6.7000000000000004E-2</v>
      </c>
    </row>
    <row r="1018" spans="1:12" ht="17" thickBot="1" x14ac:dyDescent="0.4">
      <c r="A1018" s="160" t="s">
        <v>172</v>
      </c>
      <c r="B1018" s="161">
        <v>2014</v>
      </c>
      <c r="C1018" s="161" t="s">
        <v>99</v>
      </c>
      <c r="D1018" s="162">
        <v>203.85999999999999</v>
      </c>
      <c r="E1018" s="163">
        <v>110.44066666666667</v>
      </c>
      <c r="F1018" s="162">
        <v>10.058666666666667</v>
      </c>
      <c r="G1018" s="163">
        <v>7.8063333333333338</v>
      </c>
      <c r="H1018" s="162">
        <v>62.376000000000005</v>
      </c>
      <c r="I1018" s="163">
        <v>8.048</v>
      </c>
      <c r="J1018" s="162">
        <v>4.4346666666666659</v>
      </c>
      <c r="K1018" s="163">
        <v>0.629</v>
      </c>
      <c r="L1018" s="164">
        <v>6.7000000000000004E-2</v>
      </c>
    </row>
    <row r="1019" spans="1:12" ht="17" thickBot="1" x14ac:dyDescent="0.4">
      <c r="A1019" s="160" t="s">
        <v>172</v>
      </c>
      <c r="B1019" s="161">
        <v>2014</v>
      </c>
      <c r="C1019" s="161" t="s">
        <v>115</v>
      </c>
      <c r="D1019" s="162">
        <v>204.73466666666664</v>
      </c>
      <c r="E1019" s="163">
        <v>112.44600000000001</v>
      </c>
      <c r="F1019" s="162">
        <v>10.198</v>
      </c>
      <c r="G1019" s="163">
        <v>7.8796666666666679</v>
      </c>
      <c r="H1019" s="162">
        <v>62.883333333333333</v>
      </c>
      <c r="I1019" s="163">
        <v>6.8049999999999997</v>
      </c>
      <c r="J1019" s="162">
        <v>3.8256666666666668</v>
      </c>
      <c r="K1019" s="163">
        <v>0.62966666666666671</v>
      </c>
      <c r="L1019" s="164">
        <v>6.7000000000000004E-2</v>
      </c>
    </row>
    <row r="1020" spans="1:12" ht="17" thickBot="1" x14ac:dyDescent="0.4">
      <c r="A1020" s="160" t="s">
        <v>172</v>
      </c>
      <c r="B1020" s="161">
        <v>2014</v>
      </c>
      <c r="C1020" s="161" t="s">
        <v>101</v>
      </c>
      <c r="D1020" s="162">
        <v>203.69000000000003</v>
      </c>
      <c r="E1020" s="163">
        <v>111.50333333333333</v>
      </c>
      <c r="F1020" s="162">
        <v>10.763333333333334</v>
      </c>
      <c r="G1020" s="163">
        <v>7.932666666666667</v>
      </c>
      <c r="H1020" s="162">
        <v>62.205999999999996</v>
      </c>
      <c r="I1020" s="163">
        <v>6.8230000000000004</v>
      </c>
      <c r="J1020" s="162">
        <v>3.8679999999999999</v>
      </c>
      <c r="K1020" s="163">
        <v>0.59299999999999997</v>
      </c>
      <c r="L1020" s="164">
        <v>0</v>
      </c>
    </row>
    <row r="1021" spans="1:12" ht="17" thickBot="1" x14ac:dyDescent="0.4">
      <c r="A1021" s="160" t="s">
        <v>172</v>
      </c>
      <c r="B1021" s="161">
        <v>2014</v>
      </c>
      <c r="C1021" s="161" t="s">
        <v>102</v>
      </c>
      <c r="D1021" s="162">
        <v>206.23233333333334</v>
      </c>
      <c r="E1021" s="163">
        <v>110.15366666666665</v>
      </c>
      <c r="F1021" s="162">
        <v>10.403999999999998</v>
      </c>
      <c r="G1021" s="163">
        <v>8.4530000000000012</v>
      </c>
      <c r="H1021" s="162">
        <v>65.602333333333334</v>
      </c>
      <c r="I1021" s="163">
        <v>6.3023333333333333</v>
      </c>
      <c r="J1021" s="162">
        <v>4.2486666666666659</v>
      </c>
      <c r="K1021" s="163">
        <v>0.95233333333333337</v>
      </c>
      <c r="L1021" s="164">
        <v>0.11466666666666665</v>
      </c>
    </row>
    <row r="1022" spans="1:12" ht="17" thickBot="1" x14ac:dyDescent="0.4">
      <c r="A1022" s="160" t="s">
        <v>172</v>
      </c>
      <c r="B1022" s="161">
        <v>2014</v>
      </c>
      <c r="C1022" s="161" t="s">
        <v>103</v>
      </c>
      <c r="D1022" s="162">
        <v>208.31633333333332</v>
      </c>
      <c r="E1022" s="163">
        <v>109.17200000000001</v>
      </c>
      <c r="F1022" s="162">
        <v>9.4656666666666656</v>
      </c>
      <c r="G1022" s="163">
        <v>8.0849999999999991</v>
      </c>
      <c r="H1022" s="162">
        <v>69.206000000000003</v>
      </c>
      <c r="I1022" s="163">
        <v>6.3913333333333329</v>
      </c>
      <c r="J1022" s="162">
        <v>4.6166666666666663</v>
      </c>
      <c r="K1022" s="163">
        <v>1.2643333333333333</v>
      </c>
      <c r="L1022" s="164">
        <v>0.11466666666666665</v>
      </c>
    </row>
    <row r="1023" spans="1:12" ht="17" thickBot="1" x14ac:dyDescent="0.4">
      <c r="A1023" s="160" t="s">
        <v>172</v>
      </c>
      <c r="B1023" s="161">
        <v>2014</v>
      </c>
      <c r="C1023" s="161" t="s">
        <v>104</v>
      </c>
      <c r="D1023" s="162">
        <v>208.64266666666666</v>
      </c>
      <c r="E1023" s="163">
        <v>110.30466666666666</v>
      </c>
      <c r="F1023" s="162">
        <v>9.7733333333333334</v>
      </c>
      <c r="G1023" s="163">
        <v>8.0053333333333327</v>
      </c>
      <c r="H1023" s="162">
        <v>68.673333333333332</v>
      </c>
      <c r="I1023" s="163">
        <v>6.3753333333333337</v>
      </c>
      <c r="J1023" s="162">
        <v>4.3606666666666669</v>
      </c>
      <c r="K1023" s="163">
        <v>1.0346666666666666</v>
      </c>
      <c r="L1023" s="164">
        <v>0.11466666666666665</v>
      </c>
    </row>
    <row r="1024" spans="1:12" ht="17" thickBot="1" x14ac:dyDescent="0.4">
      <c r="A1024" s="160" t="s">
        <v>172</v>
      </c>
      <c r="B1024" s="161">
        <v>2014</v>
      </c>
      <c r="C1024" s="161" t="s">
        <v>105</v>
      </c>
      <c r="D1024" s="162">
        <v>209.04899999999998</v>
      </c>
      <c r="E1024" s="163">
        <v>111.70333333333333</v>
      </c>
      <c r="F1024" s="162">
        <v>10.360333333333335</v>
      </c>
      <c r="G1024" s="163">
        <v>7.1463333333333336</v>
      </c>
      <c r="H1024" s="162">
        <v>68.672333333333327</v>
      </c>
      <c r="I1024" s="163">
        <v>7.1583333333333341</v>
      </c>
      <c r="J1024" s="162">
        <v>3.3636666666666666</v>
      </c>
      <c r="K1024" s="163">
        <v>0.64500000000000002</v>
      </c>
      <c r="L1024" s="164">
        <v>0</v>
      </c>
    </row>
    <row r="1025" spans="1:12" ht="17" thickBot="1" x14ac:dyDescent="0.4">
      <c r="A1025" s="160" t="s">
        <v>172</v>
      </c>
      <c r="B1025" s="161">
        <v>2014</v>
      </c>
      <c r="C1025" s="161" t="s">
        <v>116</v>
      </c>
      <c r="D1025" s="162">
        <v>208.33866666666668</v>
      </c>
      <c r="E1025" s="163">
        <v>113.58300000000001</v>
      </c>
      <c r="F1025" s="162">
        <v>11.113666666666667</v>
      </c>
      <c r="G1025" s="163">
        <v>7.1033333333333344</v>
      </c>
      <c r="H1025" s="162">
        <v>66.045666666666662</v>
      </c>
      <c r="I1025" s="163">
        <v>6.9593333333333334</v>
      </c>
      <c r="J1025" s="162">
        <v>3.0743333333333331</v>
      </c>
      <c r="K1025" s="163">
        <v>0.45966666666666667</v>
      </c>
      <c r="L1025" s="164">
        <v>0</v>
      </c>
    </row>
    <row r="1026" spans="1:12" ht="17" thickBot="1" x14ac:dyDescent="0.4">
      <c r="A1026" s="160" t="s">
        <v>172</v>
      </c>
      <c r="B1026" s="161">
        <v>2014</v>
      </c>
      <c r="C1026" s="161" t="s">
        <v>117</v>
      </c>
      <c r="D1026" s="162">
        <v>210.04466666666667</v>
      </c>
      <c r="E1026" s="163">
        <v>112.15266666666666</v>
      </c>
      <c r="F1026" s="162">
        <v>11.066000000000001</v>
      </c>
      <c r="G1026" s="163">
        <v>7.6356666666666664</v>
      </c>
      <c r="H1026" s="162">
        <v>68.322666666666677</v>
      </c>
      <c r="I1026" s="163">
        <v>6.6906666666666679</v>
      </c>
      <c r="J1026" s="162">
        <v>3.621</v>
      </c>
      <c r="K1026" s="163">
        <v>0.55600000000000005</v>
      </c>
      <c r="L1026" s="164">
        <v>0</v>
      </c>
    </row>
    <row r="1027" spans="1:12" ht="17" thickBot="1" x14ac:dyDescent="0.4">
      <c r="A1027" s="160" t="s">
        <v>172</v>
      </c>
      <c r="B1027" s="161">
        <v>2015</v>
      </c>
      <c r="C1027" s="161" t="s">
        <v>96</v>
      </c>
      <c r="D1027" s="162">
        <v>208.76033333333331</v>
      </c>
      <c r="E1027" s="163">
        <v>113.10000000000001</v>
      </c>
      <c r="F1027" s="162">
        <v>11.567333333333332</v>
      </c>
      <c r="G1027" s="163">
        <v>8.0129999999999999</v>
      </c>
      <c r="H1027" s="162">
        <v>64.559000000000012</v>
      </c>
      <c r="I1027" s="163">
        <v>6.9243333333333332</v>
      </c>
      <c r="J1027" s="162">
        <v>3.67</v>
      </c>
      <c r="K1027" s="163">
        <v>0.92600000000000005</v>
      </c>
      <c r="L1027" s="164">
        <v>0</v>
      </c>
    </row>
    <row r="1028" spans="1:12" ht="17" thickBot="1" x14ac:dyDescent="0.4">
      <c r="A1028" s="160" t="s">
        <v>172</v>
      </c>
      <c r="B1028" s="161">
        <v>2015</v>
      </c>
      <c r="C1028" s="161" t="s">
        <v>110</v>
      </c>
      <c r="D1028" s="162">
        <v>210.42133333333334</v>
      </c>
      <c r="E1028" s="163">
        <v>115.58966666666667</v>
      </c>
      <c r="F1028" s="162">
        <v>11.024666666666667</v>
      </c>
      <c r="G1028" s="163">
        <v>8.4493333333333336</v>
      </c>
      <c r="H1028" s="162">
        <v>61.397333333333336</v>
      </c>
      <c r="I1028" s="163">
        <v>8.1146666666666665</v>
      </c>
      <c r="J1028" s="162">
        <v>4.5430000000000001</v>
      </c>
      <c r="K1028" s="163">
        <v>1.3016666666666667</v>
      </c>
      <c r="L1028" s="164">
        <v>0</v>
      </c>
    </row>
    <row r="1029" spans="1:12" ht="17" thickBot="1" x14ac:dyDescent="0.4">
      <c r="A1029" s="160" t="s">
        <v>172</v>
      </c>
      <c r="B1029" s="161">
        <v>2015</v>
      </c>
      <c r="C1029" s="161" t="s">
        <v>98</v>
      </c>
      <c r="D1029" s="162">
        <v>209.72066666666669</v>
      </c>
      <c r="E1029" s="163">
        <v>118.00266666666668</v>
      </c>
      <c r="F1029" s="162">
        <v>10.507333333333333</v>
      </c>
      <c r="G1029" s="163">
        <v>7.1956666666666678</v>
      </c>
      <c r="H1029" s="162">
        <v>59.242666666666672</v>
      </c>
      <c r="I1029" s="163">
        <v>9.1046666666666667</v>
      </c>
      <c r="J1029" s="162">
        <v>4.0256666666666669</v>
      </c>
      <c r="K1029" s="163">
        <v>1.4896666666666665</v>
      </c>
      <c r="L1029" s="164">
        <v>0.15166666666666667</v>
      </c>
    </row>
    <row r="1030" spans="1:12" ht="17" thickBot="1" x14ac:dyDescent="0.4">
      <c r="A1030" s="160" t="s">
        <v>172</v>
      </c>
      <c r="B1030" s="161">
        <v>2015</v>
      </c>
      <c r="C1030" s="161" t="s">
        <v>99</v>
      </c>
      <c r="D1030" s="162">
        <v>211.76433333333333</v>
      </c>
      <c r="E1030" s="163">
        <v>117.57133333333333</v>
      </c>
      <c r="F1030" s="162">
        <v>10.266666666666667</v>
      </c>
      <c r="G1030" s="163">
        <v>7.4570000000000007</v>
      </c>
      <c r="H1030" s="162">
        <v>62.402333333333331</v>
      </c>
      <c r="I1030" s="163">
        <v>8.5613333333333319</v>
      </c>
      <c r="J1030" s="162">
        <v>4.2363333333333335</v>
      </c>
      <c r="K1030" s="163">
        <v>1.1173333333333335</v>
      </c>
      <c r="L1030" s="164">
        <v>0.15166666666666667</v>
      </c>
    </row>
    <row r="1031" spans="1:12" ht="17" thickBot="1" x14ac:dyDescent="0.4">
      <c r="A1031" s="160" t="s">
        <v>172</v>
      </c>
      <c r="B1031" s="161">
        <v>2015</v>
      </c>
      <c r="C1031" s="161" t="s">
        <v>100</v>
      </c>
      <c r="D1031" s="162">
        <v>214.35733333333334</v>
      </c>
      <c r="E1031" s="163">
        <v>115.78599999999999</v>
      </c>
      <c r="F1031" s="162">
        <v>10.755666666666665</v>
      </c>
      <c r="G1031" s="163">
        <v>7.2586666666666666</v>
      </c>
      <c r="H1031" s="162">
        <v>67.132666666666665</v>
      </c>
      <c r="I1031" s="163">
        <v>8.0236666666666672</v>
      </c>
      <c r="J1031" s="162">
        <v>4.5599999999999996</v>
      </c>
      <c r="K1031" s="163">
        <v>0.6173333333333334</v>
      </c>
      <c r="L1031" s="164">
        <v>0.22333333333333336</v>
      </c>
    </row>
    <row r="1032" spans="1:12" ht="17" thickBot="1" x14ac:dyDescent="0.4">
      <c r="A1032" s="160" t="s">
        <v>172</v>
      </c>
      <c r="B1032" s="161">
        <v>2015</v>
      </c>
      <c r="C1032" s="161" t="s">
        <v>101</v>
      </c>
      <c r="D1032" s="162">
        <v>214.41633333333334</v>
      </c>
      <c r="E1032" s="163">
        <v>115.06400000000001</v>
      </c>
      <c r="F1032" s="162">
        <v>10.991999999999999</v>
      </c>
      <c r="G1032" s="163">
        <v>8.3693333333333353</v>
      </c>
      <c r="H1032" s="162">
        <v>67.61633333333333</v>
      </c>
      <c r="I1032" s="163">
        <v>6.911999999999999</v>
      </c>
      <c r="J1032" s="162">
        <v>4.8793333333333342</v>
      </c>
      <c r="K1032" s="163">
        <v>0.51166666666666671</v>
      </c>
      <c r="L1032" s="164">
        <v>7.166666666666667E-2</v>
      </c>
    </row>
    <row r="1033" spans="1:12" ht="17" thickBot="1" x14ac:dyDescent="0.4">
      <c r="A1033" s="160" t="s">
        <v>172</v>
      </c>
      <c r="B1033" s="161">
        <v>2015</v>
      </c>
      <c r="C1033" s="161" t="s">
        <v>102</v>
      </c>
      <c r="D1033" s="162">
        <v>213.64233333333334</v>
      </c>
      <c r="E1033" s="163">
        <v>115.86366666666667</v>
      </c>
      <c r="F1033" s="162">
        <v>10.446999999999999</v>
      </c>
      <c r="G1033" s="163">
        <v>8.9056666666666668</v>
      </c>
      <c r="H1033" s="162">
        <v>66.757666666666665</v>
      </c>
      <c r="I1033" s="163">
        <v>6.8009999999999993</v>
      </c>
      <c r="J1033" s="162">
        <v>4.280333333333334</v>
      </c>
      <c r="K1033" s="163">
        <v>0.51533333333333331</v>
      </c>
      <c r="L1033" s="164">
        <v>7.166666666666667E-2</v>
      </c>
    </row>
    <row r="1034" spans="1:12" ht="17" thickBot="1" x14ac:dyDescent="0.4">
      <c r="A1034" s="160" t="s">
        <v>172</v>
      </c>
      <c r="B1034" s="161">
        <v>2015</v>
      </c>
      <c r="C1034" s="161" t="s">
        <v>103</v>
      </c>
      <c r="D1034" s="162">
        <v>214.45366666666666</v>
      </c>
      <c r="E1034" s="163">
        <v>118.34433333333334</v>
      </c>
      <c r="F1034" s="162">
        <v>11.294333333333332</v>
      </c>
      <c r="G1034" s="163">
        <v>9.0750000000000011</v>
      </c>
      <c r="H1034" s="162">
        <v>64.599000000000004</v>
      </c>
      <c r="I1034" s="163">
        <v>6.4560000000000004</v>
      </c>
      <c r="J1034" s="162">
        <v>3.7676666666666669</v>
      </c>
      <c r="K1034" s="163">
        <v>0.91733333333333322</v>
      </c>
      <c r="L1034" s="164">
        <v>0</v>
      </c>
    </row>
    <row r="1035" spans="1:12" ht="17" thickBot="1" x14ac:dyDescent="0.4">
      <c r="A1035" s="160" t="s">
        <v>172</v>
      </c>
      <c r="B1035" s="161">
        <v>2015</v>
      </c>
      <c r="C1035" s="161" t="s">
        <v>104</v>
      </c>
      <c r="D1035" s="162">
        <v>216.5856666666667</v>
      </c>
      <c r="E1035" s="163">
        <v>120.41066666666666</v>
      </c>
      <c r="F1035" s="162">
        <v>10.668999999999999</v>
      </c>
      <c r="G1035" s="163">
        <v>8.8386666666666667</v>
      </c>
      <c r="H1035" s="162">
        <v>64.134999999999991</v>
      </c>
      <c r="I1035" s="163">
        <v>7.1833333333333336</v>
      </c>
      <c r="J1035" s="162">
        <v>4.0233333333333334</v>
      </c>
      <c r="K1035" s="163">
        <v>1.3256666666666665</v>
      </c>
      <c r="L1035" s="164">
        <v>0</v>
      </c>
    </row>
    <row r="1036" spans="1:12" ht="17" thickBot="1" x14ac:dyDescent="0.4">
      <c r="A1036" s="160" t="s">
        <v>172</v>
      </c>
      <c r="B1036" s="161">
        <v>2015</v>
      </c>
      <c r="C1036" s="161" t="s">
        <v>105</v>
      </c>
      <c r="D1036" s="162">
        <v>216.51666666666665</v>
      </c>
      <c r="E1036" s="163">
        <v>119.68833333333333</v>
      </c>
      <c r="F1036" s="162">
        <v>10.317333333333332</v>
      </c>
      <c r="G1036" s="163">
        <v>7.2566666666666668</v>
      </c>
      <c r="H1036" s="162">
        <v>64.663333333333341</v>
      </c>
      <c r="I1036" s="163">
        <v>7.7126666666666663</v>
      </c>
      <c r="J1036" s="162">
        <v>5.126666666666666</v>
      </c>
      <c r="K1036" s="163">
        <v>1.7516666666666667</v>
      </c>
      <c r="L1036" s="164">
        <v>0</v>
      </c>
    </row>
    <row r="1037" spans="1:12" ht="17" thickBot="1" x14ac:dyDescent="0.4">
      <c r="A1037" s="160" t="s">
        <v>172</v>
      </c>
      <c r="B1037" s="161">
        <v>2015</v>
      </c>
      <c r="C1037" s="161" t="s">
        <v>118</v>
      </c>
      <c r="D1037" s="162">
        <v>211.75833333333333</v>
      </c>
      <c r="E1037" s="163">
        <v>117.28500000000001</v>
      </c>
      <c r="F1037" s="162">
        <v>9.2623333333333324</v>
      </c>
      <c r="G1037" s="163">
        <v>7.4016666666666664</v>
      </c>
      <c r="H1037" s="162">
        <v>63.725666666666676</v>
      </c>
      <c r="I1037" s="163">
        <v>7.5369999999999999</v>
      </c>
      <c r="J1037" s="162">
        <v>5.0706666666666669</v>
      </c>
      <c r="K1037" s="163">
        <v>1.476</v>
      </c>
      <c r="L1037" s="164">
        <v>0</v>
      </c>
    </row>
    <row r="1038" spans="1:12" ht="17" thickBot="1" x14ac:dyDescent="0.4">
      <c r="A1038" s="160" t="s">
        <v>172</v>
      </c>
      <c r="B1038" s="161">
        <v>2015</v>
      </c>
      <c r="C1038" s="161" t="s">
        <v>119</v>
      </c>
      <c r="D1038" s="162">
        <v>208.02799999999999</v>
      </c>
      <c r="E1038" s="163">
        <v>111.95299999999999</v>
      </c>
      <c r="F1038" s="162">
        <v>10.242666666666667</v>
      </c>
      <c r="G1038" s="163">
        <v>7.4843333333333328</v>
      </c>
      <c r="H1038" s="162">
        <v>66.001666666666665</v>
      </c>
      <c r="I1038" s="163">
        <v>6.3276666666666666</v>
      </c>
      <c r="J1038" s="162">
        <v>5.0013333333333341</v>
      </c>
      <c r="K1038" s="163">
        <v>0.95233333333333337</v>
      </c>
      <c r="L1038" s="164">
        <v>6.533333333333334E-2</v>
      </c>
    </row>
    <row r="1039" spans="1:12" ht="17" thickBot="1" x14ac:dyDescent="0.4">
      <c r="A1039" s="160" t="s">
        <v>172</v>
      </c>
      <c r="B1039" s="161">
        <v>2016</v>
      </c>
      <c r="C1039" s="161" t="s">
        <v>120</v>
      </c>
      <c r="D1039" s="162">
        <v>206.26733333333331</v>
      </c>
      <c r="E1039" s="163">
        <v>109.098</v>
      </c>
      <c r="F1039" s="162">
        <v>10.945</v>
      </c>
      <c r="G1039" s="163">
        <v>8.2413333333333316</v>
      </c>
      <c r="H1039" s="162">
        <v>66.566333333333333</v>
      </c>
      <c r="I1039" s="163">
        <v>6.0526666666666671</v>
      </c>
      <c r="J1039" s="162">
        <v>4.2610000000000001</v>
      </c>
      <c r="K1039" s="163">
        <v>1.0383333333333333</v>
      </c>
      <c r="L1039" s="164">
        <v>6.533333333333334E-2</v>
      </c>
    </row>
    <row r="1040" spans="1:12" ht="17" thickBot="1" x14ac:dyDescent="0.4">
      <c r="A1040" s="160" t="s">
        <v>172</v>
      </c>
      <c r="B1040" s="161">
        <v>2016</v>
      </c>
      <c r="C1040" s="161" t="s">
        <v>121</v>
      </c>
      <c r="D1040" s="162">
        <v>207.30000000000004</v>
      </c>
      <c r="E1040" s="163">
        <v>111.35166666666667</v>
      </c>
      <c r="F1040" s="162">
        <v>11.576333333333332</v>
      </c>
      <c r="G1040" s="163">
        <v>7.8570000000000002</v>
      </c>
      <c r="H1040" s="162">
        <v>65.947000000000003</v>
      </c>
      <c r="I1040" s="163">
        <v>5.7783333333333333</v>
      </c>
      <c r="J1040" s="162">
        <v>3.4579999999999997</v>
      </c>
      <c r="K1040" s="163">
        <v>1.1926666666666665</v>
      </c>
      <c r="L1040" s="164">
        <v>0.13966666666666669</v>
      </c>
    </row>
    <row r="1041" spans="1:12" ht="17" thickBot="1" x14ac:dyDescent="0.4">
      <c r="A1041" s="160" t="s">
        <v>172</v>
      </c>
      <c r="B1041" s="161">
        <v>2016</v>
      </c>
      <c r="C1041" s="161" t="s">
        <v>98</v>
      </c>
      <c r="D1041" s="162">
        <v>209.48699999999999</v>
      </c>
      <c r="E1041" s="163">
        <v>114.77466666666668</v>
      </c>
      <c r="F1041" s="162">
        <v>11.179</v>
      </c>
      <c r="G1041" s="163">
        <v>7.2650000000000006</v>
      </c>
      <c r="H1041" s="162">
        <v>64.712666666666678</v>
      </c>
      <c r="I1041" s="163">
        <v>7.218</v>
      </c>
      <c r="J1041" s="162">
        <v>2.8696666666666668</v>
      </c>
      <c r="K1041" s="163">
        <v>1.3940000000000001</v>
      </c>
      <c r="L1041" s="164">
        <v>7.4333333333333335E-2</v>
      </c>
    </row>
    <row r="1042" spans="1:12" ht="17" thickBot="1" x14ac:dyDescent="0.4">
      <c r="A1042" s="160" t="s">
        <v>172</v>
      </c>
      <c r="B1042" s="161">
        <v>2016</v>
      </c>
      <c r="C1042" s="161" t="s">
        <v>99</v>
      </c>
      <c r="D1042" s="162">
        <v>211.41933333333336</v>
      </c>
      <c r="E1042" s="163">
        <v>115.74933333333333</v>
      </c>
      <c r="F1042" s="162">
        <v>10.157333333333334</v>
      </c>
      <c r="G1042" s="163">
        <v>9.161999999999999</v>
      </c>
      <c r="H1042" s="162">
        <v>63.980999999999995</v>
      </c>
      <c r="I1042" s="163">
        <v>8.2253333333333334</v>
      </c>
      <c r="J1042" s="162">
        <v>3.1533333333333338</v>
      </c>
      <c r="K1042" s="163">
        <v>0.91666666666666663</v>
      </c>
      <c r="L1042" s="164">
        <v>7.4333333333333335E-2</v>
      </c>
    </row>
    <row r="1043" spans="1:12" ht="17" thickBot="1" x14ac:dyDescent="0.4">
      <c r="A1043" s="160" t="s">
        <v>172</v>
      </c>
      <c r="B1043" s="161">
        <v>2016</v>
      </c>
      <c r="C1043" s="161" t="s">
        <v>100</v>
      </c>
      <c r="D1043" s="162">
        <v>209.91366666666667</v>
      </c>
      <c r="E1043" s="163">
        <v>112.084</v>
      </c>
      <c r="F1043" s="162">
        <v>10.47</v>
      </c>
      <c r="G1043" s="163">
        <v>8.76</v>
      </c>
      <c r="H1043" s="162">
        <v>66.102666666666664</v>
      </c>
      <c r="I1043" s="163">
        <v>8.4603333333333328</v>
      </c>
      <c r="J1043" s="162">
        <v>3.3770000000000002</v>
      </c>
      <c r="K1043" s="163">
        <v>0.65966666666666673</v>
      </c>
      <c r="L1043" s="164">
        <v>0</v>
      </c>
    </row>
    <row r="1044" spans="1:12" ht="17" thickBot="1" x14ac:dyDescent="0.4">
      <c r="A1044" s="160" t="s">
        <v>172</v>
      </c>
      <c r="B1044" s="161">
        <v>2016</v>
      </c>
      <c r="C1044" s="161" t="s">
        <v>101</v>
      </c>
      <c r="D1044" s="162">
        <v>209.17999999999998</v>
      </c>
      <c r="E1044" s="163">
        <v>114.42866666666667</v>
      </c>
      <c r="F1044" s="162">
        <v>10.109</v>
      </c>
      <c r="G1044" s="163">
        <v>9.0996666666666659</v>
      </c>
      <c r="H1044" s="162">
        <v>64.289333333333332</v>
      </c>
      <c r="I1044" s="163">
        <v>7.6653333333333338</v>
      </c>
      <c r="J1044" s="162">
        <v>3.1163333333333334</v>
      </c>
      <c r="K1044" s="163">
        <v>0.47166666666666668</v>
      </c>
      <c r="L1044" s="164">
        <v>0</v>
      </c>
    </row>
    <row r="1045" spans="1:12" ht="17" thickBot="1" x14ac:dyDescent="0.4">
      <c r="A1045" s="160" t="s">
        <v>172</v>
      </c>
      <c r="B1045" s="161">
        <v>2016</v>
      </c>
      <c r="C1045" s="161" t="s">
        <v>102</v>
      </c>
      <c r="D1045" s="162">
        <v>207.72499999999999</v>
      </c>
      <c r="E1045" s="163">
        <v>117.51666666666665</v>
      </c>
      <c r="F1045" s="162">
        <v>11.360333333333335</v>
      </c>
      <c r="G1045" s="163">
        <v>6.9773333333333341</v>
      </c>
      <c r="H1045" s="162">
        <v>62.147666666666659</v>
      </c>
      <c r="I1045" s="163">
        <v>6.5839999999999996</v>
      </c>
      <c r="J1045" s="162">
        <v>2.7010000000000001</v>
      </c>
      <c r="K1045" s="163">
        <v>0.438</v>
      </c>
      <c r="L1045" s="164">
        <v>0</v>
      </c>
    </row>
    <row r="1046" spans="1:12" ht="17" thickBot="1" x14ac:dyDescent="0.4">
      <c r="A1046" s="160" t="s">
        <v>172</v>
      </c>
      <c r="B1046" s="161">
        <v>2016</v>
      </c>
      <c r="C1046" s="161" t="s">
        <v>103</v>
      </c>
      <c r="D1046" s="162">
        <v>209.56966666666665</v>
      </c>
      <c r="E1046" s="163">
        <v>120.08466666666668</v>
      </c>
      <c r="F1046" s="162">
        <v>10.347</v>
      </c>
      <c r="G1046" s="163">
        <v>7.9993333333333334</v>
      </c>
      <c r="H1046" s="162">
        <v>61.240333333333332</v>
      </c>
      <c r="I1046" s="163">
        <v>6.4106666666666667</v>
      </c>
      <c r="J1046" s="162">
        <v>2.653</v>
      </c>
      <c r="K1046" s="163">
        <v>0.83433333333333337</v>
      </c>
      <c r="L1046" s="164">
        <v>0</v>
      </c>
    </row>
    <row r="1047" spans="1:12" ht="17" thickBot="1" x14ac:dyDescent="0.4">
      <c r="A1047" s="160" t="s">
        <v>172</v>
      </c>
      <c r="B1047" s="161">
        <v>2016</v>
      </c>
      <c r="C1047" s="161" t="s">
        <v>104</v>
      </c>
      <c r="D1047" s="162">
        <v>210.53066666666666</v>
      </c>
      <c r="E1047" s="163">
        <v>117.65233333333333</v>
      </c>
      <c r="F1047" s="162">
        <v>11.769666666666668</v>
      </c>
      <c r="G1047" s="163">
        <v>7.328666666666666</v>
      </c>
      <c r="H1047" s="162">
        <v>63.794999999999995</v>
      </c>
      <c r="I1047" s="163">
        <v>6.307666666666667</v>
      </c>
      <c r="J1047" s="162">
        <v>2.7336666666666667</v>
      </c>
      <c r="K1047" s="163">
        <v>0.94333333333333336</v>
      </c>
      <c r="L1047" s="164">
        <v>0</v>
      </c>
    </row>
    <row r="1048" spans="1:12" ht="17" thickBot="1" x14ac:dyDescent="0.4">
      <c r="A1048" s="160" t="s">
        <v>172</v>
      </c>
      <c r="B1048" s="161">
        <v>2016</v>
      </c>
      <c r="C1048" s="161" t="s">
        <v>105</v>
      </c>
      <c r="D1048" s="162">
        <v>211.28366666666668</v>
      </c>
      <c r="E1048" s="163">
        <v>117.81066666666668</v>
      </c>
      <c r="F1048" s="162">
        <v>11.715333333333334</v>
      </c>
      <c r="G1048" s="163">
        <v>8.25</v>
      </c>
      <c r="H1048" s="162">
        <v>63.320666666666661</v>
      </c>
      <c r="I1048" s="163">
        <v>6.1616666666666662</v>
      </c>
      <c r="J1048" s="162">
        <v>3.1360000000000006</v>
      </c>
      <c r="K1048" s="163">
        <v>0.8889999999999999</v>
      </c>
      <c r="L1048" s="164">
        <v>0</v>
      </c>
    </row>
    <row r="1049" spans="1:12" ht="17" thickBot="1" x14ac:dyDescent="0.4">
      <c r="A1049" s="160" t="s">
        <v>172</v>
      </c>
      <c r="B1049" s="161">
        <v>2016</v>
      </c>
      <c r="C1049" s="161" t="s">
        <v>122</v>
      </c>
      <c r="D1049" s="162">
        <v>210.80066666666667</v>
      </c>
      <c r="E1049" s="163">
        <v>117.47866666666665</v>
      </c>
      <c r="F1049" s="162">
        <v>12.663666666666666</v>
      </c>
      <c r="G1049" s="163">
        <v>7.637666666666667</v>
      </c>
      <c r="H1049" s="162">
        <v>62.620000000000005</v>
      </c>
      <c r="I1049" s="163">
        <v>6.6129999999999995</v>
      </c>
      <c r="J1049" s="162">
        <v>3.4629999999999996</v>
      </c>
      <c r="K1049" s="163">
        <v>0.32466666666666666</v>
      </c>
      <c r="L1049" s="164">
        <v>0</v>
      </c>
    </row>
    <row r="1050" spans="1:12" ht="17" thickBot="1" x14ac:dyDescent="0.4">
      <c r="A1050" s="160" t="s">
        <v>172</v>
      </c>
      <c r="B1050" s="161">
        <v>2016</v>
      </c>
      <c r="C1050" s="161" t="s">
        <v>123</v>
      </c>
      <c r="D1050" s="162">
        <v>207.59266666666667</v>
      </c>
      <c r="E1050" s="163">
        <v>114.76233333333334</v>
      </c>
      <c r="F1050" s="162">
        <v>12.218333333333334</v>
      </c>
      <c r="G1050" s="163">
        <v>7.8496666666666668</v>
      </c>
      <c r="H1050" s="162">
        <v>62.634666666666668</v>
      </c>
      <c r="I1050" s="163">
        <v>6.6340000000000003</v>
      </c>
      <c r="J1050" s="162">
        <v>3.2370000000000001</v>
      </c>
      <c r="K1050" s="163">
        <v>0.25666666666666665</v>
      </c>
      <c r="L1050" s="164">
        <v>0</v>
      </c>
    </row>
    <row r="1051" spans="1:12" ht="17" thickBot="1" x14ac:dyDescent="0.4">
      <c r="A1051" s="160" t="s">
        <v>172</v>
      </c>
      <c r="B1051" s="161">
        <v>2017</v>
      </c>
      <c r="C1051" s="161" t="s">
        <v>96</v>
      </c>
      <c r="D1051" s="162">
        <v>205.88566666666668</v>
      </c>
      <c r="E1051" s="163">
        <v>114.67566666666666</v>
      </c>
      <c r="F1051" s="162">
        <v>12.421999999999999</v>
      </c>
      <c r="G1051" s="163">
        <v>7.085</v>
      </c>
      <c r="H1051" s="162">
        <v>61.67766666666666</v>
      </c>
      <c r="I1051" s="163">
        <v>7.0976666666666661</v>
      </c>
      <c r="J1051" s="162">
        <v>2.5353333333333334</v>
      </c>
      <c r="K1051" s="163">
        <v>0.39266666666666666</v>
      </c>
      <c r="L1051" s="164">
        <v>0</v>
      </c>
    </row>
    <row r="1052" spans="1:12" ht="17" thickBot="1" x14ac:dyDescent="0.4">
      <c r="A1052" s="160" t="s">
        <v>172</v>
      </c>
      <c r="B1052" s="161">
        <v>2017</v>
      </c>
      <c r="C1052" s="161" t="s">
        <v>110</v>
      </c>
      <c r="D1052" s="162">
        <v>206.01433333333333</v>
      </c>
      <c r="E1052" s="163">
        <v>116.05799999999999</v>
      </c>
      <c r="F1052" s="162">
        <v>10.970333333333334</v>
      </c>
      <c r="G1052" s="163">
        <v>7.3793333333333324</v>
      </c>
      <c r="H1052" s="162">
        <v>61.491666666666667</v>
      </c>
      <c r="I1052" s="163">
        <v>6.8133333333333326</v>
      </c>
      <c r="J1052" s="162">
        <v>2.6869999999999998</v>
      </c>
      <c r="K1052" s="163">
        <v>0.61499999999999999</v>
      </c>
      <c r="L1052" s="164">
        <v>0</v>
      </c>
    </row>
    <row r="1053" spans="1:12" ht="17" thickBot="1" x14ac:dyDescent="0.4">
      <c r="A1053" s="160" t="s">
        <v>172</v>
      </c>
      <c r="B1053" s="161">
        <v>2017</v>
      </c>
      <c r="C1053" s="161" t="s">
        <v>98</v>
      </c>
      <c r="D1053" s="162">
        <v>207.60966666666664</v>
      </c>
      <c r="E1053" s="163">
        <v>121.98166666666667</v>
      </c>
      <c r="F1053" s="162">
        <v>10.584999999999999</v>
      </c>
      <c r="G1053" s="163">
        <v>7.1833333333333336</v>
      </c>
      <c r="H1053" s="162">
        <v>57.375999999999998</v>
      </c>
      <c r="I1053" s="163">
        <v>7.2323333333333331</v>
      </c>
      <c r="J1053" s="162">
        <v>2.4426666666666663</v>
      </c>
      <c r="K1053" s="163">
        <v>0.7373333333333334</v>
      </c>
      <c r="L1053" s="164">
        <v>7.1333333333333332E-2</v>
      </c>
    </row>
    <row r="1054" spans="1:12" ht="17" thickBot="1" x14ac:dyDescent="0.4">
      <c r="A1054" s="160" t="s">
        <v>172</v>
      </c>
      <c r="B1054" s="161">
        <v>2017</v>
      </c>
      <c r="C1054" s="161" t="s">
        <v>99</v>
      </c>
      <c r="D1054" s="162">
        <v>213.07233333333332</v>
      </c>
      <c r="E1054" s="163">
        <v>121.95466666666665</v>
      </c>
      <c r="F1054" s="162">
        <v>10.377000000000001</v>
      </c>
      <c r="G1054" s="163">
        <v>7.9470000000000001</v>
      </c>
      <c r="H1054" s="162">
        <v>62.295999999999992</v>
      </c>
      <c r="I1054" s="163">
        <v>6.5773333333333328</v>
      </c>
      <c r="J1054" s="162">
        <v>2.6106666666666665</v>
      </c>
      <c r="K1054" s="163">
        <v>1.147</v>
      </c>
      <c r="L1054" s="164">
        <v>0.16233333333333333</v>
      </c>
    </row>
    <row r="1055" spans="1:12" ht="17" thickBot="1" x14ac:dyDescent="0.4">
      <c r="A1055" s="160" t="s">
        <v>172</v>
      </c>
      <c r="B1055" s="161">
        <v>2017</v>
      </c>
      <c r="C1055" s="161" t="s">
        <v>100</v>
      </c>
      <c r="D1055" s="162">
        <v>215.03433333333331</v>
      </c>
      <c r="E1055" s="163">
        <v>119.21233333333333</v>
      </c>
      <c r="F1055" s="162">
        <v>10.952666666666667</v>
      </c>
      <c r="G1055" s="163">
        <v>6.6403333333333334</v>
      </c>
      <c r="H1055" s="162">
        <v>65.818666666666672</v>
      </c>
      <c r="I1055" s="163">
        <v>8.4410000000000007</v>
      </c>
      <c r="J1055" s="162">
        <v>2.73</v>
      </c>
      <c r="K1055" s="163">
        <v>1.0766666666666667</v>
      </c>
      <c r="L1055" s="164">
        <v>0.16233333333333333</v>
      </c>
    </row>
    <row r="1056" spans="1:12" ht="17" thickBot="1" x14ac:dyDescent="0.4">
      <c r="A1056" s="160" t="s">
        <v>172</v>
      </c>
      <c r="B1056" s="161">
        <v>2017</v>
      </c>
      <c r="C1056" s="161" t="s">
        <v>101</v>
      </c>
      <c r="D1056" s="162">
        <v>218.46666666666667</v>
      </c>
      <c r="E1056" s="163">
        <v>117.38466666666666</v>
      </c>
      <c r="F1056" s="162">
        <v>11.425666666666666</v>
      </c>
      <c r="G1056" s="163">
        <v>7.2716666666666656</v>
      </c>
      <c r="H1056" s="162">
        <v>69.19</v>
      </c>
      <c r="I1056" s="163">
        <v>9.0419999999999998</v>
      </c>
      <c r="J1056" s="162">
        <v>3.2586666666666666</v>
      </c>
      <c r="K1056" s="163">
        <v>0.80266666666666664</v>
      </c>
      <c r="L1056" s="164">
        <v>9.1000000000000011E-2</v>
      </c>
    </row>
    <row r="1057" spans="1:12" ht="17" thickBot="1" x14ac:dyDescent="0.4">
      <c r="A1057" s="160" t="s">
        <v>172</v>
      </c>
      <c r="B1057" s="161">
        <v>2017</v>
      </c>
      <c r="C1057" s="161" t="s">
        <v>102</v>
      </c>
      <c r="D1057" s="162">
        <v>217.15466666666666</v>
      </c>
      <c r="E1057" s="163">
        <v>116.90733333333333</v>
      </c>
      <c r="F1057" s="162">
        <v>12.063333333333333</v>
      </c>
      <c r="G1057" s="163">
        <v>7.2450000000000001</v>
      </c>
      <c r="H1057" s="162">
        <v>68.245666666666665</v>
      </c>
      <c r="I1057" s="163">
        <v>9.2726666666666677</v>
      </c>
      <c r="J1057" s="162">
        <v>2.8220000000000005</v>
      </c>
      <c r="K1057" s="163">
        <v>0.59833333333333327</v>
      </c>
      <c r="L1057" s="164">
        <v>0</v>
      </c>
    </row>
    <row r="1058" spans="1:12" ht="17" thickBot="1" x14ac:dyDescent="0.4">
      <c r="A1058" s="160" t="s">
        <v>172</v>
      </c>
      <c r="B1058" s="161">
        <v>2017</v>
      </c>
      <c r="C1058" s="161" t="s">
        <v>103</v>
      </c>
      <c r="D1058" s="162">
        <v>217.74499999999998</v>
      </c>
      <c r="E1058" s="163">
        <v>121.46666666666668</v>
      </c>
      <c r="F1058" s="162">
        <v>13.270000000000001</v>
      </c>
      <c r="G1058" s="163">
        <v>7.1223333333333327</v>
      </c>
      <c r="H1058" s="162">
        <v>64.469666666666669</v>
      </c>
      <c r="I1058" s="163">
        <v>8.0840000000000014</v>
      </c>
      <c r="J1058" s="162">
        <v>2.226666666666667</v>
      </c>
      <c r="K1058" s="163">
        <v>1.1056666666666668</v>
      </c>
      <c r="L1058" s="164">
        <v>0</v>
      </c>
    </row>
    <row r="1059" spans="1:12" ht="17" thickBot="1" x14ac:dyDescent="0.4">
      <c r="A1059" s="160" t="s">
        <v>172</v>
      </c>
      <c r="B1059" s="161">
        <v>2017</v>
      </c>
      <c r="C1059" s="161" t="s">
        <v>104</v>
      </c>
      <c r="D1059" s="162">
        <v>217.82633333333334</v>
      </c>
      <c r="E1059" s="163">
        <v>121.97066666666666</v>
      </c>
      <c r="F1059" s="162">
        <v>13.784000000000001</v>
      </c>
      <c r="G1059" s="163">
        <v>6.5469999999999997</v>
      </c>
      <c r="H1059" s="162">
        <v>64.951333333333338</v>
      </c>
      <c r="I1059" s="163">
        <v>7.5783333333333331</v>
      </c>
      <c r="J1059" s="162">
        <v>1.9196666666666669</v>
      </c>
      <c r="K1059" s="163">
        <v>1.0759999999999998</v>
      </c>
      <c r="L1059" s="164">
        <v>0</v>
      </c>
    </row>
    <row r="1060" spans="1:12" ht="17" thickBot="1" x14ac:dyDescent="0.4">
      <c r="A1060" s="160" t="s">
        <v>172</v>
      </c>
      <c r="B1060" s="161">
        <v>2017</v>
      </c>
      <c r="C1060" s="161" t="s">
        <v>105</v>
      </c>
      <c r="D1060" s="162">
        <v>217.94500000000002</v>
      </c>
      <c r="E1060" s="163">
        <v>124.02766666666668</v>
      </c>
      <c r="F1060" s="162">
        <v>12.058</v>
      </c>
      <c r="G1060" s="163">
        <v>4.8303333333333329</v>
      </c>
      <c r="H1060" s="162">
        <v>65.518333333333331</v>
      </c>
      <c r="I1060" s="163">
        <v>8.3089999999999993</v>
      </c>
      <c r="J1060" s="162">
        <v>2.329333333333333</v>
      </c>
      <c r="K1060" s="163">
        <v>0.87333333333333341</v>
      </c>
      <c r="L1060" s="164">
        <v>0</v>
      </c>
    </row>
    <row r="1061" spans="1:12" ht="17" thickBot="1" x14ac:dyDescent="0.4">
      <c r="A1061" s="160" t="s">
        <v>172</v>
      </c>
      <c r="B1061" s="161">
        <v>2017</v>
      </c>
      <c r="C1061" s="161" t="s">
        <v>124</v>
      </c>
      <c r="D1061" s="162">
        <v>215.886</v>
      </c>
      <c r="E1061" s="163">
        <v>120.96766666666667</v>
      </c>
      <c r="F1061" s="162">
        <v>11.098999999999998</v>
      </c>
      <c r="G1061" s="163">
        <v>6.1516666666666664</v>
      </c>
      <c r="H1061" s="162">
        <v>66.533333333333331</v>
      </c>
      <c r="I1061" s="163">
        <v>8.26</v>
      </c>
      <c r="J1061" s="162">
        <v>2.1709999999999998</v>
      </c>
      <c r="K1061" s="163">
        <v>0.6349999999999999</v>
      </c>
      <c r="L1061" s="164">
        <v>6.8999999999999992E-2</v>
      </c>
    </row>
    <row r="1062" spans="1:12" ht="17" thickBot="1" x14ac:dyDescent="0.4">
      <c r="A1062" s="160" t="s">
        <v>172</v>
      </c>
      <c r="B1062" s="161">
        <v>2017</v>
      </c>
      <c r="C1062" s="161" t="s">
        <v>125</v>
      </c>
      <c r="D1062" s="162">
        <v>213.13333333333333</v>
      </c>
      <c r="E1062" s="163">
        <v>118.79033333333332</v>
      </c>
      <c r="F1062" s="162">
        <v>10.551</v>
      </c>
      <c r="G1062" s="163">
        <v>6.8419999999999996</v>
      </c>
      <c r="H1062" s="162">
        <v>65.76166666666667</v>
      </c>
      <c r="I1062" s="163">
        <v>7.6970000000000001</v>
      </c>
      <c r="J1062" s="162">
        <v>2.2629999999999999</v>
      </c>
      <c r="K1062" s="163">
        <v>1.1593333333333333</v>
      </c>
      <c r="L1062" s="164">
        <v>6.8999999999999992E-2</v>
      </c>
    </row>
    <row r="1063" spans="1:12" ht="17" thickBot="1" x14ac:dyDescent="0.4">
      <c r="A1063" s="160" t="s">
        <v>172</v>
      </c>
      <c r="B1063" s="161">
        <v>2018</v>
      </c>
      <c r="C1063" s="161" t="s">
        <v>96</v>
      </c>
      <c r="D1063" s="162">
        <v>211.83533333333332</v>
      </c>
      <c r="E1063" s="163">
        <v>117.23700000000001</v>
      </c>
      <c r="F1063" s="162">
        <v>12.110666666666667</v>
      </c>
      <c r="G1063" s="163">
        <v>7.4403333333333341</v>
      </c>
      <c r="H1063" s="162">
        <v>64.415000000000006</v>
      </c>
      <c r="I1063" s="163">
        <v>7.2946666666666671</v>
      </c>
      <c r="J1063" s="162">
        <v>2.323</v>
      </c>
      <c r="K1063" s="163">
        <v>0.94533333333333325</v>
      </c>
      <c r="L1063" s="164">
        <v>6.8999999999999992E-2</v>
      </c>
    </row>
    <row r="1064" spans="1:12" ht="17" thickBot="1" x14ac:dyDescent="0.4">
      <c r="A1064" s="160" t="s">
        <v>172</v>
      </c>
      <c r="B1064" s="161">
        <v>2018</v>
      </c>
      <c r="C1064" s="161" t="s">
        <v>110</v>
      </c>
      <c r="D1064" s="162">
        <v>213.42433333333335</v>
      </c>
      <c r="E1064" s="163">
        <v>117.56966666666666</v>
      </c>
      <c r="F1064" s="162">
        <v>14.011000000000001</v>
      </c>
      <c r="G1064" s="163">
        <v>7.5196666666666667</v>
      </c>
      <c r="H1064" s="162">
        <v>63.181333333333335</v>
      </c>
      <c r="I1064" s="163">
        <v>7.4146666666666663</v>
      </c>
      <c r="J1064" s="162">
        <v>2.6880000000000002</v>
      </c>
      <c r="K1064" s="163">
        <v>1.0393333333333332</v>
      </c>
      <c r="L1064" s="164">
        <v>0</v>
      </c>
    </row>
    <row r="1065" spans="1:12" ht="17" thickBot="1" x14ac:dyDescent="0.4">
      <c r="A1065" s="160" t="s">
        <v>172</v>
      </c>
      <c r="B1065" s="161">
        <v>2018</v>
      </c>
      <c r="C1065" s="161" t="s">
        <v>98</v>
      </c>
      <c r="D1065" s="162">
        <v>215.62433333333334</v>
      </c>
      <c r="E1065" s="163">
        <v>118.74633333333334</v>
      </c>
      <c r="F1065" s="162">
        <v>14.116</v>
      </c>
      <c r="G1065" s="163">
        <v>6.9336666666666673</v>
      </c>
      <c r="H1065" s="162">
        <v>64.988</v>
      </c>
      <c r="I1065" s="163">
        <v>7.8189999999999991</v>
      </c>
      <c r="J1065" s="162">
        <v>2.4353333333333333</v>
      </c>
      <c r="K1065" s="163">
        <v>0.58499999999999996</v>
      </c>
      <c r="L1065" s="164">
        <v>0</v>
      </c>
    </row>
    <row r="1066" spans="1:12" ht="17" thickBot="1" x14ac:dyDescent="0.4">
      <c r="A1066" s="160" t="s">
        <v>172</v>
      </c>
      <c r="B1066" s="161">
        <v>2018</v>
      </c>
      <c r="C1066" s="161" t="s">
        <v>99</v>
      </c>
      <c r="D1066" s="162">
        <v>216.91633333333334</v>
      </c>
      <c r="E1066" s="163">
        <v>119.18166666666667</v>
      </c>
      <c r="F1066" s="162">
        <v>15.076666666666668</v>
      </c>
      <c r="G1066" s="163">
        <v>7.319</v>
      </c>
      <c r="H1066" s="162">
        <v>63.68266666666667</v>
      </c>
      <c r="I1066" s="163">
        <v>8.4253333333333345</v>
      </c>
      <c r="J1066" s="162">
        <v>2.581666666666667</v>
      </c>
      <c r="K1066" s="163">
        <v>0.64800000000000002</v>
      </c>
      <c r="L1066" s="164">
        <v>0</v>
      </c>
    </row>
    <row r="1067" spans="1:12" ht="17" thickBot="1" x14ac:dyDescent="0.4">
      <c r="A1067" s="160" t="s">
        <v>172</v>
      </c>
      <c r="B1067" s="161">
        <v>2018</v>
      </c>
      <c r="C1067" s="161" t="s">
        <v>100</v>
      </c>
      <c r="D1067" s="162">
        <v>216.268</v>
      </c>
      <c r="E1067" s="163">
        <v>120.14333333333333</v>
      </c>
      <c r="F1067" s="162">
        <v>13.005000000000001</v>
      </c>
      <c r="G1067" s="163">
        <v>7.0160000000000009</v>
      </c>
      <c r="H1067" s="162">
        <v>65.081333333333319</v>
      </c>
      <c r="I1067" s="163">
        <v>8.3086666666666673</v>
      </c>
      <c r="J1067" s="162">
        <v>2.2349999999999999</v>
      </c>
      <c r="K1067" s="163">
        <v>0.47799999999999998</v>
      </c>
      <c r="L1067" s="164">
        <v>0</v>
      </c>
    </row>
    <row r="1068" spans="1:12" ht="17" thickBot="1" x14ac:dyDescent="0.4">
      <c r="A1068" s="160" t="s">
        <v>172</v>
      </c>
      <c r="B1068" s="161">
        <v>2018</v>
      </c>
      <c r="C1068" s="161" t="s">
        <v>101</v>
      </c>
      <c r="D1068" s="162">
        <v>214.93633333333332</v>
      </c>
      <c r="E1068" s="163">
        <v>122.00666666666666</v>
      </c>
      <c r="F1068" s="162">
        <v>12.809333333333333</v>
      </c>
      <c r="G1068" s="163">
        <v>7.3756666666666666</v>
      </c>
      <c r="H1068" s="162">
        <v>61.335666666666668</v>
      </c>
      <c r="I1068" s="163">
        <v>8.6029999999999998</v>
      </c>
      <c r="J1068" s="162">
        <v>2.1700000000000004</v>
      </c>
      <c r="K1068" s="163">
        <v>0.63600000000000001</v>
      </c>
      <c r="L1068" s="164">
        <v>0</v>
      </c>
    </row>
    <row r="1069" spans="1:12" ht="17" thickBot="1" x14ac:dyDescent="0.4">
      <c r="A1069" s="160" t="s">
        <v>172</v>
      </c>
      <c r="B1069" s="161">
        <v>2018</v>
      </c>
      <c r="C1069" s="161" t="s">
        <v>102</v>
      </c>
      <c r="D1069" s="162">
        <v>214.61733333333333</v>
      </c>
      <c r="E1069" s="163">
        <v>123.50166666666667</v>
      </c>
      <c r="F1069" s="162">
        <v>12.572000000000001</v>
      </c>
      <c r="G1069" s="163">
        <v>6.9816666666666665</v>
      </c>
      <c r="H1069" s="162">
        <v>61.103666666666662</v>
      </c>
      <c r="I1069" s="163">
        <v>8.1673333333333336</v>
      </c>
      <c r="J1069" s="162">
        <v>1.5119999999999998</v>
      </c>
      <c r="K1069" s="163">
        <v>0.77899999999999991</v>
      </c>
      <c r="L1069" s="164">
        <v>0</v>
      </c>
    </row>
    <row r="1070" spans="1:12" ht="17" thickBot="1" x14ac:dyDescent="0.4">
      <c r="A1070" s="160" t="s">
        <v>172</v>
      </c>
      <c r="B1070" s="161">
        <v>2018</v>
      </c>
      <c r="C1070" s="161" t="s">
        <v>103</v>
      </c>
      <c r="D1070" s="162">
        <v>215.64066666666668</v>
      </c>
      <c r="E1070" s="163">
        <v>123.47066666666667</v>
      </c>
      <c r="F1070" s="162">
        <v>13.515666666666666</v>
      </c>
      <c r="G1070" s="163">
        <v>6.530333333333334</v>
      </c>
      <c r="H1070" s="162">
        <v>61.99</v>
      </c>
      <c r="I1070" s="163">
        <v>8.0803333333333338</v>
      </c>
      <c r="J1070" s="162">
        <v>1.2409999999999999</v>
      </c>
      <c r="K1070" s="163">
        <v>0.81233333333333346</v>
      </c>
      <c r="L1070" s="164">
        <v>0</v>
      </c>
    </row>
    <row r="1071" spans="1:12" ht="17" thickBot="1" x14ac:dyDescent="0.4">
      <c r="A1071" s="160" t="s">
        <v>172</v>
      </c>
      <c r="B1071" s="161">
        <v>2018</v>
      </c>
      <c r="C1071" s="161" t="s">
        <v>104</v>
      </c>
      <c r="D1071" s="162">
        <v>217.03566666666666</v>
      </c>
      <c r="E1071" s="163">
        <v>124.00466666666667</v>
      </c>
      <c r="F1071" s="162">
        <v>13.602666666666666</v>
      </c>
      <c r="G1071" s="163">
        <v>5.9926666666666657</v>
      </c>
      <c r="H1071" s="162">
        <v>63.345333333333336</v>
      </c>
      <c r="I1071" s="163">
        <v>7.8073333333333332</v>
      </c>
      <c r="J1071" s="162">
        <v>1.4496666666666667</v>
      </c>
      <c r="K1071" s="163">
        <v>0.83333333333333337</v>
      </c>
      <c r="L1071" s="164">
        <v>0</v>
      </c>
    </row>
    <row r="1072" spans="1:12" ht="17" thickBot="1" x14ac:dyDescent="0.4">
      <c r="A1072" s="160" t="s">
        <v>172</v>
      </c>
      <c r="B1072" s="161">
        <v>2018</v>
      </c>
      <c r="C1072" s="161" t="s">
        <v>105</v>
      </c>
      <c r="D1072" s="162">
        <v>213.92699999999999</v>
      </c>
      <c r="E1072" s="163">
        <v>119.72733333333333</v>
      </c>
      <c r="F1072" s="162">
        <v>14.32</v>
      </c>
      <c r="G1072" s="163">
        <v>5.7880000000000003</v>
      </c>
      <c r="H1072" s="162">
        <v>64.789666666666662</v>
      </c>
      <c r="I1072" s="163">
        <v>6.8609999999999998</v>
      </c>
      <c r="J1072" s="162">
        <v>1.3663333333333334</v>
      </c>
      <c r="K1072" s="163">
        <v>0.62733333333333341</v>
      </c>
      <c r="L1072" s="164">
        <v>0.44766666666666666</v>
      </c>
    </row>
    <row r="1073" spans="1:12" ht="17" thickBot="1" x14ac:dyDescent="0.4">
      <c r="A1073" s="160" t="s">
        <v>172</v>
      </c>
      <c r="B1073" s="161">
        <v>2018</v>
      </c>
      <c r="C1073" s="161" t="s">
        <v>126</v>
      </c>
      <c r="D1073" s="162">
        <v>210.74</v>
      </c>
      <c r="E1073" s="163">
        <v>119.23333333333333</v>
      </c>
      <c r="F1073" s="162">
        <v>14.407000000000002</v>
      </c>
      <c r="G1073" s="163">
        <v>5.2406666666666668</v>
      </c>
      <c r="H1073" s="162">
        <v>62.896999999999998</v>
      </c>
      <c r="I1073" s="163">
        <v>6.4086666666666661</v>
      </c>
      <c r="J1073" s="162">
        <v>1.6433333333333333</v>
      </c>
      <c r="K1073" s="163">
        <v>0.46266666666666662</v>
      </c>
      <c r="L1073" s="164">
        <v>0.44766666666666666</v>
      </c>
    </row>
    <row r="1074" spans="1:12" ht="17" thickBot="1" x14ac:dyDescent="0.4">
      <c r="A1074" s="160" t="s">
        <v>172</v>
      </c>
      <c r="B1074" s="161">
        <v>2018</v>
      </c>
      <c r="C1074" s="161" t="s">
        <v>127</v>
      </c>
      <c r="D1074" s="162">
        <v>204.096</v>
      </c>
      <c r="E1074" s="163">
        <v>114.39566666666667</v>
      </c>
      <c r="F1074" s="162">
        <v>14.878666666666668</v>
      </c>
      <c r="G1074" s="163">
        <v>4.9820000000000002</v>
      </c>
      <c r="H1074" s="162">
        <v>62.081333333333333</v>
      </c>
      <c r="I1074" s="163">
        <v>5.4596666666666662</v>
      </c>
      <c r="J1074" s="162">
        <v>1.3946666666666667</v>
      </c>
      <c r="K1074" s="163">
        <v>0.45633333333333331</v>
      </c>
      <c r="L1074" s="164">
        <v>0.44766666666666666</v>
      </c>
    </row>
    <row r="1075" spans="1:12" ht="17" thickBot="1" x14ac:dyDescent="0.4">
      <c r="A1075" s="160" t="s">
        <v>172</v>
      </c>
      <c r="B1075" s="161">
        <v>2019</v>
      </c>
      <c r="C1075" s="161" t="s">
        <v>96</v>
      </c>
      <c r="D1075" s="162">
        <v>204.81299999999999</v>
      </c>
      <c r="E1075" s="163">
        <v>116.03333333333335</v>
      </c>
      <c r="F1075" s="162">
        <v>13.448666666666668</v>
      </c>
      <c r="G1075" s="163">
        <v>4.8306666666666667</v>
      </c>
      <c r="H1075" s="162">
        <v>62.636333333333333</v>
      </c>
      <c r="I1075" s="163">
        <v>5.4086666666666661</v>
      </c>
      <c r="J1075" s="162">
        <v>1.8373333333333333</v>
      </c>
      <c r="K1075" s="163">
        <v>0.6176666666666667</v>
      </c>
      <c r="L1075" s="164">
        <v>0</v>
      </c>
    </row>
    <row r="1076" spans="1:12" ht="17" thickBot="1" x14ac:dyDescent="0.4">
      <c r="A1076" s="160" t="s">
        <v>172</v>
      </c>
      <c r="B1076" s="161">
        <v>2019</v>
      </c>
      <c r="C1076" s="161" t="s">
        <v>110</v>
      </c>
      <c r="D1076" s="162">
        <v>209.602</v>
      </c>
      <c r="E1076" s="163">
        <v>116.26</v>
      </c>
      <c r="F1076" s="162">
        <v>14.002000000000001</v>
      </c>
      <c r="G1076" s="163">
        <v>5.4370000000000003</v>
      </c>
      <c r="H1076" s="162">
        <v>65.733999999999995</v>
      </c>
      <c r="I1076" s="163">
        <v>5.7566666666666677</v>
      </c>
      <c r="J1076" s="162">
        <v>1.9396666666666664</v>
      </c>
      <c r="K1076" s="163">
        <v>0.47233333333333333</v>
      </c>
      <c r="L1076" s="164">
        <v>0</v>
      </c>
    </row>
    <row r="1077" spans="1:12" ht="17" thickBot="1" x14ac:dyDescent="0.4">
      <c r="A1077" s="160" t="s">
        <v>172</v>
      </c>
      <c r="B1077" s="161">
        <v>2019</v>
      </c>
      <c r="C1077" s="161" t="s">
        <v>98</v>
      </c>
      <c r="D1077" s="162">
        <v>216.98733333333334</v>
      </c>
      <c r="E1077" s="163">
        <v>120.43</v>
      </c>
      <c r="F1077" s="162">
        <v>14.513333333333334</v>
      </c>
      <c r="G1077" s="163">
        <v>5.1360000000000001</v>
      </c>
      <c r="H1077" s="162">
        <v>67.986666666666665</v>
      </c>
      <c r="I1077" s="163">
        <v>6.5543333333333349</v>
      </c>
      <c r="J1077" s="162">
        <v>2.1366666666666663</v>
      </c>
      <c r="K1077" s="163">
        <v>0.22966666666666666</v>
      </c>
      <c r="L1077" s="164">
        <v>0</v>
      </c>
    </row>
    <row r="1078" spans="1:12" ht="17" thickBot="1" x14ac:dyDescent="0.4">
      <c r="A1078" s="160" t="s">
        <v>172</v>
      </c>
      <c r="B1078" s="161">
        <v>2019</v>
      </c>
      <c r="C1078" s="161" t="s">
        <v>99</v>
      </c>
      <c r="D1078" s="162">
        <v>220.33933333333334</v>
      </c>
      <c r="E1078" s="163">
        <v>122.50733333333335</v>
      </c>
      <c r="F1078" s="162">
        <v>15.031000000000001</v>
      </c>
      <c r="G1078" s="163">
        <v>5.5426666666666664</v>
      </c>
      <c r="H1078" s="162">
        <v>67.855666666666664</v>
      </c>
      <c r="I1078" s="163">
        <v>7.1306666666666674</v>
      </c>
      <c r="J1078" s="162">
        <v>2.1273333333333331</v>
      </c>
      <c r="K1078" s="163">
        <v>0.14399999999999999</v>
      </c>
      <c r="L1078" s="164">
        <v>0</v>
      </c>
    </row>
    <row r="1079" spans="1:12" ht="17" thickBot="1" x14ac:dyDescent="0.4">
      <c r="A1079" s="160" t="s">
        <v>172</v>
      </c>
      <c r="B1079" s="161">
        <v>2019</v>
      </c>
      <c r="C1079" s="161" t="s">
        <v>100</v>
      </c>
      <c r="D1079" s="162">
        <v>218.60533333333333</v>
      </c>
      <c r="E1079" s="163">
        <v>124.004</v>
      </c>
      <c r="F1079" s="162">
        <v>14.779333333333334</v>
      </c>
      <c r="G1079" s="163">
        <v>5.597999999999999</v>
      </c>
      <c r="H1079" s="162">
        <v>63.810000000000009</v>
      </c>
      <c r="I1079" s="163">
        <v>8.1713333333333349</v>
      </c>
      <c r="J1079" s="162">
        <v>2.1663333333333332</v>
      </c>
      <c r="K1079" s="163">
        <v>7.5666666666666674E-2</v>
      </c>
      <c r="L1079" s="164">
        <v>0</v>
      </c>
    </row>
    <row r="1080" spans="1:12" ht="17" thickBot="1" x14ac:dyDescent="0.4">
      <c r="A1080" s="160" t="s">
        <v>172</v>
      </c>
      <c r="B1080" s="161">
        <v>2019</v>
      </c>
      <c r="C1080" s="161" t="s">
        <v>101</v>
      </c>
      <c r="D1080" s="162">
        <v>217.67</v>
      </c>
      <c r="E1080" s="163">
        <v>125.18566666666668</v>
      </c>
      <c r="F1080" s="162">
        <v>13.908333333333333</v>
      </c>
      <c r="G1080" s="163">
        <v>7.0926666666666662</v>
      </c>
      <c r="H1080" s="162">
        <v>61.774999999999999</v>
      </c>
      <c r="I1080" s="163">
        <v>7.3736666666666677</v>
      </c>
      <c r="J1080" s="162">
        <v>2.1013333333333333</v>
      </c>
      <c r="K1080" s="163">
        <v>0.23266666666666666</v>
      </c>
      <c r="L1080" s="164">
        <v>0</v>
      </c>
    </row>
    <row r="1081" spans="1:12" ht="17" thickBot="1" x14ac:dyDescent="0.4">
      <c r="A1081" s="160" t="s">
        <v>172</v>
      </c>
      <c r="B1081" s="161">
        <v>2019</v>
      </c>
      <c r="C1081" s="161" t="s">
        <v>102</v>
      </c>
      <c r="D1081" s="162">
        <v>215.93566666666666</v>
      </c>
      <c r="E1081" s="163">
        <v>124.97499999999998</v>
      </c>
      <c r="F1081" s="162">
        <v>12.862</v>
      </c>
      <c r="G1081" s="163">
        <v>7.319</v>
      </c>
      <c r="H1081" s="162">
        <v>60.604999999999997</v>
      </c>
      <c r="I1081" s="163">
        <v>7.3816666666666668</v>
      </c>
      <c r="J1081" s="162">
        <v>2.2959999999999998</v>
      </c>
      <c r="K1081" s="163">
        <v>0.49666666666666659</v>
      </c>
      <c r="L1081" s="164">
        <v>0</v>
      </c>
    </row>
    <row r="1082" spans="1:12" ht="17" thickBot="1" x14ac:dyDescent="0.4">
      <c r="A1082" s="160" t="s">
        <v>172</v>
      </c>
      <c r="B1082" s="161">
        <v>2019</v>
      </c>
      <c r="C1082" s="161" t="s">
        <v>103</v>
      </c>
      <c r="D1082" s="162">
        <v>215.45333333333335</v>
      </c>
      <c r="E1082" s="163">
        <v>122.694</v>
      </c>
      <c r="F1082" s="162">
        <v>14.150666666666666</v>
      </c>
      <c r="G1082" s="163">
        <v>7.4906666666666668</v>
      </c>
      <c r="H1082" s="162">
        <v>62.239333333333342</v>
      </c>
      <c r="I1082" s="163">
        <v>6.5773333333333328</v>
      </c>
      <c r="J1082" s="162">
        <v>1.4983333333333331</v>
      </c>
      <c r="K1082" s="163">
        <v>0.80299999999999994</v>
      </c>
      <c r="L1082" s="164">
        <v>0</v>
      </c>
    </row>
    <row r="1083" spans="1:12" ht="17" thickBot="1" x14ac:dyDescent="0.4">
      <c r="A1083" s="160" t="s">
        <v>172</v>
      </c>
      <c r="B1083" s="161">
        <v>2019</v>
      </c>
      <c r="C1083" s="161" t="s">
        <v>104</v>
      </c>
      <c r="D1083" s="162">
        <v>214.45399999999998</v>
      </c>
      <c r="E1083" s="163">
        <v>121.67200000000001</v>
      </c>
      <c r="F1083" s="162">
        <v>13.216000000000001</v>
      </c>
      <c r="G1083" s="163">
        <v>6.9530000000000003</v>
      </c>
      <c r="H1083" s="162">
        <v>63.29</v>
      </c>
      <c r="I1083" s="163">
        <v>6.8753333333333337</v>
      </c>
      <c r="J1083" s="162">
        <v>1.3813333333333333</v>
      </c>
      <c r="K1083" s="163">
        <v>1.0663333333333334</v>
      </c>
      <c r="L1083" s="164">
        <v>0</v>
      </c>
    </row>
    <row r="1084" spans="1:12" ht="17" thickBot="1" x14ac:dyDescent="0.4">
      <c r="A1084" s="160" t="s">
        <v>172</v>
      </c>
      <c r="B1084" s="161">
        <v>2019</v>
      </c>
      <c r="C1084" s="161" t="s">
        <v>105</v>
      </c>
      <c r="D1084" s="162">
        <v>218.42499999999998</v>
      </c>
      <c r="E1084" s="163">
        <v>125.521</v>
      </c>
      <c r="F1084" s="162">
        <v>14.279666666666666</v>
      </c>
      <c r="G1084" s="163">
        <v>7.4296666666666669</v>
      </c>
      <c r="H1084" s="162">
        <v>62.000999999999998</v>
      </c>
      <c r="I1084" s="163">
        <v>6.2033333333333331</v>
      </c>
      <c r="J1084" s="162">
        <v>1.6896666666666667</v>
      </c>
      <c r="K1084" s="163">
        <v>1.1613333333333333</v>
      </c>
      <c r="L1084" s="164">
        <v>0.13966666666666666</v>
      </c>
    </row>
    <row r="1085" spans="1:12" ht="17" thickBot="1" x14ac:dyDescent="0.4">
      <c r="A1085" s="160" t="s">
        <v>172</v>
      </c>
      <c r="B1085" s="161">
        <v>2019</v>
      </c>
      <c r="C1085" s="161" t="s">
        <v>128</v>
      </c>
      <c r="D1085" s="162">
        <v>218.352</v>
      </c>
      <c r="E1085" s="163">
        <v>127.16866666666665</v>
      </c>
      <c r="F1085" s="162">
        <v>14.391666666666666</v>
      </c>
      <c r="G1085" s="163">
        <v>6.8919999999999995</v>
      </c>
      <c r="H1085" s="162">
        <v>60.152000000000008</v>
      </c>
      <c r="I1085" s="163">
        <v>6.1000000000000005</v>
      </c>
      <c r="J1085" s="162">
        <v>2.3290000000000002</v>
      </c>
      <c r="K1085" s="163">
        <v>1.1786666666666668</v>
      </c>
      <c r="L1085" s="164">
        <v>0.13966666666666666</v>
      </c>
    </row>
    <row r="1086" spans="1:12" ht="17" thickBot="1" x14ac:dyDescent="0.4">
      <c r="A1086" s="160" t="s">
        <v>172</v>
      </c>
      <c r="B1086" s="161">
        <v>2019</v>
      </c>
      <c r="C1086" s="161" t="s">
        <v>129</v>
      </c>
      <c r="D1086" s="162">
        <v>222.72900000000001</v>
      </c>
      <c r="E1086" s="163">
        <v>125.64866666666666</v>
      </c>
      <c r="F1086" s="162">
        <v>14.466333333333333</v>
      </c>
      <c r="G1086" s="163">
        <v>7.0446666666666671</v>
      </c>
      <c r="H1086" s="162">
        <v>63.30866666666666</v>
      </c>
      <c r="I1086" s="163">
        <v>7.4123333333333337</v>
      </c>
      <c r="J1086" s="162">
        <v>3.5030000000000001</v>
      </c>
      <c r="K1086" s="163">
        <v>1.206</v>
      </c>
      <c r="L1086" s="164">
        <v>0.13966666666666666</v>
      </c>
    </row>
    <row r="1087" spans="1:12" ht="17" thickBot="1" x14ac:dyDescent="0.4">
      <c r="A1087" s="160" t="s">
        <v>172</v>
      </c>
      <c r="B1087" s="161">
        <v>2020</v>
      </c>
      <c r="C1087" s="161" t="s">
        <v>130</v>
      </c>
      <c r="D1087" s="162">
        <v>215.376</v>
      </c>
      <c r="E1087" s="163">
        <v>118.54566666666666</v>
      </c>
      <c r="F1087" s="162">
        <v>13.670333333333332</v>
      </c>
      <c r="G1087" s="163">
        <v>6.3176666666666668</v>
      </c>
      <c r="H1087" s="162">
        <v>66.247333333333344</v>
      </c>
      <c r="I1087" s="163">
        <v>6.4193333333333333</v>
      </c>
      <c r="J1087" s="162">
        <v>3.1733333333333333</v>
      </c>
      <c r="K1087" s="163">
        <v>1.0023333333333333</v>
      </c>
      <c r="L1087" s="164">
        <v>0</v>
      </c>
    </row>
    <row r="1088" spans="1:12" ht="17" thickBot="1" x14ac:dyDescent="0.4">
      <c r="A1088" s="160" t="s">
        <v>172</v>
      </c>
      <c r="B1088" s="161">
        <v>2020</v>
      </c>
      <c r="C1088" s="161" t="s">
        <v>131</v>
      </c>
      <c r="D1088" s="162">
        <v>201.64733333333334</v>
      </c>
      <c r="E1088" s="163">
        <v>109.04600000000001</v>
      </c>
      <c r="F1088" s="162">
        <v>13.395666666666665</v>
      </c>
      <c r="G1088" s="163">
        <v>5.2736666666666672</v>
      </c>
      <c r="H1088" s="162">
        <v>65.195999999999998</v>
      </c>
      <c r="I1088" s="163">
        <v>4.9576666666666664</v>
      </c>
      <c r="J1088" s="162">
        <v>2.8636666666666666</v>
      </c>
      <c r="K1088" s="163">
        <v>0.91533333333333333</v>
      </c>
      <c r="L1088" s="164">
        <v>0</v>
      </c>
    </row>
    <row r="1089" spans="1:12" ht="17" thickBot="1" x14ac:dyDescent="0.4">
      <c r="A1089" s="160" t="s">
        <v>172</v>
      </c>
      <c r="B1089" s="161">
        <v>2020</v>
      </c>
      <c r="C1089" s="161" t="s">
        <v>132</v>
      </c>
      <c r="D1089" s="162">
        <v>184.33966666666666</v>
      </c>
      <c r="E1089" s="163">
        <v>97.065666666666672</v>
      </c>
      <c r="F1089" s="162">
        <v>14.896000000000001</v>
      </c>
      <c r="G1089" s="163">
        <v>3.7396666666666669</v>
      </c>
      <c r="H1089" s="162">
        <v>62.320666666666661</v>
      </c>
      <c r="I1089" s="163">
        <v>3.3569999999999998</v>
      </c>
      <c r="J1089" s="162">
        <v>2.0106666666666664</v>
      </c>
      <c r="K1089" s="163">
        <v>0.95066666666666677</v>
      </c>
      <c r="L1089" s="164">
        <v>0</v>
      </c>
    </row>
    <row r="1090" spans="1:12" ht="17" thickBot="1" x14ac:dyDescent="0.4">
      <c r="A1090" s="160" t="s">
        <v>172</v>
      </c>
      <c r="B1090" s="161">
        <v>2020</v>
      </c>
      <c r="C1090" s="161" t="s">
        <v>133</v>
      </c>
      <c r="D1090" s="162">
        <v>173.65933333333336</v>
      </c>
      <c r="E1090" s="163">
        <v>92.298666666666648</v>
      </c>
      <c r="F1090" s="162">
        <v>15.604666666666667</v>
      </c>
      <c r="G1090" s="163">
        <v>2.5110000000000001</v>
      </c>
      <c r="H1090" s="162">
        <v>56.698333333333331</v>
      </c>
      <c r="I1090" s="163">
        <v>4.1183333333333332</v>
      </c>
      <c r="J1090" s="162">
        <v>1.5679999999999998</v>
      </c>
      <c r="K1090" s="163">
        <v>0.86066666666666658</v>
      </c>
      <c r="L1090" s="164">
        <v>0</v>
      </c>
    </row>
    <row r="1091" spans="1:12" ht="17" thickBot="1" x14ac:dyDescent="0.4">
      <c r="A1091" s="160" t="s">
        <v>172</v>
      </c>
      <c r="B1091" s="161">
        <v>2020</v>
      </c>
      <c r="C1091" s="161" t="s">
        <v>134</v>
      </c>
      <c r="D1091" s="162">
        <v>175.90366666666668</v>
      </c>
      <c r="E1091" s="163">
        <v>92.939666666666653</v>
      </c>
      <c r="F1091" s="162">
        <v>14.822000000000001</v>
      </c>
      <c r="G1091" s="163">
        <v>2.7349999999999999</v>
      </c>
      <c r="H1091" s="162">
        <v>58.427</v>
      </c>
      <c r="I1091" s="163">
        <v>4.8883333333333328</v>
      </c>
      <c r="J1091" s="162">
        <v>1.468</v>
      </c>
      <c r="K1091" s="163">
        <v>0.624</v>
      </c>
      <c r="L1091" s="164">
        <v>0</v>
      </c>
    </row>
    <row r="1092" spans="1:12" ht="17" thickBot="1" x14ac:dyDescent="0.4">
      <c r="A1092" s="160" t="s">
        <v>172</v>
      </c>
      <c r="B1092" s="161">
        <v>2020</v>
      </c>
      <c r="C1092" s="161" t="s">
        <v>135</v>
      </c>
      <c r="D1092" s="162">
        <v>179.84033333333335</v>
      </c>
      <c r="E1092" s="163">
        <v>96.914000000000001</v>
      </c>
      <c r="F1092" s="162">
        <v>14.38</v>
      </c>
      <c r="G1092" s="163">
        <v>3.0329999999999999</v>
      </c>
      <c r="H1092" s="162">
        <v>58.183333333333337</v>
      </c>
      <c r="I1092" s="163">
        <v>5.4333333333333336</v>
      </c>
      <c r="J1092" s="162">
        <v>1.5106666666666666</v>
      </c>
      <c r="K1092" s="163">
        <v>0.38633333333333336</v>
      </c>
      <c r="L1092" s="164">
        <v>0</v>
      </c>
    </row>
    <row r="1093" spans="1:12" ht="17" thickBot="1" x14ac:dyDescent="0.4">
      <c r="A1093" s="160" t="s">
        <v>172</v>
      </c>
      <c r="B1093" s="161">
        <v>2020</v>
      </c>
      <c r="C1093" s="161" t="s">
        <v>136</v>
      </c>
      <c r="D1093" s="162">
        <v>187.78</v>
      </c>
      <c r="E1093" s="163">
        <v>102.94366666666666</v>
      </c>
      <c r="F1093" s="162">
        <v>13.802000000000001</v>
      </c>
      <c r="G1093" s="163">
        <v>3.5256666666666661</v>
      </c>
      <c r="H1093" s="162">
        <v>59.363333333333337</v>
      </c>
      <c r="I1093" s="163">
        <v>5.7303333333333333</v>
      </c>
      <c r="J1093" s="162">
        <v>1.9393333333333331</v>
      </c>
      <c r="K1093" s="163">
        <v>0.375</v>
      </c>
      <c r="L1093" s="164">
        <v>0.10133333333333333</v>
      </c>
    </row>
    <row r="1094" spans="1:12" ht="17" thickBot="1" x14ac:dyDescent="0.4">
      <c r="A1094" s="160" t="s">
        <v>172</v>
      </c>
      <c r="B1094" s="161">
        <v>2020</v>
      </c>
      <c r="C1094" s="161" t="s">
        <v>137</v>
      </c>
      <c r="D1094" s="162">
        <v>194.12266666666665</v>
      </c>
      <c r="E1094" s="163">
        <v>111.267</v>
      </c>
      <c r="F1094" s="162">
        <v>12.815333333333333</v>
      </c>
      <c r="G1094" s="163">
        <v>4.5829999999999993</v>
      </c>
      <c r="H1094" s="162">
        <v>57.362333333333332</v>
      </c>
      <c r="I1094" s="163">
        <v>5.28</v>
      </c>
      <c r="J1094" s="162">
        <v>2.1846666666666668</v>
      </c>
      <c r="K1094" s="163">
        <v>0.52966666666666662</v>
      </c>
      <c r="L1094" s="164">
        <v>0.10133333333333333</v>
      </c>
    </row>
    <row r="1095" spans="1:12" ht="17" thickBot="1" x14ac:dyDescent="0.4">
      <c r="A1095" s="160" t="s">
        <v>172</v>
      </c>
      <c r="B1095" s="161">
        <v>2020</v>
      </c>
      <c r="C1095" s="161" t="s">
        <v>104</v>
      </c>
      <c r="D1095" s="162">
        <v>199.92533333333336</v>
      </c>
      <c r="E1095" s="163">
        <v>117.346</v>
      </c>
      <c r="F1095" s="162">
        <v>11.636000000000001</v>
      </c>
      <c r="G1095" s="163">
        <v>5.3506666666666662</v>
      </c>
      <c r="H1095" s="162">
        <v>56.800000000000004</v>
      </c>
      <c r="I1095" s="163">
        <v>5.7469999999999999</v>
      </c>
      <c r="J1095" s="162">
        <v>2.2356666666666665</v>
      </c>
      <c r="K1095" s="163">
        <v>0.70899999999999996</v>
      </c>
      <c r="L1095" s="164">
        <v>0.10133333333333333</v>
      </c>
    </row>
    <row r="1096" spans="1:12" ht="17" thickBot="1" x14ac:dyDescent="0.4">
      <c r="A1096" s="160" t="s">
        <v>172</v>
      </c>
      <c r="B1096" s="161">
        <v>2020</v>
      </c>
      <c r="C1096" s="161" t="s">
        <v>105</v>
      </c>
      <c r="D1096" s="162">
        <v>206.41533333333336</v>
      </c>
      <c r="E1096" s="163">
        <v>118.372</v>
      </c>
      <c r="F1096" s="162">
        <v>11.705666666666666</v>
      </c>
      <c r="G1096" s="163">
        <v>5.8820000000000006</v>
      </c>
      <c r="H1096" s="162">
        <v>61.86966666666666</v>
      </c>
      <c r="I1096" s="163">
        <v>6.121666666666667</v>
      </c>
      <c r="J1096" s="162">
        <v>1.8169999999999999</v>
      </c>
      <c r="K1096" s="163">
        <v>0.64800000000000002</v>
      </c>
      <c r="L1096" s="164">
        <v>0</v>
      </c>
    </row>
    <row r="1097" spans="1:12" ht="17" thickBot="1" x14ac:dyDescent="0.4">
      <c r="A1097" s="160" t="s">
        <v>172</v>
      </c>
      <c r="B1097" s="161">
        <v>2020</v>
      </c>
      <c r="C1097" s="161" t="s">
        <v>138</v>
      </c>
      <c r="D1097" s="162">
        <v>207.06143399999999</v>
      </c>
      <c r="E1097" s="163">
        <v>116.98778</v>
      </c>
      <c r="F1097" s="162">
        <v>12.173242999999999</v>
      </c>
      <c r="G1097" s="163">
        <v>5.5928150000000008</v>
      </c>
      <c r="H1097" s="162">
        <v>61.770336000000007</v>
      </c>
      <c r="I1097" s="163">
        <v>6.3896726666666668</v>
      </c>
      <c r="J1097" s="162">
        <v>2.0906123333333331</v>
      </c>
      <c r="K1097" s="163">
        <v>0.69088766666666668</v>
      </c>
      <c r="L1097" s="164">
        <v>1.3664203333333333</v>
      </c>
    </row>
    <row r="1098" spans="1:12" ht="17" thickBot="1" x14ac:dyDescent="0.4">
      <c r="A1098" s="160" t="s">
        <v>172</v>
      </c>
      <c r="B1098" s="161">
        <v>2020</v>
      </c>
      <c r="C1098" s="161" t="s">
        <v>139</v>
      </c>
      <c r="D1098" s="162">
        <v>204.37814966666664</v>
      </c>
      <c r="E1098" s="163">
        <v>119.49613399999998</v>
      </c>
      <c r="F1098" s="162">
        <v>12.988137333333334</v>
      </c>
      <c r="G1098" s="163">
        <v>5.0705450000000001</v>
      </c>
      <c r="H1098" s="162">
        <v>56.845359000000002</v>
      </c>
      <c r="I1098" s="163">
        <v>4.920763</v>
      </c>
      <c r="J1098" s="162">
        <v>2.0642603333333334</v>
      </c>
      <c r="K1098" s="163">
        <v>0.45708066666666669</v>
      </c>
      <c r="L1098" s="164">
        <v>2.536203</v>
      </c>
    </row>
    <row r="1099" spans="1:12" ht="17" thickBot="1" x14ac:dyDescent="0.4">
      <c r="A1099" s="160" t="s">
        <v>172</v>
      </c>
      <c r="B1099" s="161">
        <v>2021</v>
      </c>
      <c r="C1099" s="161" t="s">
        <v>96</v>
      </c>
      <c r="D1099" s="162">
        <v>201.01977133333332</v>
      </c>
      <c r="E1099" s="163">
        <v>118.45370966666667</v>
      </c>
      <c r="F1099" s="162">
        <v>14.729543999999999</v>
      </c>
      <c r="G1099" s="163">
        <v>5.1115829999999995</v>
      </c>
      <c r="H1099" s="162">
        <v>51.477776000000006</v>
      </c>
      <c r="I1099" s="163">
        <v>4.4659190000000004</v>
      </c>
      <c r="J1099" s="162">
        <v>2.6118863333333331</v>
      </c>
      <c r="K1099" s="163">
        <v>0.86121600000000009</v>
      </c>
      <c r="L1099" s="164">
        <v>3.3081363333333336</v>
      </c>
    </row>
    <row r="1100" spans="1:12" ht="17" thickBot="1" x14ac:dyDescent="0.4">
      <c r="A1100" s="160" t="s">
        <v>172</v>
      </c>
      <c r="B1100" s="161">
        <v>2021</v>
      </c>
      <c r="C1100" s="161" t="s">
        <v>110</v>
      </c>
      <c r="D1100" s="162">
        <v>198.83712466666668</v>
      </c>
      <c r="E1100" s="163">
        <v>116.75852233333332</v>
      </c>
      <c r="F1100" s="162">
        <v>15.209834999999998</v>
      </c>
      <c r="G1100" s="163">
        <v>5.4427403333333331</v>
      </c>
      <c r="H1100" s="162">
        <v>50.987736000000005</v>
      </c>
      <c r="I1100" s="163">
        <v>4.9172609999999999</v>
      </c>
      <c r="J1100" s="162">
        <v>2.3437099999999997</v>
      </c>
      <c r="K1100" s="163">
        <v>1.0756546666666666</v>
      </c>
      <c r="L1100" s="164">
        <v>2.1016643333333334</v>
      </c>
    </row>
    <row r="1101" spans="1:12" ht="17" thickBot="1" x14ac:dyDescent="0.4">
      <c r="A1101" s="160" t="s">
        <v>172</v>
      </c>
      <c r="B1101" s="161">
        <v>2021</v>
      </c>
      <c r="C1101" s="161" t="s">
        <v>98</v>
      </c>
      <c r="D1101" s="162">
        <v>198.07321866666666</v>
      </c>
      <c r="E1101" s="163">
        <v>114.68106766666666</v>
      </c>
      <c r="F1101" s="162">
        <v>16.228054666666669</v>
      </c>
      <c r="G1101" s="163">
        <v>6.1539890000000002</v>
      </c>
      <c r="H1101" s="162">
        <v>50.915957333333331</v>
      </c>
      <c r="I1101" s="163">
        <v>5.6693743333333328</v>
      </c>
      <c r="J1101" s="162">
        <v>2.1964760000000001</v>
      </c>
      <c r="K1101" s="163">
        <v>1.2964173333333333</v>
      </c>
      <c r="L1101" s="164">
        <v>0.93188166666666661</v>
      </c>
    </row>
    <row r="1102" spans="1:12" ht="17" thickBot="1" x14ac:dyDescent="0.4">
      <c r="A1102" s="160" t="s">
        <v>172</v>
      </c>
      <c r="B1102" s="161">
        <v>2021</v>
      </c>
      <c r="C1102" s="161" t="s">
        <v>140</v>
      </c>
      <c r="D1102" s="162">
        <v>197.69492700000001</v>
      </c>
      <c r="E1102" s="163">
        <v>115.64422333333333</v>
      </c>
      <c r="F1102" s="162">
        <v>15.041094666666666</v>
      </c>
      <c r="G1102" s="163">
        <v>6.132096999999999</v>
      </c>
      <c r="H1102" s="162">
        <v>50.641211666666663</v>
      </c>
      <c r="I1102" s="163">
        <v>6.2506260000000005</v>
      </c>
      <c r="J1102" s="162">
        <v>2.6312986666666665</v>
      </c>
      <c r="K1102" s="163">
        <v>1.1944269999999999</v>
      </c>
      <c r="L1102" s="164">
        <v>0.15994833333333333</v>
      </c>
    </row>
    <row r="1103" spans="1:12" ht="17" thickBot="1" x14ac:dyDescent="0.4">
      <c r="A1103" s="160" t="s">
        <v>172</v>
      </c>
      <c r="B1103" s="161">
        <v>2021</v>
      </c>
      <c r="C1103" s="161" t="s">
        <v>100</v>
      </c>
      <c r="D1103" s="162">
        <v>200.39787233333334</v>
      </c>
      <c r="E1103" s="163">
        <v>117.60245966666666</v>
      </c>
      <c r="F1103" s="162">
        <v>15.877843666666669</v>
      </c>
      <c r="G1103" s="163">
        <v>5.7484713333333337</v>
      </c>
      <c r="H1103" s="162">
        <v>50.680180333333332</v>
      </c>
      <c r="I1103" s="163">
        <v>6.4215386666666667</v>
      </c>
      <c r="J1103" s="162">
        <v>2.8769556666666669</v>
      </c>
      <c r="K1103" s="163">
        <v>1.149969</v>
      </c>
      <c r="L1103" s="164">
        <v>4.0454333333333335E-2</v>
      </c>
    </row>
    <row r="1104" spans="1:12" ht="17" thickBot="1" x14ac:dyDescent="0.4">
      <c r="A1104" s="160" t="s">
        <v>172</v>
      </c>
      <c r="B1104" s="161">
        <v>2021</v>
      </c>
      <c r="C1104" s="161" t="s">
        <v>101</v>
      </c>
      <c r="D1104" s="162">
        <v>205.05682633333333</v>
      </c>
      <c r="E1104" s="163">
        <v>119.60236733333333</v>
      </c>
      <c r="F1104" s="162">
        <v>16.768854000000001</v>
      </c>
      <c r="G1104" s="163">
        <v>4.9246363333333329</v>
      </c>
      <c r="H1104" s="162">
        <v>52.872206333333331</v>
      </c>
      <c r="I1104" s="163">
        <v>6.7261906666666675</v>
      </c>
      <c r="J1104" s="162">
        <v>3.175824</v>
      </c>
      <c r="K1104" s="163">
        <v>0.91122333333333339</v>
      </c>
      <c r="L1104" s="164">
        <v>7.5524333333333332E-2</v>
      </c>
    </row>
    <row r="1105" spans="1:12" ht="17" thickBot="1" x14ac:dyDescent="0.4">
      <c r="A1105" s="160" t="s">
        <v>172</v>
      </c>
      <c r="B1105" s="161">
        <v>2021</v>
      </c>
      <c r="C1105" s="161" t="s">
        <v>102</v>
      </c>
      <c r="D1105" s="162">
        <v>208.70317666666665</v>
      </c>
      <c r="E1105" s="163">
        <v>121.37422500000001</v>
      </c>
      <c r="F1105" s="162">
        <v>17.36309</v>
      </c>
      <c r="G1105" s="163">
        <v>4.586851666666667</v>
      </c>
      <c r="H1105" s="162">
        <v>55.977924000000002</v>
      </c>
      <c r="I1105" s="163">
        <v>6.0911553333333339</v>
      </c>
      <c r="J1105" s="162">
        <v>2.3299546666666666</v>
      </c>
      <c r="K1105" s="163">
        <v>0.90445133333333327</v>
      </c>
      <c r="L1105" s="164">
        <v>7.5524333333333332E-2</v>
      </c>
    </row>
    <row r="1106" spans="1:12" ht="17" thickBot="1" x14ac:dyDescent="0.4">
      <c r="A1106" s="160" t="s">
        <v>172</v>
      </c>
      <c r="B1106" s="161">
        <v>2021</v>
      </c>
      <c r="C1106" s="161" t="s">
        <v>103</v>
      </c>
      <c r="D1106" s="162">
        <v>210.12725899999998</v>
      </c>
      <c r="E1106" s="163">
        <v>119.39687366666665</v>
      </c>
      <c r="F1106" s="162">
        <v>16.105982666666666</v>
      </c>
      <c r="G1106" s="163">
        <v>4.6906019999999993</v>
      </c>
      <c r="H1106" s="162">
        <v>60.040063333333336</v>
      </c>
      <c r="I1106" s="163">
        <v>6.7138333333333335</v>
      </c>
      <c r="J1106" s="162">
        <v>2.1208173333333336</v>
      </c>
      <c r="K1106" s="163">
        <v>0.92427233333333347</v>
      </c>
      <c r="L1106" s="164">
        <v>0.13481333333333334</v>
      </c>
    </row>
    <row r="1107" spans="1:12" ht="17" thickBot="1" x14ac:dyDescent="0.4">
      <c r="A1107" s="160" t="s">
        <v>172</v>
      </c>
      <c r="B1107" s="161">
        <v>2021</v>
      </c>
      <c r="C1107" s="161" t="s">
        <v>104</v>
      </c>
      <c r="D1107" s="162">
        <v>210.51882666666666</v>
      </c>
      <c r="E1107" s="163">
        <v>121.262609</v>
      </c>
      <c r="F1107" s="162">
        <v>14.111659000000001</v>
      </c>
      <c r="G1107" s="163">
        <v>4.5001513333333341</v>
      </c>
      <c r="H1107" s="162">
        <v>61.767841333333337</v>
      </c>
      <c r="I1107" s="163">
        <v>6.0487233333333323</v>
      </c>
      <c r="J1107" s="162">
        <v>1.7487056666666667</v>
      </c>
      <c r="K1107" s="163">
        <v>0.91478766666666667</v>
      </c>
      <c r="L1107" s="164">
        <v>0.16434866666666667</v>
      </c>
    </row>
    <row r="1108" spans="1:12" ht="17" thickBot="1" x14ac:dyDescent="0.4">
      <c r="A1108" s="160" t="s">
        <v>172</v>
      </c>
      <c r="B1108" s="161">
        <v>2021</v>
      </c>
      <c r="C1108" s="161" t="s">
        <v>105</v>
      </c>
      <c r="D1108" s="162">
        <v>210.10135966666667</v>
      </c>
      <c r="E1108" s="163">
        <v>120.33195933333333</v>
      </c>
      <c r="F1108" s="162">
        <v>14.041222333333332</v>
      </c>
      <c r="G1108" s="163">
        <v>4.5326246666666661</v>
      </c>
      <c r="H1108" s="162">
        <v>62.050635666666665</v>
      </c>
      <c r="I1108" s="163">
        <v>6.0797703333333333</v>
      </c>
      <c r="J1108" s="162">
        <v>1.9284326666666665</v>
      </c>
      <c r="K1108" s="163">
        <v>0.93678099999999997</v>
      </c>
      <c r="L1108" s="164">
        <v>0.19993333333333332</v>
      </c>
    </row>
    <row r="1109" spans="1:12" ht="17" thickBot="1" x14ac:dyDescent="0.4">
      <c r="A1109" s="160" t="s">
        <v>172</v>
      </c>
      <c r="B1109" s="161">
        <v>2021</v>
      </c>
      <c r="C1109" s="161" t="s">
        <v>141</v>
      </c>
      <c r="D1109" s="162">
        <v>211.294758</v>
      </c>
      <c r="E1109" s="163">
        <v>126.20800433333334</v>
      </c>
      <c r="F1109" s="162">
        <v>13.487427333333335</v>
      </c>
      <c r="G1109" s="163">
        <v>4.0998753333333333</v>
      </c>
      <c r="H1109" s="162">
        <v>58.816113666666666</v>
      </c>
      <c r="I1109" s="163">
        <v>5.6196543333333331</v>
      </c>
      <c r="J1109" s="162">
        <v>2.2454966666666665</v>
      </c>
      <c r="K1109" s="163">
        <v>0.71799633333333335</v>
      </c>
      <c r="L1109" s="164">
        <v>0.10019</v>
      </c>
    </row>
    <row r="1110" spans="1:12" ht="17" thickBot="1" x14ac:dyDescent="0.4">
      <c r="A1110" s="160" t="s">
        <v>172</v>
      </c>
      <c r="B1110" s="161">
        <v>2021</v>
      </c>
      <c r="C1110" s="161" t="s">
        <v>142</v>
      </c>
      <c r="D1110" s="162">
        <v>211.47083266666667</v>
      </c>
      <c r="E1110" s="163">
        <v>124.28137266666666</v>
      </c>
      <c r="F1110" s="162">
        <v>13.933990666666666</v>
      </c>
      <c r="G1110" s="163">
        <v>5.543649666666667</v>
      </c>
      <c r="H1110" s="162">
        <v>58.479006666666663</v>
      </c>
      <c r="I1110" s="163">
        <v>5.6104416666666665</v>
      </c>
      <c r="J1110" s="162">
        <v>2.4817576666666663</v>
      </c>
      <c r="K1110" s="163">
        <v>1.105029</v>
      </c>
      <c r="L1110" s="164">
        <v>3.5584666666666667E-2</v>
      </c>
    </row>
    <row r="1111" spans="1:12" ht="17" thickBot="1" x14ac:dyDescent="0.4">
      <c r="A1111" s="160" t="s">
        <v>172</v>
      </c>
      <c r="B1111" s="161">
        <v>2022</v>
      </c>
      <c r="C1111" s="161" t="s">
        <v>96</v>
      </c>
      <c r="D1111" s="162">
        <v>213.35653433333334</v>
      </c>
      <c r="E1111" s="163">
        <v>126.87000966666669</v>
      </c>
      <c r="F1111" s="162">
        <v>14.169839333333334</v>
      </c>
      <c r="G1111" s="163">
        <v>5.7274743333333333</v>
      </c>
      <c r="H1111" s="162">
        <v>56.660325</v>
      </c>
      <c r="I1111" s="163">
        <v>6.9320589999999997</v>
      </c>
      <c r="J1111" s="162">
        <v>2.174115</v>
      </c>
      <c r="K1111" s="163">
        <v>0.82271233333333338</v>
      </c>
      <c r="L1111" s="164">
        <v>0</v>
      </c>
    </row>
    <row r="1112" spans="1:12" ht="17" thickBot="1" x14ac:dyDescent="0.4">
      <c r="A1112" s="160" t="s">
        <v>172</v>
      </c>
      <c r="B1112" s="161">
        <v>2022</v>
      </c>
      <c r="C1112" s="161" t="s">
        <v>110</v>
      </c>
      <c r="D1112" s="162">
        <v>212.72566633333335</v>
      </c>
      <c r="E1112" s="163">
        <v>125.964313</v>
      </c>
      <c r="F1112" s="162">
        <v>14.101053</v>
      </c>
      <c r="G1112" s="163">
        <v>6.4232993333333335</v>
      </c>
      <c r="H1112" s="162">
        <v>57.658064666666668</v>
      </c>
      <c r="I1112" s="163">
        <v>6.1742279999999994</v>
      </c>
      <c r="J1112" s="162">
        <v>1.5268683333333335</v>
      </c>
      <c r="K1112" s="163">
        <v>0.87783999999999995</v>
      </c>
      <c r="L1112" s="164">
        <v>0</v>
      </c>
    </row>
    <row r="1113" spans="1:12" ht="17" thickBot="1" x14ac:dyDescent="0.4">
      <c r="A1113" s="160" t="s">
        <v>172</v>
      </c>
      <c r="B1113" s="161">
        <v>2022</v>
      </c>
      <c r="C1113" s="161" t="s">
        <v>98</v>
      </c>
      <c r="D1113" s="162">
        <v>217.09200299999998</v>
      </c>
      <c r="E1113" s="163">
        <v>131.44695866666669</v>
      </c>
      <c r="F1113" s="162">
        <v>13.356294333333333</v>
      </c>
      <c r="G1113" s="163">
        <v>5.5911133333333325</v>
      </c>
      <c r="H1113" s="162">
        <v>58.525457999999993</v>
      </c>
      <c r="I1113" s="163">
        <v>6.4768019999999993</v>
      </c>
      <c r="J1113" s="162">
        <v>1.2370333333333334</v>
      </c>
      <c r="K1113" s="163">
        <v>0.41179233333333337</v>
      </c>
      <c r="L1113" s="164">
        <v>4.6550666666666664E-2</v>
      </c>
    </row>
    <row r="1114" spans="1:12" ht="17" thickBot="1" x14ac:dyDescent="0.4">
      <c r="A1114" s="160" t="s">
        <v>172</v>
      </c>
      <c r="B1114" s="161">
        <v>2022</v>
      </c>
      <c r="C1114" s="161" t="s">
        <v>99</v>
      </c>
      <c r="D1114" s="162">
        <v>219.63752166666666</v>
      </c>
      <c r="E1114" s="163">
        <v>133.00326933333335</v>
      </c>
      <c r="F1114" s="162">
        <v>11.491665666666668</v>
      </c>
      <c r="G1114" s="163">
        <v>5.4968296666666667</v>
      </c>
      <c r="H1114" s="162">
        <v>62.157675000000005</v>
      </c>
      <c r="I1114" s="163">
        <v>5.5854479999999995</v>
      </c>
      <c r="J1114" s="162">
        <v>1.4618623333333334</v>
      </c>
      <c r="K1114" s="163">
        <v>0.39422066666666672</v>
      </c>
      <c r="L1114" s="164">
        <v>4.6550666666666664E-2</v>
      </c>
    </row>
    <row r="1115" spans="1:12" ht="17" thickBot="1" x14ac:dyDescent="0.4">
      <c r="A1115" s="160" t="s">
        <v>172</v>
      </c>
      <c r="B1115" s="161">
        <v>2022</v>
      </c>
      <c r="C1115" s="161" t="s">
        <v>100</v>
      </c>
      <c r="D1115" s="162">
        <v>222.60076233333334</v>
      </c>
      <c r="E1115" s="163">
        <v>136.13699633333334</v>
      </c>
      <c r="F1115" s="162">
        <v>11.662624666666666</v>
      </c>
      <c r="G1115" s="163">
        <v>4.8781186666666665</v>
      </c>
      <c r="H1115" s="162">
        <v>62.028059666666671</v>
      </c>
      <c r="I1115" s="163">
        <v>5.9074169999999997</v>
      </c>
      <c r="J1115" s="162">
        <v>1.6315200000000001</v>
      </c>
      <c r="K1115" s="163">
        <v>0.3094756666666667</v>
      </c>
      <c r="L1115" s="164">
        <v>4.6550666666666664E-2</v>
      </c>
    </row>
    <row r="1116" spans="1:12" ht="17" thickBot="1" x14ac:dyDescent="0.4">
      <c r="A1116" s="160" t="s">
        <v>172</v>
      </c>
      <c r="B1116" s="161">
        <v>2022</v>
      </c>
      <c r="C1116" s="161" t="s">
        <v>101</v>
      </c>
      <c r="D1116" s="162">
        <v>224.22663433333332</v>
      </c>
      <c r="E1116" s="163">
        <v>132.68002366666667</v>
      </c>
      <c r="F1116" s="162">
        <v>13.124098999999999</v>
      </c>
      <c r="G1116" s="163">
        <v>4.8524060000000002</v>
      </c>
      <c r="H1116" s="162">
        <v>64.469864999999999</v>
      </c>
      <c r="I1116" s="163">
        <v>6.4083933333333336</v>
      </c>
      <c r="J1116" s="162">
        <v>2.019053</v>
      </c>
      <c r="K1116" s="163">
        <v>0.6727953333333333</v>
      </c>
      <c r="L1116" s="164">
        <v>0</v>
      </c>
    </row>
    <row r="1117" spans="1:12" ht="17" thickBot="1" x14ac:dyDescent="0.4">
      <c r="A1117" s="160" t="s">
        <v>172</v>
      </c>
      <c r="B1117" s="161">
        <v>2022</v>
      </c>
      <c r="C1117" s="161" t="s">
        <v>102</v>
      </c>
      <c r="D1117" s="162">
        <v>224.46160399999999</v>
      </c>
      <c r="E1117" s="163">
        <v>134.573374</v>
      </c>
      <c r="F1117" s="162">
        <v>12.895245333333333</v>
      </c>
      <c r="G1117" s="163">
        <v>5.5353073333333329</v>
      </c>
      <c r="H1117" s="162">
        <v>61.56951866666666</v>
      </c>
      <c r="I1117" s="163">
        <v>7.2990943333333336</v>
      </c>
      <c r="J1117" s="162">
        <v>1.8046043333333335</v>
      </c>
      <c r="K1117" s="163">
        <v>0.7844603333333332</v>
      </c>
      <c r="L1117" s="164">
        <v>0</v>
      </c>
    </row>
    <row r="1118" spans="1:12" ht="17" thickBot="1" x14ac:dyDescent="0.4">
      <c r="A1118" s="160" t="s">
        <v>172</v>
      </c>
      <c r="B1118" s="161">
        <v>2022</v>
      </c>
      <c r="C1118" s="161" t="s">
        <v>103</v>
      </c>
      <c r="D1118" s="162">
        <v>228.72282666666669</v>
      </c>
      <c r="E1118" s="163">
        <v>134.78412333333333</v>
      </c>
      <c r="F1118" s="162">
        <v>13.100710999999999</v>
      </c>
      <c r="G1118" s="163">
        <v>5.9395939999999996</v>
      </c>
      <c r="H1118" s="162">
        <v>64.838394666666673</v>
      </c>
      <c r="I1118" s="163">
        <v>7.123072333333333</v>
      </c>
      <c r="J1118" s="162">
        <v>1.8972213333333332</v>
      </c>
      <c r="K1118" s="163">
        <v>1.0397100000000001</v>
      </c>
      <c r="L1118" s="164">
        <v>0</v>
      </c>
    </row>
    <row r="1119" spans="1:12" ht="17" thickBot="1" x14ac:dyDescent="0.4">
      <c r="A1119" s="160" t="s">
        <v>172</v>
      </c>
      <c r="B1119" s="161">
        <v>2022</v>
      </c>
      <c r="C1119" s="161" t="s">
        <v>104</v>
      </c>
      <c r="D1119" s="162">
        <v>227.99372366666668</v>
      </c>
      <c r="E1119" s="163">
        <v>138.57659566666666</v>
      </c>
      <c r="F1119" s="162">
        <v>13.053794666666667</v>
      </c>
      <c r="G1119" s="163">
        <v>6.5669703333333329</v>
      </c>
      <c r="H1119" s="162">
        <v>60.466692666666667</v>
      </c>
      <c r="I1119" s="163">
        <v>7.0229406666666661</v>
      </c>
      <c r="J1119" s="162">
        <v>1.5915563333333334</v>
      </c>
      <c r="K1119" s="163">
        <v>0.71517300000000006</v>
      </c>
      <c r="L1119" s="164">
        <v>0</v>
      </c>
    </row>
    <row r="1120" spans="1:12" ht="17" thickBot="1" x14ac:dyDescent="0.4">
      <c r="A1120" s="160" t="s">
        <v>172</v>
      </c>
      <c r="B1120" s="161">
        <v>2022</v>
      </c>
      <c r="C1120" s="161" t="s">
        <v>105</v>
      </c>
      <c r="D1120" s="162">
        <v>228.32336466666666</v>
      </c>
      <c r="E1120" s="163">
        <v>141.056612</v>
      </c>
      <c r="F1120" s="162">
        <v>12.842354333333333</v>
      </c>
      <c r="G1120" s="163">
        <v>5.9020206666666661</v>
      </c>
      <c r="H1120" s="162">
        <v>60.196730333333335</v>
      </c>
      <c r="I1120" s="163">
        <v>5.5438886666666667</v>
      </c>
      <c r="J1120" s="162">
        <v>1.8268963333333332</v>
      </c>
      <c r="K1120" s="163">
        <v>0.95486233333333337</v>
      </c>
      <c r="L1120" s="164">
        <v>0</v>
      </c>
    </row>
    <row r="1121" spans="1:12" ht="17" thickBot="1" x14ac:dyDescent="0.4">
      <c r="A1121" s="160" t="s">
        <v>172</v>
      </c>
      <c r="B1121" s="161">
        <v>2022</v>
      </c>
      <c r="C1121" s="161" t="s">
        <v>143</v>
      </c>
      <c r="D1121" s="162">
        <v>223.34740466666668</v>
      </c>
      <c r="E1121" s="163">
        <v>139.86953666666668</v>
      </c>
      <c r="F1121" s="162">
        <v>13.366954666666667</v>
      </c>
      <c r="G1121" s="163">
        <v>5.3413766666666662</v>
      </c>
      <c r="H1121" s="162">
        <v>56.105107333333336</v>
      </c>
      <c r="I1121" s="163">
        <v>5.818322666666667</v>
      </c>
      <c r="J1121" s="162">
        <v>2.1833266666666664</v>
      </c>
      <c r="K1121" s="163">
        <v>0.66278000000000004</v>
      </c>
      <c r="L1121" s="164">
        <v>0</v>
      </c>
    </row>
    <row r="1122" spans="1:12" ht="17" thickBot="1" x14ac:dyDescent="0.4">
      <c r="A1122" s="160" t="s">
        <v>172</v>
      </c>
      <c r="B1122" s="161">
        <v>2022</v>
      </c>
      <c r="C1122" s="161" t="s">
        <v>144</v>
      </c>
      <c r="D1122" s="162">
        <v>220.30172533333334</v>
      </c>
      <c r="E1122" s="163">
        <v>137.52125166666664</v>
      </c>
      <c r="F1122" s="162">
        <v>12.346254000000002</v>
      </c>
      <c r="G1122" s="163">
        <v>4.8215700000000004</v>
      </c>
      <c r="H1122" s="162">
        <v>56.355781</v>
      </c>
      <c r="I1122" s="163">
        <v>6.0041113333333334</v>
      </c>
      <c r="J1122" s="162">
        <v>2.263474</v>
      </c>
      <c r="K1122" s="163">
        <v>0.9892833333333334</v>
      </c>
      <c r="L1122" s="164">
        <v>0</v>
      </c>
    </row>
    <row r="1123" spans="1:12" ht="17" thickBot="1" x14ac:dyDescent="0.4">
      <c r="A1123" s="160" t="s">
        <v>172</v>
      </c>
      <c r="B1123" s="161">
        <v>2023</v>
      </c>
      <c r="C1123" s="161" t="s">
        <v>96</v>
      </c>
      <c r="D1123" s="162">
        <v>219.30915999999999</v>
      </c>
      <c r="E1123" s="163">
        <v>134.24244433333331</v>
      </c>
      <c r="F1123" s="162">
        <v>13.219756333333335</v>
      </c>
      <c r="G1123" s="163">
        <v>5.0237513333333332</v>
      </c>
      <c r="H1123" s="162">
        <v>57.85778100000001</v>
      </c>
      <c r="I1123" s="163">
        <v>6.1678919999999993</v>
      </c>
      <c r="J1123" s="162">
        <v>2.1103019999999999</v>
      </c>
      <c r="K1123" s="163">
        <v>0.68723299999999998</v>
      </c>
      <c r="L1123" s="164">
        <v>0</v>
      </c>
    </row>
    <row r="1124" spans="1:12" ht="17" thickBot="1" x14ac:dyDescent="0.4">
      <c r="A1124" s="160" t="s">
        <v>172</v>
      </c>
      <c r="B1124" s="161">
        <v>2023</v>
      </c>
      <c r="C1124" s="161" t="s">
        <v>110</v>
      </c>
      <c r="D1124" s="162">
        <v>221.70378066666669</v>
      </c>
      <c r="E1124" s="163">
        <v>136.01142833333333</v>
      </c>
      <c r="F1124" s="162">
        <v>12.248455666666667</v>
      </c>
      <c r="G1124" s="163">
        <v>5.6585186666666658</v>
      </c>
      <c r="H1124" s="162">
        <v>59.055359333333335</v>
      </c>
      <c r="I1124" s="163">
        <v>6.1113420000000005</v>
      </c>
      <c r="J1124" s="162">
        <v>1.8868289999999999</v>
      </c>
      <c r="K1124" s="163">
        <v>0.73184733333333341</v>
      </c>
      <c r="L1124" s="164">
        <v>0</v>
      </c>
    </row>
    <row r="1125" spans="1:12" ht="17" thickBot="1" x14ac:dyDescent="0.4">
      <c r="A1125" s="160" t="s">
        <v>172</v>
      </c>
      <c r="B1125" s="161">
        <v>2023</v>
      </c>
      <c r="C1125" s="161" t="s">
        <v>98</v>
      </c>
      <c r="D1125" s="162">
        <v>223.82868233333332</v>
      </c>
      <c r="E1125" s="163">
        <v>140.370769</v>
      </c>
      <c r="F1125" s="162">
        <v>11.298820333333333</v>
      </c>
      <c r="G1125" s="163">
        <v>5.0447233333333337</v>
      </c>
      <c r="H1125" s="162">
        <v>60.164340333333335</v>
      </c>
      <c r="I1125" s="163">
        <v>5.0945160000000005</v>
      </c>
      <c r="J1125" s="162">
        <v>1.488399</v>
      </c>
      <c r="K1125" s="163">
        <v>0.36711366666666673</v>
      </c>
      <c r="L1125" s="164">
        <v>0</v>
      </c>
    </row>
    <row r="1126" spans="1:12" ht="17" thickBot="1" x14ac:dyDescent="0.4">
      <c r="A1126" s="160" t="s">
        <v>172</v>
      </c>
      <c r="B1126" s="161">
        <v>2023</v>
      </c>
      <c r="C1126" s="161" t="s">
        <v>99</v>
      </c>
      <c r="D1126" s="162">
        <v>224.49417200000002</v>
      </c>
      <c r="E1126" s="163">
        <v>141.80440633333333</v>
      </c>
      <c r="F1126" s="162">
        <v>11.035248333333334</v>
      </c>
      <c r="G1126" s="163">
        <v>5.2713176666666666</v>
      </c>
      <c r="H1126" s="162">
        <v>59.718222666666669</v>
      </c>
      <c r="I1126" s="163">
        <v>4.4269753333333339</v>
      </c>
      <c r="J1126" s="162">
        <v>1.421359</v>
      </c>
      <c r="K1126" s="163">
        <v>0.81664199999999998</v>
      </c>
      <c r="L1126" s="164">
        <v>0</v>
      </c>
    </row>
    <row r="1127" spans="1:12" ht="17" thickBot="1" x14ac:dyDescent="0.4">
      <c r="A1127" s="160" t="s">
        <v>172</v>
      </c>
      <c r="B1127" s="161">
        <v>2023</v>
      </c>
      <c r="C1127" s="161" t="s">
        <v>100</v>
      </c>
      <c r="D1127" s="165">
        <v>224.49691830480802</v>
      </c>
      <c r="E1127" s="163">
        <v>142.85186795312785</v>
      </c>
      <c r="F1127" s="165">
        <v>10.101978209857387</v>
      </c>
      <c r="G1127" s="163">
        <v>4.6918715899725383</v>
      </c>
      <c r="H1127" s="165">
        <v>60.603199764277029</v>
      </c>
      <c r="I1127" s="163">
        <v>4.1099355906889654</v>
      </c>
      <c r="J1127" s="165">
        <v>1.1078321945270708</v>
      </c>
      <c r="K1127" s="163">
        <v>1.0302330023570199</v>
      </c>
      <c r="L1127" s="166">
        <v>0</v>
      </c>
    </row>
    <row r="1128" spans="1:12" ht="17" thickBot="1" x14ac:dyDescent="0.4">
      <c r="A1128" s="160" t="s">
        <v>172</v>
      </c>
      <c r="B1128" s="161">
        <v>2023</v>
      </c>
      <c r="C1128" s="161" t="s">
        <v>101</v>
      </c>
      <c r="D1128" s="165">
        <v>226.53185171940294</v>
      </c>
      <c r="E1128" s="163">
        <v>141.91303543243976</v>
      </c>
      <c r="F1128" s="165">
        <v>11.381342714138563</v>
      </c>
      <c r="G1128" s="163">
        <v>5.1621565893004417</v>
      </c>
      <c r="H1128" s="165">
        <v>61.200530879939521</v>
      </c>
      <c r="I1128" s="163">
        <v>4.5146367400378056</v>
      </c>
      <c r="J1128" s="165">
        <v>1.3029151898102449</v>
      </c>
      <c r="K1128" s="163">
        <v>1.0572341737368063</v>
      </c>
      <c r="L1128" s="166">
        <v>0</v>
      </c>
    </row>
    <row r="1129" spans="1:12" ht="17" thickBot="1" x14ac:dyDescent="0.4">
      <c r="A1129" s="160" t="s">
        <v>172</v>
      </c>
      <c r="B1129" s="161">
        <v>2023</v>
      </c>
      <c r="C1129" s="161" t="s">
        <v>102</v>
      </c>
      <c r="D1129" s="165">
        <v>227.97307244019848</v>
      </c>
      <c r="E1129" s="163">
        <v>142.41673878995365</v>
      </c>
      <c r="F1129" s="165">
        <v>11.168221927143826</v>
      </c>
      <c r="G1129" s="163">
        <v>5.2093048098957588</v>
      </c>
      <c r="H1129" s="165">
        <v>61.225850541982851</v>
      </c>
      <c r="I1129" s="163">
        <v>5.4344546756819332</v>
      </c>
      <c r="J1129" s="165">
        <v>1.7445659520177081</v>
      </c>
      <c r="K1129" s="163">
        <v>0.77393574352320804</v>
      </c>
      <c r="L1129" s="166">
        <v>0</v>
      </c>
    </row>
    <row r="1130" spans="1:12" ht="17" thickBot="1" x14ac:dyDescent="0.4">
      <c r="A1130" s="160" t="s">
        <v>172</v>
      </c>
      <c r="B1130" s="161">
        <v>2023</v>
      </c>
      <c r="C1130" s="161" t="s">
        <v>103</v>
      </c>
      <c r="D1130" s="165">
        <v>227.82017297400833</v>
      </c>
      <c r="E1130" s="163">
        <v>138.96072361313119</v>
      </c>
      <c r="F1130" s="165">
        <v>12.867452895442511</v>
      </c>
      <c r="G1130" s="163">
        <v>6.1665336606364534</v>
      </c>
      <c r="H1130" s="165">
        <v>61.203011021646574</v>
      </c>
      <c r="I1130" s="163">
        <v>5.7994952721159425</v>
      </c>
      <c r="J1130" s="165">
        <v>2.0349840805476016</v>
      </c>
      <c r="K1130" s="163">
        <v>0.78797243048809973</v>
      </c>
      <c r="L1130" s="166">
        <v>0</v>
      </c>
    </row>
    <row r="1131" spans="1:12" ht="17" thickBot="1" x14ac:dyDescent="0.4">
      <c r="A1131" s="160" t="s">
        <v>172</v>
      </c>
      <c r="B1131" s="161">
        <v>2023</v>
      </c>
      <c r="C1131" s="161" t="s">
        <v>104</v>
      </c>
      <c r="D1131" s="165">
        <v>228.06155863027706</v>
      </c>
      <c r="E1131" s="163">
        <v>138.49084032454081</v>
      </c>
      <c r="F1131" s="165">
        <v>12.790331168687207</v>
      </c>
      <c r="G1131" s="163">
        <v>6.2201917567932519</v>
      </c>
      <c r="H1131" s="165">
        <v>61.26642183832768</v>
      </c>
      <c r="I1131" s="163">
        <v>6.0261699326774423</v>
      </c>
      <c r="J1131" s="165">
        <v>2.2996845178292076</v>
      </c>
      <c r="K1131" s="163">
        <v>0.96791909142139976</v>
      </c>
      <c r="L1131" s="166">
        <v>0</v>
      </c>
    </row>
    <row r="1132" spans="1:12" ht="17" thickBot="1" x14ac:dyDescent="0.4">
      <c r="A1132" s="160" t="s">
        <v>172</v>
      </c>
      <c r="B1132" s="161">
        <v>2023</v>
      </c>
      <c r="C1132" s="161" t="s">
        <v>105</v>
      </c>
      <c r="D1132" s="165">
        <v>226.43360483376472</v>
      </c>
      <c r="E1132" s="163">
        <v>137.57300216631754</v>
      </c>
      <c r="F1132" s="165">
        <v>13.765587048430623</v>
      </c>
      <c r="G1132" s="163">
        <v>5.7245277221541429</v>
      </c>
      <c r="H1132" s="165">
        <v>60.197790315899823</v>
      </c>
      <c r="I1132" s="163">
        <v>6.1205640580500242</v>
      </c>
      <c r="J1132" s="165">
        <v>2.004622229567615</v>
      </c>
      <c r="K1132" s="163">
        <v>1.0475112933449842</v>
      </c>
      <c r="L1132" s="166">
        <v>0</v>
      </c>
    </row>
    <row r="1133" spans="1:12" ht="17" thickBot="1" x14ac:dyDescent="0.4">
      <c r="A1133" s="160" t="s">
        <v>172</v>
      </c>
      <c r="B1133" s="161">
        <v>2023</v>
      </c>
      <c r="C1133" s="161" t="s">
        <v>145</v>
      </c>
      <c r="D1133" s="165">
        <v>226.15285069178069</v>
      </c>
      <c r="E1133" s="163">
        <v>138.36421267966836</v>
      </c>
      <c r="F1133" s="165">
        <v>13.556715482309329</v>
      </c>
      <c r="G1133" s="163">
        <v>5.2268653096026467</v>
      </c>
      <c r="H1133" s="165">
        <v>60.058908720480169</v>
      </c>
      <c r="I1133" s="163">
        <v>6.1769331898997004</v>
      </c>
      <c r="J1133" s="165">
        <v>1.8851627680098109</v>
      </c>
      <c r="K1133" s="163">
        <v>0.88405254181092718</v>
      </c>
      <c r="L1133" s="166">
        <v>0</v>
      </c>
    </row>
    <row r="1134" spans="1:12" ht="17" thickBot="1" x14ac:dyDescent="0.4">
      <c r="A1134" s="160" t="s">
        <v>172</v>
      </c>
      <c r="B1134" s="161">
        <v>2023</v>
      </c>
      <c r="C1134" s="161" t="s">
        <v>146</v>
      </c>
      <c r="D1134" s="165">
        <v>222.5880212100241</v>
      </c>
      <c r="E1134" s="163">
        <v>134.92882670874172</v>
      </c>
      <c r="F1134" s="165">
        <v>13.366602312325472</v>
      </c>
      <c r="G1134" s="163">
        <v>4.7617640544701816</v>
      </c>
      <c r="H1134" s="165">
        <v>60.708807909551446</v>
      </c>
      <c r="I1134" s="163">
        <v>6.3481202696472074</v>
      </c>
      <c r="J1134" s="165">
        <v>1.6319556241672675</v>
      </c>
      <c r="K1134" s="163">
        <v>0.84194433112089029</v>
      </c>
      <c r="L1134" s="166">
        <v>0</v>
      </c>
    </row>
    <row r="1135" spans="1:12" ht="17" thickBot="1" x14ac:dyDescent="0.4">
      <c r="A1135" s="160" t="s">
        <v>172</v>
      </c>
      <c r="B1135" s="161">
        <v>2024</v>
      </c>
      <c r="C1135" s="161" t="s">
        <v>96</v>
      </c>
      <c r="D1135" s="165">
        <v>220.00719003076475</v>
      </c>
      <c r="E1135" s="163">
        <v>132.94917342159033</v>
      </c>
      <c r="F1135" s="165">
        <v>12.704261290659352</v>
      </c>
      <c r="G1135" s="163">
        <v>5.3439510395794931</v>
      </c>
      <c r="H1135" s="165">
        <v>61.258341615490615</v>
      </c>
      <c r="I1135" s="163">
        <v>5.2786664424811223</v>
      </c>
      <c r="J1135" s="165">
        <v>1.5962052582888955</v>
      </c>
      <c r="K1135" s="163">
        <v>0.87659096267501579</v>
      </c>
      <c r="L1135" s="166">
        <v>0</v>
      </c>
    </row>
    <row r="1136" spans="1:12" ht="17" thickBot="1" x14ac:dyDescent="0.4">
      <c r="A1136" s="160" t="s">
        <v>172</v>
      </c>
      <c r="B1136" s="161">
        <v>2024</v>
      </c>
      <c r="C1136" s="161" t="s">
        <v>110</v>
      </c>
      <c r="D1136" s="165">
        <v>218.92034714512644</v>
      </c>
      <c r="E1136" s="163">
        <v>133.47860330529082</v>
      </c>
      <c r="F1136" s="165">
        <v>12.247961685027709</v>
      </c>
      <c r="G1136" s="163">
        <v>5.2592790154733136</v>
      </c>
      <c r="H1136" s="165">
        <v>60.930853918343004</v>
      </c>
      <c r="I1136" s="163">
        <v>4.6237268122548594</v>
      </c>
      <c r="J1136" s="165">
        <v>1.1285625790996818</v>
      </c>
      <c r="K1136" s="163">
        <v>1.2513598296371917</v>
      </c>
      <c r="L1136" s="166">
        <v>0</v>
      </c>
    </row>
    <row r="1137" spans="1:12" ht="17" thickBot="1" x14ac:dyDescent="0.4">
      <c r="A1137" s="160" t="s">
        <v>172</v>
      </c>
      <c r="B1137" s="161">
        <v>2024</v>
      </c>
      <c r="C1137" s="161" t="s">
        <v>98</v>
      </c>
      <c r="D1137" s="165">
        <v>221.01440528382369</v>
      </c>
      <c r="E1137" s="163">
        <v>138.13191566063963</v>
      </c>
      <c r="F1137" s="165">
        <v>11.716703042214759</v>
      </c>
      <c r="G1137" s="163">
        <v>5.5423571542997001</v>
      </c>
      <c r="H1137" s="165">
        <v>58.986590001761073</v>
      </c>
      <c r="I1137" s="163">
        <v>4.2841872375144332</v>
      </c>
      <c r="J1137" s="165">
        <v>1.0301943063792303</v>
      </c>
      <c r="K1137" s="163">
        <v>1.3224578810143626</v>
      </c>
      <c r="L1137" s="166">
        <v>0</v>
      </c>
    </row>
    <row r="1138" spans="1:12" ht="17" thickBot="1" x14ac:dyDescent="0.4">
      <c r="A1138" s="160" t="s">
        <v>172</v>
      </c>
      <c r="B1138" s="161">
        <v>2024</v>
      </c>
      <c r="C1138" s="161" t="s">
        <v>99</v>
      </c>
      <c r="D1138" s="165">
        <v>222.41723052051628</v>
      </c>
      <c r="E1138" s="163">
        <v>140.049740248044</v>
      </c>
      <c r="F1138" s="165">
        <v>11.975092841585358</v>
      </c>
      <c r="G1138" s="163">
        <v>4.7691348641521722</v>
      </c>
      <c r="H1138" s="165">
        <v>58.752231125546153</v>
      </c>
      <c r="I1138" s="163">
        <v>4.9218966263539992</v>
      </c>
      <c r="J1138" s="165">
        <v>0.91883366122710841</v>
      </c>
      <c r="K1138" s="163">
        <v>1.0303011536066116</v>
      </c>
      <c r="L1138" s="166">
        <v>0</v>
      </c>
    </row>
    <row r="1139" spans="1:12" ht="17" thickBot="1" x14ac:dyDescent="0.4">
      <c r="A1139" s="160" t="s">
        <v>172</v>
      </c>
      <c r="B1139" s="161">
        <v>2024</v>
      </c>
      <c r="C1139" s="161" t="s">
        <v>100</v>
      </c>
      <c r="D1139" s="165">
        <v>224.62316777522506</v>
      </c>
      <c r="E1139" s="163">
        <v>140.20087250651903</v>
      </c>
      <c r="F1139" s="165">
        <v>12.880113887968573</v>
      </c>
      <c r="G1139" s="163">
        <v>4.0949603421702818</v>
      </c>
      <c r="H1139" s="165">
        <v>60.10991981718059</v>
      </c>
      <c r="I1139" s="163">
        <v>4.9598533252120243</v>
      </c>
      <c r="J1139" s="165">
        <v>1.7486548406375235</v>
      </c>
      <c r="K1139" s="163">
        <v>0.62879305553855347</v>
      </c>
      <c r="L1139" s="166">
        <v>0</v>
      </c>
    </row>
    <row r="1140" spans="1:12" ht="17" thickBot="1" x14ac:dyDescent="0.4">
      <c r="A1140" s="160" t="s">
        <v>172</v>
      </c>
      <c r="B1140" s="161">
        <v>2024</v>
      </c>
      <c r="C1140" s="161" t="s">
        <v>101</v>
      </c>
      <c r="D1140" s="165">
        <v>228.35574286120033</v>
      </c>
      <c r="E1140" s="163">
        <v>138.79398028376679</v>
      </c>
      <c r="F1140" s="165">
        <v>13.129761882230726</v>
      </c>
      <c r="G1140" s="163">
        <v>4.3699572077368813</v>
      </c>
      <c r="H1140" s="165">
        <v>62.058599242256243</v>
      </c>
      <c r="I1140" s="163">
        <v>6.6226023607969786</v>
      </c>
      <c r="J1140" s="165">
        <v>2.8318560387981968</v>
      </c>
      <c r="K1140" s="163">
        <v>0.54898584561515695</v>
      </c>
      <c r="L1140" s="166">
        <v>0</v>
      </c>
    </row>
    <row r="1141" spans="1:12" ht="17" thickBot="1" x14ac:dyDescent="0.4">
      <c r="A1141" s="160" t="s">
        <v>172</v>
      </c>
      <c r="B1141" s="161">
        <v>2024</v>
      </c>
      <c r="C1141" s="161" t="s">
        <v>102</v>
      </c>
      <c r="D1141" s="165">
        <v>233.94789412818233</v>
      </c>
      <c r="E1141" s="163">
        <v>139.64028767632161</v>
      </c>
      <c r="F1141" s="165">
        <v>14.97288905222482</v>
      </c>
      <c r="G1141" s="163">
        <v>5.0318463194845995</v>
      </c>
      <c r="H1141" s="165">
        <v>63.905192181876423</v>
      </c>
      <c r="I1141" s="163">
        <v>6.529282216613761</v>
      </c>
      <c r="J1141" s="165">
        <v>3.0938142233160271</v>
      </c>
      <c r="K1141" s="163">
        <v>0.77458245834471506</v>
      </c>
      <c r="L1141" s="166">
        <v>0</v>
      </c>
    </row>
    <row r="1142" spans="1:12" ht="17" thickBot="1" x14ac:dyDescent="0.4">
      <c r="A1142" s="160" t="s">
        <v>172</v>
      </c>
      <c r="B1142" s="161">
        <v>2024</v>
      </c>
      <c r="C1142" s="161" t="s">
        <v>103</v>
      </c>
      <c r="D1142" s="165">
        <v>236.59335788751872</v>
      </c>
      <c r="E1142" s="163">
        <v>140.0649606629791</v>
      </c>
      <c r="F1142" s="165">
        <v>13.659985189373383</v>
      </c>
      <c r="G1142" s="163">
        <v>5.334904869883534</v>
      </c>
      <c r="H1142" s="165">
        <v>64.990873558288783</v>
      </c>
      <c r="I1142" s="163">
        <v>8.1920429313794987</v>
      </c>
      <c r="J1142" s="165">
        <v>2.9861633786517561</v>
      </c>
      <c r="K1142" s="163">
        <v>1.3644272969625142</v>
      </c>
      <c r="L1142" s="166">
        <v>0</v>
      </c>
    </row>
    <row r="1143" spans="1:12" ht="17" thickBot="1" x14ac:dyDescent="0.4">
      <c r="A1143" s="160" t="s">
        <v>172</v>
      </c>
      <c r="B1143" s="161">
        <v>2024</v>
      </c>
      <c r="C1143" s="161" t="s">
        <v>104</v>
      </c>
      <c r="D1143" s="165">
        <v>236.00018851737369</v>
      </c>
      <c r="E1143" s="163">
        <v>138.13356618401093</v>
      </c>
      <c r="F1143" s="165">
        <v>14.990528316143379</v>
      </c>
      <c r="G1143" s="163">
        <v>5.0531644614838847</v>
      </c>
      <c r="H1143" s="165">
        <v>67.938933552183613</v>
      </c>
      <c r="I1143" s="163">
        <v>6.4570281435904668</v>
      </c>
      <c r="J1143" s="165">
        <v>1.9024904876568995</v>
      </c>
      <c r="K1143" s="163">
        <v>1.5244773723059124</v>
      </c>
      <c r="L1143" s="166">
        <v>0</v>
      </c>
    </row>
    <row r="1144" spans="1:12" ht="17" thickBot="1" x14ac:dyDescent="0.4">
      <c r="A1144" s="160" t="s">
        <v>172</v>
      </c>
      <c r="B1144" s="161">
        <v>2024</v>
      </c>
      <c r="C1144" s="161" t="s">
        <v>105</v>
      </c>
      <c r="D1144" s="165">
        <v>230.95182805988767</v>
      </c>
      <c r="E1144" s="163">
        <v>137.53646349417448</v>
      </c>
      <c r="F1144" s="165">
        <v>11.969615156251985</v>
      </c>
      <c r="G1144" s="163">
        <v>4.212926605239744</v>
      </c>
      <c r="H1144" s="165">
        <v>67.434226957094708</v>
      </c>
      <c r="I1144" s="163">
        <v>6.9679295623680408</v>
      </c>
      <c r="J1144" s="165">
        <v>1.427324172227439</v>
      </c>
      <c r="K1144" s="163">
        <v>1.4033421125311343</v>
      </c>
      <c r="L1144" s="166">
        <v>0</v>
      </c>
    </row>
    <row r="1145" spans="1:12" ht="17" thickBot="1" x14ac:dyDescent="0.4">
      <c r="A1145" s="160" t="s">
        <v>172</v>
      </c>
      <c r="B1145" s="161">
        <v>2024</v>
      </c>
      <c r="C1145" s="161" t="s">
        <v>147</v>
      </c>
      <c r="D1145" s="165">
        <v>230.23853807789465</v>
      </c>
      <c r="E1145" s="163">
        <v>140.08937059711354</v>
      </c>
      <c r="F1145" s="165">
        <v>11.6944557676788</v>
      </c>
      <c r="G1145" s="163">
        <v>4.3989357814264656</v>
      </c>
      <c r="H1145" s="165">
        <v>66.401638516807751</v>
      </c>
      <c r="I1145" s="163">
        <v>5.3026206357115662</v>
      </c>
      <c r="J1145" s="165">
        <v>1.455143849787792</v>
      </c>
      <c r="K1145" s="163">
        <v>0.89637292937007151</v>
      </c>
      <c r="L1145" s="166">
        <v>0</v>
      </c>
    </row>
    <row r="1146" spans="1:12" ht="17" thickBot="1" x14ac:dyDescent="0.4">
      <c r="A1146" s="160" t="s">
        <v>172</v>
      </c>
      <c r="B1146" s="161">
        <v>2024</v>
      </c>
      <c r="C1146" s="161" t="s">
        <v>148</v>
      </c>
      <c r="D1146" s="165">
        <v>229.25310421334231</v>
      </c>
      <c r="E1146" s="163">
        <v>141.74746079116989</v>
      </c>
      <c r="F1146" s="165">
        <v>10.318762286122952</v>
      </c>
      <c r="G1146" s="163">
        <v>4.4838891961180218</v>
      </c>
      <c r="H1146" s="165">
        <v>64.383416071614491</v>
      </c>
      <c r="I1146" s="163">
        <v>5.2594068028451284</v>
      </c>
      <c r="J1146" s="165">
        <v>1.964787149148493</v>
      </c>
      <c r="K1146" s="163">
        <v>1.0953819163233121</v>
      </c>
      <c r="L1146" s="166">
        <v>0</v>
      </c>
    </row>
    <row r="1147" spans="1:12" ht="17" thickBot="1" x14ac:dyDescent="0.4">
      <c r="A1147" s="160" t="s">
        <v>172</v>
      </c>
      <c r="B1147" s="161">
        <v>2025</v>
      </c>
      <c r="C1147" s="161" t="s">
        <v>96</v>
      </c>
      <c r="D1147" s="165">
        <v>231.6269378514275</v>
      </c>
      <c r="E1147" s="163">
        <v>143.31703893325525</v>
      </c>
      <c r="F1147" s="165">
        <v>10.48882093231796</v>
      </c>
      <c r="G1147" s="163">
        <v>4.6353561272127672</v>
      </c>
      <c r="H1147" s="165">
        <v>64.684075661808976</v>
      </c>
      <c r="I1147" s="163">
        <v>4.8959696627613152</v>
      </c>
      <c r="J1147" s="165">
        <v>2.4521401534186058</v>
      </c>
      <c r="K1147" s="163">
        <v>1.153536380653218</v>
      </c>
      <c r="L1147" s="166">
        <v>0</v>
      </c>
    </row>
    <row r="1148" spans="1:12" ht="17" thickBot="1" x14ac:dyDescent="0.4">
      <c r="A1148" s="160" t="s">
        <v>172</v>
      </c>
      <c r="B1148" s="161">
        <v>2025</v>
      </c>
      <c r="C1148" s="161" t="s">
        <v>110</v>
      </c>
      <c r="D1148" s="165">
        <v>230.66436854298064</v>
      </c>
      <c r="E1148" s="163">
        <v>139.17659817957343</v>
      </c>
      <c r="F1148" s="165">
        <v>11.410771884599257</v>
      </c>
      <c r="G1148" s="163">
        <v>5.5611027614558264</v>
      </c>
      <c r="H1148" s="165">
        <v>66.189568540836007</v>
      </c>
      <c r="I1148" s="163">
        <v>4.7794325791022301</v>
      </c>
      <c r="J1148" s="165">
        <v>2.1668253256756285</v>
      </c>
      <c r="K1148" s="163">
        <v>1.3800692717371024</v>
      </c>
      <c r="L1148" s="166">
        <v>0</v>
      </c>
    </row>
    <row r="1149" spans="1:12" ht="17" thickBot="1" x14ac:dyDescent="0.4">
      <c r="A1149" s="160" t="s">
        <v>172</v>
      </c>
      <c r="B1149" s="161">
        <v>2025</v>
      </c>
      <c r="C1149" s="161" t="s">
        <v>98</v>
      </c>
      <c r="D1149" s="165">
        <v>233.2768585614898</v>
      </c>
      <c r="E1149" s="163">
        <v>137.42945217571582</v>
      </c>
      <c r="F1149" s="165">
        <v>12.410671100422915</v>
      </c>
      <c r="G1149" s="163">
        <v>5.0287580101255118</v>
      </c>
      <c r="H1149" s="165">
        <v>70.200223964134977</v>
      </c>
      <c r="I1149" s="163">
        <v>5.0948344579116114</v>
      </c>
      <c r="J1149" s="165">
        <v>1.9266163671570851</v>
      </c>
      <c r="K1149" s="163">
        <v>1.1863024860226958</v>
      </c>
      <c r="L1149" s="166">
        <v>0</v>
      </c>
    </row>
    <row r="1150" spans="1:12" ht="17" thickBot="1" x14ac:dyDescent="0.4">
      <c r="A1150" s="160" t="s">
        <v>172</v>
      </c>
      <c r="B1150" s="161">
        <v>2025</v>
      </c>
      <c r="C1150" s="161" t="s">
        <v>99</v>
      </c>
      <c r="D1150" s="165">
        <v>238.08881412271333</v>
      </c>
      <c r="E1150" s="163">
        <v>137.84219544135544</v>
      </c>
      <c r="F1150" s="165">
        <v>13.612316737689882</v>
      </c>
      <c r="G1150" s="163">
        <v>4.8365303085137894</v>
      </c>
      <c r="H1150" s="165">
        <v>73.390507298899777</v>
      </c>
      <c r="I1150" s="163">
        <v>5.3581742746841616</v>
      </c>
      <c r="J1150" s="165">
        <v>1.9708771693912097</v>
      </c>
      <c r="K1150" s="163">
        <v>1.0782128921794194</v>
      </c>
      <c r="L1150" s="166">
        <v>0</v>
      </c>
    </row>
    <row r="1151" spans="1:12" ht="17" thickBot="1" x14ac:dyDescent="0.4">
      <c r="A1151" s="160" t="s">
        <v>172</v>
      </c>
      <c r="B1151" s="161">
        <v>2025</v>
      </c>
      <c r="C1151" s="161" t="s">
        <v>100</v>
      </c>
      <c r="D1151" s="165">
        <v>244.1794785589355</v>
      </c>
      <c r="E1151" s="163">
        <v>143.96092431136094</v>
      </c>
      <c r="F1151" s="165">
        <v>12.377503172732382</v>
      </c>
      <c r="G1151" s="163">
        <v>3.9772410848183348</v>
      </c>
      <c r="H1151" s="165">
        <v>74.487691164418294</v>
      </c>
      <c r="I1151" s="163">
        <v>6.782012107134161</v>
      </c>
      <c r="J1151" s="165">
        <v>1.6240253958297042</v>
      </c>
      <c r="K1151" s="163">
        <v>0.97008132264135805</v>
      </c>
      <c r="L1151" s="166">
        <v>0</v>
      </c>
    </row>
    <row r="1152" spans="1:12" ht="17" thickBot="1" x14ac:dyDescent="0.4">
      <c r="A1152" s="160" t="s">
        <v>172</v>
      </c>
      <c r="B1152" s="161">
        <v>2025</v>
      </c>
      <c r="C1152" s="161" t="s">
        <v>101</v>
      </c>
      <c r="D1152" s="165">
        <v>245.66854489732316</v>
      </c>
      <c r="E1152" s="163">
        <v>148.21421865185235</v>
      </c>
      <c r="F1152" s="165">
        <v>11.579758024067431</v>
      </c>
      <c r="G1152" s="163">
        <v>4.5887271461228698</v>
      </c>
      <c r="H1152" s="165">
        <v>72.499222188861339</v>
      </c>
      <c r="I1152" s="163">
        <v>6.7191891914005559</v>
      </c>
      <c r="J1152" s="165">
        <v>1.4477532750914215</v>
      </c>
      <c r="K1152" s="163">
        <v>0.61967641992703038</v>
      </c>
      <c r="L1152" s="166">
        <v>0</v>
      </c>
    </row>
    <row r="1153" spans="1:12" ht="17" thickBot="1" x14ac:dyDescent="0.4">
      <c r="A1153" s="160" t="s">
        <v>172</v>
      </c>
      <c r="B1153" s="161">
        <v>2025</v>
      </c>
      <c r="C1153" s="161" t="s">
        <v>102</v>
      </c>
      <c r="D1153" s="165">
        <v>248.9830560527424</v>
      </c>
      <c r="E1153" s="163">
        <v>150.48255108572363</v>
      </c>
      <c r="F1153" s="165">
        <v>11.002884912393505</v>
      </c>
      <c r="G1153" s="163">
        <v>5.4201294642655675</v>
      </c>
      <c r="H1153" s="165">
        <v>73.593742858180946</v>
      </c>
      <c r="I1153" s="163">
        <v>6.1082856756560702</v>
      </c>
      <c r="J1153" s="165">
        <v>1.5335588956345774</v>
      </c>
      <c r="K1153" s="163">
        <v>0.84190316088859996</v>
      </c>
      <c r="L1153" s="166">
        <v>0</v>
      </c>
    </row>
    <row r="1154" spans="1:12" ht="17" thickBot="1" x14ac:dyDescent="0.4">
      <c r="A1154" s="160" t="s">
        <v>172</v>
      </c>
      <c r="B1154" s="161">
        <v>2025</v>
      </c>
      <c r="C1154" s="161" t="s">
        <v>103</v>
      </c>
      <c r="D1154" s="165">
        <v>247.60175965277122</v>
      </c>
      <c r="E1154" s="163">
        <v>149.90047521547274</v>
      </c>
      <c r="F1154" s="165">
        <v>12.109140040840298</v>
      </c>
      <c r="G1154" s="163">
        <v>4.9873454152116681</v>
      </c>
      <c r="H1154" s="165">
        <v>72.900047853321084</v>
      </c>
      <c r="I1154" s="163">
        <v>4.6970974885513277</v>
      </c>
      <c r="J1154" s="165">
        <v>2.0198720685701264</v>
      </c>
      <c r="K1154" s="163">
        <v>0.98778157080353179</v>
      </c>
      <c r="L1154" s="166">
        <v>0</v>
      </c>
    </row>
    <row r="1155" spans="1:12" ht="17" thickBot="1" x14ac:dyDescent="0.4">
      <c r="A1155" s="160" t="s">
        <v>172</v>
      </c>
      <c r="B1155" s="161">
        <v>2025</v>
      </c>
      <c r="C1155" s="161" t="s">
        <v>104</v>
      </c>
      <c r="D1155" s="165">
        <v>251.66430433117813</v>
      </c>
      <c r="E1155" s="163">
        <v>150.17673778321955</v>
      </c>
      <c r="F1155" s="165">
        <v>11.965639145966154</v>
      </c>
      <c r="G1155" s="163">
        <v>4.5167807899284433</v>
      </c>
      <c r="H1155" s="165">
        <v>76.478031357440202</v>
      </c>
      <c r="I1155" s="163">
        <v>4.8317237864853881</v>
      </c>
      <c r="J1155" s="165">
        <v>2.3285061981244839</v>
      </c>
      <c r="K1155" s="163">
        <v>1.3668852700128389</v>
      </c>
      <c r="L1155" s="166">
        <v>0</v>
      </c>
    </row>
    <row r="1156" spans="1:12" ht="17" thickBot="1" x14ac:dyDescent="0.4">
      <c r="A1156" s="160" t="s">
        <v>172</v>
      </c>
      <c r="B1156" s="161">
        <v>2025</v>
      </c>
      <c r="C1156" s="161" t="s">
        <v>105</v>
      </c>
      <c r="D1156" s="165">
        <v>248.40358174488961</v>
      </c>
      <c r="E1156" s="163">
        <v>149.8012771946992</v>
      </c>
      <c r="F1156" s="165">
        <v>12.794609029213149</v>
      </c>
      <c r="G1156" s="163">
        <v>3.8938123592400617</v>
      </c>
      <c r="H1156" s="165">
        <v>73.011197688694736</v>
      </c>
      <c r="I1156" s="163">
        <v>4.9264537947938258</v>
      </c>
      <c r="J1156" s="165">
        <v>2.4588937922297358</v>
      </c>
      <c r="K1156" s="163">
        <v>1.5173378860194104</v>
      </c>
      <c r="L1156" s="166">
        <v>0</v>
      </c>
    </row>
    <row r="1157" spans="1:12" ht="17" thickBot="1" x14ac:dyDescent="0.4">
      <c r="A1157" s="160" t="s">
        <v>172</v>
      </c>
      <c r="B1157" s="161">
        <v>2026</v>
      </c>
      <c r="C1157" s="161" t="s">
        <v>149</v>
      </c>
      <c r="D1157" s="165">
        <v>245.98209123295607</v>
      </c>
      <c r="E1157" s="163">
        <v>146.86584291041669</v>
      </c>
      <c r="F1157" s="165">
        <v>13.056017655849935</v>
      </c>
      <c r="G1157" s="163">
        <v>4.9201281956335681</v>
      </c>
      <c r="H1157" s="165">
        <v>72.365320021267479</v>
      </c>
      <c r="I1157" s="163">
        <v>4.5174443515558114</v>
      </c>
      <c r="J1157" s="165">
        <v>2.7085623740799876</v>
      </c>
      <c r="K1157" s="163">
        <v>1.5487757241532762</v>
      </c>
      <c r="L1157" s="166">
        <v>0</v>
      </c>
    </row>
    <row r="1158" spans="1:12" ht="17" thickBot="1" x14ac:dyDescent="0.4">
      <c r="A1158" s="160" t="s">
        <v>172</v>
      </c>
      <c r="B1158" s="161">
        <v>2026</v>
      </c>
      <c r="C1158" s="161" t="s">
        <v>150</v>
      </c>
      <c r="D1158" s="165">
        <v>244.12060860783637</v>
      </c>
      <c r="E1158" s="163">
        <v>146.24786854983179</v>
      </c>
      <c r="F1158" s="165">
        <v>14.799202674149836</v>
      </c>
      <c r="G1158" s="163">
        <v>6.018619829545452</v>
      </c>
      <c r="H1158" s="165">
        <v>68.068465169917943</v>
      </c>
      <c r="I1158" s="163">
        <v>4.968393791843976</v>
      </c>
      <c r="J1158" s="165">
        <v>2.6159527494033759</v>
      </c>
      <c r="K1158" s="163">
        <v>1.4021058431432469</v>
      </c>
      <c r="L1158" s="166">
        <v>0</v>
      </c>
    </row>
    <row r="1159" spans="1:12" ht="17" thickBot="1" x14ac:dyDescent="0.4">
      <c r="A1159" s="160" t="s">
        <v>172</v>
      </c>
      <c r="B1159" s="161">
        <v>2026</v>
      </c>
      <c r="C1159" s="161" t="s">
        <v>96</v>
      </c>
      <c r="D1159" s="165">
        <v>244.45600983322183</v>
      </c>
      <c r="E1159" s="163">
        <v>146.01694841353924</v>
      </c>
      <c r="F1159" s="165">
        <v>15.138316447317811</v>
      </c>
      <c r="G1159" s="163">
        <v>5.9928531472820206</v>
      </c>
      <c r="H1159" s="165">
        <v>67.626685112942781</v>
      </c>
      <c r="I1159" s="163">
        <v>6.1512062098361575</v>
      </c>
      <c r="J1159" s="165">
        <v>2.4784933088021104</v>
      </c>
      <c r="K1159" s="163">
        <v>1.0515071935026976</v>
      </c>
      <c r="L1159" s="166">
        <v>0</v>
      </c>
    </row>
    <row r="1160" spans="1:12" ht="17" thickBot="1" x14ac:dyDescent="0.4">
      <c r="A1160" s="160" t="s">
        <v>69</v>
      </c>
      <c r="B1160" s="161">
        <v>2010</v>
      </c>
      <c r="C1160" s="161" t="s">
        <v>96</v>
      </c>
      <c r="D1160" s="162">
        <v>148.25833333333333</v>
      </c>
      <c r="E1160" s="163">
        <v>46.205666666666673</v>
      </c>
      <c r="F1160" s="162">
        <v>10.446333333333333</v>
      </c>
      <c r="G1160" s="163">
        <v>10.712333333333333</v>
      </c>
      <c r="H1160" s="162">
        <v>64.080666666666659</v>
      </c>
      <c r="I1160" s="163">
        <v>10.637666666666666</v>
      </c>
      <c r="J1160" s="162">
        <v>6.0330000000000004</v>
      </c>
      <c r="K1160" s="163">
        <v>0.14333333333333334</v>
      </c>
      <c r="L1160" s="164">
        <v>0</v>
      </c>
    </row>
    <row r="1161" spans="1:12" ht="17" thickBot="1" x14ac:dyDescent="0.4">
      <c r="A1161" s="160" t="s">
        <v>69</v>
      </c>
      <c r="B1161" s="161">
        <v>2010</v>
      </c>
      <c r="C1161" s="161" t="s">
        <v>97</v>
      </c>
      <c r="D1161" s="162">
        <v>150.56533333333334</v>
      </c>
      <c r="E1161" s="163">
        <v>48.42499999999999</v>
      </c>
      <c r="F1161" s="162">
        <v>10.519666666666668</v>
      </c>
      <c r="G1161" s="163">
        <v>10.599333333333334</v>
      </c>
      <c r="H1161" s="162">
        <v>65.477666666666664</v>
      </c>
      <c r="I1161" s="163">
        <v>9.7263333333333346</v>
      </c>
      <c r="J1161" s="162">
        <v>5.5346666666666664</v>
      </c>
      <c r="K1161" s="163">
        <v>0.28366666666666668</v>
      </c>
      <c r="L1161" s="164">
        <v>0</v>
      </c>
    </row>
    <row r="1162" spans="1:12" ht="17" thickBot="1" x14ac:dyDescent="0.4">
      <c r="A1162" s="160" t="s">
        <v>69</v>
      </c>
      <c r="B1162" s="161">
        <v>2010</v>
      </c>
      <c r="C1162" s="161" t="s">
        <v>98</v>
      </c>
      <c r="D1162" s="162">
        <v>155.29466666666667</v>
      </c>
      <c r="E1162" s="163">
        <v>47.447666666666663</v>
      </c>
      <c r="F1162" s="162">
        <v>9.5069999999999997</v>
      </c>
      <c r="G1162" s="163">
        <v>11.244333333333332</v>
      </c>
      <c r="H1162" s="162">
        <v>69.012</v>
      </c>
      <c r="I1162" s="163">
        <v>10.544333333333334</v>
      </c>
      <c r="J1162" s="162">
        <v>7.333333333333333</v>
      </c>
      <c r="K1162" s="163">
        <v>0.20666666666666667</v>
      </c>
      <c r="L1162" s="164">
        <v>0</v>
      </c>
    </row>
    <row r="1163" spans="1:12" ht="17" thickBot="1" x14ac:dyDescent="0.4">
      <c r="A1163" s="160" t="s">
        <v>69</v>
      </c>
      <c r="B1163" s="161">
        <v>2010</v>
      </c>
      <c r="C1163" s="161" t="s">
        <v>99</v>
      </c>
      <c r="D1163" s="162">
        <v>157.41499999999999</v>
      </c>
      <c r="E1163" s="163">
        <v>46.943333333333328</v>
      </c>
      <c r="F1163" s="162">
        <v>8.6633333333333322</v>
      </c>
      <c r="G1163" s="163">
        <v>10.606</v>
      </c>
      <c r="H1163" s="162">
        <v>71.516666666666666</v>
      </c>
      <c r="I1163" s="163">
        <v>10.348666666666668</v>
      </c>
      <c r="J1163" s="162">
        <v>9.0499999999999989</v>
      </c>
      <c r="K1163" s="163">
        <v>0.20666666666666667</v>
      </c>
      <c r="L1163" s="164">
        <v>8.0666666666666664E-2</v>
      </c>
    </row>
    <row r="1164" spans="1:12" ht="17" thickBot="1" x14ac:dyDescent="0.4">
      <c r="A1164" s="160" t="s">
        <v>69</v>
      </c>
      <c r="B1164" s="161">
        <v>2010</v>
      </c>
      <c r="C1164" s="161" t="s">
        <v>100</v>
      </c>
      <c r="D1164" s="162">
        <v>162.995</v>
      </c>
      <c r="E1164" s="163">
        <v>46.416333333333334</v>
      </c>
      <c r="F1164" s="162">
        <v>8.9036666666666662</v>
      </c>
      <c r="G1164" s="163">
        <v>10.774666666666667</v>
      </c>
      <c r="H1164" s="162">
        <v>75.237666666666669</v>
      </c>
      <c r="I1164" s="163">
        <v>11.065</v>
      </c>
      <c r="J1164" s="162">
        <v>10.228999999999999</v>
      </c>
      <c r="K1164" s="163">
        <v>6.7000000000000004E-2</v>
      </c>
      <c r="L1164" s="164">
        <v>0.30199999999999999</v>
      </c>
    </row>
    <row r="1165" spans="1:12" ht="17" thickBot="1" x14ac:dyDescent="0.4">
      <c r="A1165" s="160" t="s">
        <v>69</v>
      </c>
      <c r="B1165" s="161">
        <v>2010</v>
      </c>
      <c r="C1165" s="161" t="s">
        <v>101</v>
      </c>
      <c r="D1165" s="162">
        <v>166.02933333333334</v>
      </c>
      <c r="E1165" s="163">
        <v>47.412333333333343</v>
      </c>
      <c r="F1165" s="162">
        <v>10.450000000000001</v>
      </c>
      <c r="G1165" s="163">
        <v>10.544333333333332</v>
      </c>
      <c r="H1165" s="162">
        <v>76.75866666666667</v>
      </c>
      <c r="I1165" s="163">
        <v>10.850999999999999</v>
      </c>
      <c r="J1165" s="162">
        <v>9.5233333333333334</v>
      </c>
      <c r="K1165" s="163">
        <v>6.7000000000000004E-2</v>
      </c>
      <c r="L1165" s="164">
        <v>0.42300000000000004</v>
      </c>
    </row>
    <row r="1166" spans="1:12" ht="17" thickBot="1" x14ac:dyDescent="0.4">
      <c r="A1166" s="160" t="s">
        <v>69</v>
      </c>
      <c r="B1166" s="161">
        <v>2010</v>
      </c>
      <c r="C1166" s="161" t="s">
        <v>102</v>
      </c>
      <c r="D1166" s="162">
        <v>166.95899999999997</v>
      </c>
      <c r="E1166" s="163">
        <v>48.845666666666666</v>
      </c>
      <c r="F1166" s="162">
        <v>10.124666666666666</v>
      </c>
      <c r="G1166" s="163">
        <v>11.295000000000002</v>
      </c>
      <c r="H1166" s="162">
        <v>77.391999999999996</v>
      </c>
      <c r="I1166" s="163">
        <v>10.220000000000001</v>
      </c>
      <c r="J1166" s="162">
        <v>8.6300000000000008</v>
      </c>
      <c r="K1166" s="163">
        <v>0.10966666666666668</v>
      </c>
      <c r="L1166" s="164">
        <v>0.34233333333333338</v>
      </c>
    </row>
    <row r="1167" spans="1:12" ht="17" thickBot="1" x14ac:dyDescent="0.4">
      <c r="A1167" s="160" t="s">
        <v>69</v>
      </c>
      <c r="B1167" s="161">
        <v>2010</v>
      </c>
      <c r="C1167" s="161" t="s">
        <v>103</v>
      </c>
      <c r="D1167" s="162">
        <v>165.71333333333334</v>
      </c>
      <c r="E1167" s="163">
        <v>49.323333333333345</v>
      </c>
      <c r="F1167" s="162">
        <v>9.423</v>
      </c>
      <c r="G1167" s="163">
        <v>12.102333333333334</v>
      </c>
      <c r="H1167" s="162">
        <v>76.975333333333325</v>
      </c>
      <c r="I1167" s="163">
        <v>9.8126666666666669</v>
      </c>
      <c r="J1167" s="162">
        <v>7.7720000000000011</v>
      </c>
      <c r="K1167" s="163">
        <v>0.14966666666666667</v>
      </c>
      <c r="L1167" s="164">
        <v>0.15566666666666665</v>
      </c>
    </row>
    <row r="1168" spans="1:12" ht="17" thickBot="1" x14ac:dyDescent="0.4">
      <c r="A1168" s="160" t="s">
        <v>69</v>
      </c>
      <c r="B1168" s="161">
        <v>2010</v>
      </c>
      <c r="C1168" s="161" t="s">
        <v>104</v>
      </c>
      <c r="D1168" s="162">
        <v>165.19566666666665</v>
      </c>
      <c r="E1168" s="163">
        <v>52.426333333333332</v>
      </c>
      <c r="F1168" s="162">
        <v>8.8223333333333329</v>
      </c>
      <c r="G1168" s="163">
        <v>12.896333333333333</v>
      </c>
      <c r="H1168" s="162">
        <v>73.839666666666673</v>
      </c>
      <c r="I1168" s="163">
        <v>9.9556666666666658</v>
      </c>
      <c r="J1168" s="162">
        <v>7.0719999999999992</v>
      </c>
      <c r="K1168" s="163">
        <v>0.14966666666666667</v>
      </c>
      <c r="L1168" s="164">
        <v>3.4666666666666665E-2</v>
      </c>
    </row>
    <row r="1169" spans="1:12" ht="17" thickBot="1" x14ac:dyDescent="0.4">
      <c r="A1169" s="160" t="s">
        <v>69</v>
      </c>
      <c r="B1169" s="161">
        <v>2010</v>
      </c>
      <c r="C1169" s="161" t="s">
        <v>105</v>
      </c>
      <c r="D1169" s="162">
        <v>166.93633333333332</v>
      </c>
      <c r="E1169" s="163">
        <v>54.011000000000003</v>
      </c>
      <c r="F1169" s="162">
        <v>9.8963333333333328</v>
      </c>
      <c r="G1169" s="163">
        <v>12.061333333333332</v>
      </c>
      <c r="H1169" s="162">
        <v>71.910666666666671</v>
      </c>
      <c r="I1169" s="163">
        <v>10.927333333333335</v>
      </c>
      <c r="J1169" s="162">
        <v>7.8009999999999993</v>
      </c>
      <c r="K1169" s="163">
        <v>0.29499999999999998</v>
      </c>
      <c r="L1169" s="164">
        <v>3.4666666666666665E-2</v>
      </c>
    </row>
    <row r="1170" spans="1:12" ht="17" thickBot="1" x14ac:dyDescent="0.4">
      <c r="A1170" s="160" t="s">
        <v>69</v>
      </c>
      <c r="B1170" s="161">
        <v>2010</v>
      </c>
      <c r="C1170" s="161" t="s">
        <v>106</v>
      </c>
      <c r="D1170" s="162">
        <v>165.21266666666668</v>
      </c>
      <c r="E1170" s="163">
        <v>53.192666666666668</v>
      </c>
      <c r="F1170" s="162">
        <v>10.141999999999999</v>
      </c>
      <c r="G1170" s="163">
        <v>12.218666666666666</v>
      </c>
      <c r="H1170" s="162">
        <v>69.975999999999999</v>
      </c>
      <c r="I1170" s="163">
        <v>11.058</v>
      </c>
      <c r="J1170" s="162">
        <v>8.3896666666666668</v>
      </c>
      <c r="K1170" s="163">
        <v>0.18799999999999997</v>
      </c>
      <c r="L1170" s="164">
        <v>4.8333333333333332E-2</v>
      </c>
    </row>
    <row r="1171" spans="1:12" ht="17" thickBot="1" x14ac:dyDescent="0.4">
      <c r="A1171" s="160" t="s">
        <v>69</v>
      </c>
      <c r="B1171" s="161">
        <v>2010</v>
      </c>
      <c r="C1171" s="161" t="s">
        <v>107</v>
      </c>
      <c r="D1171" s="162">
        <v>164.31733333333332</v>
      </c>
      <c r="E1171" s="163">
        <v>50.601666666666667</v>
      </c>
      <c r="F1171" s="162">
        <v>10.519</v>
      </c>
      <c r="G1171" s="163">
        <v>11.656666666666666</v>
      </c>
      <c r="H1171" s="162">
        <v>70.977999999999994</v>
      </c>
      <c r="I1171" s="163">
        <v>10.431333333333333</v>
      </c>
      <c r="J1171" s="162">
        <v>9.6933333333333334</v>
      </c>
      <c r="K1171" s="163">
        <v>0.34266666666666667</v>
      </c>
      <c r="L1171" s="164">
        <v>9.4666666666666677E-2</v>
      </c>
    </row>
    <row r="1172" spans="1:12" ht="17" thickBot="1" x14ac:dyDescent="0.4">
      <c r="A1172" s="160" t="s">
        <v>69</v>
      </c>
      <c r="B1172" s="161">
        <v>2011</v>
      </c>
      <c r="C1172" s="161" t="s">
        <v>96</v>
      </c>
      <c r="D1172" s="162">
        <v>163.19233333333332</v>
      </c>
      <c r="E1172" s="163">
        <v>48.595333333333336</v>
      </c>
      <c r="F1172" s="162">
        <v>10.799333333333331</v>
      </c>
      <c r="G1172" s="163">
        <v>11.556333333333333</v>
      </c>
      <c r="H1172" s="162">
        <v>72.953333333333333</v>
      </c>
      <c r="I1172" s="163">
        <v>9.6713333333333313</v>
      </c>
      <c r="J1172" s="162">
        <v>9.2710000000000008</v>
      </c>
      <c r="K1172" s="163">
        <v>0.25133333333333335</v>
      </c>
      <c r="L1172" s="164">
        <v>9.4666666666666677E-2</v>
      </c>
    </row>
    <row r="1173" spans="1:12" ht="17" thickBot="1" x14ac:dyDescent="0.4">
      <c r="A1173" s="160" t="s">
        <v>69</v>
      </c>
      <c r="B1173" s="161">
        <v>2011</v>
      </c>
      <c r="C1173" s="161" t="s">
        <v>97</v>
      </c>
      <c r="D1173" s="162">
        <v>163.64133333333334</v>
      </c>
      <c r="E1173" s="163">
        <v>51.077333333333335</v>
      </c>
      <c r="F1173" s="162">
        <v>10.363333333333333</v>
      </c>
      <c r="G1173" s="163">
        <v>10.262333333333332</v>
      </c>
      <c r="H1173" s="162">
        <v>73.472333333333324</v>
      </c>
      <c r="I1173" s="163">
        <v>9.2009999999999987</v>
      </c>
      <c r="J1173" s="162">
        <v>8.847666666666667</v>
      </c>
      <c r="K1173" s="163">
        <v>0.3706666666666667</v>
      </c>
      <c r="L1173" s="164">
        <v>4.6333333333333337E-2</v>
      </c>
    </row>
    <row r="1174" spans="1:12" ht="17" thickBot="1" x14ac:dyDescent="0.4">
      <c r="A1174" s="160" t="s">
        <v>69</v>
      </c>
      <c r="B1174" s="161">
        <v>2011</v>
      </c>
      <c r="C1174" s="161" t="s">
        <v>98</v>
      </c>
      <c r="D1174" s="162">
        <v>163.64866666666668</v>
      </c>
      <c r="E1174" s="163">
        <v>50.671666666666674</v>
      </c>
      <c r="F1174" s="162">
        <v>10.281333333333334</v>
      </c>
      <c r="G1174" s="163">
        <v>10.591333333333333</v>
      </c>
      <c r="H1174" s="162">
        <v>73.039666666666662</v>
      </c>
      <c r="I1174" s="163">
        <v>10.082666666666666</v>
      </c>
      <c r="J1174" s="162">
        <v>8.6219999999999999</v>
      </c>
      <c r="K1174" s="163">
        <v>0.30966666666666665</v>
      </c>
      <c r="L1174" s="164">
        <v>5.0333333333333334E-2</v>
      </c>
    </row>
    <row r="1175" spans="1:12" ht="17" thickBot="1" x14ac:dyDescent="0.4">
      <c r="A1175" s="160" t="s">
        <v>69</v>
      </c>
      <c r="B1175" s="161">
        <v>2011</v>
      </c>
      <c r="C1175" s="161" t="s">
        <v>99</v>
      </c>
      <c r="D1175" s="162">
        <v>162.69000000000003</v>
      </c>
      <c r="E1175" s="163">
        <v>51.504333333333335</v>
      </c>
      <c r="F1175" s="162">
        <v>10.351000000000001</v>
      </c>
      <c r="G1175" s="163">
        <v>10.290666666666667</v>
      </c>
      <c r="H1175" s="162">
        <v>70.899999999999991</v>
      </c>
      <c r="I1175" s="163">
        <v>10.671333333333331</v>
      </c>
      <c r="J1175" s="162">
        <v>8.6319999999999997</v>
      </c>
      <c r="K1175" s="163">
        <v>0.28999999999999998</v>
      </c>
      <c r="L1175" s="164">
        <v>5.0333333333333334E-2</v>
      </c>
    </row>
    <row r="1176" spans="1:12" ht="17" thickBot="1" x14ac:dyDescent="0.4">
      <c r="A1176" s="160" t="s">
        <v>69</v>
      </c>
      <c r="B1176" s="161">
        <v>2011</v>
      </c>
      <c r="C1176" s="161" t="s">
        <v>100</v>
      </c>
      <c r="D1176" s="162">
        <v>165.56799999999998</v>
      </c>
      <c r="E1176" s="163">
        <v>50.94</v>
      </c>
      <c r="F1176" s="162">
        <v>10.833666666666668</v>
      </c>
      <c r="G1176" s="163">
        <v>11.577666666666667</v>
      </c>
      <c r="H1176" s="162">
        <v>71.63</v>
      </c>
      <c r="I1176" s="163">
        <v>11.406666666666666</v>
      </c>
      <c r="J1176" s="162">
        <v>8.799333333333335</v>
      </c>
      <c r="K1176" s="163">
        <v>0.28266666666666668</v>
      </c>
      <c r="L1176" s="164">
        <v>9.799999999999999E-2</v>
      </c>
    </row>
    <row r="1177" spans="1:12" ht="17" thickBot="1" x14ac:dyDescent="0.4">
      <c r="A1177" s="160" t="s">
        <v>69</v>
      </c>
      <c r="B1177" s="161">
        <v>2011</v>
      </c>
      <c r="C1177" s="161" t="s">
        <v>101</v>
      </c>
      <c r="D1177" s="162">
        <v>168.96466666666666</v>
      </c>
      <c r="E1177" s="163">
        <v>51.773666666666664</v>
      </c>
      <c r="F1177" s="162">
        <v>10.353</v>
      </c>
      <c r="G1177" s="163">
        <v>12.205666666666668</v>
      </c>
      <c r="H1177" s="162">
        <v>72.980666666666664</v>
      </c>
      <c r="I1177" s="163">
        <v>11.704999999999998</v>
      </c>
      <c r="J1177" s="162">
        <v>9.2110000000000003</v>
      </c>
      <c r="K1177" s="163">
        <v>0.64333333333333342</v>
      </c>
      <c r="L1177" s="164">
        <v>9.2666666666666675E-2</v>
      </c>
    </row>
    <row r="1178" spans="1:12" ht="17" thickBot="1" x14ac:dyDescent="0.4">
      <c r="A1178" s="160" t="s">
        <v>69</v>
      </c>
      <c r="B1178" s="161">
        <v>2011</v>
      </c>
      <c r="C1178" s="161" t="s">
        <v>102</v>
      </c>
      <c r="D1178" s="162">
        <v>173.89766666666665</v>
      </c>
      <c r="E1178" s="163">
        <v>52.920999999999999</v>
      </c>
      <c r="F1178" s="162">
        <v>9.6713333333333349</v>
      </c>
      <c r="G1178" s="163">
        <v>13.214999999999998</v>
      </c>
      <c r="H1178" s="162">
        <v>76.069333333333333</v>
      </c>
      <c r="I1178" s="163">
        <v>12.131666666666666</v>
      </c>
      <c r="J1178" s="162">
        <v>9.2306666666666661</v>
      </c>
      <c r="K1178" s="163">
        <v>0.56633333333333336</v>
      </c>
      <c r="L1178" s="164">
        <v>9.2666666666666675E-2</v>
      </c>
    </row>
    <row r="1179" spans="1:12" ht="17" thickBot="1" x14ac:dyDescent="0.4">
      <c r="A1179" s="160" t="s">
        <v>69</v>
      </c>
      <c r="B1179" s="161">
        <v>2011</v>
      </c>
      <c r="C1179" s="161" t="s">
        <v>103</v>
      </c>
      <c r="D1179" s="162">
        <v>178.45233333333331</v>
      </c>
      <c r="E1179" s="163">
        <v>54.889666666666663</v>
      </c>
      <c r="F1179" s="162">
        <v>10.493666666666666</v>
      </c>
      <c r="G1179" s="163">
        <v>13.571666666666667</v>
      </c>
      <c r="H1179" s="162">
        <v>77.441666666666663</v>
      </c>
      <c r="I1179" s="163">
        <v>11.25</v>
      </c>
      <c r="J1179" s="162">
        <v>10.127666666666668</v>
      </c>
      <c r="K1179" s="163">
        <v>0.6333333333333333</v>
      </c>
      <c r="L1179" s="164">
        <v>4.5000000000000005E-2</v>
      </c>
    </row>
    <row r="1180" spans="1:12" ht="17" thickBot="1" x14ac:dyDescent="0.4">
      <c r="A1180" s="160" t="s">
        <v>69</v>
      </c>
      <c r="B1180" s="161">
        <v>2011</v>
      </c>
      <c r="C1180" s="161" t="s">
        <v>104</v>
      </c>
      <c r="D1180" s="162">
        <v>176.87633333333335</v>
      </c>
      <c r="E1180" s="163">
        <v>56.693333333333328</v>
      </c>
      <c r="F1180" s="162">
        <v>10.856999999999999</v>
      </c>
      <c r="G1180" s="163">
        <v>12.588333333333333</v>
      </c>
      <c r="H1180" s="162">
        <v>76.86633333333333</v>
      </c>
      <c r="I1180" s="163">
        <v>10.752666666666668</v>
      </c>
      <c r="J1180" s="162">
        <v>8.8383333333333329</v>
      </c>
      <c r="K1180" s="163">
        <v>0.17900000000000002</v>
      </c>
      <c r="L1180" s="164">
        <v>0.10133333333333333</v>
      </c>
    </row>
    <row r="1181" spans="1:12" ht="17" thickBot="1" x14ac:dyDescent="0.4">
      <c r="A1181" s="160" t="s">
        <v>69</v>
      </c>
      <c r="B1181" s="161">
        <v>2011</v>
      </c>
      <c r="C1181" s="161" t="s">
        <v>105</v>
      </c>
      <c r="D1181" s="162">
        <v>178.17066666666665</v>
      </c>
      <c r="E1181" s="163">
        <v>57.999666666666677</v>
      </c>
      <c r="F1181" s="162">
        <v>11.212999999999999</v>
      </c>
      <c r="G1181" s="163">
        <v>12.708999999999998</v>
      </c>
      <c r="H1181" s="162">
        <v>77.266666666666666</v>
      </c>
      <c r="I1181" s="163">
        <v>10.063666666666668</v>
      </c>
      <c r="J1181" s="162">
        <v>8.59</v>
      </c>
      <c r="K1181" s="163">
        <v>0.22800000000000001</v>
      </c>
      <c r="L1181" s="164">
        <v>0.10133333333333333</v>
      </c>
    </row>
    <row r="1182" spans="1:12" ht="17" thickBot="1" x14ac:dyDescent="0.4">
      <c r="A1182" s="160" t="s">
        <v>69</v>
      </c>
      <c r="B1182" s="161">
        <v>2011</v>
      </c>
      <c r="C1182" s="161" t="s">
        <v>108</v>
      </c>
      <c r="D1182" s="162">
        <v>170.46033333333332</v>
      </c>
      <c r="E1182" s="163">
        <v>54.519666666666666</v>
      </c>
      <c r="F1182" s="162">
        <v>11.178333333333333</v>
      </c>
      <c r="G1182" s="163">
        <v>11.420666666666667</v>
      </c>
      <c r="H1182" s="162">
        <v>75.001333333333335</v>
      </c>
      <c r="I1182" s="163">
        <v>10.467333333333334</v>
      </c>
      <c r="J1182" s="162">
        <v>7.6543333333333337</v>
      </c>
      <c r="K1182" s="163">
        <v>0.11799999999999999</v>
      </c>
      <c r="L1182" s="164">
        <v>0.10133333333333333</v>
      </c>
    </row>
    <row r="1183" spans="1:12" ht="17" thickBot="1" x14ac:dyDescent="0.4">
      <c r="A1183" s="160" t="s">
        <v>69</v>
      </c>
      <c r="B1183" s="161">
        <v>2011</v>
      </c>
      <c r="C1183" s="161" t="s">
        <v>109</v>
      </c>
      <c r="D1183" s="162">
        <v>171.304</v>
      </c>
      <c r="E1183" s="163">
        <v>53.907333333333334</v>
      </c>
      <c r="F1183" s="162">
        <v>11.350000000000001</v>
      </c>
      <c r="G1183" s="163">
        <v>10.616333333333333</v>
      </c>
      <c r="H1183" s="162">
        <v>75.363666666666674</v>
      </c>
      <c r="I1183" s="163">
        <v>10.952</v>
      </c>
      <c r="J1183" s="162">
        <v>8.9173333333333336</v>
      </c>
      <c r="K1183" s="163">
        <v>0.19799999999999998</v>
      </c>
      <c r="L1183" s="164">
        <v>0</v>
      </c>
    </row>
    <row r="1184" spans="1:12" ht="17" thickBot="1" x14ac:dyDescent="0.4">
      <c r="A1184" s="160" t="s">
        <v>69</v>
      </c>
      <c r="B1184" s="161">
        <v>2012</v>
      </c>
      <c r="C1184" s="161" t="s">
        <v>96</v>
      </c>
      <c r="D1184" s="162">
        <v>168.54266666666666</v>
      </c>
      <c r="E1184" s="163">
        <v>51.606666666666662</v>
      </c>
      <c r="F1184" s="162">
        <v>11.656666666666666</v>
      </c>
      <c r="G1184" s="163">
        <v>11.214333333333334</v>
      </c>
      <c r="H1184" s="162">
        <v>73.064333333333337</v>
      </c>
      <c r="I1184" s="163">
        <v>11.663000000000002</v>
      </c>
      <c r="J1184" s="162">
        <v>9.1233333333333331</v>
      </c>
      <c r="K1184" s="163">
        <v>0.21399999999999997</v>
      </c>
      <c r="L1184" s="164">
        <v>0</v>
      </c>
    </row>
    <row r="1185" spans="1:12" ht="17" thickBot="1" x14ac:dyDescent="0.4">
      <c r="A1185" s="160" t="s">
        <v>69</v>
      </c>
      <c r="B1185" s="161">
        <v>2012</v>
      </c>
      <c r="C1185" s="161" t="s">
        <v>110</v>
      </c>
      <c r="D1185" s="162">
        <v>169.73833333333334</v>
      </c>
      <c r="E1185" s="163">
        <v>54.361666666666657</v>
      </c>
      <c r="F1185" s="162">
        <v>11.182333333333334</v>
      </c>
      <c r="G1185" s="163">
        <v>11.743</v>
      </c>
      <c r="H1185" s="162">
        <v>71.480666666666664</v>
      </c>
      <c r="I1185" s="163">
        <v>12.585333333333333</v>
      </c>
      <c r="J1185" s="162">
        <v>8.1559999999999988</v>
      </c>
      <c r="K1185" s="163">
        <v>0.20366666666666666</v>
      </c>
      <c r="L1185" s="164">
        <v>2.5666666666666667E-2</v>
      </c>
    </row>
    <row r="1186" spans="1:12" ht="17" thickBot="1" x14ac:dyDescent="0.4">
      <c r="A1186" s="160" t="s">
        <v>69</v>
      </c>
      <c r="B1186" s="161">
        <v>2012</v>
      </c>
      <c r="C1186" s="161" t="s">
        <v>98</v>
      </c>
      <c r="D1186" s="162">
        <v>167.73866666666666</v>
      </c>
      <c r="E1186" s="163">
        <v>54.311</v>
      </c>
      <c r="F1186" s="162">
        <v>10.779333333333334</v>
      </c>
      <c r="G1186" s="163">
        <v>12.441333333333333</v>
      </c>
      <c r="H1186" s="162">
        <v>72.079333333333338</v>
      </c>
      <c r="I1186" s="163">
        <v>11.545</v>
      </c>
      <c r="J1186" s="162">
        <v>6.4333333333333336</v>
      </c>
      <c r="K1186" s="163">
        <v>0.12366666666666666</v>
      </c>
      <c r="L1186" s="164">
        <v>2.5666666666666667E-2</v>
      </c>
    </row>
    <row r="1187" spans="1:12" ht="17" thickBot="1" x14ac:dyDescent="0.4">
      <c r="A1187" s="160" t="s">
        <v>69</v>
      </c>
      <c r="B1187" s="161">
        <v>2012</v>
      </c>
      <c r="C1187" s="161" t="s">
        <v>99</v>
      </c>
      <c r="D1187" s="162">
        <v>169.86233333333334</v>
      </c>
      <c r="E1187" s="163">
        <v>54.96</v>
      </c>
      <c r="F1187" s="162">
        <v>10.993666666666668</v>
      </c>
      <c r="G1187" s="163">
        <v>10.763</v>
      </c>
      <c r="H1187" s="162">
        <v>76.189000000000007</v>
      </c>
      <c r="I1187" s="163">
        <v>9.7579999999999991</v>
      </c>
      <c r="J1187" s="162">
        <v>7.0086666666666666</v>
      </c>
      <c r="K1187" s="163">
        <v>0.16466666666666666</v>
      </c>
      <c r="L1187" s="164">
        <v>2.5666666666666667E-2</v>
      </c>
    </row>
    <row r="1188" spans="1:12" ht="17" thickBot="1" x14ac:dyDescent="0.4">
      <c r="A1188" s="160" t="s">
        <v>69</v>
      </c>
      <c r="B1188" s="161">
        <v>2012</v>
      </c>
      <c r="C1188" s="161" t="s">
        <v>100</v>
      </c>
      <c r="D1188" s="162">
        <v>172.64566666666667</v>
      </c>
      <c r="E1188" s="163">
        <v>56.423666666666669</v>
      </c>
      <c r="F1188" s="162">
        <v>11.932666666666668</v>
      </c>
      <c r="G1188" s="163">
        <v>10.148666666666665</v>
      </c>
      <c r="H1188" s="162">
        <v>78.945666666666668</v>
      </c>
      <c r="I1188" s="163">
        <v>8.0229999999999997</v>
      </c>
      <c r="J1188" s="162">
        <v>6.9096666666666664</v>
      </c>
      <c r="K1188" s="163">
        <v>0.16366666666666665</v>
      </c>
      <c r="L1188" s="164">
        <v>9.8666666666666666E-2</v>
      </c>
    </row>
    <row r="1189" spans="1:12" ht="17" thickBot="1" x14ac:dyDescent="0.4">
      <c r="A1189" s="160" t="s">
        <v>69</v>
      </c>
      <c r="B1189" s="161">
        <v>2012</v>
      </c>
      <c r="C1189" s="161" t="s">
        <v>101</v>
      </c>
      <c r="D1189" s="162">
        <v>175.602</v>
      </c>
      <c r="E1189" s="163">
        <v>56.821000000000005</v>
      </c>
      <c r="F1189" s="162">
        <v>12.195333333333332</v>
      </c>
      <c r="G1189" s="163">
        <v>9.7299999999999986</v>
      </c>
      <c r="H1189" s="162">
        <v>79.214666666666673</v>
      </c>
      <c r="I1189" s="163">
        <v>8.913666666666666</v>
      </c>
      <c r="J1189" s="162">
        <v>8.2013333333333325</v>
      </c>
      <c r="K1189" s="163">
        <v>0.21199999999999999</v>
      </c>
      <c r="L1189" s="164">
        <v>0.3136666666666667</v>
      </c>
    </row>
    <row r="1190" spans="1:12" ht="17" thickBot="1" x14ac:dyDescent="0.4">
      <c r="A1190" s="160" t="s">
        <v>69</v>
      </c>
      <c r="B1190" s="161">
        <v>2012</v>
      </c>
      <c r="C1190" s="161" t="s">
        <v>102</v>
      </c>
      <c r="D1190" s="162">
        <v>174.12699999999998</v>
      </c>
      <c r="E1190" s="163">
        <v>58.252333333333333</v>
      </c>
      <c r="F1190" s="162">
        <v>11.259666666666666</v>
      </c>
      <c r="G1190" s="163">
        <v>10.569666666666665</v>
      </c>
      <c r="H1190" s="162">
        <v>76.484666666666669</v>
      </c>
      <c r="I1190" s="163">
        <v>9.0739999999999998</v>
      </c>
      <c r="J1190" s="162">
        <v>7.9620000000000006</v>
      </c>
      <c r="K1190" s="163">
        <v>0.13333333333333333</v>
      </c>
      <c r="L1190" s="164">
        <v>0.39133333333333337</v>
      </c>
    </row>
    <row r="1191" spans="1:12" ht="17" thickBot="1" x14ac:dyDescent="0.4">
      <c r="A1191" s="160" t="s">
        <v>69</v>
      </c>
      <c r="B1191" s="161">
        <v>2012</v>
      </c>
      <c r="C1191" s="161" t="s">
        <v>103</v>
      </c>
      <c r="D1191" s="162">
        <v>173.85933333333332</v>
      </c>
      <c r="E1191" s="163">
        <v>56.360000000000007</v>
      </c>
      <c r="F1191" s="162">
        <v>10.527000000000001</v>
      </c>
      <c r="G1191" s="163">
        <v>10.605333333333334</v>
      </c>
      <c r="H1191" s="162">
        <v>76.930333333333337</v>
      </c>
      <c r="I1191" s="163">
        <v>9.6733333333333338</v>
      </c>
      <c r="J1191" s="162">
        <v>9.2326666666666668</v>
      </c>
      <c r="K1191" s="163">
        <v>0.14866666666666664</v>
      </c>
      <c r="L1191" s="164">
        <v>0.38199999999999995</v>
      </c>
    </row>
    <row r="1192" spans="1:12" ht="17" thickBot="1" x14ac:dyDescent="0.4">
      <c r="A1192" s="160" t="s">
        <v>69</v>
      </c>
      <c r="B1192" s="161">
        <v>2012</v>
      </c>
      <c r="C1192" s="161" t="s">
        <v>104</v>
      </c>
      <c r="D1192" s="162">
        <v>172.83433333333332</v>
      </c>
      <c r="E1192" s="163">
        <v>56.692</v>
      </c>
      <c r="F1192" s="162">
        <v>10.524000000000001</v>
      </c>
      <c r="G1192" s="163">
        <v>9.9580000000000002</v>
      </c>
      <c r="H1192" s="162">
        <v>78.174333333333337</v>
      </c>
      <c r="I1192" s="163">
        <v>8.8533333333333335</v>
      </c>
      <c r="J1192" s="162">
        <v>8.2413333333333334</v>
      </c>
      <c r="K1192" s="163">
        <v>0.15933333333333333</v>
      </c>
      <c r="L1192" s="164">
        <v>0.23300000000000001</v>
      </c>
    </row>
    <row r="1193" spans="1:12" ht="17" thickBot="1" x14ac:dyDescent="0.4">
      <c r="A1193" s="160" t="s">
        <v>69</v>
      </c>
      <c r="B1193" s="161">
        <v>2012</v>
      </c>
      <c r="C1193" s="161" t="s">
        <v>105</v>
      </c>
      <c r="D1193" s="162">
        <v>170.38133333333332</v>
      </c>
      <c r="E1193" s="163">
        <v>56.368666666666662</v>
      </c>
      <c r="F1193" s="162">
        <v>10.317333333333332</v>
      </c>
      <c r="G1193" s="163">
        <v>9.1056666666666661</v>
      </c>
      <c r="H1193" s="162">
        <v>77.495999999999995</v>
      </c>
      <c r="I1193" s="163">
        <v>9.3183333333333334</v>
      </c>
      <c r="J1193" s="162">
        <v>7.248333333333334</v>
      </c>
      <c r="K1193" s="163">
        <v>0.19766666666666666</v>
      </c>
      <c r="L1193" s="164">
        <v>0.33</v>
      </c>
    </row>
    <row r="1194" spans="1:12" ht="17" thickBot="1" x14ac:dyDescent="0.4">
      <c r="A1194" s="160" t="s">
        <v>69</v>
      </c>
      <c r="B1194" s="161">
        <v>2012</v>
      </c>
      <c r="C1194" s="161" t="s">
        <v>111</v>
      </c>
      <c r="D1194" s="162">
        <v>163.67466666666667</v>
      </c>
      <c r="E1194" s="163">
        <v>57.70366666666667</v>
      </c>
      <c r="F1194" s="162">
        <v>10.116666666666667</v>
      </c>
      <c r="G1194" s="163">
        <v>7.9093333333333327</v>
      </c>
      <c r="H1194" s="162">
        <v>73.598666666666659</v>
      </c>
      <c r="I1194" s="163">
        <v>8.2550000000000008</v>
      </c>
      <c r="J1194" s="162">
        <v>5.4003333333333332</v>
      </c>
      <c r="K1194" s="163">
        <v>0.216</v>
      </c>
      <c r="L1194" s="164">
        <v>0.47533333333333333</v>
      </c>
    </row>
    <row r="1195" spans="1:12" ht="17" thickBot="1" x14ac:dyDescent="0.4">
      <c r="A1195" s="160" t="s">
        <v>69</v>
      </c>
      <c r="B1195" s="161">
        <v>2012</v>
      </c>
      <c r="C1195" s="161" t="s">
        <v>112</v>
      </c>
      <c r="D1195" s="162">
        <v>161.62766666666667</v>
      </c>
      <c r="E1195" s="163">
        <v>60.883333333333326</v>
      </c>
      <c r="F1195" s="162">
        <v>10.471</v>
      </c>
      <c r="G1195" s="163">
        <v>8.9383333333333326</v>
      </c>
      <c r="H1195" s="162">
        <v>67.652000000000001</v>
      </c>
      <c r="I1195" s="163">
        <v>7.0163333333333329</v>
      </c>
      <c r="J1195" s="162">
        <v>6.1000000000000005</v>
      </c>
      <c r="K1195" s="163">
        <v>0.157</v>
      </c>
      <c r="L1195" s="164">
        <v>0.40933333333333333</v>
      </c>
    </row>
    <row r="1196" spans="1:12" ht="17" thickBot="1" x14ac:dyDescent="0.4">
      <c r="A1196" s="160" t="s">
        <v>69</v>
      </c>
      <c r="B1196" s="161">
        <v>2013</v>
      </c>
      <c r="C1196" s="161" t="s">
        <v>96</v>
      </c>
      <c r="D1196" s="162">
        <v>161.53633333333332</v>
      </c>
      <c r="E1196" s="163">
        <v>61.718666666666671</v>
      </c>
      <c r="F1196" s="162">
        <v>12.740666666666668</v>
      </c>
      <c r="G1196" s="163">
        <v>10.184333333333335</v>
      </c>
      <c r="H1196" s="162">
        <v>64.799333333333337</v>
      </c>
      <c r="I1196" s="163">
        <v>6.1953333333333331</v>
      </c>
      <c r="J1196" s="162">
        <v>5.5160000000000009</v>
      </c>
      <c r="K1196" s="163">
        <v>0.14700000000000002</v>
      </c>
      <c r="L1196" s="164">
        <v>0.23466666666666666</v>
      </c>
    </row>
    <row r="1197" spans="1:12" ht="17" thickBot="1" x14ac:dyDescent="0.4">
      <c r="A1197" s="160" t="s">
        <v>69</v>
      </c>
      <c r="B1197" s="161">
        <v>2013</v>
      </c>
      <c r="C1197" s="161" t="s">
        <v>110</v>
      </c>
      <c r="D1197" s="162">
        <v>165.042</v>
      </c>
      <c r="E1197" s="163">
        <v>63.548333333333339</v>
      </c>
      <c r="F1197" s="162">
        <v>11.778333333333334</v>
      </c>
      <c r="G1197" s="163">
        <v>12.304</v>
      </c>
      <c r="H1197" s="162">
        <v>65.610333333333344</v>
      </c>
      <c r="I1197" s="163">
        <v>6.3509999999999991</v>
      </c>
      <c r="J1197" s="162">
        <v>5.3369999999999997</v>
      </c>
      <c r="K1197" s="163">
        <v>0.11233333333333334</v>
      </c>
      <c r="L1197" s="164">
        <v>0</v>
      </c>
    </row>
    <row r="1198" spans="1:12" ht="17" thickBot="1" x14ac:dyDescent="0.4">
      <c r="A1198" s="160" t="s">
        <v>69</v>
      </c>
      <c r="B1198" s="161">
        <v>2013</v>
      </c>
      <c r="C1198" s="161" t="s">
        <v>98</v>
      </c>
      <c r="D1198" s="162">
        <v>168.32466666666664</v>
      </c>
      <c r="E1198" s="163">
        <v>62.497666666666667</v>
      </c>
      <c r="F1198" s="162">
        <v>11.219999999999999</v>
      </c>
      <c r="G1198" s="163">
        <v>11.822000000000001</v>
      </c>
      <c r="H1198" s="162">
        <v>70.435333333333347</v>
      </c>
      <c r="I1198" s="163">
        <v>7.4083333333333341</v>
      </c>
      <c r="J1198" s="162">
        <v>4.6339999999999995</v>
      </c>
      <c r="K1198" s="163">
        <v>0.25366666666666665</v>
      </c>
      <c r="L1198" s="164">
        <v>5.2666666666666667E-2</v>
      </c>
    </row>
    <row r="1199" spans="1:12" ht="17" thickBot="1" x14ac:dyDescent="0.4">
      <c r="A1199" s="160" t="s">
        <v>69</v>
      </c>
      <c r="B1199" s="161">
        <v>2013</v>
      </c>
      <c r="C1199" s="161" t="s">
        <v>99</v>
      </c>
      <c r="D1199" s="162">
        <v>171.35533333333333</v>
      </c>
      <c r="E1199" s="163">
        <v>63.331666666666671</v>
      </c>
      <c r="F1199" s="162">
        <v>9.5006666666666675</v>
      </c>
      <c r="G1199" s="163">
        <v>12.085666666666667</v>
      </c>
      <c r="H1199" s="162">
        <v>73.183000000000007</v>
      </c>
      <c r="I1199" s="163">
        <v>8.6803333333333335</v>
      </c>
      <c r="J1199" s="162">
        <v>4.1769999999999996</v>
      </c>
      <c r="K1199" s="163">
        <v>0.23633333333333331</v>
      </c>
      <c r="L1199" s="164">
        <v>0.15966666666666665</v>
      </c>
    </row>
    <row r="1200" spans="1:12" ht="17" thickBot="1" x14ac:dyDescent="0.4">
      <c r="A1200" s="160" t="s">
        <v>69</v>
      </c>
      <c r="B1200" s="161">
        <v>2013</v>
      </c>
      <c r="C1200" s="161" t="s">
        <v>100</v>
      </c>
      <c r="D1200" s="162">
        <v>174.74833333333333</v>
      </c>
      <c r="E1200" s="163">
        <v>62.751333333333328</v>
      </c>
      <c r="F1200" s="162">
        <v>9.8646666666666665</v>
      </c>
      <c r="G1200" s="163">
        <v>11.827333333333334</v>
      </c>
      <c r="H1200" s="162">
        <v>76.420333333333346</v>
      </c>
      <c r="I1200" s="163">
        <v>9.190666666666667</v>
      </c>
      <c r="J1200" s="162">
        <v>4.2443333333333326</v>
      </c>
      <c r="K1200" s="163">
        <v>0.17966666666666667</v>
      </c>
      <c r="L1200" s="164">
        <v>0.26966666666666667</v>
      </c>
    </row>
    <row r="1201" spans="1:12" ht="17" thickBot="1" x14ac:dyDescent="0.4">
      <c r="A1201" s="160" t="s">
        <v>69</v>
      </c>
      <c r="B1201" s="161">
        <v>2013</v>
      </c>
      <c r="C1201" s="161" t="s">
        <v>101</v>
      </c>
      <c r="D1201" s="162">
        <v>176.47466666666665</v>
      </c>
      <c r="E1201" s="163">
        <v>59.310333333333325</v>
      </c>
      <c r="F1201" s="162">
        <v>10.647666666666668</v>
      </c>
      <c r="G1201" s="163">
        <v>12.680333333333332</v>
      </c>
      <c r="H1201" s="162">
        <v>79.325000000000003</v>
      </c>
      <c r="I1201" s="163">
        <v>8.6829999999999998</v>
      </c>
      <c r="J1201" s="162">
        <v>5.5070000000000006</v>
      </c>
      <c r="K1201" s="163">
        <v>3.8333333333333337E-2</v>
      </c>
      <c r="L1201" s="164">
        <v>0.28299999999999997</v>
      </c>
    </row>
    <row r="1202" spans="1:12" ht="17" thickBot="1" x14ac:dyDescent="0.4">
      <c r="A1202" s="160" t="s">
        <v>69</v>
      </c>
      <c r="B1202" s="161">
        <v>2013</v>
      </c>
      <c r="C1202" s="161" t="s">
        <v>102</v>
      </c>
      <c r="D1202" s="162">
        <v>178.22933333333333</v>
      </c>
      <c r="E1202" s="163">
        <v>59.854666666666674</v>
      </c>
      <c r="F1202" s="162">
        <v>11.692666666666668</v>
      </c>
      <c r="G1202" s="163">
        <v>12.146999999999998</v>
      </c>
      <c r="H1202" s="162">
        <v>80.096666666666678</v>
      </c>
      <c r="I1202" s="163">
        <v>7.8780000000000001</v>
      </c>
      <c r="J1202" s="162">
        <v>6.3843333333333332</v>
      </c>
      <c r="K1202" s="163">
        <v>0</v>
      </c>
      <c r="L1202" s="164">
        <v>0.17600000000000002</v>
      </c>
    </row>
    <row r="1203" spans="1:12" ht="17" thickBot="1" x14ac:dyDescent="0.4">
      <c r="A1203" s="160" t="s">
        <v>69</v>
      </c>
      <c r="B1203" s="161">
        <v>2013</v>
      </c>
      <c r="C1203" s="161" t="s">
        <v>103</v>
      </c>
      <c r="D1203" s="162">
        <v>181.18133333333333</v>
      </c>
      <c r="E1203" s="163">
        <v>60.502000000000002</v>
      </c>
      <c r="F1203" s="162">
        <v>11.213333333333333</v>
      </c>
      <c r="G1203" s="163">
        <v>12.06</v>
      </c>
      <c r="H1203" s="162">
        <v>82.13</v>
      </c>
      <c r="I1203" s="163">
        <v>6.8803333333333327</v>
      </c>
      <c r="J1203" s="162">
        <v>8.006333333333334</v>
      </c>
      <c r="K1203" s="163">
        <v>0.21633333333333335</v>
      </c>
      <c r="L1203" s="164">
        <v>0.17300000000000001</v>
      </c>
    </row>
    <row r="1204" spans="1:12" ht="17" thickBot="1" x14ac:dyDescent="0.4">
      <c r="A1204" s="160" t="s">
        <v>69</v>
      </c>
      <c r="B1204" s="161">
        <v>2013</v>
      </c>
      <c r="C1204" s="161" t="s">
        <v>104</v>
      </c>
      <c r="D1204" s="162">
        <v>179.02866666666668</v>
      </c>
      <c r="E1204" s="163">
        <v>65.662999999999997</v>
      </c>
      <c r="F1204" s="162">
        <v>10.919666666666666</v>
      </c>
      <c r="G1204" s="163">
        <v>11.214333333333334</v>
      </c>
      <c r="H1204" s="162">
        <v>77.317666666666668</v>
      </c>
      <c r="I1204" s="163">
        <v>6.79</v>
      </c>
      <c r="J1204" s="162">
        <v>6.6766666666666667</v>
      </c>
      <c r="K1204" s="163">
        <v>0.28200000000000003</v>
      </c>
      <c r="L1204" s="164">
        <v>0.16533333333333333</v>
      </c>
    </row>
    <row r="1205" spans="1:12" ht="17" thickBot="1" x14ac:dyDescent="0.4">
      <c r="A1205" s="160" t="s">
        <v>69</v>
      </c>
      <c r="B1205" s="161">
        <v>2013</v>
      </c>
      <c r="C1205" s="161" t="s">
        <v>105</v>
      </c>
      <c r="D1205" s="162">
        <v>178.63133333333334</v>
      </c>
      <c r="E1205" s="163">
        <v>63.008999999999993</v>
      </c>
      <c r="F1205" s="162">
        <v>10.048999999999999</v>
      </c>
      <c r="G1205" s="163">
        <v>10.552666666666667</v>
      </c>
      <c r="H1205" s="162">
        <v>79.283333333333346</v>
      </c>
      <c r="I1205" s="163">
        <v>8.0423333333333336</v>
      </c>
      <c r="J1205" s="162">
        <v>6.956666666666667</v>
      </c>
      <c r="K1205" s="163">
        <v>0.51566666666666672</v>
      </c>
      <c r="L1205" s="164">
        <v>0.22233333333333336</v>
      </c>
    </row>
    <row r="1206" spans="1:12" ht="17" thickBot="1" x14ac:dyDescent="0.4">
      <c r="A1206" s="160" t="s">
        <v>69</v>
      </c>
      <c r="B1206" s="161">
        <v>2013</v>
      </c>
      <c r="C1206" s="161" t="s">
        <v>113</v>
      </c>
      <c r="D1206" s="162">
        <v>175.90666666666667</v>
      </c>
      <c r="E1206" s="163">
        <v>62.154999999999994</v>
      </c>
      <c r="F1206" s="162">
        <v>10.799999999999999</v>
      </c>
      <c r="G1206" s="163">
        <v>9.89</v>
      </c>
      <c r="H1206" s="162">
        <v>76.105666666666664</v>
      </c>
      <c r="I1206" s="163">
        <v>9.495333333333333</v>
      </c>
      <c r="J1206" s="162">
        <v>7.0459999999999994</v>
      </c>
      <c r="K1206" s="163">
        <v>0.29933333333333328</v>
      </c>
      <c r="L1206" s="164">
        <v>0.11533333333333333</v>
      </c>
    </row>
    <row r="1207" spans="1:12" ht="17" thickBot="1" x14ac:dyDescent="0.4">
      <c r="A1207" s="160" t="s">
        <v>69</v>
      </c>
      <c r="B1207" s="161">
        <v>2013</v>
      </c>
      <c r="C1207" s="161" t="s">
        <v>114</v>
      </c>
      <c r="D1207" s="162">
        <v>175.17966666666666</v>
      </c>
      <c r="E1207" s="163">
        <v>59.811999999999991</v>
      </c>
      <c r="F1207" s="162">
        <v>10.780000000000001</v>
      </c>
      <c r="G1207" s="163">
        <v>10.370000000000001</v>
      </c>
      <c r="H1207" s="162">
        <v>78.550666666666658</v>
      </c>
      <c r="I1207" s="163">
        <v>9.3870000000000005</v>
      </c>
      <c r="J1207" s="162">
        <v>5.9613333333333332</v>
      </c>
      <c r="K1207" s="163">
        <v>0.26166666666666666</v>
      </c>
      <c r="L1207" s="164">
        <v>5.7000000000000002E-2</v>
      </c>
    </row>
    <row r="1208" spans="1:12" ht="17" thickBot="1" x14ac:dyDescent="0.4">
      <c r="A1208" s="160" t="s">
        <v>69</v>
      </c>
      <c r="B1208" s="161">
        <v>2014</v>
      </c>
      <c r="C1208" s="161" t="s">
        <v>96</v>
      </c>
      <c r="D1208" s="162">
        <v>174.07500000000002</v>
      </c>
      <c r="E1208" s="163">
        <v>60.288666666666664</v>
      </c>
      <c r="F1208" s="162">
        <v>10.829000000000001</v>
      </c>
      <c r="G1208" s="163">
        <v>10.984999999999999</v>
      </c>
      <c r="H1208" s="162">
        <v>78.568333333333328</v>
      </c>
      <c r="I1208" s="163">
        <v>7.8470000000000004</v>
      </c>
      <c r="J1208" s="162">
        <v>5.5296666666666665</v>
      </c>
      <c r="K1208" s="163">
        <v>2.8000000000000001E-2</v>
      </c>
      <c r="L1208" s="164">
        <v>0</v>
      </c>
    </row>
    <row r="1209" spans="1:12" ht="17" thickBot="1" x14ac:dyDescent="0.4">
      <c r="A1209" s="160" t="s">
        <v>69</v>
      </c>
      <c r="B1209" s="161">
        <v>2014</v>
      </c>
      <c r="C1209" s="161" t="s">
        <v>110</v>
      </c>
      <c r="D1209" s="162">
        <v>174.06366666666668</v>
      </c>
      <c r="E1209" s="163">
        <v>58.766333333333328</v>
      </c>
      <c r="F1209" s="162">
        <v>10.571666666666667</v>
      </c>
      <c r="G1209" s="163">
        <v>10.610333333333335</v>
      </c>
      <c r="H1209" s="162">
        <v>83.311999999999998</v>
      </c>
      <c r="I1209" s="163">
        <v>6.3046666666666669</v>
      </c>
      <c r="J1209" s="162">
        <v>4.4706666666666672</v>
      </c>
      <c r="K1209" s="163">
        <v>2.8000000000000001E-2</v>
      </c>
      <c r="L1209" s="164">
        <v>0</v>
      </c>
    </row>
    <row r="1210" spans="1:12" ht="17" thickBot="1" x14ac:dyDescent="0.4">
      <c r="A1210" s="160" t="s">
        <v>69</v>
      </c>
      <c r="B1210" s="161">
        <v>2014</v>
      </c>
      <c r="C1210" s="161" t="s">
        <v>98</v>
      </c>
      <c r="D1210" s="162">
        <v>171.90866666666668</v>
      </c>
      <c r="E1210" s="163">
        <v>55.31966666666667</v>
      </c>
      <c r="F1210" s="162">
        <v>10.282333333333334</v>
      </c>
      <c r="G1210" s="163">
        <v>9.5359999999999996</v>
      </c>
      <c r="H1210" s="162">
        <v>85.63600000000001</v>
      </c>
      <c r="I1210" s="163">
        <v>6.1306666666666674</v>
      </c>
      <c r="J1210" s="162">
        <v>5.0039999999999996</v>
      </c>
      <c r="K1210" s="163">
        <v>0</v>
      </c>
      <c r="L1210" s="164">
        <v>0</v>
      </c>
    </row>
    <row r="1211" spans="1:12" ht="17" thickBot="1" x14ac:dyDescent="0.4">
      <c r="A1211" s="160" t="s">
        <v>69</v>
      </c>
      <c r="B1211" s="161">
        <v>2014</v>
      </c>
      <c r="C1211" s="161" t="s">
        <v>99</v>
      </c>
      <c r="D1211" s="162">
        <v>168.42499999999998</v>
      </c>
      <c r="E1211" s="163">
        <v>55.336666666666666</v>
      </c>
      <c r="F1211" s="162">
        <v>9.3506666666666671</v>
      </c>
      <c r="G1211" s="163">
        <v>8.3373333333333335</v>
      </c>
      <c r="H1211" s="162">
        <v>85.363333333333344</v>
      </c>
      <c r="I1211" s="163">
        <v>5.43</v>
      </c>
      <c r="J1211" s="162">
        <v>4.6070000000000002</v>
      </c>
      <c r="K1211" s="163">
        <v>0</v>
      </c>
      <c r="L1211" s="164">
        <v>0</v>
      </c>
    </row>
    <row r="1212" spans="1:12" ht="17" thickBot="1" x14ac:dyDescent="0.4">
      <c r="A1212" s="160" t="s">
        <v>69</v>
      </c>
      <c r="B1212" s="161">
        <v>2014</v>
      </c>
      <c r="C1212" s="161" t="s">
        <v>115</v>
      </c>
      <c r="D1212" s="162">
        <v>168.90233333333333</v>
      </c>
      <c r="E1212" s="163">
        <v>53.733000000000004</v>
      </c>
      <c r="F1212" s="162">
        <v>9.7713333333333328</v>
      </c>
      <c r="G1212" s="163">
        <v>8.6240000000000006</v>
      </c>
      <c r="H1212" s="162">
        <v>86.337333333333333</v>
      </c>
      <c r="I1212" s="163">
        <v>5.2786666666666671</v>
      </c>
      <c r="J1212" s="162">
        <v>5.1016666666666666</v>
      </c>
      <c r="K1212" s="163">
        <v>5.6666666666666671E-2</v>
      </c>
      <c r="L1212" s="164">
        <v>0</v>
      </c>
    </row>
    <row r="1213" spans="1:12" ht="17" thickBot="1" x14ac:dyDescent="0.4">
      <c r="A1213" s="160" t="s">
        <v>69</v>
      </c>
      <c r="B1213" s="161">
        <v>2014</v>
      </c>
      <c r="C1213" s="161" t="s">
        <v>101</v>
      </c>
      <c r="D1213" s="162">
        <v>173.63166666666666</v>
      </c>
      <c r="E1213" s="163">
        <v>56.293333333333329</v>
      </c>
      <c r="F1213" s="162">
        <v>9.0649999999999995</v>
      </c>
      <c r="G1213" s="163">
        <v>9.7116666666666678</v>
      </c>
      <c r="H1213" s="162">
        <v>86.707666666666668</v>
      </c>
      <c r="I1213" s="163">
        <v>5.2843333333333335</v>
      </c>
      <c r="J1213" s="162">
        <v>6.4493333333333327</v>
      </c>
      <c r="K1213" s="163">
        <v>0.121</v>
      </c>
      <c r="L1213" s="164">
        <v>0</v>
      </c>
    </row>
    <row r="1214" spans="1:12" ht="17" thickBot="1" x14ac:dyDescent="0.4">
      <c r="A1214" s="160" t="s">
        <v>69</v>
      </c>
      <c r="B1214" s="161">
        <v>2014</v>
      </c>
      <c r="C1214" s="161" t="s">
        <v>102</v>
      </c>
      <c r="D1214" s="162">
        <v>181.67399999999998</v>
      </c>
      <c r="E1214" s="163">
        <v>59.493333333333332</v>
      </c>
      <c r="F1214" s="162">
        <v>8.5526666666666653</v>
      </c>
      <c r="G1214" s="163">
        <v>11.789333333333332</v>
      </c>
      <c r="H1214" s="162">
        <v>87.977666666666664</v>
      </c>
      <c r="I1214" s="163">
        <v>5.8959999999999999</v>
      </c>
      <c r="J1214" s="162">
        <v>7.844333333333334</v>
      </c>
      <c r="K1214" s="163">
        <v>0.121</v>
      </c>
      <c r="L1214" s="164">
        <v>0</v>
      </c>
    </row>
    <row r="1215" spans="1:12" ht="17" thickBot="1" x14ac:dyDescent="0.4">
      <c r="A1215" s="160" t="s">
        <v>69</v>
      </c>
      <c r="B1215" s="161">
        <v>2014</v>
      </c>
      <c r="C1215" s="161" t="s">
        <v>103</v>
      </c>
      <c r="D1215" s="162">
        <v>184.869</v>
      </c>
      <c r="E1215" s="163">
        <v>64.12533333333333</v>
      </c>
      <c r="F1215" s="162">
        <v>7.0720000000000001</v>
      </c>
      <c r="G1215" s="163">
        <v>14.374000000000001</v>
      </c>
      <c r="H1215" s="162">
        <v>84.68</v>
      </c>
      <c r="I1215" s="163">
        <v>6.4586666666666659</v>
      </c>
      <c r="J1215" s="162">
        <v>8.0946666666666669</v>
      </c>
      <c r="K1215" s="163">
        <v>6.433333333333334E-2</v>
      </c>
      <c r="L1215" s="164">
        <v>0</v>
      </c>
    </row>
    <row r="1216" spans="1:12" ht="17" thickBot="1" x14ac:dyDescent="0.4">
      <c r="A1216" s="160" t="s">
        <v>69</v>
      </c>
      <c r="B1216" s="161">
        <v>2014</v>
      </c>
      <c r="C1216" s="161" t="s">
        <v>104</v>
      </c>
      <c r="D1216" s="162">
        <v>185.78166666666667</v>
      </c>
      <c r="E1216" s="163">
        <v>63.610999999999997</v>
      </c>
      <c r="F1216" s="162">
        <v>7.5593333333333321</v>
      </c>
      <c r="G1216" s="163">
        <v>14.345333333333334</v>
      </c>
      <c r="H1216" s="162">
        <v>86.14200000000001</v>
      </c>
      <c r="I1216" s="163">
        <v>5.9819999999999993</v>
      </c>
      <c r="J1216" s="162">
        <v>8.1416666666666675</v>
      </c>
      <c r="K1216" s="163">
        <v>0</v>
      </c>
      <c r="L1216" s="164">
        <v>0</v>
      </c>
    </row>
    <row r="1217" spans="1:12" ht="17" thickBot="1" x14ac:dyDescent="0.4">
      <c r="A1217" s="160" t="s">
        <v>69</v>
      </c>
      <c r="B1217" s="161">
        <v>2014</v>
      </c>
      <c r="C1217" s="161" t="s">
        <v>105</v>
      </c>
      <c r="D1217" s="162">
        <v>182.02500000000001</v>
      </c>
      <c r="E1217" s="163">
        <v>61.006</v>
      </c>
      <c r="F1217" s="162">
        <v>8.1276666666666664</v>
      </c>
      <c r="G1217" s="163">
        <v>12.251666666666667</v>
      </c>
      <c r="H1217" s="162">
        <v>87.695000000000007</v>
      </c>
      <c r="I1217" s="163">
        <v>5.2676666666666669</v>
      </c>
      <c r="J1217" s="162">
        <v>7.6766666666666667</v>
      </c>
      <c r="K1217" s="163">
        <v>0</v>
      </c>
      <c r="L1217" s="164">
        <v>0</v>
      </c>
    </row>
    <row r="1218" spans="1:12" ht="17" thickBot="1" x14ac:dyDescent="0.4">
      <c r="A1218" s="160" t="s">
        <v>69</v>
      </c>
      <c r="B1218" s="161">
        <v>2014</v>
      </c>
      <c r="C1218" s="161" t="s">
        <v>116</v>
      </c>
      <c r="D1218" s="162">
        <v>180.52399999999997</v>
      </c>
      <c r="E1218" s="163">
        <v>59.910333333333334</v>
      </c>
      <c r="F1218" s="162">
        <v>9.3596666666666675</v>
      </c>
      <c r="G1218" s="163">
        <v>9.9223333333333343</v>
      </c>
      <c r="H1218" s="162">
        <v>88.441333333333318</v>
      </c>
      <c r="I1218" s="163">
        <v>5.1603333333333339</v>
      </c>
      <c r="J1218" s="162">
        <v>7.3479999999999999</v>
      </c>
      <c r="K1218" s="163">
        <v>0.38233333333333336</v>
      </c>
      <c r="L1218" s="164">
        <v>0</v>
      </c>
    </row>
    <row r="1219" spans="1:12" ht="17" thickBot="1" x14ac:dyDescent="0.4">
      <c r="A1219" s="160" t="s">
        <v>69</v>
      </c>
      <c r="B1219" s="161">
        <v>2014</v>
      </c>
      <c r="C1219" s="161" t="s">
        <v>117</v>
      </c>
      <c r="D1219" s="162">
        <v>179.85199999999998</v>
      </c>
      <c r="E1219" s="163">
        <v>59.817</v>
      </c>
      <c r="F1219" s="162">
        <v>10.359333333333334</v>
      </c>
      <c r="G1219" s="163">
        <v>9.1833333333333318</v>
      </c>
      <c r="H1219" s="162">
        <v>87.949666666666658</v>
      </c>
      <c r="I1219" s="163">
        <v>5.4146666666666663</v>
      </c>
      <c r="J1219" s="162">
        <v>6.7459999999999996</v>
      </c>
      <c r="K1219" s="163">
        <v>0.38233333333333336</v>
      </c>
      <c r="L1219" s="164">
        <v>0</v>
      </c>
    </row>
    <row r="1220" spans="1:12" ht="17" thickBot="1" x14ac:dyDescent="0.4">
      <c r="A1220" s="160" t="s">
        <v>69</v>
      </c>
      <c r="B1220" s="161">
        <v>2015</v>
      </c>
      <c r="C1220" s="161" t="s">
        <v>96</v>
      </c>
      <c r="D1220" s="162">
        <v>179.14000000000001</v>
      </c>
      <c r="E1220" s="163">
        <v>60.394333333333329</v>
      </c>
      <c r="F1220" s="162">
        <v>11.223333333333334</v>
      </c>
      <c r="G1220" s="163">
        <v>9.4243333333333315</v>
      </c>
      <c r="H1220" s="162">
        <v>86.472666666666669</v>
      </c>
      <c r="I1220" s="163">
        <v>4.8353333333333337</v>
      </c>
      <c r="J1220" s="162">
        <v>6.3583333333333334</v>
      </c>
      <c r="K1220" s="163">
        <v>0.43166666666666664</v>
      </c>
      <c r="L1220" s="164">
        <v>0</v>
      </c>
    </row>
    <row r="1221" spans="1:12" ht="17" thickBot="1" x14ac:dyDescent="0.4">
      <c r="A1221" s="160" t="s">
        <v>69</v>
      </c>
      <c r="B1221" s="161">
        <v>2015</v>
      </c>
      <c r="C1221" s="161" t="s">
        <v>110</v>
      </c>
      <c r="D1221" s="162">
        <v>180.809</v>
      </c>
      <c r="E1221" s="163">
        <v>60.314333333333337</v>
      </c>
      <c r="F1221" s="162">
        <v>11.058999999999999</v>
      </c>
      <c r="G1221" s="163">
        <v>9.827</v>
      </c>
      <c r="H1221" s="162">
        <v>88.288333333333341</v>
      </c>
      <c r="I1221" s="163">
        <v>4.3123333333333331</v>
      </c>
      <c r="J1221" s="162">
        <v>6.958333333333333</v>
      </c>
      <c r="K1221" s="163">
        <v>4.9333333333333333E-2</v>
      </c>
      <c r="L1221" s="164">
        <v>0</v>
      </c>
    </row>
    <row r="1222" spans="1:12" ht="17" thickBot="1" x14ac:dyDescent="0.4">
      <c r="A1222" s="160" t="s">
        <v>69</v>
      </c>
      <c r="B1222" s="161">
        <v>2015</v>
      </c>
      <c r="C1222" s="161" t="s">
        <v>98</v>
      </c>
      <c r="D1222" s="162">
        <v>182.15300000000002</v>
      </c>
      <c r="E1222" s="163">
        <v>62.537333333333329</v>
      </c>
      <c r="F1222" s="162">
        <v>12.051000000000002</v>
      </c>
      <c r="G1222" s="163">
        <v>10.116999999999999</v>
      </c>
      <c r="H1222" s="162">
        <v>85.894000000000005</v>
      </c>
      <c r="I1222" s="163">
        <v>4.5843333333333334</v>
      </c>
      <c r="J1222" s="162">
        <v>6.9203333333333328</v>
      </c>
      <c r="K1222" s="163">
        <v>4.9333333333333333E-2</v>
      </c>
      <c r="L1222" s="164">
        <v>0</v>
      </c>
    </row>
    <row r="1223" spans="1:12" ht="17" thickBot="1" x14ac:dyDescent="0.4">
      <c r="A1223" s="160" t="s">
        <v>69</v>
      </c>
      <c r="B1223" s="161">
        <v>2015</v>
      </c>
      <c r="C1223" s="161" t="s">
        <v>99</v>
      </c>
      <c r="D1223" s="162">
        <v>186.93033333333335</v>
      </c>
      <c r="E1223" s="163">
        <v>61.758666666666663</v>
      </c>
      <c r="F1223" s="162">
        <v>11.909000000000001</v>
      </c>
      <c r="G1223" s="163">
        <v>9.5823333333333327</v>
      </c>
      <c r="H1223" s="162">
        <v>90.521000000000001</v>
      </c>
      <c r="I1223" s="163">
        <v>4.8773333333333335</v>
      </c>
      <c r="J1223" s="162">
        <v>8.282333333333332</v>
      </c>
      <c r="K1223" s="163">
        <v>0</v>
      </c>
      <c r="L1223" s="164">
        <v>0</v>
      </c>
    </row>
    <row r="1224" spans="1:12" ht="17" thickBot="1" x14ac:dyDescent="0.4">
      <c r="A1224" s="160" t="s">
        <v>69</v>
      </c>
      <c r="B1224" s="161">
        <v>2015</v>
      </c>
      <c r="C1224" s="161" t="s">
        <v>100</v>
      </c>
      <c r="D1224" s="162">
        <v>187.75700000000003</v>
      </c>
      <c r="E1224" s="163">
        <v>61.325333333333333</v>
      </c>
      <c r="F1224" s="162">
        <v>11.897666666666666</v>
      </c>
      <c r="G1224" s="163">
        <v>8.3053333333333352</v>
      </c>
      <c r="H1224" s="162">
        <v>93.044333333333341</v>
      </c>
      <c r="I1224" s="163">
        <v>5.230666666666667</v>
      </c>
      <c r="J1224" s="162">
        <v>7.9540000000000006</v>
      </c>
      <c r="K1224" s="163">
        <v>0</v>
      </c>
      <c r="L1224" s="164">
        <v>0</v>
      </c>
    </row>
    <row r="1225" spans="1:12" ht="17" thickBot="1" x14ac:dyDescent="0.4">
      <c r="A1225" s="160" t="s">
        <v>69</v>
      </c>
      <c r="B1225" s="161">
        <v>2015</v>
      </c>
      <c r="C1225" s="161" t="s">
        <v>101</v>
      </c>
      <c r="D1225" s="162">
        <v>188.93500000000003</v>
      </c>
      <c r="E1225" s="163">
        <v>58.422000000000004</v>
      </c>
      <c r="F1225" s="162">
        <v>12.268666666666666</v>
      </c>
      <c r="G1225" s="163">
        <v>8.7016666666666662</v>
      </c>
      <c r="H1225" s="162">
        <v>96.27833333333335</v>
      </c>
      <c r="I1225" s="163">
        <v>5.1360000000000001</v>
      </c>
      <c r="J1225" s="162">
        <v>8.1279999999999983</v>
      </c>
      <c r="K1225" s="163">
        <v>0</v>
      </c>
      <c r="L1225" s="164">
        <v>0</v>
      </c>
    </row>
    <row r="1226" spans="1:12" ht="17" thickBot="1" x14ac:dyDescent="0.4">
      <c r="A1226" s="160" t="s">
        <v>69</v>
      </c>
      <c r="B1226" s="161">
        <v>2015</v>
      </c>
      <c r="C1226" s="161" t="s">
        <v>102</v>
      </c>
      <c r="D1226" s="162">
        <v>185.41933333333336</v>
      </c>
      <c r="E1226" s="163">
        <v>59.889999999999993</v>
      </c>
      <c r="F1226" s="162">
        <v>11.808</v>
      </c>
      <c r="G1226" s="163">
        <v>9.3263333333333325</v>
      </c>
      <c r="H1226" s="162">
        <v>91.828333333333333</v>
      </c>
      <c r="I1226" s="163">
        <v>6.2403333333333331</v>
      </c>
      <c r="J1226" s="162">
        <v>6.3263333333333334</v>
      </c>
      <c r="K1226" s="163">
        <v>0</v>
      </c>
      <c r="L1226" s="164">
        <v>0</v>
      </c>
    </row>
    <row r="1227" spans="1:12" ht="17" thickBot="1" x14ac:dyDescent="0.4">
      <c r="A1227" s="160" t="s">
        <v>69</v>
      </c>
      <c r="B1227" s="161">
        <v>2015</v>
      </c>
      <c r="C1227" s="161" t="s">
        <v>103</v>
      </c>
      <c r="D1227" s="162">
        <v>184.55833333333331</v>
      </c>
      <c r="E1227" s="163">
        <v>60.81733333333333</v>
      </c>
      <c r="F1227" s="162">
        <v>12.146000000000001</v>
      </c>
      <c r="G1227" s="163">
        <v>9.6753333333333327</v>
      </c>
      <c r="H1227" s="162">
        <v>89.136666666666656</v>
      </c>
      <c r="I1227" s="163">
        <v>6.0789999999999997</v>
      </c>
      <c r="J1227" s="162">
        <v>6.6753333333333345</v>
      </c>
      <c r="K1227" s="163">
        <v>2.8333333333333335E-2</v>
      </c>
      <c r="L1227" s="164">
        <v>0</v>
      </c>
    </row>
    <row r="1228" spans="1:12" ht="17" thickBot="1" x14ac:dyDescent="0.4">
      <c r="A1228" s="160" t="s">
        <v>69</v>
      </c>
      <c r="B1228" s="161">
        <v>2015</v>
      </c>
      <c r="C1228" s="161" t="s">
        <v>104</v>
      </c>
      <c r="D1228" s="162">
        <v>181.35799999999998</v>
      </c>
      <c r="E1228" s="163">
        <v>64.052666666666667</v>
      </c>
      <c r="F1228" s="162">
        <v>10.533999999999999</v>
      </c>
      <c r="G1228" s="163">
        <v>8.8346666666666671</v>
      </c>
      <c r="H1228" s="162">
        <v>86.164333333333332</v>
      </c>
      <c r="I1228" s="163">
        <v>5.8036666666666656</v>
      </c>
      <c r="J1228" s="162">
        <v>5.9406666666666679</v>
      </c>
      <c r="K1228" s="163">
        <v>2.8333333333333335E-2</v>
      </c>
      <c r="L1228" s="164">
        <v>0</v>
      </c>
    </row>
    <row r="1229" spans="1:12" ht="17" thickBot="1" x14ac:dyDescent="0.4">
      <c r="A1229" s="160" t="s">
        <v>69</v>
      </c>
      <c r="B1229" s="161">
        <v>2015</v>
      </c>
      <c r="C1229" s="161" t="s">
        <v>105</v>
      </c>
      <c r="D1229" s="162">
        <v>183.21533333333332</v>
      </c>
      <c r="E1229" s="163">
        <v>64.42</v>
      </c>
      <c r="F1229" s="162">
        <v>10.812333333333333</v>
      </c>
      <c r="G1229" s="163">
        <v>8.690666666666667</v>
      </c>
      <c r="H1229" s="162">
        <v>86.366666666666674</v>
      </c>
      <c r="I1229" s="163">
        <v>5.6423333333333332</v>
      </c>
      <c r="J1229" s="162">
        <v>7.0813333333333333</v>
      </c>
      <c r="K1229" s="163">
        <v>0.20266666666666666</v>
      </c>
      <c r="L1229" s="164">
        <v>0</v>
      </c>
    </row>
    <row r="1230" spans="1:12" ht="17" thickBot="1" x14ac:dyDescent="0.4">
      <c r="A1230" s="160" t="s">
        <v>69</v>
      </c>
      <c r="B1230" s="161">
        <v>2015</v>
      </c>
      <c r="C1230" s="161" t="s">
        <v>118</v>
      </c>
      <c r="D1230" s="162">
        <v>178.44833333333335</v>
      </c>
      <c r="E1230" s="163">
        <v>60.25266666666667</v>
      </c>
      <c r="F1230" s="162">
        <v>11.120333333333335</v>
      </c>
      <c r="G1230" s="163">
        <v>8.4846666666666675</v>
      </c>
      <c r="H1230" s="162">
        <v>84.35733333333333</v>
      </c>
      <c r="I1230" s="163">
        <v>6.0296666666666674</v>
      </c>
      <c r="J1230" s="162">
        <v>8.0300000000000011</v>
      </c>
      <c r="K1230" s="163">
        <v>0.17433333333333334</v>
      </c>
      <c r="L1230" s="164">
        <v>0</v>
      </c>
    </row>
    <row r="1231" spans="1:12" ht="17" thickBot="1" x14ac:dyDescent="0.4">
      <c r="A1231" s="160" t="s">
        <v>69</v>
      </c>
      <c r="B1231" s="161">
        <v>2015</v>
      </c>
      <c r="C1231" s="161" t="s">
        <v>119</v>
      </c>
      <c r="D1231" s="162">
        <v>176.19833333333335</v>
      </c>
      <c r="E1231" s="163">
        <v>57.795333333333332</v>
      </c>
      <c r="F1231" s="162">
        <v>11.208666666666666</v>
      </c>
      <c r="G1231" s="163">
        <v>8.9746666666666677</v>
      </c>
      <c r="H1231" s="162">
        <v>83.595666666666673</v>
      </c>
      <c r="I1231" s="163">
        <v>6.7029999999999994</v>
      </c>
      <c r="J1231" s="162">
        <v>7.6153333333333331</v>
      </c>
      <c r="K1231" s="163">
        <v>0.21866666666666668</v>
      </c>
      <c r="L1231" s="164">
        <v>8.6333333333333331E-2</v>
      </c>
    </row>
    <row r="1232" spans="1:12" ht="17" thickBot="1" x14ac:dyDescent="0.4">
      <c r="A1232" s="160" t="s">
        <v>69</v>
      </c>
      <c r="B1232" s="161">
        <v>2016</v>
      </c>
      <c r="C1232" s="161" t="s">
        <v>120</v>
      </c>
      <c r="D1232" s="162">
        <v>173.11800000000002</v>
      </c>
      <c r="E1232" s="163">
        <v>58.445999999999998</v>
      </c>
      <c r="F1232" s="162">
        <v>11.728999999999999</v>
      </c>
      <c r="G1232" s="163">
        <v>9.1480000000000015</v>
      </c>
      <c r="H1232" s="162">
        <v>79.88066666666667</v>
      </c>
      <c r="I1232" s="163">
        <v>6.8763333333333341</v>
      </c>
      <c r="J1232" s="162">
        <v>6.7233333333333336</v>
      </c>
      <c r="K1232" s="163">
        <v>0.108</v>
      </c>
      <c r="L1232" s="164">
        <v>0.20599999999999999</v>
      </c>
    </row>
    <row r="1233" spans="1:12" ht="17" thickBot="1" x14ac:dyDescent="0.4">
      <c r="A1233" s="160" t="s">
        <v>69</v>
      </c>
      <c r="B1233" s="161">
        <v>2016</v>
      </c>
      <c r="C1233" s="161" t="s">
        <v>121</v>
      </c>
      <c r="D1233" s="162">
        <v>176.15</v>
      </c>
      <c r="E1233" s="163">
        <v>62.039666666666669</v>
      </c>
      <c r="F1233" s="162">
        <v>12.523333333333333</v>
      </c>
      <c r="G1233" s="163">
        <v>9.5789999999999988</v>
      </c>
      <c r="H1233" s="162">
        <v>79.537999999999997</v>
      </c>
      <c r="I1233" s="163">
        <v>7.4523333333333328</v>
      </c>
      <c r="J1233" s="162">
        <v>4.53</v>
      </c>
      <c r="K1233" s="163">
        <v>0.13966666666666669</v>
      </c>
      <c r="L1233" s="164">
        <v>0.34800000000000003</v>
      </c>
    </row>
    <row r="1234" spans="1:12" ht="17" thickBot="1" x14ac:dyDescent="0.4">
      <c r="A1234" s="160" t="s">
        <v>69</v>
      </c>
      <c r="B1234" s="161">
        <v>2016</v>
      </c>
      <c r="C1234" s="161" t="s">
        <v>98</v>
      </c>
      <c r="D1234" s="162">
        <v>179.62833333333333</v>
      </c>
      <c r="E1234" s="163">
        <v>65.987000000000009</v>
      </c>
      <c r="F1234" s="162">
        <v>12.449666666666667</v>
      </c>
      <c r="G1234" s="163">
        <v>9.461666666666666</v>
      </c>
      <c r="H1234" s="162">
        <v>79.333333333333329</v>
      </c>
      <c r="I1234" s="163">
        <v>7.2</v>
      </c>
      <c r="J1234" s="162">
        <v>4.8400000000000007</v>
      </c>
      <c r="K1234" s="163">
        <v>9.5333333333333339E-2</v>
      </c>
      <c r="L1234" s="164">
        <v>0.26166666666666666</v>
      </c>
    </row>
    <row r="1235" spans="1:12" ht="17" thickBot="1" x14ac:dyDescent="0.4">
      <c r="A1235" s="160" t="s">
        <v>69</v>
      </c>
      <c r="B1235" s="161">
        <v>2016</v>
      </c>
      <c r="C1235" s="161" t="s">
        <v>99</v>
      </c>
      <c r="D1235" s="162">
        <v>182.184</v>
      </c>
      <c r="E1235" s="163">
        <v>66.978333333333339</v>
      </c>
      <c r="F1235" s="162">
        <v>12.063333333333333</v>
      </c>
      <c r="G1235" s="163">
        <v>9.597666666666667</v>
      </c>
      <c r="H1235" s="162">
        <v>81.163333333333341</v>
      </c>
      <c r="I1235" s="163">
        <v>6.3999999999999995</v>
      </c>
      <c r="J1235" s="162">
        <v>5.807666666666667</v>
      </c>
      <c r="K1235" s="163">
        <v>3.1666666666666669E-2</v>
      </c>
      <c r="L1235" s="164">
        <v>0.14199999999999999</v>
      </c>
    </row>
    <row r="1236" spans="1:12" ht="17" thickBot="1" x14ac:dyDescent="0.4">
      <c r="A1236" s="160" t="s">
        <v>69</v>
      </c>
      <c r="B1236" s="161">
        <v>2016</v>
      </c>
      <c r="C1236" s="161" t="s">
        <v>100</v>
      </c>
      <c r="D1236" s="162">
        <v>181.45066666666665</v>
      </c>
      <c r="E1236" s="163">
        <v>67.567333333333337</v>
      </c>
      <c r="F1236" s="162">
        <v>11.613999999999999</v>
      </c>
      <c r="G1236" s="163">
        <v>9.6196666666666673</v>
      </c>
      <c r="H1236" s="162">
        <v>79.066333333333333</v>
      </c>
      <c r="I1236" s="163">
        <v>7.3340000000000005</v>
      </c>
      <c r="J1236" s="162">
        <v>6.1943333333333337</v>
      </c>
      <c r="K1236" s="163">
        <v>0</v>
      </c>
      <c r="L1236" s="164">
        <v>5.5E-2</v>
      </c>
    </row>
    <row r="1237" spans="1:12" ht="17" thickBot="1" x14ac:dyDescent="0.4">
      <c r="A1237" s="160" t="s">
        <v>69</v>
      </c>
      <c r="B1237" s="161">
        <v>2016</v>
      </c>
      <c r="C1237" s="161" t="s">
        <v>101</v>
      </c>
      <c r="D1237" s="162">
        <v>179.30966666666669</v>
      </c>
      <c r="E1237" s="163">
        <v>67.174999999999997</v>
      </c>
      <c r="F1237" s="162">
        <v>11.548999999999999</v>
      </c>
      <c r="G1237" s="163">
        <v>9.3163333333333345</v>
      </c>
      <c r="H1237" s="162">
        <v>77.664000000000001</v>
      </c>
      <c r="I1237" s="163">
        <v>7.4820000000000002</v>
      </c>
      <c r="J1237" s="162">
        <v>5.9993333333333334</v>
      </c>
      <c r="K1237" s="163">
        <v>0</v>
      </c>
      <c r="L1237" s="164">
        <v>0.124</v>
      </c>
    </row>
    <row r="1238" spans="1:12" ht="17" thickBot="1" x14ac:dyDescent="0.4">
      <c r="A1238" s="160" t="s">
        <v>69</v>
      </c>
      <c r="B1238" s="161">
        <v>2016</v>
      </c>
      <c r="C1238" s="161" t="s">
        <v>102</v>
      </c>
      <c r="D1238" s="162">
        <v>178.20433333333335</v>
      </c>
      <c r="E1238" s="163">
        <v>65.906666666666666</v>
      </c>
      <c r="F1238" s="162">
        <v>11.811</v>
      </c>
      <c r="G1238" s="163">
        <v>9.5626666666666669</v>
      </c>
      <c r="H1238" s="162">
        <v>76.317000000000007</v>
      </c>
      <c r="I1238" s="163">
        <v>8.5453333333333337</v>
      </c>
      <c r="J1238" s="162">
        <v>5.862333333333333</v>
      </c>
      <c r="K1238" s="163">
        <v>0</v>
      </c>
      <c r="L1238" s="164">
        <v>0.19933333333333333</v>
      </c>
    </row>
    <row r="1239" spans="1:12" ht="17" thickBot="1" x14ac:dyDescent="0.4">
      <c r="A1239" s="160" t="s">
        <v>69</v>
      </c>
      <c r="B1239" s="161">
        <v>2016</v>
      </c>
      <c r="C1239" s="161" t="s">
        <v>103</v>
      </c>
      <c r="D1239" s="162">
        <v>178.89366666666669</v>
      </c>
      <c r="E1239" s="163">
        <v>67.916333333333327</v>
      </c>
      <c r="F1239" s="162">
        <v>11.898333333333333</v>
      </c>
      <c r="G1239" s="163">
        <v>10.066666666666666</v>
      </c>
      <c r="H1239" s="162">
        <v>75.123666666666665</v>
      </c>
      <c r="I1239" s="163">
        <v>7.894333333333333</v>
      </c>
      <c r="J1239" s="162">
        <v>5.7206666666666663</v>
      </c>
      <c r="K1239" s="163">
        <v>0.12933333333333333</v>
      </c>
      <c r="L1239" s="164">
        <v>0.14433333333333334</v>
      </c>
    </row>
    <row r="1240" spans="1:12" ht="17" thickBot="1" x14ac:dyDescent="0.4">
      <c r="A1240" s="160" t="s">
        <v>69</v>
      </c>
      <c r="B1240" s="161">
        <v>2016</v>
      </c>
      <c r="C1240" s="161" t="s">
        <v>104</v>
      </c>
      <c r="D1240" s="162">
        <v>178.24333333333334</v>
      </c>
      <c r="E1240" s="163">
        <v>66.328999999999994</v>
      </c>
      <c r="F1240" s="162">
        <v>11.238999999999999</v>
      </c>
      <c r="G1240" s="163">
        <v>11.021666666666667</v>
      </c>
      <c r="H1240" s="162">
        <v>73.916666666666671</v>
      </c>
      <c r="I1240" s="163">
        <v>9.5459999999999994</v>
      </c>
      <c r="J1240" s="162">
        <v>5.9206666666666665</v>
      </c>
      <c r="K1240" s="163">
        <v>0.19533333333333336</v>
      </c>
      <c r="L1240" s="164">
        <v>7.5333333333333335E-2</v>
      </c>
    </row>
    <row r="1241" spans="1:12" ht="17" thickBot="1" x14ac:dyDescent="0.4">
      <c r="A1241" s="160" t="s">
        <v>69</v>
      </c>
      <c r="B1241" s="161">
        <v>2016</v>
      </c>
      <c r="C1241" s="161" t="s">
        <v>105</v>
      </c>
      <c r="D1241" s="162">
        <v>177.05166666666665</v>
      </c>
      <c r="E1241" s="163">
        <v>66.761666666666656</v>
      </c>
      <c r="F1241" s="162">
        <v>10.636000000000001</v>
      </c>
      <c r="G1241" s="163">
        <v>10.939666666666666</v>
      </c>
      <c r="H1241" s="162">
        <v>73.418333333333337</v>
      </c>
      <c r="I1241" s="163">
        <v>9.700333333333333</v>
      </c>
      <c r="J1241" s="162">
        <v>5.4003333333333332</v>
      </c>
      <c r="K1241" s="163">
        <v>0.19533333333333336</v>
      </c>
      <c r="L1241" s="164">
        <v>0</v>
      </c>
    </row>
    <row r="1242" spans="1:12" ht="17" thickBot="1" x14ac:dyDescent="0.4">
      <c r="A1242" s="160" t="s">
        <v>69</v>
      </c>
      <c r="B1242" s="161">
        <v>2016</v>
      </c>
      <c r="C1242" s="161" t="s">
        <v>122</v>
      </c>
      <c r="D1242" s="162">
        <v>173.10800000000003</v>
      </c>
      <c r="E1242" s="163">
        <v>63.639333333333333</v>
      </c>
      <c r="F1242" s="162">
        <v>10.690666666666667</v>
      </c>
      <c r="G1242" s="163">
        <v>9.4420000000000002</v>
      </c>
      <c r="H1242" s="162">
        <v>73.647999999999996</v>
      </c>
      <c r="I1242" s="163">
        <v>9.9556666666666658</v>
      </c>
      <c r="J1242" s="162">
        <v>5.6370000000000005</v>
      </c>
      <c r="K1242" s="163">
        <v>9.4666666666666677E-2</v>
      </c>
      <c r="L1242" s="164">
        <v>0</v>
      </c>
    </row>
    <row r="1243" spans="1:12" ht="17" thickBot="1" x14ac:dyDescent="0.4">
      <c r="A1243" s="160" t="s">
        <v>69</v>
      </c>
      <c r="B1243" s="161">
        <v>2016</v>
      </c>
      <c r="C1243" s="161" t="s">
        <v>123</v>
      </c>
      <c r="D1243" s="162">
        <v>172.93433333333334</v>
      </c>
      <c r="E1243" s="163">
        <v>66.39800000000001</v>
      </c>
      <c r="F1243" s="162">
        <v>11.661333333333333</v>
      </c>
      <c r="G1243" s="163">
        <v>8.8176666666666659</v>
      </c>
      <c r="H1243" s="162">
        <v>72.676666666666662</v>
      </c>
      <c r="I1243" s="163">
        <v>8.0883333333333329</v>
      </c>
      <c r="J1243" s="162">
        <v>5.2633333333333336</v>
      </c>
      <c r="K1243" s="163">
        <v>2.8666666666666663E-2</v>
      </c>
      <c r="L1243" s="164">
        <v>0</v>
      </c>
    </row>
    <row r="1244" spans="1:12" ht="17" thickBot="1" x14ac:dyDescent="0.4">
      <c r="A1244" s="160" t="s">
        <v>69</v>
      </c>
      <c r="B1244" s="161">
        <v>2017</v>
      </c>
      <c r="C1244" s="161" t="s">
        <v>96</v>
      </c>
      <c r="D1244" s="162">
        <v>170.09366666666668</v>
      </c>
      <c r="E1244" s="163">
        <v>66.398333333333326</v>
      </c>
      <c r="F1244" s="162">
        <v>11.587333333333333</v>
      </c>
      <c r="G1244" s="163">
        <v>7.9830000000000005</v>
      </c>
      <c r="H1244" s="162">
        <v>71.595666666666659</v>
      </c>
      <c r="I1244" s="163">
        <v>7.7543333333333324</v>
      </c>
      <c r="J1244" s="162">
        <v>4.6613333333333333</v>
      </c>
      <c r="K1244" s="163">
        <v>2.8666666666666663E-2</v>
      </c>
      <c r="L1244" s="164">
        <v>8.5000000000000006E-2</v>
      </c>
    </row>
    <row r="1245" spans="1:12" ht="17" thickBot="1" x14ac:dyDescent="0.4">
      <c r="A1245" s="160" t="s">
        <v>69</v>
      </c>
      <c r="B1245" s="161">
        <v>2017</v>
      </c>
      <c r="C1245" s="161" t="s">
        <v>110</v>
      </c>
      <c r="D1245" s="162">
        <v>173.0276666666667</v>
      </c>
      <c r="E1245" s="163">
        <v>67.998666666666665</v>
      </c>
      <c r="F1245" s="162">
        <v>10.549999999999999</v>
      </c>
      <c r="G1245" s="163">
        <v>9.0080000000000009</v>
      </c>
      <c r="H1245" s="162">
        <v>74.494666666666674</v>
      </c>
      <c r="I1245" s="163">
        <v>6.556</v>
      </c>
      <c r="J1245" s="162">
        <v>4.3353333333333337</v>
      </c>
      <c r="K1245" s="163">
        <v>0</v>
      </c>
      <c r="L1245" s="164">
        <v>8.5000000000000006E-2</v>
      </c>
    </row>
    <row r="1246" spans="1:12" ht="17" thickBot="1" x14ac:dyDescent="0.4">
      <c r="A1246" s="160" t="s">
        <v>69</v>
      </c>
      <c r="B1246" s="161">
        <v>2017</v>
      </c>
      <c r="C1246" s="161" t="s">
        <v>98</v>
      </c>
      <c r="D1246" s="162">
        <v>175.93799999999999</v>
      </c>
      <c r="E1246" s="163">
        <v>66.668000000000006</v>
      </c>
      <c r="F1246" s="162">
        <v>10.023666666666665</v>
      </c>
      <c r="G1246" s="163">
        <v>9.3576666666666668</v>
      </c>
      <c r="H1246" s="162">
        <v>77.518666666666675</v>
      </c>
      <c r="I1246" s="163">
        <v>7.0773333333333328</v>
      </c>
      <c r="J1246" s="162">
        <v>4.7536666666666667</v>
      </c>
      <c r="K1246" s="163">
        <v>0.45366666666666666</v>
      </c>
      <c r="L1246" s="164">
        <v>8.5000000000000006E-2</v>
      </c>
    </row>
    <row r="1247" spans="1:12" ht="17" thickBot="1" x14ac:dyDescent="0.4">
      <c r="A1247" s="160" t="s">
        <v>69</v>
      </c>
      <c r="B1247" s="161">
        <v>2017</v>
      </c>
      <c r="C1247" s="161" t="s">
        <v>99</v>
      </c>
      <c r="D1247" s="162">
        <v>183.28833333333333</v>
      </c>
      <c r="E1247" s="163">
        <v>67.48566666666666</v>
      </c>
      <c r="F1247" s="162">
        <v>9.8533333333333335</v>
      </c>
      <c r="G1247" s="163">
        <v>10.561</v>
      </c>
      <c r="H1247" s="162">
        <v>82.648333333333326</v>
      </c>
      <c r="I1247" s="163">
        <v>7.1030000000000006</v>
      </c>
      <c r="J1247" s="162">
        <v>5.070333333333334</v>
      </c>
      <c r="K1247" s="163">
        <v>0.56666666666666665</v>
      </c>
      <c r="L1247" s="164">
        <v>0</v>
      </c>
    </row>
    <row r="1248" spans="1:12" ht="17" thickBot="1" x14ac:dyDescent="0.4">
      <c r="A1248" s="160" t="s">
        <v>69</v>
      </c>
      <c r="B1248" s="161">
        <v>2017</v>
      </c>
      <c r="C1248" s="161" t="s">
        <v>100</v>
      </c>
      <c r="D1248" s="162">
        <v>188.11566666666667</v>
      </c>
      <c r="E1248" s="163">
        <v>68.785666666666671</v>
      </c>
      <c r="F1248" s="162">
        <v>9.9113333333333333</v>
      </c>
      <c r="G1248" s="163">
        <v>11.271333333333333</v>
      </c>
      <c r="H1248" s="162">
        <v>83.555999999999997</v>
      </c>
      <c r="I1248" s="163">
        <v>8.4153333333333347</v>
      </c>
      <c r="J1248" s="162">
        <v>5.5216666666666674</v>
      </c>
      <c r="K1248" s="163">
        <v>0.65466666666666662</v>
      </c>
      <c r="L1248" s="164">
        <v>0</v>
      </c>
    </row>
    <row r="1249" spans="1:12" ht="17" thickBot="1" x14ac:dyDescent="0.4">
      <c r="A1249" s="160" t="s">
        <v>69</v>
      </c>
      <c r="B1249" s="161">
        <v>2017</v>
      </c>
      <c r="C1249" s="161" t="s">
        <v>101</v>
      </c>
      <c r="D1249" s="162">
        <v>187.65066666666667</v>
      </c>
      <c r="E1249" s="163">
        <v>67.697999999999993</v>
      </c>
      <c r="F1249" s="162">
        <v>9.6530000000000005</v>
      </c>
      <c r="G1249" s="163">
        <v>10.472</v>
      </c>
      <c r="H1249" s="162">
        <v>85.926333333333332</v>
      </c>
      <c r="I1249" s="163">
        <v>7.7556666666666665</v>
      </c>
      <c r="J1249" s="162">
        <v>5.9453333333333331</v>
      </c>
      <c r="K1249" s="163">
        <v>0.20099999999999998</v>
      </c>
      <c r="L1249" s="164">
        <v>0</v>
      </c>
    </row>
    <row r="1250" spans="1:12" ht="17" thickBot="1" x14ac:dyDescent="0.4">
      <c r="A1250" s="160" t="s">
        <v>69</v>
      </c>
      <c r="B1250" s="161">
        <v>2017</v>
      </c>
      <c r="C1250" s="161" t="s">
        <v>102</v>
      </c>
      <c r="D1250" s="162">
        <v>185.66466666666668</v>
      </c>
      <c r="E1250" s="163">
        <v>66.438999999999993</v>
      </c>
      <c r="F1250" s="162">
        <v>10.901999999999999</v>
      </c>
      <c r="G1250" s="163">
        <v>9.2946666666666662</v>
      </c>
      <c r="H1250" s="162">
        <v>85.418333333333337</v>
      </c>
      <c r="I1250" s="163">
        <v>7.2243333333333331</v>
      </c>
      <c r="J1250" s="162">
        <v>6.1109999999999998</v>
      </c>
      <c r="K1250" s="163">
        <v>0.27599999999999997</v>
      </c>
      <c r="L1250" s="164">
        <v>0</v>
      </c>
    </row>
    <row r="1251" spans="1:12" ht="17" thickBot="1" x14ac:dyDescent="0.4">
      <c r="A1251" s="160" t="s">
        <v>69</v>
      </c>
      <c r="B1251" s="161">
        <v>2017</v>
      </c>
      <c r="C1251" s="161" t="s">
        <v>103</v>
      </c>
      <c r="D1251" s="162">
        <v>184.65133333333333</v>
      </c>
      <c r="E1251" s="163">
        <v>67.038333333333327</v>
      </c>
      <c r="F1251" s="162">
        <v>10.218333333333332</v>
      </c>
      <c r="G1251" s="163">
        <v>7.5249999999999995</v>
      </c>
      <c r="H1251" s="162">
        <v>86.416333333333341</v>
      </c>
      <c r="I1251" s="163">
        <v>6.8146666666666675</v>
      </c>
      <c r="J1251" s="162">
        <v>6.3659999999999997</v>
      </c>
      <c r="K1251" s="163">
        <v>0.27366666666666667</v>
      </c>
      <c r="L1251" s="164">
        <v>0</v>
      </c>
    </row>
    <row r="1252" spans="1:12" ht="17" thickBot="1" x14ac:dyDescent="0.4">
      <c r="A1252" s="160" t="s">
        <v>69</v>
      </c>
      <c r="B1252" s="161">
        <v>2017</v>
      </c>
      <c r="C1252" s="161" t="s">
        <v>104</v>
      </c>
      <c r="D1252" s="162">
        <v>186.6163333333333</v>
      </c>
      <c r="E1252" s="163">
        <v>67.317999999999998</v>
      </c>
      <c r="F1252" s="162">
        <v>9.0676666666666677</v>
      </c>
      <c r="G1252" s="163">
        <v>8.9276666666666671</v>
      </c>
      <c r="H1252" s="162">
        <v>86.49633333333334</v>
      </c>
      <c r="I1252" s="163">
        <v>7.5146666666666668</v>
      </c>
      <c r="J1252" s="162">
        <v>7.019000000000001</v>
      </c>
      <c r="K1252" s="163">
        <v>0.27366666666666667</v>
      </c>
      <c r="L1252" s="164">
        <v>0</v>
      </c>
    </row>
    <row r="1253" spans="1:12" ht="17" thickBot="1" x14ac:dyDescent="0.4">
      <c r="A1253" s="160" t="s">
        <v>69</v>
      </c>
      <c r="B1253" s="161">
        <v>2017</v>
      </c>
      <c r="C1253" s="161" t="s">
        <v>105</v>
      </c>
      <c r="D1253" s="162">
        <v>183.80866666666665</v>
      </c>
      <c r="E1253" s="163">
        <v>67.309999999999988</v>
      </c>
      <c r="F1253" s="162">
        <v>8.6386666666666674</v>
      </c>
      <c r="G1253" s="163">
        <v>9.6923333333333339</v>
      </c>
      <c r="H1253" s="162">
        <v>82.315999999999988</v>
      </c>
      <c r="I1253" s="163">
        <v>8.1020000000000003</v>
      </c>
      <c r="J1253" s="162">
        <v>7.5986666666666665</v>
      </c>
      <c r="K1253" s="163">
        <v>0.15166666666666667</v>
      </c>
      <c r="L1253" s="164">
        <v>0</v>
      </c>
    </row>
    <row r="1254" spans="1:12" ht="17" thickBot="1" x14ac:dyDescent="0.4">
      <c r="A1254" s="160" t="s">
        <v>69</v>
      </c>
      <c r="B1254" s="161">
        <v>2017</v>
      </c>
      <c r="C1254" s="161" t="s">
        <v>124</v>
      </c>
      <c r="D1254" s="162">
        <v>180.53666666666666</v>
      </c>
      <c r="E1254" s="163">
        <v>65.959999999999994</v>
      </c>
      <c r="F1254" s="162">
        <v>9.1460000000000008</v>
      </c>
      <c r="G1254" s="163">
        <v>10.551666666666668</v>
      </c>
      <c r="H1254" s="162">
        <v>80.38033333333334</v>
      </c>
      <c r="I1254" s="163">
        <v>6.793333333333333</v>
      </c>
      <c r="J1254" s="162">
        <v>7.5873333333333335</v>
      </c>
      <c r="K1254" s="163">
        <v>0.11833333333333333</v>
      </c>
      <c r="L1254" s="164">
        <v>0</v>
      </c>
    </row>
    <row r="1255" spans="1:12" ht="17" thickBot="1" x14ac:dyDescent="0.4">
      <c r="A1255" s="160" t="s">
        <v>69</v>
      </c>
      <c r="B1255" s="161">
        <v>2017</v>
      </c>
      <c r="C1255" s="161" t="s">
        <v>125</v>
      </c>
      <c r="D1255" s="162">
        <v>178.68933333333334</v>
      </c>
      <c r="E1255" s="163">
        <v>64.614999999999995</v>
      </c>
      <c r="F1255" s="162">
        <v>10.354000000000001</v>
      </c>
      <c r="G1255" s="163">
        <v>10.264999999999999</v>
      </c>
      <c r="H1255" s="162">
        <v>79.608000000000004</v>
      </c>
      <c r="I1255" s="163">
        <v>6.6029999999999989</v>
      </c>
      <c r="J1255" s="162">
        <v>7.1266666666666678</v>
      </c>
      <c r="K1255" s="163">
        <v>0.11833333333333333</v>
      </c>
      <c r="L1255" s="164">
        <v>0</v>
      </c>
    </row>
    <row r="1256" spans="1:12" ht="17" thickBot="1" x14ac:dyDescent="0.4">
      <c r="A1256" s="160" t="s">
        <v>69</v>
      </c>
      <c r="B1256" s="161">
        <v>2018</v>
      </c>
      <c r="C1256" s="161" t="s">
        <v>96</v>
      </c>
      <c r="D1256" s="162">
        <v>182.85966666666664</v>
      </c>
      <c r="E1256" s="163">
        <v>65.745333333333335</v>
      </c>
      <c r="F1256" s="162">
        <v>9.6773333333333316</v>
      </c>
      <c r="G1256" s="163">
        <v>9.8913333333333338</v>
      </c>
      <c r="H1256" s="162">
        <v>84.768333333333331</v>
      </c>
      <c r="I1256" s="163">
        <v>5.9943333333333335</v>
      </c>
      <c r="J1256" s="162">
        <v>6.7313333333333345</v>
      </c>
      <c r="K1256" s="163">
        <v>5.2333333333333336E-2</v>
      </c>
      <c r="L1256" s="164">
        <v>0</v>
      </c>
    </row>
    <row r="1257" spans="1:12" ht="17" thickBot="1" x14ac:dyDescent="0.4">
      <c r="A1257" s="160" t="s">
        <v>69</v>
      </c>
      <c r="B1257" s="161">
        <v>2018</v>
      </c>
      <c r="C1257" s="161" t="s">
        <v>110</v>
      </c>
      <c r="D1257" s="162">
        <v>185.69766666666669</v>
      </c>
      <c r="E1257" s="163">
        <v>66.047333333333327</v>
      </c>
      <c r="F1257" s="162">
        <v>9.0090000000000003</v>
      </c>
      <c r="G1257" s="163">
        <v>10.604333333333335</v>
      </c>
      <c r="H1257" s="162">
        <v>87.032333333333327</v>
      </c>
      <c r="I1257" s="163">
        <v>6.2736666666666663</v>
      </c>
      <c r="J1257" s="162">
        <v>6.6903333333333341</v>
      </c>
      <c r="K1257" s="163">
        <v>4.1333333333333333E-2</v>
      </c>
      <c r="L1257" s="164">
        <v>0</v>
      </c>
    </row>
    <row r="1258" spans="1:12" ht="17" thickBot="1" x14ac:dyDescent="0.4">
      <c r="A1258" s="160" t="s">
        <v>69</v>
      </c>
      <c r="B1258" s="161">
        <v>2018</v>
      </c>
      <c r="C1258" s="161" t="s">
        <v>98</v>
      </c>
      <c r="D1258" s="162">
        <v>188.07000000000002</v>
      </c>
      <c r="E1258" s="163">
        <v>67.898333333333326</v>
      </c>
      <c r="F1258" s="162">
        <v>8.9943333333333335</v>
      </c>
      <c r="G1258" s="163">
        <v>11.048</v>
      </c>
      <c r="H1258" s="162">
        <v>88.10733333333333</v>
      </c>
      <c r="I1258" s="163">
        <v>5.8823333333333325</v>
      </c>
      <c r="J1258" s="162">
        <v>6.0990000000000002</v>
      </c>
      <c r="K1258" s="163">
        <v>4.1333333333333333E-2</v>
      </c>
      <c r="L1258" s="164">
        <v>0</v>
      </c>
    </row>
    <row r="1259" spans="1:12" ht="17" thickBot="1" x14ac:dyDescent="0.4">
      <c r="A1259" s="160" t="s">
        <v>69</v>
      </c>
      <c r="B1259" s="161">
        <v>2018</v>
      </c>
      <c r="C1259" s="161" t="s">
        <v>99</v>
      </c>
      <c r="D1259" s="162">
        <v>189.58366666666666</v>
      </c>
      <c r="E1259" s="163">
        <v>68.740666666666669</v>
      </c>
      <c r="F1259" s="162">
        <v>10.229666666666667</v>
      </c>
      <c r="G1259" s="163">
        <v>11.542</v>
      </c>
      <c r="H1259" s="162">
        <v>86.848666666666688</v>
      </c>
      <c r="I1259" s="163">
        <v>6.2119999999999997</v>
      </c>
      <c r="J1259" s="162">
        <v>5.9113333333333342</v>
      </c>
      <c r="K1259" s="163">
        <v>9.9666666666666667E-2</v>
      </c>
      <c r="L1259" s="164">
        <v>0</v>
      </c>
    </row>
    <row r="1260" spans="1:12" ht="17" thickBot="1" x14ac:dyDescent="0.4">
      <c r="A1260" s="160" t="s">
        <v>69</v>
      </c>
      <c r="B1260" s="161">
        <v>2018</v>
      </c>
      <c r="C1260" s="161" t="s">
        <v>100</v>
      </c>
      <c r="D1260" s="162">
        <v>186.86166666666668</v>
      </c>
      <c r="E1260" s="163">
        <v>68.244666666666674</v>
      </c>
      <c r="F1260" s="162">
        <v>11.567</v>
      </c>
      <c r="G1260" s="163">
        <v>11.754</v>
      </c>
      <c r="H1260" s="162">
        <v>83.688000000000002</v>
      </c>
      <c r="I1260" s="163">
        <v>6.7770000000000001</v>
      </c>
      <c r="J1260" s="162">
        <v>4.7729999999999997</v>
      </c>
      <c r="K1260" s="163">
        <v>5.8333333333333327E-2</v>
      </c>
      <c r="L1260" s="164">
        <v>0</v>
      </c>
    </row>
    <row r="1261" spans="1:12" ht="17" thickBot="1" x14ac:dyDescent="0.4">
      <c r="A1261" s="160" t="s">
        <v>69</v>
      </c>
      <c r="B1261" s="161">
        <v>2018</v>
      </c>
      <c r="C1261" s="161" t="s">
        <v>101</v>
      </c>
      <c r="D1261" s="162">
        <v>186.79133333333334</v>
      </c>
      <c r="E1261" s="163">
        <v>69.394333333333336</v>
      </c>
      <c r="F1261" s="162">
        <v>11.350999999999999</v>
      </c>
      <c r="G1261" s="163">
        <v>10.699</v>
      </c>
      <c r="H1261" s="162">
        <v>82.111333333333334</v>
      </c>
      <c r="I1261" s="163">
        <v>7.7266666666666666</v>
      </c>
      <c r="J1261" s="162">
        <v>5.2733333333333334</v>
      </c>
      <c r="K1261" s="163">
        <v>0.13200000000000001</v>
      </c>
      <c r="L1261" s="164">
        <v>0.10333333333333333</v>
      </c>
    </row>
    <row r="1262" spans="1:12" ht="17" thickBot="1" x14ac:dyDescent="0.4">
      <c r="A1262" s="160" t="s">
        <v>69</v>
      </c>
      <c r="B1262" s="161">
        <v>2018</v>
      </c>
      <c r="C1262" s="161" t="s">
        <v>102</v>
      </c>
      <c r="D1262" s="162">
        <v>185.79499999999999</v>
      </c>
      <c r="E1262" s="163">
        <v>67.535333333333327</v>
      </c>
      <c r="F1262" s="162">
        <v>10.296666666666667</v>
      </c>
      <c r="G1262" s="163">
        <v>10.481666666666667</v>
      </c>
      <c r="H1262" s="162">
        <v>85.131</v>
      </c>
      <c r="I1262" s="163">
        <v>7.718</v>
      </c>
      <c r="J1262" s="162">
        <v>4.3106666666666662</v>
      </c>
      <c r="K1262" s="163">
        <v>0.218</v>
      </c>
      <c r="L1262" s="164">
        <v>0.10333333333333333</v>
      </c>
    </row>
    <row r="1263" spans="1:12" ht="17" thickBot="1" x14ac:dyDescent="0.4">
      <c r="A1263" s="160" t="s">
        <v>69</v>
      </c>
      <c r="B1263" s="161">
        <v>2018</v>
      </c>
      <c r="C1263" s="161" t="s">
        <v>103</v>
      </c>
      <c r="D1263" s="162">
        <v>187.01999999999998</v>
      </c>
      <c r="E1263" s="163">
        <v>67.571666666666658</v>
      </c>
      <c r="F1263" s="162">
        <v>9.8140000000000001</v>
      </c>
      <c r="G1263" s="163">
        <v>9.4560000000000013</v>
      </c>
      <c r="H1263" s="162">
        <v>87.302999999999997</v>
      </c>
      <c r="I1263" s="163">
        <v>8.1396666666666668</v>
      </c>
      <c r="J1263" s="162">
        <v>4.3473333333333333</v>
      </c>
      <c r="K1263" s="163">
        <v>0.218</v>
      </c>
      <c r="L1263" s="164">
        <v>0.17033333333333334</v>
      </c>
    </row>
    <row r="1264" spans="1:12" ht="17" thickBot="1" x14ac:dyDescent="0.4">
      <c r="A1264" s="160" t="s">
        <v>69</v>
      </c>
      <c r="B1264" s="161">
        <v>2018</v>
      </c>
      <c r="C1264" s="161" t="s">
        <v>104</v>
      </c>
      <c r="D1264" s="162">
        <v>187.15966666666668</v>
      </c>
      <c r="E1264" s="163">
        <v>67.523333333333326</v>
      </c>
      <c r="F1264" s="162">
        <v>10.228666666666667</v>
      </c>
      <c r="G1264" s="163">
        <v>10.207333333333333</v>
      </c>
      <c r="H1264" s="162">
        <v>87.350666666666669</v>
      </c>
      <c r="I1264" s="163">
        <v>7.6139999999999999</v>
      </c>
      <c r="J1264" s="162">
        <v>3.7086666666666672</v>
      </c>
      <c r="K1264" s="163">
        <v>0.45999999999999996</v>
      </c>
      <c r="L1264" s="164">
        <v>6.7000000000000004E-2</v>
      </c>
    </row>
    <row r="1265" spans="1:12" ht="17" thickBot="1" x14ac:dyDescent="0.4">
      <c r="A1265" s="160" t="s">
        <v>69</v>
      </c>
      <c r="B1265" s="161">
        <v>2018</v>
      </c>
      <c r="C1265" s="161" t="s">
        <v>105</v>
      </c>
      <c r="D1265" s="162">
        <v>185.46299999999999</v>
      </c>
      <c r="E1265" s="163">
        <v>69.297666666666672</v>
      </c>
      <c r="F1265" s="162">
        <v>9.6903333333333332</v>
      </c>
      <c r="G1265" s="163">
        <v>11.052</v>
      </c>
      <c r="H1265" s="162">
        <v>83.266999999999996</v>
      </c>
      <c r="I1265" s="163">
        <v>7.2720000000000011</v>
      </c>
      <c r="J1265" s="162">
        <v>4.4493333333333327</v>
      </c>
      <c r="K1265" s="163">
        <v>0.31566666666666665</v>
      </c>
      <c r="L1265" s="164">
        <v>0.11966666666666666</v>
      </c>
    </row>
    <row r="1266" spans="1:12" ht="17" thickBot="1" x14ac:dyDescent="0.4">
      <c r="A1266" s="160" t="s">
        <v>69</v>
      </c>
      <c r="B1266" s="161">
        <v>2018</v>
      </c>
      <c r="C1266" s="161" t="s">
        <v>126</v>
      </c>
      <c r="D1266" s="162">
        <v>182.75566666666668</v>
      </c>
      <c r="E1266" s="163">
        <v>69.848333333333343</v>
      </c>
      <c r="F1266" s="162">
        <v>9.0663333333333327</v>
      </c>
      <c r="G1266" s="163">
        <v>12.330333333333334</v>
      </c>
      <c r="H1266" s="162">
        <v>78.975666666666669</v>
      </c>
      <c r="I1266" s="163">
        <v>7.0586666666666673</v>
      </c>
      <c r="J1266" s="162">
        <v>5.1083333333333334</v>
      </c>
      <c r="K1266" s="163">
        <v>0.31566666666666665</v>
      </c>
      <c r="L1266" s="164">
        <v>5.2666666666666667E-2</v>
      </c>
    </row>
    <row r="1267" spans="1:12" ht="17" thickBot="1" x14ac:dyDescent="0.4">
      <c r="A1267" s="160" t="s">
        <v>69</v>
      </c>
      <c r="B1267" s="161">
        <v>2018</v>
      </c>
      <c r="C1267" s="161" t="s">
        <v>127</v>
      </c>
      <c r="D1267" s="162">
        <v>181.66566666666665</v>
      </c>
      <c r="E1267" s="163">
        <v>72.120666666666679</v>
      </c>
      <c r="F1267" s="162">
        <v>8.3740000000000006</v>
      </c>
      <c r="G1267" s="163">
        <v>11.561666666666667</v>
      </c>
      <c r="H1267" s="162">
        <v>77.791333333333327</v>
      </c>
      <c r="I1267" s="163">
        <v>7.1483333333333334</v>
      </c>
      <c r="J1267" s="162">
        <v>4.6173333333333337</v>
      </c>
      <c r="K1267" s="163">
        <v>0</v>
      </c>
      <c r="L1267" s="164">
        <v>5.2666666666666667E-2</v>
      </c>
    </row>
    <row r="1268" spans="1:12" ht="17" thickBot="1" x14ac:dyDescent="0.4">
      <c r="A1268" s="160" t="s">
        <v>69</v>
      </c>
      <c r="B1268" s="161">
        <v>2019</v>
      </c>
      <c r="C1268" s="161" t="s">
        <v>96</v>
      </c>
      <c r="D1268" s="162">
        <v>180.02566666666667</v>
      </c>
      <c r="E1268" s="163">
        <v>73.551000000000002</v>
      </c>
      <c r="F1268" s="162">
        <v>8.841333333333333</v>
      </c>
      <c r="G1268" s="163">
        <v>10.250333333333332</v>
      </c>
      <c r="H1268" s="162">
        <v>75.500666666666675</v>
      </c>
      <c r="I1268" s="163">
        <v>7.1619999999999999</v>
      </c>
      <c r="J1268" s="162">
        <v>4.5726666666666667</v>
      </c>
      <c r="K1268" s="163">
        <v>8.2333333333333328E-2</v>
      </c>
      <c r="L1268" s="164">
        <v>6.5000000000000002E-2</v>
      </c>
    </row>
    <row r="1269" spans="1:12" ht="17" thickBot="1" x14ac:dyDescent="0.4">
      <c r="A1269" s="160" t="s">
        <v>69</v>
      </c>
      <c r="B1269" s="161">
        <v>2019</v>
      </c>
      <c r="C1269" s="161" t="s">
        <v>110</v>
      </c>
      <c r="D1269" s="162">
        <v>183.64433333333332</v>
      </c>
      <c r="E1269" s="163">
        <v>74.702333333333328</v>
      </c>
      <c r="F1269" s="162">
        <v>8.5536666666666665</v>
      </c>
      <c r="G1269" s="163">
        <v>9.7050000000000001</v>
      </c>
      <c r="H1269" s="162">
        <v>78.342666666666673</v>
      </c>
      <c r="I1269" s="163">
        <v>7.4869999999999992</v>
      </c>
      <c r="J1269" s="162">
        <v>4.5539999999999994</v>
      </c>
      <c r="K1269" s="163">
        <v>0.14866666666666667</v>
      </c>
      <c r="L1269" s="164">
        <v>0.151</v>
      </c>
    </row>
    <row r="1270" spans="1:12" ht="17" thickBot="1" x14ac:dyDescent="0.4">
      <c r="A1270" s="160" t="s">
        <v>69</v>
      </c>
      <c r="B1270" s="161">
        <v>2019</v>
      </c>
      <c r="C1270" s="161" t="s">
        <v>98</v>
      </c>
      <c r="D1270" s="162">
        <v>179.22666666666669</v>
      </c>
      <c r="E1270" s="163">
        <v>73.520666666666671</v>
      </c>
      <c r="F1270" s="162">
        <v>8.9946666666666673</v>
      </c>
      <c r="G1270" s="163">
        <v>9.349000000000002</v>
      </c>
      <c r="H1270" s="162">
        <v>73.832999999999998</v>
      </c>
      <c r="I1270" s="163">
        <v>7.7323333333333331</v>
      </c>
      <c r="J1270" s="162">
        <v>5.375</v>
      </c>
      <c r="K1270" s="163">
        <v>0.14866666666666667</v>
      </c>
      <c r="L1270" s="164">
        <v>0.27366666666666667</v>
      </c>
    </row>
    <row r="1271" spans="1:12" ht="17" thickBot="1" x14ac:dyDescent="0.4">
      <c r="A1271" s="160" t="s">
        <v>69</v>
      </c>
      <c r="B1271" s="161">
        <v>2019</v>
      </c>
      <c r="C1271" s="161" t="s">
        <v>99</v>
      </c>
      <c r="D1271" s="162">
        <v>177.66366666666667</v>
      </c>
      <c r="E1271" s="163">
        <v>73.13033333333334</v>
      </c>
      <c r="F1271" s="162">
        <v>9.6609999999999996</v>
      </c>
      <c r="G1271" s="163">
        <v>9.6563333333333343</v>
      </c>
      <c r="H1271" s="162">
        <v>71.846666666666678</v>
      </c>
      <c r="I1271" s="163">
        <v>7.7533333333333339</v>
      </c>
      <c r="J1271" s="162">
        <v>5.2783333333333333</v>
      </c>
      <c r="K1271" s="163">
        <v>6.6333333333333341E-2</v>
      </c>
      <c r="L1271" s="164">
        <v>0.27166666666666667</v>
      </c>
    </row>
    <row r="1272" spans="1:12" ht="17" thickBot="1" x14ac:dyDescent="0.4">
      <c r="A1272" s="160" t="s">
        <v>69</v>
      </c>
      <c r="B1272" s="161">
        <v>2019</v>
      </c>
      <c r="C1272" s="161" t="s">
        <v>100</v>
      </c>
      <c r="D1272" s="162">
        <v>173.679</v>
      </c>
      <c r="E1272" s="163">
        <v>71.02833333333335</v>
      </c>
      <c r="F1272" s="162">
        <v>10.182666666666668</v>
      </c>
      <c r="G1272" s="163">
        <v>10.872666666666667</v>
      </c>
      <c r="H1272" s="162">
        <v>68.846999999999994</v>
      </c>
      <c r="I1272" s="163">
        <v>6.8593333333333328</v>
      </c>
      <c r="J1272" s="162">
        <v>5.3979999999999997</v>
      </c>
      <c r="K1272" s="163">
        <v>0.10933333333333334</v>
      </c>
      <c r="L1272" s="164">
        <v>0.38166666666666665</v>
      </c>
    </row>
    <row r="1273" spans="1:12" ht="17" thickBot="1" x14ac:dyDescent="0.4">
      <c r="A1273" s="160" t="s">
        <v>69</v>
      </c>
      <c r="B1273" s="161">
        <v>2019</v>
      </c>
      <c r="C1273" s="161" t="s">
        <v>101</v>
      </c>
      <c r="D1273" s="162">
        <v>175.33600000000001</v>
      </c>
      <c r="E1273" s="163">
        <v>70.898333333333326</v>
      </c>
      <c r="F1273" s="162">
        <v>10.169666666666666</v>
      </c>
      <c r="G1273" s="163">
        <v>11.572666666666668</v>
      </c>
      <c r="H1273" s="162">
        <v>70.075666666666663</v>
      </c>
      <c r="I1273" s="163">
        <v>7.0949999999999989</v>
      </c>
      <c r="J1273" s="162">
        <v>5.0356666666666667</v>
      </c>
      <c r="K1273" s="163">
        <v>0.10933333333333334</v>
      </c>
      <c r="L1273" s="164">
        <v>0.37999999999999995</v>
      </c>
    </row>
    <row r="1274" spans="1:12" ht="17" thickBot="1" x14ac:dyDescent="0.4">
      <c r="A1274" s="160" t="s">
        <v>69</v>
      </c>
      <c r="B1274" s="161">
        <v>2019</v>
      </c>
      <c r="C1274" s="161" t="s">
        <v>102</v>
      </c>
      <c r="D1274" s="162">
        <v>177.98666666666668</v>
      </c>
      <c r="E1274" s="163">
        <v>69.775666666666666</v>
      </c>
      <c r="F1274" s="162">
        <v>9.2556666666666665</v>
      </c>
      <c r="G1274" s="163">
        <v>12.322000000000001</v>
      </c>
      <c r="H1274" s="162">
        <v>74.536333333333332</v>
      </c>
      <c r="I1274" s="163">
        <v>6.6823333333333332</v>
      </c>
      <c r="J1274" s="162">
        <v>4.8843333333333332</v>
      </c>
      <c r="K1274" s="163">
        <v>0.17666666666666667</v>
      </c>
      <c r="L1274" s="164">
        <v>0.35400000000000004</v>
      </c>
    </row>
    <row r="1275" spans="1:12" ht="17" thickBot="1" x14ac:dyDescent="0.4">
      <c r="A1275" s="160" t="s">
        <v>69</v>
      </c>
      <c r="B1275" s="161">
        <v>2019</v>
      </c>
      <c r="C1275" s="161" t="s">
        <v>103</v>
      </c>
      <c r="D1275" s="162">
        <v>183.92699999999999</v>
      </c>
      <c r="E1275" s="163">
        <v>72.204999999999998</v>
      </c>
      <c r="F1275" s="162">
        <v>10.089333333333334</v>
      </c>
      <c r="G1275" s="163">
        <v>11.859666666666667</v>
      </c>
      <c r="H1275" s="162">
        <v>77.351333333333329</v>
      </c>
      <c r="I1275" s="163">
        <v>6.8803333333333327</v>
      </c>
      <c r="J1275" s="162">
        <v>4.926333333333333</v>
      </c>
      <c r="K1275" s="163">
        <v>0.27099999999999996</v>
      </c>
      <c r="L1275" s="164">
        <v>0.34433333333333332</v>
      </c>
    </row>
    <row r="1276" spans="1:12" ht="17" thickBot="1" x14ac:dyDescent="0.4">
      <c r="A1276" s="160" t="s">
        <v>69</v>
      </c>
      <c r="B1276" s="161">
        <v>2019</v>
      </c>
      <c r="C1276" s="161" t="s">
        <v>104</v>
      </c>
      <c r="D1276" s="162">
        <v>185.53800000000001</v>
      </c>
      <c r="E1276" s="163">
        <v>70.970666666666659</v>
      </c>
      <c r="F1276" s="162">
        <v>9.1766666666666676</v>
      </c>
      <c r="G1276" s="163">
        <v>11.202999999999998</v>
      </c>
      <c r="H1276" s="162">
        <v>81.918666666666653</v>
      </c>
      <c r="I1276" s="163">
        <v>6.0876666666666672</v>
      </c>
      <c r="J1276" s="162">
        <v>5.6573333333333338</v>
      </c>
      <c r="K1276" s="163">
        <v>0.27099999999999996</v>
      </c>
      <c r="L1276" s="164">
        <v>0.253</v>
      </c>
    </row>
    <row r="1277" spans="1:12" ht="17" thickBot="1" x14ac:dyDescent="0.4">
      <c r="A1277" s="160" t="s">
        <v>69</v>
      </c>
      <c r="B1277" s="161">
        <v>2019</v>
      </c>
      <c r="C1277" s="161" t="s">
        <v>105</v>
      </c>
      <c r="D1277" s="162">
        <v>183.51033333333331</v>
      </c>
      <c r="E1277" s="163">
        <v>69.282666666666671</v>
      </c>
      <c r="F1277" s="162">
        <v>9.1396666666666668</v>
      </c>
      <c r="G1277" s="163">
        <v>10.776000000000002</v>
      </c>
      <c r="H1277" s="162">
        <v>81.25033333333333</v>
      </c>
      <c r="I1277" s="163">
        <v>6.5283333333333333</v>
      </c>
      <c r="J1277" s="162">
        <v>6.0710000000000006</v>
      </c>
      <c r="K1277" s="163">
        <v>0.24633333333333332</v>
      </c>
      <c r="L1277" s="164">
        <v>0.216</v>
      </c>
    </row>
    <row r="1278" spans="1:12" ht="17" thickBot="1" x14ac:dyDescent="0.4">
      <c r="A1278" s="160" t="s">
        <v>69</v>
      </c>
      <c r="B1278" s="161">
        <v>2019</v>
      </c>
      <c r="C1278" s="161" t="s">
        <v>128</v>
      </c>
      <c r="D1278" s="162">
        <v>179.16066666666666</v>
      </c>
      <c r="E1278" s="163">
        <v>69.718000000000004</v>
      </c>
      <c r="F1278" s="162">
        <v>7.9263333333333348</v>
      </c>
      <c r="G1278" s="163">
        <v>9.5953333333333344</v>
      </c>
      <c r="H1278" s="162">
        <v>77.987333333333325</v>
      </c>
      <c r="I1278" s="163">
        <v>7.5790000000000006</v>
      </c>
      <c r="J1278" s="162">
        <v>6.282</v>
      </c>
      <c r="K1278" s="163">
        <v>4.2666666666666665E-2</v>
      </c>
      <c r="L1278" s="164">
        <v>2.9666666666666664E-2</v>
      </c>
    </row>
    <row r="1279" spans="1:12" ht="17" thickBot="1" x14ac:dyDescent="0.4">
      <c r="A1279" s="160" t="s">
        <v>69</v>
      </c>
      <c r="B1279" s="161">
        <v>2019</v>
      </c>
      <c r="C1279" s="161" t="s">
        <v>129</v>
      </c>
      <c r="D1279" s="162">
        <v>175.99566666666666</v>
      </c>
      <c r="E1279" s="163">
        <v>69.911333333333332</v>
      </c>
      <c r="F1279" s="162">
        <v>8.4939999999999998</v>
      </c>
      <c r="G1279" s="163">
        <v>10.008333333333333</v>
      </c>
      <c r="H1279" s="162">
        <v>75.209333333333333</v>
      </c>
      <c r="I1279" s="163">
        <v>6.9356666666666671</v>
      </c>
      <c r="J1279" s="162">
        <v>5.394333333333333</v>
      </c>
      <c r="K1279" s="163">
        <v>4.2666666666666665E-2</v>
      </c>
      <c r="L1279" s="164">
        <v>0</v>
      </c>
    </row>
    <row r="1280" spans="1:12" ht="17" thickBot="1" x14ac:dyDescent="0.4">
      <c r="A1280" s="160" t="s">
        <v>69</v>
      </c>
      <c r="B1280" s="161">
        <v>2020</v>
      </c>
      <c r="C1280" s="161" t="s">
        <v>130</v>
      </c>
      <c r="D1280" s="162">
        <v>174.25066666666666</v>
      </c>
      <c r="E1280" s="163">
        <v>70.898999999999987</v>
      </c>
      <c r="F1280" s="162">
        <v>8.5676666666666659</v>
      </c>
      <c r="G1280" s="163">
        <v>9.1686666666666667</v>
      </c>
      <c r="H1280" s="162">
        <v>74.432666666666677</v>
      </c>
      <c r="I1280" s="163">
        <v>6.1533333333333333</v>
      </c>
      <c r="J1280" s="162">
        <v>4.9276666666666662</v>
      </c>
      <c r="K1280" s="163">
        <v>0.10166666666666667</v>
      </c>
      <c r="L1280" s="164">
        <v>0</v>
      </c>
    </row>
    <row r="1281" spans="1:12" ht="17" thickBot="1" x14ac:dyDescent="0.4">
      <c r="A1281" s="160" t="s">
        <v>69</v>
      </c>
      <c r="B1281" s="161">
        <v>2020</v>
      </c>
      <c r="C1281" s="161" t="s">
        <v>131</v>
      </c>
      <c r="D1281" s="162">
        <v>163.09399999999999</v>
      </c>
      <c r="E1281" s="163">
        <v>63.928666666666665</v>
      </c>
      <c r="F1281" s="162">
        <v>8.2046666666666663</v>
      </c>
      <c r="G1281" s="163">
        <v>6.8490000000000002</v>
      </c>
      <c r="H1281" s="162">
        <v>76.964333333333343</v>
      </c>
      <c r="I1281" s="163">
        <v>3.5893333333333328</v>
      </c>
      <c r="J1281" s="162">
        <v>3.4209999999999998</v>
      </c>
      <c r="K1281" s="163">
        <v>0.10166666666666667</v>
      </c>
      <c r="L1281" s="164">
        <v>3.5666666666666666E-2</v>
      </c>
    </row>
    <row r="1282" spans="1:12" ht="17" thickBot="1" x14ac:dyDescent="0.4">
      <c r="A1282" s="160" t="s">
        <v>69</v>
      </c>
      <c r="B1282" s="161">
        <v>2020</v>
      </c>
      <c r="C1282" s="161" t="s">
        <v>132</v>
      </c>
      <c r="D1282" s="162">
        <v>149.49233333333333</v>
      </c>
      <c r="E1282" s="163">
        <v>57.504666666666672</v>
      </c>
      <c r="F1282" s="162">
        <v>7.9899999999999993</v>
      </c>
      <c r="G1282" s="163">
        <v>5.3093333333333339</v>
      </c>
      <c r="H1282" s="162">
        <v>71.971333333333334</v>
      </c>
      <c r="I1282" s="163">
        <v>3.3776666666666664</v>
      </c>
      <c r="J1282" s="162">
        <v>3.1653333333333333</v>
      </c>
      <c r="K1282" s="163">
        <v>0.10166666666666667</v>
      </c>
      <c r="L1282" s="164">
        <v>7.2333333333333333E-2</v>
      </c>
    </row>
    <row r="1283" spans="1:12" ht="17" thickBot="1" x14ac:dyDescent="0.4">
      <c r="A1283" s="160" t="s">
        <v>69</v>
      </c>
      <c r="B1283" s="161">
        <v>2020</v>
      </c>
      <c r="C1283" s="161" t="s">
        <v>133</v>
      </c>
      <c r="D1283" s="162">
        <v>136.65300000000002</v>
      </c>
      <c r="E1283" s="163">
        <v>51.137666666666668</v>
      </c>
      <c r="F1283" s="162">
        <v>8.7093333333333334</v>
      </c>
      <c r="G1283" s="163">
        <v>4.1626666666666665</v>
      </c>
      <c r="H1283" s="162">
        <v>66.430666666666667</v>
      </c>
      <c r="I1283" s="163">
        <v>2.8030000000000004</v>
      </c>
      <c r="J1283" s="162">
        <v>3.2666666666666671</v>
      </c>
      <c r="K1283" s="163">
        <v>3.0666666666666665E-2</v>
      </c>
      <c r="L1283" s="164">
        <v>0.11266666666666665</v>
      </c>
    </row>
    <row r="1284" spans="1:12" ht="17" thickBot="1" x14ac:dyDescent="0.4">
      <c r="A1284" s="160" t="s">
        <v>69</v>
      </c>
      <c r="B1284" s="161">
        <v>2020</v>
      </c>
      <c r="C1284" s="161" t="s">
        <v>134</v>
      </c>
      <c r="D1284" s="162">
        <v>128.44366666666667</v>
      </c>
      <c r="E1284" s="163">
        <v>51.436666666666667</v>
      </c>
      <c r="F1284" s="162">
        <v>10.477</v>
      </c>
      <c r="G1284" s="163">
        <v>4.0043333333333333</v>
      </c>
      <c r="H1284" s="162">
        <v>55.623333333333335</v>
      </c>
      <c r="I1284" s="163">
        <v>2.8936666666666668</v>
      </c>
      <c r="J1284" s="162">
        <v>3.8056666666666668</v>
      </c>
      <c r="K1284" s="163">
        <v>0.12666666666666668</v>
      </c>
      <c r="L1284" s="164">
        <v>7.6999999999999999E-2</v>
      </c>
    </row>
    <row r="1285" spans="1:12" ht="17" thickBot="1" x14ac:dyDescent="0.4">
      <c r="A1285" s="160" t="s">
        <v>69</v>
      </c>
      <c r="B1285" s="161">
        <v>2020</v>
      </c>
      <c r="C1285" s="161" t="s">
        <v>135</v>
      </c>
      <c r="D1285" s="162">
        <v>132.36466666666666</v>
      </c>
      <c r="E1285" s="163">
        <v>52.231999999999999</v>
      </c>
      <c r="F1285" s="162">
        <v>10.907666666666666</v>
      </c>
      <c r="G1285" s="163">
        <v>4.6726666666666672</v>
      </c>
      <c r="H1285" s="162">
        <v>56.268000000000001</v>
      </c>
      <c r="I1285" s="163">
        <v>2.7506666666666661</v>
      </c>
      <c r="J1285" s="162">
        <v>5.1346666666666669</v>
      </c>
      <c r="K1285" s="163">
        <v>0.32600000000000001</v>
      </c>
      <c r="L1285" s="164">
        <v>7.3333333333333334E-2</v>
      </c>
    </row>
    <row r="1286" spans="1:12" ht="17" thickBot="1" x14ac:dyDescent="0.4">
      <c r="A1286" s="160" t="s">
        <v>69</v>
      </c>
      <c r="B1286" s="161">
        <v>2020</v>
      </c>
      <c r="C1286" s="161" t="s">
        <v>136</v>
      </c>
      <c r="D1286" s="162">
        <v>138.553</v>
      </c>
      <c r="E1286" s="163">
        <v>53.033999999999999</v>
      </c>
      <c r="F1286" s="162">
        <v>11.209000000000001</v>
      </c>
      <c r="G1286" s="163">
        <v>5.5346666666666664</v>
      </c>
      <c r="H1286" s="162">
        <v>57.896333333333338</v>
      </c>
      <c r="I1286" s="163">
        <v>3.4806666666666666</v>
      </c>
      <c r="J1286" s="162">
        <v>6.742</v>
      </c>
      <c r="K1286" s="163">
        <v>0.55399999999999994</v>
      </c>
      <c r="L1286" s="164">
        <v>0.10199999999999999</v>
      </c>
    </row>
    <row r="1287" spans="1:12" ht="17" thickBot="1" x14ac:dyDescent="0.4">
      <c r="A1287" s="160" t="s">
        <v>69</v>
      </c>
      <c r="B1287" s="161">
        <v>2020</v>
      </c>
      <c r="C1287" s="161" t="s">
        <v>137</v>
      </c>
      <c r="D1287" s="162">
        <v>153.82066666666665</v>
      </c>
      <c r="E1287" s="163">
        <v>54.57233333333334</v>
      </c>
      <c r="F1287" s="162">
        <v>10.123666666666667</v>
      </c>
      <c r="G1287" s="163">
        <v>7.2033333333333331</v>
      </c>
      <c r="H1287" s="162">
        <v>69.268000000000001</v>
      </c>
      <c r="I1287" s="163">
        <v>4.6909999999999998</v>
      </c>
      <c r="J1287" s="162">
        <v>7.2733333333333334</v>
      </c>
      <c r="K1287" s="163">
        <v>0.45800000000000002</v>
      </c>
      <c r="L1287" s="164">
        <v>0.23033333333333336</v>
      </c>
    </row>
    <row r="1288" spans="1:12" ht="17" thickBot="1" x14ac:dyDescent="0.4">
      <c r="A1288" s="160" t="s">
        <v>69</v>
      </c>
      <c r="B1288" s="161">
        <v>2020</v>
      </c>
      <c r="C1288" s="161" t="s">
        <v>104</v>
      </c>
      <c r="D1288" s="162">
        <v>161.81299999999999</v>
      </c>
      <c r="E1288" s="163">
        <v>57.853000000000002</v>
      </c>
      <c r="F1288" s="162">
        <v>9.7866666666666671</v>
      </c>
      <c r="G1288" s="163">
        <v>8.2779999999999987</v>
      </c>
      <c r="H1288" s="162">
        <v>73.444333333333347</v>
      </c>
      <c r="I1288" s="163">
        <v>4.9976666666666665</v>
      </c>
      <c r="J1288" s="162">
        <v>6.6703333333333328</v>
      </c>
      <c r="K1288" s="163">
        <v>0.42166666666666669</v>
      </c>
      <c r="L1288" s="164">
        <v>0.36099999999999999</v>
      </c>
    </row>
    <row r="1289" spans="1:12" ht="17" thickBot="1" x14ac:dyDescent="0.4">
      <c r="A1289" s="160" t="s">
        <v>69</v>
      </c>
      <c r="B1289" s="161">
        <v>2020</v>
      </c>
      <c r="C1289" s="161" t="s">
        <v>105</v>
      </c>
      <c r="D1289" s="162">
        <v>169.63333333333333</v>
      </c>
      <c r="E1289" s="163">
        <v>63.158666666666669</v>
      </c>
      <c r="F1289" s="162">
        <v>10.478666666666667</v>
      </c>
      <c r="G1289" s="163">
        <v>8.3606666666666669</v>
      </c>
      <c r="H1289" s="162">
        <v>75.394000000000005</v>
      </c>
      <c r="I1289" s="163">
        <v>5.291666666666667</v>
      </c>
      <c r="J1289" s="162">
        <v>6.4619999999999997</v>
      </c>
      <c r="K1289" s="163">
        <v>0.16300000000000001</v>
      </c>
      <c r="L1289" s="164">
        <v>0.32500000000000001</v>
      </c>
    </row>
    <row r="1290" spans="1:12" ht="17" thickBot="1" x14ac:dyDescent="0.4">
      <c r="A1290" s="160" t="s">
        <v>69</v>
      </c>
      <c r="B1290" s="161">
        <v>2020</v>
      </c>
      <c r="C1290" s="161" t="s">
        <v>138</v>
      </c>
      <c r="D1290" s="162">
        <v>169.41276000000002</v>
      </c>
      <c r="E1290" s="163">
        <v>65.417690666666658</v>
      </c>
      <c r="F1290" s="162">
        <v>12.878146999999998</v>
      </c>
      <c r="G1290" s="163">
        <v>8.3067280000000014</v>
      </c>
      <c r="H1290" s="162">
        <v>71.618547000000007</v>
      </c>
      <c r="I1290" s="163">
        <v>4.3582779999999994</v>
      </c>
      <c r="J1290" s="162">
        <v>5.5210720000000002</v>
      </c>
      <c r="K1290" s="163">
        <v>0.19996700000000001</v>
      </c>
      <c r="L1290" s="164">
        <v>1.1126633333333333</v>
      </c>
    </row>
    <row r="1291" spans="1:12" ht="17" thickBot="1" x14ac:dyDescent="0.4">
      <c r="A1291" s="160" t="s">
        <v>69</v>
      </c>
      <c r="B1291" s="161">
        <v>2020</v>
      </c>
      <c r="C1291" s="161" t="s">
        <v>139</v>
      </c>
      <c r="D1291" s="162">
        <v>167.33903233333334</v>
      </c>
      <c r="E1291" s="163">
        <v>64.698020999999997</v>
      </c>
      <c r="F1291" s="162">
        <v>15.035596666666668</v>
      </c>
      <c r="G1291" s="163">
        <v>7.5464669999999998</v>
      </c>
      <c r="H1291" s="162">
        <v>69.706584666666672</v>
      </c>
      <c r="I1291" s="163">
        <v>4.2898229999999993</v>
      </c>
      <c r="J1291" s="162">
        <v>4.8006496666666658</v>
      </c>
      <c r="K1291" s="163">
        <v>3.6967E-2</v>
      </c>
      <c r="L1291" s="164">
        <v>1.2252563333333335</v>
      </c>
    </row>
    <row r="1292" spans="1:12" ht="17" thickBot="1" x14ac:dyDescent="0.4">
      <c r="A1292" s="160" t="s">
        <v>69</v>
      </c>
      <c r="B1292" s="161">
        <v>2021</v>
      </c>
      <c r="C1292" s="161" t="s">
        <v>96</v>
      </c>
      <c r="D1292" s="162">
        <v>163.79712566666669</v>
      </c>
      <c r="E1292" s="163">
        <v>65.409611666666663</v>
      </c>
      <c r="F1292" s="162">
        <v>14.357742</v>
      </c>
      <c r="G1292" s="163">
        <v>6.9353519999999991</v>
      </c>
      <c r="H1292" s="162">
        <v>69.014628999999999</v>
      </c>
      <c r="I1292" s="163">
        <v>3.8547423333333328</v>
      </c>
      <c r="J1292" s="162">
        <v>2.8995720000000005</v>
      </c>
      <c r="K1292" s="163">
        <v>3.6967E-2</v>
      </c>
      <c r="L1292" s="164">
        <v>1.2885093333333335</v>
      </c>
    </row>
    <row r="1293" spans="1:12" ht="17" thickBot="1" x14ac:dyDescent="0.4">
      <c r="A1293" s="160" t="s">
        <v>69</v>
      </c>
      <c r="B1293" s="161">
        <v>2021</v>
      </c>
      <c r="C1293" s="161" t="s">
        <v>110</v>
      </c>
      <c r="D1293" s="162">
        <v>165.090249</v>
      </c>
      <c r="E1293" s="163">
        <v>64.546014666666679</v>
      </c>
      <c r="F1293" s="162">
        <v>13.129248000000002</v>
      </c>
      <c r="G1293" s="163">
        <v>6.8978099999999998</v>
      </c>
      <c r="H1293" s="162">
        <v>73.510899666666674</v>
      </c>
      <c r="I1293" s="163">
        <v>3.6443739999999996</v>
      </c>
      <c r="J1293" s="162">
        <v>2.9893896666666664</v>
      </c>
      <c r="K1293" s="163">
        <v>0</v>
      </c>
      <c r="L1293" s="164">
        <v>0.37251266666666671</v>
      </c>
    </row>
    <row r="1294" spans="1:12" ht="17" thickBot="1" x14ac:dyDescent="0.4">
      <c r="A1294" s="160" t="s">
        <v>69</v>
      </c>
      <c r="B1294" s="161">
        <v>2021</v>
      </c>
      <c r="C1294" s="161" t="s">
        <v>98</v>
      </c>
      <c r="D1294" s="162">
        <v>165.33650866666667</v>
      </c>
      <c r="E1294" s="163">
        <v>64.236985000000004</v>
      </c>
      <c r="F1294" s="162">
        <v>12.603826333333336</v>
      </c>
      <c r="G1294" s="163">
        <v>7.0206056666666674</v>
      </c>
      <c r="H1294" s="162">
        <v>75.345865333333336</v>
      </c>
      <c r="I1294" s="163">
        <v>3.4676476666666667</v>
      </c>
      <c r="J1294" s="162">
        <v>2.4458740000000003</v>
      </c>
      <c r="K1294" s="163">
        <v>0.11945133333333334</v>
      </c>
      <c r="L1294" s="164">
        <v>9.6252999999999991E-2</v>
      </c>
    </row>
    <row r="1295" spans="1:12" ht="17" thickBot="1" x14ac:dyDescent="0.4">
      <c r="A1295" s="160" t="s">
        <v>69</v>
      </c>
      <c r="B1295" s="161">
        <v>2021</v>
      </c>
      <c r="C1295" s="161" t="s">
        <v>140</v>
      </c>
      <c r="D1295" s="162">
        <v>164.06763766666668</v>
      </c>
      <c r="E1295" s="163">
        <v>64.086386333333337</v>
      </c>
      <c r="F1295" s="162">
        <v>12.069472666666664</v>
      </c>
      <c r="G1295" s="163">
        <v>6.8794700000000004</v>
      </c>
      <c r="H1295" s="162">
        <v>75.964022999999997</v>
      </c>
      <c r="I1295" s="163">
        <v>2.9947456666666668</v>
      </c>
      <c r="J1295" s="162">
        <v>1.9010119999999999</v>
      </c>
      <c r="K1295" s="163">
        <v>0.14779300000000001</v>
      </c>
      <c r="L1295" s="164">
        <v>2.4734666666666669E-2</v>
      </c>
    </row>
    <row r="1296" spans="1:12" ht="17" thickBot="1" x14ac:dyDescent="0.4">
      <c r="A1296" s="160" t="s">
        <v>69</v>
      </c>
      <c r="B1296" s="161">
        <v>2021</v>
      </c>
      <c r="C1296" s="161" t="s">
        <v>100</v>
      </c>
      <c r="D1296" s="162">
        <v>162.01478800000001</v>
      </c>
      <c r="E1296" s="163">
        <v>62.920362000000004</v>
      </c>
      <c r="F1296" s="162">
        <v>13.003153666666668</v>
      </c>
      <c r="G1296" s="163">
        <v>7.7301806666666666</v>
      </c>
      <c r="H1296" s="162">
        <v>73.885099666666662</v>
      </c>
      <c r="I1296" s="163">
        <v>2.6053873333333333</v>
      </c>
      <c r="J1296" s="162">
        <v>1.5871963333333332</v>
      </c>
      <c r="K1296" s="163">
        <v>0.25867400000000002</v>
      </c>
      <c r="L1296" s="164">
        <v>2.4734666666666669E-2</v>
      </c>
    </row>
    <row r="1297" spans="1:12" ht="17" thickBot="1" x14ac:dyDescent="0.4">
      <c r="A1297" s="160" t="s">
        <v>69</v>
      </c>
      <c r="B1297" s="161">
        <v>2021</v>
      </c>
      <c r="C1297" s="161" t="s">
        <v>101</v>
      </c>
      <c r="D1297" s="162">
        <v>162.20680400000001</v>
      </c>
      <c r="E1297" s="163">
        <v>62.859807333333343</v>
      </c>
      <c r="F1297" s="162">
        <v>11.722460333333332</v>
      </c>
      <c r="G1297" s="163">
        <v>8.9852336666666677</v>
      </c>
      <c r="H1297" s="162">
        <v>74.659747333333328</v>
      </c>
      <c r="I1297" s="163">
        <v>2.6331566666666668</v>
      </c>
      <c r="J1297" s="162">
        <v>1.1200109999999999</v>
      </c>
      <c r="K1297" s="163">
        <v>0.20165333333333335</v>
      </c>
      <c r="L1297" s="164">
        <v>2.4734666666666669E-2</v>
      </c>
    </row>
    <row r="1298" spans="1:12" ht="17" thickBot="1" x14ac:dyDescent="0.4">
      <c r="A1298" s="160" t="s">
        <v>69</v>
      </c>
      <c r="B1298" s="161">
        <v>2021</v>
      </c>
      <c r="C1298" s="161" t="s">
        <v>102</v>
      </c>
      <c r="D1298" s="162">
        <v>160.65968033333331</v>
      </c>
      <c r="E1298" s="163">
        <v>61.347529333333341</v>
      </c>
      <c r="F1298" s="162">
        <v>11.137930333333335</v>
      </c>
      <c r="G1298" s="163">
        <v>9.9948800000000002</v>
      </c>
      <c r="H1298" s="162">
        <v>74.190614666666661</v>
      </c>
      <c r="I1298" s="163">
        <v>2.8149756666666668</v>
      </c>
      <c r="J1298" s="162">
        <v>0.89750533333333327</v>
      </c>
      <c r="K1298" s="163">
        <v>0.27624533333333334</v>
      </c>
      <c r="L1298" s="164">
        <v>0</v>
      </c>
    </row>
    <row r="1299" spans="1:12" ht="17" thickBot="1" x14ac:dyDescent="0.4">
      <c r="A1299" s="160" t="s">
        <v>69</v>
      </c>
      <c r="B1299" s="161">
        <v>2021</v>
      </c>
      <c r="C1299" s="161" t="s">
        <v>103</v>
      </c>
      <c r="D1299" s="162">
        <v>160.40072433333333</v>
      </c>
      <c r="E1299" s="163">
        <v>62.298256333333335</v>
      </c>
      <c r="F1299" s="162">
        <v>8.7571263333333338</v>
      </c>
      <c r="G1299" s="163">
        <v>9.975360666666667</v>
      </c>
      <c r="H1299" s="162">
        <v>74.11221066666667</v>
      </c>
      <c r="I1299" s="163">
        <v>4.0002070000000005</v>
      </c>
      <c r="J1299" s="162">
        <v>1.0507076666666666</v>
      </c>
      <c r="K1299" s="163">
        <v>0.20685600000000001</v>
      </c>
      <c r="L1299" s="164">
        <v>0</v>
      </c>
    </row>
    <row r="1300" spans="1:12" ht="17" thickBot="1" x14ac:dyDescent="0.4">
      <c r="A1300" s="160" t="s">
        <v>69</v>
      </c>
      <c r="B1300" s="161">
        <v>2021</v>
      </c>
      <c r="C1300" s="161" t="s">
        <v>104</v>
      </c>
      <c r="D1300" s="162">
        <v>158.65251566666666</v>
      </c>
      <c r="E1300" s="163">
        <v>62.111776999999996</v>
      </c>
      <c r="F1300" s="162">
        <v>9.7332826666666676</v>
      </c>
      <c r="G1300" s="163">
        <v>8.9723976666666658</v>
      </c>
      <c r="H1300" s="162">
        <v>72.025431333333344</v>
      </c>
      <c r="I1300" s="163">
        <v>4.0291396666666666</v>
      </c>
      <c r="J1300" s="162">
        <v>1.287369</v>
      </c>
      <c r="K1300" s="163">
        <v>0.42683699999999997</v>
      </c>
      <c r="L1300" s="164">
        <v>6.6281333333333331E-2</v>
      </c>
    </row>
    <row r="1301" spans="1:12" ht="17" thickBot="1" x14ac:dyDescent="0.4">
      <c r="A1301" s="160" t="s">
        <v>69</v>
      </c>
      <c r="B1301" s="161">
        <v>2021</v>
      </c>
      <c r="C1301" s="161" t="s">
        <v>105</v>
      </c>
      <c r="D1301" s="162">
        <v>159.09108900000001</v>
      </c>
      <c r="E1301" s="163">
        <v>60.608553999999998</v>
      </c>
      <c r="F1301" s="162">
        <v>11.204316</v>
      </c>
      <c r="G1301" s="163">
        <v>9.9395210000000009</v>
      </c>
      <c r="H1301" s="162">
        <v>70.868216666666669</v>
      </c>
      <c r="I1301" s="163">
        <v>4.5023656666666669</v>
      </c>
      <c r="J1301" s="162">
        <v>1.4519336666666665</v>
      </c>
      <c r="K1301" s="163">
        <v>0.36419499999999999</v>
      </c>
      <c r="L1301" s="164">
        <v>0.15198733333333334</v>
      </c>
    </row>
    <row r="1302" spans="1:12" ht="17" thickBot="1" x14ac:dyDescent="0.4">
      <c r="A1302" s="160" t="s">
        <v>69</v>
      </c>
      <c r="B1302" s="161">
        <v>2021</v>
      </c>
      <c r="C1302" s="161" t="s">
        <v>141</v>
      </c>
      <c r="D1302" s="162">
        <v>154.62540300000001</v>
      </c>
      <c r="E1302" s="163">
        <v>64.22218766666667</v>
      </c>
      <c r="F1302" s="162">
        <v>12.624594333333334</v>
      </c>
      <c r="G1302" s="163">
        <v>10.415423333333331</v>
      </c>
      <c r="H1302" s="162">
        <v>62.328965000000004</v>
      </c>
      <c r="I1302" s="163">
        <v>3.4688133333333333</v>
      </c>
      <c r="J1302" s="162">
        <v>0.9088613333333333</v>
      </c>
      <c r="K1302" s="163">
        <v>0.50457033333333323</v>
      </c>
      <c r="L1302" s="164">
        <v>0.15198733333333334</v>
      </c>
    </row>
    <row r="1303" spans="1:12" ht="17" thickBot="1" x14ac:dyDescent="0.4">
      <c r="A1303" s="160" t="s">
        <v>69</v>
      </c>
      <c r="B1303" s="161">
        <v>2021</v>
      </c>
      <c r="C1303" s="161" t="s">
        <v>142</v>
      </c>
      <c r="D1303" s="162">
        <v>156.11125266666667</v>
      </c>
      <c r="E1303" s="163">
        <v>66.179373666666677</v>
      </c>
      <c r="F1303" s="162">
        <v>12.509768666666668</v>
      </c>
      <c r="G1303" s="163">
        <v>10.827044000000001</v>
      </c>
      <c r="H1303" s="162">
        <v>60.701076666666665</v>
      </c>
      <c r="I1303" s="163">
        <v>4.1262193333333324</v>
      </c>
      <c r="J1303" s="162">
        <v>1.4251690000000001</v>
      </c>
      <c r="K1303" s="163">
        <v>0.22215866666666664</v>
      </c>
      <c r="L1303" s="164">
        <v>0.12044266666666666</v>
      </c>
    </row>
    <row r="1304" spans="1:12" ht="17" thickBot="1" x14ac:dyDescent="0.4">
      <c r="A1304" s="160" t="s">
        <v>69</v>
      </c>
      <c r="B1304" s="161">
        <v>2022</v>
      </c>
      <c r="C1304" s="161" t="s">
        <v>96</v>
      </c>
      <c r="D1304" s="162">
        <v>161.87090599999999</v>
      </c>
      <c r="E1304" s="163">
        <v>70.977862666666667</v>
      </c>
      <c r="F1304" s="162">
        <v>11.758202333333335</v>
      </c>
      <c r="G1304" s="163">
        <v>9.0729243333333329</v>
      </c>
      <c r="H1304" s="162">
        <v>64.101455000000001</v>
      </c>
      <c r="I1304" s="163">
        <v>3.792932</v>
      </c>
      <c r="J1304" s="162">
        <v>1.9509256666666666</v>
      </c>
      <c r="K1304" s="163">
        <v>0.181867</v>
      </c>
      <c r="L1304" s="164">
        <v>3.4736666666666666E-2</v>
      </c>
    </row>
    <row r="1305" spans="1:12" ht="17" thickBot="1" x14ac:dyDescent="0.4">
      <c r="A1305" s="160" t="s">
        <v>69</v>
      </c>
      <c r="B1305" s="161">
        <v>2022</v>
      </c>
      <c r="C1305" s="161" t="s">
        <v>110</v>
      </c>
      <c r="D1305" s="162">
        <v>168.98815866666666</v>
      </c>
      <c r="E1305" s="163">
        <v>70.679169999999999</v>
      </c>
      <c r="F1305" s="162">
        <v>11.338000666666668</v>
      </c>
      <c r="G1305" s="163">
        <v>8.0009329999999999</v>
      </c>
      <c r="H1305" s="162">
        <v>71.738985999999997</v>
      </c>
      <c r="I1305" s="163">
        <v>4.211633</v>
      </c>
      <c r="J1305" s="162">
        <v>2.9846993333333334</v>
      </c>
      <c r="K1305" s="163">
        <v>0</v>
      </c>
      <c r="L1305" s="164">
        <v>3.4736666666666666E-2</v>
      </c>
    </row>
    <row r="1306" spans="1:12" ht="17" thickBot="1" x14ac:dyDescent="0.4">
      <c r="A1306" s="160" t="s">
        <v>69</v>
      </c>
      <c r="B1306" s="161">
        <v>2022</v>
      </c>
      <c r="C1306" s="161" t="s">
        <v>98</v>
      </c>
      <c r="D1306" s="162">
        <v>172.01337533333336</v>
      </c>
      <c r="E1306" s="163">
        <v>72.392124333333342</v>
      </c>
      <c r="F1306" s="162">
        <v>11.119981000000001</v>
      </c>
      <c r="G1306" s="163">
        <v>7.7004513333333335</v>
      </c>
      <c r="H1306" s="162">
        <v>74.020082000000002</v>
      </c>
      <c r="I1306" s="163">
        <v>4.098884</v>
      </c>
      <c r="J1306" s="162">
        <v>2.5722536666666667</v>
      </c>
      <c r="K1306" s="163">
        <v>0</v>
      </c>
      <c r="L1306" s="164">
        <v>0.109599</v>
      </c>
    </row>
    <row r="1307" spans="1:12" ht="17" thickBot="1" x14ac:dyDescent="0.4">
      <c r="A1307" s="160" t="s">
        <v>69</v>
      </c>
      <c r="B1307" s="161">
        <v>2022</v>
      </c>
      <c r="C1307" s="161" t="s">
        <v>99</v>
      </c>
      <c r="D1307" s="162">
        <v>170.99492666666666</v>
      </c>
      <c r="E1307" s="163">
        <v>70.077896666666661</v>
      </c>
      <c r="F1307" s="162">
        <v>11.876969000000001</v>
      </c>
      <c r="G1307" s="163">
        <v>8.8429110000000009</v>
      </c>
      <c r="H1307" s="162">
        <v>72.38784733333334</v>
      </c>
      <c r="I1307" s="163">
        <v>4.6553716666666665</v>
      </c>
      <c r="J1307" s="162">
        <v>2.8816366666666666</v>
      </c>
      <c r="K1307" s="163">
        <v>0.16269500000000001</v>
      </c>
      <c r="L1307" s="164">
        <v>0.109599</v>
      </c>
    </row>
    <row r="1308" spans="1:12" ht="17" thickBot="1" x14ac:dyDescent="0.4">
      <c r="A1308" s="160" t="s">
        <v>69</v>
      </c>
      <c r="B1308" s="161">
        <v>2022</v>
      </c>
      <c r="C1308" s="161" t="s">
        <v>100</v>
      </c>
      <c r="D1308" s="162">
        <v>170.13959066666666</v>
      </c>
      <c r="E1308" s="163">
        <v>68.695580333333339</v>
      </c>
      <c r="F1308" s="162">
        <v>11.684552666666667</v>
      </c>
      <c r="G1308" s="163">
        <v>9.3844410000000007</v>
      </c>
      <c r="H1308" s="162">
        <v>72.269060666666675</v>
      </c>
      <c r="I1308" s="163">
        <v>4.8595309999999996</v>
      </c>
      <c r="J1308" s="162">
        <v>2.6984516666666667</v>
      </c>
      <c r="K1308" s="163">
        <v>0.36102100000000004</v>
      </c>
      <c r="L1308" s="164">
        <v>0.18695166666666665</v>
      </c>
    </row>
    <row r="1309" spans="1:12" ht="17" thickBot="1" x14ac:dyDescent="0.4">
      <c r="A1309" s="160" t="s">
        <v>69</v>
      </c>
      <c r="B1309" s="161">
        <v>2022</v>
      </c>
      <c r="C1309" s="161" t="s">
        <v>101</v>
      </c>
      <c r="D1309" s="162">
        <v>168.57287466666665</v>
      </c>
      <c r="E1309" s="163">
        <v>68.980724333333328</v>
      </c>
      <c r="F1309" s="162">
        <v>10.366960333333333</v>
      </c>
      <c r="G1309" s="163">
        <v>9.0756186666666672</v>
      </c>
      <c r="H1309" s="162">
        <v>71.760117333333326</v>
      </c>
      <c r="I1309" s="163">
        <v>4.7868796666666666</v>
      </c>
      <c r="J1309" s="162">
        <v>3.1641999999999997</v>
      </c>
      <c r="K1309" s="163">
        <v>0.36102100000000004</v>
      </c>
      <c r="L1309" s="164">
        <v>7.7352666666666667E-2</v>
      </c>
    </row>
    <row r="1310" spans="1:12" ht="17" thickBot="1" x14ac:dyDescent="0.4">
      <c r="A1310" s="160" t="s">
        <v>69</v>
      </c>
      <c r="B1310" s="161">
        <v>2022</v>
      </c>
      <c r="C1310" s="161" t="s">
        <v>102</v>
      </c>
      <c r="D1310" s="162">
        <v>166.60860733333331</v>
      </c>
      <c r="E1310" s="163">
        <v>71.987547333333325</v>
      </c>
      <c r="F1310" s="162">
        <v>9.1704523333333334</v>
      </c>
      <c r="G1310" s="163">
        <v>9.2573139999999992</v>
      </c>
      <c r="H1310" s="162">
        <v>69.443991666666662</v>
      </c>
      <c r="I1310" s="163">
        <v>3.9565643333333331</v>
      </c>
      <c r="J1310" s="162">
        <v>2.5170583333333334</v>
      </c>
      <c r="K1310" s="163">
        <v>0.198326</v>
      </c>
      <c r="L1310" s="164">
        <v>7.7352666666666667E-2</v>
      </c>
    </row>
    <row r="1311" spans="1:12" ht="17" thickBot="1" x14ac:dyDescent="0.4">
      <c r="A1311" s="160" t="s">
        <v>69</v>
      </c>
      <c r="B1311" s="161">
        <v>2022</v>
      </c>
      <c r="C1311" s="161" t="s">
        <v>103</v>
      </c>
      <c r="D1311" s="162">
        <v>165.55893066666667</v>
      </c>
      <c r="E1311" s="163">
        <v>73.107312333333326</v>
      </c>
      <c r="F1311" s="162">
        <v>9.2784326666666672</v>
      </c>
      <c r="G1311" s="163">
        <v>9.0208856666666666</v>
      </c>
      <c r="H1311" s="162">
        <v>69.010474666666667</v>
      </c>
      <c r="I1311" s="163">
        <v>3.3420813333333332</v>
      </c>
      <c r="J1311" s="162">
        <v>1.7997433333333337</v>
      </c>
      <c r="K1311" s="163">
        <v>0</v>
      </c>
      <c r="L1311" s="164">
        <v>0</v>
      </c>
    </row>
    <row r="1312" spans="1:12" ht="17" thickBot="1" x14ac:dyDescent="0.4">
      <c r="A1312" s="160" t="s">
        <v>69</v>
      </c>
      <c r="B1312" s="161">
        <v>2022</v>
      </c>
      <c r="C1312" s="161" t="s">
        <v>104</v>
      </c>
      <c r="D1312" s="162">
        <v>165.18855199999999</v>
      </c>
      <c r="E1312" s="163">
        <v>72.698362999999986</v>
      </c>
      <c r="F1312" s="162">
        <v>10.797978333333333</v>
      </c>
      <c r="G1312" s="163">
        <v>9.4624946666666663</v>
      </c>
      <c r="H1312" s="162">
        <v>66.966393666666661</v>
      </c>
      <c r="I1312" s="163">
        <v>2.6816353333333338</v>
      </c>
      <c r="J1312" s="162">
        <v>2.217594333333333</v>
      </c>
      <c r="K1312" s="163">
        <v>0.27954833333333334</v>
      </c>
      <c r="L1312" s="164">
        <v>8.4544333333333332E-2</v>
      </c>
    </row>
    <row r="1313" spans="1:12" ht="17" thickBot="1" x14ac:dyDescent="0.4">
      <c r="A1313" s="160" t="s">
        <v>69</v>
      </c>
      <c r="B1313" s="161">
        <v>2022</v>
      </c>
      <c r="C1313" s="161" t="s">
        <v>105</v>
      </c>
      <c r="D1313" s="162">
        <v>165.16753500000002</v>
      </c>
      <c r="E1313" s="163">
        <v>70.160423666666659</v>
      </c>
      <c r="F1313" s="162">
        <v>11.282617999999999</v>
      </c>
      <c r="G1313" s="163">
        <v>8.7850013333333337</v>
      </c>
      <c r="H1313" s="162">
        <v>69.239842666666661</v>
      </c>
      <c r="I1313" s="163">
        <v>2.5679106666666667</v>
      </c>
      <c r="J1313" s="162">
        <v>2.6963790000000003</v>
      </c>
      <c r="K1313" s="163">
        <v>0.27954833333333334</v>
      </c>
      <c r="L1313" s="164">
        <v>0.15581166666666665</v>
      </c>
    </row>
    <row r="1314" spans="1:12" ht="17" thickBot="1" x14ac:dyDescent="0.4">
      <c r="A1314" s="160" t="s">
        <v>69</v>
      </c>
      <c r="B1314" s="161">
        <v>2022</v>
      </c>
      <c r="C1314" s="161" t="s">
        <v>143</v>
      </c>
      <c r="D1314" s="162">
        <v>163.73091066666669</v>
      </c>
      <c r="E1314" s="163">
        <v>69.709979666666655</v>
      </c>
      <c r="F1314" s="162">
        <v>11.433090333333332</v>
      </c>
      <c r="G1314" s="163">
        <v>9.0804373333333341</v>
      </c>
      <c r="H1314" s="162">
        <v>67.912523666666672</v>
      </c>
      <c r="I1314" s="163">
        <v>2.5337203333333336</v>
      </c>
      <c r="J1314" s="162">
        <v>2.625799666666667</v>
      </c>
      <c r="K1314" s="163">
        <v>0.27954833333333334</v>
      </c>
      <c r="L1314" s="164">
        <v>0.15581166666666665</v>
      </c>
    </row>
    <row r="1315" spans="1:12" ht="17" thickBot="1" x14ac:dyDescent="0.4">
      <c r="A1315" s="160" t="s">
        <v>69</v>
      </c>
      <c r="B1315" s="161">
        <v>2022</v>
      </c>
      <c r="C1315" s="161" t="s">
        <v>144</v>
      </c>
      <c r="D1315" s="162">
        <v>165.73642800000002</v>
      </c>
      <c r="E1315" s="163">
        <v>69.487508000000005</v>
      </c>
      <c r="F1315" s="162">
        <v>11.921778333333334</v>
      </c>
      <c r="G1315" s="163">
        <v>9.5407129999999984</v>
      </c>
      <c r="H1315" s="162">
        <v>70.396768666666659</v>
      </c>
      <c r="I1315" s="163">
        <v>2.5384656666666667</v>
      </c>
      <c r="J1315" s="162">
        <v>1.7410973333333333</v>
      </c>
      <c r="K1315" s="163">
        <v>3.8829666666666665E-2</v>
      </c>
      <c r="L1315" s="164">
        <v>7.1267333333333335E-2</v>
      </c>
    </row>
    <row r="1316" spans="1:12" ht="17" thickBot="1" x14ac:dyDescent="0.4">
      <c r="A1316" s="160" t="s">
        <v>69</v>
      </c>
      <c r="B1316" s="161">
        <v>2023</v>
      </c>
      <c r="C1316" s="161" t="s">
        <v>96</v>
      </c>
      <c r="D1316" s="162">
        <v>166.69627066666666</v>
      </c>
      <c r="E1316" s="163">
        <v>68.461193666666659</v>
      </c>
      <c r="F1316" s="162">
        <v>10.996274333333332</v>
      </c>
      <c r="G1316" s="163">
        <v>9.595777</v>
      </c>
      <c r="H1316" s="162">
        <v>72.433725333333328</v>
      </c>
      <c r="I1316" s="163">
        <v>3.5258516666666666</v>
      </c>
      <c r="J1316" s="162">
        <v>1.5957633333333332</v>
      </c>
      <c r="K1316" s="163">
        <v>8.7685333333333337E-2</v>
      </c>
      <c r="L1316" s="164">
        <v>0</v>
      </c>
    </row>
    <row r="1317" spans="1:12" ht="17" thickBot="1" x14ac:dyDescent="0.4">
      <c r="A1317" s="160" t="s">
        <v>69</v>
      </c>
      <c r="B1317" s="161">
        <v>2023</v>
      </c>
      <c r="C1317" s="161" t="s">
        <v>110</v>
      </c>
      <c r="D1317" s="162">
        <v>168.25769333333335</v>
      </c>
      <c r="E1317" s="163">
        <v>68.324571666666657</v>
      </c>
      <c r="F1317" s="162">
        <v>10.305793666666666</v>
      </c>
      <c r="G1317" s="163">
        <v>9.1629280000000008</v>
      </c>
      <c r="H1317" s="162">
        <v>74.176668333333339</v>
      </c>
      <c r="I1317" s="163">
        <v>4.0409790000000001</v>
      </c>
      <c r="J1317" s="162">
        <v>2.1242496666666666</v>
      </c>
      <c r="K1317" s="163">
        <v>8.7685333333333337E-2</v>
      </c>
      <c r="L1317" s="164">
        <v>3.481766666666667E-2</v>
      </c>
    </row>
    <row r="1318" spans="1:12" ht="17" thickBot="1" x14ac:dyDescent="0.4">
      <c r="A1318" s="160" t="s">
        <v>69</v>
      </c>
      <c r="B1318" s="161">
        <v>2023</v>
      </c>
      <c r="C1318" s="161" t="s">
        <v>98</v>
      </c>
      <c r="D1318" s="162">
        <v>170.24950166666667</v>
      </c>
      <c r="E1318" s="163">
        <v>70.925454000000002</v>
      </c>
      <c r="F1318" s="162">
        <v>9.5803283333333322</v>
      </c>
      <c r="G1318" s="163">
        <v>9.1900339999999989</v>
      </c>
      <c r="H1318" s="162">
        <v>73.611855666666671</v>
      </c>
      <c r="I1318" s="163">
        <v>4.0896063333333332</v>
      </c>
      <c r="J1318" s="162">
        <v>2.5705473333333333</v>
      </c>
      <c r="K1318" s="163">
        <v>0.24685766666666667</v>
      </c>
      <c r="L1318" s="164">
        <v>3.481766666666667E-2</v>
      </c>
    </row>
    <row r="1319" spans="1:12" ht="17" thickBot="1" x14ac:dyDescent="0.4">
      <c r="A1319" s="160" t="s">
        <v>69</v>
      </c>
      <c r="B1319" s="161">
        <v>2023</v>
      </c>
      <c r="C1319" s="161" t="s">
        <v>99</v>
      </c>
      <c r="D1319" s="162">
        <v>168.59640866666666</v>
      </c>
      <c r="E1319" s="163">
        <v>73.150020666666663</v>
      </c>
      <c r="F1319" s="162">
        <v>12.264936666666665</v>
      </c>
      <c r="G1319" s="163">
        <v>8.6421869999999998</v>
      </c>
      <c r="H1319" s="162">
        <v>69.167141666666666</v>
      </c>
      <c r="I1319" s="163">
        <v>2.9603653333333333</v>
      </c>
      <c r="J1319" s="162">
        <v>2.0834343333333334</v>
      </c>
      <c r="K1319" s="163">
        <v>0.29350466666666669</v>
      </c>
      <c r="L1319" s="164">
        <v>3.481766666666667E-2</v>
      </c>
    </row>
    <row r="1320" spans="1:12" ht="17" thickBot="1" x14ac:dyDescent="0.4">
      <c r="A1320" s="160" t="s">
        <v>69</v>
      </c>
      <c r="B1320" s="161">
        <v>2023</v>
      </c>
      <c r="C1320" s="161" t="s">
        <v>100</v>
      </c>
      <c r="D1320" s="165">
        <v>171.58982950503048</v>
      </c>
      <c r="E1320" s="163">
        <v>74.226881109462241</v>
      </c>
      <c r="F1320" s="165">
        <v>13.415504908318766</v>
      </c>
      <c r="G1320" s="163">
        <v>8.3924961707933345</v>
      </c>
      <c r="H1320" s="165">
        <v>69.003504310729426</v>
      </c>
      <c r="I1320" s="163">
        <v>3.5830259182945459</v>
      </c>
      <c r="J1320" s="165">
        <v>2.3253752808374122</v>
      </c>
      <c r="K1320" s="163">
        <v>0.46028887939940555</v>
      </c>
      <c r="L1320" s="166">
        <v>0.1827529271963155</v>
      </c>
    </row>
    <row r="1321" spans="1:12" ht="17" thickBot="1" x14ac:dyDescent="0.4">
      <c r="A1321" s="160" t="s">
        <v>69</v>
      </c>
      <c r="B1321" s="161">
        <v>2023</v>
      </c>
      <c r="C1321" s="161" t="s">
        <v>101</v>
      </c>
      <c r="D1321" s="165">
        <v>173.15200757435449</v>
      </c>
      <c r="E1321" s="163">
        <v>74.045993558560895</v>
      </c>
      <c r="F1321" s="165">
        <v>14.081587752840292</v>
      </c>
      <c r="G1321" s="163">
        <v>7.9442195924835541</v>
      </c>
      <c r="H1321" s="165">
        <v>69.667144983360913</v>
      </c>
      <c r="I1321" s="163">
        <v>4.3135163226165751</v>
      </c>
      <c r="J1321" s="165">
        <v>2.5593980858383243</v>
      </c>
      <c r="K1321" s="163">
        <v>0.35739435145804205</v>
      </c>
      <c r="L1321" s="166">
        <v>0.1827529271963155</v>
      </c>
    </row>
    <row r="1322" spans="1:12" ht="17" thickBot="1" x14ac:dyDescent="0.4">
      <c r="A1322" s="160" t="s">
        <v>69</v>
      </c>
      <c r="B1322" s="161">
        <v>2023</v>
      </c>
      <c r="C1322" s="161" t="s">
        <v>102</v>
      </c>
      <c r="D1322" s="165">
        <v>177.39769831644523</v>
      </c>
      <c r="E1322" s="163">
        <v>77.358795330026638</v>
      </c>
      <c r="F1322" s="165">
        <v>12.111306166254154</v>
      </c>
      <c r="G1322" s="163">
        <v>8.52106558637891</v>
      </c>
      <c r="H1322" s="165">
        <v>70.383401771642681</v>
      </c>
      <c r="I1322" s="163">
        <v>5.3939602288190454</v>
      </c>
      <c r="J1322" s="165">
        <v>3.1230961022532733</v>
      </c>
      <c r="K1322" s="163">
        <v>0.29260594529694406</v>
      </c>
      <c r="L1322" s="166">
        <v>0.21346718577392892</v>
      </c>
    </row>
    <row r="1323" spans="1:12" ht="17" thickBot="1" x14ac:dyDescent="0.4">
      <c r="A1323" s="160" t="s">
        <v>69</v>
      </c>
      <c r="B1323" s="161">
        <v>2023</v>
      </c>
      <c r="C1323" s="161" t="s">
        <v>103</v>
      </c>
      <c r="D1323" s="165">
        <v>176.78815691128975</v>
      </c>
      <c r="E1323" s="163">
        <v>77.952233888696938</v>
      </c>
      <c r="F1323" s="165">
        <v>11.715594329290056</v>
      </c>
      <c r="G1323" s="163">
        <v>8.8577711060632307</v>
      </c>
      <c r="H1323" s="165">
        <v>70.279598433026877</v>
      </c>
      <c r="I1323" s="163">
        <v>4.7572762890511164</v>
      </c>
      <c r="J1323" s="165">
        <v>2.9587420503044797</v>
      </c>
      <c r="K1323" s="163">
        <v>0.23622655627929529</v>
      </c>
      <c r="L1323" s="166">
        <v>3.0714258577613413E-2</v>
      </c>
    </row>
    <row r="1324" spans="1:12" ht="17" thickBot="1" x14ac:dyDescent="0.4">
      <c r="A1324" s="160" t="s">
        <v>69</v>
      </c>
      <c r="B1324" s="161">
        <v>2023</v>
      </c>
      <c r="C1324" s="161" t="s">
        <v>104</v>
      </c>
      <c r="D1324" s="165">
        <v>176.77533029166338</v>
      </c>
      <c r="E1324" s="163">
        <v>78.580138514245689</v>
      </c>
      <c r="F1324" s="165">
        <v>10.661823597265283</v>
      </c>
      <c r="G1324" s="163">
        <v>8.3504520501541055</v>
      </c>
      <c r="H1324" s="165">
        <v>71.703511117638158</v>
      </c>
      <c r="I1324" s="163">
        <v>4.8306454824062328</v>
      </c>
      <c r="J1324" s="165">
        <v>2.2485306395901636</v>
      </c>
      <c r="K1324" s="163">
        <v>0.36951463178564858</v>
      </c>
      <c r="L1324" s="166">
        <v>3.0714258577613413E-2</v>
      </c>
    </row>
    <row r="1325" spans="1:12" ht="17" thickBot="1" x14ac:dyDescent="0.4">
      <c r="A1325" s="160" t="s">
        <v>69</v>
      </c>
      <c r="B1325" s="161">
        <v>2023</v>
      </c>
      <c r="C1325" s="161" t="s">
        <v>105</v>
      </c>
      <c r="D1325" s="165">
        <v>179.67203773204514</v>
      </c>
      <c r="E1325" s="163">
        <v>75.37955827894298</v>
      </c>
      <c r="F1325" s="165">
        <v>11.281993623683416</v>
      </c>
      <c r="G1325" s="163">
        <v>8.5304246375403334</v>
      </c>
      <c r="H1325" s="165">
        <v>75.568972102553857</v>
      </c>
      <c r="I1325" s="163">
        <v>5.5823133962315516</v>
      </c>
      <c r="J1325" s="165">
        <v>2.5151159075980885</v>
      </c>
      <c r="K1325" s="163">
        <v>0.39790715955712963</v>
      </c>
      <c r="L1325" s="166">
        <v>0.4157526259378751</v>
      </c>
    </row>
    <row r="1326" spans="1:12" ht="17" thickBot="1" x14ac:dyDescent="0.4">
      <c r="A1326" s="160" t="s">
        <v>69</v>
      </c>
      <c r="B1326" s="161">
        <v>2023</v>
      </c>
      <c r="C1326" s="161" t="s">
        <v>145</v>
      </c>
      <c r="D1326" s="165">
        <v>181.92533211482882</v>
      </c>
      <c r="E1326" s="163">
        <v>75.545461987155534</v>
      </c>
      <c r="F1326" s="165">
        <v>11.887842069683877</v>
      </c>
      <c r="G1326" s="163">
        <v>9.195386526833353</v>
      </c>
      <c r="H1326" s="165">
        <v>75.184336553524318</v>
      </c>
      <c r="I1326" s="163">
        <v>6.4598439027210253</v>
      </c>
      <c r="J1326" s="165">
        <v>2.8139604876417961</v>
      </c>
      <c r="K1326" s="163">
        <v>0.42274796133145975</v>
      </c>
      <c r="L1326" s="166">
        <v>0.4157526259378751</v>
      </c>
    </row>
    <row r="1327" spans="1:12" ht="17" thickBot="1" x14ac:dyDescent="0.4">
      <c r="A1327" s="160" t="s">
        <v>69</v>
      </c>
      <c r="B1327" s="161">
        <v>2023</v>
      </c>
      <c r="C1327" s="161" t="s">
        <v>146</v>
      </c>
      <c r="D1327" s="165">
        <v>182.10624906734347</v>
      </c>
      <c r="E1327" s="163">
        <v>71.327242681169352</v>
      </c>
      <c r="F1327" s="165">
        <v>13.427009817660267</v>
      </c>
      <c r="G1327" s="163">
        <v>10.227024340739453</v>
      </c>
      <c r="H1327" s="165">
        <v>75.210399277806275</v>
      </c>
      <c r="I1327" s="163">
        <v>7.2652412403070681</v>
      </c>
      <c r="J1327" s="165">
        <v>3.9296236331275609</v>
      </c>
      <c r="K1327" s="163">
        <v>0.19435240402203741</v>
      </c>
      <c r="L1327" s="166">
        <v>0.52535567251122883</v>
      </c>
    </row>
    <row r="1328" spans="1:12" ht="17" thickBot="1" x14ac:dyDescent="0.4">
      <c r="A1328" s="160" t="s">
        <v>69</v>
      </c>
      <c r="B1328" s="161">
        <v>2024</v>
      </c>
      <c r="C1328" s="161" t="s">
        <v>96</v>
      </c>
      <c r="D1328" s="165">
        <v>179.16241052480953</v>
      </c>
      <c r="E1328" s="163">
        <v>73.984719541535782</v>
      </c>
      <c r="F1328" s="165">
        <v>11.826963456273457</v>
      </c>
      <c r="G1328" s="163">
        <v>9.9919008801481404</v>
      </c>
      <c r="H1328" s="165">
        <v>72.562964267484361</v>
      </c>
      <c r="I1328" s="163">
        <v>6.2801966417010817</v>
      </c>
      <c r="J1328" s="165">
        <v>3.8098997562671677</v>
      </c>
      <c r="K1328" s="163">
        <v>0.21076538168963802</v>
      </c>
      <c r="L1328" s="166">
        <v>0.49500059970939342</v>
      </c>
    </row>
    <row r="1329" spans="1:12" ht="17" thickBot="1" x14ac:dyDescent="0.4">
      <c r="A1329" s="160" t="s">
        <v>69</v>
      </c>
      <c r="B1329" s="161">
        <v>2024</v>
      </c>
      <c r="C1329" s="161" t="s">
        <v>110</v>
      </c>
      <c r="D1329" s="165">
        <v>180.45283786205761</v>
      </c>
      <c r="E1329" s="163">
        <v>76.540326048098891</v>
      </c>
      <c r="F1329" s="165">
        <v>11.473525917363819</v>
      </c>
      <c r="G1329" s="163">
        <v>9.064026053091867</v>
      </c>
      <c r="H1329" s="165">
        <v>73.179134369016509</v>
      </c>
      <c r="I1329" s="163">
        <v>5.8019219039438052</v>
      </c>
      <c r="J1329" s="165">
        <v>3.7982524782404332</v>
      </c>
      <c r="K1329" s="163">
        <v>7.5519764016695051E-2</v>
      </c>
      <c r="L1329" s="166">
        <v>0.52013132828530118</v>
      </c>
    </row>
    <row r="1330" spans="1:12" ht="17" thickBot="1" x14ac:dyDescent="0.4">
      <c r="A1330" s="160" t="s">
        <v>69</v>
      </c>
      <c r="B1330" s="161">
        <v>2024</v>
      </c>
      <c r="C1330" s="161" t="s">
        <v>98</v>
      </c>
      <c r="D1330" s="165">
        <v>179.85276156589583</v>
      </c>
      <c r="E1330" s="163">
        <v>79.010375865475439</v>
      </c>
      <c r="F1330" s="165">
        <v>11.403076191285814</v>
      </c>
      <c r="G1330" s="163">
        <v>8.7823826439897612</v>
      </c>
      <c r="H1330" s="165">
        <v>71.126686345685144</v>
      </c>
      <c r="I1330" s="163">
        <v>5.2378903668743799</v>
      </c>
      <c r="J1330" s="165">
        <v>3.6467689311096638</v>
      </c>
      <c r="K1330" s="163">
        <v>7.5519764016695051E-2</v>
      </c>
      <c r="L1330" s="166">
        <v>0.5700614574580406</v>
      </c>
    </row>
    <row r="1331" spans="1:12" ht="17" thickBot="1" x14ac:dyDescent="0.4">
      <c r="A1331" s="160" t="s">
        <v>69</v>
      </c>
      <c r="B1331" s="161">
        <v>2024</v>
      </c>
      <c r="C1331" s="161" t="s">
        <v>99</v>
      </c>
      <c r="D1331" s="165">
        <v>183.9021188939295</v>
      </c>
      <c r="E1331" s="163">
        <v>78.158002107727171</v>
      </c>
      <c r="F1331" s="165">
        <v>13.037756541418338</v>
      </c>
      <c r="G1331" s="163">
        <v>9.7047142626465064</v>
      </c>
      <c r="H1331" s="165">
        <v>72.637965254974219</v>
      </c>
      <c r="I1331" s="163">
        <v>5.9978453806104302</v>
      </c>
      <c r="J1331" s="165">
        <v>3.8750282874015327</v>
      </c>
      <c r="K1331" s="163">
        <v>0.25988624039075825</v>
      </c>
      <c r="L1331" s="166">
        <v>0.23092081876036438</v>
      </c>
    </row>
    <row r="1332" spans="1:12" ht="17" thickBot="1" x14ac:dyDescent="0.4">
      <c r="A1332" s="160" t="s">
        <v>69</v>
      </c>
      <c r="B1332" s="161">
        <v>2024</v>
      </c>
      <c r="C1332" s="161" t="s">
        <v>100</v>
      </c>
      <c r="D1332" s="165">
        <v>183.99384968128359</v>
      </c>
      <c r="E1332" s="163">
        <v>77.834073092568175</v>
      </c>
      <c r="F1332" s="165">
        <v>12.894763441632422</v>
      </c>
      <c r="G1332" s="163">
        <v>9.9303398612600269</v>
      </c>
      <c r="H1332" s="165">
        <v>73.862940277545263</v>
      </c>
      <c r="I1332" s="163">
        <v>5.7123197962251826</v>
      </c>
      <c r="J1332" s="165">
        <v>3.0004393215527991</v>
      </c>
      <c r="K1332" s="163">
        <v>0.25988624039075825</v>
      </c>
      <c r="L1332" s="166">
        <v>0.49908765010873657</v>
      </c>
    </row>
    <row r="1333" spans="1:12" ht="17" thickBot="1" x14ac:dyDescent="0.4">
      <c r="A1333" s="160" t="s">
        <v>69</v>
      </c>
      <c r="B1333" s="161">
        <v>2024</v>
      </c>
      <c r="C1333" s="161" t="s">
        <v>101</v>
      </c>
      <c r="D1333" s="165">
        <v>187.144858766477</v>
      </c>
      <c r="E1333" s="163">
        <v>83.408444718079878</v>
      </c>
      <c r="F1333" s="165">
        <v>11.426216282328076</v>
      </c>
      <c r="G1333" s="163">
        <v>9.749766802588276</v>
      </c>
      <c r="H1333" s="165">
        <v>71.815477512543012</v>
      </c>
      <c r="I1333" s="163">
        <v>7.1334071039407139</v>
      </c>
      <c r="J1333" s="165">
        <v>2.6632359132053596</v>
      </c>
      <c r="K1333" s="163">
        <v>0.52884356036876301</v>
      </c>
      <c r="L1333" s="166">
        <v>0.41946687342258238</v>
      </c>
    </row>
    <row r="1334" spans="1:12" ht="17" thickBot="1" x14ac:dyDescent="0.4">
      <c r="A1334" s="160" t="s">
        <v>69</v>
      </c>
      <c r="B1334" s="161">
        <v>2024</v>
      </c>
      <c r="C1334" s="161" t="s">
        <v>102</v>
      </c>
      <c r="D1334" s="165">
        <v>186.197731983739</v>
      </c>
      <c r="E1334" s="163">
        <v>82.668841526431549</v>
      </c>
      <c r="F1334" s="165">
        <v>10.353495658232177</v>
      </c>
      <c r="G1334" s="163">
        <v>9.5980346758401396</v>
      </c>
      <c r="H1334" s="165">
        <v>72.941535437734771</v>
      </c>
      <c r="I1334" s="163">
        <v>7.103642952988162</v>
      </c>
      <c r="J1334" s="165">
        <v>2.635474623790127</v>
      </c>
      <c r="K1334" s="163">
        <v>0.44914006005022294</v>
      </c>
      <c r="L1334" s="166">
        <v>0.44756704867133523</v>
      </c>
    </row>
    <row r="1335" spans="1:12" ht="17" thickBot="1" x14ac:dyDescent="0.4">
      <c r="A1335" s="160" t="s">
        <v>69</v>
      </c>
      <c r="B1335" s="161">
        <v>2024</v>
      </c>
      <c r="C1335" s="161" t="s">
        <v>103</v>
      </c>
      <c r="D1335" s="165">
        <v>188.33214731012743</v>
      </c>
      <c r="E1335" s="163">
        <v>84.45427343513667</v>
      </c>
      <c r="F1335" s="165">
        <v>9.9581163732373952</v>
      </c>
      <c r="G1335" s="163">
        <v>10.471598222805573</v>
      </c>
      <c r="H1335" s="165">
        <v>72.058170006836903</v>
      </c>
      <c r="I1335" s="163">
        <v>7.7484421165978992</v>
      </c>
      <c r="J1335" s="165">
        <v>2.810954837662909</v>
      </c>
      <c r="K1335" s="163">
        <v>0.59550325170067964</v>
      </c>
      <c r="L1335" s="166">
        <v>0.23508906614920036</v>
      </c>
    </row>
    <row r="1336" spans="1:12" ht="17" thickBot="1" x14ac:dyDescent="0.4">
      <c r="A1336" s="160" t="s">
        <v>69</v>
      </c>
      <c r="B1336" s="161">
        <v>2024</v>
      </c>
      <c r="C1336" s="161" t="s">
        <v>104</v>
      </c>
      <c r="D1336" s="165">
        <v>187.37499086691875</v>
      </c>
      <c r="E1336" s="163">
        <v>81.895586335978706</v>
      </c>
      <c r="F1336" s="165">
        <v>9.0586722332258613</v>
      </c>
      <c r="G1336" s="163">
        <v>11.032271113700325</v>
      </c>
      <c r="H1336" s="165">
        <v>75.321095115626605</v>
      </c>
      <c r="I1336" s="163">
        <v>6.3513502183912234</v>
      </c>
      <c r="J1336" s="165">
        <v>2.8060982907701097</v>
      </c>
      <c r="K1336" s="163">
        <v>0.44468127706594185</v>
      </c>
      <c r="L1336" s="166">
        <v>0.4652362821606702</v>
      </c>
    </row>
    <row r="1337" spans="1:12" ht="17" thickBot="1" x14ac:dyDescent="0.4">
      <c r="A1337" s="160" t="s">
        <v>69</v>
      </c>
      <c r="B1337" s="161">
        <v>2024</v>
      </c>
      <c r="C1337" s="161" t="s">
        <v>105</v>
      </c>
      <c r="D1337" s="165">
        <v>182.06866303243922</v>
      </c>
      <c r="E1337" s="163">
        <v>83.505418488822514</v>
      </c>
      <c r="F1337" s="165">
        <v>10.665004627018577</v>
      </c>
      <c r="G1337" s="163">
        <v>10.903800708285127</v>
      </c>
      <c r="H1337" s="165">
        <v>69.098566671370804</v>
      </c>
      <c r="I1337" s="163">
        <v>5.1431364289607258</v>
      </c>
      <c r="J1337" s="165">
        <v>2.0973583785136247</v>
      </c>
      <c r="K1337" s="163">
        <v>0.26449853699372367</v>
      </c>
      <c r="L1337" s="166">
        <v>0.39087919247355385</v>
      </c>
    </row>
    <row r="1338" spans="1:12" ht="17" thickBot="1" x14ac:dyDescent="0.4">
      <c r="A1338" s="160" t="s">
        <v>69</v>
      </c>
      <c r="B1338" s="161">
        <v>2024</v>
      </c>
      <c r="C1338" s="161" t="s">
        <v>147</v>
      </c>
      <c r="D1338" s="165">
        <v>172.91505276362997</v>
      </c>
      <c r="E1338" s="163">
        <v>76.791279887189489</v>
      </c>
      <c r="F1338" s="165">
        <v>10.011002475255234</v>
      </c>
      <c r="G1338" s="163">
        <v>9.1809758265323982</v>
      </c>
      <c r="H1338" s="165">
        <v>68.275057394401969</v>
      </c>
      <c r="I1338" s="163">
        <v>5.2465865354024537</v>
      </c>
      <c r="J1338" s="165">
        <v>2.7945717671071324</v>
      </c>
      <c r="K1338" s="163">
        <v>0.30551926267017809</v>
      </c>
      <c r="L1338" s="166">
        <v>0.31005961507140889</v>
      </c>
    </row>
    <row r="1339" spans="1:12" ht="17" thickBot="1" x14ac:dyDescent="0.4">
      <c r="A1339" s="160" t="s">
        <v>69</v>
      </c>
      <c r="B1339" s="161">
        <v>2024</v>
      </c>
      <c r="C1339" s="161" t="s">
        <v>148</v>
      </c>
      <c r="D1339" s="165">
        <v>169.20360830375446</v>
      </c>
      <c r="E1339" s="163">
        <v>72.916980422599835</v>
      </c>
      <c r="F1339" s="165">
        <v>11.094426772817531</v>
      </c>
      <c r="G1339" s="163">
        <v>8.3081986061197863</v>
      </c>
      <c r="H1339" s="165">
        <v>69.3578548262673</v>
      </c>
      <c r="I1339" s="163">
        <v>4.5146872496516082</v>
      </c>
      <c r="J1339" s="165">
        <v>2.82407650897136</v>
      </c>
      <c r="K1339" s="163">
        <v>0.18738391732691112</v>
      </c>
      <c r="L1339" s="166">
        <v>0</v>
      </c>
    </row>
    <row r="1340" spans="1:12" ht="17" thickBot="1" x14ac:dyDescent="0.4">
      <c r="A1340" s="160" t="s">
        <v>69</v>
      </c>
      <c r="B1340" s="161">
        <v>2025</v>
      </c>
      <c r="C1340" s="161" t="s">
        <v>96</v>
      </c>
      <c r="D1340" s="165">
        <v>173.00572841155656</v>
      </c>
      <c r="E1340" s="163">
        <v>73.536150952862286</v>
      </c>
      <c r="F1340" s="165">
        <v>10.061885261816458</v>
      </c>
      <c r="G1340" s="163">
        <v>8.535079086959561</v>
      </c>
      <c r="H1340" s="165">
        <v>72.414252993186466</v>
      </c>
      <c r="I1340" s="163">
        <v>4.8443732275256863</v>
      </c>
      <c r="J1340" s="165">
        <v>3.3083008224190555</v>
      </c>
      <c r="K1340" s="163">
        <v>0.18738391732691112</v>
      </c>
      <c r="L1340" s="166">
        <v>0.11830214945960781</v>
      </c>
    </row>
    <row r="1341" spans="1:12" ht="17" thickBot="1" x14ac:dyDescent="0.4">
      <c r="A1341" s="160" t="s">
        <v>69</v>
      </c>
      <c r="B1341" s="161">
        <v>2025</v>
      </c>
      <c r="C1341" s="161" t="s">
        <v>110</v>
      </c>
      <c r="D1341" s="165">
        <v>174.82116470480892</v>
      </c>
      <c r="E1341" s="163">
        <v>76.583093795593143</v>
      </c>
      <c r="F1341" s="165">
        <v>10.488769469855006</v>
      </c>
      <c r="G1341" s="163">
        <v>9.1881588004964776</v>
      </c>
      <c r="H1341" s="165">
        <v>71.338342537703809</v>
      </c>
      <c r="I1341" s="163">
        <v>4.2049728738219176</v>
      </c>
      <c r="J1341" s="165">
        <v>2.8089191248020633</v>
      </c>
      <c r="K1341" s="163">
        <v>0</v>
      </c>
      <c r="L1341" s="166">
        <v>0.20890810253551778</v>
      </c>
    </row>
    <row r="1342" spans="1:12" ht="17" thickBot="1" x14ac:dyDescent="0.4">
      <c r="A1342" s="160" t="s">
        <v>69</v>
      </c>
      <c r="B1342" s="161">
        <v>2025</v>
      </c>
      <c r="C1342" s="161" t="s">
        <v>98</v>
      </c>
      <c r="D1342" s="165">
        <v>177.42528111180528</v>
      </c>
      <c r="E1342" s="163">
        <v>81.583305444450943</v>
      </c>
      <c r="F1342" s="165">
        <v>11.440603407531546</v>
      </c>
      <c r="G1342" s="163">
        <v>9.0112360501913198</v>
      </c>
      <c r="H1342" s="165">
        <v>68.241171919199488</v>
      </c>
      <c r="I1342" s="163">
        <v>4.29387192812941</v>
      </c>
      <c r="J1342" s="165">
        <v>2.4838169634470963</v>
      </c>
      <c r="K1342" s="163">
        <v>0.12968647018084989</v>
      </c>
      <c r="L1342" s="166">
        <v>0.24158892867391818</v>
      </c>
    </row>
    <row r="1343" spans="1:12" ht="17" thickBot="1" x14ac:dyDescent="0.4">
      <c r="A1343" s="160" t="s">
        <v>69</v>
      </c>
      <c r="B1343" s="161">
        <v>2025</v>
      </c>
      <c r="C1343" s="161" t="s">
        <v>99</v>
      </c>
      <c r="D1343" s="165">
        <v>178.38968714580207</v>
      </c>
      <c r="E1343" s="163">
        <v>81.359198918458745</v>
      </c>
      <c r="F1343" s="165">
        <v>11.353346529411011</v>
      </c>
      <c r="G1343" s="163">
        <v>8.0166390032926991</v>
      </c>
      <c r="H1343" s="165">
        <v>71.259187952931399</v>
      </c>
      <c r="I1343" s="163">
        <v>3.7519521400427456</v>
      </c>
      <c r="J1343" s="165">
        <v>1.9168608283860513</v>
      </c>
      <c r="K1343" s="163">
        <v>0.288481833011281</v>
      </c>
      <c r="L1343" s="166">
        <v>0.44401994026822961</v>
      </c>
    </row>
    <row r="1344" spans="1:12" ht="17" thickBot="1" x14ac:dyDescent="0.4">
      <c r="A1344" s="160" t="s">
        <v>69</v>
      </c>
      <c r="B1344" s="161">
        <v>2025</v>
      </c>
      <c r="C1344" s="161" t="s">
        <v>100</v>
      </c>
      <c r="D1344" s="165">
        <v>180.62059737021289</v>
      </c>
      <c r="E1344" s="163">
        <v>79.554919033877937</v>
      </c>
      <c r="F1344" s="165">
        <v>10.270637039144427</v>
      </c>
      <c r="G1344" s="163">
        <v>9.2654985514063579</v>
      </c>
      <c r="H1344" s="165">
        <v>74.853403910982038</v>
      </c>
      <c r="I1344" s="163">
        <v>3.5885617300288488</v>
      </c>
      <c r="J1344" s="165">
        <v>2.41101050697988</v>
      </c>
      <c r="K1344" s="163">
        <v>0.32315261060126493</v>
      </c>
      <c r="L1344" s="166">
        <v>0.35341398719231959</v>
      </c>
    </row>
    <row r="1345" spans="1:12" ht="17" thickBot="1" x14ac:dyDescent="0.4">
      <c r="A1345" s="160" t="s">
        <v>69</v>
      </c>
      <c r="B1345" s="161">
        <v>2025</v>
      </c>
      <c r="C1345" s="161" t="s">
        <v>101</v>
      </c>
      <c r="D1345" s="165">
        <v>181.25669602521373</v>
      </c>
      <c r="E1345" s="163">
        <v>78.633021260417593</v>
      </c>
      <c r="F1345" s="165">
        <v>8.8664233837260138</v>
      </c>
      <c r="G1345" s="163">
        <v>9.8397603183464817</v>
      </c>
      <c r="H1345" s="165">
        <v>77.496039130024045</v>
      </c>
      <c r="I1345" s="163">
        <v>2.9438267478064959</v>
      </c>
      <c r="J1345" s="165">
        <v>2.671145125387548</v>
      </c>
      <c r="K1345" s="163">
        <v>0.48574689845149494</v>
      </c>
      <c r="L1345" s="166">
        <v>0.32073316105391919</v>
      </c>
    </row>
    <row r="1346" spans="1:12" ht="17" thickBot="1" x14ac:dyDescent="0.4">
      <c r="A1346" s="160" t="s">
        <v>69</v>
      </c>
      <c r="B1346" s="161">
        <v>2025</v>
      </c>
      <c r="C1346" s="161" t="s">
        <v>102</v>
      </c>
      <c r="D1346" s="165">
        <v>180.51008246345995</v>
      </c>
      <c r="E1346" s="163">
        <v>74.909227465706337</v>
      </c>
      <c r="F1346" s="165">
        <v>9.749540411291143</v>
      </c>
      <c r="G1346" s="163">
        <v>10.734462100722197</v>
      </c>
      <c r="H1346" s="165">
        <v>78.232874726412092</v>
      </c>
      <c r="I1346" s="163">
        <v>3.2888870081820696</v>
      </c>
      <c r="J1346" s="165">
        <v>3.2681392155255291</v>
      </c>
      <c r="K1346" s="163">
        <v>0.32695153562106377</v>
      </c>
      <c r="L1346" s="166">
        <v>0</v>
      </c>
    </row>
    <row r="1347" spans="1:12" ht="17" thickBot="1" x14ac:dyDescent="0.4">
      <c r="A1347" s="160" t="s">
        <v>69</v>
      </c>
      <c r="B1347" s="161">
        <v>2025</v>
      </c>
      <c r="C1347" s="161" t="s">
        <v>103</v>
      </c>
      <c r="D1347" s="165">
        <v>184.72830281399644</v>
      </c>
      <c r="E1347" s="163">
        <v>78.822366064519017</v>
      </c>
      <c r="F1347" s="165">
        <v>13.010213928528566</v>
      </c>
      <c r="G1347" s="163">
        <v>10.364225398294092</v>
      </c>
      <c r="H1347" s="165">
        <v>75.87440250804373</v>
      </c>
      <c r="I1347" s="163">
        <v>3.5489691003316888</v>
      </c>
      <c r="J1347" s="165">
        <v>2.5036685665252896</v>
      </c>
      <c r="K1347" s="163">
        <v>0.33264471472311291</v>
      </c>
      <c r="L1347" s="166">
        <v>0.2718125330307673</v>
      </c>
    </row>
    <row r="1348" spans="1:12" ht="17" thickBot="1" x14ac:dyDescent="0.4">
      <c r="A1348" s="160" t="s">
        <v>69</v>
      </c>
      <c r="B1348" s="161">
        <v>2025</v>
      </c>
      <c r="C1348" s="161" t="s">
        <v>104</v>
      </c>
      <c r="D1348" s="165">
        <v>184.21567197651137</v>
      </c>
      <c r="E1348" s="163">
        <v>77.191685931139503</v>
      </c>
      <c r="F1348" s="165">
        <v>15.325216398581588</v>
      </c>
      <c r="G1348" s="163">
        <v>9.8475870058340114</v>
      </c>
      <c r="H1348" s="165">
        <v>74.261271819426881</v>
      </c>
      <c r="I1348" s="163">
        <v>4.3645128089310301</v>
      </c>
      <c r="J1348" s="165">
        <v>2.57949927458924</v>
      </c>
      <c r="K1348" s="163">
        <v>0.16505557547096231</v>
      </c>
      <c r="L1348" s="166">
        <v>0.48084316253868353</v>
      </c>
    </row>
    <row r="1349" spans="1:12" ht="17" thickBot="1" x14ac:dyDescent="0.4">
      <c r="A1349" s="160" t="s">
        <v>69</v>
      </c>
      <c r="B1349" s="161">
        <v>2025</v>
      </c>
      <c r="C1349" s="161" t="s">
        <v>105</v>
      </c>
      <c r="D1349" s="165">
        <v>184.62872763148459</v>
      </c>
      <c r="E1349" s="163">
        <v>81.733117589305536</v>
      </c>
      <c r="F1349" s="165">
        <v>14.780749467674749</v>
      </c>
      <c r="G1349" s="163">
        <v>9.0861653732669314</v>
      </c>
      <c r="H1349" s="165">
        <v>71.965644766671318</v>
      </c>
      <c r="I1349" s="163">
        <v>4.1281760681377397</v>
      </c>
      <c r="J1349" s="165">
        <v>2.0991546499807621</v>
      </c>
      <c r="K1349" s="163">
        <v>0.35487655390913864</v>
      </c>
      <c r="L1349" s="166">
        <v>0.48084316253868353</v>
      </c>
    </row>
    <row r="1350" spans="1:12" ht="17" thickBot="1" x14ac:dyDescent="0.4">
      <c r="A1350" s="160" t="s">
        <v>69</v>
      </c>
      <c r="B1350" s="161">
        <v>2026</v>
      </c>
      <c r="C1350" s="161" t="s">
        <v>149</v>
      </c>
      <c r="D1350" s="165">
        <v>182.38238968223706</v>
      </c>
      <c r="E1350" s="163">
        <v>83.401223525136331</v>
      </c>
      <c r="F1350" s="165">
        <v>14.604418526402915</v>
      </c>
      <c r="G1350" s="163">
        <v>8.1081781258643879</v>
      </c>
      <c r="H1350" s="165">
        <v>67.994083275069372</v>
      </c>
      <c r="I1350" s="163">
        <v>4.7717264676280449</v>
      </c>
      <c r="J1350" s="165">
        <v>2.829582293663067</v>
      </c>
      <c r="K1350" s="163">
        <v>0.4641468389647207</v>
      </c>
      <c r="L1350" s="166">
        <v>0.20903062950791615</v>
      </c>
    </row>
    <row r="1351" spans="1:12" ht="17" thickBot="1" x14ac:dyDescent="0.4">
      <c r="A1351" s="160" t="s">
        <v>69</v>
      </c>
      <c r="B1351" s="161">
        <v>2026</v>
      </c>
      <c r="C1351" s="161" t="s">
        <v>150</v>
      </c>
      <c r="D1351" s="165">
        <v>181.81142610153341</v>
      </c>
      <c r="E1351" s="163">
        <v>84.902258508868442</v>
      </c>
      <c r="F1351" s="165">
        <v>13.344159690312985</v>
      </c>
      <c r="G1351" s="163">
        <v>8.246594196231456</v>
      </c>
      <c r="H1351" s="165">
        <v>66.59235632709354</v>
      </c>
      <c r="I1351" s="163">
        <v>5.8345441534777525</v>
      </c>
      <c r="J1351" s="165">
        <v>2.4452576630078302</v>
      </c>
      <c r="K1351" s="163">
        <v>0.33945522018579138</v>
      </c>
      <c r="L1351" s="166">
        <v>0.10680034235562748</v>
      </c>
    </row>
    <row r="1352" spans="1:12" ht="17" thickBot="1" x14ac:dyDescent="0.4">
      <c r="A1352" s="160" t="s">
        <v>69</v>
      </c>
      <c r="B1352" s="161">
        <v>2026</v>
      </c>
      <c r="C1352" s="161" t="s">
        <v>96</v>
      </c>
      <c r="D1352" s="165">
        <v>182.57487538502508</v>
      </c>
      <c r="E1352" s="163">
        <v>84.759419122392288</v>
      </c>
      <c r="F1352" s="165">
        <v>12.719966047066539</v>
      </c>
      <c r="G1352" s="163">
        <v>9.0220196447309853</v>
      </c>
      <c r="H1352" s="165">
        <v>65.452544421180022</v>
      </c>
      <c r="I1352" s="163">
        <v>6.8664477664759627</v>
      </c>
      <c r="J1352" s="165">
        <v>3.3848167940975107</v>
      </c>
      <c r="K1352" s="163">
        <v>0.14963424174761505</v>
      </c>
      <c r="L1352" s="166">
        <v>0.22002734733398979</v>
      </c>
    </row>
    <row r="1353" spans="1:12" ht="17" thickBot="1" x14ac:dyDescent="0.4">
      <c r="A1353" s="160" t="s">
        <v>71</v>
      </c>
      <c r="B1353" s="161">
        <v>2010</v>
      </c>
      <c r="C1353" s="161" t="s">
        <v>96</v>
      </c>
      <c r="D1353" s="162">
        <v>189.00566666666668</v>
      </c>
      <c r="E1353" s="163">
        <v>66.809333333333328</v>
      </c>
      <c r="F1353" s="162">
        <v>10.103</v>
      </c>
      <c r="G1353" s="163">
        <v>5.4146666666666663</v>
      </c>
      <c r="H1353" s="162">
        <v>81.316666666666677</v>
      </c>
      <c r="I1353" s="163">
        <v>13.251333333333333</v>
      </c>
      <c r="J1353" s="162">
        <v>11.690666666666667</v>
      </c>
      <c r="K1353" s="163">
        <v>0.12633333333333333</v>
      </c>
      <c r="L1353" s="164">
        <v>0.29299999999999998</v>
      </c>
    </row>
    <row r="1354" spans="1:12" ht="17" thickBot="1" x14ac:dyDescent="0.4">
      <c r="A1354" s="160" t="s">
        <v>71</v>
      </c>
      <c r="B1354" s="161">
        <v>2010</v>
      </c>
      <c r="C1354" s="161" t="s">
        <v>97</v>
      </c>
      <c r="D1354" s="162">
        <v>191.81499999999997</v>
      </c>
      <c r="E1354" s="163">
        <v>67.316666666666663</v>
      </c>
      <c r="F1354" s="162">
        <v>11.103999999999999</v>
      </c>
      <c r="G1354" s="163">
        <v>5.0733333333333333</v>
      </c>
      <c r="H1354" s="162">
        <v>84.65333333333335</v>
      </c>
      <c r="I1354" s="163">
        <v>13.560666666666668</v>
      </c>
      <c r="J1354" s="162">
        <v>9.6693333333333324</v>
      </c>
      <c r="K1354" s="163">
        <v>0.30099999999999999</v>
      </c>
      <c r="L1354" s="164">
        <v>0.13633333333333333</v>
      </c>
    </row>
    <row r="1355" spans="1:12" ht="17" thickBot="1" x14ac:dyDescent="0.4">
      <c r="A1355" s="160" t="s">
        <v>71</v>
      </c>
      <c r="B1355" s="161">
        <v>2010</v>
      </c>
      <c r="C1355" s="161" t="s">
        <v>98</v>
      </c>
      <c r="D1355" s="162">
        <v>189.88666666666666</v>
      </c>
      <c r="E1355" s="163">
        <v>69.530999999999992</v>
      </c>
      <c r="F1355" s="162">
        <v>10.382333333333333</v>
      </c>
      <c r="G1355" s="163">
        <v>5.218</v>
      </c>
      <c r="H1355" s="162">
        <v>83.303999999999988</v>
      </c>
      <c r="I1355" s="163">
        <v>12.373666666666667</v>
      </c>
      <c r="J1355" s="162">
        <v>8.4353333333333342</v>
      </c>
      <c r="K1355" s="163">
        <v>0.44500000000000001</v>
      </c>
      <c r="L1355" s="164">
        <v>0.19699999999999998</v>
      </c>
    </row>
    <row r="1356" spans="1:12" ht="17" thickBot="1" x14ac:dyDescent="0.4">
      <c r="A1356" s="160" t="s">
        <v>71</v>
      </c>
      <c r="B1356" s="161">
        <v>2010</v>
      </c>
      <c r="C1356" s="161" t="s">
        <v>99</v>
      </c>
      <c r="D1356" s="162">
        <v>186.93466666666669</v>
      </c>
      <c r="E1356" s="163">
        <v>68.400999999999996</v>
      </c>
      <c r="F1356" s="162">
        <v>11.054</v>
      </c>
      <c r="G1356" s="163">
        <v>4.8613333333333335</v>
      </c>
      <c r="H1356" s="162">
        <v>82.795333333333332</v>
      </c>
      <c r="I1356" s="163">
        <v>11.967000000000001</v>
      </c>
      <c r="J1356" s="162">
        <v>7.1906666666666661</v>
      </c>
      <c r="K1356" s="163">
        <v>0.47733333333333333</v>
      </c>
      <c r="L1356" s="164">
        <v>0.18766666666666665</v>
      </c>
    </row>
    <row r="1357" spans="1:12" ht="17" thickBot="1" x14ac:dyDescent="0.4">
      <c r="A1357" s="160" t="s">
        <v>71</v>
      </c>
      <c r="B1357" s="161">
        <v>2010</v>
      </c>
      <c r="C1357" s="161" t="s">
        <v>100</v>
      </c>
      <c r="D1357" s="162">
        <v>184.72566666666668</v>
      </c>
      <c r="E1357" s="163">
        <v>69.179333333333332</v>
      </c>
      <c r="F1357" s="162">
        <v>10.313000000000001</v>
      </c>
      <c r="G1357" s="163">
        <v>4.7053333333333329</v>
      </c>
      <c r="H1357" s="162">
        <v>79.449333333333342</v>
      </c>
      <c r="I1357" s="163">
        <v>11.867333333333335</v>
      </c>
      <c r="J1357" s="162">
        <v>8.7906666666666666</v>
      </c>
      <c r="K1357" s="163">
        <v>0.23266666666666666</v>
      </c>
      <c r="L1357" s="164">
        <v>0.18766666666666665</v>
      </c>
    </row>
    <row r="1358" spans="1:12" ht="17" thickBot="1" x14ac:dyDescent="0.4">
      <c r="A1358" s="160" t="s">
        <v>71</v>
      </c>
      <c r="B1358" s="161">
        <v>2010</v>
      </c>
      <c r="C1358" s="161" t="s">
        <v>101</v>
      </c>
      <c r="D1358" s="162">
        <v>187.50333333333333</v>
      </c>
      <c r="E1358" s="163">
        <v>68.975333333333339</v>
      </c>
      <c r="F1358" s="162">
        <v>10.816666666666668</v>
      </c>
      <c r="G1358" s="163">
        <v>5.0070000000000006</v>
      </c>
      <c r="H1358" s="162">
        <v>78.977333333333334</v>
      </c>
      <c r="I1358" s="163">
        <v>12.977333333333334</v>
      </c>
      <c r="J1358" s="162">
        <v>10.076666666666666</v>
      </c>
      <c r="K1358" s="163">
        <v>0.42066666666666669</v>
      </c>
      <c r="L1358" s="164">
        <v>0.25166666666666665</v>
      </c>
    </row>
    <row r="1359" spans="1:12" ht="17" thickBot="1" x14ac:dyDescent="0.4">
      <c r="A1359" s="160" t="s">
        <v>71</v>
      </c>
      <c r="B1359" s="161">
        <v>2010</v>
      </c>
      <c r="C1359" s="161" t="s">
        <v>102</v>
      </c>
      <c r="D1359" s="162">
        <v>189.50366666666665</v>
      </c>
      <c r="E1359" s="163">
        <v>68.661666666666676</v>
      </c>
      <c r="F1359" s="162">
        <v>9.7336666666666662</v>
      </c>
      <c r="G1359" s="163">
        <v>5.4609999999999994</v>
      </c>
      <c r="H1359" s="162">
        <v>79.486000000000004</v>
      </c>
      <c r="I1359" s="163">
        <v>13.968333333333334</v>
      </c>
      <c r="J1359" s="162">
        <v>11.506333333333336</v>
      </c>
      <c r="K1359" s="163">
        <v>0.56133333333333335</v>
      </c>
      <c r="L1359" s="164">
        <v>0.12466666666666666</v>
      </c>
    </row>
    <row r="1360" spans="1:12" ht="17" thickBot="1" x14ac:dyDescent="0.4">
      <c r="A1360" s="160" t="s">
        <v>71</v>
      </c>
      <c r="B1360" s="161">
        <v>2010</v>
      </c>
      <c r="C1360" s="161" t="s">
        <v>103</v>
      </c>
      <c r="D1360" s="162">
        <v>187.24866666666665</v>
      </c>
      <c r="E1360" s="163">
        <v>67.568666666666658</v>
      </c>
      <c r="F1360" s="162">
        <v>9.1933333333333334</v>
      </c>
      <c r="G1360" s="163">
        <v>5.8279999999999994</v>
      </c>
      <c r="H1360" s="162">
        <v>78.680333333333337</v>
      </c>
      <c r="I1360" s="163">
        <v>14.991333333333332</v>
      </c>
      <c r="J1360" s="162">
        <v>10.038666666666666</v>
      </c>
      <c r="K1360" s="163">
        <v>0.61333333333333329</v>
      </c>
      <c r="L1360" s="164">
        <v>0.33466666666666667</v>
      </c>
    </row>
    <row r="1361" spans="1:12" ht="17" thickBot="1" x14ac:dyDescent="0.4">
      <c r="A1361" s="160" t="s">
        <v>71</v>
      </c>
      <c r="B1361" s="161">
        <v>2010</v>
      </c>
      <c r="C1361" s="161" t="s">
        <v>104</v>
      </c>
      <c r="D1361" s="162">
        <v>189.88500000000002</v>
      </c>
      <c r="E1361" s="163">
        <v>69.508666666666656</v>
      </c>
      <c r="F1361" s="162">
        <v>7.5670000000000002</v>
      </c>
      <c r="G1361" s="163">
        <v>5.8039999999999994</v>
      </c>
      <c r="H1361" s="162">
        <v>80.916333333333341</v>
      </c>
      <c r="I1361" s="163">
        <v>15.369</v>
      </c>
      <c r="J1361" s="162">
        <v>9.9779999999999998</v>
      </c>
      <c r="K1361" s="163">
        <v>0.53200000000000003</v>
      </c>
      <c r="L1361" s="164">
        <v>0.21</v>
      </c>
    </row>
    <row r="1362" spans="1:12" ht="17" thickBot="1" x14ac:dyDescent="0.4">
      <c r="A1362" s="160" t="s">
        <v>71</v>
      </c>
      <c r="B1362" s="161">
        <v>2010</v>
      </c>
      <c r="C1362" s="161" t="s">
        <v>105</v>
      </c>
      <c r="D1362" s="162">
        <v>191.97766666666666</v>
      </c>
      <c r="E1362" s="163">
        <v>72.013999999999996</v>
      </c>
      <c r="F1362" s="162">
        <v>8.2970000000000006</v>
      </c>
      <c r="G1362" s="163">
        <v>5.0553333333333335</v>
      </c>
      <c r="H1362" s="162">
        <v>80.951666666666668</v>
      </c>
      <c r="I1362" s="163">
        <v>14.077666666666666</v>
      </c>
      <c r="J1362" s="162">
        <v>11.008666666666665</v>
      </c>
      <c r="K1362" s="163">
        <v>0.30266666666666669</v>
      </c>
      <c r="L1362" s="164">
        <v>0.27099999999999996</v>
      </c>
    </row>
    <row r="1363" spans="1:12" ht="17" thickBot="1" x14ac:dyDescent="0.4">
      <c r="A1363" s="160" t="s">
        <v>71</v>
      </c>
      <c r="B1363" s="161">
        <v>2010</v>
      </c>
      <c r="C1363" s="161" t="s">
        <v>106</v>
      </c>
      <c r="D1363" s="162">
        <v>193.44433333333333</v>
      </c>
      <c r="E1363" s="163">
        <v>71.007999999999996</v>
      </c>
      <c r="F1363" s="162">
        <v>9.2583333333333329</v>
      </c>
      <c r="G1363" s="163">
        <v>4.7649999999999997</v>
      </c>
      <c r="H1363" s="162">
        <v>81.642333333333326</v>
      </c>
      <c r="I1363" s="163">
        <v>13.787666666666667</v>
      </c>
      <c r="J1363" s="162">
        <v>12.671333333333335</v>
      </c>
      <c r="K1363" s="163">
        <v>0.25066666666666665</v>
      </c>
      <c r="L1363" s="164">
        <v>6.0999999999999999E-2</v>
      </c>
    </row>
    <row r="1364" spans="1:12" ht="17" thickBot="1" x14ac:dyDescent="0.4">
      <c r="A1364" s="160" t="s">
        <v>71</v>
      </c>
      <c r="B1364" s="161">
        <v>2010</v>
      </c>
      <c r="C1364" s="161" t="s">
        <v>107</v>
      </c>
      <c r="D1364" s="162">
        <v>188.82300000000001</v>
      </c>
      <c r="E1364" s="163">
        <v>68.868333333333325</v>
      </c>
      <c r="F1364" s="162">
        <v>10.186333333333335</v>
      </c>
      <c r="G1364" s="163">
        <v>4.6350000000000007</v>
      </c>
      <c r="H1364" s="162">
        <v>80.483000000000004</v>
      </c>
      <c r="I1364" s="163">
        <v>12.621</v>
      </c>
      <c r="J1364" s="162">
        <v>11.967666666666666</v>
      </c>
      <c r="K1364" s="163">
        <v>0</v>
      </c>
      <c r="L1364" s="164">
        <v>6.0999999999999999E-2</v>
      </c>
    </row>
    <row r="1365" spans="1:12" ht="17" thickBot="1" x14ac:dyDescent="0.4">
      <c r="A1365" s="160" t="s">
        <v>71</v>
      </c>
      <c r="B1365" s="161">
        <v>2011</v>
      </c>
      <c r="C1365" s="161" t="s">
        <v>96</v>
      </c>
      <c r="D1365" s="162">
        <v>184.69399999999999</v>
      </c>
      <c r="E1365" s="163">
        <v>68.24433333333333</v>
      </c>
      <c r="F1365" s="162">
        <v>10.409333333333334</v>
      </c>
      <c r="G1365" s="163">
        <v>4.8226666666666667</v>
      </c>
      <c r="H1365" s="162">
        <v>79.137</v>
      </c>
      <c r="I1365" s="163">
        <v>11.853</v>
      </c>
      <c r="J1365" s="162">
        <v>10.073</v>
      </c>
      <c r="K1365" s="163">
        <v>0.15366666666666667</v>
      </c>
      <c r="L1365" s="164">
        <v>0</v>
      </c>
    </row>
    <row r="1366" spans="1:12" ht="17" thickBot="1" x14ac:dyDescent="0.4">
      <c r="A1366" s="160" t="s">
        <v>71</v>
      </c>
      <c r="B1366" s="161">
        <v>2011</v>
      </c>
      <c r="C1366" s="161" t="s">
        <v>97</v>
      </c>
      <c r="D1366" s="162">
        <v>184.56866666666667</v>
      </c>
      <c r="E1366" s="163">
        <v>70.328000000000003</v>
      </c>
      <c r="F1366" s="162">
        <v>10.063000000000001</v>
      </c>
      <c r="G1366" s="163">
        <v>4.9740000000000002</v>
      </c>
      <c r="H1366" s="162">
        <v>78.856999999999999</v>
      </c>
      <c r="I1366" s="163">
        <v>11.485666666666667</v>
      </c>
      <c r="J1366" s="162">
        <v>8.5933333333333337</v>
      </c>
      <c r="K1366" s="163">
        <v>0.26666666666666666</v>
      </c>
      <c r="L1366" s="164">
        <v>0</v>
      </c>
    </row>
    <row r="1367" spans="1:12" ht="17" thickBot="1" x14ac:dyDescent="0.4">
      <c r="A1367" s="160" t="s">
        <v>71</v>
      </c>
      <c r="B1367" s="161">
        <v>2011</v>
      </c>
      <c r="C1367" s="161" t="s">
        <v>98</v>
      </c>
      <c r="D1367" s="162">
        <v>191.27233333333334</v>
      </c>
      <c r="E1367" s="163">
        <v>72.225666666666669</v>
      </c>
      <c r="F1367" s="162">
        <v>10.357333333333331</v>
      </c>
      <c r="G1367" s="163">
        <v>5.6326666666666663</v>
      </c>
      <c r="H1367" s="162">
        <v>81.521000000000001</v>
      </c>
      <c r="I1367" s="163">
        <v>12.359666666666667</v>
      </c>
      <c r="J1367" s="162">
        <v>8.7119999999999997</v>
      </c>
      <c r="K1367" s="163">
        <v>0.26666666666666666</v>
      </c>
      <c r="L1367" s="164">
        <v>0.19699999999999998</v>
      </c>
    </row>
    <row r="1368" spans="1:12" ht="17" thickBot="1" x14ac:dyDescent="0.4">
      <c r="A1368" s="160" t="s">
        <v>71</v>
      </c>
      <c r="B1368" s="161">
        <v>2011</v>
      </c>
      <c r="C1368" s="161" t="s">
        <v>99</v>
      </c>
      <c r="D1368" s="162">
        <v>197.46900000000002</v>
      </c>
      <c r="E1368" s="163">
        <v>75.893666666666661</v>
      </c>
      <c r="F1368" s="162">
        <v>9.9336666666666673</v>
      </c>
      <c r="G1368" s="163">
        <v>5.5156666666666672</v>
      </c>
      <c r="H1368" s="162">
        <v>82.731333333333339</v>
      </c>
      <c r="I1368" s="163">
        <v>12.942333333333332</v>
      </c>
      <c r="J1368" s="162">
        <v>10.082333333333333</v>
      </c>
      <c r="K1368" s="163">
        <v>0.113</v>
      </c>
      <c r="L1368" s="164">
        <v>0.25733333333333336</v>
      </c>
    </row>
    <row r="1369" spans="1:12" ht="17" thickBot="1" x14ac:dyDescent="0.4">
      <c r="A1369" s="160" t="s">
        <v>71</v>
      </c>
      <c r="B1369" s="161">
        <v>2011</v>
      </c>
      <c r="C1369" s="161" t="s">
        <v>100</v>
      </c>
      <c r="D1369" s="162">
        <v>200.71</v>
      </c>
      <c r="E1369" s="163">
        <v>76.030666666666676</v>
      </c>
      <c r="F1369" s="162">
        <v>9.9693333333333332</v>
      </c>
      <c r="G1369" s="163">
        <v>5.1046666666666667</v>
      </c>
      <c r="H1369" s="162">
        <v>85.543000000000006</v>
      </c>
      <c r="I1369" s="163">
        <v>12.402000000000001</v>
      </c>
      <c r="J1369" s="162">
        <v>11.296333333333331</v>
      </c>
      <c r="K1369" s="163">
        <v>0.10666666666666667</v>
      </c>
      <c r="L1369" s="164">
        <v>0.25733333333333336</v>
      </c>
    </row>
    <row r="1370" spans="1:12" ht="17" thickBot="1" x14ac:dyDescent="0.4">
      <c r="A1370" s="160" t="s">
        <v>71</v>
      </c>
      <c r="B1370" s="161">
        <v>2011</v>
      </c>
      <c r="C1370" s="161" t="s">
        <v>101</v>
      </c>
      <c r="D1370" s="162">
        <v>196.75566666666668</v>
      </c>
      <c r="E1370" s="163">
        <v>75.170666666666662</v>
      </c>
      <c r="F1370" s="162">
        <v>10.803333333333335</v>
      </c>
      <c r="G1370" s="163">
        <v>4.6626666666666665</v>
      </c>
      <c r="H1370" s="162">
        <v>82.12866666666666</v>
      </c>
      <c r="I1370" s="163">
        <v>13.186</v>
      </c>
      <c r="J1370" s="162">
        <v>10.577333333333334</v>
      </c>
      <c r="K1370" s="163">
        <v>0.16666666666666666</v>
      </c>
      <c r="L1370" s="164">
        <v>6.0333333333333329E-2</v>
      </c>
    </row>
    <row r="1371" spans="1:12" ht="17" thickBot="1" x14ac:dyDescent="0.4">
      <c r="A1371" s="160" t="s">
        <v>71</v>
      </c>
      <c r="B1371" s="161">
        <v>2011</v>
      </c>
      <c r="C1371" s="161" t="s">
        <v>102</v>
      </c>
      <c r="D1371" s="162">
        <v>195.34966666666665</v>
      </c>
      <c r="E1371" s="163">
        <v>72.155666666666676</v>
      </c>
      <c r="F1371" s="162">
        <v>11.270666666666669</v>
      </c>
      <c r="G1371" s="163">
        <v>4.9869999999999992</v>
      </c>
      <c r="H1371" s="162">
        <v>83.444333333333347</v>
      </c>
      <c r="I1371" s="163">
        <v>13.298333333333332</v>
      </c>
      <c r="J1371" s="162">
        <v>9.9740000000000002</v>
      </c>
      <c r="K1371" s="163">
        <v>0.21933333333333335</v>
      </c>
      <c r="L1371" s="164">
        <v>0</v>
      </c>
    </row>
    <row r="1372" spans="1:12" ht="17" thickBot="1" x14ac:dyDescent="0.4">
      <c r="A1372" s="160" t="s">
        <v>71</v>
      </c>
      <c r="B1372" s="161">
        <v>2011</v>
      </c>
      <c r="C1372" s="161" t="s">
        <v>103</v>
      </c>
      <c r="D1372" s="162">
        <v>196.35</v>
      </c>
      <c r="E1372" s="163">
        <v>73.584999999999994</v>
      </c>
      <c r="F1372" s="162">
        <v>11.097333333333333</v>
      </c>
      <c r="G1372" s="163">
        <v>5.1816666666666666</v>
      </c>
      <c r="H1372" s="162">
        <v>83.117666666666665</v>
      </c>
      <c r="I1372" s="163">
        <v>13.344000000000001</v>
      </c>
      <c r="J1372" s="162">
        <v>9.8656666666666677</v>
      </c>
      <c r="K1372" s="163">
        <v>0.15866666666666665</v>
      </c>
      <c r="L1372" s="164">
        <v>0</v>
      </c>
    </row>
    <row r="1373" spans="1:12" ht="17" thickBot="1" x14ac:dyDescent="0.4">
      <c r="A1373" s="160" t="s">
        <v>71</v>
      </c>
      <c r="B1373" s="161">
        <v>2011</v>
      </c>
      <c r="C1373" s="161" t="s">
        <v>104</v>
      </c>
      <c r="D1373" s="162">
        <v>199.70699999999999</v>
      </c>
      <c r="E1373" s="163">
        <v>76.608000000000004</v>
      </c>
      <c r="F1373" s="162">
        <v>9.9329999999999998</v>
      </c>
      <c r="G1373" s="163">
        <v>4.6890000000000001</v>
      </c>
      <c r="H1373" s="162">
        <v>83.548999999999992</v>
      </c>
      <c r="I1373" s="163">
        <v>13.341666666666667</v>
      </c>
      <c r="J1373" s="162">
        <v>11.189333333333332</v>
      </c>
      <c r="K1373" s="163">
        <v>0.19699999999999998</v>
      </c>
      <c r="L1373" s="164">
        <v>0.19966666666666666</v>
      </c>
    </row>
    <row r="1374" spans="1:12" ht="17" thickBot="1" x14ac:dyDescent="0.4">
      <c r="A1374" s="160" t="s">
        <v>71</v>
      </c>
      <c r="B1374" s="161">
        <v>2011</v>
      </c>
      <c r="C1374" s="161" t="s">
        <v>105</v>
      </c>
      <c r="D1374" s="162">
        <v>203.08366666666666</v>
      </c>
      <c r="E1374" s="163">
        <v>80.199333333333328</v>
      </c>
      <c r="F1374" s="162">
        <v>9.42</v>
      </c>
      <c r="G1374" s="163">
        <v>4.6993333333333336</v>
      </c>
      <c r="H1374" s="162">
        <v>82.570999999999998</v>
      </c>
      <c r="I1374" s="163">
        <v>14.077</v>
      </c>
      <c r="J1374" s="162">
        <v>11.601333333333335</v>
      </c>
      <c r="K1374" s="163">
        <v>0.26400000000000001</v>
      </c>
      <c r="L1374" s="164">
        <v>0.25133333333333335</v>
      </c>
    </row>
    <row r="1375" spans="1:12" ht="17" thickBot="1" x14ac:dyDescent="0.4">
      <c r="A1375" s="160" t="s">
        <v>71</v>
      </c>
      <c r="B1375" s="161">
        <v>2011</v>
      </c>
      <c r="C1375" s="161" t="s">
        <v>108</v>
      </c>
      <c r="D1375" s="162">
        <v>201.40166666666667</v>
      </c>
      <c r="E1375" s="163">
        <v>79.946333333333328</v>
      </c>
      <c r="F1375" s="162">
        <v>9.6389999999999993</v>
      </c>
      <c r="G1375" s="163">
        <v>5.0539999999999994</v>
      </c>
      <c r="H1375" s="162">
        <v>80.890333333333331</v>
      </c>
      <c r="I1375" s="163">
        <v>14.024666666666667</v>
      </c>
      <c r="J1375" s="162">
        <v>11.377666666666665</v>
      </c>
      <c r="K1375" s="163">
        <v>0.21799999999999997</v>
      </c>
      <c r="L1375" s="164">
        <v>0.25133333333333335</v>
      </c>
    </row>
    <row r="1376" spans="1:12" ht="17" thickBot="1" x14ac:dyDescent="0.4">
      <c r="A1376" s="160" t="s">
        <v>71</v>
      </c>
      <c r="B1376" s="161">
        <v>2011</v>
      </c>
      <c r="C1376" s="161" t="s">
        <v>109</v>
      </c>
      <c r="D1376" s="162">
        <v>201.27800000000002</v>
      </c>
      <c r="E1376" s="163">
        <v>78.325000000000003</v>
      </c>
      <c r="F1376" s="162">
        <v>10.305999999999999</v>
      </c>
      <c r="G1376" s="163">
        <v>5.136333333333333</v>
      </c>
      <c r="H1376" s="162">
        <v>80.269333333333336</v>
      </c>
      <c r="I1376" s="163">
        <v>15.191333333333333</v>
      </c>
      <c r="J1376" s="162">
        <v>11.647</v>
      </c>
      <c r="K1376" s="163">
        <v>0.24633333333333332</v>
      </c>
      <c r="L1376" s="164">
        <v>0.157</v>
      </c>
    </row>
    <row r="1377" spans="1:12" ht="17" thickBot="1" x14ac:dyDescent="0.4">
      <c r="A1377" s="160" t="s">
        <v>71</v>
      </c>
      <c r="B1377" s="161">
        <v>2012</v>
      </c>
      <c r="C1377" s="161" t="s">
        <v>96</v>
      </c>
      <c r="D1377" s="162">
        <v>196.83533333333332</v>
      </c>
      <c r="E1377" s="163">
        <v>77.194333333333333</v>
      </c>
      <c r="F1377" s="162">
        <v>10.148999999999999</v>
      </c>
      <c r="G1377" s="163">
        <v>5.1616666666666671</v>
      </c>
      <c r="H1377" s="162">
        <v>77.159666666666666</v>
      </c>
      <c r="I1377" s="163">
        <v>15.284999999999998</v>
      </c>
      <c r="J1377" s="162">
        <v>11.423333333333332</v>
      </c>
      <c r="K1377" s="163">
        <v>0.12666666666666668</v>
      </c>
      <c r="L1377" s="164">
        <v>0.33600000000000002</v>
      </c>
    </row>
    <row r="1378" spans="1:12" ht="17" thickBot="1" x14ac:dyDescent="0.4">
      <c r="A1378" s="160" t="s">
        <v>71</v>
      </c>
      <c r="B1378" s="161">
        <v>2012</v>
      </c>
      <c r="C1378" s="161" t="s">
        <v>110</v>
      </c>
      <c r="D1378" s="162">
        <v>201</v>
      </c>
      <c r="E1378" s="163">
        <v>79.00233333333334</v>
      </c>
      <c r="F1378" s="162">
        <v>8.6553333333333331</v>
      </c>
      <c r="G1378" s="163">
        <v>5.101</v>
      </c>
      <c r="H1378" s="162">
        <v>81.23833333333333</v>
      </c>
      <c r="I1378" s="163">
        <v>14.494999999999999</v>
      </c>
      <c r="J1378" s="162">
        <v>11.966333333333333</v>
      </c>
      <c r="K1378" s="163">
        <v>0.20566666666666666</v>
      </c>
      <c r="L1378" s="164">
        <v>0.33600000000000002</v>
      </c>
    </row>
    <row r="1379" spans="1:12" ht="17" thickBot="1" x14ac:dyDescent="0.4">
      <c r="A1379" s="160" t="s">
        <v>71</v>
      </c>
      <c r="B1379" s="161">
        <v>2012</v>
      </c>
      <c r="C1379" s="161" t="s">
        <v>98</v>
      </c>
      <c r="D1379" s="162">
        <v>199.69000000000003</v>
      </c>
      <c r="E1379" s="163">
        <v>79.921666666666667</v>
      </c>
      <c r="F1379" s="162">
        <v>8.0306666666666668</v>
      </c>
      <c r="G1379" s="163">
        <v>5.5266666666666664</v>
      </c>
      <c r="H1379" s="162">
        <v>81.982000000000014</v>
      </c>
      <c r="I1379" s="163">
        <v>12.673333333333334</v>
      </c>
      <c r="J1379" s="162">
        <v>10.933666666666667</v>
      </c>
      <c r="K1379" s="163">
        <v>0.14199999999999999</v>
      </c>
      <c r="L1379" s="164">
        <v>0.47933333333333333</v>
      </c>
    </row>
    <row r="1380" spans="1:12" ht="17" thickBot="1" x14ac:dyDescent="0.4">
      <c r="A1380" s="160" t="s">
        <v>71</v>
      </c>
      <c r="B1380" s="161">
        <v>2012</v>
      </c>
      <c r="C1380" s="161" t="s">
        <v>99</v>
      </c>
      <c r="D1380" s="162">
        <v>202.41533333333334</v>
      </c>
      <c r="E1380" s="163">
        <v>80.568666666666672</v>
      </c>
      <c r="F1380" s="162">
        <v>7.9916666666666671</v>
      </c>
      <c r="G1380" s="163">
        <v>6.0910000000000002</v>
      </c>
      <c r="H1380" s="162">
        <v>83.993000000000009</v>
      </c>
      <c r="I1380" s="163">
        <v>11.567666666666668</v>
      </c>
      <c r="J1380" s="162">
        <v>11.697000000000001</v>
      </c>
      <c r="K1380" s="163">
        <v>0.22766666666666668</v>
      </c>
      <c r="L1380" s="164">
        <v>0.27799999999999997</v>
      </c>
    </row>
    <row r="1381" spans="1:12" ht="17" thickBot="1" x14ac:dyDescent="0.4">
      <c r="A1381" s="160" t="s">
        <v>71</v>
      </c>
      <c r="B1381" s="161">
        <v>2012</v>
      </c>
      <c r="C1381" s="161" t="s">
        <v>100</v>
      </c>
      <c r="D1381" s="162">
        <v>203.76699999999997</v>
      </c>
      <c r="E1381" s="163">
        <v>80.675000000000011</v>
      </c>
      <c r="F1381" s="162">
        <v>10.368</v>
      </c>
      <c r="G1381" s="163">
        <v>5.7280000000000006</v>
      </c>
      <c r="H1381" s="162">
        <v>80.12266666666666</v>
      </c>
      <c r="I1381" s="163">
        <v>13.800333333333333</v>
      </c>
      <c r="J1381" s="162">
        <v>12.285000000000002</v>
      </c>
      <c r="K1381" s="163">
        <v>0.39300000000000002</v>
      </c>
      <c r="L1381" s="164">
        <v>0.39500000000000002</v>
      </c>
    </row>
    <row r="1382" spans="1:12" ht="17" thickBot="1" x14ac:dyDescent="0.4">
      <c r="A1382" s="160" t="s">
        <v>71</v>
      </c>
      <c r="B1382" s="161">
        <v>2012</v>
      </c>
      <c r="C1382" s="161" t="s">
        <v>101</v>
      </c>
      <c r="D1382" s="162">
        <v>205.458</v>
      </c>
      <c r="E1382" s="163">
        <v>83.343333333333334</v>
      </c>
      <c r="F1382" s="162">
        <v>11.554</v>
      </c>
      <c r="G1382" s="163">
        <v>4.6343333333333332</v>
      </c>
      <c r="H1382" s="162">
        <v>80.206000000000003</v>
      </c>
      <c r="I1382" s="163">
        <v>13.187333333333333</v>
      </c>
      <c r="J1382" s="162">
        <v>12.057</v>
      </c>
      <c r="K1382" s="163">
        <v>0.33</v>
      </c>
      <c r="L1382" s="164">
        <v>0.14633333333333332</v>
      </c>
    </row>
    <row r="1383" spans="1:12" ht="17" thickBot="1" x14ac:dyDescent="0.4">
      <c r="A1383" s="160" t="s">
        <v>71</v>
      </c>
      <c r="B1383" s="161">
        <v>2012</v>
      </c>
      <c r="C1383" s="161" t="s">
        <v>102</v>
      </c>
      <c r="D1383" s="162">
        <v>206.7893333333333</v>
      </c>
      <c r="E1383" s="163">
        <v>83.263333333333335</v>
      </c>
      <c r="F1383" s="162">
        <v>12.471333333333334</v>
      </c>
      <c r="G1383" s="163">
        <v>3.7236666666666669</v>
      </c>
      <c r="H1383" s="162">
        <v>81.519333333333336</v>
      </c>
      <c r="I1383" s="163">
        <v>13.88</v>
      </c>
      <c r="J1383" s="162">
        <v>11.442333333333332</v>
      </c>
      <c r="K1383" s="163">
        <v>0.37233333333333335</v>
      </c>
      <c r="L1383" s="164">
        <v>0.11699999999999999</v>
      </c>
    </row>
    <row r="1384" spans="1:12" ht="17" thickBot="1" x14ac:dyDescent="0.4">
      <c r="A1384" s="160" t="s">
        <v>71</v>
      </c>
      <c r="B1384" s="161">
        <v>2012</v>
      </c>
      <c r="C1384" s="161" t="s">
        <v>103</v>
      </c>
      <c r="D1384" s="162">
        <v>204.74699999999999</v>
      </c>
      <c r="E1384" s="163">
        <v>83.795333333333332</v>
      </c>
      <c r="F1384" s="162">
        <v>13.743666666666668</v>
      </c>
      <c r="G1384" s="163">
        <v>3.7416666666666671</v>
      </c>
      <c r="H1384" s="162">
        <v>81.531333333333336</v>
      </c>
      <c r="I1384" s="163">
        <v>12.996666666666664</v>
      </c>
      <c r="J1384" s="162">
        <v>8.6720000000000006</v>
      </c>
      <c r="K1384" s="163">
        <v>0.26633333333333331</v>
      </c>
      <c r="L1384" s="164">
        <v>0</v>
      </c>
    </row>
    <row r="1385" spans="1:12" ht="17" thickBot="1" x14ac:dyDescent="0.4">
      <c r="A1385" s="160" t="s">
        <v>71</v>
      </c>
      <c r="B1385" s="161">
        <v>2012</v>
      </c>
      <c r="C1385" s="161" t="s">
        <v>104</v>
      </c>
      <c r="D1385" s="162">
        <v>206.20699999999999</v>
      </c>
      <c r="E1385" s="163">
        <v>84.498000000000005</v>
      </c>
      <c r="F1385" s="162">
        <v>13.425333333333334</v>
      </c>
      <c r="G1385" s="163">
        <v>4.1159999999999997</v>
      </c>
      <c r="H1385" s="162">
        <v>81.506999999999991</v>
      </c>
      <c r="I1385" s="163">
        <v>13.084999999999999</v>
      </c>
      <c r="J1385" s="162">
        <v>9.0813333333333333</v>
      </c>
      <c r="K1385" s="163">
        <v>0.33433333333333332</v>
      </c>
      <c r="L1385" s="164">
        <v>0.16</v>
      </c>
    </row>
    <row r="1386" spans="1:12" ht="17" thickBot="1" x14ac:dyDescent="0.4">
      <c r="A1386" s="160" t="s">
        <v>71</v>
      </c>
      <c r="B1386" s="161">
        <v>2012</v>
      </c>
      <c r="C1386" s="161" t="s">
        <v>105</v>
      </c>
      <c r="D1386" s="162">
        <v>207.49666666666667</v>
      </c>
      <c r="E1386" s="163">
        <v>85.396666666666661</v>
      </c>
      <c r="F1386" s="162">
        <v>13.727000000000002</v>
      </c>
      <c r="G1386" s="163">
        <v>5.2256666666666662</v>
      </c>
      <c r="H1386" s="162">
        <v>82.542999999999992</v>
      </c>
      <c r="I1386" s="163">
        <v>13.057333333333332</v>
      </c>
      <c r="J1386" s="162">
        <v>6.9929999999999994</v>
      </c>
      <c r="K1386" s="163">
        <v>0.39399999999999996</v>
      </c>
      <c r="L1386" s="164">
        <v>0.16</v>
      </c>
    </row>
    <row r="1387" spans="1:12" ht="17" thickBot="1" x14ac:dyDescent="0.4">
      <c r="A1387" s="160" t="s">
        <v>71</v>
      </c>
      <c r="B1387" s="161">
        <v>2012</v>
      </c>
      <c r="C1387" s="161" t="s">
        <v>111</v>
      </c>
      <c r="D1387" s="162">
        <v>200.89499999999998</v>
      </c>
      <c r="E1387" s="163">
        <v>82.481333333333339</v>
      </c>
      <c r="F1387" s="162">
        <v>11.991999999999999</v>
      </c>
      <c r="G1387" s="163">
        <v>5.6476666666666668</v>
      </c>
      <c r="H1387" s="162">
        <v>82.001333333333335</v>
      </c>
      <c r="I1387" s="163">
        <v>11.317666666666668</v>
      </c>
      <c r="J1387" s="162">
        <v>7.0389999999999988</v>
      </c>
      <c r="K1387" s="163">
        <v>0.25566666666666665</v>
      </c>
      <c r="L1387" s="164">
        <v>0.16</v>
      </c>
    </row>
    <row r="1388" spans="1:12" ht="17" thickBot="1" x14ac:dyDescent="0.4">
      <c r="A1388" s="160" t="s">
        <v>71</v>
      </c>
      <c r="B1388" s="161">
        <v>2012</v>
      </c>
      <c r="C1388" s="161" t="s">
        <v>112</v>
      </c>
      <c r="D1388" s="162">
        <v>194.67566666666667</v>
      </c>
      <c r="E1388" s="163">
        <v>80.01733333333334</v>
      </c>
      <c r="F1388" s="162">
        <v>11.514000000000001</v>
      </c>
      <c r="G1388" s="163">
        <v>6.1816666666666675</v>
      </c>
      <c r="H1388" s="162">
        <v>80.654333333333327</v>
      </c>
      <c r="I1388" s="163">
        <v>10.777000000000001</v>
      </c>
      <c r="J1388" s="162">
        <v>5.13</v>
      </c>
      <c r="K1388" s="163">
        <v>0.29799999999999999</v>
      </c>
      <c r="L1388" s="164">
        <v>0.10299999999999999</v>
      </c>
    </row>
    <row r="1389" spans="1:12" ht="17" thickBot="1" x14ac:dyDescent="0.4">
      <c r="A1389" s="160" t="s">
        <v>71</v>
      </c>
      <c r="B1389" s="161">
        <v>2013</v>
      </c>
      <c r="C1389" s="161" t="s">
        <v>96</v>
      </c>
      <c r="D1389" s="162">
        <v>189.12299999999996</v>
      </c>
      <c r="E1389" s="163">
        <v>79.551666666666662</v>
      </c>
      <c r="F1389" s="162">
        <v>10.459999999999999</v>
      </c>
      <c r="G1389" s="163">
        <v>5.3413333333333339</v>
      </c>
      <c r="H1389" s="162">
        <v>78.774666666666661</v>
      </c>
      <c r="I1389" s="163">
        <v>9.7506666666666657</v>
      </c>
      <c r="J1389" s="162">
        <v>5.0313333333333334</v>
      </c>
      <c r="K1389" s="163">
        <v>0.11033333333333334</v>
      </c>
      <c r="L1389" s="164">
        <v>0.10299999999999999</v>
      </c>
    </row>
    <row r="1390" spans="1:12" ht="17" thickBot="1" x14ac:dyDescent="0.4">
      <c r="A1390" s="160" t="s">
        <v>71</v>
      </c>
      <c r="B1390" s="161">
        <v>2013</v>
      </c>
      <c r="C1390" s="161" t="s">
        <v>110</v>
      </c>
      <c r="D1390" s="162">
        <v>192.31933333333333</v>
      </c>
      <c r="E1390" s="163">
        <v>84.808333333333323</v>
      </c>
      <c r="F1390" s="162">
        <v>8.6133333333333351</v>
      </c>
      <c r="G1390" s="163">
        <v>5.4153333333333338</v>
      </c>
      <c r="H1390" s="162">
        <v>78.056666666666672</v>
      </c>
      <c r="I1390" s="163">
        <v>10.141</v>
      </c>
      <c r="J1390" s="162">
        <v>4.9063333333333334</v>
      </c>
      <c r="K1390" s="163">
        <v>0.27499999999999997</v>
      </c>
      <c r="L1390" s="164">
        <v>0.10299999999999999</v>
      </c>
    </row>
    <row r="1391" spans="1:12" ht="17" thickBot="1" x14ac:dyDescent="0.4">
      <c r="A1391" s="160" t="s">
        <v>71</v>
      </c>
      <c r="B1391" s="161">
        <v>2013</v>
      </c>
      <c r="C1391" s="161" t="s">
        <v>98</v>
      </c>
      <c r="D1391" s="162">
        <v>193.87566666666666</v>
      </c>
      <c r="E1391" s="163">
        <v>85.446333333333328</v>
      </c>
      <c r="F1391" s="162">
        <v>10.097</v>
      </c>
      <c r="G1391" s="163">
        <v>4.8933333333333335</v>
      </c>
      <c r="H1391" s="162">
        <v>78.221999999999994</v>
      </c>
      <c r="I1391" s="163">
        <v>9.4486666666666661</v>
      </c>
      <c r="J1391" s="162">
        <v>5.2360000000000007</v>
      </c>
      <c r="K1391" s="163">
        <v>0.36833333333333335</v>
      </c>
      <c r="L1391" s="164">
        <v>0.16400000000000001</v>
      </c>
    </row>
    <row r="1392" spans="1:12" ht="17" thickBot="1" x14ac:dyDescent="0.4">
      <c r="A1392" s="160" t="s">
        <v>71</v>
      </c>
      <c r="B1392" s="161">
        <v>2013</v>
      </c>
      <c r="C1392" s="161" t="s">
        <v>99</v>
      </c>
      <c r="D1392" s="162">
        <v>193.50933333333333</v>
      </c>
      <c r="E1392" s="163">
        <v>85.932000000000002</v>
      </c>
      <c r="F1392" s="162">
        <v>11.693666666666667</v>
      </c>
      <c r="G1392" s="163">
        <v>4.6453333333333333</v>
      </c>
      <c r="H1392" s="162">
        <v>75.564666666666668</v>
      </c>
      <c r="I1392" s="163">
        <v>9.827</v>
      </c>
      <c r="J1392" s="162">
        <v>4.791666666666667</v>
      </c>
      <c r="K1392" s="163">
        <v>0.76433333333333342</v>
      </c>
      <c r="L1392" s="164">
        <v>0.29033333333333333</v>
      </c>
    </row>
    <row r="1393" spans="1:12" ht="17" thickBot="1" x14ac:dyDescent="0.4">
      <c r="A1393" s="160" t="s">
        <v>71</v>
      </c>
      <c r="B1393" s="161">
        <v>2013</v>
      </c>
      <c r="C1393" s="161" t="s">
        <v>100</v>
      </c>
      <c r="D1393" s="162">
        <v>197.321</v>
      </c>
      <c r="E1393" s="163">
        <v>86.734999999999999</v>
      </c>
      <c r="F1393" s="162">
        <v>13.639666666666665</v>
      </c>
      <c r="G1393" s="163">
        <v>3.7783333333333338</v>
      </c>
      <c r="H1393" s="162">
        <v>75.401666666666657</v>
      </c>
      <c r="I1393" s="163">
        <v>9.8243333333333336</v>
      </c>
      <c r="J1393" s="162">
        <v>6.955000000000001</v>
      </c>
      <c r="K1393" s="163">
        <v>0.63733333333333331</v>
      </c>
      <c r="L1393" s="164">
        <v>0.34933333333333333</v>
      </c>
    </row>
    <row r="1394" spans="1:12" ht="17" thickBot="1" x14ac:dyDescent="0.4">
      <c r="A1394" s="160" t="s">
        <v>71</v>
      </c>
      <c r="B1394" s="161">
        <v>2013</v>
      </c>
      <c r="C1394" s="161" t="s">
        <v>101</v>
      </c>
      <c r="D1394" s="162">
        <v>198.09966666666665</v>
      </c>
      <c r="E1394" s="163">
        <v>85.12866666666666</v>
      </c>
      <c r="F1394" s="162">
        <v>13.318333333333333</v>
      </c>
      <c r="G1394" s="163">
        <v>3.674666666666667</v>
      </c>
      <c r="H1394" s="162">
        <v>76.552000000000007</v>
      </c>
      <c r="I1394" s="163">
        <v>11.044333333333334</v>
      </c>
      <c r="J1394" s="162">
        <v>7.5480000000000009</v>
      </c>
      <c r="K1394" s="163">
        <v>0.58066666666666666</v>
      </c>
      <c r="L1394" s="164">
        <v>0.25233333333333335</v>
      </c>
    </row>
    <row r="1395" spans="1:12" ht="17" thickBot="1" x14ac:dyDescent="0.4">
      <c r="A1395" s="160" t="s">
        <v>71</v>
      </c>
      <c r="B1395" s="161">
        <v>2013</v>
      </c>
      <c r="C1395" s="161" t="s">
        <v>102</v>
      </c>
      <c r="D1395" s="162">
        <v>203.69366666666664</v>
      </c>
      <c r="E1395" s="163">
        <v>86.040999999999997</v>
      </c>
      <c r="F1395" s="162">
        <v>13.122</v>
      </c>
      <c r="G1395" s="163">
        <v>4.6099999999999994</v>
      </c>
      <c r="H1395" s="162">
        <v>78.63933333333334</v>
      </c>
      <c r="I1395" s="163">
        <v>11.818333333333333</v>
      </c>
      <c r="J1395" s="162">
        <v>9.152000000000001</v>
      </c>
      <c r="K1395" s="163">
        <v>0.18466666666666667</v>
      </c>
      <c r="L1395" s="164">
        <v>0.126</v>
      </c>
    </row>
    <row r="1396" spans="1:12" ht="17" thickBot="1" x14ac:dyDescent="0.4">
      <c r="A1396" s="160" t="s">
        <v>71</v>
      </c>
      <c r="B1396" s="161">
        <v>2013</v>
      </c>
      <c r="C1396" s="161" t="s">
        <v>103</v>
      </c>
      <c r="D1396" s="162">
        <v>201.07300000000001</v>
      </c>
      <c r="E1396" s="163">
        <v>83.180333333333323</v>
      </c>
      <c r="F1396" s="162">
        <v>13.420333333333334</v>
      </c>
      <c r="G1396" s="163">
        <v>5.3069999999999995</v>
      </c>
      <c r="H1396" s="162">
        <v>79.162999999999997</v>
      </c>
      <c r="I1396" s="163">
        <v>11.891333333333334</v>
      </c>
      <c r="J1396" s="162">
        <v>7.6819999999999995</v>
      </c>
      <c r="K1396" s="163">
        <v>0.28866666666666668</v>
      </c>
      <c r="L1396" s="164">
        <v>0.14066666666666669</v>
      </c>
    </row>
    <row r="1397" spans="1:12" ht="17" thickBot="1" x14ac:dyDescent="0.4">
      <c r="A1397" s="160" t="s">
        <v>71</v>
      </c>
      <c r="B1397" s="161">
        <v>2013</v>
      </c>
      <c r="C1397" s="161" t="s">
        <v>104</v>
      </c>
      <c r="D1397" s="162">
        <v>203.27266666666665</v>
      </c>
      <c r="E1397" s="163">
        <v>86.663333333333341</v>
      </c>
      <c r="F1397" s="162">
        <v>13.564000000000002</v>
      </c>
      <c r="G1397" s="163">
        <v>6.0723333333333329</v>
      </c>
      <c r="H1397" s="162">
        <v>77.167666666666662</v>
      </c>
      <c r="I1397" s="163">
        <v>11.655000000000001</v>
      </c>
      <c r="J1397" s="162">
        <v>7.7443333333333344</v>
      </c>
      <c r="K1397" s="163">
        <v>0.29366666666666669</v>
      </c>
      <c r="L1397" s="164">
        <v>0.11266666666666668</v>
      </c>
    </row>
    <row r="1398" spans="1:12" ht="17" thickBot="1" x14ac:dyDescent="0.4">
      <c r="A1398" s="160" t="s">
        <v>71</v>
      </c>
      <c r="B1398" s="161">
        <v>2013</v>
      </c>
      <c r="C1398" s="161" t="s">
        <v>105</v>
      </c>
      <c r="D1398" s="162">
        <v>201.88133333333334</v>
      </c>
      <c r="E1398" s="163">
        <v>86.370666666666679</v>
      </c>
      <c r="F1398" s="162">
        <v>12.60566666666667</v>
      </c>
      <c r="G1398" s="163">
        <v>5.0680000000000005</v>
      </c>
      <c r="H1398" s="162">
        <v>79.322333333333333</v>
      </c>
      <c r="I1398" s="163">
        <v>10.270333333333333</v>
      </c>
      <c r="J1398" s="162">
        <v>7.8383333333333338</v>
      </c>
      <c r="K1398" s="163">
        <v>0.29366666666666669</v>
      </c>
      <c r="L1398" s="164">
        <v>0.11266666666666668</v>
      </c>
    </row>
    <row r="1399" spans="1:12" ht="17" thickBot="1" x14ac:dyDescent="0.4">
      <c r="A1399" s="160" t="s">
        <v>71</v>
      </c>
      <c r="B1399" s="161">
        <v>2013</v>
      </c>
      <c r="C1399" s="161" t="s">
        <v>113</v>
      </c>
      <c r="D1399" s="162">
        <v>199.31266666666667</v>
      </c>
      <c r="E1399" s="163">
        <v>84.234999999999999</v>
      </c>
      <c r="F1399" s="162">
        <v>11.520000000000001</v>
      </c>
      <c r="G1399" s="163">
        <v>4.5233333333333334</v>
      </c>
      <c r="H1399" s="162">
        <v>80.159000000000006</v>
      </c>
      <c r="I1399" s="163">
        <v>10.568333333333333</v>
      </c>
      <c r="J1399" s="162">
        <v>7.9706666666666663</v>
      </c>
      <c r="K1399" s="163">
        <v>0.21566666666666667</v>
      </c>
      <c r="L1399" s="164">
        <v>0.121</v>
      </c>
    </row>
    <row r="1400" spans="1:12" ht="17" thickBot="1" x14ac:dyDescent="0.4">
      <c r="A1400" s="160" t="s">
        <v>71</v>
      </c>
      <c r="B1400" s="161">
        <v>2013</v>
      </c>
      <c r="C1400" s="161" t="s">
        <v>114</v>
      </c>
      <c r="D1400" s="162">
        <v>196.75699999999998</v>
      </c>
      <c r="E1400" s="163">
        <v>81.23266666666666</v>
      </c>
      <c r="F1400" s="162">
        <v>10.929666666666668</v>
      </c>
      <c r="G1400" s="163">
        <v>4.0866666666666669</v>
      </c>
      <c r="H1400" s="162">
        <v>82.053333333333327</v>
      </c>
      <c r="I1400" s="163">
        <v>9.4956666666666667</v>
      </c>
      <c r="J1400" s="162">
        <v>8.6</v>
      </c>
      <c r="K1400" s="163">
        <v>0.27766666666666667</v>
      </c>
      <c r="L1400" s="164">
        <v>8.2000000000000003E-2</v>
      </c>
    </row>
    <row r="1401" spans="1:12" ht="17" thickBot="1" x14ac:dyDescent="0.4">
      <c r="A1401" s="160" t="s">
        <v>71</v>
      </c>
      <c r="B1401" s="161">
        <v>2014</v>
      </c>
      <c r="C1401" s="161" t="s">
        <v>96</v>
      </c>
      <c r="D1401" s="162">
        <v>194.20233333333331</v>
      </c>
      <c r="E1401" s="163">
        <v>80.215333333333334</v>
      </c>
      <c r="F1401" s="162">
        <v>10.993333333333332</v>
      </c>
      <c r="G1401" s="163">
        <v>4.5063333333333331</v>
      </c>
      <c r="H1401" s="162">
        <v>81.520333333333326</v>
      </c>
      <c r="I1401" s="163">
        <v>9.4420000000000002</v>
      </c>
      <c r="J1401" s="162">
        <v>7.1659999999999995</v>
      </c>
      <c r="K1401" s="163">
        <v>0.27766666666666667</v>
      </c>
      <c r="L1401" s="164">
        <v>8.2000000000000003E-2</v>
      </c>
    </row>
    <row r="1402" spans="1:12" ht="17" thickBot="1" x14ac:dyDescent="0.4">
      <c r="A1402" s="160" t="s">
        <v>71</v>
      </c>
      <c r="B1402" s="161">
        <v>2014</v>
      </c>
      <c r="C1402" s="161" t="s">
        <v>110</v>
      </c>
      <c r="D1402" s="162">
        <v>198.99199999999999</v>
      </c>
      <c r="E1402" s="163">
        <v>82.49433333333333</v>
      </c>
      <c r="F1402" s="162">
        <v>12.018333333333333</v>
      </c>
      <c r="G1402" s="163">
        <v>4.9009999999999998</v>
      </c>
      <c r="H1402" s="162">
        <v>82.909666666666666</v>
      </c>
      <c r="I1402" s="163">
        <v>9.1740000000000013</v>
      </c>
      <c r="J1402" s="162">
        <v>6.980666666666667</v>
      </c>
      <c r="K1402" s="163">
        <v>0.28166666666666668</v>
      </c>
      <c r="L1402" s="164">
        <v>0.23266666666666666</v>
      </c>
    </row>
    <row r="1403" spans="1:12" ht="17" thickBot="1" x14ac:dyDescent="0.4">
      <c r="A1403" s="160" t="s">
        <v>71</v>
      </c>
      <c r="B1403" s="161">
        <v>2014</v>
      </c>
      <c r="C1403" s="161" t="s">
        <v>98</v>
      </c>
      <c r="D1403" s="162">
        <v>200.28166666666667</v>
      </c>
      <c r="E1403" s="163">
        <v>84.50566666666667</v>
      </c>
      <c r="F1403" s="162">
        <v>12.078333333333333</v>
      </c>
      <c r="G1403" s="163">
        <v>5.0266666666666664</v>
      </c>
      <c r="H1403" s="162">
        <v>82.172333333333327</v>
      </c>
      <c r="I1403" s="163">
        <v>9.5009999999999994</v>
      </c>
      <c r="J1403" s="162">
        <v>6.575333333333333</v>
      </c>
      <c r="K1403" s="163">
        <v>0.14433333333333334</v>
      </c>
      <c r="L1403" s="164">
        <v>0.27799999999999997</v>
      </c>
    </row>
    <row r="1404" spans="1:12" ht="17" thickBot="1" x14ac:dyDescent="0.4">
      <c r="A1404" s="160" t="s">
        <v>71</v>
      </c>
      <c r="B1404" s="161">
        <v>2014</v>
      </c>
      <c r="C1404" s="161" t="s">
        <v>99</v>
      </c>
      <c r="D1404" s="162">
        <v>203.20666666666668</v>
      </c>
      <c r="E1404" s="163">
        <v>86.328000000000017</v>
      </c>
      <c r="F1404" s="162">
        <v>12.363666666666667</v>
      </c>
      <c r="G1404" s="163">
        <v>4.9433333333333334</v>
      </c>
      <c r="H1404" s="162">
        <v>81.816666666666663</v>
      </c>
      <c r="I1404" s="163">
        <v>9.7533333333333339</v>
      </c>
      <c r="J1404" s="162">
        <v>7.3906666666666672</v>
      </c>
      <c r="K1404" s="163">
        <v>0.33300000000000002</v>
      </c>
      <c r="L1404" s="164">
        <v>0.27799999999999997</v>
      </c>
    </row>
    <row r="1405" spans="1:12" ht="17" thickBot="1" x14ac:dyDescent="0.4">
      <c r="A1405" s="160" t="s">
        <v>71</v>
      </c>
      <c r="B1405" s="161">
        <v>2014</v>
      </c>
      <c r="C1405" s="161" t="s">
        <v>115</v>
      </c>
      <c r="D1405" s="162">
        <v>206.56633333333332</v>
      </c>
      <c r="E1405" s="163">
        <v>86.024666666666675</v>
      </c>
      <c r="F1405" s="162">
        <v>11.786</v>
      </c>
      <c r="G1405" s="163">
        <v>4.9390000000000001</v>
      </c>
      <c r="H1405" s="162">
        <v>82.984666666666655</v>
      </c>
      <c r="I1405" s="163">
        <v>12.053666666666667</v>
      </c>
      <c r="J1405" s="162">
        <v>8.1243333333333325</v>
      </c>
      <c r="K1405" s="163">
        <v>0.50199999999999989</v>
      </c>
      <c r="L1405" s="164">
        <v>0.152</v>
      </c>
    </row>
    <row r="1406" spans="1:12" ht="17" thickBot="1" x14ac:dyDescent="0.4">
      <c r="A1406" s="160" t="s">
        <v>71</v>
      </c>
      <c r="B1406" s="161">
        <v>2014</v>
      </c>
      <c r="C1406" s="161" t="s">
        <v>101</v>
      </c>
      <c r="D1406" s="162">
        <v>207.03400000000002</v>
      </c>
      <c r="E1406" s="163">
        <v>84.958333333333329</v>
      </c>
      <c r="F1406" s="162">
        <v>11.563000000000001</v>
      </c>
      <c r="G1406" s="163">
        <v>5.306</v>
      </c>
      <c r="H1406" s="162">
        <v>83.659333333333336</v>
      </c>
      <c r="I1406" s="163">
        <v>12.528</v>
      </c>
      <c r="J1406" s="162">
        <v>8.2913333333333323</v>
      </c>
      <c r="K1406" s="163">
        <v>0.5033333333333333</v>
      </c>
      <c r="L1406" s="164">
        <v>0.22500000000000001</v>
      </c>
    </row>
    <row r="1407" spans="1:12" ht="17" thickBot="1" x14ac:dyDescent="0.4">
      <c r="A1407" s="160" t="s">
        <v>71</v>
      </c>
      <c r="B1407" s="161">
        <v>2014</v>
      </c>
      <c r="C1407" s="161" t="s">
        <v>102</v>
      </c>
      <c r="D1407" s="162">
        <v>206.42600000000002</v>
      </c>
      <c r="E1407" s="163">
        <v>83.181666666666672</v>
      </c>
      <c r="F1407" s="162">
        <v>11.258333333333333</v>
      </c>
      <c r="G1407" s="163">
        <v>6.274</v>
      </c>
      <c r="H1407" s="162">
        <v>84.228333333333339</v>
      </c>
      <c r="I1407" s="163">
        <v>12.080999999999998</v>
      </c>
      <c r="J1407" s="162">
        <v>8.8633333333333315</v>
      </c>
      <c r="K1407" s="163">
        <v>0.31466666666666665</v>
      </c>
      <c r="L1407" s="164">
        <v>0.22500000000000001</v>
      </c>
    </row>
    <row r="1408" spans="1:12" ht="17" thickBot="1" x14ac:dyDescent="0.4">
      <c r="A1408" s="160" t="s">
        <v>71</v>
      </c>
      <c r="B1408" s="161">
        <v>2014</v>
      </c>
      <c r="C1408" s="161" t="s">
        <v>103</v>
      </c>
      <c r="D1408" s="162">
        <v>209.131</v>
      </c>
      <c r="E1408" s="163">
        <v>86.722666666666669</v>
      </c>
      <c r="F1408" s="162">
        <v>10.283333333333333</v>
      </c>
      <c r="G1408" s="163">
        <v>7.0256666666666669</v>
      </c>
      <c r="H1408" s="162">
        <v>83.588333333333324</v>
      </c>
      <c r="I1408" s="163">
        <v>12.557333333333332</v>
      </c>
      <c r="J1408" s="162">
        <v>8.7580000000000009</v>
      </c>
      <c r="K1408" s="163">
        <v>7.8E-2</v>
      </c>
      <c r="L1408" s="164">
        <v>0.11833333333333333</v>
      </c>
    </row>
    <row r="1409" spans="1:12" ht="17" thickBot="1" x14ac:dyDescent="0.4">
      <c r="A1409" s="160" t="s">
        <v>71</v>
      </c>
      <c r="B1409" s="161">
        <v>2014</v>
      </c>
      <c r="C1409" s="161" t="s">
        <v>104</v>
      </c>
      <c r="D1409" s="162">
        <v>214.65866666666668</v>
      </c>
      <c r="E1409" s="163">
        <v>90.469333333333338</v>
      </c>
      <c r="F1409" s="162">
        <v>10.412333333333335</v>
      </c>
      <c r="G1409" s="163">
        <v>7.5620000000000003</v>
      </c>
      <c r="H1409" s="162">
        <v>85.725333333333325</v>
      </c>
      <c r="I1409" s="163">
        <v>12.367666666666665</v>
      </c>
      <c r="J1409" s="162">
        <v>7.9906666666666668</v>
      </c>
      <c r="K1409" s="163">
        <v>0</v>
      </c>
      <c r="L1409" s="164">
        <v>0.13133333333333333</v>
      </c>
    </row>
    <row r="1410" spans="1:12" ht="17" thickBot="1" x14ac:dyDescent="0.4">
      <c r="A1410" s="160" t="s">
        <v>71</v>
      </c>
      <c r="B1410" s="161">
        <v>2014</v>
      </c>
      <c r="C1410" s="161" t="s">
        <v>105</v>
      </c>
      <c r="D1410" s="162">
        <v>216.739</v>
      </c>
      <c r="E1410" s="163">
        <v>95.054666666666662</v>
      </c>
      <c r="F1410" s="162">
        <v>9.5460000000000012</v>
      </c>
      <c r="G1410" s="163">
        <v>6.1350000000000007</v>
      </c>
      <c r="H1410" s="162">
        <v>86.60733333333333</v>
      </c>
      <c r="I1410" s="163">
        <v>12.113666666666667</v>
      </c>
      <c r="J1410" s="162">
        <v>7.1509999999999998</v>
      </c>
      <c r="K1410" s="163">
        <v>0</v>
      </c>
      <c r="L1410" s="164">
        <v>0.13133333333333333</v>
      </c>
    </row>
    <row r="1411" spans="1:12" ht="17" thickBot="1" x14ac:dyDescent="0.4">
      <c r="A1411" s="160" t="s">
        <v>71</v>
      </c>
      <c r="B1411" s="161">
        <v>2014</v>
      </c>
      <c r="C1411" s="161" t="s">
        <v>116</v>
      </c>
      <c r="D1411" s="162">
        <v>212.11</v>
      </c>
      <c r="E1411" s="163">
        <v>91.543666666666653</v>
      </c>
      <c r="F1411" s="162">
        <v>11.859666666666667</v>
      </c>
      <c r="G1411" s="163">
        <v>5.3576666666666668</v>
      </c>
      <c r="H1411" s="162">
        <v>86.623999999999981</v>
      </c>
      <c r="I1411" s="163">
        <v>9.3853333333333335</v>
      </c>
      <c r="J1411" s="162">
        <v>6.9753333333333343</v>
      </c>
      <c r="K1411" s="163">
        <v>0.23233333333333331</v>
      </c>
      <c r="L1411" s="164">
        <v>0.13133333333333333</v>
      </c>
    </row>
    <row r="1412" spans="1:12" ht="17" thickBot="1" x14ac:dyDescent="0.4">
      <c r="A1412" s="160" t="s">
        <v>71</v>
      </c>
      <c r="B1412" s="161">
        <v>2014</v>
      </c>
      <c r="C1412" s="161" t="s">
        <v>117</v>
      </c>
      <c r="D1412" s="162">
        <v>207.15066666666667</v>
      </c>
      <c r="E1412" s="163">
        <v>87.23233333333333</v>
      </c>
      <c r="F1412" s="162">
        <v>12.016</v>
      </c>
      <c r="G1412" s="163">
        <v>4.3629999999999995</v>
      </c>
      <c r="H1412" s="162">
        <v>86.60799999999999</v>
      </c>
      <c r="I1412" s="163">
        <v>9.1246666666666663</v>
      </c>
      <c r="J1412" s="162">
        <v>7.4173333333333327</v>
      </c>
      <c r="K1412" s="163">
        <v>0.23233333333333331</v>
      </c>
      <c r="L1412" s="164">
        <v>0.15633333333333332</v>
      </c>
    </row>
    <row r="1413" spans="1:12" ht="17" thickBot="1" x14ac:dyDescent="0.4">
      <c r="A1413" s="160" t="s">
        <v>71</v>
      </c>
      <c r="B1413" s="161">
        <v>2015</v>
      </c>
      <c r="C1413" s="161" t="s">
        <v>96</v>
      </c>
      <c r="D1413" s="162">
        <v>208.06933333333333</v>
      </c>
      <c r="E1413" s="163">
        <v>86.742666666666651</v>
      </c>
      <c r="F1413" s="162">
        <v>11.988999999999999</v>
      </c>
      <c r="G1413" s="163">
        <v>4.333333333333333</v>
      </c>
      <c r="H1413" s="162">
        <v>87.112000000000009</v>
      </c>
      <c r="I1413" s="163">
        <v>9.3740000000000006</v>
      </c>
      <c r="J1413" s="162">
        <v>8.0463333333333331</v>
      </c>
      <c r="K1413" s="163">
        <v>0.31466666666666665</v>
      </c>
      <c r="L1413" s="164">
        <v>0.15633333333333332</v>
      </c>
    </row>
    <row r="1414" spans="1:12" ht="17" thickBot="1" x14ac:dyDescent="0.4">
      <c r="A1414" s="160" t="s">
        <v>71</v>
      </c>
      <c r="B1414" s="161">
        <v>2015</v>
      </c>
      <c r="C1414" s="161" t="s">
        <v>110</v>
      </c>
      <c r="D1414" s="162">
        <v>211.42366666666666</v>
      </c>
      <c r="E1414" s="163">
        <v>87.674333333333323</v>
      </c>
      <c r="F1414" s="162">
        <v>10.502333333333334</v>
      </c>
      <c r="G1414" s="163">
        <v>4.6499999999999995</v>
      </c>
      <c r="H1414" s="162">
        <v>90.702999999999989</v>
      </c>
      <c r="I1414" s="163">
        <v>9.1786666666666665</v>
      </c>
      <c r="J1414" s="162">
        <v>7.9856666666666669</v>
      </c>
      <c r="K1414" s="163">
        <v>0.5056666666666666</v>
      </c>
      <c r="L1414" s="164">
        <v>0.22366666666666668</v>
      </c>
    </row>
    <row r="1415" spans="1:12" ht="17" thickBot="1" x14ac:dyDescent="0.4">
      <c r="A1415" s="160" t="s">
        <v>71</v>
      </c>
      <c r="B1415" s="161">
        <v>2015</v>
      </c>
      <c r="C1415" s="161" t="s">
        <v>98</v>
      </c>
      <c r="D1415" s="162">
        <v>215.59099999999998</v>
      </c>
      <c r="E1415" s="163">
        <v>90.942333333333337</v>
      </c>
      <c r="F1415" s="162">
        <v>11.613666666666667</v>
      </c>
      <c r="G1415" s="163">
        <v>4.3166666666666664</v>
      </c>
      <c r="H1415" s="162">
        <v>90.445666666666668</v>
      </c>
      <c r="I1415" s="163">
        <v>9.3426666666666662</v>
      </c>
      <c r="J1415" s="162">
        <v>8.1476666666666659</v>
      </c>
      <c r="K1415" s="163">
        <v>0.55966666666666665</v>
      </c>
      <c r="L1415" s="164">
        <v>0.22266666666666668</v>
      </c>
    </row>
    <row r="1416" spans="1:12" ht="17" thickBot="1" x14ac:dyDescent="0.4">
      <c r="A1416" s="160" t="s">
        <v>71</v>
      </c>
      <c r="B1416" s="161">
        <v>2015</v>
      </c>
      <c r="C1416" s="161" t="s">
        <v>99</v>
      </c>
      <c r="D1416" s="162">
        <v>216.31166666666664</v>
      </c>
      <c r="E1416" s="163">
        <v>90.261999999999986</v>
      </c>
      <c r="F1416" s="162">
        <v>11.472666666666667</v>
      </c>
      <c r="G1416" s="163">
        <v>5.0453333333333328</v>
      </c>
      <c r="H1416" s="162">
        <v>91.748999999999981</v>
      </c>
      <c r="I1416" s="163">
        <v>8.5619999999999994</v>
      </c>
      <c r="J1416" s="162">
        <v>8.2673333333333332</v>
      </c>
      <c r="K1416" s="163">
        <v>0.66366666666666674</v>
      </c>
      <c r="L1416" s="164">
        <v>0.29000000000000004</v>
      </c>
    </row>
    <row r="1417" spans="1:12" ht="17" thickBot="1" x14ac:dyDescent="0.4">
      <c r="A1417" s="160" t="s">
        <v>71</v>
      </c>
      <c r="B1417" s="161">
        <v>2015</v>
      </c>
      <c r="C1417" s="161" t="s">
        <v>100</v>
      </c>
      <c r="D1417" s="162">
        <v>217.96833333333333</v>
      </c>
      <c r="E1417" s="163">
        <v>94.111666666666679</v>
      </c>
      <c r="F1417" s="162">
        <v>12.060666666666668</v>
      </c>
      <c r="G1417" s="163">
        <v>5.8303333333333329</v>
      </c>
      <c r="H1417" s="162">
        <v>87.777333333333331</v>
      </c>
      <c r="I1417" s="163">
        <v>9.4243333333333332</v>
      </c>
      <c r="J1417" s="162">
        <v>8.0786666666666669</v>
      </c>
      <c r="K1417" s="163">
        <v>0.46300000000000008</v>
      </c>
      <c r="L1417" s="164">
        <v>0.22266666666666668</v>
      </c>
    </row>
    <row r="1418" spans="1:12" ht="17" thickBot="1" x14ac:dyDescent="0.4">
      <c r="A1418" s="160" t="s">
        <v>71</v>
      </c>
      <c r="B1418" s="161">
        <v>2015</v>
      </c>
      <c r="C1418" s="161" t="s">
        <v>101</v>
      </c>
      <c r="D1418" s="162">
        <v>217.72299999999998</v>
      </c>
      <c r="E1418" s="163">
        <v>92.737000000000009</v>
      </c>
      <c r="F1418" s="162">
        <v>11.504</v>
      </c>
      <c r="G1418" s="163">
        <v>6.3393333333333333</v>
      </c>
      <c r="H1418" s="162">
        <v>88.754999999999995</v>
      </c>
      <c r="I1418" s="163">
        <v>9.9420000000000002</v>
      </c>
      <c r="J1418" s="162">
        <v>7.8223333333333338</v>
      </c>
      <c r="K1418" s="163">
        <v>0.55633333333333335</v>
      </c>
      <c r="L1418" s="164">
        <v>6.7333333333333342E-2</v>
      </c>
    </row>
    <row r="1419" spans="1:12" ht="17" thickBot="1" x14ac:dyDescent="0.4">
      <c r="A1419" s="160" t="s">
        <v>71</v>
      </c>
      <c r="B1419" s="161">
        <v>2015</v>
      </c>
      <c r="C1419" s="161" t="s">
        <v>102</v>
      </c>
      <c r="D1419" s="162">
        <v>222.00766666666667</v>
      </c>
      <c r="E1419" s="163">
        <v>96.070333333333338</v>
      </c>
      <c r="F1419" s="162">
        <v>11.795666666666667</v>
      </c>
      <c r="G1419" s="163">
        <v>7.0703333333333331</v>
      </c>
      <c r="H1419" s="162">
        <v>88.331666666666663</v>
      </c>
      <c r="I1419" s="163">
        <v>10.838666666666667</v>
      </c>
      <c r="J1419" s="162">
        <v>7.5313333333333334</v>
      </c>
      <c r="K1419" s="163">
        <v>0.37000000000000005</v>
      </c>
      <c r="L1419" s="164">
        <v>0</v>
      </c>
    </row>
    <row r="1420" spans="1:12" ht="17" thickBot="1" x14ac:dyDescent="0.4">
      <c r="A1420" s="160" t="s">
        <v>71</v>
      </c>
      <c r="B1420" s="161">
        <v>2015</v>
      </c>
      <c r="C1420" s="161" t="s">
        <v>103</v>
      </c>
      <c r="D1420" s="162">
        <v>225.33866666666665</v>
      </c>
      <c r="E1420" s="163">
        <v>97.399333333333331</v>
      </c>
      <c r="F1420" s="162">
        <v>10.848333333333334</v>
      </c>
      <c r="G1420" s="163">
        <v>6.0663333333333336</v>
      </c>
      <c r="H1420" s="162">
        <v>91.301666666666662</v>
      </c>
      <c r="I1420" s="163">
        <v>11.038333333333334</v>
      </c>
      <c r="J1420" s="162">
        <v>8.3056666666666672</v>
      </c>
      <c r="K1420" s="163">
        <v>0.25866666666666666</v>
      </c>
      <c r="L1420" s="164">
        <v>0.12033333333333333</v>
      </c>
    </row>
    <row r="1421" spans="1:12" ht="17" thickBot="1" x14ac:dyDescent="0.4">
      <c r="A1421" s="160" t="s">
        <v>71</v>
      </c>
      <c r="B1421" s="161">
        <v>2015</v>
      </c>
      <c r="C1421" s="161" t="s">
        <v>104</v>
      </c>
      <c r="D1421" s="162">
        <v>228.13566666666668</v>
      </c>
      <c r="E1421" s="163">
        <v>101.06833333333333</v>
      </c>
      <c r="F1421" s="162">
        <v>10.072000000000001</v>
      </c>
      <c r="G1421" s="163">
        <v>5.7033333333333331</v>
      </c>
      <c r="H1421" s="162">
        <v>90.949999999999989</v>
      </c>
      <c r="I1421" s="163">
        <v>12.003333333333332</v>
      </c>
      <c r="J1421" s="162">
        <v>8.0190000000000001</v>
      </c>
      <c r="K1421" s="163">
        <v>0.19933333333333336</v>
      </c>
      <c r="L1421" s="164">
        <v>0.12033333333333333</v>
      </c>
    </row>
    <row r="1422" spans="1:12" ht="17" thickBot="1" x14ac:dyDescent="0.4">
      <c r="A1422" s="160" t="s">
        <v>71</v>
      </c>
      <c r="B1422" s="161">
        <v>2015</v>
      </c>
      <c r="C1422" s="161" t="s">
        <v>105</v>
      </c>
      <c r="D1422" s="162">
        <v>226.52733333333333</v>
      </c>
      <c r="E1422" s="163">
        <v>100.82133333333333</v>
      </c>
      <c r="F1422" s="162">
        <v>10.412999999999998</v>
      </c>
      <c r="G1422" s="163">
        <v>4.8469999999999995</v>
      </c>
      <c r="H1422" s="162">
        <v>88.942999999999984</v>
      </c>
      <c r="I1422" s="163">
        <v>12.761333333333333</v>
      </c>
      <c r="J1422" s="162">
        <v>8.3533333333333335</v>
      </c>
      <c r="K1422" s="163">
        <v>0.26833333333333337</v>
      </c>
      <c r="L1422" s="164">
        <v>0.12033333333333333</v>
      </c>
    </row>
    <row r="1423" spans="1:12" ht="17" thickBot="1" x14ac:dyDescent="0.4">
      <c r="A1423" s="160" t="s">
        <v>71</v>
      </c>
      <c r="B1423" s="161">
        <v>2015</v>
      </c>
      <c r="C1423" s="161" t="s">
        <v>118</v>
      </c>
      <c r="D1423" s="162">
        <v>218.86966666666669</v>
      </c>
      <c r="E1423" s="163">
        <v>99.141000000000005</v>
      </c>
      <c r="F1423" s="162">
        <v>10.520666666666665</v>
      </c>
      <c r="G1423" s="163">
        <v>5.0493333333333332</v>
      </c>
      <c r="H1423" s="162">
        <v>85.35733333333333</v>
      </c>
      <c r="I1423" s="163">
        <v>11.673333333333332</v>
      </c>
      <c r="J1423" s="162">
        <v>6.8976666666666659</v>
      </c>
      <c r="K1423" s="163">
        <v>0.157</v>
      </c>
      <c r="L1423" s="164">
        <v>7.3333333333333334E-2</v>
      </c>
    </row>
    <row r="1424" spans="1:12" ht="17" thickBot="1" x14ac:dyDescent="0.4">
      <c r="A1424" s="160" t="s">
        <v>71</v>
      </c>
      <c r="B1424" s="161">
        <v>2015</v>
      </c>
      <c r="C1424" s="161" t="s">
        <v>119</v>
      </c>
      <c r="D1424" s="162">
        <v>214.02266666666665</v>
      </c>
      <c r="E1424" s="163">
        <v>96.99366666666667</v>
      </c>
      <c r="F1424" s="162">
        <v>10.083</v>
      </c>
      <c r="G1424" s="163">
        <v>4.8530000000000006</v>
      </c>
      <c r="H1424" s="162">
        <v>84.344333333333338</v>
      </c>
      <c r="I1424" s="163">
        <v>10.361333333333333</v>
      </c>
      <c r="J1424" s="162">
        <v>6.911999999999999</v>
      </c>
      <c r="K1424" s="163">
        <v>0.14799999999999999</v>
      </c>
      <c r="L1424" s="164">
        <v>0.32700000000000001</v>
      </c>
    </row>
    <row r="1425" spans="1:12" ht="17" thickBot="1" x14ac:dyDescent="0.4">
      <c r="A1425" s="160" t="s">
        <v>71</v>
      </c>
      <c r="B1425" s="161">
        <v>2016</v>
      </c>
      <c r="C1425" s="161" t="s">
        <v>120</v>
      </c>
      <c r="D1425" s="162">
        <v>208.77766666666665</v>
      </c>
      <c r="E1425" s="163">
        <v>93.50333333333333</v>
      </c>
      <c r="F1425" s="162">
        <v>10.947666666666668</v>
      </c>
      <c r="G1425" s="163">
        <v>4.0546666666666669</v>
      </c>
      <c r="H1425" s="162">
        <v>85.141000000000005</v>
      </c>
      <c r="I1425" s="163">
        <v>9.1243333333333325</v>
      </c>
      <c r="J1425" s="162">
        <v>5.3369999999999997</v>
      </c>
      <c r="K1425" s="163">
        <v>0.21</v>
      </c>
      <c r="L1425" s="164">
        <v>0.45900000000000002</v>
      </c>
    </row>
    <row r="1426" spans="1:12" ht="17" thickBot="1" x14ac:dyDescent="0.4">
      <c r="A1426" s="160" t="s">
        <v>71</v>
      </c>
      <c r="B1426" s="161">
        <v>2016</v>
      </c>
      <c r="C1426" s="161" t="s">
        <v>121</v>
      </c>
      <c r="D1426" s="162">
        <v>211.227</v>
      </c>
      <c r="E1426" s="163">
        <v>92.012333333333331</v>
      </c>
      <c r="F1426" s="162">
        <v>11.739333333333335</v>
      </c>
      <c r="G1426" s="163">
        <v>3.6083333333333329</v>
      </c>
      <c r="H1426" s="162">
        <v>87.833666666666673</v>
      </c>
      <c r="I1426" s="163">
        <v>9.2373333333333338</v>
      </c>
      <c r="J1426" s="162">
        <v>5.8129999999999997</v>
      </c>
      <c r="K1426" s="163">
        <v>0.40933333333333333</v>
      </c>
      <c r="L1426" s="164">
        <v>0.57333333333333336</v>
      </c>
    </row>
    <row r="1427" spans="1:12" ht="17" thickBot="1" x14ac:dyDescent="0.4">
      <c r="A1427" s="160" t="s">
        <v>71</v>
      </c>
      <c r="B1427" s="161">
        <v>2016</v>
      </c>
      <c r="C1427" s="161" t="s">
        <v>98</v>
      </c>
      <c r="D1427" s="162">
        <v>212.34633333333332</v>
      </c>
      <c r="E1427" s="163">
        <v>90.620999999999995</v>
      </c>
      <c r="F1427" s="162">
        <v>11.907666666666666</v>
      </c>
      <c r="G1427" s="163">
        <v>4.0026666666666664</v>
      </c>
      <c r="H1427" s="162">
        <v>88.153666666666666</v>
      </c>
      <c r="I1427" s="163">
        <v>10.046333333333331</v>
      </c>
      <c r="J1427" s="162">
        <v>6.894333333333333</v>
      </c>
      <c r="K1427" s="163">
        <v>0.33033333333333331</v>
      </c>
      <c r="L1427" s="164">
        <v>0.38999999999999996</v>
      </c>
    </row>
    <row r="1428" spans="1:12" ht="17" thickBot="1" x14ac:dyDescent="0.4">
      <c r="A1428" s="160" t="s">
        <v>71</v>
      </c>
      <c r="B1428" s="161">
        <v>2016</v>
      </c>
      <c r="C1428" s="161" t="s">
        <v>99</v>
      </c>
      <c r="D1428" s="162">
        <v>215.72533333333334</v>
      </c>
      <c r="E1428" s="163">
        <v>89.86933333333333</v>
      </c>
      <c r="F1428" s="162">
        <v>12.233666666666666</v>
      </c>
      <c r="G1428" s="163">
        <v>4.2930000000000001</v>
      </c>
      <c r="H1428" s="162">
        <v>88.894999999999996</v>
      </c>
      <c r="I1428" s="163">
        <v>10.839333333333334</v>
      </c>
      <c r="J1428" s="162">
        <v>8.9453333333333322</v>
      </c>
      <c r="K1428" s="163">
        <v>0.32600000000000001</v>
      </c>
      <c r="L1428" s="164">
        <v>0.32299999999999995</v>
      </c>
    </row>
    <row r="1429" spans="1:12" ht="17" thickBot="1" x14ac:dyDescent="0.4">
      <c r="A1429" s="160" t="s">
        <v>71</v>
      </c>
      <c r="B1429" s="161">
        <v>2016</v>
      </c>
      <c r="C1429" s="161" t="s">
        <v>100</v>
      </c>
      <c r="D1429" s="162">
        <v>215.31633333333335</v>
      </c>
      <c r="E1429" s="163">
        <v>92.217333333333343</v>
      </c>
      <c r="F1429" s="162">
        <v>11.569333333333333</v>
      </c>
      <c r="G1429" s="163">
        <v>3.9710000000000001</v>
      </c>
      <c r="H1429" s="162">
        <v>88.262666666666675</v>
      </c>
      <c r="I1429" s="163">
        <v>10.659666666666666</v>
      </c>
      <c r="J1429" s="162">
        <v>8.3049999999999997</v>
      </c>
      <c r="K1429" s="163">
        <v>0.19499999999999998</v>
      </c>
      <c r="L1429" s="164">
        <v>0.13533333333333333</v>
      </c>
    </row>
    <row r="1430" spans="1:12" ht="17" thickBot="1" x14ac:dyDescent="0.4">
      <c r="A1430" s="160" t="s">
        <v>71</v>
      </c>
      <c r="B1430" s="161">
        <v>2016</v>
      </c>
      <c r="C1430" s="161" t="s">
        <v>101</v>
      </c>
      <c r="D1430" s="162">
        <v>215.92</v>
      </c>
      <c r="E1430" s="163">
        <v>94.822666666666677</v>
      </c>
      <c r="F1430" s="162">
        <v>11.639666666666665</v>
      </c>
      <c r="G1430" s="163">
        <v>4.0246666666666666</v>
      </c>
      <c r="H1430" s="162">
        <v>88.687000000000012</v>
      </c>
      <c r="I1430" s="163">
        <v>9.4523333333333337</v>
      </c>
      <c r="J1430" s="162">
        <v>6.9676666666666662</v>
      </c>
      <c r="K1430" s="163">
        <v>0.19499999999999998</v>
      </c>
      <c r="L1430" s="164">
        <v>0.13</v>
      </c>
    </row>
    <row r="1431" spans="1:12" ht="17" thickBot="1" x14ac:dyDescent="0.4">
      <c r="A1431" s="160" t="s">
        <v>71</v>
      </c>
      <c r="B1431" s="161">
        <v>2016</v>
      </c>
      <c r="C1431" s="161" t="s">
        <v>102</v>
      </c>
      <c r="D1431" s="162">
        <v>216.84666666666666</v>
      </c>
      <c r="E1431" s="163">
        <v>96.23599999999999</v>
      </c>
      <c r="F1431" s="162">
        <v>9.7406666666666677</v>
      </c>
      <c r="G1431" s="163">
        <v>4.5326666666666666</v>
      </c>
      <c r="H1431" s="162">
        <v>88.262999999999991</v>
      </c>
      <c r="I1431" s="163">
        <v>9.9269999999999996</v>
      </c>
      <c r="J1431" s="162">
        <v>7.6323333333333325</v>
      </c>
      <c r="K1431" s="163">
        <v>0.44933333333333336</v>
      </c>
      <c r="L1431" s="164">
        <v>6.5000000000000002E-2</v>
      </c>
    </row>
    <row r="1432" spans="1:12" ht="17" thickBot="1" x14ac:dyDescent="0.4">
      <c r="A1432" s="160" t="s">
        <v>71</v>
      </c>
      <c r="B1432" s="161">
        <v>2016</v>
      </c>
      <c r="C1432" s="161" t="s">
        <v>103</v>
      </c>
      <c r="D1432" s="162">
        <v>214.94866666666667</v>
      </c>
      <c r="E1432" s="163">
        <v>94.110333333333344</v>
      </c>
      <c r="F1432" s="162">
        <v>9.185666666666668</v>
      </c>
      <c r="G1432" s="163">
        <v>5.7906666666666666</v>
      </c>
      <c r="H1432" s="162">
        <v>87.449333333333342</v>
      </c>
      <c r="I1432" s="163">
        <v>10.482999999999999</v>
      </c>
      <c r="J1432" s="162">
        <v>7.4836666666666671</v>
      </c>
      <c r="K1432" s="163">
        <v>0.38100000000000001</v>
      </c>
      <c r="L1432" s="164">
        <v>6.5000000000000002E-2</v>
      </c>
    </row>
    <row r="1433" spans="1:12" ht="17" thickBot="1" x14ac:dyDescent="0.4">
      <c r="A1433" s="160" t="s">
        <v>71</v>
      </c>
      <c r="B1433" s="161">
        <v>2016</v>
      </c>
      <c r="C1433" s="161" t="s">
        <v>104</v>
      </c>
      <c r="D1433" s="162">
        <v>216.87133333333335</v>
      </c>
      <c r="E1433" s="163">
        <v>92.166666666666671</v>
      </c>
      <c r="F1433" s="162">
        <v>9.2463333333333342</v>
      </c>
      <c r="G1433" s="163">
        <v>5.7616666666666667</v>
      </c>
      <c r="H1433" s="162">
        <v>89.00200000000001</v>
      </c>
      <c r="I1433" s="163">
        <v>10.779000000000002</v>
      </c>
      <c r="J1433" s="162">
        <v>9.4509999999999987</v>
      </c>
      <c r="K1433" s="163">
        <v>0.46533333333333332</v>
      </c>
      <c r="L1433" s="164">
        <v>0</v>
      </c>
    </row>
    <row r="1434" spans="1:12" ht="17" thickBot="1" x14ac:dyDescent="0.4">
      <c r="A1434" s="160" t="s">
        <v>71</v>
      </c>
      <c r="B1434" s="161">
        <v>2016</v>
      </c>
      <c r="C1434" s="161" t="s">
        <v>105</v>
      </c>
      <c r="D1434" s="162">
        <v>216.20433333333335</v>
      </c>
      <c r="E1434" s="163">
        <v>92.407333333333327</v>
      </c>
      <c r="F1434" s="162">
        <v>9.5350000000000019</v>
      </c>
      <c r="G1434" s="163">
        <v>6.2336666666666671</v>
      </c>
      <c r="H1434" s="162">
        <v>89.969000000000008</v>
      </c>
      <c r="I1434" s="163">
        <v>10.112333333333332</v>
      </c>
      <c r="J1434" s="162">
        <v>7.7023333333333328</v>
      </c>
      <c r="K1434" s="163">
        <v>0.24533333333333332</v>
      </c>
      <c r="L1434" s="164">
        <v>0</v>
      </c>
    </row>
    <row r="1435" spans="1:12" ht="17" thickBot="1" x14ac:dyDescent="0.4">
      <c r="A1435" s="160" t="s">
        <v>71</v>
      </c>
      <c r="B1435" s="161">
        <v>2016</v>
      </c>
      <c r="C1435" s="161" t="s">
        <v>122</v>
      </c>
      <c r="D1435" s="162">
        <v>215.87233333333333</v>
      </c>
      <c r="E1435" s="163">
        <v>93.689666666666668</v>
      </c>
      <c r="F1435" s="162">
        <v>9.76</v>
      </c>
      <c r="G1435" s="163">
        <v>5.6736666666666666</v>
      </c>
      <c r="H1435" s="162">
        <v>89.088000000000008</v>
      </c>
      <c r="I1435" s="163">
        <v>9.2160000000000011</v>
      </c>
      <c r="J1435" s="162">
        <v>8.2000000000000011</v>
      </c>
      <c r="K1435" s="163">
        <v>0.24533333333333332</v>
      </c>
      <c r="L1435" s="164">
        <v>0</v>
      </c>
    </row>
    <row r="1436" spans="1:12" ht="17" thickBot="1" x14ac:dyDescent="0.4">
      <c r="A1436" s="160" t="s">
        <v>71</v>
      </c>
      <c r="B1436" s="161">
        <v>2016</v>
      </c>
      <c r="C1436" s="161" t="s">
        <v>123</v>
      </c>
      <c r="D1436" s="162">
        <v>214.88</v>
      </c>
      <c r="E1436" s="163">
        <v>95.24666666666667</v>
      </c>
      <c r="F1436" s="162">
        <v>10.752333333333333</v>
      </c>
      <c r="G1436" s="163">
        <v>5.3686666666666669</v>
      </c>
      <c r="H1436" s="162">
        <v>86.922333333333327</v>
      </c>
      <c r="I1436" s="163">
        <v>9.4459999999999997</v>
      </c>
      <c r="J1436" s="162">
        <v>6.9313333333333338</v>
      </c>
      <c r="K1436" s="163">
        <v>0.21266666666666667</v>
      </c>
      <c r="L1436" s="164">
        <v>0</v>
      </c>
    </row>
    <row r="1437" spans="1:12" ht="17" thickBot="1" x14ac:dyDescent="0.4">
      <c r="A1437" s="160" t="s">
        <v>71</v>
      </c>
      <c r="B1437" s="161">
        <v>2017</v>
      </c>
      <c r="C1437" s="161" t="s">
        <v>96</v>
      </c>
      <c r="D1437" s="162">
        <v>216.07333333333335</v>
      </c>
      <c r="E1437" s="163">
        <v>96.144333333333336</v>
      </c>
      <c r="F1437" s="162">
        <v>10.141666666666666</v>
      </c>
      <c r="G1437" s="163">
        <v>4.5556666666666663</v>
      </c>
      <c r="H1437" s="162">
        <v>88.038000000000011</v>
      </c>
      <c r="I1437" s="163">
        <v>9.2949999999999999</v>
      </c>
      <c r="J1437" s="162">
        <v>7.5756666666666668</v>
      </c>
      <c r="K1437" s="163">
        <v>0.22</v>
      </c>
      <c r="L1437" s="164">
        <v>0.10333333333333333</v>
      </c>
    </row>
    <row r="1438" spans="1:12" ht="17" thickBot="1" x14ac:dyDescent="0.4">
      <c r="A1438" s="160" t="s">
        <v>71</v>
      </c>
      <c r="B1438" s="161">
        <v>2017</v>
      </c>
      <c r="C1438" s="161" t="s">
        <v>110</v>
      </c>
      <c r="D1438" s="162">
        <v>222.256</v>
      </c>
      <c r="E1438" s="163">
        <v>96.219999999999985</v>
      </c>
      <c r="F1438" s="162">
        <v>10.389000000000001</v>
      </c>
      <c r="G1438" s="163">
        <v>4.1853333333333333</v>
      </c>
      <c r="H1438" s="162">
        <v>90.994000000000014</v>
      </c>
      <c r="I1438" s="163">
        <v>10.629333333333333</v>
      </c>
      <c r="J1438" s="162">
        <v>9.2999999999999989</v>
      </c>
      <c r="K1438" s="163">
        <v>0.37566666666666665</v>
      </c>
      <c r="L1438" s="164">
        <v>0.16266666666666665</v>
      </c>
    </row>
    <row r="1439" spans="1:12" ht="17" thickBot="1" x14ac:dyDescent="0.4">
      <c r="A1439" s="160" t="s">
        <v>71</v>
      </c>
      <c r="B1439" s="161">
        <v>2017</v>
      </c>
      <c r="C1439" s="161" t="s">
        <v>98</v>
      </c>
      <c r="D1439" s="162">
        <v>225.01233333333334</v>
      </c>
      <c r="E1439" s="163">
        <v>95.729333333333329</v>
      </c>
      <c r="F1439" s="162">
        <v>8.6813333333333347</v>
      </c>
      <c r="G1439" s="163">
        <v>4.1146666666666674</v>
      </c>
      <c r="H1439" s="162">
        <v>95.045666666666662</v>
      </c>
      <c r="I1439" s="163">
        <v>11.004</v>
      </c>
      <c r="J1439" s="162">
        <v>9.520999999999999</v>
      </c>
      <c r="K1439" s="163">
        <v>0.67699999999999994</v>
      </c>
      <c r="L1439" s="164">
        <v>0.23966666666666667</v>
      </c>
    </row>
    <row r="1440" spans="1:12" ht="17" thickBot="1" x14ac:dyDescent="0.4">
      <c r="A1440" s="160" t="s">
        <v>71</v>
      </c>
      <c r="B1440" s="161">
        <v>2017</v>
      </c>
      <c r="C1440" s="161" t="s">
        <v>99</v>
      </c>
      <c r="D1440" s="162">
        <v>227.96399999999997</v>
      </c>
      <c r="E1440" s="163">
        <v>92.833000000000013</v>
      </c>
      <c r="F1440" s="162">
        <v>10.123333333333333</v>
      </c>
      <c r="G1440" s="163">
        <v>4.6759999999999993</v>
      </c>
      <c r="H1440" s="162">
        <v>98.966666666666654</v>
      </c>
      <c r="I1440" s="163">
        <v>10.459666666666665</v>
      </c>
      <c r="J1440" s="162">
        <v>9.9906666666666677</v>
      </c>
      <c r="K1440" s="163">
        <v>0.59566666666666668</v>
      </c>
      <c r="L1440" s="164">
        <v>0.31933333333333336</v>
      </c>
    </row>
    <row r="1441" spans="1:12" ht="17" thickBot="1" x14ac:dyDescent="0.4">
      <c r="A1441" s="160" t="s">
        <v>71</v>
      </c>
      <c r="B1441" s="161">
        <v>2017</v>
      </c>
      <c r="C1441" s="161" t="s">
        <v>100</v>
      </c>
      <c r="D1441" s="162">
        <v>228.34099999999998</v>
      </c>
      <c r="E1441" s="163">
        <v>93.670999999999992</v>
      </c>
      <c r="F1441" s="162">
        <v>9.8149999999999995</v>
      </c>
      <c r="G1441" s="163">
        <v>4.3996666666666666</v>
      </c>
      <c r="H1441" s="162">
        <v>99.354666666666674</v>
      </c>
      <c r="I1441" s="163">
        <v>11.039333333333333</v>
      </c>
      <c r="J1441" s="162">
        <v>8.8643333333333345</v>
      </c>
      <c r="K1441" s="163">
        <v>0.85533333333333328</v>
      </c>
      <c r="L1441" s="164">
        <v>0.34233333333333338</v>
      </c>
    </row>
    <row r="1442" spans="1:12" ht="17" thickBot="1" x14ac:dyDescent="0.4">
      <c r="A1442" s="160" t="s">
        <v>71</v>
      </c>
      <c r="B1442" s="161">
        <v>2017</v>
      </c>
      <c r="C1442" s="161" t="s">
        <v>101</v>
      </c>
      <c r="D1442" s="162">
        <v>229.79466666666667</v>
      </c>
      <c r="E1442" s="163">
        <v>95.269333333333336</v>
      </c>
      <c r="F1442" s="162">
        <v>10.537999999999998</v>
      </c>
      <c r="G1442" s="163">
        <v>4.9579999999999993</v>
      </c>
      <c r="H1442" s="162">
        <v>98.160333333333327</v>
      </c>
      <c r="I1442" s="163">
        <v>10.79</v>
      </c>
      <c r="J1442" s="162">
        <v>9.0630000000000006</v>
      </c>
      <c r="K1442" s="163">
        <v>0.64733333333333343</v>
      </c>
      <c r="L1442" s="164">
        <v>0.36899999999999999</v>
      </c>
    </row>
    <row r="1443" spans="1:12" ht="17" thickBot="1" x14ac:dyDescent="0.4">
      <c r="A1443" s="160" t="s">
        <v>71</v>
      </c>
      <c r="B1443" s="161">
        <v>2017</v>
      </c>
      <c r="C1443" s="161" t="s">
        <v>102</v>
      </c>
      <c r="D1443" s="162">
        <v>227.57266666666666</v>
      </c>
      <c r="E1443" s="163">
        <v>96.816333333333333</v>
      </c>
      <c r="F1443" s="162">
        <v>10.389666666666667</v>
      </c>
      <c r="G1443" s="163">
        <v>4.7309999999999999</v>
      </c>
      <c r="H1443" s="162">
        <v>95.000666666666675</v>
      </c>
      <c r="I1443" s="163">
        <v>11.849333333333334</v>
      </c>
      <c r="J1443" s="162">
        <v>7.9513333333333343</v>
      </c>
      <c r="K1443" s="163">
        <v>0.64866666666666672</v>
      </c>
      <c r="L1443" s="164">
        <v>0.18600000000000003</v>
      </c>
    </row>
    <row r="1444" spans="1:12" ht="17" thickBot="1" x14ac:dyDescent="0.4">
      <c r="A1444" s="160" t="s">
        <v>71</v>
      </c>
      <c r="B1444" s="161">
        <v>2017</v>
      </c>
      <c r="C1444" s="161" t="s">
        <v>103</v>
      </c>
      <c r="D1444" s="162">
        <v>226.48733333333334</v>
      </c>
      <c r="E1444" s="163">
        <v>97.067666666666653</v>
      </c>
      <c r="F1444" s="162">
        <v>10.939333333333332</v>
      </c>
      <c r="G1444" s="163">
        <v>5.19</v>
      </c>
      <c r="H1444" s="162">
        <v>94.160666666666657</v>
      </c>
      <c r="I1444" s="163">
        <v>10.413333333333334</v>
      </c>
      <c r="J1444" s="162">
        <v>7.9349999999999996</v>
      </c>
      <c r="K1444" s="163">
        <v>0.5073333333333333</v>
      </c>
      <c r="L1444" s="164">
        <v>0.27466666666666667</v>
      </c>
    </row>
    <row r="1445" spans="1:12" ht="17" thickBot="1" x14ac:dyDescent="0.4">
      <c r="A1445" s="160" t="s">
        <v>71</v>
      </c>
      <c r="B1445" s="161">
        <v>2017</v>
      </c>
      <c r="C1445" s="161" t="s">
        <v>104</v>
      </c>
      <c r="D1445" s="162">
        <v>227.23599999999999</v>
      </c>
      <c r="E1445" s="163">
        <v>100.94533333333334</v>
      </c>
      <c r="F1445" s="162">
        <v>11.281666666666666</v>
      </c>
      <c r="G1445" s="163">
        <v>4.8096666666666659</v>
      </c>
      <c r="H1445" s="162">
        <v>92.225666666666669</v>
      </c>
      <c r="I1445" s="163">
        <v>9.7520000000000007</v>
      </c>
      <c r="J1445" s="162">
        <v>7.6013333333333337</v>
      </c>
      <c r="K1445" s="163">
        <v>0.44966666666666666</v>
      </c>
      <c r="L1445" s="164">
        <v>0.17100000000000001</v>
      </c>
    </row>
    <row r="1446" spans="1:12" ht="17" thickBot="1" x14ac:dyDescent="0.4">
      <c r="A1446" s="160" t="s">
        <v>71</v>
      </c>
      <c r="B1446" s="161">
        <v>2017</v>
      </c>
      <c r="C1446" s="161" t="s">
        <v>105</v>
      </c>
      <c r="D1446" s="162">
        <v>227.39</v>
      </c>
      <c r="E1446" s="163">
        <v>100.77833333333335</v>
      </c>
      <c r="F1446" s="162">
        <v>12.286</v>
      </c>
      <c r="G1446" s="163">
        <v>3.9026666666666667</v>
      </c>
      <c r="H1446" s="162">
        <v>91.813666666666677</v>
      </c>
      <c r="I1446" s="163">
        <v>9.7316666666666674</v>
      </c>
      <c r="J1446" s="162">
        <v>8.1316666666666659</v>
      </c>
      <c r="K1446" s="163">
        <v>0.57533333333333336</v>
      </c>
      <c r="L1446" s="164">
        <v>0.17100000000000001</v>
      </c>
    </row>
    <row r="1447" spans="1:12" ht="17" thickBot="1" x14ac:dyDescent="0.4">
      <c r="A1447" s="160" t="s">
        <v>71</v>
      </c>
      <c r="B1447" s="161">
        <v>2017</v>
      </c>
      <c r="C1447" s="161" t="s">
        <v>124</v>
      </c>
      <c r="D1447" s="162">
        <v>221.869</v>
      </c>
      <c r="E1447" s="163">
        <v>99.688666666666677</v>
      </c>
      <c r="F1447" s="162">
        <v>11.653333333333334</v>
      </c>
      <c r="G1447" s="163">
        <v>4.6446666666666667</v>
      </c>
      <c r="H1447" s="162">
        <v>90.447333333333333</v>
      </c>
      <c r="I1447" s="163">
        <v>8.2870000000000008</v>
      </c>
      <c r="J1447" s="162">
        <v>6.8466666666666667</v>
      </c>
      <c r="K1447" s="163">
        <v>0.30133333333333334</v>
      </c>
      <c r="L1447" s="164">
        <v>0</v>
      </c>
    </row>
    <row r="1448" spans="1:12" ht="17" thickBot="1" x14ac:dyDescent="0.4">
      <c r="A1448" s="160" t="s">
        <v>71</v>
      </c>
      <c r="B1448" s="161">
        <v>2017</v>
      </c>
      <c r="C1448" s="161" t="s">
        <v>125</v>
      </c>
      <c r="D1448" s="162">
        <v>219.00533333333331</v>
      </c>
      <c r="E1448" s="163">
        <v>97.481333333333339</v>
      </c>
      <c r="F1448" s="162">
        <v>11.307333333333332</v>
      </c>
      <c r="G1448" s="163">
        <v>4.3353333333333337</v>
      </c>
      <c r="H1448" s="162">
        <v>90.48833333333333</v>
      </c>
      <c r="I1448" s="163">
        <v>8.548</v>
      </c>
      <c r="J1448" s="162">
        <v>6.631333333333334</v>
      </c>
      <c r="K1448" s="163">
        <v>0.214</v>
      </c>
      <c r="L1448" s="164">
        <v>0</v>
      </c>
    </row>
    <row r="1449" spans="1:12" ht="17" thickBot="1" x14ac:dyDescent="0.4">
      <c r="A1449" s="160" t="s">
        <v>71</v>
      </c>
      <c r="B1449" s="161">
        <v>2018</v>
      </c>
      <c r="C1449" s="161" t="s">
        <v>96</v>
      </c>
      <c r="D1449" s="162">
        <v>220.31499999999997</v>
      </c>
      <c r="E1449" s="163">
        <v>100.89433333333334</v>
      </c>
      <c r="F1449" s="162">
        <v>10.183</v>
      </c>
      <c r="G1449" s="163">
        <v>4.8470000000000004</v>
      </c>
      <c r="H1449" s="162">
        <v>87.713666666666668</v>
      </c>
      <c r="I1449" s="163">
        <v>8.727666666666666</v>
      </c>
      <c r="J1449" s="162">
        <v>7.5183333333333335</v>
      </c>
      <c r="K1449" s="163">
        <v>0.35833333333333334</v>
      </c>
      <c r="L1449" s="164">
        <v>7.2333333333333333E-2</v>
      </c>
    </row>
    <row r="1450" spans="1:12" ht="17" thickBot="1" x14ac:dyDescent="0.4">
      <c r="A1450" s="160" t="s">
        <v>71</v>
      </c>
      <c r="B1450" s="161">
        <v>2018</v>
      </c>
      <c r="C1450" s="161" t="s">
        <v>110</v>
      </c>
      <c r="D1450" s="162">
        <v>224.67466666666667</v>
      </c>
      <c r="E1450" s="163">
        <v>97.697333333333333</v>
      </c>
      <c r="F1450" s="162">
        <v>11.228</v>
      </c>
      <c r="G1450" s="163">
        <v>3.9496666666666669</v>
      </c>
      <c r="H1450" s="162">
        <v>92.490000000000009</v>
      </c>
      <c r="I1450" s="163">
        <v>10.51</v>
      </c>
      <c r="J1450" s="162">
        <v>8.2760000000000016</v>
      </c>
      <c r="K1450" s="163">
        <v>0.4506666666666666</v>
      </c>
      <c r="L1450" s="164">
        <v>7.2333333333333333E-2</v>
      </c>
    </row>
    <row r="1451" spans="1:12" ht="17" thickBot="1" x14ac:dyDescent="0.4">
      <c r="A1451" s="160" t="s">
        <v>71</v>
      </c>
      <c r="B1451" s="161">
        <v>2018</v>
      </c>
      <c r="C1451" s="161" t="s">
        <v>98</v>
      </c>
      <c r="D1451" s="162">
        <v>227.71266666666668</v>
      </c>
      <c r="E1451" s="163">
        <v>94.857000000000014</v>
      </c>
      <c r="F1451" s="162">
        <v>12.552000000000001</v>
      </c>
      <c r="G1451" s="163">
        <v>4.123333333333334</v>
      </c>
      <c r="H1451" s="162">
        <v>96.956999999999994</v>
      </c>
      <c r="I1451" s="163">
        <v>10.646000000000001</v>
      </c>
      <c r="J1451" s="162">
        <v>7.9523333333333346</v>
      </c>
      <c r="K1451" s="163">
        <v>0.55233333333333323</v>
      </c>
      <c r="L1451" s="164">
        <v>7.2333333333333333E-2</v>
      </c>
    </row>
    <row r="1452" spans="1:12" ht="17" thickBot="1" x14ac:dyDescent="0.4">
      <c r="A1452" s="160" t="s">
        <v>71</v>
      </c>
      <c r="B1452" s="161">
        <v>2018</v>
      </c>
      <c r="C1452" s="161" t="s">
        <v>99</v>
      </c>
      <c r="D1452" s="162">
        <v>230.82266666666669</v>
      </c>
      <c r="E1452" s="163">
        <v>92.487666666666669</v>
      </c>
      <c r="F1452" s="162">
        <v>12.200000000000001</v>
      </c>
      <c r="G1452" s="163">
        <v>4.6233333333333331</v>
      </c>
      <c r="H1452" s="162">
        <v>102.63233333333334</v>
      </c>
      <c r="I1452" s="163">
        <v>10.497999999999999</v>
      </c>
      <c r="J1452" s="162">
        <v>7.9980000000000002</v>
      </c>
      <c r="K1452" s="163">
        <v>0.3833333333333333</v>
      </c>
      <c r="L1452" s="164">
        <v>0</v>
      </c>
    </row>
    <row r="1453" spans="1:12" ht="17" thickBot="1" x14ac:dyDescent="0.4">
      <c r="A1453" s="160" t="s">
        <v>71</v>
      </c>
      <c r="B1453" s="161">
        <v>2018</v>
      </c>
      <c r="C1453" s="161" t="s">
        <v>100</v>
      </c>
      <c r="D1453" s="162">
        <v>232.25166666666669</v>
      </c>
      <c r="E1453" s="163">
        <v>94.451666666666668</v>
      </c>
      <c r="F1453" s="162">
        <v>12.625999999999999</v>
      </c>
      <c r="G1453" s="163">
        <v>5.0206666666666671</v>
      </c>
      <c r="H1453" s="162">
        <v>102.71999999999998</v>
      </c>
      <c r="I1453" s="163">
        <v>9.7246666666666659</v>
      </c>
      <c r="J1453" s="162">
        <v>7.0790000000000006</v>
      </c>
      <c r="K1453" s="163">
        <v>0.56333333333333335</v>
      </c>
      <c r="L1453" s="164">
        <v>6.7000000000000004E-2</v>
      </c>
    </row>
    <row r="1454" spans="1:12" ht="17" thickBot="1" x14ac:dyDescent="0.4">
      <c r="A1454" s="160" t="s">
        <v>71</v>
      </c>
      <c r="B1454" s="161">
        <v>2018</v>
      </c>
      <c r="C1454" s="161" t="s">
        <v>101</v>
      </c>
      <c r="D1454" s="162">
        <v>232.52033333333335</v>
      </c>
      <c r="E1454" s="163">
        <v>93.231666666666669</v>
      </c>
      <c r="F1454" s="162">
        <v>10.391666666666666</v>
      </c>
      <c r="G1454" s="163">
        <v>5.5683333333333325</v>
      </c>
      <c r="H1454" s="162">
        <v>103.49033333333334</v>
      </c>
      <c r="I1454" s="163">
        <v>10.045999999999999</v>
      </c>
      <c r="J1454" s="162">
        <v>8.961333333333334</v>
      </c>
      <c r="K1454" s="163">
        <v>0.69599999999999984</v>
      </c>
      <c r="L1454" s="164">
        <v>0.13566666666666669</v>
      </c>
    </row>
    <row r="1455" spans="1:12" ht="17" thickBot="1" x14ac:dyDescent="0.4">
      <c r="A1455" s="160" t="s">
        <v>71</v>
      </c>
      <c r="B1455" s="161">
        <v>2018</v>
      </c>
      <c r="C1455" s="161" t="s">
        <v>102</v>
      </c>
      <c r="D1455" s="162">
        <v>233.221</v>
      </c>
      <c r="E1455" s="163">
        <v>94.148333333333326</v>
      </c>
      <c r="F1455" s="162">
        <v>11.463333333333333</v>
      </c>
      <c r="G1455" s="163">
        <v>5.331666666666667</v>
      </c>
      <c r="H1455" s="162">
        <v>102.91666666666667</v>
      </c>
      <c r="I1455" s="163">
        <v>10.163666666666666</v>
      </c>
      <c r="J1455" s="162">
        <v>8.5556666666666672</v>
      </c>
      <c r="K1455" s="163">
        <v>0.50666666666666671</v>
      </c>
      <c r="L1455" s="164">
        <v>0.13566666666666669</v>
      </c>
    </row>
    <row r="1456" spans="1:12" ht="17" thickBot="1" x14ac:dyDescent="0.4">
      <c r="A1456" s="160" t="s">
        <v>71</v>
      </c>
      <c r="B1456" s="161">
        <v>2018</v>
      </c>
      <c r="C1456" s="161" t="s">
        <v>103</v>
      </c>
      <c r="D1456" s="162">
        <v>237.11099999999999</v>
      </c>
      <c r="E1456" s="163">
        <v>97.852000000000018</v>
      </c>
      <c r="F1456" s="162">
        <v>10.674000000000001</v>
      </c>
      <c r="G1456" s="163">
        <v>5.0753333333333339</v>
      </c>
      <c r="H1456" s="162">
        <v>102.069</v>
      </c>
      <c r="I1456" s="163">
        <v>10.727333333333334</v>
      </c>
      <c r="J1456" s="162">
        <v>10.168333333333331</v>
      </c>
      <c r="K1456" s="163">
        <v>0.47666666666666663</v>
      </c>
      <c r="L1456" s="164">
        <v>6.8666666666666668E-2</v>
      </c>
    </row>
    <row r="1457" spans="1:12" ht="17" thickBot="1" x14ac:dyDescent="0.4">
      <c r="A1457" s="160" t="s">
        <v>71</v>
      </c>
      <c r="B1457" s="161">
        <v>2018</v>
      </c>
      <c r="C1457" s="161" t="s">
        <v>104</v>
      </c>
      <c r="D1457" s="162">
        <v>239.58766666666665</v>
      </c>
      <c r="E1457" s="163">
        <v>100.88566666666668</v>
      </c>
      <c r="F1457" s="162">
        <v>12.093666666666666</v>
      </c>
      <c r="G1457" s="163">
        <v>4.5729999999999995</v>
      </c>
      <c r="H1457" s="162">
        <v>103.02466666666668</v>
      </c>
      <c r="I1457" s="163">
        <v>9.5709999999999997</v>
      </c>
      <c r="J1457" s="162">
        <v>8.7356666666666669</v>
      </c>
      <c r="K1457" s="163">
        <v>0.57433333333333325</v>
      </c>
      <c r="L1457" s="164">
        <v>0.12966666666666668</v>
      </c>
    </row>
    <row r="1458" spans="1:12" ht="17" thickBot="1" x14ac:dyDescent="0.4">
      <c r="A1458" s="160" t="s">
        <v>71</v>
      </c>
      <c r="B1458" s="161">
        <v>2018</v>
      </c>
      <c r="C1458" s="161" t="s">
        <v>105</v>
      </c>
      <c r="D1458" s="162">
        <v>236.65700000000001</v>
      </c>
      <c r="E1458" s="163">
        <v>98.666666666666671</v>
      </c>
      <c r="F1458" s="162">
        <v>11.927</v>
      </c>
      <c r="G1458" s="163">
        <v>4.535333333333333</v>
      </c>
      <c r="H1458" s="162">
        <v>102.38566666666668</v>
      </c>
      <c r="I1458" s="163">
        <v>9.3783333333333321</v>
      </c>
      <c r="J1458" s="162">
        <v>8.8343333333333334</v>
      </c>
      <c r="K1458" s="163">
        <v>0.68066666666666664</v>
      </c>
      <c r="L1458" s="164">
        <v>0.249</v>
      </c>
    </row>
    <row r="1459" spans="1:12" ht="17" thickBot="1" x14ac:dyDescent="0.4">
      <c r="A1459" s="160" t="s">
        <v>71</v>
      </c>
      <c r="B1459" s="161">
        <v>2018</v>
      </c>
      <c r="C1459" s="161" t="s">
        <v>126</v>
      </c>
      <c r="D1459" s="162">
        <v>230.69633333333331</v>
      </c>
      <c r="E1459" s="163">
        <v>95.753</v>
      </c>
      <c r="F1459" s="162">
        <v>11.461333333333334</v>
      </c>
      <c r="G1459" s="163">
        <v>3.823</v>
      </c>
      <c r="H1459" s="162">
        <v>99.900333333333336</v>
      </c>
      <c r="I1459" s="163">
        <v>10.006333333333332</v>
      </c>
      <c r="J1459" s="162">
        <v>8.9823333333333348</v>
      </c>
      <c r="K1459" s="163">
        <v>0.52066666666666661</v>
      </c>
      <c r="L1459" s="164">
        <v>0.249</v>
      </c>
    </row>
    <row r="1460" spans="1:12" ht="17" thickBot="1" x14ac:dyDescent="0.4">
      <c r="A1460" s="160" t="s">
        <v>71</v>
      </c>
      <c r="B1460" s="161">
        <v>2018</v>
      </c>
      <c r="C1460" s="161" t="s">
        <v>127</v>
      </c>
      <c r="D1460" s="162">
        <v>226.58399999999997</v>
      </c>
      <c r="E1460" s="163">
        <v>95.411000000000001</v>
      </c>
      <c r="F1460" s="162">
        <v>12.066666666666668</v>
      </c>
      <c r="G1460" s="163">
        <v>3.7279999999999998</v>
      </c>
      <c r="H1460" s="162">
        <v>95.495666666666651</v>
      </c>
      <c r="I1460" s="163">
        <v>10.660000000000002</v>
      </c>
      <c r="J1460" s="162">
        <v>8.8330000000000002</v>
      </c>
      <c r="K1460" s="163">
        <v>0.26966666666666667</v>
      </c>
      <c r="L1460" s="164">
        <v>0.11933333333333333</v>
      </c>
    </row>
    <row r="1461" spans="1:12" ht="17" thickBot="1" x14ac:dyDescent="0.4">
      <c r="A1461" s="160" t="s">
        <v>71</v>
      </c>
      <c r="B1461" s="161">
        <v>2019</v>
      </c>
      <c r="C1461" s="161" t="s">
        <v>96</v>
      </c>
      <c r="D1461" s="162">
        <v>227.62800000000001</v>
      </c>
      <c r="E1461" s="163">
        <v>99.448999999999998</v>
      </c>
      <c r="F1461" s="162">
        <v>12.748333333333335</v>
      </c>
      <c r="G1461" s="163">
        <v>4.3359999999999994</v>
      </c>
      <c r="H1461" s="162">
        <v>91.319000000000003</v>
      </c>
      <c r="I1461" s="163">
        <v>11.411333333333333</v>
      </c>
      <c r="J1461" s="162">
        <v>8.1130000000000013</v>
      </c>
      <c r="K1461" s="163">
        <v>0.251</v>
      </c>
      <c r="L1461" s="164">
        <v>0</v>
      </c>
    </row>
    <row r="1462" spans="1:12" ht="17" thickBot="1" x14ac:dyDescent="0.4">
      <c r="A1462" s="160" t="s">
        <v>71</v>
      </c>
      <c r="B1462" s="161">
        <v>2019</v>
      </c>
      <c r="C1462" s="161" t="s">
        <v>110</v>
      </c>
      <c r="D1462" s="162">
        <v>230.15799999999999</v>
      </c>
      <c r="E1462" s="163">
        <v>100.50266666666666</v>
      </c>
      <c r="F1462" s="162">
        <v>13.499666666666664</v>
      </c>
      <c r="G1462" s="163">
        <v>5.1226666666666674</v>
      </c>
      <c r="H1462" s="162">
        <v>90.596000000000004</v>
      </c>
      <c r="I1462" s="163">
        <v>11.608666666666666</v>
      </c>
      <c r="J1462" s="162">
        <v>8.58</v>
      </c>
      <c r="K1462" s="163">
        <v>0.24833333333333332</v>
      </c>
      <c r="L1462" s="164">
        <v>0</v>
      </c>
    </row>
    <row r="1463" spans="1:12" ht="17" thickBot="1" x14ac:dyDescent="0.4">
      <c r="A1463" s="160" t="s">
        <v>71</v>
      </c>
      <c r="B1463" s="161">
        <v>2019</v>
      </c>
      <c r="C1463" s="161" t="s">
        <v>98</v>
      </c>
      <c r="D1463" s="162">
        <v>229.15200000000002</v>
      </c>
      <c r="E1463" s="163">
        <v>98.918999999999997</v>
      </c>
      <c r="F1463" s="162">
        <v>14.126666666666665</v>
      </c>
      <c r="G1463" s="163">
        <v>5.9493333333333327</v>
      </c>
      <c r="H1463" s="162">
        <v>90.458333333333329</v>
      </c>
      <c r="I1463" s="163">
        <v>10.307333333333332</v>
      </c>
      <c r="J1463" s="162">
        <v>8.83</v>
      </c>
      <c r="K1463" s="163">
        <v>0.56166666666666665</v>
      </c>
      <c r="L1463" s="164">
        <v>0</v>
      </c>
    </row>
    <row r="1464" spans="1:12" ht="17" thickBot="1" x14ac:dyDescent="0.4">
      <c r="A1464" s="160" t="s">
        <v>71</v>
      </c>
      <c r="B1464" s="161">
        <v>2019</v>
      </c>
      <c r="C1464" s="161" t="s">
        <v>99</v>
      </c>
      <c r="D1464" s="162">
        <v>226.62800000000001</v>
      </c>
      <c r="E1464" s="163">
        <v>99.828666666666663</v>
      </c>
      <c r="F1464" s="162">
        <v>13.671333333333335</v>
      </c>
      <c r="G1464" s="163">
        <v>6.4769999999999994</v>
      </c>
      <c r="H1464" s="162">
        <v>86.903666666666666</v>
      </c>
      <c r="I1464" s="163">
        <v>9.91</v>
      </c>
      <c r="J1464" s="162">
        <v>9.06</v>
      </c>
      <c r="K1464" s="163">
        <v>0.55600000000000005</v>
      </c>
      <c r="L1464" s="164">
        <v>0.221</v>
      </c>
    </row>
    <row r="1465" spans="1:12" ht="17" thickBot="1" x14ac:dyDescent="0.4">
      <c r="A1465" s="160" t="s">
        <v>71</v>
      </c>
      <c r="B1465" s="161">
        <v>2019</v>
      </c>
      <c r="C1465" s="161" t="s">
        <v>100</v>
      </c>
      <c r="D1465" s="162">
        <v>228.45033333333333</v>
      </c>
      <c r="E1465" s="163">
        <v>100.20133333333332</v>
      </c>
      <c r="F1465" s="162">
        <v>14.203666666666665</v>
      </c>
      <c r="G1465" s="163">
        <v>7.0710000000000006</v>
      </c>
      <c r="H1465" s="162">
        <v>86.98566666666666</v>
      </c>
      <c r="I1465" s="163">
        <v>9.83</v>
      </c>
      <c r="J1465" s="162">
        <v>9.4606666666666666</v>
      </c>
      <c r="K1465" s="163">
        <v>0.47633333333333333</v>
      </c>
      <c r="L1465" s="164">
        <v>0.221</v>
      </c>
    </row>
    <row r="1466" spans="1:12" ht="17" thickBot="1" x14ac:dyDescent="0.4">
      <c r="A1466" s="160" t="s">
        <v>71</v>
      </c>
      <c r="B1466" s="161">
        <v>2019</v>
      </c>
      <c r="C1466" s="161" t="s">
        <v>101</v>
      </c>
      <c r="D1466" s="162">
        <v>231.50200000000004</v>
      </c>
      <c r="E1466" s="163">
        <v>103.58333333333333</v>
      </c>
      <c r="F1466" s="162">
        <v>12.341666666666667</v>
      </c>
      <c r="G1466" s="163">
        <v>6.5229999999999997</v>
      </c>
      <c r="H1466" s="162">
        <v>88.311666666666667</v>
      </c>
      <c r="I1466" s="163">
        <v>10.017666666666667</v>
      </c>
      <c r="J1466" s="162">
        <v>9.8763333333333332</v>
      </c>
      <c r="K1466" s="163">
        <v>0.40933333333333333</v>
      </c>
      <c r="L1466" s="164">
        <v>0.4383333333333333</v>
      </c>
    </row>
    <row r="1467" spans="1:12" ht="17" thickBot="1" x14ac:dyDescent="0.4">
      <c r="A1467" s="160" t="s">
        <v>71</v>
      </c>
      <c r="B1467" s="161">
        <v>2019</v>
      </c>
      <c r="C1467" s="161" t="s">
        <v>102</v>
      </c>
      <c r="D1467" s="162">
        <v>232.28300000000002</v>
      </c>
      <c r="E1467" s="163">
        <v>102.88500000000001</v>
      </c>
      <c r="F1467" s="162">
        <v>11.58</v>
      </c>
      <c r="G1467" s="163">
        <v>5.5563333333333338</v>
      </c>
      <c r="H1467" s="162">
        <v>91.748333333333335</v>
      </c>
      <c r="I1467" s="163">
        <v>9.1890000000000001</v>
      </c>
      <c r="J1467" s="162">
        <v>10.647333333333334</v>
      </c>
      <c r="K1467" s="163">
        <v>0.45933333333333337</v>
      </c>
      <c r="L1467" s="164">
        <v>0.21733333333333335</v>
      </c>
    </row>
    <row r="1468" spans="1:12" ht="17" thickBot="1" x14ac:dyDescent="0.4">
      <c r="A1468" s="160" t="s">
        <v>71</v>
      </c>
      <c r="B1468" s="161">
        <v>2019</v>
      </c>
      <c r="C1468" s="161" t="s">
        <v>103</v>
      </c>
      <c r="D1468" s="162">
        <v>235.51533333333336</v>
      </c>
      <c r="E1468" s="163">
        <v>106.663</v>
      </c>
      <c r="F1468" s="162">
        <v>10.484999999999999</v>
      </c>
      <c r="G1468" s="163">
        <v>5.1336666666666666</v>
      </c>
      <c r="H1468" s="162">
        <v>92.772000000000006</v>
      </c>
      <c r="I1468" s="163">
        <v>8.6560000000000006</v>
      </c>
      <c r="J1468" s="162">
        <v>10.954000000000001</v>
      </c>
      <c r="K1468" s="163">
        <v>0.63466666666666671</v>
      </c>
      <c r="L1468" s="164">
        <v>0.21733333333333335</v>
      </c>
    </row>
    <row r="1469" spans="1:12" ht="17" thickBot="1" x14ac:dyDescent="0.4">
      <c r="A1469" s="160" t="s">
        <v>71</v>
      </c>
      <c r="B1469" s="161">
        <v>2019</v>
      </c>
      <c r="C1469" s="161" t="s">
        <v>104</v>
      </c>
      <c r="D1469" s="162">
        <v>233.917</v>
      </c>
      <c r="E1469" s="163">
        <v>107.37633333333333</v>
      </c>
      <c r="F1469" s="162">
        <v>9.5459999999999994</v>
      </c>
      <c r="G1469" s="163">
        <v>6.1276666666666664</v>
      </c>
      <c r="H1469" s="162">
        <v>89.22833333333331</v>
      </c>
      <c r="I1469" s="163">
        <v>8.9646666666666679</v>
      </c>
      <c r="J1469" s="162">
        <v>11.995333333333335</v>
      </c>
      <c r="K1469" s="163">
        <v>0.53633333333333333</v>
      </c>
      <c r="L1469" s="164">
        <v>0.14233333333333334</v>
      </c>
    </row>
    <row r="1470" spans="1:12" ht="17" thickBot="1" x14ac:dyDescent="0.4">
      <c r="A1470" s="160" t="s">
        <v>71</v>
      </c>
      <c r="B1470" s="161">
        <v>2019</v>
      </c>
      <c r="C1470" s="161" t="s">
        <v>105</v>
      </c>
      <c r="D1470" s="162">
        <v>236.26366666666664</v>
      </c>
      <c r="E1470" s="163">
        <v>110.31533333333334</v>
      </c>
      <c r="F1470" s="162">
        <v>11.231</v>
      </c>
      <c r="G1470" s="163">
        <v>6.4319999999999995</v>
      </c>
      <c r="H1470" s="162">
        <v>87.571333333333328</v>
      </c>
      <c r="I1470" s="163">
        <v>8.8683333333333323</v>
      </c>
      <c r="J1470" s="162">
        <v>11.061999999999999</v>
      </c>
      <c r="K1470" s="163">
        <v>0.58366666666666667</v>
      </c>
      <c r="L1470" s="164">
        <v>0.19966666666666666</v>
      </c>
    </row>
    <row r="1471" spans="1:12" ht="17" thickBot="1" x14ac:dyDescent="0.4">
      <c r="A1471" s="160" t="s">
        <v>71</v>
      </c>
      <c r="B1471" s="161">
        <v>2019</v>
      </c>
      <c r="C1471" s="161" t="s">
        <v>128</v>
      </c>
      <c r="D1471" s="162">
        <v>228.89633333333333</v>
      </c>
      <c r="E1471" s="163">
        <v>108.173</v>
      </c>
      <c r="F1471" s="162">
        <v>11.152666666666667</v>
      </c>
      <c r="G1471" s="163">
        <v>5.7296666666666667</v>
      </c>
      <c r="H1471" s="162">
        <v>85.975000000000009</v>
      </c>
      <c r="I1471" s="163">
        <v>8.216333333333333</v>
      </c>
      <c r="J1471" s="162">
        <v>8.9580000000000002</v>
      </c>
      <c r="K1471" s="163">
        <v>0.49100000000000005</v>
      </c>
      <c r="L1471" s="164">
        <v>0.19966666666666666</v>
      </c>
    </row>
    <row r="1472" spans="1:12" ht="17" thickBot="1" x14ac:dyDescent="0.4">
      <c r="A1472" s="160" t="s">
        <v>71</v>
      </c>
      <c r="B1472" s="161">
        <v>2019</v>
      </c>
      <c r="C1472" s="161" t="s">
        <v>129</v>
      </c>
      <c r="D1472" s="162">
        <v>225.71766666666667</v>
      </c>
      <c r="E1472" s="163">
        <v>106.40466666666667</v>
      </c>
      <c r="F1472" s="162">
        <v>13.204666666666666</v>
      </c>
      <c r="G1472" s="163">
        <v>4.7176666666666671</v>
      </c>
      <c r="H1472" s="162">
        <v>84.776666666666671</v>
      </c>
      <c r="I1472" s="163">
        <v>8.5039999999999996</v>
      </c>
      <c r="J1472" s="162">
        <v>7.5509999999999993</v>
      </c>
      <c r="K1472" s="163">
        <v>0.35066666666666668</v>
      </c>
      <c r="L1472" s="164">
        <v>0.20766666666666667</v>
      </c>
    </row>
    <row r="1473" spans="1:12" ht="17" thickBot="1" x14ac:dyDescent="0.4">
      <c r="A1473" s="160" t="s">
        <v>71</v>
      </c>
      <c r="B1473" s="161">
        <v>2020</v>
      </c>
      <c r="C1473" s="161" t="s">
        <v>130</v>
      </c>
      <c r="D1473" s="162">
        <v>215.60666666666668</v>
      </c>
      <c r="E1473" s="163">
        <v>99.471000000000004</v>
      </c>
      <c r="F1473" s="162">
        <v>13.204999999999998</v>
      </c>
      <c r="G1473" s="163">
        <v>4.0623333333333331</v>
      </c>
      <c r="H1473" s="162">
        <v>84.211333333333343</v>
      </c>
      <c r="I1473" s="163">
        <v>7.1409999999999991</v>
      </c>
      <c r="J1473" s="162">
        <v>7.1933333333333325</v>
      </c>
      <c r="K1473" s="163">
        <v>0.17133333333333334</v>
      </c>
      <c r="L1473" s="164">
        <v>0.15033333333333335</v>
      </c>
    </row>
    <row r="1474" spans="1:12" ht="17" thickBot="1" x14ac:dyDescent="0.4">
      <c r="A1474" s="160" t="s">
        <v>71</v>
      </c>
      <c r="B1474" s="161">
        <v>2020</v>
      </c>
      <c r="C1474" s="161" t="s">
        <v>131</v>
      </c>
      <c r="D1474" s="162">
        <v>190.76900000000001</v>
      </c>
      <c r="E1474" s="163">
        <v>84.578333333333333</v>
      </c>
      <c r="F1474" s="162">
        <v>13.011000000000001</v>
      </c>
      <c r="G1474" s="163">
        <v>3.4860000000000002</v>
      </c>
      <c r="H1474" s="162">
        <v>78.788999999999987</v>
      </c>
      <c r="I1474" s="163">
        <v>5.2886666666666668</v>
      </c>
      <c r="J1474" s="162">
        <v>5.3763333333333323</v>
      </c>
      <c r="K1474" s="163">
        <v>8.8666666666666671E-2</v>
      </c>
      <c r="L1474" s="164">
        <v>0.15033333333333335</v>
      </c>
    </row>
    <row r="1475" spans="1:12" ht="17" thickBot="1" x14ac:dyDescent="0.4">
      <c r="A1475" s="160" t="s">
        <v>71</v>
      </c>
      <c r="B1475" s="161">
        <v>2020</v>
      </c>
      <c r="C1475" s="161" t="s">
        <v>132</v>
      </c>
      <c r="D1475" s="162">
        <v>175.02699999999996</v>
      </c>
      <c r="E1475" s="163">
        <v>75.477999999999994</v>
      </c>
      <c r="F1475" s="162">
        <v>12.703999999999999</v>
      </c>
      <c r="G1475" s="163">
        <v>2.9770000000000003</v>
      </c>
      <c r="H1475" s="162">
        <v>75.190999999999988</v>
      </c>
      <c r="I1475" s="163">
        <v>5.1163333333333334</v>
      </c>
      <c r="J1475" s="162">
        <v>3.4296666666666664</v>
      </c>
      <c r="K1475" s="163">
        <v>0.13033333333333333</v>
      </c>
      <c r="L1475" s="164">
        <v>0</v>
      </c>
    </row>
    <row r="1476" spans="1:12" ht="17" thickBot="1" x14ac:dyDescent="0.4">
      <c r="A1476" s="160" t="s">
        <v>71</v>
      </c>
      <c r="B1476" s="161">
        <v>2020</v>
      </c>
      <c r="C1476" s="161" t="s">
        <v>133</v>
      </c>
      <c r="D1476" s="162">
        <v>169.35966666666667</v>
      </c>
      <c r="E1476" s="163">
        <v>72.106666666666669</v>
      </c>
      <c r="F1476" s="162">
        <v>12.053666666666667</v>
      </c>
      <c r="G1476" s="163">
        <v>2.4743333333333335</v>
      </c>
      <c r="H1476" s="162">
        <v>72.593333333333334</v>
      </c>
      <c r="I1476" s="163">
        <v>6.6296666666666662</v>
      </c>
      <c r="J1476" s="162">
        <v>3.3223333333333334</v>
      </c>
      <c r="K1476" s="163">
        <v>0.17966666666666667</v>
      </c>
      <c r="L1476" s="164">
        <v>0</v>
      </c>
    </row>
    <row r="1477" spans="1:12" ht="17" thickBot="1" x14ac:dyDescent="0.4">
      <c r="A1477" s="160" t="s">
        <v>71</v>
      </c>
      <c r="B1477" s="161">
        <v>2020</v>
      </c>
      <c r="C1477" s="161" t="s">
        <v>134</v>
      </c>
      <c r="D1477" s="162">
        <v>184.01300000000001</v>
      </c>
      <c r="E1477" s="163">
        <v>79.927999999999997</v>
      </c>
      <c r="F1477" s="162">
        <v>12.147666666666666</v>
      </c>
      <c r="G1477" s="163">
        <v>3.1433333333333331</v>
      </c>
      <c r="H1477" s="162">
        <v>75.805666666666653</v>
      </c>
      <c r="I1477" s="163">
        <v>7.3573333333333339</v>
      </c>
      <c r="J1477" s="162">
        <v>5.2353333333333332</v>
      </c>
      <c r="K1477" s="163">
        <v>0.39566666666666667</v>
      </c>
      <c r="L1477" s="164">
        <v>0</v>
      </c>
    </row>
    <row r="1478" spans="1:12" ht="17" thickBot="1" x14ac:dyDescent="0.4">
      <c r="A1478" s="160" t="s">
        <v>71</v>
      </c>
      <c r="B1478" s="161">
        <v>2020</v>
      </c>
      <c r="C1478" s="161" t="s">
        <v>135</v>
      </c>
      <c r="D1478" s="162">
        <v>190.98266666666666</v>
      </c>
      <c r="E1478" s="163">
        <v>82.084999999999994</v>
      </c>
      <c r="F1478" s="162">
        <v>11.662666666666667</v>
      </c>
      <c r="G1478" s="163">
        <v>3.4116666666666666</v>
      </c>
      <c r="H1478" s="162">
        <v>80.053666666666672</v>
      </c>
      <c r="I1478" s="163">
        <v>6.7463333333333333</v>
      </c>
      <c r="J1478" s="162">
        <v>6.5913333333333339</v>
      </c>
      <c r="K1478" s="163">
        <v>0.432</v>
      </c>
      <c r="L1478" s="164">
        <v>0</v>
      </c>
    </row>
    <row r="1479" spans="1:12" ht="17" thickBot="1" x14ac:dyDescent="0.4">
      <c r="A1479" s="160" t="s">
        <v>71</v>
      </c>
      <c r="B1479" s="161">
        <v>2020</v>
      </c>
      <c r="C1479" s="161" t="s">
        <v>136</v>
      </c>
      <c r="D1479" s="162">
        <v>198.74466666666669</v>
      </c>
      <c r="E1479" s="163">
        <v>86.025999999999996</v>
      </c>
      <c r="F1479" s="162">
        <v>11.370666666666665</v>
      </c>
      <c r="G1479" s="163">
        <v>3.6423333333333332</v>
      </c>
      <c r="H1479" s="162">
        <v>85.04</v>
      </c>
      <c r="I1479" s="163">
        <v>5.1863333333333328</v>
      </c>
      <c r="J1479" s="162">
        <v>7.0063333333333331</v>
      </c>
      <c r="K1479" s="163">
        <v>0.47300000000000003</v>
      </c>
      <c r="L1479" s="164">
        <v>0</v>
      </c>
    </row>
    <row r="1480" spans="1:12" ht="17" thickBot="1" x14ac:dyDescent="0.4">
      <c r="A1480" s="160" t="s">
        <v>71</v>
      </c>
      <c r="B1480" s="161">
        <v>2020</v>
      </c>
      <c r="C1480" s="161" t="s">
        <v>137</v>
      </c>
      <c r="D1480" s="162">
        <v>205.99066666666667</v>
      </c>
      <c r="E1480" s="163">
        <v>87.754000000000005</v>
      </c>
      <c r="F1480" s="162">
        <v>11.962333333333333</v>
      </c>
      <c r="G1480" s="163">
        <v>3.6803333333333335</v>
      </c>
      <c r="H1480" s="162">
        <v>89.673000000000002</v>
      </c>
      <c r="I1480" s="163">
        <v>4.7966666666666669</v>
      </c>
      <c r="J1480" s="162">
        <v>7.6936666666666662</v>
      </c>
      <c r="K1480" s="163">
        <v>0.43033333333333329</v>
      </c>
      <c r="L1480" s="164">
        <v>0</v>
      </c>
    </row>
    <row r="1481" spans="1:12" ht="17" thickBot="1" x14ac:dyDescent="0.4">
      <c r="A1481" s="160" t="s">
        <v>71</v>
      </c>
      <c r="B1481" s="161">
        <v>2020</v>
      </c>
      <c r="C1481" s="161" t="s">
        <v>104</v>
      </c>
      <c r="D1481" s="162">
        <v>215.51566666666668</v>
      </c>
      <c r="E1481" s="163">
        <v>92.73833333333333</v>
      </c>
      <c r="F1481" s="162">
        <v>12.556333333333333</v>
      </c>
      <c r="G1481" s="163">
        <v>3.0783333333333331</v>
      </c>
      <c r="H1481" s="162">
        <v>93.727666666666664</v>
      </c>
      <c r="I1481" s="163">
        <v>4.8629999999999995</v>
      </c>
      <c r="J1481" s="162">
        <v>8.1143333333333345</v>
      </c>
      <c r="K1481" s="163">
        <v>0.4376666666666667</v>
      </c>
      <c r="L1481" s="164">
        <v>0</v>
      </c>
    </row>
    <row r="1482" spans="1:12" ht="17" thickBot="1" x14ac:dyDescent="0.4">
      <c r="A1482" s="160" t="s">
        <v>71</v>
      </c>
      <c r="B1482" s="161">
        <v>2020</v>
      </c>
      <c r="C1482" s="161" t="s">
        <v>105</v>
      </c>
      <c r="D1482" s="162">
        <v>211.84700000000001</v>
      </c>
      <c r="E1482" s="163">
        <v>90.953333333333333</v>
      </c>
      <c r="F1482" s="162">
        <v>11.629333333333333</v>
      </c>
      <c r="G1482" s="163">
        <v>3.2089999999999996</v>
      </c>
      <c r="H1482" s="162">
        <v>92.543333333333337</v>
      </c>
      <c r="I1482" s="163">
        <v>5.5970000000000004</v>
      </c>
      <c r="J1482" s="162">
        <v>7.4846666666666666</v>
      </c>
      <c r="K1482" s="163">
        <v>0.43033333333333329</v>
      </c>
      <c r="L1482" s="164">
        <v>0</v>
      </c>
    </row>
    <row r="1483" spans="1:12" ht="17" thickBot="1" x14ac:dyDescent="0.4">
      <c r="A1483" s="160" t="s">
        <v>71</v>
      </c>
      <c r="B1483" s="161">
        <v>2020</v>
      </c>
      <c r="C1483" s="161" t="s">
        <v>138</v>
      </c>
      <c r="D1483" s="162">
        <v>205.03394833333334</v>
      </c>
      <c r="E1483" s="163">
        <v>90.050322333333341</v>
      </c>
      <c r="F1483" s="162">
        <v>12.090246</v>
      </c>
      <c r="G1483" s="163">
        <v>2.9279903333333337</v>
      </c>
      <c r="H1483" s="162">
        <v>87.959953333333331</v>
      </c>
      <c r="I1483" s="163">
        <v>5.9593506666666665</v>
      </c>
      <c r="J1483" s="162">
        <v>4.9967199999999998</v>
      </c>
      <c r="K1483" s="163">
        <v>0.52717166666666671</v>
      </c>
      <c r="L1483" s="164">
        <v>0.52252766666666661</v>
      </c>
    </row>
    <row r="1484" spans="1:12" ht="17" thickBot="1" x14ac:dyDescent="0.4">
      <c r="A1484" s="160" t="s">
        <v>71</v>
      </c>
      <c r="B1484" s="161">
        <v>2020</v>
      </c>
      <c r="C1484" s="161" t="s">
        <v>139</v>
      </c>
      <c r="D1484" s="162">
        <v>203.56641166666668</v>
      </c>
      <c r="E1484" s="163">
        <v>92.366312666666659</v>
      </c>
      <c r="F1484" s="162">
        <v>11.035829</v>
      </c>
      <c r="G1484" s="163">
        <v>3.7185299999999999</v>
      </c>
      <c r="H1484" s="162">
        <v>86.120888333333326</v>
      </c>
      <c r="I1484" s="163">
        <v>5.6999443333333337</v>
      </c>
      <c r="J1484" s="162">
        <v>3.4544116666666667</v>
      </c>
      <c r="K1484" s="163">
        <v>0.55305166666666661</v>
      </c>
      <c r="L1484" s="164">
        <v>0.61744399999999999</v>
      </c>
    </row>
    <row r="1485" spans="1:12" ht="17" thickBot="1" x14ac:dyDescent="0.4">
      <c r="A1485" s="160" t="s">
        <v>71</v>
      </c>
      <c r="B1485" s="161">
        <v>2021</v>
      </c>
      <c r="C1485" s="161" t="s">
        <v>96</v>
      </c>
      <c r="D1485" s="162">
        <v>205.38102533333335</v>
      </c>
      <c r="E1485" s="163">
        <v>92.771377333333348</v>
      </c>
      <c r="F1485" s="162">
        <v>12.546610000000001</v>
      </c>
      <c r="G1485" s="163">
        <v>4.291258</v>
      </c>
      <c r="H1485" s="162">
        <v>85.583522666666681</v>
      </c>
      <c r="I1485" s="163">
        <v>6.4411926666666659</v>
      </c>
      <c r="J1485" s="162">
        <v>2.0456083333333335</v>
      </c>
      <c r="K1485" s="163">
        <v>0.66846300000000003</v>
      </c>
      <c r="L1485" s="164">
        <v>1.0329930000000001</v>
      </c>
    </row>
    <row r="1486" spans="1:12" ht="17" thickBot="1" x14ac:dyDescent="0.4">
      <c r="A1486" s="160" t="s">
        <v>71</v>
      </c>
      <c r="B1486" s="161">
        <v>2021</v>
      </c>
      <c r="C1486" s="161" t="s">
        <v>110</v>
      </c>
      <c r="D1486" s="162">
        <v>210.38327733333335</v>
      </c>
      <c r="E1486" s="163">
        <v>94.947930666666664</v>
      </c>
      <c r="F1486" s="162">
        <v>12.581637333333333</v>
      </c>
      <c r="G1486" s="163">
        <v>4.8392220000000004</v>
      </c>
      <c r="H1486" s="162">
        <v>87.685547333333332</v>
      </c>
      <c r="I1486" s="163">
        <v>6.8948873333333331</v>
      </c>
      <c r="J1486" s="162">
        <v>2.3829670000000003</v>
      </c>
      <c r="K1486" s="163">
        <v>0.54061966666666661</v>
      </c>
      <c r="L1486" s="164">
        <v>0.51046533333333333</v>
      </c>
    </row>
    <row r="1487" spans="1:12" ht="17" thickBot="1" x14ac:dyDescent="0.4">
      <c r="A1487" s="160" t="s">
        <v>71</v>
      </c>
      <c r="B1487" s="161">
        <v>2021</v>
      </c>
      <c r="C1487" s="161" t="s">
        <v>98</v>
      </c>
      <c r="D1487" s="162">
        <v>207.70834566666667</v>
      </c>
      <c r="E1487" s="163">
        <v>92.834466000000006</v>
      </c>
      <c r="F1487" s="162">
        <v>14.291610666666665</v>
      </c>
      <c r="G1487" s="163">
        <v>4.6423183333333329</v>
      </c>
      <c r="H1487" s="162">
        <v>87.000442666666672</v>
      </c>
      <c r="I1487" s="163">
        <v>5.9503336666666664</v>
      </c>
      <c r="J1487" s="162">
        <v>1.9342303333333331</v>
      </c>
      <c r="K1487" s="163">
        <v>0.63939433333333329</v>
      </c>
      <c r="L1487" s="164">
        <v>0.415549</v>
      </c>
    </row>
    <row r="1488" spans="1:12" ht="17" thickBot="1" x14ac:dyDescent="0.4">
      <c r="A1488" s="160" t="s">
        <v>71</v>
      </c>
      <c r="B1488" s="161">
        <v>2021</v>
      </c>
      <c r="C1488" s="161" t="s">
        <v>140</v>
      </c>
      <c r="D1488" s="162">
        <v>211.28849266666666</v>
      </c>
      <c r="E1488" s="163">
        <v>96.875183666666658</v>
      </c>
      <c r="F1488" s="162">
        <v>14.338542666666667</v>
      </c>
      <c r="G1488" s="163">
        <v>4.7273363333333336</v>
      </c>
      <c r="H1488" s="162">
        <v>87.288012333333327</v>
      </c>
      <c r="I1488" s="163">
        <v>5.5177706666666664</v>
      </c>
      <c r="J1488" s="162">
        <v>1.9308756666666664</v>
      </c>
      <c r="K1488" s="163">
        <v>0.61077066666666668</v>
      </c>
      <c r="L1488" s="164">
        <v>0</v>
      </c>
    </row>
    <row r="1489" spans="1:12" ht="17" thickBot="1" x14ac:dyDescent="0.4">
      <c r="A1489" s="160" t="s">
        <v>71</v>
      </c>
      <c r="B1489" s="161">
        <v>2021</v>
      </c>
      <c r="C1489" s="161" t="s">
        <v>100</v>
      </c>
      <c r="D1489" s="162">
        <v>216.68727899999999</v>
      </c>
      <c r="E1489" s="163">
        <v>95.926034999999999</v>
      </c>
      <c r="F1489" s="162">
        <v>14.630833999999998</v>
      </c>
      <c r="G1489" s="163">
        <v>4.6064090000000002</v>
      </c>
      <c r="H1489" s="162">
        <v>92.771628000000007</v>
      </c>
      <c r="I1489" s="163">
        <v>6.1730523333333336</v>
      </c>
      <c r="J1489" s="162">
        <v>2.1108776666666667</v>
      </c>
      <c r="K1489" s="163">
        <v>0.46844233333333335</v>
      </c>
      <c r="L1489" s="164">
        <v>0</v>
      </c>
    </row>
    <row r="1490" spans="1:12" ht="17" thickBot="1" x14ac:dyDescent="0.4">
      <c r="A1490" s="160" t="s">
        <v>71</v>
      </c>
      <c r="B1490" s="161">
        <v>2021</v>
      </c>
      <c r="C1490" s="161" t="s">
        <v>101</v>
      </c>
      <c r="D1490" s="162">
        <v>225.23542066666667</v>
      </c>
      <c r="E1490" s="163">
        <v>96.336848999999987</v>
      </c>
      <c r="F1490" s="162">
        <v>14.821130999999999</v>
      </c>
      <c r="G1490" s="163">
        <v>4.1451873333333333</v>
      </c>
      <c r="H1490" s="162">
        <v>97.433229999999995</v>
      </c>
      <c r="I1490" s="163">
        <v>9.0806583333333339</v>
      </c>
      <c r="J1490" s="162">
        <v>2.8529476666666667</v>
      </c>
      <c r="K1490" s="163">
        <v>0.56541666666666668</v>
      </c>
      <c r="L1490" s="164">
        <v>0</v>
      </c>
    </row>
    <row r="1491" spans="1:12" ht="17" thickBot="1" x14ac:dyDescent="0.4">
      <c r="A1491" s="160" t="s">
        <v>71</v>
      </c>
      <c r="B1491" s="161">
        <v>2021</v>
      </c>
      <c r="C1491" s="161" t="s">
        <v>102</v>
      </c>
      <c r="D1491" s="162">
        <v>229.42376266666668</v>
      </c>
      <c r="E1491" s="163">
        <v>94.377770333333331</v>
      </c>
      <c r="F1491" s="162">
        <v>14.005398999999999</v>
      </c>
      <c r="G1491" s="163">
        <v>3.6394876666666662</v>
      </c>
      <c r="H1491" s="162">
        <v>103.62978266666666</v>
      </c>
      <c r="I1491" s="163">
        <v>9.3279426666666669</v>
      </c>
      <c r="J1491" s="162">
        <v>3.9588123333333329</v>
      </c>
      <c r="K1491" s="163">
        <v>0.48456766666666667</v>
      </c>
      <c r="L1491" s="164">
        <v>0</v>
      </c>
    </row>
    <row r="1492" spans="1:12" ht="17" thickBot="1" x14ac:dyDescent="0.4">
      <c r="A1492" s="160" t="s">
        <v>71</v>
      </c>
      <c r="B1492" s="161">
        <v>2021</v>
      </c>
      <c r="C1492" s="161" t="s">
        <v>103</v>
      </c>
      <c r="D1492" s="162">
        <v>231.49206466666669</v>
      </c>
      <c r="E1492" s="163">
        <v>94.355058999999997</v>
      </c>
      <c r="F1492" s="162">
        <v>14.373874333333333</v>
      </c>
      <c r="G1492" s="163">
        <v>3.7685010000000001</v>
      </c>
      <c r="H1492" s="162">
        <v>104.39008699999999</v>
      </c>
      <c r="I1492" s="163">
        <v>9.8065029999999993</v>
      </c>
      <c r="J1492" s="162">
        <v>4.3134726666666667</v>
      </c>
      <c r="K1492" s="163">
        <v>0.48456766666666667</v>
      </c>
      <c r="L1492" s="164">
        <v>0</v>
      </c>
    </row>
    <row r="1493" spans="1:12" ht="17" thickBot="1" x14ac:dyDescent="0.4">
      <c r="A1493" s="160" t="s">
        <v>71</v>
      </c>
      <c r="B1493" s="161">
        <v>2021</v>
      </c>
      <c r="C1493" s="161" t="s">
        <v>104</v>
      </c>
      <c r="D1493" s="162">
        <v>230.54200466666666</v>
      </c>
      <c r="E1493" s="163">
        <v>96.388744333333349</v>
      </c>
      <c r="F1493" s="162">
        <v>14.262290999999999</v>
      </c>
      <c r="G1493" s="163">
        <v>4.6673559999999998</v>
      </c>
      <c r="H1493" s="162">
        <v>101.10623866666667</v>
      </c>
      <c r="I1493" s="163">
        <v>9.7535293333333346</v>
      </c>
      <c r="J1493" s="162">
        <v>4.0705213333333337</v>
      </c>
      <c r="K1493" s="163">
        <v>0.2933243333333333</v>
      </c>
      <c r="L1493" s="164">
        <v>0</v>
      </c>
    </row>
    <row r="1494" spans="1:12" ht="17" thickBot="1" x14ac:dyDescent="0.4">
      <c r="A1494" s="160" t="s">
        <v>71</v>
      </c>
      <c r="B1494" s="161">
        <v>2021</v>
      </c>
      <c r="C1494" s="161" t="s">
        <v>105</v>
      </c>
      <c r="D1494" s="162">
        <v>232.03851933333331</v>
      </c>
      <c r="E1494" s="163">
        <v>97.540584333333342</v>
      </c>
      <c r="F1494" s="162">
        <v>15.264136333333333</v>
      </c>
      <c r="G1494" s="163">
        <v>4.4323126666666672</v>
      </c>
      <c r="H1494" s="162">
        <v>100.21492566666666</v>
      </c>
      <c r="I1494" s="163">
        <v>10.792773333333335</v>
      </c>
      <c r="J1494" s="162">
        <v>3.5494463333333335</v>
      </c>
      <c r="K1494" s="163">
        <v>0.244341</v>
      </c>
      <c r="L1494" s="164">
        <v>0</v>
      </c>
    </row>
    <row r="1495" spans="1:12" ht="17" thickBot="1" x14ac:dyDescent="0.4">
      <c r="A1495" s="160" t="s">
        <v>71</v>
      </c>
      <c r="B1495" s="161">
        <v>2021</v>
      </c>
      <c r="C1495" s="161" t="s">
        <v>141</v>
      </c>
      <c r="D1495" s="162">
        <v>228.55065966666666</v>
      </c>
      <c r="E1495" s="163">
        <v>102.15358400000001</v>
      </c>
      <c r="F1495" s="162">
        <v>15.174953333333335</v>
      </c>
      <c r="G1495" s="163">
        <v>4.2130636666666668</v>
      </c>
      <c r="H1495" s="162">
        <v>93.951773000000003</v>
      </c>
      <c r="I1495" s="163">
        <v>9.6698916666666666</v>
      </c>
      <c r="J1495" s="162">
        <v>2.9003409999999996</v>
      </c>
      <c r="K1495" s="163">
        <v>0.40900633333333331</v>
      </c>
      <c r="L1495" s="164">
        <v>7.8046333333333343E-2</v>
      </c>
    </row>
    <row r="1496" spans="1:12" ht="17" thickBot="1" x14ac:dyDescent="0.4">
      <c r="A1496" s="160" t="s">
        <v>71</v>
      </c>
      <c r="B1496" s="161">
        <v>2021</v>
      </c>
      <c r="C1496" s="161" t="s">
        <v>142</v>
      </c>
      <c r="D1496" s="162">
        <v>231.55729166666666</v>
      </c>
      <c r="E1496" s="163">
        <v>104.18674433333332</v>
      </c>
      <c r="F1496" s="162">
        <v>13.706378000000001</v>
      </c>
      <c r="G1496" s="163">
        <v>4.1027009999999997</v>
      </c>
      <c r="H1496" s="162">
        <v>96.255741666666665</v>
      </c>
      <c r="I1496" s="163">
        <v>9.4787413333333337</v>
      </c>
      <c r="J1496" s="162">
        <v>3.27027</v>
      </c>
      <c r="K1496" s="163">
        <v>0.37282700000000002</v>
      </c>
      <c r="L1496" s="164">
        <v>0.18388833333333332</v>
      </c>
    </row>
    <row r="1497" spans="1:12" ht="17" thickBot="1" x14ac:dyDescent="0.4">
      <c r="A1497" s="160" t="s">
        <v>71</v>
      </c>
      <c r="B1497" s="161">
        <v>2022</v>
      </c>
      <c r="C1497" s="161" t="s">
        <v>96</v>
      </c>
      <c r="D1497" s="162">
        <v>234.22847433333334</v>
      </c>
      <c r="E1497" s="163">
        <v>105.721864</v>
      </c>
      <c r="F1497" s="162">
        <v>12.603519</v>
      </c>
      <c r="G1497" s="163">
        <v>4.6367843333333338</v>
      </c>
      <c r="H1497" s="162">
        <v>98.123270000000005</v>
      </c>
      <c r="I1497" s="163">
        <v>8.7483693333333346</v>
      </c>
      <c r="J1497" s="162">
        <v>3.4600880000000003</v>
      </c>
      <c r="K1497" s="163">
        <v>0.75069066666666673</v>
      </c>
      <c r="L1497" s="164">
        <v>0.18388833333333332</v>
      </c>
    </row>
    <row r="1498" spans="1:12" ht="17" thickBot="1" x14ac:dyDescent="0.4">
      <c r="A1498" s="160" t="s">
        <v>71</v>
      </c>
      <c r="B1498" s="161">
        <v>2022</v>
      </c>
      <c r="C1498" s="161" t="s">
        <v>110</v>
      </c>
      <c r="D1498" s="162">
        <v>237.495664</v>
      </c>
      <c r="E1498" s="163">
        <v>104.01762833333333</v>
      </c>
      <c r="F1498" s="162">
        <v>12.324944</v>
      </c>
      <c r="G1498" s="163">
        <v>5.3907030000000011</v>
      </c>
      <c r="H1498" s="162">
        <v>102.99810333333333</v>
      </c>
      <c r="I1498" s="163">
        <v>8.4148546666666668</v>
      </c>
      <c r="J1498" s="162">
        <v>3.4838280000000004</v>
      </c>
      <c r="K1498" s="163">
        <v>0.75976066666666664</v>
      </c>
      <c r="L1498" s="164">
        <v>0.10584199999999999</v>
      </c>
    </row>
    <row r="1499" spans="1:12" ht="17" thickBot="1" x14ac:dyDescent="0.4">
      <c r="A1499" s="160" t="s">
        <v>71</v>
      </c>
      <c r="B1499" s="161">
        <v>2022</v>
      </c>
      <c r="C1499" s="161" t="s">
        <v>98</v>
      </c>
      <c r="D1499" s="162">
        <v>236.38583299999996</v>
      </c>
      <c r="E1499" s="163">
        <v>99.210742333333357</v>
      </c>
      <c r="F1499" s="162">
        <v>13.331078333333332</v>
      </c>
      <c r="G1499" s="163">
        <v>5.567156333333334</v>
      </c>
      <c r="H1499" s="162">
        <v>106.493467</v>
      </c>
      <c r="I1499" s="163">
        <v>7.2019539999999997</v>
      </c>
      <c r="J1499" s="162">
        <v>3.8283556666666669</v>
      </c>
      <c r="K1499" s="163">
        <v>0.75307866666666667</v>
      </c>
      <c r="L1499" s="164">
        <v>0</v>
      </c>
    </row>
    <row r="1500" spans="1:12" ht="17" thickBot="1" x14ac:dyDescent="0.4">
      <c r="A1500" s="160" t="s">
        <v>71</v>
      </c>
      <c r="B1500" s="161">
        <v>2022</v>
      </c>
      <c r="C1500" s="161" t="s">
        <v>99</v>
      </c>
      <c r="D1500" s="162">
        <v>233.05592633333333</v>
      </c>
      <c r="E1500" s="163">
        <v>101.36956166666666</v>
      </c>
      <c r="F1500" s="162">
        <v>13.662214333333333</v>
      </c>
      <c r="G1500" s="163">
        <v>5.2184353333333329</v>
      </c>
      <c r="H1500" s="162">
        <v>101.108341</v>
      </c>
      <c r="I1500" s="163">
        <v>7.4172923333333332</v>
      </c>
      <c r="J1500" s="162">
        <v>3.9448216666666673</v>
      </c>
      <c r="K1500" s="163">
        <v>0.33525966666666668</v>
      </c>
      <c r="L1500" s="164">
        <v>0</v>
      </c>
    </row>
    <row r="1501" spans="1:12" ht="17" thickBot="1" x14ac:dyDescent="0.4">
      <c r="A1501" s="160" t="s">
        <v>71</v>
      </c>
      <c r="B1501" s="161">
        <v>2022</v>
      </c>
      <c r="C1501" s="161" t="s">
        <v>100</v>
      </c>
      <c r="D1501" s="162">
        <v>236.63508733333333</v>
      </c>
      <c r="E1501" s="163">
        <v>104.62078533333334</v>
      </c>
      <c r="F1501" s="162">
        <v>13.208304333333336</v>
      </c>
      <c r="G1501" s="163">
        <v>4.5018529999999997</v>
      </c>
      <c r="H1501" s="162">
        <v>100.76170766666667</v>
      </c>
      <c r="I1501" s="163">
        <v>8.6002469999999995</v>
      </c>
      <c r="J1501" s="162">
        <v>4.6993133333333335</v>
      </c>
      <c r="K1501" s="163">
        <v>0.24287566666666663</v>
      </c>
      <c r="L1501" s="164">
        <v>0</v>
      </c>
    </row>
    <row r="1502" spans="1:12" ht="17" thickBot="1" x14ac:dyDescent="0.4">
      <c r="A1502" s="160" t="s">
        <v>71</v>
      </c>
      <c r="B1502" s="161">
        <v>2022</v>
      </c>
      <c r="C1502" s="161" t="s">
        <v>101</v>
      </c>
      <c r="D1502" s="162">
        <v>234.31821733333334</v>
      </c>
      <c r="E1502" s="163">
        <v>109.80904600000001</v>
      </c>
      <c r="F1502" s="162">
        <v>13.205996333333331</v>
      </c>
      <c r="G1502" s="163">
        <v>3.4224706666666669</v>
      </c>
      <c r="H1502" s="162">
        <v>95.497753333333335</v>
      </c>
      <c r="I1502" s="163">
        <v>8.1127953333333327</v>
      </c>
      <c r="J1502" s="162">
        <v>4.1229876666666669</v>
      </c>
      <c r="K1502" s="163">
        <v>0.14716766666666667</v>
      </c>
      <c r="L1502" s="164">
        <v>0</v>
      </c>
    </row>
    <row r="1503" spans="1:12" ht="17" thickBot="1" x14ac:dyDescent="0.4">
      <c r="A1503" s="160" t="s">
        <v>71</v>
      </c>
      <c r="B1503" s="161">
        <v>2022</v>
      </c>
      <c r="C1503" s="161" t="s">
        <v>102</v>
      </c>
      <c r="D1503" s="162">
        <v>238.37906366666667</v>
      </c>
      <c r="E1503" s="163">
        <v>112.37449566666668</v>
      </c>
      <c r="F1503" s="162">
        <v>12.936097666666667</v>
      </c>
      <c r="G1503" s="163">
        <v>4.2921286666666667</v>
      </c>
      <c r="H1503" s="162">
        <v>97.023978999999997</v>
      </c>
      <c r="I1503" s="163">
        <v>7.3889286666666676</v>
      </c>
      <c r="J1503" s="162">
        <v>3.9070450000000001</v>
      </c>
      <c r="K1503" s="163">
        <v>0.45638966666666664</v>
      </c>
      <c r="L1503" s="164">
        <v>0</v>
      </c>
    </row>
    <row r="1504" spans="1:12" ht="17" thickBot="1" x14ac:dyDescent="0.4">
      <c r="A1504" s="160" t="s">
        <v>71</v>
      </c>
      <c r="B1504" s="161">
        <v>2022</v>
      </c>
      <c r="C1504" s="161" t="s">
        <v>103</v>
      </c>
      <c r="D1504" s="162">
        <v>239.37806766666668</v>
      </c>
      <c r="E1504" s="163">
        <v>113.86680766666666</v>
      </c>
      <c r="F1504" s="162">
        <v>12.502857333333333</v>
      </c>
      <c r="G1504" s="163">
        <v>4.9559640000000007</v>
      </c>
      <c r="H1504" s="162">
        <v>95.282521666666653</v>
      </c>
      <c r="I1504" s="163">
        <v>7.6708183333333331</v>
      </c>
      <c r="J1504" s="162">
        <v>4.5197993333333324</v>
      </c>
      <c r="K1504" s="163">
        <v>0.57930000000000004</v>
      </c>
      <c r="L1504" s="164">
        <v>0</v>
      </c>
    </row>
    <row r="1505" spans="1:12" ht="17" thickBot="1" x14ac:dyDescent="0.4">
      <c r="A1505" s="160" t="s">
        <v>71</v>
      </c>
      <c r="B1505" s="161">
        <v>2022</v>
      </c>
      <c r="C1505" s="161" t="s">
        <v>104</v>
      </c>
      <c r="D1505" s="162">
        <v>242.772435</v>
      </c>
      <c r="E1505" s="163">
        <v>114.84233533333332</v>
      </c>
      <c r="F1505" s="162">
        <v>13.690301333333332</v>
      </c>
      <c r="G1505" s="163">
        <v>5.6286440000000004</v>
      </c>
      <c r="H1505" s="162">
        <v>94.557161333333326</v>
      </c>
      <c r="I1505" s="163">
        <v>8.8865230000000004</v>
      </c>
      <c r="J1505" s="162">
        <v>4.5064096666666664</v>
      </c>
      <c r="K1505" s="163">
        <v>0.66105999999999998</v>
      </c>
      <c r="L1505" s="164">
        <v>0</v>
      </c>
    </row>
    <row r="1506" spans="1:12" ht="17" thickBot="1" x14ac:dyDescent="0.4">
      <c r="A1506" s="160" t="s">
        <v>71</v>
      </c>
      <c r="B1506" s="161">
        <v>2022</v>
      </c>
      <c r="C1506" s="161" t="s">
        <v>105</v>
      </c>
      <c r="D1506" s="162">
        <v>237.02226266666665</v>
      </c>
      <c r="E1506" s="163">
        <v>108.58267733333332</v>
      </c>
      <c r="F1506" s="162">
        <v>14.268304000000001</v>
      </c>
      <c r="G1506" s="163">
        <v>5.5528096666666658</v>
      </c>
      <c r="H1506" s="162">
        <v>95.590986333333333</v>
      </c>
      <c r="I1506" s="163">
        <v>8.0284693333333337</v>
      </c>
      <c r="J1506" s="162">
        <v>4.5635136666666662</v>
      </c>
      <c r="K1506" s="163">
        <v>0.43550133333333335</v>
      </c>
      <c r="L1506" s="164">
        <v>0</v>
      </c>
    </row>
    <row r="1507" spans="1:12" ht="17" thickBot="1" x14ac:dyDescent="0.4">
      <c r="A1507" s="160" t="s">
        <v>71</v>
      </c>
      <c r="B1507" s="161">
        <v>2022</v>
      </c>
      <c r="C1507" s="161" t="s">
        <v>143</v>
      </c>
      <c r="D1507" s="162">
        <v>232.41512899999998</v>
      </c>
      <c r="E1507" s="163">
        <v>107.74334066666665</v>
      </c>
      <c r="F1507" s="162">
        <v>14.510454333333334</v>
      </c>
      <c r="G1507" s="163">
        <v>4.8518633333333332</v>
      </c>
      <c r="H1507" s="162">
        <v>94.185296999999991</v>
      </c>
      <c r="I1507" s="163">
        <v>7.0035130000000008</v>
      </c>
      <c r="J1507" s="162">
        <v>3.5753269999999997</v>
      </c>
      <c r="K1507" s="163">
        <v>0.48180533333333325</v>
      </c>
      <c r="L1507" s="164">
        <v>6.3528000000000001E-2</v>
      </c>
    </row>
    <row r="1508" spans="1:12" ht="17" thickBot="1" x14ac:dyDescent="0.4">
      <c r="A1508" s="160" t="s">
        <v>71</v>
      </c>
      <c r="B1508" s="161">
        <v>2022</v>
      </c>
      <c r="C1508" s="161" t="s">
        <v>144</v>
      </c>
      <c r="D1508" s="162">
        <v>231.35595766666665</v>
      </c>
      <c r="E1508" s="163">
        <v>105.20433466666668</v>
      </c>
      <c r="F1508" s="162">
        <v>12.145987</v>
      </c>
      <c r="G1508" s="163">
        <v>4.8476593333333335</v>
      </c>
      <c r="H1508" s="162">
        <v>97.241650000000007</v>
      </c>
      <c r="I1508" s="163">
        <v>6.8583636666666665</v>
      </c>
      <c r="J1508" s="162">
        <v>4.6602063333333339</v>
      </c>
      <c r="K1508" s="163">
        <v>0.33422899999999994</v>
      </c>
      <c r="L1508" s="164">
        <v>6.3528000000000001E-2</v>
      </c>
    </row>
    <row r="1509" spans="1:12" ht="17" thickBot="1" x14ac:dyDescent="0.4">
      <c r="A1509" s="160" t="s">
        <v>71</v>
      </c>
      <c r="B1509" s="161">
        <v>2023</v>
      </c>
      <c r="C1509" s="161" t="s">
        <v>96</v>
      </c>
      <c r="D1509" s="162">
        <v>235.90482699999998</v>
      </c>
      <c r="E1509" s="163">
        <v>107.70484900000001</v>
      </c>
      <c r="F1509" s="162">
        <v>12.117818999999999</v>
      </c>
      <c r="G1509" s="163">
        <v>5.3965493333333328</v>
      </c>
      <c r="H1509" s="162">
        <v>96.768311999999995</v>
      </c>
      <c r="I1509" s="163">
        <v>8.3876159999999995</v>
      </c>
      <c r="J1509" s="162">
        <v>4.6537903333333333</v>
      </c>
      <c r="K1509" s="163">
        <v>0.60650666666666664</v>
      </c>
      <c r="L1509" s="164">
        <v>0.26938466666666666</v>
      </c>
    </row>
    <row r="1510" spans="1:12" ht="17" thickBot="1" x14ac:dyDescent="0.4">
      <c r="A1510" s="160" t="s">
        <v>71</v>
      </c>
      <c r="B1510" s="161">
        <v>2023</v>
      </c>
      <c r="C1510" s="161" t="s">
        <v>110</v>
      </c>
      <c r="D1510" s="162">
        <v>241.37899733333333</v>
      </c>
      <c r="E1510" s="163">
        <v>109.25460733333334</v>
      </c>
      <c r="F1510" s="162">
        <v>12.274172666666667</v>
      </c>
      <c r="G1510" s="163">
        <v>6.5976143333333335</v>
      </c>
      <c r="H1510" s="162">
        <v>98.649355666666665</v>
      </c>
      <c r="I1510" s="163">
        <v>8.3579059999999998</v>
      </c>
      <c r="J1510" s="162">
        <v>5.3666946666666675</v>
      </c>
      <c r="K1510" s="163">
        <v>0.67279</v>
      </c>
      <c r="L1510" s="164">
        <v>0.20585666666666666</v>
      </c>
    </row>
    <row r="1511" spans="1:12" ht="17" thickBot="1" x14ac:dyDescent="0.4">
      <c r="A1511" s="160" t="s">
        <v>71</v>
      </c>
      <c r="B1511" s="161">
        <v>2023</v>
      </c>
      <c r="C1511" s="161" t="s">
        <v>98</v>
      </c>
      <c r="D1511" s="162">
        <v>241.61468466666668</v>
      </c>
      <c r="E1511" s="163">
        <v>112.27745499999999</v>
      </c>
      <c r="F1511" s="162">
        <v>12.142992999999999</v>
      </c>
      <c r="G1511" s="163">
        <v>7.6686173333333327</v>
      </c>
      <c r="H1511" s="162">
        <v>93.998417000000003</v>
      </c>
      <c r="I1511" s="163">
        <v>8.4365536666666667</v>
      </c>
      <c r="J1511" s="162">
        <v>5.9584653333333337</v>
      </c>
      <c r="K1511" s="163">
        <v>0.92632633333333336</v>
      </c>
      <c r="L1511" s="164">
        <v>0.20585666666666666</v>
      </c>
    </row>
    <row r="1512" spans="1:12" ht="17" thickBot="1" x14ac:dyDescent="0.4">
      <c r="A1512" s="160" t="s">
        <v>71</v>
      </c>
      <c r="B1512" s="161">
        <v>2023</v>
      </c>
      <c r="C1512" s="161" t="s">
        <v>99</v>
      </c>
      <c r="D1512" s="162">
        <v>241.74808199999998</v>
      </c>
      <c r="E1512" s="163">
        <v>113.17243233333333</v>
      </c>
      <c r="F1512" s="162">
        <v>12.429074</v>
      </c>
      <c r="G1512" s="163">
        <v>7.6516896666666661</v>
      </c>
      <c r="H1512" s="162">
        <v>93.837781666666672</v>
      </c>
      <c r="I1512" s="163">
        <v>7.5592523333333332</v>
      </c>
      <c r="J1512" s="162">
        <v>6.4658333333333333</v>
      </c>
      <c r="K1512" s="163">
        <v>0.5703853333333333</v>
      </c>
      <c r="L1512" s="164">
        <v>6.1633E-2</v>
      </c>
    </row>
    <row r="1513" spans="1:12" ht="17" thickBot="1" x14ac:dyDescent="0.4">
      <c r="A1513" s="160" t="s">
        <v>71</v>
      </c>
      <c r="B1513" s="161">
        <v>2023</v>
      </c>
      <c r="C1513" s="161" t="s">
        <v>100</v>
      </c>
      <c r="D1513" s="165">
        <v>241.83739359171949</v>
      </c>
      <c r="E1513" s="163">
        <v>113.67920980022811</v>
      </c>
      <c r="F1513" s="165">
        <v>11.951513135541395</v>
      </c>
      <c r="G1513" s="163">
        <v>6.953394265448158</v>
      </c>
      <c r="H1513" s="165">
        <v>93.613181856236807</v>
      </c>
      <c r="I1513" s="163">
        <v>8.2741302258770464</v>
      </c>
      <c r="J1513" s="165">
        <v>6.7730783506141474</v>
      </c>
      <c r="K1513" s="163">
        <v>0.35816477618154241</v>
      </c>
      <c r="L1513" s="166">
        <v>0.23472118159248292</v>
      </c>
    </row>
    <row r="1514" spans="1:12" ht="17" thickBot="1" x14ac:dyDescent="0.4">
      <c r="A1514" s="160" t="s">
        <v>71</v>
      </c>
      <c r="B1514" s="161">
        <v>2023</v>
      </c>
      <c r="C1514" s="161" t="s">
        <v>101</v>
      </c>
      <c r="D1514" s="165">
        <v>240.1822520530591</v>
      </c>
      <c r="E1514" s="163">
        <v>109.4330114603365</v>
      </c>
      <c r="F1514" s="165">
        <v>12.739801210454679</v>
      </c>
      <c r="G1514" s="163">
        <v>6.3894222603624788</v>
      </c>
      <c r="H1514" s="165">
        <v>97.813080875451291</v>
      </c>
      <c r="I1514" s="163">
        <v>7.6180633475887136</v>
      </c>
      <c r="J1514" s="165">
        <v>5.5117963660791292</v>
      </c>
      <c r="K1514" s="163">
        <v>0.26914780537074484</v>
      </c>
      <c r="L1514" s="166">
        <v>0.40792872741631403</v>
      </c>
    </row>
    <row r="1515" spans="1:12" ht="17" thickBot="1" x14ac:dyDescent="0.4">
      <c r="A1515" s="160" t="s">
        <v>71</v>
      </c>
      <c r="B1515" s="161">
        <v>2023</v>
      </c>
      <c r="C1515" s="161" t="s">
        <v>102</v>
      </c>
      <c r="D1515" s="165">
        <v>237.62897461616618</v>
      </c>
      <c r="E1515" s="163">
        <v>112.11545286565546</v>
      </c>
      <c r="F1515" s="165">
        <v>11.470164443451834</v>
      </c>
      <c r="G1515" s="163">
        <v>4.7933629982924151</v>
      </c>
      <c r="H1515" s="165">
        <v>95.866749084441494</v>
      </c>
      <c r="I1515" s="163">
        <v>7.1562576483963243</v>
      </c>
      <c r="J1515" s="165">
        <v>5.4517806710802841</v>
      </c>
      <c r="K1515" s="163">
        <v>0.42891104030490523</v>
      </c>
      <c r="L1515" s="166">
        <v>0.34629586454305822</v>
      </c>
    </row>
    <row r="1516" spans="1:12" ht="17" thickBot="1" x14ac:dyDescent="0.4">
      <c r="A1516" s="160" t="s">
        <v>71</v>
      </c>
      <c r="B1516" s="161">
        <v>2023</v>
      </c>
      <c r="C1516" s="161" t="s">
        <v>103</v>
      </c>
      <c r="D1516" s="165">
        <v>236.57871431894176</v>
      </c>
      <c r="E1516" s="163">
        <v>112.33884899909583</v>
      </c>
      <c r="F1516" s="165">
        <v>11.630838760014669</v>
      </c>
      <c r="G1516" s="163">
        <v>5.7009050666924672</v>
      </c>
      <c r="H1516" s="165">
        <v>94.340430478853136</v>
      </c>
      <c r="I1516" s="163">
        <v>6.4689706976238313</v>
      </c>
      <c r="J1516" s="165">
        <v>5.0495788928324199</v>
      </c>
      <c r="K1516" s="163">
        <v>0.87593387800575284</v>
      </c>
      <c r="L1516" s="166">
        <v>0.17320754582383113</v>
      </c>
    </row>
    <row r="1517" spans="1:12" ht="17" thickBot="1" x14ac:dyDescent="0.4">
      <c r="A1517" s="160" t="s">
        <v>71</v>
      </c>
      <c r="B1517" s="161">
        <v>2023</v>
      </c>
      <c r="C1517" s="161" t="s">
        <v>104</v>
      </c>
      <c r="D1517" s="165">
        <v>240.04739609001075</v>
      </c>
      <c r="E1517" s="163">
        <v>117.56366994178124</v>
      </c>
      <c r="F1517" s="165">
        <v>12.516103353882633</v>
      </c>
      <c r="G1517" s="163">
        <v>5.8057466992334898</v>
      </c>
      <c r="H1517" s="165">
        <v>89.707903504931934</v>
      </c>
      <c r="I1517" s="163">
        <v>7.8093101608514237</v>
      </c>
      <c r="J1517" s="165">
        <v>5.8619644167246143</v>
      </c>
      <c r="K1517" s="163">
        <v>0.71141457439817779</v>
      </c>
      <c r="L1517" s="166">
        <v>7.1283438207208241E-2</v>
      </c>
    </row>
    <row r="1518" spans="1:12" ht="17" thickBot="1" x14ac:dyDescent="0.4">
      <c r="A1518" s="160" t="s">
        <v>71</v>
      </c>
      <c r="B1518" s="161">
        <v>2023</v>
      </c>
      <c r="C1518" s="161" t="s">
        <v>105</v>
      </c>
      <c r="D1518" s="165">
        <v>244.60981916549525</v>
      </c>
      <c r="E1518" s="163">
        <v>118.39024845910539</v>
      </c>
      <c r="F1518" s="165">
        <v>13.054825167032165</v>
      </c>
      <c r="G1518" s="163">
        <v>6.7645331636562416</v>
      </c>
      <c r="H1518" s="165">
        <v>90.649687632263522</v>
      </c>
      <c r="I1518" s="163">
        <v>9.0572053611225307</v>
      </c>
      <c r="J1518" s="165">
        <v>5.7333048686860151</v>
      </c>
      <c r="K1518" s="163">
        <v>0.88873107542123386</v>
      </c>
      <c r="L1518" s="166">
        <v>7.1283438207208241E-2</v>
      </c>
    </row>
    <row r="1519" spans="1:12" ht="17" thickBot="1" x14ac:dyDescent="0.4">
      <c r="A1519" s="160" t="s">
        <v>71</v>
      </c>
      <c r="B1519" s="161">
        <v>2023</v>
      </c>
      <c r="C1519" s="161" t="s">
        <v>145</v>
      </c>
      <c r="D1519" s="165">
        <v>240.65971281405515</v>
      </c>
      <c r="E1519" s="163">
        <v>116.73852480006393</v>
      </c>
      <c r="F1519" s="165">
        <v>12.961854954631335</v>
      </c>
      <c r="G1519" s="163">
        <v>5.5812059203024216</v>
      </c>
      <c r="H1519" s="165">
        <v>88.914799391124149</v>
      </c>
      <c r="I1519" s="163">
        <v>9.7269240589404049</v>
      </c>
      <c r="J1519" s="165">
        <v>5.6810842669054447</v>
      </c>
      <c r="K1519" s="163">
        <v>0.98403598388073266</v>
      </c>
      <c r="L1519" s="166">
        <v>7.1283438207208241E-2</v>
      </c>
    </row>
    <row r="1520" spans="1:12" ht="17" thickBot="1" x14ac:dyDescent="0.4">
      <c r="A1520" s="160" t="s">
        <v>71</v>
      </c>
      <c r="B1520" s="161">
        <v>2023</v>
      </c>
      <c r="C1520" s="161" t="s">
        <v>146</v>
      </c>
      <c r="D1520" s="165">
        <v>240.25829552155395</v>
      </c>
      <c r="E1520" s="163">
        <v>116.77219553110081</v>
      </c>
      <c r="F1520" s="165">
        <v>12.555844915782478</v>
      </c>
      <c r="G1520" s="163">
        <v>5.4947996534201353</v>
      </c>
      <c r="H1520" s="165">
        <v>89.650442504643792</v>
      </c>
      <c r="I1520" s="163">
        <v>9.14288471297216</v>
      </c>
      <c r="J1520" s="165">
        <v>5.2588325000533196</v>
      </c>
      <c r="K1520" s="163">
        <v>1.3832957035815003</v>
      </c>
      <c r="L1520" s="166">
        <v>0</v>
      </c>
    </row>
    <row r="1521" spans="1:12" ht="17" thickBot="1" x14ac:dyDescent="0.4">
      <c r="A1521" s="160" t="s">
        <v>71</v>
      </c>
      <c r="B1521" s="161">
        <v>2024</v>
      </c>
      <c r="C1521" s="161" t="s">
        <v>96</v>
      </c>
      <c r="D1521" s="165">
        <v>239.70959464631005</v>
      </c>
      <c r="E1521" s="163">
        <v>113.89534456292391</v>
      </c>
      <c r="F1521" s="165">
        <v>12.840350329886668</v>
      </c>
      <c r="G1521" s="163">
        <v>5.3386975216654795</v>
      </c>
      <c r="H1521" s="165">
        <v>90.776732154710359</v>
      </c>
      <c r="I1521" s="163">
        <v>9.731874098646319</v>
      </c>
      <c r="J1521" s="165">
        <v>5.7607616662878245</v>
      </c>
      <c r="K1521" s="163">
        <v>1.3658343121890899</v>
      </c>
      <c r="L1521" s="166">
        <v>0</v>
      </c>
    </row>
    <row r="1522" spans="1:12" ht="17" thickBot="1" x14ac:dyDescent="0.4">
      <c r="A1522" s="160" t="s">
        <v>71</v>
      </c>
      <c r="B1522" s="161">
        <v>2024</v>
      </c>
      <c r="C1522" s="161" t="s">
        <v>110</v>
      </c>
      <c r="D1522" s="165">
        <v>245.30194933140541</v>
      </c>
      <c r="E1522" s="163">
        <v>117.64642144136269</v>
      </c>
      <c r="F1522" s="165">
        <v>12.820981484160759</v>
      </c>
      <c r="G1522" s="163">
        <v>5.4016212161651485</v>
      </c>
      <c r="H1522" s="165">
        <v>92.433760648480714</v>
      </c>
      <c r="I1522" s="163">
        <v>10.07354412380448</v>
      </c>
      <c r="J1522" s="165">
        <v>5.6530444522669638</v>
      </c>
      <c r="K1522" s="163">
        <v>1.2725759651647417</v>
      </c>
      <c r="L1522" s="166">
        <v>0</v>
      </c>
    </row>
    <row r="1523" spans="1:12" ht="17" thickBot="1" x14ac:dyDescent="0.4">
      <c r="A1523" s="160" t="s">
        <v>71</v>
      </c>
      <c r="B1523" s="161">
        <v>2024</v>
      </c>
      <c r="C1523" s="161" t="s">
        <v>98</v>
      </c>
      <c r="D1523" s="165">
        <v>247.01819698191321</v>
      </c>
      <c r="E1523" s="163">
        <v>117.25499870302298</v>
      </c>
      <c r="F1523" s="165">
        <v>12.086926051040452</v>
      </c>
      <c r="G1523" s="163">
        <v>5.408900215364012</v>
      </c>
      <c r="H1523" s="165">
        <v>94.880923322716455</v>
      </c>
      <c r="I1523" s="163">
        <v>10.626013206197767</v>
      </c>
      <c r="J1523" s="165">
        <v>5.6369621173459299</v>
      </c>
      <c r="K1523" s="163">
        <v>1.1234733662260334</v>
      </c>
      <c r="L1523" s="166">
        <v>0</v>
      </c>
    </row>
    <row r="1524" spans="1:12" ht="17" thickBot="1" x14ac:dyDescent="0.4">
      <c r="A1524" s="160" t="s">
        <v>71</v>
      </c>
      <c r="B1524" s="161">
        <v>2024</v>
      </c>
      <c r="C1524" s="161" t="s">
        <v>99</v>
      </c>
      <c r="D1524" s="165">
        <v>249.49176950060118</v>
      </c>
      <c r="E1524" s="163">
        <v>120.00790099073248</v>
      </c>
      <c r="F1524" s="165">
        <v>12.526528158882396</v>
      </c>
      <c r="G1524" s="163">
        <v>5.3383921235636951</v>
      </c>
      <c r="H1524" s="165">
        <v>94.89028547402863</v>
      </c>
      <c r="I1524" s="163">
        <v>10.341406902821557</v>
      </c>
      <c r="J1524" s="165">
        <v>5.2357310656330274</v>
      </c>
      <c r="K1524" s="163">
        <v>1.1515247849382293</v>
      </c>
      <c r="L1524" s="166">
        <v>0</v>
      </c>
    </row>
    <row r="1525" spans="1:12" ht="17" thickBot="1" x14ac:dyDescent="0.4">
      <c r="A1525" s="160" t="s">
        <v>71</v>
      </c>
      <c r="B1525" s="161">
        <v>2024</v>
      </c>
      <c r="C1525" s="161" t="s">
        <v>100</v>
      </c>
      <c r="D1525" s="165">
        <v>246.86790673039499</v>
      </c>
      <c r="E1525" s="163">
        <v>115.07869939347498</v>
      </c>
      <c r="F1525" s="165">
        <v>13.866220519953194</v>
      </c>
      <c r="G1525" s="163">
        <v>5.4332148262892659</v>
      </c>
      <c r="H1525" s="165">
        <v>95.999267009730644</v>
      </c>
      <c r="I1525" s="163">
        <v>10.730530043241982</v>
      </c>
      <c r="J1525" s="165">
        <v>5.0113684867652131</v>
      </c>
      <c r="K1525" s="163">
        <v>0.7486064509391116</v>
      </c>
      <c r="L1525" s="166">
        <v>0</v>
      </c>
    </row>
    <row r="1526" spans="1:12" ht="17" thickBot="1" x14ac:dyDescent="0.4">
      <c r="A1526" s="160" t="s">
        <v>71</v>
      </c>
      <c r="B1526" s="161">
        <v>2024</v>
      </c>
      <c r="C1526" s="161" t="s">
        <v>101</v>
      </c>
      <c r="D1526" s="165">
        <v>248.31503024873467</v>
      </c>
      <c r="E1526" s="163">
        <v>116.48033067263525</v>
      </c>
      <c r="F1526" s="165">
        <v>14.816635888667248</v>
      </c>
      <c r="G1526" s="163">
        <v>5.6452080586003683</v>
      </c>
      <c r="H1526" s="165">
        <v>94.042744556202535</v>
      </c>
      <c r="I1526" s="163">
        <v>12.050318547800229</v>
      </c>
      <c r="J1526" s="165">
        <v>4.658097867050186</v>
      </c>
      <c r="K1526" s="163">
        <v>0.62169465777929689</v>
      </c>
      <c r="L1526" s="166">
        <v>0</v>
      </c>
    </row>
    <row r="1527" spans="1:12" ht="17" thickBot="1" x14ac:dyDescent="0.4">
      <c r="A1527" s="160" t="s">
        <v>71</v>
      </c>
      <c r="B1527" s="161">
        <v>2024</v>
      </c>
      <c r="C1527" s="161" t="s">
        <v>102</v>
      </c>
      <c r="D1527" s="165">
        <v>245.03315215303942</v>
      </c>
      <c r="E1527" s="163">
        <v>117.11835754281773</v>
      </c>
      <c r="F1527" s="165">
        <v>13.272478209210565</v>
      </c>
      <c r="G1527" s="163">
        <v>5.3639243256501095</v>
      </c>
      <c r="H1527" s="165">
        <v>93.479083411251139</v>
      </c>
      <c r="I1527" s="163">
        <v>11.821223978038471</v>
      </c>
      <c r="J1527" s="165">
        <v>3.6203198817997944</v>
      </c>
      <c r="K1527" s="163">
        <v>0.27402489450229506</v>
      </c>
      <c r="L1527" s="166">
        <v>8.3739909769331503E-2</v>
      </c>
    </row>
    <row r="1528" spans="1:12" ht="17" thickBot="1" x14ac:dyDescent="0.4">
      <c r="A1528" s="160" t="s">
        <v>71</v>
      </c>
      <c r="B1528" s="161">
        <v>2024</v>
      </c>
      <c r="C1528" s="161" t="s">
        <v>103</v>
      </c>
      <c r="D1528" s="165">
        <v>245.89456533442726</v>
      </c>
      <c r="E1528" s="163">
        <v>119.29962780102451</v>
      </c>
      <c r="F1528" s="165">
        <v>11.937077156177677</v>
      </c>
      <c r="G1528" s="163">
        <v>5.8355441915756483</v>
      </c>
      <c r="H1528" s="165">
        <v>94.368997597478227</v>
      </c>
      <c r="I1528" s="163">
        <v>10.568354247282462</v>
      </c>
      <c r="J1528" s="165">
        <v>3.5556055536439533</v>
      </c>
      <c r="K1528" s="163">
        <v>0.24561887747524369</v>
      </c>
      <c r="L1528" s="166">
        <v>8.3739909769331503E-2</v>
      </c>
    </row>
    <row r="1529" spans="1:12" ht="17" thickBot="1" x14ac:dyDescent="0.4">
      <c r="A1529" s="160" t="s">
        <v>71</v>
      </c>
      <c r="B1529" s="161">
        <v>2024</v>
      </c>
      <c r="C1529" s="161" t="s">
        <v>104</v>
      </c>
      <c r="D1529" s="165">
        <v>245.50908618828993</v>
      </c>
      <c r="E1529" s="163">
        <v>116.53560220736718</v>
      </c>
      <c r="F1529" s="165">
        <v>11.827179073623631</v>
      </c>
      <c r="G1529" s="163">
        <v>5.3278096047563421</v>
      </c>
      <c r="H1529" s="165">
        <v>97.711761332602919</v>
      </c>
      <c r="I1529" s="163">
        <v>9.754153171378265</v>
      </c>
      <c r="J1529" s="165">
        <v>3.8765691462979213</v>
      </c>
      <c r="K1529" s="163">
        <v>0.39227174249448632</v>
      </c>
      <c r="L1529" s="166">
        <v>8.3739909769331503E-2</v>
      </c>
    </row>
    <row r="1530" spans="1:12" ht="17" thickBot="1" x14ac:dyDescent="0.4">
      <c r="A1530" s="160" t="s">
        <v>71</v>
      </c>
      <c r="B1530" s="161">
        <v>2024</v>
      </c>
      <c r="C1530" s="161" t="s">
        <v>105</v>
      </c>
      <c r="D1530" s="165">
        <v>249.10649823251029</v>
      </c>
      <c r="E1530" s="163">
        <v>115.64153202017609</v>
      </c>
      <c r="F1530" s="165">
        <v>14.523176078245905</v>
      </c>
      <c r="G1530" s="163">
        <v>5.5191571760040254</v>
      </c>
      <c r="H1530" s="165">
        <v>99.557359425021517</v>
      </c>
      <c r="I1530" s="163">
        <v>8.9885000609374135</v>
      </c>
      <c r="J1530" s="165">
        <v>4.331959032923506</v>
      </c>
      <c r="K1530" s="163">
        <v>0.54481443920239891</v>
      </c>
      <c r="L1530" s="166">
        <v>0</v>
      </c>
    </row>
    <row r="1531" spans="1:12" ht="17" thickBot="1" x14ac:dyDescent="0.4">
      <c r="A1531" s="160" t="s">
        <v>71</v>
      </c>
      <c r="B1531" s="161">
        <v>2024</v>
      </c>
      <c r="C1531" s="161" t="s">
        <v>147</v>
      </c>
      <c r="D1531" s="165">
        <v>244.31626877082931</v>
      </c>
      <c r="E1531" s="163">
        <v>114.64553700984132</v>
      </c>
      <c r="F1531" s="165">
        <v>13.653431179896002</v>
      </c>
      <c r="G1531" s="163">
        <v>5.4912629296864557</v>
      </c>
      <c r="H1531" s="165">
        <v>97.007297057643186</v>
      </c>
      <c r="I1531" s="163">
        <v>9.1421145847651193</v>
      </c>
      <c r="J1531" s="165">
        <v>3.5660288554195212</v>
      </c>
      <c r="K1531" s="163">
        <v>0.72393982317530658</v>
      </c>
      <c r="L1531" s="166">
        <v>8.6657330402666599E-2</v>
      </c>
    </row>
    <row r="1532" spans="1:12" ht="17" thickBot="1" x14ac:dyDescent="0.4">
      <c r="A1532" s="160" t="s">
        <v>71</v>
      </c>
      <c r="B1532" s="161">
        <v>2024</v>
      </c>
      <c r="C1532" s="161" t="s">
        <v>148</v>
      </c>
      <c r="D1532" s="165">
        <v>241.54297013312313</v>
      </c>
      <c r="E1532" s="163">
        <v>121.00427987382349</v>
      </c>
      <c r="F1532" s="165">
        <v>12.016706118165814</v>
      </c>
      <c r="G1532" s="163">
        <v>5.5763298143891111</v>
      </c>
      <c r="H1532" s="165">
        <v>92.198213745697188</v>
      </c>
      <c r="I1532" s="163">
        <v>6.4294740053567425</v>
      </c>
      <c r="J1532" s="165">
        <v>3.4242034099427987</v>
      </c>
      <c r="K1532" s="163">
        <v>0.80710583534526936</v>
      </c>
      <c r="L1532" s="166">
        <v>8.6657330402666599E-2</v>
      </c>
    </row>
    <row r="1533" spans="1:12" ht="17" thickBot="1" x14ac:dyDescent="0.4">
      <c r="A1533" s="160" t="s">
        <v>71</v>
      </c>
      <c r="B1533" s="161">
        <v>2025</v>
      </c>
      <c r="C1533" s="161" t="s">
        <v>96</v>
      </c>
      <c r="D1533" s="165">
        <v>240.6290241141767</v>
      </c>
      <c r="E1533" s="163">
        <v>123.22856555863557</v>
      </c>
      <c r="F1533" s="165">
        <v>9.7784608444977401</v>
      </c>
      <c r="G1533" s="163">
        <v>6.1552527247567745</v>
      </c>
      <c r="H1533" s="165">
        <v>91.147256159163504</v>
      </c>
      <c r="I1533" s="163">
        <v>6.0359842693744108</v>
      </c>
      <c r="J1533" s="165">
        <v>3.1964417629763502</v>
      </c>
      <c r="K1533" s="163">
        <v>0.90594008425857353</v>
      </c>
      <c r="L1533" s="166">
        <v>0.18112271051293577</v>
      </c>
    </row>
    <row r="1534" spans="1:12" ht="17" thickBot="1" x14ac:dyDescent="0.4">
      <c r="A1534" s="160" t="s">
        <v>71</v>
      </c>
      <c r="B1534" s="161">
        <v>2025</v>
      </c>
      <c r="C1534" s="161" t="s">
        <v>110</v>
      </c>
      <c r="D1534" s="165">
        <v>249.85123301196168</v>
      </c>
      <c r="E1534" s="163">
        <v>127.01069965400524</v>
      </c>
      <c r="F1534" s="165">
        <v>11.275470376374113</v>
      </c>
      <c r="G1534" s="163">
        <v>6.4158360205919207</v>
      </c>
      <c r="H1534" s="165">
        <v>93.28208270631302</v>
      </c>
      <c r="I1534" s="163">
        <v>6.2057767251252249</v>
      </c>
      <c r="J1534" s="165">
        <v>4.1670011968310625</v>
      </c>
      <c r="K1534" s="163">
        <v>1.3999009526099959</v>
      </c>
      <c r="L1534" s="166">
        <v>9.4465380110269198E-2</v>
      </c>
    </row>
    <row r="1535" spans="1:12" ht="17" thickBot="1" x14ac:dyDescent="0.4">
      <c r="A1535" s="160" t="s">
        <v>71</v>
      </c>
      <c r="B1535" s="161">
        <v>2025</v>
      </c>
      <c r="C1535" s="161" t="s">
        <v>98</v>
      </c>
      <c r="D1535" s="165">
        <v>256.75455767247433</v>
      </c>
      <c r="E1535" s="163">
        <v>124.93912591711849</v>
      </c>
      <c r="F1535" s="165">
        <v>12.218335668450365</v>
      </c>
      <c r="G1535" s="163">
        <v>6.6630549828635219</v>
      </c>
      <c r="H1535" s="165">
        <v>98.247262966914221</v>
      </c>
      <c r="I1535" s="163">
        <v>7.4158771302419169</v>
      </c>
      <c r="J1535" s="165">
        <v>5.2904135076223779</v>
      </c>
      <c r="K1535" s="163">
        <v>1.6896818981562398</v>
      </c>
      <c r="L1535" s="166">
        <v>0.29080560110746856</v>
      </c>
    </row>
    <row r="1536" spans="1:12" ht="17" thickBot="1" x14ac:dyDescent="0.4">
      <c r="A1536" s="160" t="s">
        <v>71</v>
      </c>
      <c r="B1536" s="161">
        <v>2025</v>
      </c>
      <c r="C1536" s="161" t="s">
        <v>99</v>
      </c>
      <c r="D1536" s="165">
        <v>258.52993888128259</v>
      </c>
      <c r="E1536" s="163">
        <v>122.58560004170708</v>
      </c>
      <c r="F1536" s="165">
        <v>12.240889419949735</v>
      </c>
      <c r="G1536" s="163">
        <v>7.2601142863246952</v>
      </c>
      <c r="H1536" s="165">
        <v>99.576879057016413</v>
      </c>
      <c r="I1536" s="163">
        <v>9.2804498662749655</v>
      </c>
      <c r="J1536" s="165">
        <v>5.7201625089292465</v>
      </c>
      <c r="K1536" s="163">
        <v>1.6695034800828983</v>
      </c>
      <c r="L1536" s="166">
        <v>0.19634022099719936</v>
      </c>
    </row>
    <row r="1537" spans="1:12" ht="17" thickBot="1" x14ac:dyDescent="0.4">
      <c r="A1537" s="160" t="s">
        <v>71</v>
      </c>
      <c r="B1537" s="161">
        <v>2025</v>
      </c>
      <c r="C1537" s="161" t="s">
        <v>100</v>
      </c>
      <c r="D1537" s="165">
        <v>258.47871695517182</v>
      </c>
      <c r="E1537" s="163">
        <v>124.0683154909471</v>
      </c>
      <c r="F1537" s="165">
        <v>12.041105306092032</v>
      </c>
      <c r="G1537" s="163">
        <v>6.3915143162515511</v>
      </c>
      <c r="H1537" s="165">
        <v>100.8061615100944</v>
      </c>
      <c r="I1537" s="163">
        <v>8.8693045145382747</v>
      </c>
      <c r="J1537" s="165">
        <v>4.8848785435695605</v>
      </c>
      <c r="K1537" s="163">
        <v>1.1535705755689498</v>
      </c>
      <c r="L1537" s="166">
        <v>0.26386669811038294</v>
      </c>
    </row>
    <row r="1538" spans="1:12" ht="17" thickBot="1" x14ac:dyDescent="0.4">
      <c r="A1538" s="160" t="s">
        <v>71</v>
      </c>
      <c r="B1538" s="161">
        <v>2025</v>
      </c>
      <c r="C1538" s="161" t="s">
        <v>101</v>
      </c>
      <c r="D1538" s="165">
        <v>254.29041245921496</v>
      </c>
      <c r="E1538" s="163">
        <v>122.97651148191176</v>
      </c>
      <c r="F1538" s="165">
        <v>12.116628478740616</v>
      </c>
      <c r="G1538" s="163">
        <v>6.7212061573932633</v>
      </c>
      <c r="H1538" s="165">
        <v>97.863860871703906</v>
      </c>
      <c r="I1538" s="163">
        <v>10.402201757778597</v>
      </c>
      <c r="J1538" s="165">
        <v>3.4849341855377975</v>
      </c>
      <c r="K1538" s="163">
        <v>0.65754304903544269</v>
      </c>
      <c r="L1538" s="166">
        <v>6.7526477113183589E-2</v>
      </c>
    </row>
    <row r="1539" spans="1:12" ht="17" thickBot="1" x14ac:dyDescent="0.4">
      <c r="A1539" s="160" t="s">
        <v>71</v>
      </c>
      <c r="B1539" s="161">
        <v>2025</v>
      </c>
      <c r="C1539" s="161" t="s">
        <v>102</v>
      </c>
      <c r="D1539" s="165">
        <v>253.46590579837439</v>
      </c>
      <c r="E1539" s="163">
        <v>121.93744089871559</v>
      </c>
      <c r="F1539" s="165">
        <v>12.644412340911716</v>
      </c>
      <c r="G1539" s="163">
        <v>6.3721834722849051</v>
      </c>
      <c r="H1539" s="165">
        <v>98.692604437114966</v>
      </c>
      <c r="I1539" s="163">
        <v>9.07300866032109</v>
      </c>
      <c r="J1539" s="165">
        <v>3.9900893387529015</v>
      </c>
      <c r="K1539" s="163">
        <v>0.6886401731596461</v>
      </c>
      <c r="L1539" s="166">
        <v>6.7526477113183589E-2</v>
      </c>
    </row>
    <row r="1540" spans="1:12" ht="17" thickBot="1" x14ac:dyDescent="0.4">
      <c r="A1540" s="160" t="s">
        <v>71</v>
      </c>
      <c r="B1540" s="161">
        <v>2025</v>
      </c>
      <c r="C1540" s="161" t="s">
        <v>103</v>
      </c>
      <c r="D1540" s="165">
        <v>255.53865774385068</v>
      </c>
      <c r="E1540" s="163">
        <v>120.72827706902675</v>
      </c>
      <c r="F1540" s="165">
        <v>12.775805464476194</v>
      </c>
      <c r="G1540" s="163">
        <v>6.9724523900180753</v>
      </c>
      <c r="H1540" s="165">
        <v>97.598747426862516</v>
      </c>
      <c r="I1540" s="163">
        <v>11.455660832547283</v>
      </c>
      <c r="J1540" s="165">
        <v>5.4713069568819108</v>
      </c>
      <c r="K1540" s="163">
        <v>0.53640760403702004</v>
      </c>
      <c r="L1540" s="166">
        <v>0</v>
      </c>
    </row>
    <row r="1541" spans="1:12" ht="17" thickBot="1" x14ac:dyDescent="0.4">
      <c r="A1541" s="160" t="s">
        <v>71</v>
      </c>
      <c r="B1541" s="161">
        <v>2025</v>
      </c>
      <c r="C1541" s="161" t="s">
        <v>104</v>
      </c>
      <c r="D1541" s="165">
        <v>260.30405258666616</v>
      </c>
      <c r="E1541" s="163">
        <v>123.73501303771695</v>
      </c>
      <c r="F1541" s="165">
        <v>12.067002003050673</v>
      </c>
      <c r="G1541" s="163">
        <v>6.2218975234872254</v>
      </c>
      <c r="H1541" s="165">
        <v>101.1783079954496</v>
      </c>
      <c r="I1541" s="163">
        <v>10.833794992289956</v>
      </c>
      <c r="J1541" s="165">
        <v>5.6392315435047564</v>
      </c>
      <c r="K1541" s="163">
        <v>0.52996774207467823</v>
      </c>
      <c r="L1541" s="166">
        <v>9.8837749091748042E-2</v>
      </c>
    </row>
    <row r="1542" spans="1:12" ht="17" thickBot="1" x14ac:dyDescent="0.4">
      <c r="A1542" s="160" t="s">
        <v>71</v>
      </c>
      <c r="B1542" s="161">
        <v>2025</v>
      </c>
      <c r="C1542" s="161" t="s">
        <v>105</v>
      </c>
      <c r="D1542" s="165">
        <v>260.58900310325379</v>
      </c>
      <c r="E1542" s="163">
        <v>129.7583114997021</v>
      </c>
      <c r="F1542" s="165">
        <v>10.709633870249826</v>
      </c>
      <c r="G1542" s="163">
        <v>5.9967847086205666</v>
      </c>
      <c r="H1542" s="165">
        <v>97.154065639050586</v>
      </c>
      <c r="I1542" s="163">
        <v>10.960118102815359</v>
      </c>
      <c r="J1542" s="165">
        <v>5.2876963487220365</v>
      </c>
      <c r="K1542" s="163">
        <v>0.62355518500201468</v>
      </c>
      <c r="L1542" s="166">
        <v>9.8837749091748042E-2</v>
      </c>
    </row>
    <row r="1543" spans="1:12" ht="17" thickBot="1" x14ac:dyDescent="0.4">
      <c r="A1543" s="160" t="s">
        <v>71</v>
      </c>
      <c r="B1543" s="161">
        <v>2026</v>
      </c>
      <c r="C1543" s="161" t="s">
        <v>149</v>
      </c>
      <c r="D1543" s="165">
        <v>257.08859135407715</v>
      </c>
      <c r="E1543" s="163">
        <v>129.37326558685385</v>
      </c>
      <c r="F1543" s="165">
        <v>11.591537089924513</v>
      </c>
      <c r="G1543" s="163">
        <v>4.966180948163089</v>
      </c>
      <c r="H1543" s="165">
        <v>97.084716074884426</v>
      </c>
      <c r="I1543" s="163">
        <v>8.7275221941618852</v>
      </c>
      <c r="J1543" s="165">
        <v>4.3659827330743681</v>
      </c>
      <c r="K1543" s="163">
        <v>0.88054897792288789</v>
      </c>
      <c r="L1543" s="166">
        <v>9.8837749091748042E-2</v>
      </c>
    </row>
    <row r="1544" spans="1:12" ht="17" thickBot="1" x14ac:dyDescent="0.4">
      <c r="A1544" s="160" t="s">
        <v>71</v>
      </c>
      <c r="B1544" s="161">
        <v>2026</v>
      </c>
      <c r="C1544" s="161" t="s">
        <v>150</v>
      </c>
      <c r="D1544" s="165">
        <v>255.06078871316248</v>
      </c>
      <c r="E1544" s="163">
        <v>127.38077068920356</v>
      </c>
      <c r="F1544" s="165">
        <v>11.089952433662647</v>
      </c>
      <c r="G1544" s="163">
        <v>5.1033471534175261</v>
      </c>
      <c r="H1544" s="165">
        <v>96.959816379370693</v>
      </c>
      <c r="I1544" s="163">
        <v>8.8777702081433087</v>
      </c>
      <c r="J1544" s="165">
        <v>4.8149093603490121</v>
      </c>
      <c r="K1544" s="163">
        <v>0.83422248901493645</v>
      </c>
      <c r="L1544" s="166">
        <v>0</v>
      </c>
    </row>
    <row r="1545" spans="1:12" ht="17" thickBot="1" x14ac:dyDescent="0.4">
      <c r="A1545" s="160" t="s">
        <v>71</v>
      </c>
      <c r="B1545" s="161">
        <v>2026</v>
      </c>
      <c r="C1545" s="161" t="s">
        <v>96</v>
      </c>
      <c r="D1545" s="165">
        <v>254.82316924008936</v>
      </c>
      <c r="E1545" s="163">
        <v>125.27517154263579</v>
      </c>
      <c r="F1545" s="165">
        <v>13.051589339501758</v>
      </c>
      <c r="G1545" s="163">
        <v>5.5155181165475105</v>
      </c>
      <c r="H1545" s="165">
        <v>95.181670684490697</v>
      </c>
      <c r="I1545" s="163">
        <v>9.8461850838862368</v>
      </c>
      <c r="J1545" s="165">
        <v>4.9323457458994113</v>
      </c>
      <c r="K1545" s="163">
        <v>0.7981589847495858</v>
      </c>
      <c r="L1545" s="166">
        <v>0.22252974237874085</v>
      </c>
    </row>
    <row r="1546" spans="1:12" ht="17" thickBot="1" x14ac:dyDescent="0.4">
      <c r="A1546" s="160" t="s">
        <v>65</v>
      </c>
      <c r="B1546" s="161">
        <v>2010</v>
      </c>
      <c r="C1546" s="161" t="s">
        <v>96</v>
      </c>
      <c r="D1546" s="162">
        <v>134.95033333333333</v>
      </c>
      <c r="E1546" s="163">
        <v>46.831666666666671</v>
      </c>
      <c r="F1546" s="162">
        <v>8.4486666666666679</v>
      </c>
      <c r="G1546" s="163">
        <v>7.5266666666666664</v>
      </c>
      <c r="H1546" s="162">
        <v>59.961999999999996</v>
      </c>
      <c r="I1546" s="163">
        <v>6.9803333333333333</v>
      </c>
      <c r="J1546" s="162">
        <v>4.9856666666666669</v>
      </c>
      <c r="K1546" s="163">
        <v>0.16633333333333333</v>
      </c>
      <c r="L1546" s="164">
        <v>4.8999999999999995E-2</v>
      </c>
    </row>
    <row r="1547" spans="1:12" ht="17" thickBot="1" x14ac:dyDescent="0.4">
      <c r="A1547" s="160" t="s">
        <v>65</v>
      </c>
      <c r="B1547" s="161">
        <v>2010</v>
      </c>
      <c r="C1547" s="161" t="s">
        <v>97</v>
      </c>
      <c r="D1547" s="162">
        <v>133.43</v>
      </c>
      <c r="E1547" s="163">
        <v>44.860666666666667</v>
      </c>
      <c r="F1547" s="162">
        <v>8.4930000000000003</v>
      </c>
      <c r="G1547" s="163">
        <v>8.1436666666666664</v>
      </c>
      <c r="H1547" s="162">
        <v>58.951666666666661</v>
      </c>
      <c r="I1547" s="163">
        <v>7.8276666666666657</v>
      </c>
      <c r="J1547" s="162">
        <v>4.9379999999999997</v>
      </c>
      <c r="K1547" s="163">
        <v>0.16633333333333333</v>
      </c>
      <c r="L1547" s="164">
        <v>4.8999999999999995E-2</v>
      </c>
    </row>
    <row r="1548" spans="1:12" ht="17" thickBot="1" x14ac:dyDescent="0.4">
      <c r="A1548" s="160" t="s">
        <v>65</v>
      </c>
      <c r="B1548" s="161">
        <v>2010</v>
      </c>
      <c r="C1548" s="161" t="s">
        <v>98</v>
      </c>
      <c r="D1548" s="162">
        <v>131.49800000000002</v>
      </c>
      <c r="E1548" s="163">
        <v>45.657000000000004</v>
      </c>
      <c r="F1548" s="162">
        <v>8.9740000000000002</v>
      </c>
      <c r="G1548" s="163">
        <v>7.7703333333333333</v>
      </c>
      <c r="H1548" s="162">
        <v>56.772333333333336</v>
      </c>
      <c r="I1548" s="163">
        <v>7.9833333333333334</v>
      </c>
      <c r="J1548" s="162">
        <v>4.1366666666666667</v>
      </c>
      <c r="K1548" s="163">
        <v>0.10566666666666667</v>
      </c>
      <c r="L1548" s="164">
        <v>9.8333333333333328E-2</v>
      </c>
    </row>
    <row r="1549" spans="1:12" ht="17" thickBot="1" x14ac:dyDescent="0.4">
      <c r="A1549" s="160" t="s">
        <v>65</v>
      </c>
      <c r="B1549" s="161">
        <v>2010</v>
      </c>
      <c r="C1549" s="161" t="s">
        <v>99</v>
      </c>
      <c r="D1549" s="162">
        <v>132.37966666666668</v>
      </c>
      <c r="E1549" s="163">
        <v>45.907000000000004</v>
      </c>
      <c r="F1549" s="162">
        <v>8.3543333333333347</v>
      </c>
      <c r="G1549" s="163">
        <v>6.7423333333333337</v>
      </c>
      <c r="H1549" s="162">
        <v>58.935333333333325</v>
      </c>
      <c r="I1549" s="163">
        <v>7.4666666666666659</v>
      </c>
      <c r="J1549" s="162">
        <v>4.7749999999999995</v>
      </c>
      <c r="K1549" s="163">
        <v>0.14933333333333332</v>
      </c>
      <c r="L1549" s="164">
        <v>4.9333333333333333E-2</v>
      </c>
    </row>
    <row r="1550" spans="1:12" ht="17" thickBot="1" x14ac:dyDescent="0.4">
      <c r="A1550" s="160" t="s">
        <v>65</v>
      </c>
      <c r="B1550" s="161">
        <v>2010</v>
      </c>
      <c r="C1550" s="161" t="s">
        <v>100</v>
      </c>
      <c r="D1550" s="162">
        <v>134.93866666666668</v>
      </c>
      <c r="E1550" s="163">
        <v>47.526333333333334</v>
      </c>
      <c r="F1550" s="162">
        <v>8.9686666666666675</v>
      </c>
      <c r="G1550" s="163">
        <v>5.9089999999999998</v>
      </c>
      <c r="H1550" s="162">
        <v>59.959333333333326</v>
      </c>
      <c r="I1550" s="163">
        <v>6.9026666666666658</v>
      </c>
      <c r="J1550" s="162">
        <v>5.2493333333333334</v>
      </c>
      <c r="K1550" s="163">
        <v>0.29166666666666669</v>
      </c>
      <c r="L1550" s="164">
        <v>0.13200000000000001</v>
      </c>
    </row>
    <row r="1551" spans="1:12" ht="17" thickBot="1" x14ac:dyDescent="0.4">
      <c r="A1551" s="160" t="s">
        <v>65</v>
      </c>
      <c r="B1551" s="161">
        <v>2010</v>
      </c>
      <c r="C1551" s="161" t="s">
        <v>101</v>
      </c>
      <c r="D1551" s="162">
        <v>138.19000000000003</v>
      </c>
      <c r="E1551" s="163">
        <v>48.580666666666673</v>
      </c>
      <c r="F1551" s="162">
        <v>8.0006666666666675</v>
      </c>
      <c r="G1551" s="163">
        <v>6.3739999999999997</v>
      </c>
      <c r="H1551" s="162">
        <v>62.04999999999999</v>
      </c>
      <c r="I1551" s="163">
        <v>6.7686666666666673</v>
      </c>
      <c r="J1551" s="162">
        <v>5.9976666666666665</v>
      </c>
      <c r="K1551" s="163">
        <v>0.24233333333333332</v>
      </c>
      <c r="L1551" s="164">
        <v>0.17699999999999996</v>
      </c>
    </row>
    <row r="1552" spans="1:12" ht="17" thickBot="1" x14ac:dyDescent="0.4">
      <c r="A1552" s="160" t="s">
        <v>65</v>
      </c>
      <c r="B1552" s="161">
        <v>2010</v>
      </c>
      <c r="C1552" s="161" t="s">
        <v>102</v>
      </c>
      <c r="D1552" s="162">
        <v>137.40099999999998</v>
      </c>
      <c r="E1552" s="163">
        <v>50.110666666666667</v>
      </c>
      <c r="F1552" s="162">
        <v>7.8446666666666678</v>
      </c>
      <c r="G1552" s="163">
        <v>7.5823333333333336</v>
      </c>
      <c r="H1552" s="162">
        <v>58.88</v>
      </c>
      <c r="I1552" s="163">
        <v>7.5360000000000005</v>
      </c>
      <c r="J1552" s="162">
        <v>5.1286666666666667</v>
      </c>
      <c r="K1552" s="163">
        <v>0.14233333333333334</v>
      </c>
      <c r="L1552" s="164">
        <v>0.17699999999999996</v>
      </c>
    </row>
    <row r="1553" spans="1:12" ht="17" thickBot="1" x14ac:dyDescent="0.4">
      <c r="A1553" s="160" t="s">
        <v>65</v>
      </c>
      <c r="B1553" s="161">
        <v>2010</v>
      </c>
      <c r="C1553" s="161" t="s">
        <v>103</v>
      </c>
      <c r="D1553" s="162">
        <v>135.29300000000001</v>
      </c>
      <c r="E1553" s="163">
        <v>49.977333333333341</v>
      </c>
      <c r="F1553" s="162">
        <v>8.347666666666667</v>
      </c>
      <c r="G1553" s="163">
        <v>7.4326666666666661</v>
      </c>
      <c r="H1553" s="162">
        <v>57.616999999999997</v>
      </c>
      <c r="I1553" s="163">
        <v>6.9343333333333339</v>
      </c>
      <c r="J1553" s="162">
        <v>4.8129999999999997</v>
      </c>
      <c r="K1553" s="163">
        <v>3.6666666666666667E-2</v>
      </c>
      <c r="L1553" s="164">
        <v>0.13399999999999998</v>
      </c>
    </row>
    <row r="1554" spans="1:12" ht="17" thickBot="1" x14ac:dyDescent="0.4">
      <c r="A1554" s="160" t="s">
        <v>65</v>
      </c>
      <c r="B1554" s="161">
        <v>2010</v>
      </c>
      <c r="C1554" s="161" t="s">
        <v>104</v>
      </c>
      <c r="D1554" s="162">
        <v>135.26333333333332</v>
      </c>
      <c r="E1554" s="163">
        <v>51.234333333333332</v>
      </c>
      <c r="F1554" s="162">
        <v>8.3979999999999997</v>
      </c>
      <c r="G1554" s="163">
        <v>7.1773333333333333</v>
      </c>
      <c r="H1554" s="162">
        <v>56.767666666666663</v>
      </c>
      <c r="I1554" s="163">
        <v>6.9943333333333335</v>
      </c>
      <c r="J1554" s="162">
        <v>4.4279999999999999</v>
      </c>
      <c r="K1554" s="163">
        <v>0.16700000000000001</v>
      </c>
      <c r="L1554" s="164">
        <v>9.6000000000000016E-2</v>
      </c>
    </row>
    <row r="1555" spans="1:12" ht="17" thickBot="1" x14ac:dyDescent="0.4">
      <c r="A1555" s="160" t="s">
        <v>65</v>
      </c>
      <c r="B1555" s="161">
        <v>2010</v>
      </c>
      <c r="C1555" s="161" t="s">
        <v>105</v>
      </c>
      <c r="D1555" s="162">
        <v>137.53366666666668</v>
      </c>
      <c r="E1555" s="163">
        <v>51.868666666666662</v>
      </c>
      <c r="F1555" s="162">
        <v>7.7866666666666662</v>
      </c>
      <c r="G1555" s="163">
        <v>6.4743333333333339</v>
      </c>
      <c r="H1555" s="162">
        <v>59.524000000000001</v>
      </c>
      <c r="I1555" s="163">
        <v>6.95</v>
      </c>
      <c r="J1555" s="162">
        <v>4.5776666666666666</v>
      </c>
      <c r="K1555" s="163">
        <v>0.16700000000000001</v>
      </c>
      <c r="L1555" s="164">
        <v>0.18466666666666667</v>
      </c>
    </row>
    <row r="1556" spans="1:12" ht="17" thickBot="1" x14ac:dyDescent="0.4">
      <c r="A1556" s="160" t="s">
        <v>65</v>
      </c>
      <c r="B1556" s="161">
        <v>2010</v>
      </c>
      <c r="C1556" s="161" t="s">
        <v>106</v>
      </c>
      <c r="D1556" s="162">
        <v>136.77566666666667</v>
      </c>
      <c r="E1556" s="163">
        <v>50.243000000000002</v>
      </c>
      <c r="F1556" s="162">
        <v>7.705000000000001</v>
      </c>
      <c r="G1556" s="163">
        <v>6.5830000000000011</v>
      </c>
      <c r="H1556" s="162">
        <v>59.521999999999998</v>
      </c>
      <c r="I1556" s="163">
        <v>7.7833333333333323</v>
      </c>
      <c r="J1556" s="162">
        <v>4.6223333333333327</v>
      </c>
      <c r="K1556" s="163">
        <v>0.13033333333333333</v>
      </c>
      <c r="L1556" s="164">
        <v>0.18633333333333335</v>
      </c>
    </row>
    <row r="1557" spans="1:12" ht="17" thickBot="1" x14ac:dyDescent="0.4">
      <c r="A1557" s="160" t="s">
        <v>65</v>
      </c>
      <c r="B1557" s="161">
        <v>2010</v>
      </c>
      <c r="C1557" s="161" t="s">
        <v>107</v>
      </c>
      <c r="D1557" s="162">
        <v>135.40366666666668</v>
      </c>
      <c r="E1557" s="163">
        <v>49.588666666666661</v>
      </c>
      <c r="F1557" s="162">
        <v>8.3610000000000007</v>
      </c>
      <c r="G1557" s="163">
        <v>6.4530000000000003</v>
      </c>
      <c r="H1557" s="162">
        <v>58.431000000000004</v>
      </c>
      <c r="I1557" s="163">
        <v>7.7339999999999991</v>
      </c>
      <c r="J1557" s="162">
        <v>4.6166666666666663</v>
      </c>
      <c r="K1557" s="163">
        <v>0</v>
      </c>
      <c r="L1557" s="164">
        <v>0.21866666666666668</v>
      </c>
    </row>
    <row r="1558" spans="1:12" ht="17" thickBot="1" x14ac:dyDescent="0.4">
      <c r="A1558" s="160" t="s">
        <v>65</v>
      </c>
      <c r="B1558" s="161">
        <v>2011</v>
      </c>
      <c r="C1558" s="161" t="s">
        <v>96</v>
      </c>
      <c r="D1558" s="162">
        <v>134.98699999999999</v>
      </c>
      <c r="E1558" s="163">
        <v>49.37833333333333</v>
      </c>
      <c r="F1558" s="162">
        <v>9.3096666666666668</v>
      </c>
      <c r="G1558" s="163">
        <v>6.3476666666666661</v>
      </c>
      <c r="H1558" s="162">
        <v>56.943000000000005</v>
      </c>
      <c r="I1558" s="163">
        <v>8.4859999999999989</v>
      </c>
      <c r="J1558" s="162">
        <v>4.243666666666666</v>
      </c>
      <c r="K1558" s="163">
        <v>0</v>
      </c>
      <c r="L1558" s="164">
        <v>0.27800000000000002</v>
      </c>
    </row>
    <row r="1559" spans="1:12" ht="17" thickBot="1" x14ac:dyDescent="0.4">
      <c r="A1559" s="160" t="s">
        <v>65</v>
      </c>
      <c r="B1559" s="161">
        <v>2011</v>
      </c>
      <c r="C1559" s="161" t="s">
        <v>97</v>
      </c>
      <c r="D1559" s="162">
        <v>136.13866666666667</v>
      </c>
      <c r="E1559" s="163">
        <v>51.044666666666672</v>
      </c>
      <c r="F1559" s="162">
        <v>9.0363333333333333</v>
      </c>
      <c r="G1559" s="163">
        <v>6.1876666666666678</v>
      </c>
      <c r="H1559" s="162">
        <v>57.634333333333331</v>
      </c>
      <c r="I1559" s="163">
        <v>7.97</v>
      </c>
      <c r="J1559" s="162">
        <v>3.8496666666666663</v>
      </c>
      <c r="K1559" s="163">
        <v>0</v>
      </c>
      <c r="L1559" s="164">
        <v>0.41566666666666663</v>
      </c>
    </row>
    <row r="1560" spans="1:12" ht="17" thickBot="1" x14ac:dyDescent="0.4">
      <c r="A1560" s="160" t="s">
        <v>65</v>
      </c>
      <c r="B1560" s="161">
        <v>2011</v>
      </c>
      <c r="C1560" s="161" t="s">
        <v>98</v>
      </c>
      <c r="D1560" s="162">
        <v>137.99299999999997</v>
      </c>
      <c r="E1560" s="163">
        <v>51.523333333333333</v>
      </c>
      <c r="F1560" s="162">
        <v>8.4936666666666678</v>
      </c>
      <c r="G1560" s="163">
        <v>7.2553333333333327</v>
      </c>
      <c r="H1560" s="162">
        <v>58.086666666666666</v>
      </c>
      <c r="I1560" s="163">
        <v>8.1576666666666657</v>
      </c>
      <c r="J1560" s="162">
        <v>4.0529999999999999</v>
      </c>
      <c r="K1560" s="163">
        <v>9.6666666666666665E-2</v>
      </c>
      <c r="L1560" s="164">
        <v>0.32700000000000001</v>
      </c>
    </row>
    <row r="1561" spans="1:12" ht="17" thickBot="1" x14ac:dyDescent="0.4">
      <c r="A1561" s="160" t="s">
        <v>65</v>
      </c>
      <c r="B1561" s="161">
        <v>2011</v>
      </c>
      <c r="C1561" s="161" t="s">
        <v>99</v>
      </c>
      <c r="D1561" s="162">
        <v>136.68033333333335</v>
      </c>
      <c r="E1561" s="163">
        <v>50.391333333333336</v>
      </c>
      <c r="F1561" s="162">
        <v>7.8143333333333338</v>
      </c>
      <c r="G1561" s="163">
        <v>7.96</v>
      </c>
      <c r="H1561" s="162">
        <v>58.070333333333338</v>
      </c>
      <c r="I1561" s="163">
        <v>7.7086666666666659</v>
      </c>
      <c r="J1561" s="162">
        <v>4.4603333333333337</v>
      </c>
      <c r="K1561" s="163">
        <v>9.6666666666666665E-2</v>
      </c>
      <c r="L1561" s="164">
        <v>0.17900000000000002</v>
      </c>
    </row>
    <row r="1562" spans="1:12" ht="17" thickBot="1" x14ac:dyDescent="0.4">
      <c r="A1562" s="160" t="s">
        <v>65</v>
      </c>
      <c r="B1562" s="161">
        <v>2011</v>
      </c>
      <c r="C1562" s="161" t="s">
        <v>100</v>
      </c>
      <c r="D1562" s="162">
        <v>139.34166666666667</v>
      </c>
      <c r="E1562" s="163">
        <v>50.699000000000005</v>
      </c>
      <c r="F1562" s="162">
        <v>7.9626666666666663</v>
      </c>
      <c r="G1562" s="163">
        <v>8.1263333333333332</v>
      </c>
      <c r="H1562" s="162">
        <v>58.669666666666672</v>
      </c>
      <c r="I1562" s="163">
        <v>8.3086666666666673</v>
      </c>
      <c r="J1562" s="162">
        <v>5.3386666666666658</v>
      </c>
      <c r="K1562" s="163">
        <v>0.20166666666666666</v>
      </c>
      <c r="L1562" s="164">
        <v>3.4999999999999996E-2</v>
      </c>
    </row>
    <row r="1563" spans="1:12" ht="17" thickBot="1" x14ac:dyDescent="0.4">
      <c r="A1563" s="160" t="s">
        <v>65</v>
      </c>
      <c r="B1563" s="161">
        <v>2011</v>
      </c>
      <c r="C1563" s="161" t="s">
        <v>101</v>
      </c>
      <c r="D1563" s="162">
        <v>138.59866666666667</v>
      </c>
      <c r="E1563" s="163">
        <v>50.180666666666667</v>
      </c>
      <c r="F1563" s="162">
        <v>8.6876666666666669</v>
      </c>
      <c r="G1563" s="163">
        <v>7.4133333333333331</v>
      </c>
      <c r="H1563" s="162">
        <v>58.06133333333333</v>
      </c>
      <c r="I1563" s="163">
        <v>7.9239999999999995</v>
      </c>
      <c r="J1563" s="162">
        <v>5.8550000000000004</v>
      </c>
      <c r="K1563" s="163">
        <v>0.13400000000000001</v>
      </c>
      <c r="L1563" s="164">
        <v>0.34233333333333338</v>
      </c>
    </row>
    <row r="1564" spans="1:12" ht="17" thickBot="1" x14ac:dyDescent="0.4">
      <c r="A1564" s="160" t="s">
        <v>65</v>
      </c>
      <c r="B1564" s="161">
        <v>2011</v>
      </c>
      <c r="C1564" s="161" t="s">
        <v>102</v>
      </c>
      <c r="D1564" s="162">
        <v>141.65766666666667</v>
      </c>
      <c r="E1564" s="163">
        <v>51.795999999999999</v>
      </c>
      <c r="F1564" s="162">
        <v>9.1943333333333328</v>
      </c>
      <c r="G1564" s="163">
        <v>7.0349999999999993</v>
      </c>
      <c r="H1564" s="162">
        <v>60.380666666666663</v>
      </c>
      <c r="I1564" s="163">
        <v>6.9453333333333331</v>
      </c>
      <c r="J1564" s="162">
        <v>5.8299999999999992</v>
      </c>
      <c r="K1564" s="163">
        <v>0.13400000000000001</v>
      </c>
      <c r="L1564" s="164">
        <v>0.34233333333333338</v>
      </c>
    </row>
    <row r="1565" spans="1:12" ht="17" thickBot="1" x14ac:dyDescent="0.4">
      <c r="A1565" s="160" t="s">
        <v>65</v>
      </c>
      <c r="B1565" s="161">
        <v>2011</v>
      </c>
      <c r="C1565" s="161" t="s">
        <v>103</v>
      </c>
      <c r="D1565" s="162">
        <v>144.28633333333332</v>
      </c>
      <c r="E1565" s="163">
        <v>52.525666666666666</v>
      </c>
      <c r="F1565" s="162">
        <v>9.775999999999998</v>
      </c>
      <c r="G1565" s="163">
        <v>7.4416666666666664</v>
      </c>
      <c r="H1565" s="162">
        <v>60.584666666666671</v>
      </c>
      <c r="I1565" s="163">
        <v>7.1373333333333333</v>
      </c>
      <c r="J1565" s="162">
        <v>6.1340000000000003</v>
      </c>
      <c r="K1565" s="163">
        <v>0.18266666666666667</v>
      </c>
      <c r="L1565" s="164">
        <v>0.50466666666666671</v>
      </c>
    </row>
    <row r="1566" spans="1:12" ht="17" thickBot="1" x14ac:dyDescent="0.4">
      <c r="A1566" s="160" t="s">
        <v>65</v>
      </c>
      <c r="B1566" s="161">
        <v>2011</v>
      </c>
      <c r="C1566" s="161" t="s">
        <v>104</v>
      </c>
      <c r="D1566" s="162">
        <v>147.38033333333331</v>
      </c>
      <c r="E1566" s="163">
        <v>53.335000000000001</v>
      </c>
      <c r="F1566" s="162">
        <v>9.8419999999999987</v>
      </c>
      <c r="G1566" s="163">
        <v>7.4833333333333334</v>
      </c>
      <c r="H1566" s="162">
        <v>62.277666666666669</v>
      </c>
      <c r="I1566" s="163">
        <v>7.6560000000000015</v>
      </c>
      <c r="J1566" s="162">
        <v>6.1996666666666664</v>
      </c>
      <c r="K1566" s="163">
        <v>0.15366666666666667</v>
      </c>
      <c r="L1566" s="164">
        <v>0.43366666666666664</v>
      </c>
    </row>
    <row r="1567" spans="1:12" ht="17" thickBot="1" x14ac:dyDescent="0.4">
      <c r="A1567" s="160" t="s">
        <v>65</v>
      </c>
      <c r="B1567" s="161">
        <v>2011</v>
      </c>
      <c r="C1567" s="161" t="s">
        <v>105</v>
      </c>
      <c r="D1567" s="162">
        <v>147.74466666666669</v>
      </c>
      <c r="E1567" s="163">
        <v>55.306666666666665</v>
      </c>
      <c r="F1567" s="162">
        <v>11.124333333333333</v>
      </c>
      <c r="G1567" s="163">
        <v>6.4496666666666664</v>
      </c>
      <c r="H1567" s="162">
        <v>59.088333333333331</v>
      </c>
      <c r="I1567" s="163">
        <v>8.3659999999999997</v>
      </c>
      <c r="J1567" s="162">
        <v>6.6026666666666669</v>
      </c>
      <c r="K1567" s="163">
        <v>0.17666666666666667</v>
      </c>
      <c r="L1567" s="164">
        <v>0.6313333333333333</v>
      </c>
    </row>
    <row r="1568" spans="1:12" ht="17" thickBot="1" x14ac:dyDescent="0.4">
      <c r="A1568" s="160" t="s">
        <v>65</v>
      </c>
      <c r="B1568" s="161">
        <v>2011</v>
      </c>
      <c r="C1568" s="161" t="s">
        <v>108</v>
      </c>
      <c r="D1568" s="162">
        <v>146.05999999999997</v>
      </c>
      <c r="E1568" s="163">
        <v>54.570999999999998</v>
      </c>
      <c r="F1568" s="162">
        <v>10.308999999999999</v>
      </c>
      <c r="G1568" s="163">
        <v>5.9210000000000003</v>
      </c>
      <c r="H1568" s="162">
        <v>59.558999999999997</v>
      </c>
      <c r="I1568" s="163">
        <v>8.3143333333333338</v>
      </c>
      <c r="J1568" s="162">
        <v>6.7946666666666671</v>
      </c>
      <c r="K1568" s="163">
        <v>2.3000000000000003E-2</v>
      </c>
      <c r="L1568" s="164">
        <v>0.56900000000000006</v>
      </c>
    </row>
    <row r="1569" spans="1:12" ht="17" thickBot="1" x14ac:dyDescent="0.4">
      <c r="A1569" s="160" t="s">
        <v>65</v>
      </c>
      <c r="B1569" s="161">
        <v>2011</v>
      </c>
      <c r="C1569" s="161" t="s">
        <v>109</v>
      </c>
      <c r="D1569" s="162">
        <v>142.33366666666666</v>
      </c>
      <c r="E1569" s="163">
        <v>53.858000000000004</v>
      </c>
      <c r="F1569" s="162">
        <v>10.108000000000001</v>
      </c>
      <c r="G1569" s="163">
        <v>6.3639999999999999</v>
      </c>
      <c r="H1569" s="162">
        <v>57.370000000000005</v>
      </c>
      <c r="I1569" s="163">
        <v>7.5493333333333332</v>
      </c>
      <c r="J1569" s="162">
        <v>6.5223333333333331</v>
      </c>
      <c r="K1569" s="163">
        <v>2.3000000000000003E-2</v>
      </c>
      <c r="L1569" s="164">
        <v>0.53933333333333333</v>
      </c>
    </row>
    <row r="1570" spans="1:12" ht="17" thickBot="1" x14ac:dyDescent="0.4">
      <c r="A1570" s="160" t="s">
        <v>65</v>
      </c>
      <c r="B1570" s="161">
        <v>2012</v>
      </c>
      <c r="C1570" s="161" t="s">
        <v>96</v>
      </c>
      <c r="D1570" s="162">
        <v>140.48699999999999</v>
      </c>
      <c r="E1570" s="163">
        <v>51.623999999999995</v>
      </c>
      <c r="F1570" s="162">
        <v>9.1706666666666674</v>
      </c>
      <c r="G1570" s="163">
        <v>7.8086666666666673</v>
      </c>
      <c r="H1570" s="162">
        <v>58.480333333333334</v>
      </c>
      <c r="I1570" s="163">
        <v>6.594333333333334</v>
      </c>
      <c r="J1570" s="162">
        <v>6.3090000000000002</v>
      </c>
      <c r="K1570" s="163">
        <v>0</v>
      </c>
      <c r="L1570" s="164">
        <v>0.5</v>
      </c>
    </row>
    <row r="1571" spans="1:12" ht="17" thickBot="1" x14ac:dyDescent="0.4">
      <c r="A1571" s="160" t="s">
        <v>65</v>
      </c>
      <c r="B1571" s="161">
        <v>2012</v>
      </c>
      <c r="C1571" s="161" t="s">
        <v>110</v>
      </c>
      <c r="D1571" s="162">
        <v>140.41733333333332</v>
      </c>
      <c r="E1571" s="163">
        <v>52.609333333333332</v>
      </c>
      <c r="F1571" s="162">
        <v>9.0423333333333336</v>
      </c>
      <c r="G1571" s="163">
        <v>8.6596666666666664</v>
      </c>
      <c r="H1571" s="162">
        <v>58.070666666666675</v>
      </c>
      <c r="I1571" s="163">
        <v>5.8339999999999996</v>
      </c>
      <c r="J1571" s="162">
        <v>5.7333333333333334</v>
      </c>
      <c r="K1571" s="163">
        <v>0</v>
      </c>
      <c r="L1571" s="164">
        <v>0.46766666666666667</v>
      </c>
    </row>
    <row r="1572" spans="1:12" ht="17" thickBot="1" x14ac:dyDescent="0.4">
      <c r="A1572" s="160" t="s">
        <v>65</v>
      </c>
      <c r="B1572" s="161">
        <v>2012</v>
      </c>
      <c r="C1572" s="161" t="s">
        <v>98</v>
      </c>
      <c r="D1572" s="162">
        <v>144.27833333333331</v>
      </c>
      <c r="E1572" s="163">
        <v>53.880333333333333</v>
      </c>
      <c r="F1572" s="162">
        <v>8.9693333333333332</v>
      </c>
      <c r="G1572" s="163">
        <v>8.7846666666666664</v>
      </c>
      <c r="H1572" s="162">
        <v>59.841666666666669</v>
      </c>
      <c r="I1572" s="163">
        <v>6.6749999999999998</v>
      </c>
      <c r="J1572" s="162">
        <v>5.6203333333333321</v>
      </c>
      <c r="K1572" s="163">
        <v>4.2666666666666665E-2</v>
      </c>
      <c r="L1572" s="164">
        <v>0.46466666666666662</v>
      </c>
    </row>
    <row r="1573" spans="1:12" ht="17" thickBot="1" x14ac:dyDescent="0.4">
      <c r="A1573" s="160" t="s">
        <v>65</v>
      </c>
      <c r="B1573" s="161">
        <v>2012</v>
      </c>
      <c r="C1573" s="161" t="s">
        <v>99</v>
      </c>
      <c r="D1573" s="162">
        <v>146.71600000000001</v>
      </c>
      <c r="E1573" s="163">
        <v>53.828333333333326</v>
      </c>
      <c r="F1573" s="162">
        <v>7.844666666666666</v>
      </c>
      <c r="G1573" s="163">
        <v>8.7783333333333324</v>
      </c>
      <c r="H1573" s="162">
        <v>62.369333333333337</v>
      </c>
      <c r="I1573" s="163">
        <v>7.2246666666666668</v>
      </c>
      <c r="J1573" s="162">
        <v>6.0773333333333328</v>
      </c>
      <c r="K1573" s="163">
        <v>8.9333333333333334E-2</v>
      </c>
      <c r="L1573" s="164">
        <v>0.50466666666666671</v>
      </c>
    </row>
    <row r="1574" spans="1:12" ht="17" thickBot="1" x14ac:dyDescent="0.4">
      <c r="A1574" s="160" t="s">
        <v>65</v>
      </c>
      <c r="B1574" s="161">
        <v>2012</v>
      </c>
      <c r="C1574" s="161" t="s">
        <v>100</v>
      </c>
      <c r="D1574" s="162">
        <v>148.82000000000002</v>
      </c>
      <c r="E1574" s="163">
        <v>54.219333333333331</v>
      </c>
      <c r="F1574" s="162">
        <v>7.4406666666666679</v>
      </c>
      <c r="G1574" s="163">
        <v>8.1130000000000013</v>
      </c>
      <c r="H1574" s="162">
        <v>64.385666666666665</v>
      </c>
      <c r="I1574" s="163">
        <v>7.2556666666666665</v>
      </c>
      <c r="J1574" s="162">
        <v>6.823999999999999</v>
      </c>
      <c r="K1574" s="163">
        <v>8.9333333333333334E-2</v>
      </c>
      <c r="L1574" s="164">
        <v>0.49300000000000005</v>
      </c>
    </row>
    <row r="1575" spans="1:12" ht="17" thickBot="1" x14ac:dyDescent="0.4">
      <c r="A1575" s="160" t="s">
        <v>65</v>
      </c>
      <c r="B1575" s="161">
        <v>2012</v>
      </c>
      <c r="C1575" s="161" t="s">
        <v>101</v>
      </c>
      <c r="D1575" s="162">
        <v>147.35</v>
      </c>
      <c r="E1575" s="163">
        <v>54.893666666666668</v>
      </c>
      <c r="F1575" s="162">
        <v>7.6350000000000007</v>
      </c>
      <c r="G1575" s="163">
        <v>6.8496666666666668</v>
      </c>
      <c r="H1575" s="162">
        <v>63.490333333333332</v>
      </c>
      <c r="I1575" s="163">
        <v>6.9216666666666669</v>
      </c>
      <c r="J1575" s="162">
        <v>6.9530000000000003</v>
      </c>
      <c r="K1575" s="163">
        <v>0.24366666666666667</v>
      </c>
      <c r="L1575" s="164">
        <v>0.36366666666666664</v>
      </c>
    </row>
    <row r="1576" spans="1:12" ht="17" thickBot="1" x14ac:dyDescent="0.4">
      <c r="A1576" s="160" t="s">
        <v>65</v>
      </c>
      <c r="B1576" s="161">
        <v>2012</v>
      </c>
      <c r="C1576" s="161" t="s">
        <v>102</v>
      </c>
      <c r="D1576" s="162">
        <v>144.43566666666666</v>
      </c>
      <c r="E1576" s="163">
        <v>53.816666666666663</v>
      </c>
      <c r="F1576" s="162">
        <v>8.238999999999999</v>
      </c>
      <c r="G1576" s="163">
        <v>6.9869999999999992</v>
      </c>
      <c r="H1576" s="162">
        <v>61.265333333333331</v>
      </c>
      <c r="I1576" s="163">
        <v>6.6153333333333331</v>
      </c>
      <c r="J1576" s="162">
        <v>6.9560000000000004</v>
      </c>
      <c r="K1576" s="163">
        <v>0.19699999999999998</v>
      </c>
      <c r="L1576" s="164">
        <v>0.35966666666666663</v>
      </c>
    </row>
    <row r="1577" spans="1:12" ht="17" thickBot="1" x14ac:dyDescent="0.4">
      <c r="A1577" s="160" t="s">
        <v>65</v>
      </c>
      <c r="B1577" s="161">
        <v>2012</v>
      </c>
      <c r="C1577" s="161" t="s">
        <v>103</v>
      </c>
      <c r="D1577" s="162">
        <v>141.24599999999998</v>
      </c>
      <c r="E1577" s="163">
        <v>53.516666666666659</v>
      </c>
      <c r="F1577" s="162">
        <v>9.163666666666666</v>
      </c>
      <c r="G1577" s="163">
        <v>7.1623333333333337</v>
      </c>
      <c r="H1577" s="162">
        <v>57.542666666666669</v>
      </c>
      <c r="I1577" s="163">
        <v>6.8003333333333336</v>
      </c>
      <c r="J1577" s="162">
        <v>6.4869999999999992</v>
      </c>
      <c r="K1577" s="163">
        <v>0.24833333333333332</v>
      </c>
      <c r="L1577" s="164">
        <v>0.32500000000000001</v>
      </c>
    </row>
    <row r="1578" spans="1:12" ht="17" thickBot="1" x14ac:dyDescent="0.4">
      <c r="A1578" s="160" t="s">
        <v>65</v>
      </c>
      <c r="B1578" s="161">
        <v>2012</v>
      </c>
      <c r="C1578" s="161" t="s">
        <v>104</v>
      </c>
      <c r="D1578" s="162">
        <v>140.72566666666665</v>
      </c>
      <c r="E1578" s="163">
        <v>51.983666666666664</v>
      </c>
      <c r="F1578" s="162">
        <v>9.6986666666666661</v>
      </c>
      <c r="G1578" s="163">
        <v>7.5006666666666666</v>
      </c>
      <c r="H1578" s="162">
        <v>58.309000000000005</v>
      </c>
      <c r="I1578" s="163">
        <v>6.7406666666666668</v>
      </c>
      <c r="J1578" s="162">
        <v>6.0643333333333329</v>
      </c>
      <c r="K1578" s="163">
        <v>5.1333333333333335E-2</v>
      </c>
      <c r="L1578" s="164">
        <v>0.377</v>
      </c>
    </row>
    <row r="1579" spans="1:12" ht="17" thickBot="1" x14ac:dyDescent="0.4">
      <c r="A1579" s="160" t="s">
        <v>65</v>
      </c>
      <c r="B1579" s="161">
        <v>2012</v>
      </c>
      <c r="C1579" s="161" t="s">
        <v>105</v>
      </c>
      <c r="D1579" s="162">
        <v>142.96633333333332</v>
      </c>
      <c r="E1579" s="163">
        <v>55.17733333333333</v>
      </c>
      <c r="F1579" s="162">
        <v>9.7230000000000008</v>
      </c>
      <c r="G1579" s="163">
        <v>7.274</v>
      </c>
      <c r="H1579" s="162">
        <v>57.161999999999999</v>
      </c>
      <c r="I1579" s="163">
        <v>7.681</v>
      </c>
      <c r="J1579" s="162">
        <v>5.5096666666666669</v>
      </c>
      <c r="K1579" s="163">
        <v>0.21533333333333335</v>
      </c>
      <c r="L1579" s="164">
        <v>0.22366666666666668</v>
      </c>
    </row>
    <row r="1580" spans="1:12" ht="17" thickBot="1" x14ac:dyDescent="0.4">
      <c r="A1580" s="160" t="s">
        <v>65</v>
      </c>
      <c r="B1580" s="161">
        <v>2012</v>
      </c>
      <c r="C1580" s="161" t="s">
        <v>111</v>
      </c>
      <c r="D1580" s="162">
        <v>145.02600000000001</v>
      </c>
      <c r="E1580" s="163">
        <v>55.904333333333334</v>
      </c>
      <c r="F1580" s="162">
        <v>9.4926666666666666</v>
      </c>
      <c r="G1580" s="163">
        <v>7.7979999999999992</v>
      </c>
      <c r="H1580" s="162">
        <v>57.477000000000004</v>
      </c>
      <c r="I1580" s="163">
        <v>8.2746666666666666</v>
      </c>
      <c r="J1580" s="162">
        <v>5.7473333333333336</v>
      </c>
      <c r="K1580" s="163">
        <v>0.16400000000000001</v>
      </c>
      <c r="L1580" s="164">
        <v>0.16733333333333333</v>
      </c>
    </row>
    <row r="1581" spans="1:12" ht="17" thickBot="1" x14ac:dyDescent="0.4">
      <c r="A1581" s="160" t="s">
        <v>65</v>
      </c>
      <c r="B1581" s="161">
        <v>2012</v>
      </c>
      <c r="C1581" s="161" t="s">
        <v>112</v>
      </c>
      <c r="D1581" s="162">
        <v>147.59666666666666</v>
      </c>
      <c r="E1581" s="163">
        <v>57.806999999999995</v>
      </c>
      <c r="F1581" s="162">
        <v>9.2283333333333335</v>
      </c>
      <c r="G1581" s="163">
        <v>7.8123333333333322</v>
      </c>
      <c r="H1581" s="162">
        <v>58.230666666666671</v>
      </c>
      <c r="I1581" s="163">
        <v>7.9139999999999988</v>
      </c>
      <c r="J1581" s="162">
        <v>6.0973333333333342</v>
      </c>
      <c r="K1581" s="163">
        <v>0.29599999999999999</v>
      </c>
      <c r="L1581" s="164">
        <v>0.21033333333333334</v>
      </c>
    </row>
    <row r="1582" spans="1:12" ht="17" thickBot="1" x14ac:dyDescent="0.4">
      <c r="A1582" s="160" t="s">
        <v>65</v>
      </c>
      <c r="B1582" s="161">
        <v>2013</v>
      </c>
      <c r="C1582" s="161" t="s">
        <v>96</v>
      </c>
      <c r="D1582" s="162">
        <v>146.05933333333334</v>
      </c>
      <c r="E1582" s="163">
        <v>55.81966666666667</v>
      </c>
      <c r="F1582" s="162">
        <v>9.2816666666666681</v>
      </c>
      <c r="G1582" s="163">
        <v>7.2060000000000004</v>
      </c>
      <c r="H1582" s="162">
        <v>59.403333333333336</v>
      </c>
      <c r="I1582" s="163">
        <v>7.137666666666667</v>
      </c>
      <c r="J1582" s="162">
        <v>6.5883333333333338</v>
      </c>
      <c r="K1582" s="163">
        <v>0.18366666666666667</v>
      </c>
      <c r="L1582" s="164">
        <v>0.4383333333333333</v>
      </c>
    </row>
    <row r="1583" spans="1:12" ht="17" thickBot="1" x14ac:dyDescent="0.4">
      <c r="A1583" s="160" t="s">
        <v>65</v>
      </c>
      <c r="B1583" s="161">
        <v>2013</v>
      </c>
      <c r="C1583" s="161" t="s">
        <v>110</v>
      </c>
      <c r="D1583" s="162">
        <v>145.26166666666666</v>
      </c>
      <c r="E1583" s="163">
        <v>54.712666666666671</v>
      </c>
      <c r="F1583" s="162">
        <v>9.2913333333333341</v>
      </c>
      <c r="G1583" s="163">
        <v>6.7666666666666666</v>
      </c>
      <c r="H1583" s="162">
        <v>61.019333333333329</v>
      </c>
      <c r="I1583" s="163">
        <v>6.7256666666666662</v>
      </c>
      <c r="J1583" s="162">
        <v>6.0136666666666665</v>
      </c>
      <c r="K1583" s="163">
        <v>0.25</v>
      </c>
      <c r="L1583" s="164">
        <v>0.48199999999999998</v>
      </c>
    </row>
    <row r="1584" spans="1:12" ht="17" thickBot="1" x14ac:dyDescent="0.4">
      <c r="A1584" s="160" t="s">
        <v>65</v>
      </c>
      <c r="B1584" s="161">
        <v>2013</v>
      </c>
      <c r="C1584" s="161" t="s">
        <v>98</v>
      </c>
      <c r="D1584" s="162">
        <v>145.39233333333334</v>
      </c>
      <c r="E1584" s="163">
        <v>53.527000000000008</v>
      </c>
      <c r="F1584" s="162">
        <v>9.9306666666666672</v>
      </c>
      <c r="G1584" s="163">
        <v>6.6269999999999998</v>
      </c>
      <c r="H1584" s="162">
        <v>60.660333333333334</v>
      </c>
      <c r="I1584" s="163">
        <v>8.1776666666666671</v>
      </c>
      <c r="J1584" s="162">
        <v>5.9096666666666664</v>
      </c>
      <c r="K1584" s="163">
        <v>0.16400000000000001</v>
      </c>
      <c r="L1584" s="164">
        <v>0.39566666666666667</v>
      </c>
    </row>
    <row r="1585" spans="1:12" ht="17" thickBot="1" x14ac:dyDescent="0.4">
      <c r="A1585" s="160" t="s">
        <v>65</v>
      </c>
      <c r="B1585" s="161">
        <v>2013</v>
      </c>
      <c r="C1585" s="161" t="s">
        <v>99</v>
      </c>
      <c r="D1585" s="162">
        <v>146.29333333333332</v>
      </c>
      <c r="E1585" s="163">
        <v>53.428333333333335</v>
      </c>
      <c r="F1585" s="162">
        <v>10.287333333333333</v>
      </c>
      <c r="G1585" s="163">
        <v>6.5030000000000001</v>
      </c>
      <c r="H1585" s="162">
        <v>61.457000000000001</v>
      </c>
      <c r="I1585" s="163">
        <v>8.1266666666666669</v>
      </c>
      <c r="J1585" s="162">
        <v>6.1663333333333341</v>
      </c>
      <c r="K1585" s="163">
        <v>0.16466666666666666</v>
      </c>
      <c r="L1585" s="164">
        <v>0.16033333333333333</v>
      </c>
    </row>
    <row r="1586" spans="1:12" ht="17" thickBot="1" x14ac:dyDescent="0.4">
      <c r="A1586" s="160" t="s">
        <v>65</v>
      </c>
      <c r="B1586" s="161">
        <v>2013</v>
      </c>
      <c r="C1586" s="161" t="s">
        <v>100</v>
      </c>
      <c r="D1586" s="162">
        <v>146.24666666666667</v>
      </c>
      <c r="E1586" s="163">
        <v>53.436666666666667</v>
      </c>
      <c r="F1586" s="162">
        <v>10.369666666666667</v>
      </c>
      <c r="G1586" s="163">
        <v>6.7443333333333335</v>
      </c>
      <c r="H1586" s="162">
        <v>61.449333333333328</v>
      </c>
      <c r="I1586" s="163">
        <v>7.7806666666666677</v>
      </c>
      <c r="J1586" s="162">
        <v>6.1236666666666659</v>
      </c>
      <c r="K1586" s="163">
        <v>9.8333333333333342E-2</v>
      </c>
      <c r="L1586" s="164">
        <v>0.245</v>
      </c>
    </row>
    <row r="1587" spans="1:12" ht="17" thickBot="1" x14ac:dyDescent="0.4">
      <c r="A1587" s="160" t="s">
        <v>65</v>
      </c>
      <c r="B1587" s="161">
        <v>2013</v>
      </c>
      <c r="C1587" s="161" t="s">
        <v>101</v>
      </c>
      <c r="D1587" s="162">
        <v>146.53766666666667</v>
      </c>
      <c r="E1587" s="163">
        <v>53.927666666666674</v>
      </c>
      <c r="F1587" s="162">
        <v>10.097666666666667</v>
      </c>
      <c r="G1587" s="163">
        <v>7.085</v>
      </c>
      <c r="H1587" s="162">
        <v>62.491000000000007</v>
      </c>
      <c r="I1587" s="163">
        <v>7.1113333333333335</v>
      </c>
      <c r="J1587" s="162">
        <v>5.4520000000000008</v>
      </c>
      <c r="K1587" s="163">
        <v>0.10199999999999999</v>
      </c>
      <c r="L1587" s="164">
        <v>0.27200000000000002</v>
      </c>
    </row>
    <row r="1588" spans="1:12" ht="17" thickBot="1" x14ac:dyDescent="0.4">
      <c r="A1588" s="160" t="s">
        <v>65</v>
      </c>
      <c r="B1588" s="161">
        <v>2013</v>
      </c>
      <c r="C1588" s="161" t="s">
        <v>102</v>
      </c>
      <c r="D1588" s="162">
        <v>148.3663333333333</v>
      </c>
      <c r="E1588" s="163">
        <v>54.94</v>
      </c>
      <c r="F1588" s="162">
        <v>9.7886666666666677</v>
      </c>
      <c r="G1588" s="163">
        <v>7.4469999999999992</v>
      </c>
      <c r="H1588" s="162">
        <v>64.655666666666676</v>
      </c>
      <c r="I1588" s="163">
        <v>6.6256666666666666</v>
      </c>
      <c r="J1588" s="162">
        <v>4.5073333333333334</v>
      </c>
      <c r="K1588" s="163">
        <v>0.11366666666666665</v>
      </c>
      <c r="L1588" s="164">
        <v>0.28866666666666668</v>
      </c>
    </row>
    <row r="1589" spans="1:12" ht="17" thickBot="1" x14ac:dyDescent="0.4">
      <c r="A1589" s="160" t="s">
        <v>65</v>
      </c>
      <c r="B1589" s="161">
        <v>2013</v>
      </c>
      <c r="C1589" s="161" t="s">
        <v>103</v>
      </c>
      <c r="D1589" s="162">
        <v>151.27933333333334</v>
      </c>
      <c r="E1589" s="163">
        <v>53.576000000000001</v>
      </c>
      <c r="F1589" s="162">
        <v>10.071333333333333</v>
      </c>
      <c r="G1589" s="163">
        <v>7.7063333333333333</v>
      </c>
      <c r="H1589" s="162">
        <v>67.988333333333344</v>
      </c>
      <c r="I1589" s="163">
        <v>6.8743333333333325</v>
      </c>
      <c r="J1589" s="162">
        <v>4.74</v>
      </c>
      <c r="K1589" s="163">
        <v>0.11366666666666665</v>
      </c>
      <c r="L1589" s="164">
        <v>0.20933333333333334</v>
      </c>
    </row>
    <row r="1590" spans="1:12" ht="17" thickBot="1" x14ac:dyDescent="0.4">
      <c r="A1590" s="160" t="s">
        <v>65</v>
      </c>
      <c r="B1590" s="161">
        <v>2013</v>
      </c>
      <c r="C1590" s="161" t="s">
        <v>104</v>
      </c>
      <c r="D1590" s="162">
        <v>150.26900000000001</v>
      </c>
      <c r="E1590" s="163">
        <v>53.759333333333338</v>
      </c>
      <c r="F1590" s="162">
        <v>9.7650000000000006</v>
      </c>
      <c r="G1590" s="163">
        <v>7.3856666666666664</v>
      </c>
      <c r="H1590" s="162">
        <v>68.182000000000002</v>
      </c>
      <c r="I1590" s="163">
        <v>6.1246666666666663</v>
      </c>
      <c r="J1590" s="162">
        <v>4.8886666666666665</v>
      </c>
      <c r="K1590" s="163">
        <v>6.4000000000000001E-2</v>
      </c>
      <c r="L1590" s="164">
        <v>9.9333333333333329E-2</v>
      </c>
    </row>
    <row r="1591" spans="1:12" ht="17" thickBot="1" x14ac:dyDescent="0.4">
      <c r="A1591" s="160" t="s">
        <v>65</v>
      </c>
      <c r="B1591" s="161">
        <v>2013</v>
      </c>
      <c r="C1591" s="161" t="s">
        <v>105</v>
      </c>
      <c r="D1591" s="162">
        <v>149.80733333333333</v>
      </c>
      <c r="E1591" s="163">
        <v>54.292333333333339</v>
      </c>
      <c r="F1591" s="162">
        <v>8.9666666666666668</v>
      </c>
      <c r="G1591" s="163">
        <v>7.7033333333333331</v>
      </c>
      <c r="H1591" s="162">
        <v>67.429333333333332</v>
      </c>
      <c r="I1591" s="163">
        <v>6.5186666666666673</v>
      </c>
      <c r="J1591" s="162">
        <v>4.6219999999999999</v>
      </c>
      <c r="K1591" s="163">
        <v>0</v>
      </c>
      <c r="L1591" s="164">
        <v>0.27533333333333337</v>
      </c>
    </row>
    <row r="1592" spans="1:12" ht="17" thickBot="1" x14ac:dyDescent="0.4">
      <c r="A1592" s="160" t="s">
        <v>65</v>
      </c>
      <c r="B1592" s="161">
        <v>2013</v>
      </c>
      <c r="C1592" s="161" t="s">
        <v>113</v>
      </c>
      <c r="D1592" s="162">
        <v>148.26866666666669</v>
      </c>
      <c r="E1592" s="163">
        <v>55.967666666666666</v>
      </c>
      <c r="F1592" s="162">
        <v>8.9863333333333326</v>
      </c>
      <c r="G1592" s="163">
        <v>7.3606666666666669</v>
      </c>
      <c r="H1592" s="162">
        <v>63.937000000000005</v>
      </c>
      <c r="I1592" s="163">
        <v>6.4589999999999996</v>
      </c>
      <c r="J1592" s="162">
        <v>5.1849999999999996</v>
      </c>
      <c r="K1592" s="163">
        <v>9.8999999999999991E-2</v>
      </c>
      <c r="L1592" s="164">
        <v>0.27433333333333337</v>
      </c>
    </row>
    <row r="1593" spans="1:12" ht="17" thickBot="1" x14ac:dyDescent="0.4">
      <c r="A1593" s="160" t="s">
        <v>65</v>
      </c>
      <c r="B1593" s="161">
        <v>2013</v>
      </c>
      <c r="C1593" s="161" t="s">
        <v>114</v>
      </c>
      <c r="D1593" s="162">
        <v>148.25866666666667</v>
      </c>
      <c r="E1593" s="163">
        <v>54.902000000000008</v>
      </c>
      <c r="F1593" s="162">
        <v>9.4306666666666672</v>
      </c>
      <c r="G1593" s="163">
        <v>6.9753333333333343</v>
      </c>
      <c r="H1593" s="162">
        <v>64.361000000000004</v>
      </c>
      <c r="I1593" s="163">
        <v>6.7660000000000009</v>
      </c>
      <c r="J1593" s="162">
        <v>5.2376666666666667</v>
      </c>
      <c r="K1593" s="163">
        <v>9.8999999999999991E-2</v>
      </c>
      <c r="L1593" s="164">
        <v>0.48766666666666669</v>
      </c>
    </row>
    <row r="1594" spans="1:12" ht="17" thickBot="1" x14ac:dyDescent="0.4">
      <c r="A1594" s="160" t="s">
        <v>65</v>
      </c>
      <c r="B1594" s="161">
        <v>2014</v>
      </c>
      <c r="C1594" s="161" t="s">
        <v>96</v>
      </c>
      <c r="D1594" s="162">
        <v>146.65066666666667</v>
      </c>
      <c r="E1594" s="163">
        <v>52.504333333333335</v>
      </c>
      <c r="F1594" s="162">
        <v>10.778333333333334</v>
      </c>
      <c r="G1594" s="163">
        <v>6.6040000000000001</v>
      </c>
      <c r="H1594" s="162">
        <v>63.74</v>
      </c>
      <c r="I1594" s="163">
        <v>6.6003333333333343</v>
      </c>
      <c r="J1594" s="162">
        <v>6.0049999999999999</v>
      </c>
      <c r="K1594" s="163">
        <v>9.8999999999999991E-2</v>
      </c>
      <c r="L1594" s="164">
        <v>0.31966666666666671</v>
      </c>
    </row>
    <row r="1595" spans="1:12" ht="17" thickBot="1" x14ac:dyDescent="0.4">
      <c r="A1595" s="160" t="s">
        <v>65</v>
      </c>
      <c r="B1595" s="161">
        <v>2014</v>
      </c>
      <c r="C1595" s="161" t="s">
        <v>110</v>
      </c>
      <c r="D1595" s="162">
        <v>144.42633333333333</v>
      </c>
      <c r="E1595" s="163">
        <v>51.993666666666662</v>
      </c>
      <c r="F1595" s="162">
        <v>9.8333333333333339</v>
      </c>
      <c r="G1595" s="163">
        <v>5.956666666666667</v>
      </c>
      <c r="H1595" s="162">
        <v>64.802333333333323</v>
      </c>
      <c r="I1595" s="163">
        <v>6.1423333333333332</v>
      </c>
      <c r="J1595" s="162">
        <v>5.2633333333333328</v>
      </c>
      <c r="K1595" s="163">
        <v>6.9666666666666668E-2</v>
      </c>
      <c r="L1595" s="164">
        <v>0.36499999999999999</v>
      </c>
    </row>
    <row r="1596" spans="1:12" ht="17" thickBot="1" x14ac:dyDescent="0.4">
      <c r="A1596" s="160" t="s">
        <v>65</v>
      </c>
      <c r="B1596" s="161">
        <v>2014</v>
      </c>
      <c r="C1596" s="161" t="s">
        <v>98</v>
      </c>
      <c r="D1596" s="162">
        <v>143.75399999999999</v>
      </c>
      <c r="E1596" s="163">
        <v>51.978666666666669</v>
      </c>
      <c r="F1596" s="162">
        <v>8.7093333333333334</v>
      </c>
      <c r="G1596" s="163">
        <v>6.1630000000000003</v>
      </c>
      <c r="H1596" s="162">
        <v>66.019666666666652</v>
      </c>
      <c r="I1596" s="163">
        <v>4.8930000000000007</v>
      </c>
      <c r="J1596" s="162">
        <v>5.6936666666666662</v>
      </c>
      <c r="K1596" s="163">
        <v>6.9666666666666668E-2</v>
      </c>
      <c r="L1596" s="164">
        <v>0.22733333333333336</v>
      </c>
    </row>
    <row r="1597" spans="1:12" ht="17" thickBot="1" x14ac:dyDescent="0.4">
      <c r="A1597" s="160" t="s">
        <v>65</v>
      </c>
      <c r="B1597" s="161">
        <v>2014</v>
      </c>
      <c r="C1597" s="161" t="s">
        <v>99</v>
      </c>
      <c r="D1597" s="162">
        <v>144.19333333333336</v>
      </c>
      <c r="E1597" s="163">
        <v>51.205000000000005</v>
      </c>
      <c r="F1597" s="162">
        <v>9.1989999999999998</v>
      </c>
      <c r="G1597" s="163">
        <v>6.3243333333333327</v>
      </c>
      <c r="H1597" s="162">
        <v>67.322333333333333</v>
      </c>
      <c r="I1597" s="163">
        <v>4.6813333333333338</v>
      </c>
      <c r="J1597" s="162">
        <v>5.0940000000000003</v>
      </c>
      <c r="K1597" s="163">
        <v>0.10733333333333334</v>
      </c>
      <c r="L1597" s="164">
        <v>0.26</v>
      </c>
    </row>
    <row r="1598" spans="1:12" ht="17" thickBot="1" x14ac:dyDescent="0.4">
      <c r="A1598" s="160" t="s">
        <v>65</v>
      </c>
      <c r="B1598" s="161">
        <v>2014</v>
      </c>
      <c r="C1598" s="161" t="s">
        <v>115</v>
      </c>
      <c r="D1598" s="162">
        <v>147.17866666666669</v>
      </c>
      <c r="E1598" s="163">
        <v>52.261333333333333</v>
      </c>
      <c r="F1598" s="162">
        <v>9.477666666666666</v>
      </c>
      <c r="G1598" s="163">
        <v>6.5563333333333338</v>
      </c>
      <c r="H1598" s="162">
        <v>68.953666666666663</v>
      </c>
      <c r="I1598" s="163">
        <v>4.1296666666666662</v>
      </c>
      <c r="J1598" s="162">
        <v>5.4286666666666674</v>
      </c>
      <c r="K1598" s="163">
        <v>0.10099999999999999</v>
      </c>
      <c r="L1598" s="164">
        <v>0.27033333333333331</v>
      </c>
    </row>
    <row r="1599" spans="1:12" ht="17" thickBot="1" x14ac:dyDescent="0.4">
      <c r="A1599" s="160" t="s">
        <v>65</v>
      </c>
      <c r="B1599" s="161">
        <v>2014</v>
      </c>
      <c r="C1599" s="161" t="s">
        <v>101</v>
      </c>
      <c r="D1599" s="162">
        <v>148.54866666666666</v>
      </c>
      <c r="E1599" s="163">
        <v>52.035333333333334</v>
      </c>
      <c r="F1599" s="162">
        <v>10.328666666666665</v>
      </c>
      <c r="G1599" s="163">
        <v>6.4876666666666667</v>
      </c>
      <c r="H1599" s="162">
        <v>68.662666666666667</v>
      </c>
      <c r="I1599" s="163">
        <v>5.0613333333333337</v>
      </c>
      <c r="J1599" s="162">
        <v>5.594333333333334</v>
      </c>
      <c r="K1599" s="163">
        <v>0.10099999999999999</v>
      </c>
      <c r="L1599" s="164">
        <v>0.27766666666666667</v>
      </c>
    </row>
    <row r="1600" spans="1:12" ht="17" thickBot="1" x14ac:dyDescent="0.4">
      <c r="A1600" s="160" t="s">
        <v>65</v>
      </c>
      <c r="B1600" s="161">
        <v>2014</v>
      </c>
      <c r="C1600" s="161" t="s">
        <v>102</v>
      </c>
      <c r="D1600" s="162">
        <v>151.006</v>
      </c>
      <c r="E1600" s="163">
        <v>52.265999999999998</v>
      </c>
      <c r="F1600" s="162">
        <v>10.169666666666666</v>
      </c>
      <c r="G1600" s="163">
        <v>6.2623333333333342</v>
      </c>
      <c r="H1600" s="162">
        <v>70.171000000000006</v>
      </c>
      <c r="I1600" s="163">
        <v>5.4393333333333329</v>
      </c>
      <c r="J1600" s="162">
        <v>6.3626666666666667</v>
      </c>
      <c r="K1600" s="163">
        <v>0.10199999999999999</v>
      </c>
      <c r="L1600" s="164">
        <v>0.23366666666666669</v>
      </c>
    </row>
    <row r="1601" spans="1:12" ht="17" thickBot="1" x14ac:dyDescent="0.4">
      <c r="A1601" s="160" t="s">
        <v>65</v>
      </c>
      <c r="B1601" s="161">
        <v>2014</v>
      </c>
      <c r="C1601" s="161" t="s">
        <v>103</v>
      </c>
      <c r="D1601" s="162">
        <v>154.13333333333333</v>
      </c>
      <c r="E1601" s="163">
        <v>52.454666666666668</v>
      </c>
      <c r="F1601" s="162">
        <v>10.326666666666666</v>
      </c>
      <c r="G1601" s="163">
        <v>6.6966666666666663</v>
      </c>
      <c r="H1601" s="162">
        <v>71.700666666666663</v>
      </c>
      <c r="I1601" s="163">
        <v>6.2336666666666671</v>
      </c>
      <c r="J1601" s="162">
        <v>6.3320000000000007</v>
      </c>
      <c r="K1601" s="163">
        <v>3.8666666666666669E-2</v>
      </c>
      <c r="L1601" s="164">
        <v>0.35133333333333333</v>
      </c>
    </row>
    <row r="1602" spans="1:12" ht="17" thickBot="1" x14ac:dyDescent="0.4">
      <c r="A1602" s="160" t="s">
        <v>65</v>
      </c>
      <c r="B1602" s="161">
        <v>2014</v>
      </c>
      <c r="C1602" s="161" t="s">
        <v>104</v>
      </c>
      <c r="D1602" s="162">
        <v>155.10499999999999</v>
      </c>
      <c r="E1602" s="163">
        <v>51.515000000000008</v>
      </c>
      <c r="F1602" s="162">
        <v>10.557666666666666</v>
      </c>
      <c r="G1602" s="163">
        <v>6.2513333333333341</v>
      </c>
      <c r="H1602" s="162">
        <v>74.812333333333342</v>
      </c>
      <c r="I1602" s="163">
        <v>5.7296666666666667</v>
      </c>
      <c r="J1602" s="162">
        <v>5.9059999999999997</v>
      </c>
      <c r="K1602" s="163">
        <v>3.8666666666666669E-2</v>
      </c>
      <c r="L1602" s="164">
        <v>0.29499999999999998</v>
      </c>
    </row>
    <row r="1603" spans="1:12" ht="17" thickBot="1" x14ac:dyDescent="0.4">
      <c r="A1603" s="160" t="s">
        <v>65</v>
      </c>
      <c r="B1603" s="161">
        <v>2014</v>
      </c>
      <c r="C1603" s="161" t="s">
        <v>105</v>
      </c>
      <c r="D1603" s="162">
        <v>155.06399999999999</v>
      </c>
      <c r="E1603" s="163">
        <v>55.742333333333335</v>
      </c>
      <c r="F1603" s="162">
        <v>10.942666666666666</v>
      </c>
      <c r="G1603" s="163">
        <v>6.0586666666666673</v>
      </c>
      <c r="H1603" s="162">
        <v>71.874000000000009</v>
      </c>
      <c r="I1603" s="163">
        <v>4.9300000000000006</v>
      </c>
      <c r="J1603" s="162">
        <v>5.2689999999999992</v>
      </c>
      <c r="K1603" s="163">
        <v>0</v>
      </c>
      <c r="L1603" s="164">
        <v>0.248</v>
      </c>
    </row>
    <row r="1604" spans="1:12" ht="17" thickBot="1" x14ac:dyDescent="0.4">
      <c r="A1604" s="160" t="s">
        <v>65</v>
      </c>
      <c r="B1604" s="161">
        <v>2014</v>
      </c>
      <c r="C1604" s="161" t="s">
        <v>116</v>
      </c>
      <c r="D1604" s="162">
        <v>148.39099999999999</v>
      </c>
      <c r="E1604" s="163">
        <v>53.49133333333333</v>
      </c>
      <c r="F1604" s="162">
        <v>11.725333333333333</v>
      </c>
      <c r="G1604" s="163">
        <v>5.139333333333334</v>
      </c>
      <c r="H1604" s="162">
        <v>68.022666666666666</v>
      </c>
      <c r="I1604" s="163">
        <v>4.511333333333333</v>
      </c>
      <c r="J1604" s="162">
        <v>5.4750000000000005</v>
      </c>
      <c r="K1604" s="163">
        <v>0</v>
      </c>
      <c r="L1604" s="164">
        <v>2.6666666666666668E-2</v>
      </c>
    </row>
    <row r="1605" spans="1:12" ht="17" thickBot="1" x14ac:dyDescent="0.4">
      <c r="A1605" s="160" t="s">
        <v>65</v>
      </c>
      <c r="B1605" s="161">
        <v>2014</v>
      </c>
      <c r="C1605" s="161" t="s">
        <v>117</v>
      </c>
      <c r="D1605" s="162">
        <v>148.13900000000001</v>
      </c>
      <c r="E1605" s="163">
        <v>54.050666666666672</v>
      </c>
      <c r="F1605" s="162">
        <v>11.396333333333336</v>
      </c>
      <c r="G1605" s="163">
        <v>5.59</v>
      </c>
      <c r="H1605" s="162">
        <v>66.306666666666672</v>
      </c>
      <c r="I1605" s="163">
        <v>5.0013333333333341</v>
      </c>
      <c r="J1605" s="162">
        <v>5.625</v>
      </c>
      <c r="K1605" s="163">
        <v>0</v>
      </c>
      <c r="L1605" s="164">
        <v>0.16966666666666666</v>
      </c>
    </row>
    <row r="1606" spans="1:12" ht="17" thickBot="1" x14ac:dyDescent="0.4">
      <c r="A1606" s="160" t="s">
        <v>65</v>
      </c>
      <c r="B1606" s="161">
        <v>2015</v>
      </c>
      <c r="C1606" s="161" t="s">
        <v>96</v>
      </c>
      <c r="D1606" s="162">
        <v>144.804</v>
      </c>
      <c r="E1606" s="163">
        <v>49.38366666666667</v>
      </c>
      <c r="F1606" s="162">
        <v>11.217000000000001</v>
      </c>
      <c r="G1606" s="163">
        <v>5.4413333333333336</v>
      </c>
      <c r="H1606" s="162">
        <v>67.781666666666666</v>
      </c>
      <c r="I1606" s="163">
        <v>4.9783333333333335</v>
      </c>
      <c r="J1606" s="162">
        <v>5.6280000000000001</v>
      </c>
      <c r="K1606" s="163">
        <v>3.6333333333333336E-2</v>
      </c>
      <c r="L1606" s="164">
        <v>0.33766666666666662</v>
      </c>
    </row>
    <row r="1607" spans="1:12" ht="17" thickBot="1" x14ac:dyDescent="0.4">
      <c r="A1607" s="160" t="s">
        <v>65</v>
      </c>
      <c r="B1607" s="161">
        <v>2015</v>
      </c>
      <c r="C1607" s="161" t="s">
        <v>110</v>
      </c>
      <c r="D1607" s="162">
        <v>148.41533333333334</v>
      </c>
      <c r="E1607" s="163">
        <v>50.532999999999994</v>
      </c>
      <c r="F1607" s="162">
        <v>11.241333333333335</v>
      </c>
      <c r="G1607" s="163">
        <v>5.8790000000000004</v>
      </c>
      <c r="H1607" s="162">
        <v>69.975000000000009</v>
      </c>
      <c r="I1607" s="163">
        <v>5.2226666666666661</v>
      </c>
      <c r="J1607" s="162">
        <v>5.1440000000000001</v>
      </c>
      <c r="K1607" s="163">
        <v>8.2333333333333328E-2</v>
      </c>
      <c r="L1607" s="164">
        <v>0.33766666666666662</v>
      </c>
    </row>
    <row r="1608" spans="1:12" ht="17" thickBot="1" x14ac:dyDescent="0.4">
      <c r="A1608" s="160" t="s">
        <v>65</v>
      </c>
      <c r="B1608" s="161">
        <v>2015</v>
      </c>
      <c r="C1608" s="161" t="s">
        <v>98</v>
      </c>
      <c r="D1608" s="162">
        <v>146.66133333333335</v>
      </c>
      <c r="E1608" s="163">
        <v>51.255666666666663</v>
      </c>
      <c r="F1608" s="162">
        <v>11.438333333333333</v>
      </c>
      <c r="G1608" s="163">
        <v>5.9666666666666677</v>
      </c>
      <c r="H1608" s="162">
        <v>68.254333333333335</v>
      </c>
      <c r="I1608" s="163">
        <v>4.753000000000001</v>
      </c>
      <c r="J1608" s="162">
        <v>4.585</v>
      </c>
      <c r="K1608" s="163">
        <v>8.2333333333333328E-2</v>
      </c>
      <c r="L1608" s="164">
        <v>0.32566666666666666</v>
      </c>
    </row>
    <row r="1609" spans="1:12" ht="17" thickBot="1" x14ac:dyDescent="0.4">
      <c r="A1609" s="160" t="s">
        <v>65</v>
      </c>
      <c r="B1609" s="161">
        <v>2015</v>
      </c>
      <c r="C1609" s="161" t="s">
        <v>99</v>
      </c>
      <c r="D1609" s="162">
        <v>149.179</v>
      </c>
      <c r="E1609" s="163">
        <v>52.552333333333337</v>
      </c>
      <c r="F1609" s="162">
        <v>11.018333333333336</v>
      </c>
      <c r="G1609" s="163">
        <v>6.8566666666666665</v>
      </c>
      <c r="H1609" s="162">
        <v>69.036666666666676</v>
      </c>
      <c r="I1609" s="163">
        <v>4.9250000000000007</v>
      </c>
      <c r="J1609" s="162">
        <v>4.4776666666666669</v>
      </c>
      <c r="K1609" s="163">
        <v>0.155</v>
      </c>
      <c r="L1609" s="164">
        <v>0.15766666666666665</v>
      </c>
    </row>
    <row r="1610" spans="1:12" ht="17" thickBot="1" x14ac:dyDescent="0.4">
      <c r="A1610" s="160" t="s">
        <v>65</v>
      </c>
      <c r="B1610" s="161">
        <v>2015</v>
      </c>
      <c r="C1610" s="161" t="s">
        <v>100</v>
      </c>
      <c r="D1610" s="162">
        <v>148.07833333333335</v>
      </c>
      <c r="E1610" s="163">
        <v>52.568999999999996</v>
      </c>
      <c r="F1610" s="162">
        <v>10.060333333333334</v>
      </c>
      <c r="G1610" s="163">
        <v>6.7019999999999991</v>
      </c>
      <c r="H1610" s="162">
        <v>69.779333333333341</v>
      </c>
      <c r="I1610" s="163">
        <v>4.2719999999999994</v>
      </c>
      <c r="J1610" s="162">
        <v>4.3336666666666668</v>
      </c>
      <c r="K1610" s="163">
        <v>0.15733333333333333</v>
      </c>
      <c r="L1610" s="164">
        <v>0.20499999999999999</v>
      </c>
    </row>
    <row r="1611" spans="1:12" ht="17" thickBot="1" x14ac:dyDescent="0.4">
      <c r="A1611" s="160" t="s">
        <v>65</v>
      </c>
      <c r="B1611" s="161">
        <v>2015</v>
      </c>
      <c r="C1611" s="161" t="s">
        <v>101</v>
      </c>
      <c r="D1611" s="162">
        <v>148.16233333333332</v>
      </c>
      <c r="E1611" s="163">
        <v>52.607333333333337</v>
      </c>
      <c r="F1611" s="162">
        <v>9.9006666666666661</v>
      </c>
      <c r="G1611" s="163">
        <v>6.4456666666666669</v>
      </c>
      <c r="H1611" s="162">
        <v>69.634666666666661</v>
      </c>
      <c r="I1611" s="163">
        <v>4.7046666666666672</v>
      </c>
      <c r="J1611" s="162">
        <v>4.6646666666666663</v>
      </c>
      <c r="K1611" s="163">
        <v>0.15733333333333333</v>
      </c>
      <c r="L1611" s="164">
        <v>4.7333333333333331E-2</v>
      </c>
    </row>
    <row r="1612" spans="1:12" ht="17" thickBot="1" x14ac:dyDescent="0.4">
      <c r="A1612" s="160" t="s">
        <v>65</v>
      </c>
      <c r="B1612" s="161">
        <v>2015</v>
      </c>
      <c r="C1612" s="161" t="s">
        <v>102</v>
      </c>
      <c r="D1612" s="162">
        <v>147.34799999999998</v>
      </c>
      <c r="E1612" s="163">
        <v>52.809333333333335</v>
      </c>
      <c r="F1612" s="162">
        <v>9.2096666666666671</v>
      </c>
      <c r="G1612" s="163">
        <v>5.3709999999999996</v>
      </c>
      <c r="H1612" s="162">
        <v>70.079666666666654</v>
      </c>
      <c r="I1612" s="163">
        <v>4.8203333333333331</v>
      </c>
      <c r="J1612" s="162">
        <v>4.9623333333333326</v>
      </c>
      <c r="K1612" s="163">
        <v>4.8333333333333332E-2</v>
      </c>
      <c r="L1612" s="164">
        <v>4.7333333333333331E-2</v>
      </c>
    </row>
    <row r="1613" spans="1:12" ht="17" thickBot="1" x14ac:dyDescent="0.4">
      <c r="A1613" s="160" t="s">
        <v>65</v>
      </c>
      <c r="B1613" s="161">
        <v>2015</v>
      </c>
      <c r="C1613" s="161" t="s">
        <v>103</v>
      </c>
      <c r="D1613" s="162">
        <v>149.42833333333334</v>
      </c>
      <c r="E1613" s="163">
        <v>55.087666666666671</v>
      </c>
      <c r="F1613" s="162">
        <v>10.068333333333333</v>
      </c>
      <c r="G1613" s="163">
        <v>5.5650000000000004</v>
      </c>
      <c r="H1613" s="162">
        <v>68.01700000000001</v>
      </c>
      <c r="I1613" s="163">
        <v>5.6829999999999998</v>
      </c>
      <c r="J1613" s="162">
        <v>5.0073333333333343</v>
      </c>
      <c r="K1613" s="163">
        <v>0</v>
      </c>
      <c r="L1613" s="164">
        <v>0</v>
      </c>
    </row>
    <row r="1614" spans="1:12" ht="17" thickBot="1" x14ac:dyDescent="0.4">
      <c r="A1614" s="160" t="s">
        <v>65</v>
      </c>
      <c r="B1614" s="161">
        <v>2015</v>
      </c>
      <c r="C1614" s="161" t="s">
        <v>104</v>
      </c>
      <c r="D1614" s="162">
        <v>152.953</v>
      </c>
      <c r="E1614" s="163">
        <v>55.606999999999999</v>
      </c>
      <c r="F1614" s="162">
        <v>10.179666666666668</v>
      </c>
      <c r="G1614" s="163">
        <v>5.8613333333333344</v>
      </c>
      <c r="H1614" s="162">
        <v>69.99666666666667</v>
      </c>
      <c r="I1614" s="163">
        <v>5.5076666666666663</v>
      </c>
      <c r="J1614" s="162">
        <v>5.7416666666666663</v>
      </c>
      <c r="K1614" s="163">
        <v>0</v>
      </c>
      <c r="L1614" s="164">
        <v>5.8999999999999997E-2</v>
      </c>
    </row>
    <row r="1615" spans="1:12" ht="17" thickBot="1" x14ac:dyDescent="0.4">
      <c r="A1615" s="160" t="s">
        <v>65</v>
      </c>
      <c r="B1615" s="161">
        <v>2015</v>
      </c>
      <c r="C1615" s="161" t="s">
        <v>105</v>
      </c>
      <c r="D1615" s="162">
        <v>151.62966666666668</v>
      </c>
      <c r="E1615" s="163">
        <v>56.664000000000009</v>
      </c>
      <c r="F1615" s="162">
        <v>11.523666666666665</v>
      </c>
      <c r="G1615" s="163">
        <v>5.915</v>
      </c>
      <c r="H1615" s="162">
        <v>66.713666666666668</v>
      </c>
      <c r="I1615" s="163">
        <v>5.0229999999999997</v>
      </c>
      <c r="J1615" s="162">
        <v>5.66</v>
      </c>
      <c r="K1615" s="163">
        <v>0</v>
      </c>
      <c r="L1615" s="164">
        <v>0.13033333333333333</v>
      </c>
    </row>
    <row r="1616" spans="1:12" ht="17" thickBot="1" x14ac:dyDescent="0.4">
      <c r="A1616" s="160" t="s">
        <v>65</v>
      </c>
      <c r="B1616" s="161">
        <v>2015</v>
      </c>
      <c r="C1616" s="161" t="s">
        <v>118</v>
      </c>
      <c r="D1616" s="162">
        <v>148.70633333333333</v>
      </c>
      <c r="E1616" s="163">
        <v>53.380666666666663</v>
      </c>
      <c r="F1616" s="162">
        <v>12.063000000000001</v>
      </c>
      <c r="G1616" s="163">
        <v>5.881333333333334</v>
      </c>
      <c r="H1616" s="162">
        <v>66.822333333333333</v>
      </c>
      <c r="I1616" s="163">
        <v>4.7666666666666666</v>
      </c>
      <c r="J1616" s="162">
        <v>5.6616666666666662</v>
      </c>
      <c r="K1616" s="163">
        <v>0</v>
      </c>
      <c r="L1616" s="164">
        <v>0.13033333333333333</v>
      </c>
    </row>
    <row r="1617" spans="1:12" ht="17" thickBot="1" x14ac:dyDescent="0.4">
      <c r="A1617" s="160" t="s">
        <v>65</v>
      </c>
      <c r="B1617" s="161">
        <v>2015</v>
      </c>
      <c r="C1617" s="161" t="s">
        <v>119</v>
      </c>
      <c r="D1617" s="162">
        <v>147.01766666666666</v>
      </c>
      <c r="E1617" s="163">
        <v>52.251333333333328</v>
      </c>
      <c r="F1617" s="162">
        <v>11.569666666666665</v>
      </c>
      <c r="G1617" s="163">
        <v>5.9133333333333331</v>
      </c>
      <c r="H1617" s="162">
        <v>67.26466666666667</v>
      </c>
      <c r="I1617" s="163">
        <v>4.9580000000000002</v>
      </c>
      <c r="J1617" s="162">
        <v>4.9476666666666667</v>
      </c>
      <c r="K1617" s="163">
        <v>0</v>
      </c>
      <c r="L1617" s="164">
        <v>0.11366666666666665</v>
      </c>
    </row>
    <row r="1618" spans="1:12" ht="17" thickBot="1" x14ac:dyDescent="0.4">
      <c r="A1618" s="160" t="s">
        <v>65</v>
      </c>
      <c r="B1618" s="161">
        <v>2016</v>
      </c>
      <c r="C1618" s="161" t="s">
        <v>120</v>
      </c>
      <c r="D1618" s="162">
        <v>147.85233333333335</v>
      </c>
      <c r="E1618" s="163">
        <v>51.168666666666667</v>
      </c>
      <c r="F1618" s="162">
        <v>10.701333333333332</v>
      </c>
      <c r="G1618" s="163">
        <v>6.1153333333333331</v>
      </c>
      <c r="H1618" s="162">
        <v>69.114666666666665</v>
      </c>
      <c r="I1618" s="163">
        <v>5.674666666666667</v>
      </c>
      <c r="J1618" s="162">
        <v>5.035333333333333</v>
      </c>
      <c r="K1618" s="163">
        <v>0</v>
      </c>
      <c r="L1618" s="164">
        <v>4.2333333333333334E-2</v>
      </c>
    </row>
    <row r="1619" spans="1:12" ht="17" thickBot="1" x14ac:dyDescent="0.4">
      <c r="A1619" s="160" t="s">
        <v>65</v>
      </c>
      <c r="B1619" s="161">
        <v>2016</v>
      </c>
      <c r="C1619" s="161" t="s">
        <v>121</v>
      </c>
      <c r="D1619" s="162">
        <v>152.4316666666667</v>
      </c>
      <c r="E1619" s="163">
        <v>55.375333333333337</v>
      </c>
      <c r="F1619" s="162">
        <v>9.8686666666666678</v>
      </c>
      <c r="G1619" s="163">
        <v>6.5443333333333333</v>
      </c>
      <c r="H1619" s="162">
        <v>69.605333333333334</v>
      </c>
      <c r="I1619" s="163">
        <v>5.9996666666666671</v>
      </c>
      <c r="J1619" s="162">
        <v>4.8860000000000001</v>
      </c>
      <c r="K1619" s="163">
        <v>0</v>
      </c>
      <c r="L1619" s="164">
        <v>0.15266666666666667</v>
      </c>
    </row>
    <row r="1620" spans="1:12" ht="17" thickBot="1" x14ac:dyDescent="0.4">
      <c r="A1620" s="160" t="s">
        <v>65</v>
      </c>
      <c r="B1620" s="161">
        <v>2016</v>
      </c>
      <c r="C1620" s="161" t="s">
        <v>98</v>
      </c>
      <c r="D1620" s="162">
        <v>152.52466666666666</v>
      </c>
      <c r="E1620" s="163">
        <v>57.411333333333324</v>
      </c>
      <c r="F1620" s="162">
        <v>9.5129999999999999</v>
      </c>
      <c r="G1620" s="163">
        <v>6.1283333333333339</v>
      </c>
      <c r="H1620" s="162">
        <v>68.74433333333333</v>
      </c>
      <c r="I1620" s="163">
        <v>5.682666666666667</v>
      </c>
      <c r="J1620" s="162">
        <v>4.8259999999999996</v>
      </c>
      <c r="K1620" s="163">
        <v>0</v>
      </c>
      <c r="L1620" s="164">
        <v>0.21866666666666668</v>
      </c>
    </row>
    <row r="1621" spans="1:12" ht="17" thickBot="1" x14ac:dyDescent="0.4">
      <c r="A1621" s="160" t="s">
        <v>65</v>
      </c>
      <c r="B1621" s="161">
        <v>2016</v>
      </c>
      <c r="C1621" s="161" t="s">
        <v>99</v>
      </c>
      <c r="D1621" s="162">
        <v>155.35600000000002</v>
      </c>
      <c r="E1621" s="163">
        <v>59.024333333333324</v>
      </c>
      <c r="F1621" s="162">
        <v>9.9916666666666654</v>
      </c>
      <c r="G1621" s="163">
        <v>6.7993333333333332</v>
      </c>
      <c r="H1621" s="162">
        <v>67.984333333333325</v>
      </c>
      <c r="I1621" s="163">
        <v>6.7743333333333338</v>
      </c>
      <c r="J1621" s="162">
        <v>4.5163333333333329</v>
      </c>
      <c r="K1621" s="163">
        <v>0</v>
      </c>
      <c r="L1621" s="164">
        <v>0.26633333333333337</v>
      </c>
    </row>
    <row r="1622" spans="1:12" ht="17" thickBot="1" x14ac:dyDescent="0.4">
      <c r="A1622" s="160" t="s">
        <v>65</v>
      </c>
      <c r="B1622" s="161">
        <v>2016</v>
      </c>
      <c r="C1622" s="161" t="s">
        <v>100</v>
      </c>
      <c r="D1622" s="162">
        <v>152.82233333333332</v>
      </c>
      <c r="E1622" s="163">
        <v>57.881</v>
      </c>
      <c r="F1622" s="162">
        <v>9.4936666666666678</v>
      </c>
      <c r="G1622" s="163">
        <v>6.2096666666666671</v>
      </c>
      <c r="H1622" s="162">
        <v>67.388999999999996</v>
      </c>
      <c r="I1622" s="163">
        <v>7.0883333333333338</v>
      </c>
      <c r="J1622" s="162">
        <v>4.4763333333333328</v>
      </c>
      <c r="K1622" s="163">
        <v>0</v>
      </c>
      <c r="L1622" s="164">
        <v>0.28533333333333333</v>
      </c>
    </row>
    <row r="1623" spans="1:12" ht="17" thickBot="1" x14ac:dyDescent="0.4">
      <c r="A1623" s="160" t="s">
        <v>65</v>
      </c>
      <c r="B1623" s="161">
        <v>2016</v>
      </c>
      <c r="C1623" s="161" t="s">
        <v>101</v>
      </c>
      <c r="D1623" s="162">
        <v>153.83466666666666</v>
      </c>
      <c r="E1623" s="163">
        <v>58.456666666666671</v>
      </c>
      <c r="F1623" s="162">
        <v>10.283333333333333</v>
      </c>
      <c r="G1623" s="163">
        <v>6.133</v>
      </c>
      <c r="H1623" s="162">
        <v>66.704999999999998</v>
      </c>
      <c r="I1623" s="163">
        <v>7.2160000000000002</v>
      </c>
      <c r="J1623" s="162">
        <v>4.7143333333333333</v>
      </c>
      <c r="K1623" s="163">
        <v>4.1000000000000002E-2</v>
      </c>
      <c r="L1623" s="164">
        <v>0.28633333333333333</v>
      </c>
    </row>
    <row r="1624" spans="1:12" ht="17" thickBot="1" x14ac:dyDescent="0.4">
      <c r="A1624" s="160" t="s">
        <v>65</v>
      </c>
      <c r="B1624" s="161">
        <v>2016</v>
      </c>
      <c r="C1624" s="161" t="s">
        <v>102</v>
      </c>
      <c r="D1624" s="162">
        <v>152.708</v>
      </c>
      <c r="E1624" s="163">
        <v>59.619333333333337</v>
      </c>
      <c r="F1624" s="162">
        <v>11.558666666666667</v>
      </c>
      <c r="G1624" s="163">
        <v>4.9660000000000002</v>
      </c>
      <c r="H1624" s="162">
        <v>65.682666666666663</v>
      </c>
      <c r="I1624" s="163">
        <v>5.636333333333333</v>
      </c>
      <c r="J1624" s="162">
        <v>4.9653333333333336</v>
      </c>
      <c r="K1624" s="163">
        <v>4.1000000000000002E-2</v>
      </c>
      <c r="L1624" s="164">
        <v>0.23866666666666667</v>
      </c>
    </row>
    <row r="1625" spans="1:12" ht="17" thickBot="1" x14ac:dyDescent="0.4">
      <c r="A1625" s="160" t="s">
        <v>65</v>
      </c>
      <c r="B1625" s="161">
        <v>2016</v>
      </c>
      <c r="C1625" s="161" t="s">
        <v>103</v>
      </c>
      <c r="D1625" s="162">
        <v>153.99766666666667</v>
      </c>
      <c r="E1625" s="163">
        <v>58.521999999999998</v>
      </c>
      <c r="F1625" s="162">
        <v>11.874666666666668</v>
      </c>
      <c r="G1625" s="163">
        <v>5.0393333333333326</v>
      </c>
      <c r="H1625" s="162">
        <v>67.540666666666667</v>
      </c>
      <c r="I1625" s="163">
        <v>5.8956666666666671</v>
      </c>
      <c r="J1625" s="162">
        <v>4.9746666666666668</v>
      </c>
      <c r="K1625" s="163">
        <v>4.1000000000000002E-2</v>
      </c>
      <c r="L1625" s="164">
        <v>0.10933333333333334</v>
      </c>
    </row>
    <row r="1626" spans="1:12" ht="17" thickBot="1" x14ac:dyDescent="0.4">
      <c r="A1626" s="160" t="s">
        <v>65</v>
      </c>
      <c r="B1626" s="161">
        <v>2016</v>
      </c>
      <c r="C1626" s="161" t="s">
        <v>104</v>
      </c>
      <c r="D1626" s="162">
        <v>153.73933333333335</v>
      </c>
      <c r="E1626" s="163">
        <v>59.077666666666666</v>
      </c>
      <c r="F1626" s="162">
        <v>11.549999999999999</v>
      </c>
      <c r="G1626" s="163">
        <v>5.3339999999999996</v>
      </c>
      <c r="H1626" s="162">
        <v>66.618999999999986</v>
      </c>
      <c r="I1626" s="163">
        <v>5.8783333333333339</v>
      </c>
      <c r="J1626" s="162">
        <v>5.2270000000000003</v>
      </c>
      <c r="K1626" s="163">
        <v>5.2666666666666667E-2</v>
      </c>
      <c r="L1626" s="164">
        <v>0</v>
      </c>
    </row>
    <row r="1627" spans="1:12" ht="17" thickBot="1" x14ac:dyDescent="0.4">
      <c r="A1627" s="160" t="s">
        <v>65</v>
      </c>
      <c r="B1627" s="161">
        <v>2016</v>
      </c>
      <c r="C1627" s="161" t="s">
        <v>105</v>
      </c>
      <c r="D1627" s="162">
        <v>155.155</v>
      </c>
      <c r="E1627" s="163">
        <v>60.32833333333334</v>
      </c>
      <c r="F1627" s="162">
        <v>9.8303333333333338</v>
      </c>
      <c r="G1627" s="163">
        <v>6.2376666666666667</v>
      </c>
      <c r="H1627" s="162">
        <v>66.862333333333325</v>
      </c>
      <c r="I1627" s="163">
        <v>6.5373333333333337</v>
      </c>
      <c r="J1627" s="162">
        <v>5.2683333333333335</v>
      </c>
      <c r="K1627" s="163">
        <v>5.2666666666666667E-2</v>
      </c>
      <c r="L1627" s="164">
        <v>3.7333333333333336E-2</v>
      </c>
    </row>
    <row r="1628" spans="1:12" ht="17" thickBot="1" x14ac:dyDescent="0.4">
      <c r="A1628" s="160" t="s">
        <v>65</v>
      </c>
      <c r="B1628" s="161">
        <v>2016</v>
      </c>
      <c r="C1628" s="161" t="s">
        <v>122</v>
      </c>
      <c r="D1628" s="162">
        <v>152.93466666666666</v>
      </c>
      <c r="E1628" s="163">
        <v>61.711333333333329</v>
      </c>
      <c r="F1628" s="162">
        <v>9.8976666666666659</v>
      </c>
      <c r="G1628" s="163">
        <v>6.2233333333333336</v>
      </c>
      <c r="H1628" s="162">
        <v>63.995000000000005</v>
      </c>
      <c r="I1628" s="163">
        <v>5.6950000000000003</v>
      </c>
      <c r="J1628" s="162">
        <v>5.2679999999999998</v>
      </c>
      <c r="K1628" s="163">
        <v>5.2666666666666667E-2</v>
      </c>
      <c r="L1628" s="164">
        <v>9.1000000000000011E-2</v>
      </c>
    </row>
    <row r="1629" spans="1:12" ht="17" thickBot="1" x14ac:dyDescent="0.4">
      <c r="A1629" s="160" t="s">
        <v>65</v>
      </c>
      <c r="B1629" s="161">
        <v>2016</v>
      </c>
      <c r="C1629" s="161" t="s">
        <v>123</v>
      </c>
      <c r="D1629" s="162">
        <v>150.95333333333335</v>
      </c>
      <c r="E1629" s="163">
        <v>60.974666666666671</v>
      </c>
      <c r="F1629" s="162">
        <v>9.1803333333333335</v>
      </c>
      <c r="G1629" s="163">
        <v>6.1610000000000005</v>
      </c>
      <c r="H1629" s="162">
        <v>64.007333333333335</v>
      </c>
      <c r="I1629" s="163">
        <v>5.9839999999999991</v>
      </c>
      <c r="J1629" s="162">
        <v>4.4790000000000001</v>
      </c>
      <c r="K1629" s="163">
        <v>0</v>
      </c>
      <c r="L1629" s="164">
        <v>0.16700000000000001</v>
      </c>
    </row>
    <row r="1630" spans="1:12" ht="17" thickBot="1" x14ac:dyDescent="0.4">
      <c r="A1630" s="160" t="s">
        <v>65</v>
      </c>
      <c r="B1630" s="161">
        <v>2017</v>
      </c>
      <c r="C1630" s="161" t="s">
        <v>96</v>
      </c>
      <c r="D1630" s="162">
        <v>148.464</v>
      </c>
      <c r="E1630" s="163">
        <v>59.705999999999996</v>
      </c>
      <c r="F1630" s="162">
        <v>8.315666666666667</v>
      </c>
      <c r="G1630" s="163">
        <v>5.9039999999999999</v>
      </c>
      <c r="H1630" s="162">
        <v>63.17766666666666</v>
      </c>
      <c r="I1630" s="163">
        <v>6.530333333333334</v>
      </c>
      <c r="J1630" s="162">
        <v>4.6660000000000004</v>
      </c>
      <c r="K1630" s="163">
        <v>0</v>
      </c>
      <c r="L1630" s="164">
        <v>0.16433333333333333</v>
      </c>
    </row>
    <row r="1631" spans="1:12" ht="17" thickBot="1" x14ac:dyDescent="0.4">
      <c r="A1631" s="160" t="s">
        <v>65</v>
      </c>
      <c r="B1631" s="161">
        <v>2017</v>
      </c>
      <c r="C1631" s="161" t="s">
        <v>110</v>
      </c>
      <c r="D1631" s="162">
        <v>149.61199999999999</v>
      </c>
      <c r="E1631" s="163">
        <v>59.306666666666672</v>
      </c>
      <c r="F1631" s="162">
        <v>7.8850000000000007</v>
      </c>
      <c r="G1631" s="163">
        <v>6.3826666666666663</v>
      </c>
      <c r="H1631" s="162">
        <v>64.75500000000001</v>
      </c>
      <c r="I1631" s="163">
        <v>6.7556666666666665</v>
      </c>
      <c r="J1631" s="162">
        <v>4.1163333333333334</v>
      </c>
      <c r="K1631" s="163">
        <v>0.11533333333333333</v>
      </c>
      <c r="L1631" s="164">
        <v>0.29533333333333339</v>
      </c>
    </row>
    <row r="1632" spans="1:12" ht="17" thickBot="1" x14ac:dyDescent="0.4">
      <c r="A1632" s="160" t="s">
        <v>65</v>
      </c>
      <c r="B1632" s="161">
        <v>2017</v>
      </c>
      <c r="C1632" s="161" t="s">
        <v>98</v>
      </c>
      <c r="D1632" s="162">
        <v>150.89200000000002</v>
      </c>
      <c r="E1632" s="163">
        <v>60.068000000000005</v>
      </c>
      <c r="F1632" s="162">
        <v>9.700333333333333</v>
      </c>
      <c r="G1632" s="163">
        <v>6.2519999999999998</v>
      </c>
      <c r="H1632" s="162">
        <v>64.51766666666667</v>
      </c>
      <c r="I1632" s="163">
        <v>6.1460000000000008</v>
      </c>
      <c r="J1632" s="162">
        <v>3.6629999999999998</v>
      </c>
      <c r="K1632" s="163">
        <v>0.11533333333333333</v>
      </c>
      <c r="L1632" s="164">
        <v>0.42899999999999999</v>
      </c>
    </row>
    <row r="1633" spans="1:12" ht="17" thickBot="1" x14ac:dyDescent="0.4">
      <c r="A1633" s="160" t="s">
        <v>65</v>
      </c>
      <c r="B1633" s="161">
        <v>2017</v>
      </c>
      <c r="C1633" s="161" t="s">
        <v>99</v>
      </c>
      <c r="D1633" s="162">
        <v>153.65766666666664</v>
      </c>
      <c r="E1633" s="163">
        <v>59.529666666666664</v>
      </c>
      <c r="F1633" s="162">
        <v>11.943666666666667</v>
      </c>
      <c r="G1633" s="163">
        <v>6.3983333333333334</v>
      </c>
      <c r="H1633" s="162">
        <v>65.947000000000003</v>
      </c>
      <c r="I1633" s="163">
        <v>5.9453333333333331</v>
      </c>
      <c r="J1633" s="162">
        <v>3.3553333333333328</v>
      </c>
      <c r="K1633" s="163">
        <v>0.11533333333333333</v>
      </c>
      <c r="L1633" s="164">
        <v>0.42266666666666669</v>
      </c>
    </row>
    <row r="1634" spans="1:12" ht="17" thickBot="1" x14ac:dyDescent="0.4">
      <c r="A1634" s="160" t="s">
        <v>65</v>
      </c>
      <c r="B1634" s="161">
        <v>2017</v>
      </c>
      <c r="C1634" s="161" t="s">
        <v>100</v>
      </c>
      <c r="D1634" s="162">
        <v>153.762</v>
      </c>
      <c r="E1634" s="163">
        <v>59.615000000000009</v>
      </c>
      <c r="F1634" s="162">
        <v>12.476999999999999</v>
      </c>
      <c r="G1634" s="163">
        <v>6.0506666666666673</v>
      </c>
      <c r="H1634" s="162">
        <v>66.174666666666667</v>
      </c>
      <c r="I1634" s="163">
        <v>6.0196666666666667</v>
      </c>
      <c r="J1634" s="162">
        <v>3.161</v>
      </c>
      <c r="K1634" s="163">
        <v>0</v>
      </c>
      <c r="L1634" s="164">
        <v>0.26399999999999996</v>
      </c>
    </row>
    <row r="1635" spans="1:12" ht="17" thickBot="1" x14ac:dyDescent="0.4">
      <c r="A1635" s="160" t="s">
        <v>65</v>
      </c>
      <c r="B1635" s="161">
        <v>2017</v>
      </c>
      <c r="C1635" s="161" t="s">
        <v>101</v>
      </c>
      <c r="D1635" s="162">
        <v>155.41400000000002</v>
      </c>
      <c r="E1635" s="163">
        <v>60.068000000000005</v>
      </c>
      <c r="F1635" s="162">
        <v>11.558333333333332</v>
      </c>
      <c r="G1635" s="163">
        <v>6.8893333333333331</v>
      </c>
      <c r="H1635" s="162">
        <v>66.987333333333325</v>
      </c>
      <c r="I1635" s="163">
        <v>6.1583333333333341</v>
      </c>
      <c r="J1635" s="162">
        <v>3.5896666666666661</v>
      </c>
      <c r="K1635" s="163">
        <v>0</v>
      </c>
      <c r="L1635" s="164">
        <v>0.16333333333333333</v>
      </c>
    </row>
    <row r="1636" spans="1:12" ht="17" thickBot="1" x14ac:dyDescent="0.4">
      <c r="A1636" s="160" t="s">
        <v>65</v>
      </c>
      <c r="B1636" s="161">
        <v>2017</v>
      </c>
      <c r="C1636" s="161" t="s">
        <v>102</v>
      </c>
      <c r="D1636" s="162">
        <v>151.35333333333332</v>
      </c>
      <c r="E1636" s="163">
        <v>60.270666666666671</v>
      </c>
      <c r="F1636" s="162">
        <v>10.754333333333333</v>
      </c>
      <c r="G1636" s="163">
        <v>6.2786666666666662</v>
      </c>
      <c r="H1636" s="162">
        <v>63.69400000000001</v>
      </c>
      <c r="I1636" s="163">
        <v>7.4613333333333332</v>
      </c>
      <c r="J1636" s="162">
        <v>2.6566666666666667</v>
      </c>
      <c r="K1636" s="163">
        <v>6.0333333333333329E-2</v>
      </c>
      <c r="L1636" s="164">
        <v>0.17766666666666667</v>
      </c>
    </row>
    <row r="1637" spans="1:12" ht="17" thickBot="1" x14ac:dyDescent="0.4">
      <c r="A1637" s="160" t="s">
        <v>65</v>
      </c>
      <c r="B1637" s="161">
        <v>2017</v>
      </c>
      <c r="C1637" s="161" t="s">
        <v>103</v>
      </c>
      <c r="D1637" s="162">
        <v>153.15133333333333</v>
      </c>
      <c r="E1637" s="163">
        <v>59.752333333333333</v>
      </c>
      <c r="F1637" s="162">
        <v>10.984999999999999</v>
      </c>
      <c r="G1637" s="163">
        <v>6.1883333333333335</v>
      </c>
      <c r="H1637" s="162">
        <v>64.321666666666658</v>
      </c>
      <c r="I1637" s="163">
        <v>8.3376666666666672</v>
      </c>
      <c r="J1637" s="162">
        <v>3.2523333333333331</v>
      </c>
      <c r="K1637" s="163">
        <v>0.12133333333333333</v>
      </c>
      <c r="L1637" s="164">
        <v>0.19266666666666668</v>
      </c>
    </row>
    <row r="1638" spans="1:12" ht="17" thickBot="1" x14ac:dyDescent="0.4">
      <c r="A1638" s="160" t="s">
        <v>65</v>
      </c>
      <c r="B1638" s="161">
        <v>2017</v>
      </c>
      <c r="C1638" s="161" t="s">
        <v>104</v>
      </c>
      <c r="D1638" s="162">
        <v>150.12</v>
      </c>
      <c r="E1638" s="163">
        <v>58.108333333333327</v>
      </c>
      <c r="F1638" s="162">
        <v>10.501333333333333</v>
      </c>
      <c r="G1638" s="163">
        <v>5.6293333333333324</v>
      </c>
      <c r="H1638" s="162">
        <v>64.461999999999989</v>
      </c>
      <c r="I1638" s="163">
        <v>8.3546666666666667</v>
      </c>
      <c r="J1638" s="162">
        <v>2.7146666666666666</v>
      </c>
      <c r="K1638" s="163">
        <v>0.26600000000000001</v>
      </c>
      <c r="L1638" s="164">
        <v>8.3666666666666667E-2</v>
      </c>
    </row>
    <row r="1639" spans="1:12" ht="17" thickBot="1" x14ac:dyDescent="0.4">
      <c r="A1639" s="160" t="s">
        <v>65</v>
      </c>
      <c r="B1639" s="161">
        <v>2017</v>
      </c>
      <c r="C1639" s="161" t="s">
        <v>105</v>
      </c>
      <c r="D1639" s="162">
        <v>153.24</v>
      </c>
      <c r="E1639" s="163">
        <v>59.250666666666667</v>
      </c>
      <c r="F1639" s="162">
        <v>11.516333333333334</v>
      </c>
      <c r="G1639" s="163">
        <v>5.7956666666666665</v>
      </c>
      <c r="H1639" s="162">
        <v>65.75566666666667</v>
      </c>
      <c r="I1639" s="163">
        <v>7.0663333333333336</v>
      </c>
      <c r="J1639" s="162">
        <v>3.5053333333333332</v>
      </c>
      <c r="K1639" s="163">
        <v>0.20566666666666666</v>
      </c>
      <c r="L1639" s="164">
        <v>0.14433333333333334</v>
      </c>
    </row>
    <row r="1640" spans="1:12" ht="17" thickBot="1" x14ac:dyDescent="0.4">
      <c r="A1640" s="160" t="s">
        <v>65</v>
      </c>
      <c r="B1640" s="161">
        <v>2017</v>
      </c>
      <c r="C1640" s="161" t="s">
        <v>124</v>
      </c>
      <c r="D1640" s="162">
        <v>151.34066666666664</v>
      </c>
      <c r="E1640" s="163">
        <v>60.294000000000004</v>
      </c>
      <c r="F1640" s="162">
        <v>11.686999999999999</v>
      </c>
      <c r="G1640" s="163">
        <v>5.8116666666666665</v>
      </c>
      <c r="H1640" s="162">
        <v>63.225333333333332</v>
      </c>
      <c r="I1640" s="163">
        <v>6.7100000000000009</v>
      </c>
      <c r="J1640" s="162">
        <v>3.2583333333333333</v>
      </c>
      <c r="K1640" s="163">
        <v>0.25133333333333335</v>
      </c>
      <c r="L1640" s="164">
        <v>0.10333333333333333</v>
      </c>
    </row>
    <row r="1641" spans="1:12" ht="17" thickBot="1" x14ac:dyDescent="0.4">
      <c r="A1641" s="160" t="s">
        <v>65</v>
      </c>
      <c r="B1641" s="161">
        <v>2017</v>
      </c>
      <c r="C1641" s="161" t="s">
        <v>125</v>
      </c>
      <c r="D1641" s="162">
        <v>151.53866666666667</v>
      </c>
      <c r="E1641" s="163">
        <v>60.302999999999997</v>
      </c>
      <c r="F1641" s="162">
        <v>11.63</v>
      </c>
      <c r="G1641" s="163">
        <v>6.4039999999999999</v>
      </c>
      <c r="H1641" s="162">
        <v>62.158666666666669</v>
      </c>
      <c r="I1641" s="163">
        <v>6.9366666666666665</v>
      </c>
      <c r="J1641" s="162">
        <v>3.6793333333333336</v>
      </c>
      <c r="K1641" s="163">
        <v>0.17366666666666666</v>
      </c>
      <c r="L1641" s="164">
        <v>0.25366666666666665</v>
      </c>
    </row>
    <row r="1642" spans="1:12" ht="17" thickBot="1" x14ac:dyDescent="0.4">
      <c r="A1642" s="160" t="s">
        <v>65</v>
      </c>
      <c r="B1642" s="161">
        <v>2018</v>
      </c>
      <c r="C1642" s="161" t="s">
        <v>96</v>
      </c>
      <c r="D1642" s="162">
        <v>150.01599999999999</v>
      </c>
      <c r="E1642" s="163">
        <v>58.443000000000005</v>
      </c>
      <c r="F1642" s="162">
        <v>10.695</v>
      </c>
      <c r="G1642" s="163">
        <v>6.6793333333333331</v>
      </c>
      <c r="H1642" s="162">
        <v>63.211999999999996</v>
      </c>
      <c r="I1642" s="163">
        <v>7.073666666666667</v>
      </c>
      <c r="J1642" s="162">
        <v>3.4836666666666667</v>
      </c>
      <c r="K1642" s="163">
        <v>0.22900000000000001</v>
      </c>
      <c r="L1642" s="164">
        <v>0.20066666666666666</v>
      </c>
    </row>
    <row r="1643" spans="1:12" ht="17" thickBot="1" x14ac:dyDescent="0.4">
      <c r="A1643" s="160" t="s">
        <v>65</v>
      </c>
      <c r="B1643" s="161">
        <v>2018</v>
      </c>
      <c r="C1643" s="161" t="s">
        <v>110</v>
      </c>
      <c r="D1643" s="162">
        <v>148.50833333333335</v>
      </c>
      <c r="E1643" s="163">
        <v>57.437666666666665</v>
      </c>
      <c r="F1643" s="162">
        <v>10.882</v>
      </c>
      <c r="G1643" s="163">
        <v>6.4713333333333338</v>
      </c>
      <c r="H1643" s="162">
        <v>63.677</v>
      </c>
      <c r="I1643" s="163">
        <v>6.1819999999999995</v>
      </c>
      <c r="J1643" s="162">
        <v>3.43</v>
      </c>
      <c r="K1643" s="163">
        <v>0.12233333333333334</v>
      </c>
      <c r="L1643" s="164">
        <v>0.30599999999999999</v>
      </c>
    </row>
    <row r="1644" spans="1:12" ht="17" thickBot="1" x14ac:dyDescent="0.4">
      <c r="A1644" s="160" t="s">
        <v>65</v>
      </c>
      <c r="B1644" s="161">
        <v>2018</v>
      </c>
      <c r="C1644" s="161" t="s">
        <v>98</v>
      </c>
      <c r="D1644" s="162">
        <v>147.59700000000001</v>
      </c>
      <c r="E1644" s="163">
        <v>59.156000000000006</v>
      </c>
      <c r="F1644" s="162">
        <v>11.162666666666667</v>
      </c>
      <c r="G1644" s="163">
        <v>6.3686666666666669</v>
      </c>
      <c r="H1644" s="162">
        <v>62.394333333333343</v>
      </c>
      <c r="I1644" s="163">
        <v>5.38</v>
      </c>
      <c r="J1644" s="162">
        <v>2.839</v>
      </c>
      <c r="K1644" s="163">
        <v>0.10299999999999999</v>
      </c>
      <c r="L1644" s="164">
        <v>0.19299999999999998</v>
      </c>
    </row>
    <row r="1645" spans="1:12" ht="17" thickBot="1" x14ac:dyDescent="0.4">
      <c r="A1645" s="160" t="s">
        <v>65</v>
      </c>
      <c r="B1645" s="161">
        <v>2018</v>
      </c>
      <c r="C1645" s="161" t="s">
        <v>99</v>
      </c>
      <c r="D1645" s="162">
        <v>147.29366666666667</v>
      </c>
      <c r="E1645" s="163">
        <v>59.769666666666666</v>
      </c>
      <c r="F1645" s="162">
        <v>10.894333333333336</v>
      </c>
      <c r="G1645" s="163">
        <v>6.0613333333333337</v>
      </c>
      <c r="H1645" s="162">
        <v>63.079666666666668</v>
      </c>
      <c r="I1645" s="163">
        <v>4.6896666666666667</v>
      </c>
      <c r="J1645" s="162">
        <v>2.5790000000000002</v>
      </c>
      <c r="K1645" s="163">
        <v>4.7666666666666663E-2</v>
      </c>
      <c r="L1645" s="164">
        <v>0.17166666666666666</v>
      </c>
    </row>
    <row r="1646" spans="1:12" ht="17" thickBot="1" x14ac:dyDescent="0.4">
      <c r="A1646" s="160" t="s">
        <v>65</v>
      </c>
      <c r="B1646" s="161">
        <v>2018</v>
      </c>
      <c r="C1646" s="161" t="s">
        <v>100</v>
      </c>
      <c r="D1646" s="162">
        <v>147.696</v>
      </c>
      <c r="E1646" s="163">
        <v>60.153999999999996</v>
      </c>
      <c r="F1646" s="162">
        <v>10.588000000000001</v>
      </c>
      <c r="G1646" s="163">
        <v>6.0526666666666671</v>
      </c>
      <c r="H1646" s="162">
        <v>63.237666666666662</v>
      </c>
      <c r="I1646" s="163">
        <v>4.6499999999999995</v>
      </c>
      <c r="J1646" s="162">
        <v>2.8343333333333334</v>
      </c>
      <c r="K1646" s="163">
        <v>4.7666666666666663E-2</v>
      </c>
      <c r="L1646" s="164">
        <v>0.13133333333333333</v>
      </c>
    </row>
    <row r="1647" spans="1:12" ht="17" thickBot="1" x14ac:dyDescent="0.4">
      <c r="A1647" s="160" t="s">
        <v>65</v>
      </c>
      <c r="B1647" s="161">
        <v>2018</v>
      </c>
      <c r="C1647" s="161" t="s">
        <v>101</v>
      </c>
      <c r="D1647" s="162">
        <v>145.70866666666666</v>
      </c>
      <c r="E1647" s="163">
        <v>57.959000000000003</v>
      </c>
      <c r="F1647" s="162">
        <v>10.754</v>
      </c>
      <c r="G1647" s="163">
        <v>4.9883333333333333</v>
      </c>
      <c r="H1647" s="162">
        <v>63.824000000000005</v>
      </c>
      <c r="I1647" s="163">
        <v>5.1636666666666668</v>
      </c>
      <c r="J1647" s="162">
        <v>2.8889999999999998</v>
      </c>
      <c r="K1647" s="163">
        <v>3.6999999999999998E-2</v>
      </c>
      <c r="L1647" s="164">
        <v>9.4000000000000014E-2</v>
      </c>
    </row>
    <row r="1648" spans="1:12" ht="17" thickBot="1" x14ac:dyDescent="0.4">
      <c r="A1648" s="160" t="s">
        <v>65</v>
      </c>
      <c r="B1648" s="161">
        <v>2018</v>
      </c>
      <c r="C1648" s="161" t="s">
        <v>102</v>
      </c>
      <c r="D1648" s="162">
        <v>142.86866666666666</v>
      </c>
      <c r="E1648" s="163">
        <v>57.445333333333338</v>
      </c>
      <c r="F1648" s="162">
        <v>9.7799999999999994</v>
      </c>
      <c r="G1648" s="163">
        <v>5.1113333333333335</v>
      </c>
      <c r="H1648" s="162">
        <v>62.258999999999993</v>
      </c>
      <c r="I1648" s="163">
        <v>5.3363333333333332</v>
      </c>
      <c r="J1648" s="162">
        <v>2.7520000000000002</v>
      </c>
      <c r="K1648" s="163">
        <v>9.3333333333333338E-2</v>
      </c>
      <c r="L1648" s="164">
        <v>9.1666666666666674E-2</v>
      </c>
    </row>
    <row r="1649" spans="1:12" ht="17" thickBot="1" x14ac:dyDescent="0.4">
      <c r="A1649" s="160" t="s">
        <v>65</v>
      </c>
      <c r="B1649" s="161">
        <v>2018</v>
      </c>
      <c r="C1649" s="161" t="s">
        <v>103</v>
      </c>
      <c r="D1649" s="162">
        <v>142.47166666666666</v>
      </c>
      <c r="E1649" s="163">
        <v>56.346666666666671</v>
      </c>
      <c r="F1649" s="162">
        <v>10.328333333333333</v>
      </c>
      <c r="G1649" s="163">
        <v>5.6756666666666673</v>
      </c>
      <c r="H1649" s="162">
        <v>61.770999999999994</v>
      </c>
      <c r="I1649" s="163">
        <v>5.9106666666666667</v>
      </c>
      <c r="J1649" s="162">
        <v>2.1813333333333333</v>
      </c>
      <c r="K1649" s="163">
        <v>0.18866666666666668</v>
      </c>
      <c r="L1649" s="164">
        <v>6.9000000000000006E-2</v>
      </c>
    </row>
    <row r="1650" spans="1:12" ht="17" thickBot="1" x14ac:dyDescent="0.4">
      <c r="A1650" s="160" t="s">
        <v>65</v>
      </c>
      <c r="B1650" s="161">
        <v>2018</v>
      </c>
      <c r="C1650" s="161" t="s">
        <v>104</v>
      </c>
      <c r="D1650" s="162">
        <v>143.4563333333333</v>
      </c>
      <c r="E1650" s="163">
        <v>58.617666666666672</v>
      </c>
      <c r="F1650" s="162">
        <v>10.124666666666666</v>
      </c>
      <c r="G1650" s="163">
        <v>5.4699999999999989</v>
      </c>
      <c r="H1650" s="162">
        <v>60.332666666666661</v>
      </c>
      <c r="I1650" s="163">
        <v>6.0083333333333329</v>
      </c>
      <c r="J1650" s="162">
        <v>2.4496666666666669</v>
      </c>
      <c r="K1650" s="163">
        <v>0.3833333333333333</v>
      </c>
      <c r="L1650" s="164">
        <v>6.9000000000000006E-2</v>
      </c>
    </row>
    <row r="1651" spans="1:12" ht="17" thickBot="1" x14ac:dyDescent="0.4">
      <c r="A1651" s="160" t="s">
        <v>65</v>
      </c>
      <c r="B1651" s="161">
        <v>2018</v>
      </c>
      <c r="C1651" s="161" t="s">
        <v>105</v>
      </c>
      <c r="D1651" s="162">
        <v>143.17633333333333</v>
      </c>
      <c r="E1651" s="163">
        <v>58.724333333333334</v>
      </c>
      <c r="F1651" s="162">
        <v>11.325666666666669</v>
      </c>
      <c r="G1651" s="163">
        <v>5.2923333333333327</v>
      </c>
      <c r="H1651" s="162">
        <v>59.923999999999999</v>
      </c>
      <c r="I1651" s="163">
        <v>5.339666666666667</v>
      </c>
      <c r="J1651" s="162">
        <v>2.089</v>
      </c>
      <c r="K1651" s="163">
        <v>0.32699999999999996</v>
      </c>
      <c r="L1651" s="164">
        <v>0.15366666666666667</v>
      </c>
    </row>
    <row r="1652" spans="1:12" ht="17" thickBot="1" x14ac:dyDescent="0.4">
      <c r="A1652" s="160" t="s">
        <v>65</v>
      </c>
      <c r="B1652" s="161">
        <v>2018</v>
      </c>
      <c r="C1652" s="161" t="s">
        <v>126</v>
      </c>
      <c r="D1652" s="162">
        <v>138.38499999999999</v>
      </c>
      <c r="E1652" s="163">
        <v>57.889333333333333</v>
      </c>
      <c r="F1652" s="162">
        <v>9.8566666666666674</v>
      </c>
      <c r="G1652" s="163">
        <v>5.0043333333333342</v>
      </c>
      <c r="H1652" s="162">
        <v>57.995333333333328</v>
      </c>
      <c r="I1652" s="163">
        <v>5.17</v>
      </c>
      <c r="J1652" s="162">
        <v>2.1259999999999999</v>
      </c>
      <c r="K1652" s="163">
        <v>0.23166666666666666</v>
      </c>
      <c r="L1652" s="164">
        <v>0.11133333333333334</v>
      </c>
    </row>
    <row r="1653" spans="1:12" ht="17" thickBot="1" x14ac:dyDescent="0.4">
      <c r="A1653" s="160" t="s">
        <v>65</v>
      </c>
      <c r="B1653" s="161">
        <v>2018</v>
      </c>
      <c r="C1653" s="161" t="s">
        <v>127</v>
      </c>
      <c r="D1653" s="162">
        <v>135.31866666666667</v>
      </c>
      <c r="E1653" s="163">
        <v>58.125333333333337</v>
      </c>
      <c r="F1653" s="162">
        <v>9.886000000000001</v>
      </c>
      <c r="G1653" s="163">
        <v>5.0979999999999999</v>
      </c>
      <c r="H1653" s="162">
        <v>55.397666666666659</v>
      </c>
      <c r="I1653" s="163">
        <v>4.7026666666666666</v>
      </c>
      <c r="J1653" s="162">
        <v>1.9976666666666667</v>
      </c>
      <c r="K1653" s="163">
        <v>0</v>
      </c>
      <c r="L1653" s="164">
        <v>0.11133333333333334</v>
      </c>
    </row>
    <row r="1654" spans="1:12" ht="17" thickBot="1" x14ac:dyDescent="0.4">
      <c r="A1654" s="160" t="s">
        <v>65</v>
      </c>
      <c r="B1654" s="161">
        <v>2019</v>
      </c>
      <c r="C1654" s="161" t="s">
        <v>96</v>
      </c>
      <c r="D1654" s="162">
        <v>133.60766666666666</v>
      </c>
      <c r="E1654" s="163">
        <v>59.412333333333329</v>
      </c>
      <c r="F1654" s="162">
        <v>9.3166666666666664</v>
      </c>
      <c r="G1654" s="163">
        <v>4.6570000000000009</v>
      </c>
      <c r="H1654" s="162">
        <v>52.677999999999997</v>
      </c>
      <c r="I1654" s="163">
        <v>5.3850000000000007</v>
      </c>
      <c r="J1654" s="162">
        <v>2.1113333333333335</v>
      </c>
      <c r="K1654" s="163">
        <v>0</v>
      </c>
      <c r="L1654" s="164">
        <v>4.6999999999999993E-2</v>
      </c>
    </row>
    <row r="1655" spans="1:12" ht="17" thickBot="1" x14ac:dyDescent="0.4">
      <c r="A1655" s="160" t="s">
        <v>65</v>
      </c>
      <c r="B1655" s="161">
        <v>2019</v>
      </c>
      <c r="C1655" s="161" t="s">
        <v>110</v>
      </c>
      <c r="D1655" s="162">
        <v>137.06433333333334</v>
      </c>
      <c r="E1655" s="163">
        <v>59.918333333333329</v>
      </c>
      <c r="F1655" s="162">
        <v>9.2230000000000008</v>
      </c>
      <c r="G1655" s="163">
        <v>4.7983333333333338</v>
      </c>
      <c r="H1655" s="162">
        <v>55.062666666666665</v>
      </c>
      <c r="I1655" s="163">
        <v>5.8476666666666661</v>
      </c>
      <c r="J1655" s="162">
        <v>2.1253333333333333</v>
      </c>
      <c r="K1655" s="163">
        <v>0</v>
      </c>
      <c r="L1655" s="164">
        <v>8.900000000000001E-2</v>
      </c>
    </row>
    <row r="1656" spans="1:12" ht="17" thickBot="1" x14ac:dyDescent="0.4">
      <c r="A1656" s="160" t="s">
        <v>65</v>
      </c>
      <c r="B1656" s="161">
        <v>2019</v>
      </c>
      <c r="C1656" s="161" t="s">
        <v>98</v>
      </c>
      <c r="D1656" s="162">
        <v>143.32066666666665</v>
      </c>
      <c r="E1656" s="163">
        <v>59.777000000000008</v>
      </c>
      <c r="F1656" s="162">
        <v>9.0776666666666657</v>
      </c>
      <c r="G1656" s="163">
        <v>5.6816666666666675</v>
      </c>
      <c r="H1656" s="162">
        <v>59.104666666666667</v>
      </c>
      <c r="I1656" s="163">
        <v>6.7850000000000001</v>
      </c>
      <c r="J1656" s="162">
        <v>2.5346666666666668</v>
      </c>
      <c r="K1656" s="163">
        <v>6.133333333333333E-2</v>
      </c>
      <c r="L1656" s="164">
        <v>0.29866666666666669</v>
      </c>
    </row>
    <row r="1657" spans="1:12" ht="17" thickBot="1" x14ac:dyDescent="0.4">
      <c r="A1657" s="160" t="s">
        <v>65</v>
      </c>
      <c r="B1657" s="161">
        <v>2019</v>
      </c>
      <c r="C1657" s="161" t="s">
        <v>99</v>
      </c>
      <c r="D1657" s="162">
        <v>147.02000000000001</v>
      </c>
      <c r="E1657" s="163">
        <v>58.436666666666667</v>
      </c>
      <c r="F1657" s="162">
        <v>9.1159999999999997</v>
      </c>
      <c r="G1657" s="163">
        <v>6.4093333333333335</v>
      </c>
      <c r="H1657" s="162">
        <v>63.072000000000003</v>
      </c>
      <c r="I1657" s="163">
        <v>6.9430000000000005</v>
      </c>
      <c r="J1657" s="162">
        <v>2.5846666666666667</v>
      </c>
      <c r="K1657" s="163">
        <v>0.12</v>
      </c>
      <c r="L1657" s="164">
        <v>0.33866666666666667</v>
      </c>
    </row>
    <row r="1658" spans="1:12" ht="17" thickBot="1" x14ac:dyDescent="0.4">
      <c r="A1658" s="160" t="s">
        <v>65</v>
      </c>
      <c r="B1658" s="161">
        <v>2019</v>
      </c>
      <c r="C1658" s="161" t="s">
        <v>100</v>
      </c>
      <c r="D1658" s="162">
        <v>150.24199999999999</v>
      </c>
      <c r="E1658" s="163">
        <v>61.219333333333331</v>
      </c>
      <c r="F1658" s="162">
        <v>9.9930000000000003</v>
      </c>
      <c r="G1658" s="163">
        <v>5.9883333333333333</v>
      </c>
      <c r="H1658" s="162">
        <v>63.479666666666674</v>
      </c>
      <c r="I1658" s="163">
        <v>6.4186666666666667</v>
      </c>
      <c r="J1658" s="162">
        <v>2.6266666666666669</v>
      </c>
      <c r="K1658" s="163">
        <v>0.21966666666666668</v>
      </c>
      <c r="L1658" s="164">
        <v>0.29666666666666669</v>
      </c>
    </row>
    <row r="1659" spans="1:12" ht="17" thickBot="1" x14ac:dyDescent="0.4">
      <c r="A1659" s="160" t="s">
        <v>65</v>
      </c>
      <c r="B1659" s="161">
        <v>2019</v>
      </c>
      <c r="C1659" s="161" t="s">
        <v>101</v>
      </c>
      <c r="D1659" s="162">
        <v>147.947</v>
      </c>
      <c r="E1659" s="163">
        <v>60.699666666666666</v>
      </c>
      <c r="F1659" s="162">
        <v>10.805999999999999</v>
      </c>
      <c r="G1659" s="163">
        <v>5.1983333333333333</v>
      </c>
      <c r="H1659" s="162">
        <v>62.4</v>
      </c>
      <c r="I1659" s="163">
        <v>6.075333333333333</v>
      </c>
      <c r="J1659" s="162">
        <v>2.4023333333333334</v>
      </c>
      <c r="K1659" s="163">
        <v>0.15833333333333333</v>
      </c>
      <c r="L1659" s="164">
        <v>0.20633333333333334</v>
      </c>
    </row>
    <row r="1660" spans="1:12" ht="17" thickBot="1" x14ac:dyDescent="0.4">
      <c r="A1660" s="160" t="s">
        <v>65</v>
      </c>
      <c r="B1660" s="161">
        <v>2019</v>
      </c>
      <c r="C1660" s="161" t="s">
        <v>102</v>
      </c>
      <c r="D1660" s="162">
        <v>147.79233333333332</v>
      </c>
      <c r="E1660" s="163">
        <v>60.199333333333328</v>
      </c>
      <c r="F1660" s="162">
        <v>11.19</v>
      </c>
      <c r="G1660" s="163">
        <v>5.3039999999999994</v>
      </c>
      <c r="H1660" s="162">
        <v>61.066666666666663</v>
      </c>
      <c r="I1660" s="163">
        <v>7.4089999999999998</v>
      </c>
      <c r="J1660" s="162">
        <v>2.2436666666666665</v>
      </c>
      <c r="K1660" s="163">
        <v>9.9666666666666667E-2</v>
      </c>
      <c r="L1660" s="164">
        <v>0.27933333333333332</v>
      </c>
    </row>
    <row r="1661" spans="1:12" ht="17" thickBot="1" x14ac:dyDescent="0.4">
      <c r="A1661" s="160" t="s">
        <v>65</v>
      </c>
      <c r="B1661" s="161">
        <v>2019</v>
      </c>
      <c r="C1661" s="161" t="s">
        <v>103</v>
      </c>
      <c r="D1661" s="162">
        <v>145.69866666666667</v>
      </c>
      <c r="E1661" s="163">
        <v>57.942000000000007</v>
      </c>
      <c r="F1661" s="162">
        <v>11.706666666666669</v>
      </c>
      <c r="G1661" s="163">
        <v>5.4303333333333335</v>
      </c>
      <c r="H1661" s="162">
        <v>60.902666666666669</v>
      </c>
      <c r="I1661" s="163">
        <v>7.2339999999999991</v>
      </c>
      <c r="J1661" s="162">
        <v>2.2026666666666666</v>
      </c>
      <c r="K1661" s="163">
        <v>0</v>
      </c>
      <c r="L1661" s="164">
        <v>0.27933333333333332</v>
      </c>
    </row>
    <row r="1662" spans="1:12" ht="17" thickBot="1" x14ac:dyDescent="0.4">
      <c r="A1662" s="160" t="s">
        <v>65</v>
      </c>
      <c r="B1662" s="161">
        <v>2019</v>
      </c>
      <c r="C1662" s="161" t="s">
        <v>104</v>
      </c>
      <c r="D1662" s="162">
        <v>146.77233333333334</v>
      </c>
      <c r="E1662" s="163">
        <v>58.068333333333335</v>
      </c>
      <c r="F1662" s="162">
        <v>11.832333333333333</v>
      </c>
      <c r="G1662" s="163">
        <v>5.9853333333333332</v>
      </c>
      <c r="H1662" s="162">
        <v>60.892000000000003</v>
      </c>
      <c r="I1662" s="163">
        <v>7.5456666666666665</v>
      </c>
      <c r="J1662" s="162">
        <v>2.2886666666666664</v>
      </c>
      <c r="K1662" s="163">
        <v>0</v>
      </c>
      <c r="L1662" s="164">
        <v>0.16</v>
      </c>
    </row>
    <row r="1663" spans="1:12" ht="17" thickBot="1" x14ac:dyDescent="0.4">
      <c r="A1663" s="160" t="s">
        <v>65</v>
      </c>
      <c r="B1663" s="161">
        <v>2019</v>
      </c>
      <c r="C1663" s="161" t="s">
        <v>105</v>
      </c>
      <c r="D1663" s="162">
        <v>147.74833333333333</v>
      </c>
      <c r="E1663" s="163">
        <v>60.394666666666666</v>
      </c>
      <c r="F1663" s="162">
        <v>11.561</v>
      </c>
      <c r="G1663" s="163">
        <v>5.6550000000000002</v>
      </c>
      <c r="H1663" s="162">
        <v>61.480666666666671</v>
      </c>
      <c r="I1663" s="163">
        <v>5.9580000000000011</v>
      </c>
      <c r="J1663" s="162">
        <v>2.4969999999999999</v>
      </c>
      <c r="K1663" s="163">
        <v>0.14599999999999999</v>
      </c>
      <c r="L1663" s="164">
        <v>5.6333333333333339E-2</v>
      </c>
    </row>
    <row r="1664" spans="1:12" ht="17" thickBot="1" x14ac:dyDescent="0.4">
      <c r="A1664" s="160" t="s">
        <v>65</v>
      </c>
      <c r="B1664" s="161">
        <v>2019</v>
      </c>
      <c r="C1664" s="161" t="s">
        <v>128</v>
      </c>
      <c r="D1664" s="162">
        <v>144.67066666666668</v>
      </c>
      <c r="E1664" s="163">
        <v>58.221666666666664</v>
      </c>
      <c r="F1664" s="162">
        <v>11.583666666666666</v>
      </c>
      <c r="G1664" s="163">
        <v>5.2079999999999993</v>
      </c>
      <c r="H1664" s="162">
        <v>59.886000000000003</v>
      </c>
      <c r="I1664" s="163">
        <v>6.7416666666666671</v>
      </c>
      <c r="J1664" s="162">
        <v>2.7053333333333334</v>
      </c>
      <c r="K1664" s="163">
        <v>0.26899999999999996</v>
      </c>
      <c r="L1664" s="164">
        <v>5.6333333333333339E-2</v>
      </c>
    </row>
    <row r="1665" spans="1:12" ht="17" thickBot="1" x14ac:dyDescent="0.4">
      <c r="A1665" s="160" t="s">
        <v>65</v>
      </c>
      <c r="B1665" s="161">
        <v>2019</v>
      </c>
      <c r="C1665" s="161" t="s">
        <v>129</v>
      </c>
      <c r="D1665" s="162">
        <v>142.04300000000001</v>
      </c>
      <c r="E1665" s="163">
        <v>58.454333333333331</v>
      </c>
      <c r="F1665" s="162">
        <v>11.558999999999999</v>
      </c>
      <c r="G1665" s="163">
        <v>5.1103333333333332</v>
      </c>
      <c r="H1665" s="162">
        <v>57.771666666666668</v>
      </c>
      <c r="I1665" s="163">
        <v>6.3519999999999994</v>
      </c>
      <c r="J1665" s="162">
        <v>2.4079999999999999</v>
      </c>
      <c r="K1665" s="163">
        <v>0.26899999999999996</v>
      </c>
      <c r="L1665" s="164">
        <v>0.11899999999999999</v>
      </c>
    </row>
    <row r="1666" spans="1:12" ht="17" thickBot="1" x14ac:dyDescent="0.4">
      <c r="A1666" s="160" t="s">
        <v>65</v>
      </c>
      <c r="B1666" s="161">
        <v>2020</v>
      </c>
      <c r="C1666" s="161" t="s">
        <v>130</v>
      </c>
      <c r="D1666" s="162">
        <v>138.70766666666665</v>
      </c>
      <c r="E1666" s="163">
        <v>57.012666666666661</v>
      </c>
      <c r="F1666" s="162">
        <v>11.503666666666668</v>
      </c>
      <c r="G1666" s="163">
        <v>4.4463333333333335</v>
      </c>
      <c r="H1666" s="162">
        <v>56.066333333333326</v>
      </c>
      <c r="I1666" s="163">
        <v>6.9123333333333328</v>
      </c>
      <c r="J1666" s="162">
        <v>2.5803333333333334</v>
      </c>
      <c r="K1666" s="163">
        <v>0.123</v>
      </c>
      <c r="L1666" s="164">
        <v>6.2666666666666662E-2</v>
      </c>
    </row>
    <row r="1667" spans="1:12" ht="17" thickBot="1" x14ac:dyDescent="0.4">
      <c r="A1667" s="160" t="s">
        <v>65</v>
      </c>
      <c r="B1667" s="161">
        <v>2020</v>
      </c>
      <c r="C1667" s="161" t="s">
        <v>131</v>
      </c>
      <c r="D1667" s="162">
        <v>131.762</v>
      </c>
      <c r="E1667" s="163">
        <v>53.695666666666661</v>
      </c>
      <c r="F1667" s="162">
        <v>11.162666666666667</v>
      </c>
      <c r="G1667" s="163">
        <v>3.9486666666666665</v>
      </c>
      <c r="H1667" s="162">
        <v>55.367666666666672</v>
      </c>
      <c r="I1667" s="163">
        <v>5.4140000000000006</v>
      </c>
      <c r="J1667" s="162">
        <v>2.073</v>
      </c>
      <c r="K1667" s="163">
        <v>3.6999999999999998E-2</v>
      </c>
      <c r="L1667" s="164">
        <v>6.2666666666666662E-2</v>
      </c>
    </row>
    <row r="1668" spans="1:12" ht="17" thickBot="1" x14ac:dyDescent="0.4">
      <c r="A1668" s="160" t="s">
        <v>65</v>
      </c>
      <c r="B1668" s="161">
        <v>2020</v>
      </c>
      <c r="C1668" s="161" t="s">
        <v>132</v>
      </c>
      <c r="D1668" s="162">
        <v>121.66800000000001</v>
      </c>
      <c r="E1668" s="163">
        <v>47.56366666666667</v>
      </c>
      <c r="F1668" s="162">
        <v>9.3943333333333339</v>
      </c>
      <c r="G1668" s="163">
        <v>2.2476666666666669</v>
      </c>
      <c r="H1668" s="162">
        <v>55.784333333333336</v>
      </c>
      <c r="I1668" s="163">
        <v>4.6929999999999996</v>
      </c>
      <c r="J1668" s="162">
        <v>1.9479999999999997</v>
      </c>
      <c r="K1668" s="163">
        <v>3.6999999999999998E-2</v>
      </c>
      <c r="L1668" s="164">
        <v>0</v>
      </c>
    </row>
    <row r="1669" spans="1:12" ht="17" thickBot="1" x14ac:dyDescent="0.4">
      <c r="A1669" s="160" t="s">
        <v>65</v>
      </c>
      <c r="B1669" s="161">
        <v>2020</v>
      </c>
      <c r="C1669" s="161" t="s">
        <v>133</v>
      </c>
      <c r="D1669" s="162">
        <v>114.91966666666667</v>
      </c>
      <c r="E1669" s="163">
        <v>42.562000000000005</v>
      </c>
      <c r="F1669" s="162">
        <v>9.6669999999999998</v>
      </c>
      <c r="G1669" s="163">
        <v>1.9629999999999999</v>
      </c>
      <c r="H1669" s="162">
        <v>54.862333333333332</v>
      </c>
      <c r="I1669" s="163">
        <v>3.7349999999999999</v>
      </c>
      <c r="J1669" s="162">
        <v>2.0076666666666667</v>
      </c>
      <c r="K1669" s="163">
        <v>8.3333333333333329E-2</v>
      </c>
      <c r="L1669" s="164">
        <v>3.9666666666666663E-2</v>
      </c>
    </row>
    <row r="1670" spans="1:12" ht="17" thickBot="1" x14ac:dyDescent="0.4">
      <c r="A1670" s="160" t="s">
        <v>65</v>
      </c>
      <c r="B1670" s="161">
        <v>2020</v>
      </c>
      <c r="C1670" s="161" t="s">
        <v>134</v>
      </c>
      <c r="D1670" s="162">
        <v>116.27166666666666</v>
      </c>
      <c r="E1670" s="163">
        <v>43.548333333333325</v>
      </c>
      <c r="F1670" s="162">
        <v>8.7473333333333319</v>
      </c>
      <c r="G1670" s="163">
        <v>2.0343333333333331</v>
      </c>
      <c r="H1670" s="162">
        <v>55.127000000000002</v>
      </c>
      <c r="I1670" s="163">
        <v>3.8873333333333329</v>
      </c>
      <c r="J1670" s="162">
        <v>2.831</v>
      </c>
      <c r="K1670" s="163">
        <v>4.6333333333333337E-2</v>
      </c>
      <c r="L1670" s="164">
        <v>5.0333333333333334E-2</v>
      </c>
    </row>
    <row r="1671" spans="1:12" ht="17" thickBot="1" x14ac:dyDescent="0.4">
      <c r="A1671" s="160" t="s">
        <v>65</v>
      </c>
      <c r="B1671" s="161">
        <v>2020</v>
      </c>
      <c r="C1671" s="161" t="s">
        <v>135</v>
      </c>
      <c r="D1671" s="162">
        <v>121.40766666666667</v>
      </c>
      <c r="E1671" s="163">
        <v>45.238666666666667</v>
      </c>
      <c r="F1671" s="162">
        <v>11.64</v>
      </c>
      <c r="G1671" s="163">
        <v>2.69</v>
      </c>
      <c r="H1671" s="162">
        <v>54.37433333333334</v>
      </c>
      <c r="I1671" s="163">
        <v>4.1460000000000008</v>
      </c>
      <c r="J1671" s="162">
        <v>3.0453333333333332</v>
      </c>
      <c r="K1671" s="163">
        <v>0.223</v>
      </c>
      <c r="L1671" s="164">
        <v>5.0333333333333334E-2</v>
      </c>
    </row>
    <row r="1672" spans="1:12" ht="17" thickBot="1" x14ac:dyDescent="0.4">
      <c r="A1672" s="160" t="s">
        <v>65</v>
      </c>
      <c r="B1672" s="161">
        <v>2020</v>
      </c>
      <c r="C1672" s="161" t="s">
        <v>136</v>
      </c>
      <c r="D1672" s="162">
        <v>127.254</v>
      </c>
      <c r="E1672" s="163">
        <v>46.012666666666668</v>
      </c>
      <c r="F1672" s="162">
        <v>11.768666666666668</v>
      </c>
      <c r="G1672" s="163">
        <v>3.0946666666666665</v>
      </c>
      <c r="H1672" s="162">
        <v>58.43366666666666</v>
      </c>
      <c r="I1672" s="163">
        <v>3.9753333333333334</v>
      </c>
      <c r="J1672" s="162">
        <v>3.6813333333333329</v>
      </c>
      <c r="K1672" s="163">
        <v>0.27699999999999997</v>
      </c>
      <c r="L1672" s="164">
        <v>1.0666666666666666E-2</v>
      </c>
    </row>
    <row r="1673" spans="1:12" ht="17" thickBot="1" x14ac:dyDescent="0.4">
      <c r="A1673" s="160" t="s">
        <v>65</v>
      </c>
      <c r="B1673" s="161">
        <v>2020</v>
      </c>
      <c r="C1673" s="161" t="s">
        <v>137</v>
      </c>
      <c r="D1673" s="162">
        <v>131.76033333333334</v>
      </c>
      <c r="E1673" s="163">
        <v>48.504999999999995</v>
      </c>
      <c r="F1673" s="162">
        <v>13.201000000000001</v>
      </c>
      <c r="G1673" s="163">
        <v>3.0873333333333335</v>
      </c>
      <c r="H1673" s="162">
        <v>58.87766666666667</v>
      </c>
      <c r="I1673" s="163">
        <v>4.3586666666666671</v>
      </c>
      <c r="J1673" s="162">
        <v>3.3979999999999997</v>
      </c>
      <c r="K1673" s="163">
        <v>0.33266666666666667</v>
      </c>
      <c r="L1673" s="164">
        <v>0</v>
      </c>
    </row>
    <row r="1674" spans="1:12" ht="17" thickBot="1" x14ac:dyDescent="0.4">
      <c r="A1674" s="160" t="s">
        <v>65</v>
      </c>
      <c r="B1674" s="161">
        <v>2020</v>
      </c>
      <c r="C1674" s="161" t="s">
        <v>104</v>
      </c>
      <c r="D1674" s="162">
        <v>135.24066666666667</v>
      </c>
      <c r="E1674" s="163">
        <v>48.734999999999992</v>
      </c>
      <c r="F1674" s="162">
        <v>13.076000000000001</v>
      </c>
      <c r="G1674" s="163">
        <v>4.0510000000000002</v>
      </c>
      <c r="H1674" s="162">
        <v>60.716333333333331</v>
      </c>
      <c r="I1674" s="163">
        <v>4.9449999999999994</v>
      </c>
      <c r="J1674" s="162">
        <v>3.5613333333333332</v>
      </c>
      <c r="K1674" s="163">
        <v>0.156</v>
      </c>
      <c r="L1674" s="164">
        <v>0</v>
      </c>
    </row>
    <row r="1675" spans="1:12" ht="17" thickBot="1" x14ac:dyDescent="0.4">
      <c r="A1675" s="160" t="s">
        <v>65</v>
      </c>
      <c r="B1675" s="161">
        <v>2020</v>
      </c>
      <c r="C1675" s="161" t="s">
        <v>105</v>
      </c>
      <c r="D1675" s="162">
        <v>136.37733333333333</v>
      </c>
      <c r="E1675" s="163">
        <v>52.327333333333335</v>
      </c>
      <c r="F1675" s="162">
        <v>11.766333333333334</v>
      </c>
      <c r="G1675" s="163">
        <v>4.3103333333333333</v>
      </c>
      <c r="H1675" s="162">
        <v>59.538000000000004</v>
      </c>
      <c r="I1675" s="163">
        <v>5.230666666666667</v>
      </c>
      <c r="J1675" s="162">
        <v>2.9686666666666661</v>
      </c>
      <c r="K1675" s="163">
        <v>0.23566666666666669</v>
      </c>
      <c r="L1675" s="164">
        <v>0</v>
      </c>
    </row>
    <row r="1676" spans="1:12" ht="17" thickBot="1" x14ac:dyDescent="0.4">
      <c r="A1676" s="160" t="s">
        <v>65</v>
      </c>
      <c r="B1676" s="161">
        <v>2020</v>
      </c>
      <c r="C1676" s="161" t="s">
        <v>138</v>
      </c>
      <c r="D1676" s="162">
        <v>136.99095599999998</v>
      </c>
      <c r="E1676" s="163">
        <v>54.716011333333334</v>
      </c>
      <c r="F1676" s="162">
        <v>12.24187</v>
      </c>
      <c r="G1676" s="163">
        <v>4.0664959999999999</v>
      </c>
      <c r="H1676" s="162">
        <v>57.488627333333341</v>
      </c>
      <c r="I1676" s="163">
        <v>5.1817953333333335</v>
      </c>
      <c r="J1676" s="162">
        <v>2.8747643333333333</v>
      </c>
      <c r="K1676" s="163">
        <v>0.23869566666666667</v>
      </c>
      <c r="L1676" s="164">
        <v>0.18236266666666667</v>
      </c>
    </row>
    <row r="1677" spans="1:12" ht="17" thickBot="1" x14ac:dyDescent="0.4">
      <c r="A1677" s="160" t="s">
        <v>65</v>
      </c>
      <c r="B1677" s="161">
        <v>2020</v>
      </c>
      <c r="C1677" s="161" t="s">
        <v>139</v>
      </c>
      <c r="D1677" s="162">
        <v>137.34857699999998</v>
      </c>
      <c r="E1677" s="163">
        <v>56.717969000000004</v>
      </c>
      <c r="F1677" s="162">
        <v>12.269329333333333</v>
      </c>
      <c r="G1677" s="163">
        <v>3.6866689999999998</v>
      </c>
      <c r="H1677" s="162">
        <v>57.071024333333334</v>
      </c>
      <c r="I1677" s="163">
        <v>4.4517766666666665</v>
      </c>
      <c r="J1677" s="162">
        <v>2.446002</v>
      </c>
      <c r="K1677" s="163">
        <v>0.44433133333333336</v>
      </c>
      <c r="L1677" s="164">
        <v>0.26114166666666666</v>
      </c>
    </row>
    <row r="1678" spans="1:12" ht="17" thickBot="1" x14ac:dyDescent="0.4">
      <c r="A1678" s="160" t="s">
        <v>65</v>
      </c>
      <c r="B1678" s="161">
        <v>2021</v>
      </c>
      <c r="C1678" s="161" t="s">
        <v>96</v>
      </c>
      <c r="D1678" s="162">
        <v>138.98233999999999</v>
      </c>
      <c r="E1678" s="163">
        <v>57.304351666666669</v>
      </c>
      <c r="F1678" s="162">
        <v>13.850642333333333</v>
      </c>
      <c r="G1678" s="163">
        <v>3.2791223333333335</v>
      </c>
      <c r="H1678" s="162">
        <v>56.975313</v>
      </c>
      <c r="I1678" s="163">
        <v>4.8257103333333333</v>
      </c>
      <c r="J1678" s="162">
        <v>2.0601766666666665</v>
      </c>
      <c r="K1678" s="163">
        <v>0.26433133333333331</v>
      </c>
      <c r="L1678" s="164">
        <v>0.42269200000000001</v>
      </c>
    </row>
    <row r="1679" spans="1:12" ht="17" thickBot="1" x14ac:dyDescent="0.4">
      <c r="A1679" s="160" t="s">
        <v>65</v>
      </c>
      <c r="B1679" s="161">
        <v>2021</v>
      </c>
      <c r="C1679" s="161" t="s">
        <v>110</v>
      </c>
      <c r="D1679" s="162">
        <v>138.156249</v>
      </c>
      <c r="E1679" s="163">
        <v>55.104317000000002</v>
      </c>
      <c r="F1679" s="162">
        <v>13.109916</v>
      </c>
      <c r="G1679" s="163">
        <v>3.2026166666666671</v>
      </c>
      <c r="H1679" s="162">
        <v>60.052740666666672</v>
      </c>
      <c r="I1679" s="163">
        <v>4.3687246666666661</v>
      </c>
      <c r="J1679" s="162">
        <v>1.8719683333333332</v>
      </c>
      <c r="K1679" s="163">
        <v>0.20563566666666666</v>
      </c>
      <c r="L1679" s="164">
        <v>0.24032933333333331</v>
      </c>
    </row>
    <row r="1680" spans="1:12" ht="17" thickBot="1" x14ac:dyDescent="0.4">
      <c r="A1680" s="160" t="s">
        <v>65</v>
      </c>
      <c r="B1680" s="161">
        <v>2021</v>
      </c>
      <c r="C1680" s="161" t="s">
        <v>98</v>
      </c>
      <c r="D1680" s="162">
        <v>137.17418433333333</v>
      </c>
      <c r="E1680" s="163">
        <v>53.243770333333337</v>
      </c>
      <c r="F1680" s="162">
        <v>13.015388</v>
      </c>
      <c r="G1680" s="163">
        <v>2.5634433333333333</v>
      </c>
      <c r="H1680" s="162">
        <v>60.843029000000001</v>
      </c>
      <c r="I1680" s="163">
        <v>5.2497979999999993</v>
      </c>
      <c r="J1680" s="162">
        <v>2.0454543333333333</v>
      </c>
      <c r="K1680" s="163">
        <v>5.1750666666666667E-2</v>
      </c>
      <c r="L1680" s="164">
        <v>0.16155033333333332</v>
      </c>
    </row>
    <row r="1681" spans="1:12" ht="17" thickBot="1" x14ac:dyDescent="0.4">
      <c r="A1681" s="160" t="s">
        <v>65</v>
      </c>
      <c r="B1681" s="161">
        <v>2021</v>
      </c>
      <c r="C1681" s="161" t="s">
        <v>140</v>
      </c>
      <c r="D1681" s="162">
        <v>135.38059866666666</v>
      </c>
      <c r="E1681" s="163">
        <v>52.231583666666666</v>
      </c>
      <c r="F1681" s="162">
        <v>12.954653666666667</v>
      </c>
      <c r="G1681" s="163">
        <v>2.563577</v>
      </c>
      <c r="H1681" s="162">
        <v>60.176802666666674</v>
      </c>
      <c r="I1681" s="163">
        <v>5.3020413333333334</v>
      </c>
      <c r="J1681" s="162">
        <v>2.0679650000000001</v>
      </c>
      <c r="K1681" s="163">
        <v>8.3975333333333332E-2</v>
      </c>
      <c r="L1681" s="164">
        <v>0</v>
      </c>
    </row>
    <row r="1682" spans="1:12" ht="17" thickBot="1" x14ac:dyDescent="0.4">
      <c r="A1682" s="160" t="s">
        <v>65</v>
      </c>
      <c r="B1682" s="161">
        <v>2021</v>
      </c>
      <c r="C1682" s="161" t="s">
        <v>100</v>
      </c>
      <c r="D1682" s="162">
        <v>136.98078866666665</v>
      </c>
      <c r="E1682" s="163">
        <v>53.258710666666666</v>
      </c>
      <c r="F1682" s="162">
        <v>13.336325</v>
      </c>
      <c r="G1682" s="163">
        <v>2.9871119999999998</v>
      </c>
      <c r="H1682" s="162">
        <v>59.39239833333334</v>
      </c>
      <c r="I1682" s="163">
        <v>5.6863696666666668</v>
      </c>
      <c r="J1682" s="162">
        <v>2.088715333333333</v>
      </c>
      <c r="K1682" s="163">
        <v>0.23115799999999997</v>
      </c>
      <c r="L1682" s="164">
        <v>0</v>
      </c>
    </row>
    <row r="1683" spans="1:12" ht="17" thickBot="1" x14ac:dyDescent="0.4">
      <c r="A1683" s="160" t="s">
        <v>65</v>
      </c>
      <c r="B1683" s="161">
        <v>2021</v>
      </c>
      <c r="C1683" s="161" t="s">
        <v>101</v>
      </c>
      <c r="D1683" s="162">
        <v>139.53135266666666</v>
      </c>
      <c r="E1683" s="163">
        <v>54.304589</v>
      </c>
      <c r="F1683" s="162">
        <v>12.142225333333334</v>
      </c>
      <c r="G1683" s="163">
        <v>3.8217166666666671</v>
      </c>
      <c r="H1683" s="162">
        <v>61.505218666666671</v>
      </c>
      <c r="I1683" s="163">
        <v>5.183473666666667</v>
      </c>
      <c r="J1683" s="162">
        <v>2.3344473333333333</v>
      </c>
      <c r="K1683" s="163">
        <v>0.2125113333333333</v>
      </c>
      <c r="L1683" s="164">
        <v>2.7171000000000001E-2</v>
      </c>
    </row>
    <row r="1684" spans="1:12" ht="17" thickBot="1" x14ac:dyDescent="0.4">
      <c r="A1684" s="160" t="s">
        <v>65</v>
      </c>
      <c r="B1684" s="161">
        <v>2021</v>
      </c>
      <c r="C1684" s="161" t="s">
        <v>102</v>
      </c>
      <c r="D1684" s="162">
        <v>141.38595633333335</v>
      </c>
      <c r="E1684" s="163">
        <v>53.964649333333334</v>
      </c>
      <c r="F1684" s="162">
        <v>12.614812666666666</v>
      </c>
      <c r="G1684" s="163">
        <v>3.6238816666666662</v>
      </c>
      <c r="H1684" s="162">
        <v>63.97917266666667</v>
      </c>
      <c r="I1684" s="163">
        <v>4.8736933333333328</v>
      </c>
      <c r="J1684" s="162">
        <v>2.0727656666666667</v>
      </c>
      <c r="K1684" s="163">
        <v>0.22980966666666669</v>
      </c>
      <c r="L1684" s="164">
        <v>2.7171000000000001E-2</v>
      </c>
    </row>
    <row r="1685" spans="1:12" ht="17" thickBot="1" x14ac:dyDescent="0.4">
      <c r="A1685" s="160" t="s">
        <v>65</v>
      </c>
      <c r="B1685" s="161">
        <v>2021</v>
      </c>
      <c r="C1685" s="161" t="s">
        <v>103</v>
      </c>
      <c r="D1685" s="162">
        <v>143.40959566666666</v>
      </c>
      <c r="E1685" s="163">
        <v>54.294133666666674</v>
      </c>
      <c r="F1685" s="162">
        <v>12.740479000000001</v>
      </c>
      <c r="G1685" s="163">
        <v>3.4296210000000005</v>
      </c>
      <c r="H1685" s="162">
        <v>65.932526333333342</v>
      </c>
      <c r="I1685" s="163">
        <v>4.9499996666666668</v>
      </c>
      <c r="J1685" s="162">
        <v>1.9085866666666667</v>
      </c>
      <c r="K1685" s="163">
        <v>0.127078</v>
      </c>
      <c r="L1685" s="164">
        <v>2.7171000000000001E-2</v>
      </c>
    </row>
    <row r="1686" spans="1:12" ht="17" thickBot="1" x14ac:dyDescent="0.4">
      <c r="A1686" s="160" t="s">
        <v>65</v>
      </c>
      <c r="B1686" s="161">
        <v>2021</v>
      </c>
      <c r="C1686" s="161" t="s">
        <v>104</v>
      </c>
      <c r="D1686" s="162">
        <v>142.13216166666666</v>
      </c>
      <c r="E1686" s="163">
        <v>56.017128000000007</v>
      </c>
      <c r="F1686" s="162">
        <v>13.467262666666665</v>
      </c>
      <c r="G1686" s="163">
        <v>2.7874093333333332</v>
      </c>
      <c r="H1686" s="162">
        <v>63.262135000000001</v>
      </c>
      <c r="I1686" s="163">
        <v>5.0060263333333337</v>
      </c>
      <c r="J1686" s="162">
        <v>1.3154626666666667</v>
      </c>
      <c r="K1686" s="163">
        <v>0.221029</v>
      </c>
      <c r="L1686" s="164">
        <v>5.5708666666666663E-2</v>
      </c>
    </row>
    <row r="1687" spans="1:12" ht="17" thickBot="1" x14ac:dyDescent="0.4">
      <c r="A1687" s="160" t="s">
        <v>65</v>
      </c>
      <c r="B1687" s="161">
        <v>2021</v>
      </c>
      <c r="C1687" s="161" t="s">
        <v>105</v>
      </c>
      <c r="D1687" s="162">
        <v>142.55386566666667</v>
      </c>
      <c r="E1687" s="163">
        <v>56.651384000000007</v>
      </c>
      <c r="F1687" s="162">
        <v>13.899140333333333</v>
      </c>
      <c r="G1687" s="163">
        <v>3.0849756666666668</v>
      </c>
      <c r="H1687" s="162">
        <v>61.546617000000005</v>
      </c>
      <c r="I1687" s="163">
        <v>5.1839476666666675</v>
      </c>
      <c r="J1687" s="162">
        <v>1.9185533333333336</v>
      </c>
      <c r="K1687" s="163">
        <v>0.17150600000000002</v>
      </c>
      <c r="L1687" s="164">
        <v>9.7741999999999996E-2</v>
      </c>
    </row>
    <row r="1688" spans="1:12" ht="17" thickBot="1" x14ac:dyDescent="0.4">
      <c r="A1688" s="160" t="s">
        <v>65</v>
      </c>
      <c r="B1688" s="161">
        <v>2021</v>
      </c>
      <c r="C1688" s="161" t="s">
        <v>141</v>
      </c>
      <c r="D1688" s="162">
        <v>141.17600466666667</v>
      </c>
      <c r="E1688" s="163">
        <v>57.330837333333335</v>
      </c>
      <c r="F1688" s="162">
        <v>13.079053333333334</v>
      </c>
      <c r="G1688" s="163">
        <v>3.0605199999999999</v>
      </c>
      <c r="H1688" s="162">
        <v>60.057437</v>
      </c>
      <c r="I1688" s="163">
        <v>5.3805226666666668</v>
      </c>
      <c r="J1688" s="162">
        <v>1.9839693333333333</v>
      </c>
      <c r="K1688" s="163">
        <v>0.18592333333333333</v>
      </c>
      <c r="L1688" s="164">
        <v>9.7741999999999996E-2</v>
      </c>
    </row>
    <row r="1689" spans="1:12" ht="17" thickBot="1" x14ac:dyDescent="0.4">
      <c r="A1689" s="160" t="s">
        <v>65</v>
      </c>
      <c r="B1689" s="161">
        <v>2021</v>
      </c>
      <c r="C1689" s="161" t="s">
        <v>142</v>
      </c>
      <c r="D1689" s="162">
        <v>143.07429033333332</v>
      </c>
      <c r="E1689" s="163">
        <v>57.138752666666669</v>
      </c>
      <c r="F1689" s="162">
        <v>12.437444999999999</v>
      </c>
      <c r="G1689" s="163">
        <v>3.4360833333333329</v>
      </c>
      <c r="H1689" s="162">
        <v>62.511892333333329</v>
      </c>
      <c r="I1689" s="163">
        <v>5.1456279999999994</v>
      </c>
      <c r="J1689" s="162">
        <v>2.2642450000000003</v>
      </c>
      <c r="K1689" s="163">
        <v>9.8210333333333344E-2</v>
      </c>
      <c r="L1689" s="164">
        <v>4.2033333333333332E-2</v>
      </c>
    </row>
    <row r="1690" spans="1:12" ht="17" thickBot="1" x14ac:dyDescent="0.4">
      <c r="A1690" s="160" t="s">
        <v>65</v>
      </c>
      <c r="B1690" s="161">
        <v>2022</v>
      </c>
      <c r="C1690" s="161" t="s">
        <v>96</v>
      </c>
      <c r="D1690" s="162">
        <v>146.09977833333335</v>
      </c>
      <c r="E1690" s="163">
        <v>60.550253999999995</v>
      </c>
      <c r="F1690" s="162">
        <v>11.475975666666669</v>
      </c>
      <c r="G1690" s="163">
        <v>3.6537886666666668</v>
      </c>
      <c r="H1690" s="162">
        <v>63.345315666666664</v>
      </c>
      <c r="I1690" s="163">
        <v>4.986334666666667</v>
      </c>
      <c r="J1690" s="162">
        <v>1.9898990000000001</v>
      </c>
      <c r="K1690" s="163">
        <v>9.8210333333333344E-2</v>
      </c>
      <c r="L1690" s="164">
        <v>0</v>
      </c>
    </row>
    <row r="1691" spans="1:12" ht="17" thickBot="1" x14ac:dyDescent="0.4">
      <c r="A1691" s="160" t="s">
        <v>65</v>
      </c>
      <c r="B1691" s="161">
        <v>2022</v>
      </c>
      <c r="C1691" s="161" t="s">
        <v>110</v>
      </c>
      <c r="D1691" s="162">
        <v>149.44550500000003</v>
      </c>
      <c r="E1691" s="163">
        <v>62.80802666666667</v>
      </c>
      <c r="F1691" s="162">
        <v>12.675576333333334</v>
      </c>
      <c r="G1691" s="163">
        <v>4.0295133333333331</v>
      </c>
      <c r="H1691" s="162">
        <v>62.332771999999999</v>
      </c>
      <c r="I1691" s="163">
        <v>5.4074020000000003</v>
      </c>
      <c r="J1691" s="162">
        <v>2.1149733333333334</v>
      </c>
      <c r="K1691" s="163">
        <v>3.9342000000000002E-2</v>
      </c>
      <c r="L1691" s="164">
        <v>3.7899333333333333E-2</v>
      </c>
    </row>
    <row r="1692" spans="1:12" ht="17" thickBot="1" x14ac:dyDescent="0.4">
      <c r="A1692" s="160" t="s">
        <v>65</v>
      </c>
      <c r="B1692" s="161">
        <v>2022</v>
      </c>
      <c r="C1692" s="161" t="s">
        <v>98</v>
      </c>
      <c r="D1692" s="162">
        <v>150.07470433333333</v>
      </c>
      <c r="E1692" s="163">
        <v>62.826630333333334</v>
      </c>
      <c r="F1692" s="162">
        <v>13.685121666666666</v>
      </c>
      <c r="G1692" s="163">
        <v>4.273222333333333</v>
      </c>
      <c r="H1692" s="162">
        <v>61.228126666666668</v>
      </c>
      <c r="I1692" s="163">
        <v>6.0276256666666663</v>
      </c>
      <c r="J1692" s="162">
        <v>1.9455889999999998</v>
      </c>
      <c r="K1692" s="163">
        <v>0</v>
      </c>
      <c r="L1692" s="164">
        <v>8.8388999999999995E-2</v>
      </c>
    </row>
    <row r="1693" spans="1:12" ht="17" thickBot="1" x14ac:dyDescent="0.4">
      <c r="A1693" s="160" t="s">
        <v>65</v>
      </c>
      <c r="B1693" s="161">
        <v>2022</v>
      </c>
      <c r="C1693" s="161" t="s">
        <v>99</v>
      </c>
      <c r="D1693" s="162">
        <v>149.75752266666666</v>
      </c>
      <c r="E1693" s="163">
        <v>60.700324999999999</v>
      </c>
      <c r="F1693" s="162">
        <v>13.058389</v>
      </c>
      <c r="G1693" s="163">
        <v>4.8282990000000003</v>
      </c>
      <c r="H1693" s="162">
        <v>63.969748666666668</v>
      </c>
      <c r="I1693" s="163">
        <v>5.3151193333333335</v>
      </c>
      <c r="J1693" s="162">
        <v>1.5538003333333332</v>
      </c>
      <c r="K1693" s="163">
        <v>6.4412999999999998E-2</v>
      </c>
      <c r="L1693" s="164">
        <v>0.26742899999999997</v>
      </c>
    </row>
    <row r="1694" spans="1:12" ht="17" thickBot="1" x14ac:dyDescent="0.4">
      <c r="A1694" s="160" t="s">
        <v>65</v>
      </c>
      <c r="B1694" s="161">
        <v>2022</v>
      </c>
      <c r="C1694" s="161" t="s">
        <v>100</v>
      </c>
      <c r="D1694" s="162">
        <v>150.18691133333334</v>
      </c>
      <c r="E1694" s="163">
        <v>60.449485666666668</v>
      </c>
      <c r="F1694" s="162">
        <v>11.709210333333333</v>
      </c>
      <c r="G1694" s="163">
        <v>4.7858609999999997</v>
      </c>
      <c r="H1694" s="162">
        <v>66.194309666666669</v>
      </c>
      <c r="I1694" s="163">
        <v>4.7254969999999998</v>
      </c>
      <c r="J1694" s="162">
        <v>1.8016553333333334</v>
      </c>
      <c r="K1694" s="163">
        <v>0.27392566666666668</v>
      </c>
      <c r="L1694" s="164">
        <v>0.24696666666666667</v>
      </c>
    </row>
    <row r="1695" spans="1:12" ht="17" thickBot="1" x14ac:dyDescent="0.4">
      <c r="A1695" s="160" t="s">
        <v>65</v>
      </c>
      <c r="B1695" s="161">
        <v>2022</v>
      </c>
      <c r="C1695" s="161" t="s">
        <v>101</v>
      </c>
      <c r="D1695" s="162">
        <v>151.30268666666666</v>
      </c>
      <c r="E1695" s="163">
        <v>60.540300333333334</v>
      </c>
      <c r="F1695" s="162">
        <v>10.981539333333332</v>
      </c>
      <c r="G1695" s="163">
        <v>4.7123733333333329</v>
      </c>
      <c r="H1695" s="162">
        <v>68.128165333333342</v>
      </c>
      <c r="I1695" s="163">
        <v>4.8009216666666665</v>
      </c>
      <c r="J1695" s="162">
        <v>1.6130449999999998</v>
      </c>
      <c r="K1695" s="163">
        <v>0.32986466666666664</v>
      </c>
      <c r="L1695" s="164">
        <v>0.19647700000000001</v>
      </c>
    </row>
    <row r="1696" spans="1:12" ht="17" thickBot="1" x14ac:dyDescent="0.4">
      <c r="A1696" s="160" t="s">
        <v>65</v>
      </c>
      <c r="B1696" s="161">
        <v>2022</v>
      </c>
      <c r="C1696" s="161" t="s">
        <v>102</v>
      </c>
      <c r="D1696" s="162">
        <v>150.26947966666668</v>
      </c>
      <c r="E1696" s="163">
        <v>61.109648</v>
      </c>
      <c r="F1696" s="162">
        <v>11.384899333333331</v>
      </c>
      <c r="G1696" s="163">
        <v>3.683945</v>
      </c>
      <c r="H1696" s="162">
        <v>66.388074666666668</v>
      </c>
      <c r="I1696" s="163">
        <v>5.6715463333333327</v>
      </c>
      <c r="J1696" s="162">
        <v>1.7484776666666668</v>
      </c>
      <c r="K1696" s="163">
        <v>0.2654516666666667</v>
      </c>
      <c r="L1696" s="164">
        <v>1.7437000000000001E-2</v>
      </c>
    </row>
    <row r="1697" spans="1:12" ht="17" thickBot="1" x14ac:dyDescent="0.4">
      <c r="A1697" s="160" t="s">
        <v>65</v>
      </c>
      <c r="B1697" s="161">
        <v>2022</v>
      </c>
      <c r="C1697" s="161" t="s">
        <v>103</v>
      </c>
      <c r="D1697" s="162">
        <v>149.73334866666667</v>
      </c>
      <c r="E1697" s="163">
        <v>61.533963666666665</v>
      </c>
      <c r="F1697" s="162">
        <v>11.558608999999999</v>
      </c>
      <c r="G1697" s="163">
        <v>4.059698</v>
      </c>
      <c r="H1697" s="162">
        <v>65.766903999999997</v>
      </c>
      <c r="I1697" s="163">
        <v>5.465808</v>
      </c>
      <c r="J1697" s="162">
        <v>1.1864776666666668</v>
      </c>
      <c r="K1697" s="163">
        <v>5.5938999999999996E-2</v>
      </c>
      <c r="L1697" s="164">
        <v>0.10594933333333334</v>
      </c>
    </row>
    <row r="1698" spans="1:12" ht="17" thickBot="1" x14ac:dyDescent="0.4">
      <c r="A1698" s="160" t="s">
        <v>65</v>
      </c>
      <c r="B1698" s="161">
        <v>2022</v>
      </c>
      <c r="C1698" s="161" t="s">
        <v>104</v>
      </c>
      <c r="D1698" s="162">
        <v>150.33227666666667</v>
      </c>
      <c r="E1698" s="163">
        <v>64.559975666666659</v>
      </c>
      <c r="F1698" s="162">
        <v>11.621166333333335</v>
      </c>
      <c r="G1698" s="163">
        <v>4.1305569999999996</v>
      </c>
      <c r="H1698" s="162">
        <v>63.863881000000013</v>
      </c>
      <c r="I1698" s="163">
        <v>4.5694276666666669</v>
      </c>
      <c r="J1698" s="162">
        <v>1.4425703333333333</v>
      </c>
      <c r="K1698" s="163">
        <v>3.8749666666666668E-2</v>
      </c>
      <c r="L1698" s="164">
        <v>0.10594933333333334</v>
      </c>
    </row>
    <row r="1699" spans="1:12" ht="17" thickBot="1" x14ac:dyDescent="0.4">
      <c r="A1699" s="160" t="s">
        <v>65</v>
      </c>
      <c r="B1699" s="161">
        <v>2022</v>
      </c>
      <c r="C1699" s="161" t="s">
        <v>105</v>
      </c>
      <c r="D1699" s="162">
        <v>150.48598366666667</v>
      </c>
      <c r="E1699" s="163">
        <v>66.384081999999992</v>
      </c>
      <c r="F1699" s="162">
        <v>11.393577000000001</v>
      </c>
      <c r="G1699" s="163">
        <v>4.9679969999999996</v>
      </c>
      <c r="H1699" s="162">
        <v>61.828587333333331</v>
      </c>
      <c r="I1699" s="163">
        <v>4.2447696666666666</v>
      </c>
      <c r="J1699" s="162">
        <v>1.5222716666666667</v>
      </c>
      <c r="K1699" s="163">
        <v>3.8749666666666668E-2</v>
      </c>
      <c r="L1699" s="164">
        <v>0.10594933333333334</v>
      </c>
    </row>
    <row r="1700" spans="1:12" ht="17" thickBot="1" x14ac:dyDescent="0.4">
      <c r="A1700" s="160" t="s">
        <v>65</v>
      </c>
      <c r="B1700" s="161">
        <v>2022</v>
      </c>
      <c r="C1700" s="161" t="s">
        <v>143</v>
      </c>
      <c r="D1700" s="162">
        <v>149.27294533333333</v>
      </c>
      <c r="E1700" s="163">
        <v>65.823186333333339</v>
      </c>
      <c r="F1700" s="162">
        <v>10.866608666666666</v>
      </c>
      <c r="G1700" s="163">
        <v>5.220291333333333</v>
      </c>
      <c r="H1700" s="162">
        <v>60.827659333333337</v>
      </c>
      <c r="I1700" s="163">
        <v>4.202996333333334</v>
      </c>
      <c r="J1700" s="162">
        <v>2.1298976666666665</v>
      </c>
      <c r="K1700" s="163">
        <v>0.20230566666666669</v>
      </c>
      <c r="L1700" s="164">
        <v>0</v>
      </c>
    </row>
    <row r="1701" spans="1:12" ht="17" thickBot="1" x14ac:dyDescent="0.4">
      <c r="A1701" s="160" t="s">
        <v>65</v>
      </c>
      <c r="B1701" s="161">
        <v>2022</v>
      </c>
      <c r="C1701" s="161" t="s">
        <v>144</v>
      </c>
      <c r="D1701" s="162">
        <v>149.510344</v>
      </c>
      <c r="E1701" s="163">
        <v>62.763553333333334</v>
      </c>
      <c r="F1701" s="162">
        <v>10.922656333333334</v>
      </c>
      <c r="G1701" s="163">
        <v>5.4582130000000006</v>
      </c>
      <c r="H1701" s="162">
        <v>63.306566333333329</v>
      </c>
      <c r="I1701" s="163">
        <v>4.8606896666666666</v>
      </c>
      <c r="J1701" s="162">
        <v>1.901079</v>
      </c>
      <c r="K1701" s="163">
        <v>0.29758566666666669</v>
      </c>
      <c r="L1701" s="164">
        <v>0</v>
      </c>
    </row>
    <row r="1702" spans="1:12" ht="17" thickBot="1" x14ac:dyDescent="0.4">
      <c r="A1702" s="160" t="s">
        <v>65</v>
      </c>
      <c r="B1702" s="161">
        <v>2023</v>
      </c>
      <c r="C1702" s="161" t="s">
        <v>96</v>
      </c>
      <c r="D1702" s="162">
        <v>151.56709366666666</v>
      </c>
      <c r="E1702" s="163">
        <v>62.746220333333333</v>
      </c>
      <c r="F1702" s="162">
        <v>11.284930333333334</v>
      </c>
      <c r="G1702" s="163">
        <v>5.7006116666666671</v>
      </c>
      <c r="H1702" s="162">
        <v>64.224504666666661</v>
      </c>
      <c r="I1702" s="163">
        <v>5.2287629999999998</v>
      </c>
      <c r="J1702" s="162">
        <v>2.044207333333333</v>
      </c>
      <c r="K1702" s="163">
        <v>0.29758566666666669</v>
      </c>
      <c r="L1702" s="164">
        <v>4.027E-2</v>
      </c>
    </row>
    <row r="1703" spans="1:12" ht="17" thickBot="1" x14ac:dyDescent="0.4">
      <c r="A1703" s="160" t="s">
        <v>65</v>
      </c>
      <c r="B1703" s="161">
        <v>2023</v>
      </c>
      <c r="C1703" s="161" t="s">
        <v>110</v>
      </c>
      <c r="D1703" s="162">
        <v>154.92052433333333</v>
      </c>
      <c r="E1703" s="163">
        <v>64.31953266666666</v>
      </c>
      <c r="F1703" s="162">
        <v>12.177398666666667</v>
      </c>
      <c r="G1703" s="163">
        <v>5.5632886666666677</v>
      </c>
      <c r="H1703" s="162">
        <v>64.171501666666657</v>
      </c>
      <c r="I1703" s="163">
        <v>6.500436333333333</v>
      </c>
      <c r="J1703" s="162">
        <v>1.8919066666666666</v>
      </c>
      <c r="K1703" s="163">
        <v>0.25618966666666665</v>
      </c>
      <c r="L1703" s="164">
        <v>4.027E-2</v>
      </c>
    </row>
    <row r="1704" spans="1:12" ht="17" thickBot="1" x14ac:dyDescent="0.4">
      <c r="A1704" s="160" t="s">
        <v>65</v>
      </c>
      <c r="B1704" s="161">
        <v>2023</v>
      </c>
      <c r="C1704" s="161" t="s">
        <v>98</v>
      </c>
      <c r="D1704" s="162">
        <v>154.04327433333333</v>
      </c>
      <c r="E1704" s="163">
        <v>66.620875999999996</v>
      </c>
      <c r="F1704" s="162">
        <v>11.004337999999999</v>
      </c>
      <c r="G1704" s="163">
        <v>5.0191653333333335</v>
      </c>
      <c r="H1704" s="162">
        <v>62.085783999999997</v>
      </c>
      <c r="I1704" s="163">
        <v>6.5733553333333328</v>
      </c>
      <c r="J1704" s="162">
        <v>2.4754320000000001</v>
      </c>
      <c r="K1704" s="163">
        <v>0.16720266666666664</v>
      </c>
      <c r="L1704" s="164">
        <v>9.7121333333333337E-2</v>
      </c>
    </row>
    <row r="1705" spans="1:12" ht="17" thickBot="1" x14ac:dyDescent="0.4">
      <c r="A1705" s="160" t="s">
        <v>65</v>
      </c>
      <c r="B1705" s="161">
        <v>2023</v>
      </c>
      <c r="C1705" s="161" t="s">
        <v>99</v>
      </c>
      <c r="D1705" s="162">
        <v>155.23699833333333</v>
      </c>
      <c r="E1705" s="163">
        <v>67.418474666666668</v>
      </c>
      <c r="F1705" s="162">
        <v>9.9658533333333335</v>
      </c>
      <c r="G1705" s="163">
        <v>4.8874423333333334</v>
      </c>
      <c r="H1705" s="162">
        <v>62.820889999999999</v>
      </c>
      <c r="I1705" s="163">
        <v>7.1791856666666662</v>
      </c>
      <c r="J1705" s="162">
        <v>2.5421499999999999</v>
      </c>
      <c r="K1705" s="163">
        <v>0.29151266666666664</v>
      </c>
      <c r="L1705" s="164">
        <v>0.13149033333333335</v>
      </c>
    </row>
    <row r="1706" spans="1:12" ht="17" thickBot="1" x14ac:dyDescent="0.4">
      <c r="A1706" s="160" t="s">
        <v>65</v>
      </c>
      <c r="B1706" s="161">
        <v>2023</v>
      </c>
      <c r="C1706" s="161" t="s">
        <v>100</v>
      </c>
      <c r="D1706" s="165">
        <v>155.84137774093335</v>
      </c>
      <c r="E1706" s="163">
        <v>65.842218311644388</v>
      </c>
      <c r="F1706" s="165">
        <v>9.3344746752746186</v>
      </c>
      <c r="G1706" s="163">
        <v>4.987929457045686</v>
      </c>
      <c r="H1706" s="165">
        <v>66.500996427335778</v>
      </c>
      <c r="I1706" s="163">
        <v>6.3185085039492588</v>
      </c>
      <c r="J1706" s="165">
        <v>2.2518124787189104</v>
      </c>
      <c r="K1706" s="163">
        <v>0.34801106769676787</v>
      </c>
      <c r="L1706" s="166">
        <v>0.25742681926780397</v>
      </c>
    </row>
    <row r="1707" spans="1:12" ht="17" thickBot="1" x14ac:dyDescent="0.4">
      <c r="A1707" s="160" t="s">
        <v>65</v>
      </c>
      <c r="B1707" s="161">
        <v>2023</v>
      </c>
      <c r="C1707" s="161" t="s">
        <v>101</v>
      </c>
      <c r="D1707" s="165">
        <v>158.89387455915701</v>
      </c>
      <c r="E1707" s="163">
        <v>66.599437587595617</v>
      </c>
      <c r="F1707" s="165">
        <v>9.6452968665845216</v>
      </c>
      <c r="G1707" s="163">
        <v>4.5525470834208637</v>
      </c>
      <c r="H1707" s="165">
        <v>68.162195807710091</v>
      </c>
      <c r="I1707" s="163">
        <v>6.8236556026584321</v>
      </c>
      <c r="J1707" s="165">
        <v>2.3659916038989133</v>
      </c>
      <c r="K1707" s="163">
        <v>0.39813453740532478</v>
      </c>
      <c r="L1707" s="166">
        <v>0.34661546988324327</v>
      </c>
    </row>
    <row r="1708" spans="1:12" ht="17" thickBot="1" x14ac:dyDescent="0.4">
      <c r="A1708" s="160" t="s">
        <v>65</v>
      </c>
      <c r="B1708" s="161">
        <v>2023</v>
      </c>
      <c r="C1708" s="161" t="s">
        <v>102</v>
      </c>
      <c r="D1708" s="165">
        <v>159.18446493362805</v>
      </c>
      <c r="E1708" s="163">
        <v>65.146318921450515</v>
      </c>
      <c r="F1708" s="165">
        <v>10.958948993659011</v>
      </c>
      <c r="G1708" s="163">
        <v>4.2092076654705242</v>
      </c>
      <c r="H1708" s="165">
        <v>69.555642485357865</v>
      </c>
      <c r="I1708" s="163">
        <v>6.1577901564141762</v>
      </c>
      <c r="J1708" s="165">
        <v>2.4651848266013574</v>
      </c>
      <c r="K1708" s="163">
        <v>0.31788345126908168</v>
      </c>
      <c r="L1708" s="166">
        <v>0.37348843340528853</v>
      </c>
    </row>
    <row r="1709" spans="1:12" ht="17" thickBot="1" x14ac:dyDescent="0.4">
      <c r="A1709" s="160" t="s">
        <v>65</v>
      </c>
      <c r="B1709" s="161">
        <v>2023</v>
      </c>
      <c r="C1709" s="161" t="s">
        <v>103</v>
      </c>
      <c r="D1709" s="165">
        <v>161.00123498698383</v>
      </c>
      <c r="E1709" s="163">
        <v>68.209047639617623</v>
      </c>
      <c r="F1709" s="165">
        <v>11.176942018767063</v>
      </c>
      <c r="G1709" s="163">
        <v>4.1675649176636114</v>
      </c>
      <c r="H1709" s="165">
        <v>68.10741728802931</v>
      </c>
      <c r="I1709" s="163">
        <v>5.9785001170607286</v>
      </c>
      <c r="J1709" s="165">
        <v>2.8064351702922377</v>
      </c>
      <c r="K1709" s="163">
        <v>0.24406374935070427</v>
      </c>
      <c r="L1709" s="166">
        <v>0.31126408620321683</v>
      </c>
    </row>
    <row r="1710" spans="1:12" ht="17" thickBot="1" x14ac:dyDescent="0.4">
      <c r="A1710" s="160" t="s">
        <v>65</v>
      </c>
      <c r="B1710" s="161">
        <v>2023</v>
      </c>
      <c r="C1710" s="161" t="s">
        <v>104</v>
      </c>
      <c r="D1710" s="165">
        <v>162.3882912321497</v>
      </c>
      <c r="E1710" s="163">
        <v>68.521245219848765</v>
      </c>
      <c r="F1710" s="165">
        <v>12.240701620348974</v>
      </c>
      <c r="G1710" s="163">
        <v>4.7519785562245334</v>
      </c>
      <c r="H1710" s="165">
        <v>68.565378482573607</v>
      </c>
      <c r="I1710" s="163">
        <v>5.5861085413199012</v>
      </c>
      <c r="J1710" s="165">
        <v>2.2484689049398772</v>
      </c>
      <c r="K1710" s="163">
        <v>0.21556417691185259</v>
      </c>
      <c r="L1710" s="166">
        <v>0.25884572998189864</v>
      </c>
    </row>
    <row r="1711" spans="1:12" ht="17" thickBot="1" x14ac:dyDescent="0.4">
      <c r="A1711" s="160" t="s">
        <v>65</v>
      </c>
      <c r="B1711" s="161">
        <v>2023</v>
      </c>
      <c r="C1711" s="161" t="s">
        <v>105</v>
      </c>
      <c r="D1711" s="165">
        <v>161.85704956526703</v>
      </c>
      <c r="E1711" s="163">
        <v>69.350790931836912</v>
      </c>
      <c r="F1711" s="165">
        <v>11.231838100028403</v>
      </c>
      <c r="G1711" s="163">
        <v>4.8462528351224989</v>
      </c>
      <c r="H1711" s="165">
        <v>68.242230331447999</v>
      </c>
      <c r="I1711" s="163">
        <v>5.8231993416634706</v>
      </c>
      <c r="J1711" s="165">
        <v>2.0005671243331005</v>
      </c>
      <c r="K1711" s="163">
        <v>0.20483708749475268</v>
      </c>
      <c r="L1711" s="166">
        <v>0.1573338133398659</v>
      </c>
    </row>
    <row r="1712" spans="1:12" ht="17" thickBot="1" x14ac:dyDescent="0.4">
      <c r="A1712" s="160" t="s">
        <v>65</v>
      </c>
      <c r="B1712" s="161">
        <v>2023</v>
      </c>
      <c r="C1712" s="161" t="s">
        <v>145</v>
      </c>
      <c r="D1712" s="165">
        <v>158.54120910465991</v>
      </c>
      <c r="E1712" s="163">
        <v>67.218081423043543</v>
      </c>
      <c r="F1712" s="165">
        <v>10.482718809334653</v>
      </c>
      <c r="G1712" s="163">
        <v>4.7609040143775605</v>
      </c>
      <c r="H1712" s="165">
        <v>67.502323175206499</v>
      </c>
      <c r="I1712" s="163">
        <v>5.8192806741519938</v>
      </c>
      <c r="J1712" s="165">
        <v>2.3302012595330766</v>
      </c>
      <c r="K1712" s="163">
        <v>0.33407797866016137</v>
      </c>
      <c r="L1712" s="166">
        <v>9.3621770352724329E-2</v>
      </c>
    </row>
    <row r="1713" spans="1:12" ht="17" thickBot="1" x14ac:dyDescent="0.4">
      <c r="A1713" s="160" t="s">
        <v>65</v>
      </c>
      <c r="B1713" s="161">
        <v>2023</v>
      </c>
      <c r="C1713" s="161" t="s">
        <v>146</v>
      </c>
      <c r="D1713" s="165">
        <v>156.04553356841956</v>
      </c>
      <c r="E1713" s="163">
        <v>66.618332557633408</v>
      </c>
      <c r="F1713" s="165">
        <v>10.638166658234399</v>
      </c>
      <c r="G1713" s="163">
        <v>4.6720943783220008</v>
      </c>
      <c r="H1713" s="165">
        <v>64.780710991061753</v>
      </c>
      <c r="I1713" s="163">
        <v>6.24806272246843</v>
      </c>
      <c r="J1713" s="165">
        <v>2.7321794976989997</v>
      </c>
      <c r="K1713" s="163">
        <v>0.32849604240725305</v>
      </c>
      <c r="L1713" s="166">
        <v>2.7490720593538503E-2</v>
      </c>
    </row>
    <row r="1714" spans="1:12" ht="17" thickBot="1" x14ac:dyDescent="0.4">
      <c r="A1714" s="160" t="s">
        <v>65</v>
      </c>
      <c r="B1714" s="161">
        <v>2024</v>
      </c>
      <c r="C1714" s="161" t="s">
        <v>96</v>
      </c>
      <c r="D1714" s="165">
        <v>153.59849206132299</v>
      </c>
      <c r="E1714" s="163">
        <v>64.129118685234829</v>
      </c>
      <c r="F1714" s="165">
        <v>11.965777627011668</v>
      </c>
      <c r="G1714" s="163">
        <v>4.9601199470266284</v>
      </c>
      <c r="H1714" s="165">
        <v>63.063874675703438</v>
      </c>
      <c r="I1714" s="163">
        <v>6.0716486766204509</v>
      </c>
      <c r="J1714" s="165">
        <v>2.9452418125855919</v>
      </c>
      <c r="K1714" s="163">
        <v>0.3653030925808784</v>
      </c>
      <c r="L1714" s="166">
        <v>9.7407544559753714E-2</v>
      </c>
    </row>
    <row r="1715" spans="1:12" ht="17" thickBot="1" x14ac:dyDescent="0.4">
      <c r="A1715" s="160" t="s">
        <v>65</v>
      </c>
      <c r="B1715" s="161">
        <v>2024</v>
      </c>
      <c r="C1715" s="161" t="s">
        <v>110</v>
      </c>
      <c r="D1715" s="165">
        <v>153.58423192037407</v>
      </c>
      <c r="E1715" s="163">
        <v>63.28296299938912</v>
      </c>
      <c r="F1715" s="165">
        <v>13.063030123845037</v>
      </c>
      <c r="G1715" s="163">
        <v>4.7228295386097159</v>
      </c>
      <c r="H1715" s="165">
        <v>62.865622117241401</v>
      </c>
      <c r="I1715" s="163">
        <v>6.8315982933154311</v>
      </c>
      <c r="J1715" s="165">
        <v>2.4131504480167236</v>
      </c>
      <c r="K1715" s="163">
        <v>0.21978484235261189</v>
      </c>
      <c r="L1715" s="166">
        <v>0.18525355760469275</v>
      </c>
    </row>
    <row r="1716" spans="1:12" ht="17" thickBot="1" x14ac:dyDescent="0.4">
      <c r="A1716" s="160" t="s">
        <v>65</v>
      </c>
      <c r="B1716" s="161">
        <v>2024</v>
      </c>
      <c r="C1716" s="161" t="s">
        <v>98</v>
      </c>
      <c r="D1716" s="165">
        <v>154.75981203720633</v>
      </c>
      <c r="E1716" s="163">
        <v>62.970097750010282</v>
      </c>
      <c r="F1716" s="165">
        <v>13.612186748134416</v>
      </c>
      <c r="G1716" s="163">
        <v>4.6815284434544342</v>
      </c>
      <c r="H1716" s="165">
        <v>64.428954373237019</v>
      </c>
      <c r="I1716" s="163">
        <v>5.9699433180983066</v>
      </c>
      <c r="J1716" s="165">
        <v>2.6957256318188594</v>
      </c>
      <c r="K1716" s="163">
        <v>0.24361293544123958</v>
      </c>
      <c r="L1716" s="166">
        <v>0.15776283701115426</v>
      </c>
    </row>
    <row r="1717" spans="1:12" ht="17" thickBot="1" x14ac:dyDescent="0.4">
      <c r="A1717" s="160" t="s">
        <v>65</v>
      </c>
      <c r="B1717" s="161">
        <v>2024</v>
      </c>
      <c r="C1717" s="161" t="s">
        <v>99</v>
      </c>
      <c r="D1717" s="165">
        <v>156.5824684322458</v>
      </c>
      <c r="E1717" s="163">
        <v>65.560925874936714</v>
      </c>
      <c r="F1717" s="165">
        <v>12.521354390571039</v>
      </c>
      <c r="G1717" s="163">
        <v>4.6642921155732653</v>
      </c>
      <c r="H1717" s="165">
        <v>64.955176318841239</v>
      </c>
      <c r="I1717" s="163">
        <v>5.7526048190820926</v>
      </c>
      <c r="J1717" s="165">
        <v>2.5451057613409911</v>
      </c>
      <c r="K1717" s="163">
        <v>0.49516313885601099</v>
      </c>
      <c r="L1717" s="166">
        <v>8.7846013044939039E-2</v>
      </c>
    </row>
    <row r="1718" spans="1:12" ht="17" thickBot="1" x14ac:dyDescent="0.4">
      <c r="A1718" s="160" t="s">
        <v>65</v>
      </c>
      <c r="B1718" s="161">
        <v>2024</v>
      </c>
      <c r="C1718" s="161" t="s">
        <v>100</v>
      </c>
      <c r="D1718" s="165">
        <v>160.25744556217072</v>
      </c>
      <c r="E1718" s="163">
        <v>67.174731999797501</v>
      </c>
      <c r="F1718" s="165">
        <v>12.635389016818296</v>
      </c>
      <c r="G1718" s="163">
        <v>5.2694573151421666</v>
      </c>
      <c r="H1718" s="165">
        <v>65.942136790302385</v>
      </c>
      <c r="I1718" s="163">
        <v>6.012569969634832</v>
      </c>
      <c r="J1718" s="165">
        <v>2.5946987020749468</v>
      </c>
      <c r="K1718" s="163">
        <v>0.62846176840032153</v>
      </c>
      <c r="L1718" s="166">
        <v>0</v>
      </c>
    </row>
    <row r="1719" spans="1:12" ht="17" thickBot="1" x14ac:dyDescent="0.4">
      <c r="A1719" s="160" t="s">
        <v>65</v>
      </c>
      <c r="B1719" s="161">
        <v>2024</v>
      </c>
      <c r="C1719" s="161" t="s">
        <v>101</v>
      </c>
      <c r="D1719" s="165">
        <v>159.02123186825906</v>
      </c>
      <c r="E1719" s="163">
        <v>64.987030638413572</v>
      </c>
      <c r="F1719" s="165">
        <v>11.939251875569832</v>
      </c>
      <c r="G1719" s="163">
        <v>5.6422109837937953</v>
      </c>
      <c r="H1719" s="165">
        <v>66.447447617488919</v>
      </c>
      <c r="I1719" s="163">
        <v>7.0527179629144543</v>
      </c>
      <c r="J1719" s="165">
        <v>2.2121876897950865</v>
      </c>
      <c r="K1719" s="163">
        <v>0.68627534261573542</v>
      </c>
      <c r="L1719" s="166">
        <v>5.4109757667452928E-2</v>
      </c>
    </row>
    <row r="1720" spans="1:12" ht="17" thickBot="1" x14ac:dyDescent="0.4">
      <c r="A1720" s="160" t="s">
        <v>65</v>
      </c>
      <c r="B1720" s="161">
        <v>2024</v>
      </c>
      <c r="C1720" s="161" t="s">
        <v>102</v>
      </c>
      <c r="D1720" s="165">
        <v>161.16050876690832</v>
      </c>
      <c r="E1720" s="163">
        <v>65.461297864613954</v>
      </c>
      <c r="F1720" s="165">
        <v>12.811593932318967</v>
      </c>
      <c r="G1720" s="163">
        <v>5.1267504148860406</v>
      </c>
      <c r="H1720" s="165">
        <v>67.702485289140512</v>
      </c>
      <c r="I1720" s="163">
        <v>7.1940074808325978</v>
      </c>
      <c r="J1720" s="165">
        <v>2.2386173548674067</v>
      </c>
      <c r="K1720" s="163">
        <v>0.51805110316071112</v>
      </c>
      <c r="L1720" s="166">
        <v>0.10770532708832427</v>
      </c>
    </row>
    <row r="1721" spans="1:12" ht="17" thickBot="1" x14ac:dyDescent="0.4">
      <c r="A1721" s="160" t="s">
        <v>65</v>
      </c>
      <c r="B1721" s="161">
        <v>2024</v>
      </c>
      <c r="C1721" s="161" t="s">
        <v>103</v>
      </c>
      <c r="D1721" s="165">
        <v>160.06519467037634</v>
      </c>
      <c r="E1721" s="163">
        <v>66.256108330917385</v>
      </c>
      <c r="F1721" s="165">
        <v>12.666807690517892</v>
      </c>
      <c r="G1721" s="163">
        <v>4.9218695197012652</v>
      </c>
      <c r="H1721" s="165">
        <v>67.532652612797165</v>
      </c>
      <c r="I1721" s="163">
        <v>5.8444140662531279</v>
      </c>
      <c r="J1721" s="165">
        <v>2.4021901249224697</v>
      </c>
      <c r="K1721" s="163">
        <v>0.33344699817924373</v>
      </c>
      <c r="L1721" s="166">
        <v>0.10770532708832427</v>
      </c>
    </row>
    <row r="1722" spans="1:12" ht="17" thickBot="1" x14ac:dyDescent="0.4">
      <c r="A1722" s="160" t="s">
        <v>65</v>
      </c>
      <c r="B1722" s="161">
        <v>2024</v>
      </c>
      <c r="C1722" s="161" t="s">
        <v>104</v>
      </c>
      <c r="D1722" s="165">
        <v>162.30519260934037</v>
      </c>
      <c r="E1722" s="163">
        <v>66.677573806211115</v>
      </c>
      <c r="F1722" s="165">
        <v>12.95340832678089</v>
      </c>
      <c r="G1722" s="163">
        <v>4.5681596042073496</v>
      </c>
      <c r="H1722" s="165">
        <v>70.511243554493646</v>
      </c>
      <c r="I1722" s="163">
        <v>4.7999081898895151</v>
      </c>
      <c r="J1722" s="165">
        <v>2.4853680620745595</v>
      </c>
      <c r="K1722" s="163">
        <v>0.25593549626213424</v>
      </c>
      <c r="L1722" s="166">
        <v>5.359556942087134E-2</v>
      </c>
    </row>
    <row r="1723" spans="1:12" ht="17" thickBot="1" x14ac:dyDescent="0.4">
      <c r="A1723" s="160" t="s">
        <v>65</v>
      </c>
      <c r="B1723" s="161">
        <v>2024</v>
      </c>
      <c r="C1723" s="161" t="s">
        <v>105</v>
      </c>
      <c r="D1723" s="165">
        <v>160.84660252081048</v>
      </c>
      <c r="E1723" s="163">
        <v>64.393048814252452</v>
      </c>
      <c r="F1723" s="165">
        <v>13.27018628361801</v>
      </c>
      <c r="G1723" s="163">
        <v>5.1499800951059438</v>
      </c>
      <c r="H1723" s="165">
        <v>70.136802882469624</v>
      </c>
      <c r="I1723" s="163">
        <v>5.0779642822810471</v>
      </c>
      <c r="J1723" s="165">
        <v>2.6825217697180022</v>
      </c>
      <c r="K1723" s="163">
        <v>0.13609839336555513</v>
      </c>
      <c r="L1723" s="166">
        <v>0</v>
      </c>
    </row>
    <row r="1724" spans="1:12" ht="17" thickBot="1" x14ac:dyDescent="0.4">
      <c r="A1724" s="160" t="s">
        <v>65</v>
      </c>
      <c r="B1724" s="161">
        <v>2024</v>
      </c>
      <c r="C1724" s="161" t="s">
        <v>147</v>
      </c>
      <c r="D1724" s="165">
        <v>159.39683820660073</v>
      </c>
      <c r="E1724" s="163">
        <v>63.882423015081137</v>
      </c>
      <c r="F1724" s="165">
        <v>12.190358752450472</v>
      </c>
      <c r="G1724" s="163">
        <v>5.1028673802613307</v>
      </c>
      <c r="H1724" s="165">
        <v>68.908458931296352</v>
      </c>
      <c r="I1724" s="163">
        <v>6.1988763178410284</v>
      </c>
      <c r="J1724" s="165">
        <v>2.9389949274417972</v>
      </c>
      <c r="K1724" s="163">
        <v>0.17485888222885282</v>
      </c>
      <c r="L1724" s="166">
        <v>0</v>
      </c>
    </row>
    <row r="1725" spans="1:12" ht="17" thickBot="1" x14ac:dyDescent="0.4">
      <c r="A1725" s="160" t="s">
        <v>65</v>
      </c>
      <c r="B1725" s="161">
        <v>2024</v>
      </c>
      <c r="C1725" s="161" t="s">
        <v>148</v>
      </c>
      <c r="D1725" s="165">
        <v>158.76464125726835</v>
      </c>
      <c r="E1725" s="163">
        <v>65.027813479466744</v>
      </c>
      <c r="F1725" s="165">
        <v>10.732626845485722</v>
      </c>
      <c r="G1725" s="163">
        <v>5.2210792783806941</v>
      </c>
      <c r="H1725" s="165">
        <v>68.23647621325506</v>
      </c>
      <c r="I1725" s="163">
        <v>6.3901729486965593</v>
      </c>
      <c r="J1725" s="165">
        <v>3.0132109702633922</v>
      </c>
      <c r="K1725" s="163">
        <v>0.10964418849915224</v>
      </c>
      <c r="L1725" s="166">
        <v>3.3617333220603333E-2</v>
      </c>
    </row>
    <row r="1726" spans="1:12" ht="17" thickBot="1" x14ac:dyDescent="0.4">
      <c r="A1726" s="160" t="s">
        <v>65</v>
      </c>
      <c r="B1726" s="161">
        <v>2025</v>
      </c>
      <c r="C1726" s="161" t="s">
        <v>96</v>
      </c>
      <c r="D1726" s="165">
        <v>158.04565607947094</v>
      </c>
      <c r="E1726" s="163">
        <v>64.704120125691674</v>
      </c>
      <c r="F1726" s="165">
        <v>9.681663399270688</v>
      </c>
      <c r="G1726" s="163">
        <v>5.2858264394476917</v>
      </c>
      <c r="H1726" s="165">
        <v>69.238708955167127</v>
      </c>
      <c r="I1726" s="163">
        <v>6.1902675951523962</v>
      </c>
      <c r="J1726" s="165">
        <v>2.6491916185081319</v>
      </c>
      <c r="K1726" s="163">
        <v>0.26226061301249842</v>
      </c>
      <c r="L1726" s="166">
        <v>3.3617333220603333E-2</v>
      </c>
    </row>
    <row r="1727" spans="1:12" ht="17" thickBot="1" x14ac:dyDescent="0.4">
      <c r="A1727" s="160" t="s">
        <v>65</v>
      </c>
      <c r="B1727" s="161">
        <v>2025</v>
      </c>
      <c r="C1727" s="161" t="s">
        <v>110</v>
      </c>
      <c r="D1727" s="165">
        <v>159.26783428868936</v>
      </c>
      <c r="E1727" s="163">
        <v>64.556791846853841</v>
      </c>
      <c r="F1727" s="165">
        <v>9.391362097814568</v>
      </c>
      <c r="G1727" s="163">
        <v>4.7794532321130063</v>
      </c>
      <c r="H1727" s="165">
        <v>72.283505919209674</v>
      </c>
      <c r="I1727" s="163">
        <v>5.5654458485073741</v>
      </c>
      <c r="J1727" s="165">
        <v>2.3801796941545761</v>
      </c>
      <c r="K1727" s="163">
        <v>0.27747831681577673</v>
      </c>
      <c r="L1727" s="166">
        <v>3.3617333220603333E-2</v>
      </c>
    </row>
    <row r="1728" spans="1:12" ht="17" thickBot="1" x14ac:dyDescent="0.4">
      <c r="A1728" s="160" t="s">
        <v>65</v>
      </c>
      <c r="B1728" s="161">
        <v>2025</v>
      </c>
      <c r="C1728" s="161" t="s">
        <v>98</v>
      </c>
      <c r="D1728" s="165">
        <v>158.05012010428487</v>
      </c>
      <c r="E1728" s="163">
        <v>64.771679198400093</v>
      </c>
      <c r="F1728" s="165">
        <v>10.162862683756428</v>
      </c>
      <c r="G1728" s="163">
        <v>4.9604966666505961</v>
      </c>
      <c r="H1728" s="165">
        <v>69.74242282508213</v>
      </c>
      <c r="I1728" s="163">
        <v>5.9600155662544152</v>
      </c>
      <c r="J1728" s="165">
        <v>1.912644627934073</v>
      </c>
      <c r="K1728" s="163">
        <v>0.46807753520146861</v>
      </c>
      <c r="L1728" s="166">
        <v>7.1921001005365401E-2</v>
      </c>
    </row>
    <row r="1729" spans="1:12" ht="17" thickBot="1" x14ac:dyDescent="0.4">
      <c r="A1729" s="160" t="s">
        <v>65</v>
      </c>
      <c r="B1729" s="161">
        <v>2025</v>
      </c>
      <c r="C1729" s="161" t="s">
        <v>99</v>
      </c>
      <c r="D1729" s="165">
        <v>160.59514397474348</v>
      </c>
      <c r="E1729" s="163">
        <v>67.989634581536535</v>
      </c>
      <c r="F1729" s="165">
        <v>10.100160647732556</v>
      </c>
      <c r="G1729" s="163">
        <v>5.0908874395633417</v>
      </c>
      <c r="H1729" s="165">
        <v>68.554902962726743</v>
      </c>
      <c r="I1729" s="163">
        <v>6.2259027968349159</v>
      </c>
      <c r="J1729" s="165">
        <v>2.1717151845032405</v>
      </c>
      <c r="K1729" s="163">
        <v>0.39001936084084909</v>
      </c>
      <c r="L1729" s="166">
        <v>7.1921001005365401E-2</v>
      </c>
    </row>
    <row r="1730" spans="1:12" ht="17" thickBot="1" x14ac:dyDescent="0.4">
      <c r="A1730" s="160" t="s">
        <v>65</v>
      </c>
      <c r="B1730" s="161">
        <v>2025</v>
      </c>
      <c r="C1730" s="161" t="s">
        <v>100</v>
      </c>
      <c r="D1730" s="165">
        <v>162.81708931571248</v>
      </c>
      <c r="E1730" s="163">
        <v>67.701653176567021</v>
      </c>
      <c r="F1730" s="165">
        <v>10.690035631417866</v>
      </c>
      <c r="G1730" s="163">
        <v>5.5838601209810381</v>
      </c>
      <c r="H1730" s="165">
        <v>69.736018260575904</v>
      </c>
      <c r="I1730" s="163">
        <v>6.5220964132449168</v>
      </c>
      <c r="J1730" s="165">
        <v>2.0538781605822849</v>
      </c>
      <c r="K1730" s="163">
        <v>0.41724051857852962</v>
      </c>
      <c r="L1730" s="166">
        <v>0.1123070337653575</v>
      </c>
    </row>
    <row r="1731" spans="1:12" ht="17" thickBot="1" x14ac:dyDescent="0.4">
      <c r="A1731" s="160" t="s">
        <v>65</v>
      </c>
      <c r="B1731" s="161">
        <v>2025</v>
      </c>
      <c r="C1731" s="161" t="s">
        <v>101</v>
      </c>
      <c r="D1731" s="165">
        <v>164.18941014423504</v>
      </c>
      <c r="E1731" s="163">
        <v>69.154696656465205</v>
      </c>
      <c r="F1731" s="165">
        <v>10.720298967535905</v>
      </c>
      <c r="G1731" s="163">
        <v>5.6456112013628212</v>
      </c>
      <c r="H1731" s="165">
        <v>69.601489090282627</v>
      </c>
      <c r="I1731" s="163">
        <v>6.0310246917917345</v>
      </c>
      <c r="J1731" s="165">
        <v>2.5168908500139415</v>
      </c>
      <c r="K1731" s="163">
        <v>0.22664130019283774</v>
      </c>
      <c r="L1731" s="166">
        <v>0.29275738659010919</v>
      </c>
    </row>
    <row r="1732" spans="1:12" ht="17" thickBot="1" x14ac:dyDescent="0.4">
      <c r="A1732" s="160" t="s">
        <v>65</v>
      </c>
      <c r="B1732" s="161">
        <v>2025</v>
      </c>
      <c r="C1732" s="161" t="s">
        <v>102</v>
      </c>
      <c r="D1732" s="165">
        <v>164.28990763754791</v>
      </c>
      <c r="E1732" s="163">
        <v>68.887767524428313</v>
      </c>
      <c r="F1732" s="165">
        <v>10.915778083834192</v>
      </c>
      <c r="G1732" s="163">
        <v>4.9403636359410621</v>
      </c>
      <c r="H1732" s="165">
        <v>71.746571527871453</v>
      </c>
      <c r="I1732" s="163">
        <v>4.9945160559810153</v>
      </c>
      <c r="J1732" s="165">
        <v>2.2399230050535568</v>
      </c>
      <c r="K1732" s="163">
        <v>0.16378091188381233</v>
      </c>
      <c r="L1732" s="166">
        <v>0.40120689255393682</v>
      </c>
    </row>
    <row r="1733" spans="1:12" ht="17" thickBot="1" x14ac:dyDescent="0.4">
      <c r="A1733" s="160" t="s">
        <v>65</v>
      </c>
      <c r="B1733" s="161">
        <v>2025</v>
      </c>
      <c r="C1733" s="161" t="s">
        <v>103</v>
      </c>
      <c r="D1733" s="165">
        <v>162.83590371830252</v>
      </c>
      <c r="E1733" s="163">
        <v>67.649395132205598</v>
      </c>
      <c r="F1733" s="165">
        <v>11.088183145420846</v>
      </c>
      <c r="G1733" s="163">
        <v>5.010670237164538</v>
      </c>
      <c r="H1733" s="165">
        <v>71.642394193598733</v>
      </c>
      <c r="I1733" s="163">
        <v>4.5453804072609563</v>
      </c>
      <c r="J1733" s="165">
        <v>2.248736497675885</v>
      </c>
      <c r="K1733" s="163">
        <v>0.10453405654791002</v>
      </c>
      <c r="L1733" s="166">
        <v>0.54661004842824845</v>
      </c>
    </row>
    <row r="1734" spans="1:12" ht="17" thickBot="1" x14ac:dyDescent="0.4">
      <c r="A1734" s="160" t="s">
        <v>65</v>
      </c>
      <c r="B1734" s="161">
        <v>2025</v>
      </c>
      <c r="C1734" s="161" t="s">
        <v>104</v>
      </c>
      <c r="D1734" s="165">
        <v>163.65715618656387</v>
      </c>
      <c r="E1734" s="163">
        <v>67.017656543003739</v>
      </c>
      <c r="F1734" s="165">
        <v>11.333398748149824</v>
      </c>
      <c r="G1734" s="163">
        <v>4.5091407814912161</v>
      </c>
      <c r="H1734" s="165">
        <v>73.763710170373486</v>
      </c>
      <c r="I1734" s="163">
        <v>4.4166034896995239</v>
      </c>
      <c r="J1734" s="165">
        <v>1.9209350170694117</v>
      </c>
      <c r="K1734" s="163">
        <v>0.22596490801250746</v>
      </c>
      <c r="L1734" s="166">
        <v>0.46974652876433798</v>
      </c>
    </row>
    <row r="1735" spans="1:12" ht="17" thickBot="1" x14ac:dyDescent="0.4">
      <c r="A1735" s="160" t="s">
        <v>65</v>
      </c>
      <c r="B1735" s="161">
        <v>2025</v>
      </c>
      <c r="C1735" s="161" t="s">
        <v>105</v>
      </c>
      <c r="D1735" s="165">
        <v>163.90994810440037</v>
      </c>
      <c r="E1735" s="163">
        <v>66.385523171010348</v>
      </c>
      <c r="F1735" s="165">
        <v>11.039661240812105</v>
      </c>
      <c r="G1735" s="163">
        <v>4.8520537065049938</v>
      </c>
      <c r="H1735" s="165">
        <v>73.903962732054111</v>
      </c>
      <c r="I1735" s="163">
        <v>4.8937390746295728</v>
      </c>
      <c r="J1735" s="165">
        <v>2.1293451233830343</v>
      </c>
      <c r="K1735" s="163">
        <v>0.34436603320587711</v>
      </c>
      <c r="L1735" s="166">
        <v>0.36129702280051029</v>
      </c>
    </row>
    <row r="1736" spans="1:12" ht="17" thickBot="1" x14ac:dyDescent="0.4">
      <c r="A1736" s="160" t="s">
        <v>65</v>
      </c>
      <c r="B1736" s="161">
        <v>2026</v>
      </c>
      <c r="C1736" s="161" t="s">
        <v>149</v>
      </c>
      <c r="D1736" s="165">
        <v>159.55133850352962</v>
      </c>
      <c r="E1736" s="163">
        <v>65.149373514048023</v>
      </c>
      <c r="F1736" s="165">
        <v>10.316707152495869</v>
      </c>
      <c r="G1736" s="163">
        <v>4.4034780359992576</v>
      </c>
      <c r="H1736" s="165">
        <v>71.603711472892257</v>
      </c>
      <c r="I1736" s="163">
        <v>5.4221962760235431</v>
      </c>
      <c r="J1736" s="165">
        <v>2.0121291156645729</v>
      </c>
      <c r="K1736" s="163">
        <v>0.40576001558538566</v>
      </c>
      <c r="L1736" s="166">
        <v>0.23798292082056377</v>
      </c>
    </row>
    <row r="1737" spans="1:12" ht="17" thickBot="1" x14ac:dyDescent="0.4">
      <c r="A1737" s="160" t="s">
        <v>65</v>
      </c>
      <c r="B1737" s="161">
        <v>2026</v>
      </c>
      <c r="C1737" s="161" t="s">
        <v>150</v>
      </c>
      <c r="D1737" s="165">
        <v>159.77318919085454</v>
      </c>
      <c r="E1737" s="163">
        <v>63.972434098715901</v>
      </c>
      <c r="F1737" s="165">
        <v>10.838506484109146</v>
      </c>
      <c r="G1737" s="163">
        <v>4.6002360482330387</v>
      </c>
      <c r="H1737" s="165">
        <v>71.4079668759437</v>
      </c>
      <c r="I1737" s="163">
        <v>5.7965260679390269</v>
      </c>
      <c r="J1737" s="165">
        <v>2.7241073434371628</v>
      </c>
      <c r="K1737" s="163">
        <v>0.37093718582216728</v>
      </c>
      <c r="L1737" s="166">
        <v>6.2475086654357179E-2</v>
      </c>
    </row>
    <row r="1738" spans="1:12" ht="17" thickBot="1" x14ac:dyDescent="0.4">
      <c r="A1738" s="160" t="s">
        <v>65</v>
      </c>
      <c r="B1738" s="161">
        <v>2026</v>
      </c>
      <c r="C1738" s="161" t="s">
        <v>96</v>
      </c>
      <c r="D1738" s="165">
        <v>157.36078805584907</v>
      </c>
      <c r="E1738" s="163">
        <v>63.836210894680164</v>
      </c>
      <c r="F1738" s="165">
        <v>11.22422090466892</v>
      </c>
      <c r="G1738" s="163">
        <v>4.9984310022892151</v>
      </c>
      <c r="H1738" s="165">
        <v>67.937727060817664</v>
      </c>
      <c r="I1738" s="163">
        <v>6.2290897295518217</v>
      </c>
      <c r="J1738" s="165">
        <v>2.8654228457951256</v>
      </c>
      <c r="K1738" s="163">
        <v>0.20721053139163942</v>
      </c>
      <c r="L1738" s="166">
        <v>6.2475086654357179E-2</v>
      </c>
    </row>
    <row r="1739" spans="1:12" ht="17" thickBot="1" x14ac:dyDescent="0.4">
      <c r="A1739" s="160" t="s">
        <v>173</v>
      </c>
      <c r="B1739" s="161">
        <v>2010</v>
      </c>
      <c r="C1739" s="161" t="s">
        <v>96</v>
      </c>
      <c r="D1739" s="162">
        <v>331.52199999999999</v>
      </c>
      <c r="E1739" s="163">
        <v>121.47933333333333</v>
      </c>
      <c r="F1739" s="162">
        <v>13.167</v>
      </c>
      <c r="G1739" s="163">
        <v>9.9206666666666674</v>
      </c>
      <c r="H1739" s="162">
        <v>148.46333333333334</v>
      </c>
      <c r="I1739" s="163">
        <v>20.849333333333334</v>
      </c>
      <c r="J1739" s="162">
        <v>15.616</v>
      </c>
      <c r="K1739" s="163">
        <v>0.69566666666666677</v>
      </c>
      <c r="L1739" s="164">
        <v>1.3310000000000002</v>
      </c>
    </row>
    <row r="1740" spans="1:12" ht="17" thickBot="1" x14ac:dyDescent="0.4">
      <c r="A1740" s="160" t="s">
        <v>173</v>
      </c>
      <c r="B1740" s="161">
        <v>2010</v>
      </c>
      <c r="C1740" s="161" t="s">
        <v>97</v>
      </c>
      <c r="D1740" s="162">
        <v>342.71533333333338</v>
      </c>
      <c r="E1740" s="163">
        <v>122.59733333333334</v>
      </c>
      <c r="F1740" s="162">
        <v>14.204666666666666</v>
      </c>
      <c r="G1740" s="163">
        <v>12.13</v>
      </c>
      <c r="H1740" s="162">
        <v>152.011</v>
      </c>
      <c r="I1740" s="163">
        <v>21.233999999999998</v>
      </c>
      <c r="J1740" s="162">
        <v>17.993666666666666</v>
      </c>
      <c r="K1740" s="163">
        <v>0.79900000000000004</v>
      </c>
      <c r="L1740" s="164">
        <v>1.7466666666666668</v>
      </c>
    </row>
    <row r="1741" spans="1:12" ht="17" thickBot="1" x14ac:dyDescent="0.4">
      <c r="A1741" s="160" t="s">
        <v>173</v>
      </c>
      <c r="B1741" s="161">
        <v>2010</v>
      </c>
      <c r="C1741" s="161" t="s">
        <v>98</v>
      </c>
      <c r="D1741" s="162">
        <v>352.13633333333337</v>
      </c>
      <c r="E1741" s="163">
        <v>125.97800000000001</v>
      </c>
      <c r="F1741" s="162">
        <v>13.866</v>
      </c>
      <c r="G1741" s="163">
        <v>13.853</v>
      </c>
      <c r="H1741" s="162">
        <v>157.60966666666667</v>
      </c>
      <c r="I1741" s="163">
        <v>20.571999999999999</v>
      </c>
      <c r="J1741" s="162">
        <v>17.651666666666667</v>
      </c>
      <c r="K1741" s="163">
        <v>0.95533333333333337</v>
      </c>
      <c r="L1741" s="164">
        <v>1.6516666666666666</v>
      </c>
    </row>
    <row r="1742" spans="1:12" ht="17" thickBot="1" x14ac:dyDescent="0.4">
      <c r="A1742" s="160" t="s">
        <v>173</v>
      </c>
      <c r="B1742" s="161">
        <v>2010</v>
      </c>
      <c r="C1742" s="161" t="s">
        <v>99</v>
      </c>
      <c r="D1742" s="162">
        <v>350.40100000000001</v>
      </c>
      <c r="E1742" s="163">
        <v>123.31533333333334</v>
      </c>
      <c r="F1742" s="162">
        <v>15.697666666666665</v>
      </c>
      <c r="G1742" s="163">
        <v>13.821333333333333</v>
      </c>
      <c r="H1742" s="162">
        <v>157.65133333333333</v>
      </c>
      <c r="I1742" s="163">
        <v>21.297333333333331</v>
      </c>
      <c r="J1742" s="162">
        <v>16.312333333333335</v>
      </c>
      <c r="K1742" s="163">
        <v>0.8806666666666666</v>
      </c>
      <c r="L1742" s="164">
        <v>1.4253333333333333</v>
      </c>
    </row>
    <row r="1743" spans="1:12" ht="17" thickBot="1" x14ac:dyDescent="0.4">
      <c r="A1743" s="160" t="s">
        <v>173</v>
      </c>
      <c r="B1743" s="161">
        <v>2010</v>
      </c>
      <c r="C1743" s="161" t="s">
        <v>100</v>
      </c>
      <c r="D1743" s="162">
        <v>351.60366666666664</v>
      </c>
      <c r="E1743" s="163">
        <v>129.74333333333334</v>
      </c>
      <c r="F1743" s="162">
        <v>16.334333333333333</v>
      </c>
      <c r="G1743" s="163">
        <v>12.823666666666668</v>
      </c>
      <c r="H1743" s="162">
        <v>154.81033333333335</v>
      </c>
      <c r="I1743" s="163">
        <v>22.151666666666671</v>
      </c>
      <c r="J1743" s="162">
        <v>13.663666666666666</v>
      </c>
      <c r="K1743" s="163">
        <v>0.77733333333333332</v>
      </c>
      <c r="L1743" s="164">
        <v>1.2989999999999999</v>
      </c>
    </row>
    <row r="1744" spans="1:12" ht="17" thickBot="1" x14ac:dyDescent="0.4">
      <c r="A1744" s="160" t="s">
        <v>173</v>
      </c>
      <c r="B1744" s="161">
        <v>2010</v>
      </c>
      <c r="C1744" s="161" t="s">
        <v>101</v>
      </c>
      <c r="D1744" s="162">
        <v>345.47933333333339</v>
      </c>
      <c r="E1744" s="163">
        <v>129.14333333333335</v>
      </c>
      <c r="F1744" s="162">
        <v>16.401666666666667</v>
      </c>
      <c r="G1744" s="163">
        <v>10.457666666666666</v>
      </c>
      <c r="H1744" s="162">
        <v>155.95466666666667</v>
      </c>
      <c r="I1744" s="163">
        <v>20.582999999999998</v>
      </c>
      <c r="J1744" s="162">
        <v>11.587666666666665</v>
      </c>
      <c r="K1744" s="163">
        <v>0.505</v>
      </c>
      <c r="L1744" s="164">
        <v>0.84566666666666668</v>
      </c>
    </row>
    <row r="1745" spans="1:12" ht="17" thickBot="1" x14ac:dyDescent="0.4">
      <c r="A1745" s="160" t="s">
        <v>173</v>
      </c>
      <c r="B1745" s="161">
        <v>2010</v>
      </c>
      <c r="C1745" s="161" t="s">
        <v>102</v>
      </c>
      <c r="D1745" s="162">
        <v>351.33333333333331</v>
      </c>
      <c r="E1745" s="163">
        <v>135.16333333333333</v>
      </c>
      <c r="F1745" s="162">
        <v>16.213999999999999</v>
      </c>
      <c r="G1745" s="163">
        <v>10.959666666666665</v>
      </c>
      <c r="H1745" s="162">
        <v>156.78533333333334</v>
      </c>
      <c r="I1745" s="163">
        <v>19.685333333333336</v>
      </c>
      <c r="J1745" s="162">
        <v>10.703999999999999</v>
      </c>
      <c r="K1745" s="163">
        <v>0.27800000000000002</v>
      </c>
      <c r="L1745" s="164">
        <v>1.5426666666666666</v>
      </c>
    </row>
    <row r="1746" spans="1:12" ht="17" thickBot="1" x14ac:dyDescent="0.4">
      <c r="A1746" s="160" t="s">
        <v>173</v>
      </c>
      <c r="B1746" s="161">
        <v>2010</v>
      </c>
      <c r="C1746" s="161" t="s">
        <v>103</v>
      </c>
      <c r="D1746" s="162">
        <v>346.45833333333331</v>
      </c>
      <c r="E1746" s="163">
        <v>132.63433333333333</v>
      </c>
      <c r="F1746" s="162">
        <v>13.943666666666667</v>
      </c>
      <c r="G1746" s="163">
        <v>10.295666666666667</v>
      </c>
      <c r="H1746" s="162">
        <v>157.20166666666668</v>
      </c>
      <c r="I1746" s="163">
        <v>19.627666666666666</v>
      </c>
      <c r="J1746" s="162">
        <v>9.2266666666666666</v>
      </c>
      <c r="K1746" s="163">
        <v>1.0393333333333332</v>
      </c>
      <c r="L1746" s="164">
        <v>2.4889999999999999</v>
      </c>
    </row>
    <row r="1747" spans="1:12" ht="17" thickBot="1" x14ac:dyDescent="0.4">
      <c r="A1747" s="160" t="s">
        <v>173</v>
      </c>
      <c r="B1747" s="161">
        <v>2010</v>
      </c>
      <c r="C1747" s="161" t="s">
        <v>104</v>
      </c>
      <c r="D1747" s="162">
        <v>345.56799999999998</v>
      </c>
      <c r="E1747" s="163">
        <v>130.49233333333333</v>
      </c>
      <c r="F1747" s="162">
        <v>15.697333333333333</v>
      </c>
      <c r="G1747" s="163">
        <v>11.571666666666667</v>
      </c>
      <c r="H1747" s="162">
        <v>153.732</v>
      </c>
      <c r="I1747" s="163">
        <v>19.975333333333335</v>
      </c>
      <c r="J1747" s="162">
        <v>9.4806666666666661</v>
      </c>
      <c r="K1747" s="163">
        <v>1.8533333333333335</v>
      </c>
      <c r="L1747" s="164">
        <v>2.7650000000000001</v>
      </c>
    </row>
    <row r="1748" spans="1:12" ht="17" thickBot="1" x14ac:dyDescent="0.4">
      <c r="A1748" s="160" t="s">
        <v>173</v>
      </c>
      <c r="B1748" s="161">
        <v>2010</v>
      </c>
      <c r="C1748" s="161" t="s">
        <v>105</v>
      </c>
      <c r="D1748" s="162">
        <v>334.14966666666669</v>
      </c>
      <c r="E1748" s="163">
        <v>121.51733333333334</v>
      </c>
      <c r="F1748" s="162">
        <v>15.027333333333333</v>
      </c>
      <c r="G1748" s="163">
        <v>11.089999999999998</v>
      </c>
      <c r="H1748" s="162">
        <v>150.97466666666665</v>
      </c>
      <c r="I1748" s="163">
        <v>19.923666666666666</v>
      </c>
      <c r="J1748" s="162">
        <v>11.690666666666667</v>
      </c>
      <c r="K1748" s="163">
        <v>1.7043333333333333</v>
      </c>
      <c r="L1748" s="164">
        <v>2.222</v>
      </c>
    </row>
    <row r="1749" spans="1:12" ht="17" thickBot="1" x14ac:dyDescent="0.4">
      <c r="A1749" s="160" t="s">
        <v>173</v>
      </c>
      <c r="B1749" s="161">
        <v>2010</v>
      </c>
      <c r="C1749" s="161" t="s">
        <v>106</v>
      </c>
      <c r="D1749" s="162">
        <v>325.31533333333334</v>
      </c>
      <c r="E1749" s="163">
        <v>114.76900000000001</v>
      </c>
      <c r="F1749" s="162">
        <v>15.224666666666666</v>
      </c>
      <c r="G1749" s="163">
        <v>10.686</v>
      </c>
      <c r="H1749" s="162">
        <v>149.39599999999999</v>
      </c>
      <c r="I1749" s="163">
        <v>19.898666666666667</v>
      </c>
      <c r="J1749" s="162">
        <v>13.114666666666666</v>
      </c>
      <c r="K1749" s="163">
        <v>1.0880000000000001</v>
      </c>
      <c r="L1749" s="164">
        <v>1.1380000000000001</v>
      </c>
    </row>
    <row r="1750" spans="1:12" ht="17" thickBot="1" x14ac:dyDescent="0.4">
      <c r="A1750" s="160" t="s">
        <v>173</v>
      </c>
      <c r="B1750" s="161">
        <v>2010</v>
      </c>
      <c r="C1750" s="161" t="s">
        <v>107</v>
      </c>
      <c r="D1750" s="162">
        <v>326.33699999999999</v>
      </c>
      <c r="E1750" s="163">
        <v>106.49366666666667</v>
      </c>
      <c r="F1750" s="162">
        <v>14.455333333333334</v>
      </c>
      <c r="G1750" s="163">
        <v>9.293333333333333</v>
      </c>
      <c r="H1750" s="162">
        <v>160.08566666666664</v>
      </c>
      <c r="I1750" s="163">
        <v>19.547333333333331</v>
      </c>
      <c r="J1750" s="162">
        <v>15.293000000000001</v>
      </c>
      <c r="K1750" s="163">
        <v>0.28099999999999997</v>
      </c>
      <c r="L1750" s="164">
        <v>0.88766666666666671</v>
      </c>
    </row>
    <row r="1751" spans="1:12" ht="17" thickBot="1" x14ac:dyDescent="0.4">
      <c r="A1751" s="160" t="s">
        <v>173</v>
      </c>
      <c r="B1751" s="161">
        <v>2011</v>
      </c>
      <c r="C1751" s="161" t="s">
        <v>96</v>
      </c>
      <c r="D1751" s="162">
        <v>345.17200000000003</v>
      </c>
      <c r="E1751" s="163">
        <v>106.93866666666666</v>
      </c>
      <c r="F1751" s="162">
        <v>16.126999999999999</v>
      </c>
      <c r="G1751" s="163">
        <v>10.444666666666667</v>
      </c>
      <c r="H1751" s="162">
        <v>174.62933333333331</v>
      </c>
      <c r="I1751" s="163">
        <v>20.751999999999999</v>
      </c>
      <c r="J1751" s="162">
        <v>14.734333333333334</v>
      </c>
      <c r="K1751" s="163">
        <v>0.57566666666666666</v>
      </c>
      <c r="L1751" s="164">
        <v>0.97066666666666668</v>
      </c>
    </row>
    <row r="1752" spans="1:12" ht="17" thickBot="1" x14ac:dyDescent="0.4">
      <c r="A1752" s="160" t="s">
        <v>173</v>
      </c>
      <c r="B1752" s="161">
        <v>2011</v>
      </c>
      <c r="C1752" s="161" t="s">
        <v>97</v>
      </c>
      <c r="D1752" s="162">
        <v>355.35366666666664</v>
      </c>
      <c r="E1752" s="163">
        <v>107.64466666666668</v>
      </c>
      <c r="F1752" s="162">
        <v>16.065000000000001</v>
      </c>
      <c r="G1752" s="163">
        <v>10.157333333333334</v>
      </c>
      <c r="H1752" s="162">
        <v>185.10366666666664</v>
      </c>
      <c r="I1752" s="163">
        <v>19.924333333333333</v>
      </c>
      <c r="J1752" s="162">
        <v>14.755000000000001</v>
      </c>
      <c r="K1752" s="163">
        <v>0.71099999999999997</v>
      </c>
      <c r="L1752" s="164">
        <v>0.99333333333333318</v>
      </c>
    </row>
    <row r="1753" spans="1:12" ht="17" thickBot="1" x14ac:dyDescent="0.4">
      <c r="A1753" s="160" t="s">
        <v>173</v>
      </c>
      <c r="B1753" s="161">
        <v>2011</v>
      </c>
      <c r="C1753" s="161" t="s">
        <v>98</v>
      </c>
      <c r="D1753" s="162">
        <v>356.4086666666667</v>
      </c>
      <c r="E1753" s="163">
        <v>111.80033333333334</v>
      </c>
      <c r="F1753" s="162">
        <v>15.666333333333332</v>
      </c>
      <c r="G1753" s="163">
        <v>10.956999999999999</v>
      </c>
      <c r="H1753" s="162">
        <v>180.12633333333335</v>
      </c>
      <c r="I1753" s="163">
        <v>22.689333333333334</v>
      </c>
      <c r="J1753" s="162">
        <v>13.429333333333334</v>
      </c>
      <c r="K1753" s="163">
        <v>0.57500000000000007</v>
      </c>
      <c r="L1753" s="164">
        <v>1.1656666666666666</v>
      </c>
    </row>
    <row r="1754" spans="1:12" ht="17" thickBot="1" x14ac:dyDescent="0.4">
      <c r="A1754" s="160" t="s">
        <v>173</v>
      </c>
      <c r="B1754" s="161">
        <v>2011</v>
      </c>
      <c r="C1754" s="161" t="s">
        <v>99</v>
      </c>
      <c r="D1754" s="162">
        <v>353.911</v>
      </c>
      <c r="E1754" s="163">
        <v>110.25366666666666</v>
      </c>
      <c r="F1754" s="162">
        <v>16.142333333333333</v>
      </c>
      <c r="G1754" s="163">
        <v>9.6043333333333329</v>
      </c>
      <c r="H1754" s="162">
        <v>177.80566666666667</v>
      </c>
      <c r="I1754" s="163">
        <v>23.355</v>
      </c>
      <c r="J1754" s="162">
        <v>14.695666666666668</v>
      </c>
      <c r="K1754" s="163">
        <v>0.91299999999999992</v>
      </c>
      <c r="L1754" s="164">
        <v>1.1413333333333333</v>
      </c>
    </row>
    <row r="1755" spans="1:12" ht="17" thickBot="1" x14ac:dyDescent="0.4">
      <c r="A1755" s="160" t="s">
        <v>173</v>
      </c>
      <c r="B1755" s="161">
        <v>2011</v>
      </c>
      <c r="C1755" s="161" t="s">
        <v>100</v>
      </c>
      <c r="D1755" s="162">
        <v>357.18</v>
      </c>
      <c r="E1755" s="163">
        <v>110.59100000000001</v>
      </c>
      <c r="F1755" s="162">
        <v>17.556333333333331</v>
      </c>
      <c r="G1755" s="163">
        <v>9.6039999999999992</v>
      </c>
      <c r="H1755" s="162">
        <v>177.35400000000001</v>
      </c>
      <c r="I1755" s="163">
        <v>24.596999999999998</v>
      </c>
      <c r="J1755" s="162">
        <v>15.669333333333332</v>
      </c>
      <c r="K1755" s="163">
        <v>0.6326666666666666</v>
      </c>
      <c r="L1755" s="164">
        <v>1.1756666666666666</v>
      </c>
    </row>
    <row r="1756" spans="1:12" ht="17" thickBot="1" x14ac:dyDescent="0.4">
      <c r="A1756" s="160" t="s">
        <v>173</v>
      </c>
      <c r="B1756" s="161">
        <v>2011</v>
      </c>
      <c r="C1756" s="161" t="s">
        <v>101</v>
      </c>
      <c r="D1756" s="162">
        <v>358.36999999999995</v>
      </c>
      <c r="E1756" s="163">
        <v>112.32000000000001</v>
      </c>
      <c r="F1756" s="162">
        <v>19.970666666666666</v>
      </c>
      <c r="G1756" s="163">
        <v>9.9740000000000002</v>
      </c>
      <c r="H1756" s="162">
        <v>177.19666666666669</v>
      </c>
      <c r="I1756" s="163">
        <v>21.456666666666663</v>
      </c>
      <c r="J1756" s="162">
        <v>15.552999999999999</v>
      </c>
      <c r="K1756" s="163">
        <v>0.6326666666666666</v>
      </c>
      <c r="L1756" s="164">
        <v>1.2663333333333333</v>
      </c>
    </row>
    <row r="1757" spans="1:12" ht="17" thickBot="1" x14ac:dyDescent="0.4">
      <c r="A1757" s="160" t="s">
        <v>173</v>
      </c>
      <c r="B1757" s="161">
        <v>2011</v>
      </c>
      <c r="C1757" s="161" t="s">
        <v>102</v>
      </c>
      <c r="D1757" s="162">
        <v>353.93166666666667</v>
      </c>
      <c r="E1757" s="163">
        <v>113.08566666666665</v>
      </c>
      <c r="F1757" s="162">
        <v>19.376000000000001</v>
      </c>
      <c r="G1757" s="163">
        <v>9.8186666666666671</v>
      </c>
      <c r="H1757" s="162">
        <v>177.84833333333336</v>
      </c>
      <c r="I1757" s="163">
        <v>17.889666666666667</v>
      </c>
      <c r="J1757" s="162">
        <v>14.233666666666666</v>
      </c>
      <c r="K1757" s="163">
        <v>0.29399999999999998</v>
      </c>
      <c r="L1757" s="164">
        <v>1.3863333333333332</v>
      </c>
    </row>
    <row r="1758" spans="1:12" ht="17" thickBot="1" x14ac:dyDescent="0.4">
      <c r="A1758" s="160" t="s">
        <v>173</v>
      </c>
      <c r="B1758" s="161">
        <v>2011</v>
      </c>
      <c r="C1758" s="161" t="s">
        <v>103</v>
      </c>
      <c r="D1758" s="162">
        <v>364.80766666666676</v>
      </c>
      <c r="E1758" s="163">
        <v>121.26766666666667</v>
      </c>
      <c r="F1758" s="162">
        <v>19.516666666666669</v>
      </c>
      <c r="G1758" s="163">
        <v>10.923000000000002</v>
      </c>
      <c r="H1758" s="162">
        <v>179.72566666666668</v>
      </c>
      <c r="I1758" s="163">
        <v>17.138999999999999</v>
      </c>
      <c r="J1758" s="162">
        <v>14.119333333333335</v>
      </c>
      <c r="K1758" s="163">
        <v>0.29399999999999998</v>
      </c>
      <c r="L1758" s="164">
        <v>1.8226666666666667</v>
      </c>
    </row>
    <row r="1759" spans="1:12" ht="17" thickBot="1" x14ac:dyDescent="0.4">
      <c r="A1759" s="160" t="s">
        <v>173</v>
      </c>
      <c r="B1759" s="161">
        <v>2011</v>
      </c>
      <c r="C1759" s="161" t="s">
        <v>104</v>
      </c>
      <c r="D1759" s="162">
        <v>371.88300000000004</v>
      </c>
      <c r="E1759" s="163">
        <v>123.31966666666666</v>
      </c>
      <c r="F1759" s="162">
        <v>17.766000000000002</v>
      </c>
      <c r="G1759" s="163">
        <v>11.467666666666666</v>
      </c>
      <c r="H1759" s="162">
        <v>183.76</v>
      </c>
      <c r="I1759" s="163">
        <v>17.788666666666668</v>
      </c>
      <c r="J1759" s="162">
        <v>15.507333333333333</v>
      </c>
      <c r="K1759" s="163">
        <v>0.29399999999999998</v>
      </c>
      <c r="L1759" s="164">
        <v>1.9796666666666667</v>
      </c>
    </row>
    <row r="1760" spans="1:12" ht="17" thickBot="1" x14ac:dyDescent="0.4">
      <c r="A1760" s="160" t="s">
        <v>173</v>
      </c>
      <c r="B1760" s="161">
        <v>2011</v>
      </c>
      <c r="C1760" s="161" t="s">
        <v>105</v>
      </c>
      <c r="D1760" s="162">
        <v>377.22499999999997</v>
      </c>
      <c r="E1760" s="163">
        <v>122.91433333333333</v>
      </c>
      <c r="F1760" s="162">
        <v>17.240333333333332</v>
      </c>
      <c r="G1760" s="163">
        <v>10.707000000000001</v>
      </c>
      <c r="H1760" s="162">
        <v>188.61666666666667</v>
      </c>
      <c r="I1760" s="163">
        <v>17.66033333333333</v>
      </c>
      <c r="J1760" s="162">
        <v>17.650333333333332</v>
      </c>
      <c r="K1760" s="163">
        <v>0.13666666666666666</v>
      </c>
      <c r="L1760" s="164">
        <v>2.2989999999999999</v>
      </c>
    </row>
    <row r="1761" spans="1:12" ht="17" thickBot="1" x14ac:dyDescent="0.4">
      <c r="A1761" s="160" t="s">
        <v>173</v>
      </c>
      <c r="B1761" s="161">
        <v>2011</v>
      </c>
      <c r="C1761" s="161" t="s">
        <v>108</v>
      </c>
      <c r="D1761" s="162">
        <v>358.65933333333334</v>
      </c>
      <c r="E1761" s="163">
        <v>108.41133333333333</v>
      </c>
      <c r="F1761" s="162">
        <v>18.084333333333333</v>
      </c>
      <c r="G1761" s="163">
        <v>10.423</v>
      </c>
      <c r="H1761" s="162">
        <v>188.14700000000002</v>
      </c>
      <c r="I1761" s="163">
        <v>15.370333333333335</v>
      </c>
      <c r="J1761" s="162">
        <v>16.474999999999998</v>
      </c>
      <c r="K1761" s="163">
        <v>0.316</v>
      </c>
      <c r="L1761" s="164">
        <v>1.4323333333333332</v>
      </c>
    </row>
    <row r="1762" spans="1:12" ht="17" thickBot="1" x14ac:dyDescent="0.4">
      <c r="A1762" s="160" t="s">
        <v>173</v>
      </c>
      <c r="B1762" s="161">
        <v>2011</v>
      </c>
      <c r="C1762" s="161" t="s">
        <v>109</v>
      </c>
      <c r="D1762" s="162">
        <v>355.82033333333334</v>
      </c>
      <c r="E1762" s="163">
        <v>104.16633333333334</v>
      </c>
      <c r="F1762" s="162">
        <v>17.469666666666665</v>
      </c>
      <c r="G1762" s="163">
        <v>9.4016666666666655</v>
      </c>
      <c r="H1762" s="162">
        <v>191.12033333333332</v>
      </c>
      <c r="I1762" s="163">
        <v>16.568666666666669</v>
      </c>
      <c r="J1762" s="162">
        <v>15.987666666666668</v>
      </c>
      <c r="K1762" s="163">
        <v>0.316</v>
      </c>
      <c r="L1762" s="164">
        <v>0.79033333333333333</v>
      </c>
    </row>
    <row r="1763" spans="1:12" ht="17" thickBot="1" x14ac:dyDescent="0.4">
      <c r="A1763" s="160" t="s">
        <v>173</v>
      </c>
      <c r="B1763" s="161">
        <v>2012</v>
      </c>
      <c r="C1763" s="161" t="s">
        <v>96</v>
      </c>
      <c r="D1763" s="162">
        <v>357.52333333333337</v>
      </c>
      <c r="E1763" s="163">
        <v>103.07633333333335</v>
      </c>
      <c r="F1763" s="162">
        <v>16.248000000000001</v>
      </c>
      <c r="G1763" s="163">
        <v>11.444666666666668</v>
      </c>
      <c r="H1763" s="162">
        <v>192.26766666666666</v>
      </c>
      <c r="I1763" s="163">
        <v>17.896666666666665</v>
      </c>
      <c r="J1763" s="162">
        <v>15.994</v>
      </c>
      <c r="K1763" s="163">
        <v>0.33333333333333331</v>
      </c>
      <c r="L1763" s="164">
        <v>0.26333333333333336</v>
      </c>
    </row>
    <row r="1764" spans="1:12" ht="17" thickBot="1" x14ac:dyDescent="0.4">
      <c r="A1764" s="160" t="s">
        <v>173</v>
      </c>
      <c r="B1764" s="161">
        <v>2012</v>
      </c>
      <c r="C1764" s="161" t="s">
        <v>110</v>
      </c>
      <c r="D1764" s="162">
        <v>370.84133333333335</v>
      </c>
      <c r="E1764" s="163">
        <v>108.66433333333333</v>
      </c>
      <c r="F1764" s="162">
        <v>14.993666666666668</v>
      </c>
      <c r="G1764" s="163">
        <v>12.279333333333332</v>
      </c>
      <c r="H1764" s="162">
        <v>196.595</v>
      </c>
      <c r="I1764" s="163">
        <v>18.960333333333335</v>
      </c>
      <c r="J1764" s="162">
        <v>18.599</v>
      </c>
      <c r="K1764" s="163">
        <v>0.35633333333333334</v>
      </c>
      <c r="L1764" s="164">
        <v>0.39433333333333337</v>
      </c>
    </row>
    <row r="1765" spans="1:12" ht="17" thickBot="1" x14ac:dyDescent="0.4">
      <c r="A1765" s="160" t="s">
        <v>173</v>
      </c>
      <c r="B1765" s="161">
        <v>2012</v>
      </c>
      <c r="C1765" s="161" t="s">
        <v>98</v>
      </c>
      <c r="D1765" s="162">
        <v>371.1396666666667</v>
      </c>
      <c r="E1765" s="163">
        <v>109</v>
      </c>
      <c r="F1765" s="162">
        <v>14.306333333333333</v>
      </c>
      <c r="G1765" s="163">
        <v>12.116666666666667</v>
      </c>
      <c r="H1765" s="162">
        <v>197.88</v>
      </c>
      <c r="I1765" s="163">
        <v>16.510000000000002</v>
      </c>
      <c r="J1765" s="162">
        <v>19.82</v>
      </c>
      <c r="K1765" s="163">
        <v>0.45766666666666667</v>
      </c>
      <c r="L1765" s="164">
        <v>1.0496666666666667</v>
      </c>
    </row>
    <row r="1766" spans="1:12" ht="17" thickBot="1" x14ac:dyDescent="0.4">
      <c r="A1766" s="160" t="s">
        <v>173</v>
      </c>
      <c r="B1766" s="161">
        <v>2012</v>
      </c>
      <c r="C1766" s="161" t="s">
        <v>99</v>
      </c>
      <c r="D1766" s="162">
        <v>366.99266666666671</v>
      </c>
      <c r="E1766" s="163">
        <v>104.67866666666667</v>
      </c>
      <c r="F1766" s="162">
        <v>15.587999999999999</v>
      </c>
      <c r="G1766" s="163">
        <v>11.601666666666667</v>
      </c>
      <c r="H1766" s="162">
        <v>199.17233333333331</v>
      </c>
      <c r="I1766" s="163">
        <v>14.216666666666669</v>
      </c>
      <c r="J1766" s="162">
        <v>20.162333333333333</v>
      </c>
      <c r="K1766" s="163">
        <v>0.3036666666666667</v>
      </c>
      <c r="L1766" s="164">
        <v>1.2696666666666667</v>
      </c>
    </row>
    <row r="1767" spans="1:12" ht="17" thickBot="1" x14ac:dyDescent="0.4">
      <c r="A1767" s="160" t="s">
        <v>173</v>
      </c>
      <c r="B1767" s="161">
        <v>2012</v>
      </c>
      <c r="C1767" s="161" t="s">
        <v>100</v>
      </c>
      <c r="D1767" s="162">
        <v>366.60966666666667</v>
      </c>
      <c r="E1767" s="163">
        <v>103.36899999999999</v>
      </c>
      <c r="F1767" s="162">
        <v>15.448333333333332</v>
      </c>
      <c r="G1767" s="163">
        <v>10.125999999999999</v>
      </c>
      <c r="H1767" s="162">
        <v>201.45266666666666</v>
      </c>
      <c r="I1767" s="163">
        <v>15.443333333333333</v>
      </c>
      <c r="J1767" s="162">
        <v>19.271666666666665</v>
      </c>
      <c r="K1767" s="163">
        <v>0.23533333333333331</v>
      </c>
      <c r="L1767" s="164">
        <v>1.2629999999999999</v>
      </c>
    </row>
    <row r="1768" spans="1:12" ht="17" thickBot="1" x14ac:dyDescent="0.4">
      <c r="A1768" s="160" t="s">
        <v>173</v>
      </c>
      <c r="B1768" s="161">
        <v>2012</v>
      </c>
      <c r="C1768" s="161" t="s">
        <v>101</v>
      </c>
      <c r="D1768" s="162">
        <v>363.99</v>
      </c>
      <c r="E1768" s="163">
        <v>104.152</v>
      </c>
      <c r="F1768" s="162">
        <v>18.431000000000001</v>
      </c>
      <c r="G1768" s="163">
        <v>10.569000000000001</v>
      </c>
      <c r="H1768" s="162">
        <v>197.63066666666668</v>
      </c>
      <c r="I1768" s="163">
        <v>15.095333333333334</v>
      </c>
      <c r="J1768" s="162">
        <v>17.370333333333331</v>
      </c>
      <c r="K1768" s="163">
        <v>0.13400000000000001</v>
      </c>
      <c r="L1768" s="164">
        <v>0.60766666666666669</v>
      </c>
    </row>
    <row r="1769" spans="1:12" ht="17" thickBot="1" x14ac:dyDescent="0.4">
      <c r="A1769" s="160" t="s">
        <v>173</v>
      </c>
      <c r="B1769" s="161">
        <v>2012</v>
      </c>
      <c r="C1769" s="161" t="s">
        <v>102</v>
      </c>
      <c r="D1769" s="162">
        <v>367.56600000000003</v>
      </c>
      <c r="E1769" s="163">
        <v>109.30399999999999</v>
      </c>
      <c r="F1769" s="162">
        <v>16.708666666666666</v>
      </c>
      <c r="G1769" s="163">
        <v>11.422666666666666</v>
      </c>
      <c r="H1769" s="162">
        <v>197.42666666666665</v>
      </c>
      <c r="I1769" s="163">
        <v>14.554000000000002</v>
      </c>
      <c r="J1769" s="162">
        <v>17.321000000000002</v>
      </c>
      <c r="K1769" s="163">
        <v>0.56833333333333336</v>
      </c>
      <c r="L1769" s="164">
        <v>0.26066666666666666</v>
      </c>
    </row>
    <row r="1770" spans="1:12" ht="17" thickBot="1" x14ac:dyDescent="0.4">
      <c r="A1770" s="160" t="s">
        <v>173</v>
      </c>
      <c r="B1770" s="161">
        <v>2012</v>
      </c>
      <c r="C1770" s="161" t="s">
        <v>103</v>
      </c>
      <c r="D1770" s="162">
        <v>372.04866666666663</v>
      </c>
      <c r="E1770" s="163">
        <v>110.06166666666667</v>
      </c>
      <c r="F1770" s="162">
        <v>17.787333333333333</v>
      </c>
      <c r="G1770" s="163">
        <v>11.228666666666667</v>
      </c>
      <c r="H1770" s="162">
        <v>201.82266666666669</v>
      </c>
      <c r="I1770" s="163">
        <v>14.238666666666665</v>
      </c>
      <c r="J1770" s="162">
        <v>15.760666666666667</v>
      </c>
      <c r="K1770" s="163">
        <v>0.43433333333333329</v>
      </c>
      <c r="L1770" s="164">
        <v>0.71466666666666667</v>
      </c>
    </row>
    <row r="1771" spans="1:12" ht="17" thickBot="1" x14ac:dyDescent="0.4">
      <c r="A1771" s="160" t="s">
        <v>173</v>
      </c>
      <c r="B1771" s="161">
        <v>2012</v>
      </c>
      <c r="C1771" s="161" t="s">
        <v>104</v>
      </c>
      <c r="D1771" s="162">
        <v>377.34366666666665</v>
      </c>
      <c r="E1771" s="163">
        <v>104.40666666666665</v>
      </c>
      <c r="F1771" s="162">
        <v>15.604666666666665</v>
      </c>
      <c r="G1771" s="163">
        <v>11.845666666666666</v>
      </c>
      <c r="H1771" s="162">
        <v>212.38633333333334</v>
      </c>
      <c r="I1771" s="163">
        <v>15.401333333333332</v>
      </c>
      <c r="J1771" s="162">
        <v>16.274000000000001</v>
      </c>
      <c r="K1771" s="163">
        <v>0.54399999999999993</v>
      </c>
      <c r="L1771" s="164">
        <v>0.88133333333333341</v>
      </c>
    </row>
    <row r="1772" spans="1:12" ht="17" thickBot="1" x14ac:dyDescent="0.4">
      <c r="A1772" s="160" t="s">
        <v>173</v>
      </c>
      <c r="B1772" s="161">
        <v>2012</v>
      </c>
      <c r="C1772" s="161" t="s">
        <v>105</v>
      </c>
      <c r="D1772" s="162">
        <v>371.45599999999996</v>
      </c>
      <c r="E1772" s="163">
        <v>100.76666666666665</v>
      </c>
      <c r="F1772" s="162">
        <v>14.687333333333333</v>
      </c>
      <c r="G1772" s="163">
        <v>10.93</v>
      </c>
      <c r="H1772" s="162">
        <v>215.12966666666668</v>
      </c>
      <c r="I1772" s="163">
        <v>15.967666666666666</v>
      </c>
      <c r="J1772" s="162">
        <v>13.120333333333333</v>
      </c>
      <c r="K1772" s="163">
        <v>0.10966666666666668</v>
      </c>
      <c r="L1772" s="164">
        <v>0.74500000000000011</v>
      </c>
    </row>
    <row r="1773" spans="1:12" ht="17" thickBot="1" x14ac:dyDescent="0.4">
      <c r="A1773" s="160" t="s">
        <v>173</v>
      </c>
      <c r="B1773" s="161">
        <v>2012</v>
      </c>
      <c r="C1773" s="161" t="s">
        <v>111</v>
      </c>
      <c r="D1773" s="162">
        <v>355.94733333333335</v>
      </c>
      <c r="E1773" s="163">
        <v>98.214000000000013</v>
      </c>
      <c r="F1773" s="162">
        <v>12.920666666666667</v>
      </c>
      <c r="G1773" s="163">
        <v>10.128333333333332</v>
      </c>
      <c r="H1773" s="162">
        <v>209.18600000000001</v>
      </c>
      <c r="I1773" s="163">
        <v>13.021000000000001</v>
      </c>
      <c r="J1773" s="162">
        <v>12.201666666666668</v>
      </c>
      <c r="K1773" s="163">
        <v>0.10966666666666668</v>
      </c>
      <c r="L1773" s="164">
        <v>0.16666666666666666</v>
      </c>
    </row>
    <row r="1774" spans="1:12" ht="17" thickBot="1" x14ac:dyDescent="0.4">
      <c r="A1774" s="160" t="s">
        <v>173</v>
      </c>
      <c r="B1774" s="161">
        <v>2012</v>
      </c>
      <c r="C1774" s="161" t="s">
        <v>112</v>
      </c>
      <c r="D1774" s="162">
        <v>349.82</v>
      </c>
      <c r="E1774" s="163">
        <v>100.86866666666667</v>
      </c>
      <c r="F1774" s="162">
        <v>12.994</v>
      </c>
      <c r="G1774" s="163">
        <v>10.087333333333333</v>
      </c>
      <c r="H1774" s="162">
        <v>204.76766666666666</v>
      </c>
      <c r="I1774" s="163">
        <v>9.786999999999999</v>
      </c>
      <c r="J1774" s="162">
        <v>11.200666666666665</v>
      </c>
      <c r="K1774" s="163">
        <v>0.11533333333333333</v>
      </c>
      <c r="L1774" s="164">
        <v>0</v>
      </c>
    </row>
    <row r="1775" spans="1:12" ht="17" thickBot="1" x14ac:dyDescent="0.4">
      <c r="A1775" s="160" t="s">
        <v>173</v>
      </c>
      <c r="B1775" s="161">
        <v>2013</v>
      </c>
      <c r="C1775" s="161" t="s">
        <v>96</v>
      </c>
      <c r="D1775" s="162">
        <v>350.01099999999997</v>
      </c>
      <c r="E1775" s="163">
        <v>98.471999999999994</v>
      </c>
      <c r="F1775" s="162">
        <v>14.052333333333332</v>
      </c>
      <c r="G1775" s="163">
        <v>10.117333333333333</v>
      </c>
      <c r="H1775" s="162">
        <v>206.23833333333334</v>
      </c>
      <c r="I1775" s="163">
        <v>8.243666666666666</v>
      </c>
      <c r="J1775" s="162">
        <v>12.339999999999998</v>
      </c>
      <c r="K1775" s="163">
        <v>0.39900000000000002</v>
      </c>
      <c r="L1775" s="164">
        <v>0.14966666666666667</v>
      </c>
    </row>
    <row r="1776" spans="1:12" ht="17" thickBot="1" x14ac:dyDescent="0.4">
      <c r="A1776" s="160" t="s">
        <v>173</v>
      </c>
      <c r="B1776" s="161">
        <v>2013</v>
      </c>
      <c r="C1776" s="161" t="s">
        <v>110</v>
      </c>
      <c r="D1776" s="162">
        <v>355.12533333333334</v>
      </c>
      <c r="E1776" s="163">
        <v>96.116666666666674</v>
      </c>
      <c r="F1776" s="162">
        <v>16.809000000000001</v>
      </c>
      <c r="G1776" s="163">
        <v>10.798666666666668</v>
      </c>
      <c r="H1776" s="162">
        <v>210.45566666666664</v>
      </c>
      <c r="I1776" s="163">
        <v>7.1550000000000002</v>
      </c>
      <c r="J1776" s="162">
        <v>12.983666666666666</v>
      </c>
      <c r="K1776" s="163">
        <v>0.53433333333333344</v>
      </c>
      <c r="L1776" s="164">
        <v>0.27333333333333337</v>
      </c>
    </row>
    <row r="1777" spans="1:12" ht="17" thickBot="1" x14ac:dyDescent="0.4">
      <c r="A1777" s="160" t="s">
        <v>173</v>
      </c>
      <c r="B1777" s="161">
        <v>2013</v>
      </c>
      <c r="C1777" s="161" t="s">
        <v>98</v>
      </c>
      <c r="D1777" s="162">
        <v>365.63833333333332</v>
      </c>
      <c r="E1777" s="163">
        <v>94.157333333333327</v>
      </c>
      <c r="F1777" s="162">
        <v>16.454333333333334</v>
      </c>
      <c r="G1777" s="163">
        <v>10.371</v>
      </c>
      <c r="H1777" s="162">
        <v>219.70766666666668</v>
      </c>
      <c r="I1777" s="163">
        <v>9.538333333333334</v>
      </c>
      <c r="J1777" s="162">
        <v>14.610333333333335</v>
      </c>
      <c r="K1777" s="163">
        <v>0.41900000000000004</v>
      </c>
      <c r="L1777" s="164">
        <v>0.38100000000000001</v>
      </c>
    </row>
    <row r="1778" spans="1:12" ht="17" thickBot="1" x14ac:dyDescent="0.4">
      <c r="A1778" s="160" t="s">
        <v>173</v>
      </c>
      <c r="B1778" s="161">
        <v>2013</v>
      </c>
      <c r="C1778" s="161" t="s">
        <v>99</v>
      </c>
      <c r="D1778" s="162">
        <v>369.96166666666664</v>
      </c>
      <c r="E1778" s="163">
        <v>95.024999999999991</v>
      </c>
      <c r="F1778" s="162">
        <v>15.781666666666666</v>
      </c>
      <c r="G1778" s="163">
        <v>10.440333333333333</v>
      </c>
      <c r="H1778" s="162">
        <v>223.82866666666669</v>
      </c>
      <c r="I1778" s="163">
        <v>9.5486666666666657</v>
      </c>
      <c r="J1778" s="162">
        <v>14.905000000000001</v>
      </c>
      <c r="K1778" s="163">
        <v>0.13533333333333333</v>
      </c>
      <c r="L1778" s="164">
        <v>0.29666666666666663</v>
      </c>
    </row>
    <row r="1779" spans="1:12" ht="17" thickBot="1" x14ac:dyDescent="0.4">
      <c r="A1779" s="160" t="s">
        <v>173</v>
      </c>
      <c r="B1779" s="161">
        <v>2013</v>
      </c>
      <c r="C1779" s="161" t="s">
        <v>100</v>
      </c>
      <c r="D1779" s="162">
        <v>377.22933333333339</v>
      </c>
      <c r="E1779" s="163">
        <v>99.777666666666661</v>
      </c>
      <c r="F1779" s="162">
        <v>14.508000000000001</v>
      </c>
      <c r="G1779" s="163">
        <v>11.545</v>
      </c>
      <c r="H1779" s="162">
        <v>225.83966666666666</v>
      </c>
      <c r="I1779" s="163">
        <v>9.4149999999999991</v>
      </c>
      <c r="J1779" s="162">
        <v>15.714333333333334</v>
      </c>
      <c r="K1779" s="163">
        <v>0.14799999999999999</v>
      </c>
      <c r="L1779" s="164">
        <v>0.28133333333333338</v>
      </c>
    </row>
    <row r="1780" spans="1:12" ht="17" thickBot="1" x14ac:dyDescent="0.4">
      <c r="A1780" s="160" t="s">
        <v>173</v>
      </c>
      <c r="B1780" s="161">
        <v>2013</v>
      </c>
      <c r="C1780" s="161" t="s">
        <v>101</v>
      </c>
      <c r="D1780" s="162">
        <v>376.52400000000006</v>
      </c>
      <c r="E1780" s="163">
        <v>102.47133333333333</v>
      </c>
      <c r="F1780" s="162">
        <v>14.901333333333334</v>
      </c>
      <c r="G1780" s="163">
        <v>10.824333333333334</v>
      </c>
      <c r="H1780" s="162">
        <v>223.62866666666665</v>
      </c>
      <c r="I1780" s="163">
        <v>9.3153333333333332</v>
      </c>
      <c r="J1780" s="162">
        <v>14.396333333333333</v>
      </c>
      <c r="K1780" s="163">
        <v>0.46599999999999997</v>
      </c>
      <c r="L1780" s="164">
        <v>0.52066666666666661</v>
      </c>
    </row>
    <row r="1781" spans="1:12" ht="17" thickBot="1" x14ac:dyDescent="0.4">
      <c r="A1781" s="160" t="s">
        <v>173</v>
      </c>
      <c r="B1781" s="161">
        <v>2013</v>
      </c>
      <c r="C1781" s="161" t="s">
        <v>102</v>
      </c>
      <c r="D1781" s="162">
        <v>378.67633333333333</v>
      </c>
      <c r="E1781" s="163">
        <v>104.855</v>
      </c>
      <c r="F1781" s="162">
        <v>16.789000000000001</v>
      </c>
      <c r="G1781" s="163">
        <v>9.5083333333333329</v>
      </c>
      <c r="H1781" s="162">
        <v>218.08699999999999</v>
      </c>
      <c r="I1781" s="163">
        <v>11.926000000000002</v>
      </c>
      <c r="J1781" s="162">
        <v>16.346</v>
      </c>
      <c r="K1781" s="163">
        <v>0.46599999999999997</v>
      </c>
      <c r="L1781" s="164">
        <v>0.69933333333333325</v>
      </c>
    </row>
    <row r="1782" spans="1:12" ht="17" thickBot="1" x14ac:dyDescent="0.4">
      <c r="A1782" s="160" t="s">
        <v>173</v>
      </c>
      <c r="B1782" s="161">
        <v>2013</v>
      </c>
      <c r="C1782" s="161" t="s">
        <v>103</v>
      </c>
      <c r="D1782" s="162">
        <v>388.35466666666662</v>
      </c>
      <c r="E1782" s="163">
        <v>108.25</v>
      </c>
      <c r="F1782" s="162">
        <v>16.631</v>
      </c>
      <c r="G1782" s="163">
        <v>8.5673333333333321</v>
      </c>
      <c r="H1782" s="162">
        <v>223.12733333333333</v>
      </c>
      <c r="I1782" s="163">
        <v>12.506</v>
      </c>
      <c r="J1782" s="162">
        <v>18.035666666666668</v>
      </c>
      <c r="K1782" s="163">
        <v>0.48966666666666664</v>
      </c>
      <c r="L1782" s="164">
        <v>0.74833333333333341</v>
      </c>
    </row>
    <row r="1783" spans="1:12" ht="17" thickBot="1" x14ac:dyDescent="0.4">
      <c r="A1783" s="160" t="s">
        <v>173</v>
      </c>
      <c r="B1783" s="161">
        <v>2013</v>
      </c>
      <c r="C1783" s="161" t="s">
        <v>104</v>
      </c>
      <c r="D1783" s="162">
        <v>386.64133333333331</v>
      </c>
      <c r="E1783" s="163">
        <v>109.12633333333333</v>
      </c>
      <c r="F1783" s="162">
        <v>15.074333333333334</v>
      </c>
      <c r="G1783" s="163">
        <v>9.6659999999999986</v>
      </c>
      <c r="H1783" s="162">
        <v>221.10633333333331</v>
      </c>
      <c r="I1783" s="163">
        <v>11.821</v>
      </c>
      <c r="J1783" s="162">
        <v>19.139666666666667</v>
      </c>
      <c r="K1783" s="163">
        <v>0.30633333333333335</v>
      </c>
      <c r="L1783" s="164">
        <v>0.40133333333333332</v>
      </c>
    </row>
    <row r="1784" spans="1:12" ht="17" thickBot="1" x14ac:dyDescent="0.4">
      <c r="A1784" s="160" t="s">
        <v>173</v>
      </c>
      <c r="B1784" s="161">
        <v>2013</v>
      </c>
      <c r="C1784" s="161" t="s">
        <v>105</v>
      </c>
      <c r="D1784" s="162">
        <v>386.63433333333336</v>
      </c>
      <c r="E1784" s="163">
        <v>107.13066666666668</v>
      </c>
      <c r="F1784" s="162">
        <v>12.633666666666665</v>
      </c>
      <c r="G1784" s="163">
        <v>10.700333333333333</v>
      </c>
      <c r="H1784" s="162">
        <v>226.52</v>
      </c>
      <c r="I1784" s="163">
        <v>11.445</v>
      </c>
      <c r="J1784" s="162">
        <v>17.596333333333334</v>
      </c>
      <c r="K1784" s="163">
        <v>0.30633333333333335</v>
      </c>
      <c r="L1784" s="164">
        <v>0.30199999999999999</v>
      </c>
    </row>
    <row r="1785" spans="1:12" ht="17" thickBot="1" x14ac:dyDescent="0.4">
      <c r="A1785" s="160" t="s">
        <v>173</v>
      </c>
      <c r="B1785" s="161">
        <v>2013</v>
      </c>
      <c r="C1785" s="161" t="s">
        <v>113</v>
      </c>
      <c r="D1785" s="162">
        <v>365.33733333333339</v>
      </c>
      <c r="E1785" s="163">
        <v>97.796333333333337</v>
      </c>
      <c r="F1785" s="162">
        <v>12.210999999999999</v>
      </c>
      <c r="G1785" s="163">
        <v>10.676333333333332</v>
      </c>
      <c r="H1785" s="162">
        <v>218.28133333333332</v>
      </c>
      <c r="I1785" s="163">
        <v>10.879333333333333</v>
      </c>
      <c r="J1785" s="162">
        <v>15.213333333333333</v>
      </c>
      <c r="K1785" s="163">
        <v>0.13466666666666668</v>
      </c>
      <c r="L1785" s="164">
        <v>0.14466666666666667</v>
      </c>
    </row>
    <row r="1786" spans="1:12" ht="17" thickBot="1" x14ac:dyDescent="0.4">
      <c r="A1786" s="160" t="s">
        <v>173</v>
      </c>
      <c r="B1786" s="161">
        <v>2013</v>
      </c>
      <c r="C1786" s="161" t="s">
        <v>114</v>
      </c>
      <c r="D1786" s="162">
        <v>354.59100000000007</v>
      </c>
      <c r="E1786" s="163">
        <v>92.054666666666662</v>
      </c>
      <c r="F1786" s="162">
        <v>13.328000000000001</v>
      </c>
      <c r="G1786" s="163">
        <v>9.7499999999999982</v>
      </c>
      <c r="H1786" s="162">
        <v>214.92466666666667</v>
      </c>
      <c r="I1786" s="163">
        <v>9.8626666666666676</v>
      </c>
      <c r="J1786" s="162">
        <v>14.526666666666666</v>
      </c>
      <c r="K1786" s="163">
        <v>0</v>
      </c>
      <c r="L1786" s="164">
        <v>0.14466666666666667</v>
      </c>
    </row>
    <row r="1787" spans="1:12" ht="17" thickBot="1" x14ac:dyDescent="0.4">
      <c r="A1787" s="160" t="s">
        <v>173</v>
      </c>
      <c r="B1787" s="161">
        <v>2014</v>
      </c>
      <c r="C1787" s="161" t="s">
        <v>96</v>
      </c>
      <c r="D1787" s="162">
        <v>346.22899999999998</v>
      </c>
      <c r="E1787" s="163">
        <v>93.940999999999988</v>
      </c>
      <c r="F1787" s="162">
        <v>13.854999999999999</v>
      </c>
      <c r="G1787" s="163">
        <v>9.684333333333333</v>
      </c>
      <c r="H1787" s="162">
        <v>205.52999999999997</v>
      </c>
      <c r="I1787" s="163">
        <v>8.8296666666666663</v>
      </c>
      <c r="J1787" s="162">
        <v>14.240666666666664</v>
      </c>
      <c r="K1787" s="163">
        <v>0.14866666666666667</v>
      </c>
      <c r="L1787" s="164">
        <v>0</v>
      </c>
    </row>
    <row r="1788" spans="1:12" ht="17" thickBot="1" x14ac:dyDescent="0.4">
      <c r="A1788" s="160" t="s">
        <v>173</v>
      </c>
      <c r="B1788" s="161">
        <v>2014</v>
      </c>
      <c r="C1788" s="161" t="s">
        <v>110</v>
      </c>
      <c r="D1788" s="162">
        <v>352.92733333333337</v>
      </c>
      <c r="E1788" s="163">
        <v>96.88</v>
      </c>
      <c r="F1788" s="162">
        <v>15.948666666666668</v>
      </c>
      <c r="G1788" s="163">
        <v>9.7173333333333343</v>
      </c>
      <c r="H1788" s="162">
        <v>206.52666666666667</v>
      </c>
      <c r="I1788" s="163">
        <v>9.3446666666666669</v>
      </c>
      <c r="J1788" s="162">
        <v>13.977333333333334</v>
      </c>
      <c r="K1788" s="163">
        <v>0.14866666666666667</v>
      </c>
      <c r="L1788" s="164">
        <v>0.38399999999999995</v>
      </c>
    </row>
    <row r="1789" spans="1:12" ht="17" thickBot="1" x14ac:dyDescent="0.4">
      <c r="A1789" s="160" t="s">
        <v>173</v>
      </c>
      <c r="B1789" s="161">
        <v>2014</v>
      </c>
      <c r="C1789" s="161" t="s">
        <v>98</v>
      </c>
      <c r="D1789" s="162">
        <v>357.94666666666672</v>
      </c>
      <c r="E1789" s="163">
        <v>101.10166666666665</v>
      </c>
      <c r="F1789" s="162">
        <v>17.298999999999999</v>
      </c>
      <c r="G1789" s="163">
        <v>9.7029999999999994</v>
      </c>
      <c r="H1789" s="162">
        <v>207.07566666666671</v>
      </c>
      <c r="I1789" s="163">
        <v>9.0723333333333329</v>
      </c>
      <c r="J1789" s="162">
        <v>13.161999999999999</v>
      </c>
      <c r="K1789" s="163">
        <v>0.14866666666666667</v>
      </c>
      <c r="L1789" s="164">
        <v>0.38399999999999995</v>
      </c>
    </row>
    <row r="1790" spans="1:12" ht="17" thickBot="1" x14ac:dyDescent="0.4">
      <c r="A1790" s="160" t="s">
        <v>173</v>
      </c>
      <c r="B1790" s="161">
        <v>2014</v>
      </c>
      <c r="C1790" s="161" t="s">
        <v>99</v>
      </c>
      <c r="D1790" s="162">
        <v>366.22399999999999</v>
      </c>
      <c r="E1790" s="163">
        <v>99.393333333333317</v>
      </c>
      <c r="F1790" s="162">
        <v>19.326333333333334</v>
      </c>
      <c r="G1790" s="163">
        <v>10.053666666666667</v>
      </c>
      <c r="H1790" s="162">
        <v>217.14099999999999</v>
      </c>
      <c r="I1790" s="163">
        <v>7.6436666666666655</v>
      </c>
      <c r="J1790" s="162">
        <v>12.281666666666666</v>
      </c>
      <c r="K1790" s="163">
        <v>0</v>
      </c>
      <c r="L1790" s="164">
        <v>0.38399999999999995</v>
      </c>
    </row>
    <row r="1791" spans="1:12" ht="17" thickBot="1" x14ac:dyDescent="0.4">
      <c r="A1791" s="160" t="s">
        <v>173</v>
      </c>
      <c r="B1791" s="161">
        <v>2014</v>
      </c>
      <c r="C1791" s="161" t="s">
        <v>115</v>
      </c>
      <c r="D1791" s="162">
        <v>370.72599999999994</v>
      </c>
      <c r="E1791" s="163">
        <v>100.55766666666666</v>
      </c>
      <c r="F1791" s="162">
        <v>17.644333333333336</v>
      </c>
      <c r="G1791" s="163">
        <v>10.471000000000002</v>
      </c>
      <c r="H1791" s="162">
        <v>221.47533333333334</v>
      </c>
      <c r="I1791" s="163">
        <v>7.6803333333333335</v>
      </c>
      <c r="J1791" s="162">
        <v>12.461</v>
      </c>
      <c r="K1791" s="163">
        <v>0.11966666666666666</v>
      </c>
      <c r="L1791" s="164">
        <v>0.3163333333333333</v>
      </c>
    </row>
    <row r="1792" spans="1:12" ht="17" thickBot="1" x14ac:dyDescent="0.4">
      <c r="A1792" s="160" t="s">
        <v>173</v>
      </c>
      <c r="B1792" s="161">
        <v>2014</v>
      </c>
      <c r="C1792" s="161" t="s">
        <v>101</v>
      </c>
      <c r="D1792" s="162">
        <v>374.59300000000002</v>
      </c>
      <c r="E1792" s="163">
        <v>100.32233333333333</v>
      </c>
      <c r="F1792" s="162">
        <v>17.593333333333334</v>
      </c>
      <c r="G1792" s="163">
        <v>11.126333333333333</v>
      </c>
      <c r="H1792" s="162">
        <v>224.60633333333331</v>
      </c>
      <c r="I1792" s="163">
        <v>7.3126666666666678</v>
      </c>
      <c r="J1792" s="162">
        <v>12.906666666666666</v>
      </c>
      <c r="K1792" s="163">
        <v>0.251</v>
      </c>
      <c r="L1792" s="164">
        <v>0.47366666666666662</v>
      </c>
    </row>
    <row r="1793" spans="1:12" ht="17" thickBot="1" x14ac:dyDescent="0.4">
      <c r="A1793" s="160" t="s">
        <v>173</v>
      </c>
      <c r="B1793" s="161">
        <v>2014</v>
      </c>
      <c r="C1793" s="161" t="s">
        <v>102</v>
      </c>
      <c r="D1793" s="162">
        <v>374.26500000000004</v>
      </c>
      <c r="E1793" s="163">
        <v>96.844000000000008</v>
      </c>
      <c r="F1793" s="162">
        <v>15.817666666666666</v>
      </c>
      <c r="G1793" s="163">
        <v>9.7643333333333331</v>
      </c>
      <c r="H1793" s="162">
        <v>229.53166666666667</v>
      </c>
      <c r="I1793" s="163">
        <v>7.0053333333333336</v>
      </c>
      <c r="J1793" s="162">
        <v>14.286666666666667</v>
      </c>
      <c r="K1793" s="163">
        <v>0.251</v>
      </c>
      <c r="L1793" s="164">
        <v>0.7636666666666666</v>
      </c>
    </row>
    <row r="1794" spans="1:12" ht="17" thickBot="1" x14ac:dyDescent="0.4">
      <c r="A1794" s="160" t="s">
        <v>173</v>
      </c>
      <c r="B1794" s="161">
        <v>2014</v>
      </c>
      <c r="C1794" s="161" t="s">
        <v>103</v>
      </c>
      <c r="D1794" s="162">
        <v>376.93699999999995</v>
      </c>
      <c r="E1794" s="163">
        <v>98.030666666666662</v>
      </c>
      <c r="F1794" s="162">
        <v>16.269000000000002</v>
      </c>
      <c r="G1794" s="163">
        <v>8.586666666666666</v>
      </c>
      <c r="H1794" s="162">
        <v>231.29533333333333</v>
      </c>
      <c r="I1794" s="163">
        <v>6.5913333333333339</v>
      </c>
      <c r="J1794" s="162">
        <v>15.445</v>
      </c>
      <c r="K1794" s="163">
        <v>0.13133333333333333</v>
      </c>
      <c r="L1794" s="164">
        <v>0.58700000000000008</v>
      </c>
    </row>
    <row r="1795" spans="1:12" ht="17" thickBot="1" x14ac:dyDescent="0.4">
      <c r="A1795" s="160" t="s">
        <v>173</v>
      </c>
      <c r="B1795" s="161">
        <v>2014</v>
      </c>
      <c r="C1795" s="161" t="s">
        <v>104</v>
      </c>
      <c r="D1795" s="162">
        <v>381.76333333333332</v>
      </c>
      <c r="E1795" s="163">
        <v>96.942666666666653</v>
      </c>
      <c r="F1795" s="162">
        <v>15.887</v>
      </c>
      <c r="G1795" s="163">
        <v>8.0226666666666659</v>
      </c>
      <c r="H1795" s="162">
        <v>237.41600000000003</v>
      </c>
      <c r="I1795" s="163">
        <v>5.530666666666666</v>
      </c>
      <c r="J1795" s="162">
        <v>17.337999999999997</v>
      </c>
      <c r="K1795" s="163">
        <v>0</v>
      </c>
      <c r="L1795" s="164">
        <v>0.626</v>
      </c>
    </row>
    <row r="1796" spans="1:12" ht="17" thickBot="1" x14ac:dyDescent="0.4">
      <c r="A1796" s="160" t="s">
        <v>173</v>
      </c>
      <c r="B1796" s="161">
        <v>2014</v>
      </c>
      <c r="C1796" s="161" t="s">
        <v>105</v>
      </c>
      <c r="D1796" s="162">
        <v>380.37766666666658</v>
      </c>
      <c r="E1796" s="163">
        <v>99.672666666666672</v>
      </c>
      <c r="F1796" s="162">
        <v>16.366</v>
      </c>
      <c r="G1796" s="163">
        <v>7.418333333333333</v>
      </c>
      <c r="H1796" s="162">
        <v>234.76466666666667</v>
      </c>
      <c r="I1796" s="163">
        <v>5.1179999999999994</v>
      </c>
      <c r="J1796" s="162">
        <v>16.547666666666668</v>
      </c>
      <c r="K1796" s="163">
        <v>0.15433333333333335</v>
      </c>
      <c r="L1796" s="164">
        <v>0.33600000000000002</v>
      </c>
    </row>
    <row r="1797" spans="1:12" ht="17" thickBot="1" x14ac:dyDescent="0.4">
      <c r="A1797" s="160" t="s">
        <v>173</v>
      </c>
      <c r="B1797" s="161">
        <v>2014</v>
      </c>
      <c r="C1797" s="161" t="s">
        <v>116</v>
      </c>
      <c r="D1797" s="162">
        <v>363.83566666666667</v>
      </c>
      <c r="E1797" s="163">
        <v>98.363333333333344</v>
      </c>
      <c r="F1797" s="162">
        <v>16.041333333333331</v>
      </c>
      <c r="G1797" s="163">
        <v>6.9149999999999991</v>
      </c>
      <c r="H1797" s="162">
        <v>221.16033333333334</v>
      </c>
      <c r="I1797" s="163">
        <v>6.5710000000000006</v>
      </c>
      <c r="J1797" s="162">
        <v>14.434333333333333</v>
      </c>
      <c r="K1797" s="163">
        <v>0.15433333333333335</v>
      </c>
      <c r="L1797" s="164">
        <v>0.19633333333333333</v>
      </c>
    </row>
    <row r="1798" spans="1:12" ht="17" thickBot="1" x14ac:dyDescent="0.4">
      <c r="A1798" s="160" t="s">
        <v>173</v>
      </c>
      <c r="B1798" s="161">
        <v>2014</v>
      </c>
      <c r="C1798" s="161" t="s">
        <v>117</v>
      </c>
      <c r="D1798" s="162">
        <v>359.46766666666667</v>
      </c>
      <c r="E1798" s="163">
        <v>97.688333333333333</v>
      </c>
      <c r="F1798" s="162">
        <v>15.089999999999998</v>
      </c>
      <c r="G1798" s="163">
        <v>6.8206666666666669</v>
      </c>
      <c r="H1798" s="162">
        <v>218.33466666666666</v>
      </c>
      <c r="I1798" s="163">
        <v>8.0179999999999989</v>
      </c>
      <c r="J1798" s="162">
        <v>13.362</v>
      </c>
      <c r="K1798" s="163">
        <v>0.15433333333333335</v>
      </c>
      <c r="L1798" s="164">
        <v>0</v>
      </c>
    </row>
    <row r="1799" spans="1:12" ht="17" thickBot="1" x14ac:dyDescent="0.4">
      <c r="A1799" s="160" t="s">
        <v>173</v>
      </c>
      <c r="B1799" s="161">
        <v>2015</v>
      </c>
      <c r="C1799" s="161" t="s">
        <v>96</v>
      </c>
      <c r="D1799" s="162">
        <v>353.18900000000002</v>
      </c>
      <c r="E1799" s="163">
        <v>95.610333333333315</v>
      </c>
      <c r="F1799" s="162">
        <v>14.513</v>
      </c>
      <c r="G1799" s="163">
        <v>7.1506666666666661</v>
      </c>
      <c r="H1799" s="162">
        <v>214.79933333333335</v>
      </c>
      <c r="I1799" s="163">
        <v>8.3573333333333348</v>
      </c>
      <c r="J1799" s="162">
        <v>12.541666666666666</v>
      </c>
      <c r="K1799" s="163">
        <v>0.12266666666666666</v>
      </c>
      <c r="L1799" s="164">
        <v>9.4333333333333325E-2</v>
      </c>
    </row>
    <row r="1800" spans="1:12" ht="17" thickBot="1" x14ac:dyDescent="0.4">
      <c r="A1800" s="160" t="s">
        <v>173</v>
      </c>
      <c r="B1800" s="161">
        <v>2015</v>
      </c>
      <c r="C1800" s="161" t="s">
        <v>110</v>
      </c>
      <c r="D1800" s="162">
        <v>367.7166666666667</v>
      </c>
      <c r="E1800" s="163">
        <v>97.359333333333325</v>
      </c>
      <c r="F1800" s="162">
        <v>13.914333333333333</v>
      </c>
      <c r="G1800" s="163">
        <v>7.0973333333333324</v>
      </c>
      <c r="H1800" s="162">
        <v>226.79666666666665</v>
      </c>
      <c r="I1800" s="163">
        <v>6.5189999999999992</v>
      </c>
      <c r="J1800" s="162">
        <v>15.465666666666669</v>
      </c>
      <c r="K1800" s="163">
        <v>0.12266666666666666</v>
      </c>
      <c r="L1800" s="164">
        <v>0.44199999999999995</v>
      </c>
    </row>
    <row r="1801" spans="1:12" ht="17" thickBot="1" x14ac:dyDescent="0.4">
      <c r="A1801" s="160" t="s">
        <v>173</v>
      </c>
      <c r="B1801" s="161">
        <v>2015</v>
      </c>
      <c r="C1801" s="161" t="s">
        <v>98</v>
      </c>
      <c r="D1801" s="162">
        <v>364.1996666666667</v>
      </c>
      <c r="E1801" s="163">
        <v>95.354333333333329</v>
      </c>
      <c r="F1801" s="162">
        <v>13.700666666666669</v>
      </c>
      <c r="G1801" s="163">
        <v>5.774</v>
      </c>
      <c r="H1801" s="162">
        <v>225.79233333333332</v>
      </c>
      <c r="I1801" s="163">
        <v>7.3016666666666667</v>
      </c>
      <c r="J1801" s="162">
        <v>15.712666666666669</v>
      </c>
      <c r="K1801" s="163">
        <v>0.12266666666666666</v>
      </c>
      <c r="L1801" s="164">
        <v>0.44199999999999995</v>
      </c>
    </row>
    <row r="1802" spans="1:12" ht="17" thickBot="1" x14ac:dyDescent="0.4">
      <c r="A1802" s="160" t="s">
        <v>173</v>
      </c>
      <c r="B1802" s="161">
        <v>2015</v>
      </c>
      <c r="C1802" s="161" t="s">
        <v>99</v>
      </c>
      <c r="D1802" s="162">
        <v>371.41633333333334</v>
      </c>
      <c r="E1802" s="163">
        <v>97.27300000000001</v>
      </c>
      <c r="F1802" s="162">
        <v>14.803333333333335</v>
      </c>
      <c r="G1802" s="163">
        <v>5.9493333333333327</v>
      </c>
      <c r="H1802" s="162">
        <v>227.49033333333333</v>
      </c>
      <c r="I1802" s="163">
        <v>8.3546666666666667</v>
      </c>
      <c r="J1802" s="162">
        <v>17.198333333333334</v>
      </c>
      <c r="K1802" s="163">
        <v>0</v>
      </c>
      <c r="L1802" s="164">
        <v>0.34766666666666662</v>
      </c>
    </row>
    <row r="1803" spans="1:12" ht="17" thickBot="1" x14ac:dyDescent="0.4">
      <c r="A1803" s="160" t="s">
        <v>173</v>
      </c>
      <c r="B1803" s="161">
        <v>2015</v>
      </c>
      <c r="C1803" s="161" t="s">
        <v>100</v>
      </c>
      <c r="D1803" s="162">
        <v>374.58266666666668</v>
      </c>
      <c r="E1803" s="163">
        <v>94.98</v>
      </c>
      <c r="F1803" s="162">
        <v>15.010666666666665</v>
      </c>
      <c r="G1803" s="163">
        <v>6.5389999999999988</v>
      </c>
      <c r="H1803" s="162">
        <v>230.39566666666667</v>
      </c>
      <c r="I1803" s="163">
        <v>10.527333333333333</v>
      </c>
      <c r="J1803" s="162">
        <v>17.13</v>
      </c>
      <c r="K1803" s="163">
        <v>0</v>
      </c>
      <c r="L1803" s="164">
        <v>0</v>
      </c>
    </row>
    <row r="1804" spans="1:12" ht="17" thickBot="1" x14ac:dyDescent="0.4">
      <c r="A1804" s="160" t="s">
        <v>173</v>
      </c>
      <c r="B1804" s="161">
        <v>2015</v>
      </c>
      <c r="C1804" s="161" t="s">
        <v>101</v>
      </c>
      <c r="D1804" s="162">
        <v>378.23233333333337</v>
      </c>
      <c r="E1804" s="163">
        <v>93.319333333333347</v>
      </c>
      <c r="F1804" s="162">
        <v>16.353666666666665</v>
      </c>
      <c r="G1804" s="163">
        <v>7.8996666666666657</v>
      </c>
      <c r="H1804" s="162">
        <v>234.51866666666669</v>
      </c>
      <c r="I1804" s="163">
        <v>9.6646666666666654</v>
      </c>
      <c r="J1804" s="162">
        <v>16.358666666666664</v>
      </c>
      <c r="K1804" s="163">
        <v>0</v>
      </c>
      <c r="L1804" s="164">
        <v>0.11733333333333333</v>
      </c>
    </row>
    <row r="1805" spans="1:12" ht="17" thickBot="1" x14ac:dyDescent="0.4">
      <c r="A1805" s="160" t="s">
        <v>173</v>
      </c>
      <c r="B1805" s="161">
        <v>2015</v>
      </c>
      <c r="C1805" s="161" t="s">
        <v>102</v>
      </c>
      <c r="D1805" s="162">
        <v>373.65533333333337</v>
      </c>
      <c r="E1805" s="163">
        <v>91.27833333333335</v>
      </c>
      <c r="F1805" s="162">
        <v>16.147666666666666</v>
      </c>
      <c r="G1805" s="163">
        <v>6.7299999999999995</v>
      </c>
      <c r="H1805" s="162">
        <v>237.49900000000002</v>
      </c>
      <c r="I1805" s="163">
        <v>7.7119999999999997</v>
      </c>
      <c r="J1805" s="162">
        <v>13.910333333333334</v>
      </c>
      <c r="K1805" s="163">
        <v>0</v>
      </c>
      <c r="L1805" s="164">
        <v>0.37766666666666665</v>
      </c>
    </row>
    <row r="1806" spans="1:12" ht="17" thickBot="1" x14ac:dyDescent="0.4">
      <c r="A1806" s="160" t="s">
        <v>173</v>
      </c>
      <c r="B1806" s="161">
        <v>2015</v>
      </c>
      <c r="C1806" s="161" t="s">
        <v>103</v>
      </c>
      <c r="D1806" s="162">
        <v>376.78966666666662</v>
      </c>
      <c r="E1806" s="163">
        <v>95.312666666666658</v>
      </c>
      <c r="F1806" s="162">
        <v>14.958666666666666</v>
      </c>
      <c r="G1806" s="163">
        <v>6.1166666666666671</v>
      </c>
      <c r="H1806" s="162">
        <v>241.76566666666668</v>
      </c>
      <c r="I1806" s="163">
        <v>5.6273333333333326</v>
      </c>
      <c r="J1806" s="162">
        <v>12.464333333333334</v>
      </c>
      <c r="K1806" s="163">
        <v>0</v>
      </c>
      <c r="L1806" s="164">
        <v>0.54433333333333334</v>
      </c>
    </row>
    <row r="1807" spans="1:12" ht="17" thickBot="1" x14ac:dyDescent="0.4">
      <c r="A1807" s="160" t="s">
        <v>173</v>
      </c>
      <c r="B1807" s="161">
        <v>2015</v>
      </c>
      <c r="C1807" s="161" t="s">
        <v>104</v>
      </c>
      <c r="D1807" s="162">
        <v>379.32900000000001</v>
      </c>
      <c r="E1807" s="163">
        <v>100.88099999999999</v>
      </c>
      <c r="F1807" s="162">
        <v>15.767333333333333</v>
      </c>
      <c r="G1807" s="163">
        <v>5.6193333333333335</v>
      </c>
      <c r="H1807" s="162">
        <v>236.06600000000003</v>
      </c>
      <c r="I1807" s="163">
        <v>6.1020000000000003</v>
      </c>
      <c r="J1807" s="162">
        <v>14.093666666666669</v>
      </c>
      <c r="K1807" s="163">
        <v>0</v>
      </c>
      <c r="L1807" s="164">
        <v>0.79966666666666664</v>
      </c>
    </row>
    <row r="1808" spans="1:12" ht="17" thickBot="1" x14ac:dyDescent="0.4">
      <c r="A1808" s="160" t="s">
        <v>173</v>
      </c>
      <c r="B1808" s="161">
        <v>2015</v>
      </c>
      <c r="C1808" s="161" t="s">
        <v>105</v>
      </c>
      <c r="D1808" s="162">
        <v>381.83766666666662</v>
      </c>
      <c r="E1808" s="163">
        <v>106.87866666666667</v>
      </c>
      <c r="F1808" s="162">
        <v>15.707333333333333</v>
      </c>
      <c r="G1808" s="163">
        <v>8.072000000000001</v>
      </c>
      <c r="H1808" s="162">
        <v>226.54733333333334</v>
      </c>
      <c r="I1808" s="163">
        <v>6.4953333333333338</v>
      </c>
      <c r="J1808" s="162">
        <v>17.257333333333332</v>
      </c>
      <c r="K1808" s="163">
        <v>0</v>
      </c>
      <c r="L1808" s="164">
        <v>0.8793333333333333</v>
      </c>
    </row>
    <row r="1809" spans="1:12" ht="17" thickBot="1" x14ac:dyDescent="0.4">
      <c r="A1809" s="160" t="s">
        <v>173</v>
      </c>
      <c r="B1809" s="161">
        <v>2015</v>
      </c>
      <c r="C1809" s="161" t="s">
        <v>118</v>
      </c>
      <c r="D1809" s="162">
        <v>369.85433333333339</v>
      </c>
      <c r="E1809" s="163">
        <v>105.36900000000001</v>
      </c>
      <c r="F1809" s="162">
        <v>16.498999999999999</v>
      </c>
      <c r="G1809" s="163">
        <v>9.4640000000000004</v>
      </c>
      <c r="H1809" s="162">
        <v>212.01966666666667</v>
      </c>
      <c r="I1809" s="163">
        <v>7.0659999999999998</v>
      </c>
      <c r="J1809" s="162">
        <v>18.723333333333333</v>
      </c>
      <c r="K1809" s="163">
        <v>0</v>
      </c>
      <c r="L1809" s="164">
        <v>0.71266666666666667</v>
      </c>
    </row>
    <row r="1810" spans="1:12" ht="17" thickBot="1" x14ac:dyDescent="0.4">
      <c r="A1810" s="160" t="s">
        <v>173</v>
      </c>
      <c r="B1810" s="161">
        <v>2015</v>
      </c>
      <c r="C1810" s="161" t="s">
        <v>119</v>
      </c>
      <c r="D1810" s="162">
        <v>364.8896666666667</v>
      </c>
      <c r="E1810" s="163">
        <v>105.09566666666667</v>
      </c>
      <c r="F1810" s="162">
        <v>16.077333333333332</v>
      </c>
      <c r="G1810" s="163">
        <v>10.866333333333335</v>
      </c>
      <c r="H1810" s="162">
        <v>209.10133333333332</v>
      </c>
      <c r="I1810" s="163">
        <v>5.8910000000000009</v>
      </c>
      <c r="J1810" s="162">
        <v>17.183</v>
      </c>
      <c r="K1810" s="163">
        <v>0</v>
      </c>
      <c r="L1810" s="164">
        <v>0.67433333333333323</v>
      </c>
    </row>
    <row r="1811" spans="1:12" ht="17" thickBot="1" x14ac:dyDescent="0.4">
      <c r="A1811" s="160" t="s">
        <v>173</v>
      </c>
      <c r="B1811" s="161">
        <v>2016</v>
      </c>
      <c r="C1811" s="161" t="s">
        <v>120</v>
      </c>
      <c r="D1811" s="162">
        <v>367.37466666666666</v>
      </c>
      <c r="E1811" s="163">
        <v>101.43133333333333</v>
      </c>
      <c r="F1811" s="162">
        <v>15.960666666666667</v>
      </c>
      <c r="G1811" s="163">
        <v>10.146999999999998</v>
      </c>
      <c r="H1811" s="162">
        <v>215.68766666666662</v>
      </c>
      <c r="I1811" s="163">
        <v>6.7913333333333332</v>
      </c>
      <c r="J1811" s="162">
        <v>16.629666666666665</v>
      </c>
      <c r="K1811" s="163">
        <v>0.28999999999999998</v>
      </c>
      <c r="L1811" s="164">
        <v>0.4373333333333333</v>
      </c>
    </row>
    <row r="1812" spans="1:12" ht="17" thickBot="1" x14ac:dyDescent="0.4">
      <c r="A1812" s="160" t="s">
        <v>173</v>
      </c>
      <c r="B1812" s="161">
        <v>2016</v>
      </c>
      <c r="C1812" s="161" t="s">
        <v>121</v>
      </c>
      <c r="D1812" s="162">
        <v>375.18900000000002</v>
      </c>
      <c r="E1812" s="163">
        <v>98.442666666666653</v>
      </c>
      <c r="F1812" s="162">
        <v>16.696666666666669</v>
      </c>
      <c r="G1812" s="163">
        <v>9.0173333333333332</v>
      </c>
      <c r="H1812" s="162">
        <v>226.74766666666665</v>
      </c>
      <c r="I1812" s="163">
        <v>7.0940000000000003</v>
      </c>
      <c r="J1812" s="162">
        <v>16.338333333333335</v>
      </c>
      <c r="K1812" s="163">
        <v>0.41566666666666663</v>
      </c>
      <c r="L1812" s="164">
        <v>0.4373333333333333</v>
      </c>
    </row>
    <row r="1813" spans="1:12" ht="17" thickBot="1" x14ac:dyDescent="0.4">
      <c r="A1813" s="160" t="s">
        <v>173</v>
      </c>
      <c r="B1813" s="161">
        <v>2016</v>
      </c>
      <c r="C1813" s="161" t="s">
        <v>98</v>
      </c>
      <c r="D1813" s="162">
        <v>374.46699999999993</v>
      </c>
      <c r="E1813" s="163">
        <v>97.655333333333331</v>
      </c>
      <c r="F1813" s="162">
        <v>17.110666666666667</v>
      </c>
      <c r="G1813" s="163">
        <v>7.0513333333333321</v>
      </c>
      <c r="H1813" s="162">
        <v>228.95299999999997</v>
      </c>
      <c r="I1813" s="163">
        <v>8.4076666666666657</v>
      </c>
      <c r="J1813" s="162">
        <v>14.352666666666664</v>
      </c>
      <c r="K1813" s="163">
        <v>0.83433333333333337</v>
      </c>
      <c r="L1813" s="164">
        <v>0.10299999999999999</v>
      </c>
    </row>
    <row r="1814" spans="1:12" ht="17" thickBot="1" x14ac:dyDescent="0.4">
      <c r="A1814" s="160" t="s">
        <v>173</v>
      </c>
      <c r="B1814" s="161">
        <v>2016</v>
      </c>
      <c r="C1814" s="161" t="s">
        <v>99</v>
      </c>
      <c r="D1814" s="162">
        <v>374.62133333333333</v>
      </c>
      <c r="E1814" s="163">
        <v>101.45533333333333</v>
      </c>
      <c r="F1814" s="162">
        <v>17.596</v>
      </c>
      <c r="G1814" s="163">
        <v>6.5803333333333329</v>
      </c>
      <c r="H1814" s="162">
        <v>226.77700000000002</v>
      </c>
      <c r="I1814" s="163">
        <v>8.8290000000000006</v>
      </c>
      <c r="J1814" s="162">
        <v>12.839999999999998</v>
      </c>
      <c r="K1814" s="163">
        <v>0.54433333333333334</v>
      </c>
      <c r="L1814" s="164">
        <v>0</v>
      </c>
    </row>
    <row r="1815" spans="1:12" ht="17" thickBot="1" x14ac:dyDescent="0.4">
      <c r="A1815" s="160" t="s">
        <v>173</v>
      </c>
      <c r="B1815" s="161">
        <v>2016</v>
      </c>
      <c r="C1815" s="161" t="s">
        <v>100</v>
      </c>
      <c r="D1815" s="162">
        <v>373.32866666666672</v>
      </c>
      <c r="E1815" s="163">
        <v>102.98200000000001</v>
      </c>
      <c r="F1815" s="162">
        <v>18.111000000000001</v>
      </c>
      <c r="G1815" s="163">
        <v>7.2506666666666666</v>
      </c>
      <c r="H1815" s="162">
        <v>224.73433333333332</v>
      </c>
      <c r="I1815" s="163">
        <v>7.4079999999999986</v>
      </c>
      <c r="J1815" s="162">
        <v>12.129333333333333</v>
      </c>
      <c r="K1815" s="163">
        <v>0.41866666666666669</v>
      </c>
      <c r="L1815" s="164">
        <v>0.29499999999999998</v>
      </c>
    </row>
    <row r="1816" spans="1:12" ht="17" thickBot="1" x14ac:dyDescent="0.4">
      <c r="A1816" s="160" t="s">
        <v>173</v>
      </c>
      <c r="B1816" s="161">
        <v>2016</v>
      </c>
      <c r="C1816" s="161" t="s">
        <v>101</v>
      </c>
      <c r="D1816" s="162">
        <v>375.07833333333338</v>
      </c>
      <c r="E1816" s="163">
        <v>100.28433333333334</v>
      </c>
      <c r="F1816" s="162">
        <v>16.221333333333334</v>
      </c>
      <c r="G1816" s="163">
        <v>7.7523333333333326</v>
      </c>
      <c r="H1816" s="162">
        <v>229.16866666666667</v>
      </c>
      <c r="I1816" s="163">
        <v>5.5906666666666665</v>
      </c>
      <c r="J1816" s="162">
        <v>15.120666666666665</v>
      </c>
      <c r="K1816" s="163">
        <v>0</v>
      </c>
      <c r="L1816" s="164">
        <v>0.94033333333333324</v>
      </c>
    </row>
    <row r="1817" spans="1:12" ht="17" thickBot="1" x14ac:dyDescent="0.4">
      <c r="A1817" s="160" t="s">
        <v>173</v>
      </c>
      <c r="B1817" s="161">
        <v>2016</v>
      </c>
      <c r="C1817" s="161" t="s">
        <v>102</v>
      </c>
      <c r="D1817" s="162">
        <v>372.38166666666666</v>
      </c>
      <c r="E1817" s="163">
        <v>94.445666666666668</v>
      </c>
      <c r="F1817" s="162">
        <v>16.691666666666666</v>
      </c>
      <c r="G1817" s="163">
        <v>8.8443333333333332</v>
      </c>
      <c r="H1817" s="162">
        <v>230.61566666666667</v>
      </c>
      <c r="I1817" s="163">
        <v>4.5853333333333328</v>
      </c>
      <c r="J1817" s="162">
        <v>15.834333333333333</v>
      </c>
      <c r="K1817" s="163">
        <v>0.11666666666666665</v>
      </c>
      <c r="L1817" s="164">
        <v>1.2473333333333334</v>
      </c>
    </row>
    <row r="1818" spans="1:12" ht="17" thickBot="1" x14ac:dyDescent="0.4">
      <c r="A1818" s="160" t="s">
        <v>173</v>
      </c>
      <c r="B1818" s="161">
        <v>2016</v>
      </c>
      <c r="C1818" s="161" t="s">
        <v>103</v>
      </c>
      <c r="D1818" s="162">
        <v>373.69533333333334</v>
      </c>
      <c r="E1818" s="163">
        <v>97.510333333333335</v>
      </c>
      <c r="F1818" s="162">
        <v>15.555999999999999</v>
      </c>
      <c r="G1818" s="163">
        <v>7.6316666666666677</v>
      </c>
      <c r="H1818" s="162">
        <v>231.215</v>
      </c>
      <c r="I1818" s="163">
        <v>5.3893333333333331</v>
      </c>
      <c r="J1818" s="162">
        <v>15.323666666666666</v>
      </c>
      <c r="K1818" s="163">
        <v>0.11666666666666665</v>
      </c>
      <c r="L1818" s="164">
        <v>0.95233333333333337</v>
      </c>
    </row>
    <row r="1819" spans="1:12" ht="17" thickBot="1" x14ac:dyDescent="0.4">
      <c r="A1819" s="160" t="s">
        <v>173</v>
      </c>
      <c r="B1819" s="161">
        <v>2016</v>
      </c>
      <c r="C1819" s="161" t="s">
        <v>104</v>
      </c>
      <c r="D1819" s="162">
        <v>381.84300000000002</v>
      </c>
      <c r="E1819" s="163">
        <v>102.63099999999999</v>
      </c>
      <c r="F1819" s="162">
        <v>16.762333333333334</v>
      </c>
      <c r="G1819" s="163">
        <v>9.3659999999999997</v>
      </c>
      <c r="H1819" s="162">
        <v>235.40599999999998</v>
      </c>
      <c r="I1819" s="163">
        <v>4.9733333333333336</v>
      </c>
      <c r="J1819" s="162">
        <v>12.138</v>
      </c>
      <c r="K1819" s="163">
        <v>0.11666666666666665</v>
      </c>
      <c r="L1819" s="164">
        <v>0.44933333333333336</v>
      </c>
    </row>
    <row r="1820" spans="1:12" ht="17" thickBot="1" x14ac:dyDescent="0.4">
      <c r="A1820" s="160" t="s">
        <v>173</v>
      </c>
      <c r="B1820" s="161">
        <v>2016</v>
      </c>
      <c r="C1820" s="161" t="s">
        <v>105</v>
      </c>
      <c r="D1820" s="162">
        <v>380.86400000000003</v>
      </c>
      <c r="E1820" s="163">
        <v>105.87866666666666</v>
      </c>
      <c r="F1820" s="162">
        <v>14.958333333333334</v>
      </c>
      <c r="G1820" s="163">
        <v>7.8823333333333343</v>
      </c>
      <c r="H1820" s="162">
        <v>236.89566666666667</v>
      </c>
      <c r="I1820" s="163">
        <v>4.1103333333333332</v>
      </c>
      <c r="J1820" s="162">
        <v>10.996333333333332</v>
      </c>
      <c r="K1820" s="163">
        <v>0</v>
      </c>
      <c r="L1820" s="164">
        <v>0.14233333333333334</v>
      </c>
    </row>
    <row r="1821" spans="1:12" ht="17" thickBot="1" x14ac:dyDescent="0.4">
      <c r="A1821" s="160" t="s">
        <v>173</v>
      </c>
      <c r="B1821" s="161">
        <v>2016</v>
      </c>
      <c r="C1821" s="161" t="s">
        <v>122</v>
      </c>
      <c r="D1821" s="162">
        <v>364.34533333333337</v>
      </c>
      <c r="E1821" s="163">
        <v>100.25200000000001</v>
      </c>
      <c r="F1821" s="162">
        <v>16.862333333333336</v>
      </c>
      <c r="G1821" s="163">
        <v>8.3330000000000002</v>
      </c>
      <c r="H1821" s="162">
        <v>222.86</v>
      </c>
      <c r="I1821" s="163">
        <v>3.7389999999999994</v>
      </c>
      <c r="J1821" s="162">
        <v>12.012</v>
      </c>
      <c r="K1821" s="163">
        <v>0</v>
      </c>
      <c r="L1821" s="164">
        <v>0.28633333333333333</v>
      </c>
    </row>
    <row r="1822" spans="1:12" ht="17" thickBot="1" x14ac:dyDescent="0.4">
      <c r="A1822" s="160" t="s">
        <v>173</v>
      </c>
      <c r="B1822" s="161">
        <v>2016</v>
      </c>
      <c r="C1822" s="161" t="s">
        <v>123</v>
      </c>
      <c r="D1822" s="162">
        <v>349.76866666666666</v>
      </c>
      <c r="E1822" s="163">
        <v>97.753</v>
      </c>
      <c r="F1822" s="162">
        <v>17.735666666666663</v>
      </c>
      <c r="G1822" s="163">
        <v>7.6849999999999996</v>
      </c>
      <c r="H1822" s="162">
        <v>208.83</v>
      </c>
      <c r="I1822" s="163">
        <v>4.7879999999999994</v>
      </c>
      <c r="J1822" s="162">
        <v>12.832333333333333</v>
      </c>
      <c r="K1822" s="163">
        <v>0</v>
      </c>
      <c r="L1822" s="164">
        <v>0.14399999999999999</v>
      </c>
    </row>
    <row r="1823" spans="1:12" ht="17" thickBot="1" x14ac:dyDescent="0.4">
      <c r="A1823" s="160" t="s">
        <v>173</v>
      </c>
      <c r="B1823" s="161">
        <v>2017</v>
      </c>
      <c r="C1823" s="161" t="s">
        <v>96</v>
      </c>
      <c r="D1823" s="162">
        <v>348.77500000000003</v>
      </c>
      <c r="E1823" s="163">
        <v>94.543333333333337</v>
      </c>
      <c r="F1823" s="162">
        <v>16.882333333333332</v>
      </c>
      <c r="G1823" s="163">
        <v>7.7146666666666661</v>
      </c>
      <c r="H1823" s="162">
        <v>211.18700000000001</v>
      </c>
      <c r="I1823" s="163">
        <v>5.468</v>
      </c>
      <c r="J1823" s="162">
        <v>12.583333333333334</v>
      </c>
      <c r="K1823" s="163">
        <v>0</v>
      </c>
      <c r="L1823" s="164">
        <v>0.39599999999999996</v>
      </c>
    </row>
    <row r="1824" spans="1:12" ht="17" thickBot="1" x14ac:dyDescent="0.4">
      <c r="A1824" s="160" t="s">
        <v>173</v>
      </c>
      <c r="B1824" s="161">
        <v>2017</v>
      </c>
      <c r="C1824" s="161" t="s">
        <v>110</v>
      </c>
      <c r="D1824" s="162">
        <v>364.68633333333332</v>
      </c>
      <c r="E1824" s="163">
        <v>98.338999999999999</v>
      </c>
      <c r="F1824" s="162">
        <v>16.418333333333333</v>
      </c>
      <c r="G1824" s="163">
        <v>8.4106666666666658</v>
      </c>
      <c r="H1824" s="162">
        <v>224.75233333333335</v>
      </c>
      <c r="I1824" s="163">
        <v>5.8246666666666664</v>
      </c>
      <c r="J1824" s="162">
        <v>10.366666666666665</v>
      </c>
      <c r="K1824" s="163">
        <v>0</v>
      </c>
      <c r="L1824" s="164">
        <v>0.57500000000000007</v>
      </c>
    </row>
    <row r="1825" spans="1:12" ht="17" thickBot="1" x14ac:dyDescent="0.4">
      <c r="A1825" s="160" t="s">
        <v>173</v>
      </c>
      <c r="B1825" s="161">
        <v>2017</v>
      </c>
      <c r="C1825" s="161" t="s">
        <v>98</v>
      </c>
      <c r="D1825" s="162">
        <v>369.1076666666666</v>
      </c>
      <c r="E1825" s="163">
        <v>95.070333333333338</v>
      </c>
      <c r="F1825" s="162">
        <v>13.697999999999999</v>
      </c>
      <c r="G1825" s="163">
        <v>7.5040000000000004</v>
      </c>
      <c r="H1825" s="162">
        <v>235.85933333333332</v>
      </c>
      <c r="I1825" s="163">
        <v>5.9083333333333323</v>
      </c>
      <c r="J1825" s="162">
        <v>10.492666666666667</v>
      </c>
      <c r="K1825" s="163">
        <v>0</v>
      </c>
      <c r="L1825" s="164">
        <v>0.57500000000000007</v>
      </c>
    </row>
    <row r="1826" spans="1:12" ht="17" thickBot="1" x14ac:dyDescent="0.4">
      <c r="A1826" s="160" t="s">
        <v>173</v>
      </c>
      <c r="B1826" s="161">
        <v>2017</v>
      </c>
      <c r="C1826" s="161" t="s">
        <v>99</v>
      </c>
      <c r="D1826" s="162">
        <v>371.70800000000003</v>
      </c>
      <c r="E1826" s="163">
        <v>97.900666666666666</v>
      </c>
      <c r="F1826" s="162">
        <v>14.311333333333332</v>
      </c>
      <c r="G1826" s="163">
        <v>8.0916666666666668</v>
      </c>
      <c r="H1826" s="162">
        <v>231.98699999999999</v>
      </c>
      <c r="I1826" s="163">
        <v>6.262666666666667</v>
      </c>
      <c r="J1826" s="162">
        <v>12.216666666666669</v>
      </c>
      <c r="K1826" s="163">
        <v>0.29933333333333334</v>
      </c>
      <c r="L1826" s="164">
        <v>0.6386666666666666</v>
      </c>
    </row>
    <row r="1827" spans="1:12" ht="17" thickBot="1" x14ac:dyDescent="0.4">
      <c r="A1827" s="160" t="s">
        <v>173</v>
      </c>
      <c r="B1827" s="161">
        <v>2017</v>
      </c>
      <c r="C1827" s="161" t="s">
        <v>100</v>
      </c>
      <c r="D1827" s="162">
        <v>372.7046666666667</v>
      </c>
      <c r="E1827" s="163">
        <v>94.259333333333316</v>
      </c>
      <c r="F1827" s="162">
        <v>13.180000000000001</v>
      </c>
      <c r="G1827" s="163">
        <v>7.5979999999999999</v>
      </c>
      <c r="H1827" s="162">
        <v>235.83133333333333</v>
      </c>
      <c r="I1827" s="163">
        <v>5.9140000000000006</v>
      </c>
      <c r="J1827" s="162">
        <v>15.164000000000001</v>
      </c>
      <c r="K1827" s="163">
        <v>0.29933333333333334</v>
      </c>
      <c r="L1827" s="164">
        <v>0.45866666666666661</v>
      </c>
    </row>
    <row r="1828" spans="1:12" ht="17" thickBot="1" x14ac:dyDescent="0.4">
      <c r="A1828" s="160" t="s">
        <v>173</v>
      </c>
      <c r="B1828" s="161">
        <v>2017</v>
      </c>
      <c r="C1828" s="161" t="s">
        <v>101</v>
      </c>
      <c r="D1828" s="162">
        <v>381.64366666666666</v>
      </c>
      <c r="E1828" s="163">
        <v>96.105999999999995</v>
      </c>
      <c r="F1828" s="162">
        <v>13.744666666666667</v>
      </c>
      <c r="G1828" s="163">
        <v>7.7970000000000006</v>
      </c>
      <c r="H1828" s="162">
        <v>242.33699999999999</v>
      </c>
      <c r="I1828" s="163">
        <v>5.1203333333333338</v>
      </c>
      <c r="J1828" s="162">
        <v>15.224666666666666</v>
      </c>
      <c r="K1828" s="163">
        <v>0.29933333333333334</v>
      </c>
      <c r="L1828" s="164">
        <v>1.0153333333333332</v>
      </c>
    </row>
    <row r="1829" spans="1:12" ht="17" thickBot="1" x14ac:dyDescent="0.4">
      <c r="A1829" s="160" t="s">
        <v>173</v>
      </c>
      <c r="B1829" s="161">
        <v>2017</v>
      </c>
      <c r="C1829" s="161" t="s">
        <v>102</v>
      </c>
      <c r="D1829" s="162">
        <v>386.27</v>
      </c>
      <c r="E1829" s="163">
        <v>99.722333333333324</v>
      </c>
      <c r="F1829" s="162">
        <v>15.363</v>
      </c>
      <c r="G1829" s="163">
        <v>7.1486666666666672</v>
      </c>
      <c r="H1829" s="162">
        <v>243.55866666666668</v>
      </c>
      <c r="I1829" s="163">
        <v>5.996666666666667</v>
      </c>
      <c r="J1829" s="162">
        <v>13.459666666666665</v>
      </c>
      <c r="K1829" s="163">
        <v>0</v>
      </c>
      <c r="L1829" s="164">
        <v>1.0213333333333332</v>
      </c>
    </row>
    <row r="1830" spans="1:12" ht="17" thickBot="1" x14ac:dyDescent="0.4">
      <c r="A1830" s="160" t="s">
        <v>173</v>
      </c>
      <c r="B1830" s="161">
        <v>2017</v>
      </c>
      <c r="C1830" s="161" t="s">
        <v>103</v>
      </c>
      <c r="D1830" s="162">
        <v>385.82166666666672</v>
      </c>
      <c r="E1830" s="163">
        <v>103.17833333333333</v>
      </c>
      <c r="F1830" s="162">
        <v>16.671333333333333</v>
      </c>
      <c r="G1830" s="163">
        <v>8.5436666666666667</v>
      </c>
      <c r="H1830" s="162">
        <v>240.58</v>
      </c>
      <c r="I1830" s="163">
        <v>5.1580000000000004</v>
      </c>
      <c r="J1830" s="162">
        <v>10.536</v>
      </c>
      <c r="K1830" s="163">
        <v>0.27666666666666667</v>
      </c>
      <c r="L1830" s="164">
        <v>0.8783333333333333</v>
      </c>
    </row>
    <row r="1831" spans="1:12" ht="17" thickBot="1" x14ac:dyDescent="0.4">
      <c r="A1831" s="160" t="s">
        <v>173</v>
      </c>
      <c r="B1831" s="161">
        <v>2017</v>
      </c>
      <c r="C1831" s="161" t="s">
        <v>104</v>
      </c>
      <c r="D1831" s="162">
        <v>384.41366666666664</v>
      </c>
      <c r="E1831" s="163">
        <v>103.38766666666668</v>
      </c>
      <c r="F1831" s="162">
        <v>14.885333333333335</v>
      </c>
      <c r="G1831" s="163">
        <v>8.6873333333333331</v>
      </c>
      <c r="H1831" s="162">
        <v>241.39766666666665</v>
      </c>
      <c r="I1831" s="163">
        <v>5.6723333333333343</v>
      </c>
      <c r="J1831" s="162">
        <v>9.7853333333333339</v>
      </c>
      <c r="K1831" s="163">
        <v>0.27666666666666667</v>
      </c>
      <c r="L1831" s="164">
        <v>0.32166666666666666</v>
      </c>
    </row>
    <row r="1832" spans="1:12" ht="17" thickBot="1" x14ac:dyDescent="0.4">
      <c r="A1832" s="160" t="s">
        <v>173</v>
      </c>
      <c r="B1832" s="161">
        <v>2017</v>
      </c>
      <c r="C1832" s="161" t="s">
        <v>105</v>
      </c>
      <c r="D1832" s="162">
        <v>379.74499999999995</v>
      </c>
      <c r="E1832" s="163">
        <v>96.326666666666668</v>
      </c>
      <c r="F1832" s="162">
        <v>13.991999999999999</v>
      </c>
      <c r="G1832" s="163">
        <v>8.5166666666666657</v>
      </c>
      <c r="H1832" s="162">
        <v>243.73966666666669</v>
      </c>
      <c r="I1832" s="163">
        <v>7.6040000000000001</v>
      </c>
      <c r="J1832" s="162">
        <v>9.2893333333333334</v>
      </c>
      <c r="K1832" s="163">
        <v>0.27666666666666667</v>
      </c>
      <c r="L1832" s="164">
        <v>0</v>
      </c>
    </row>
    <row r="1833" spans="1:12" ht="17" thickBot="1" x14ac:dyDescent="0.4">
      <c r="A1833" s="160" t="s">
        <v>173</v>
      </c>
      <c r="B1833" s="161">
        <v>2017</v>
      </c>
      <c r="C1833" s="161" t="s">
        <v>124</v>
      </c>
      <c r="D1833" s="162">
        <v>364.76433333333335</v>
      </c>
      <c r="E1833" s="163">
        <v>93.037999999999997</v>
      </c>
      <c r="F1833" s="162">
        <v>13.536</v>
      </c>
      <c r="G1833" s="163">
        <v>7.9899999999999993</v>
      </c>
      <c r="H1833" s="162">
        <v>232.61233333333334</v>
      </c>
      <c r="I1833" s="163">
        <v>8.6590000000000007</v>
      </c>
      <c r="J1833" s="162">
        <v>8.9286666666666665</v>
      </c>
      <c r="K1833" s="163">
        <v>0</v>
      </c>
      <c r="L1833" s="164">
        <v>0</v>
      </c>
    </row>
    <row r="1834" spans="1:12" ht="17" thickBot="1" x14ac:dyDescent="0.4">
      <c r="A1834" s="160" t="s">
        <v>173</v>
      </c>
      <c r="B1834" s="161">
        <v>2017</v>
      </c>
      <c r="C1834" s="161" t="s">
        <v>125</v>
      </c>
      <c r="D1834" s="162">
        <v>352.72</v>
      </c>
      <c r="E1834" s="163">
        <v>95.824666666666658</v>
      </c>
      <c r="F1834" s="162">
        <v>13.619</v>
      </c>
      <c r="G1834" s="163">
        <v>5.9039999999999999</v>
      </c>
      <c r="H1834" s="162">
        <v>218.03133333333335</v>
      </c>
      <c r="I1834" s="163">
        <v>8.5636666666666663</v>
      </c>
      <c r="J1834" s="162">
        <v>10.412000000000001</v>
      </c>
      <c r="K1834" s="163">
        <v>0.36466666666666669</v>
      </c>
      <c r="L1834" s="164">
        <v>0</v>
      </c>
    </row>
    <row r="1835" spans="1:12" ht="17" thickBot="1" x14ac:dyDescent="0.4">
      <c r="A1835" s="160" t="s">
        <v>173</v>
      </c>
      <c r="B1835" s="161">
        <v>2018</v>
      </c>
      <c r="C1835" s="161" t="s">
        <v>96</v>
      </c>
      <c r="D1835" s="162">
        <v>352.529</v>
      </c>
      <c r="E1835" s="163">
        <v>96.511333333333326</v>
      </c>
      <c r="F1835" s="162">
        <v>13.353</v>
      </c>
      <c r="G1835" s="163">
        <v>5.6879999999999997</v>
      </c>
      <c r="H1835" s="162">
        <v>216.21299999999999</v>
      </c>
      <c r="I1835" s="163">
        <v>7.4286666666666674</v>
      </c>
      <c r="J1835" s="162">
        <v>12.526666666666666</v>
      </c>
      <c r="K1835" s="163">
        <v>0.36466666666666669</v>
      </c>
      <c r="L1835" s="164">
        <v>0.44366666666666665</v>
      </c>
    </row>
    <row r="1836" spans="1:12" ht="17" thickBot="1" x14ac:dyDescent="0.4">
      <c r="A1836" s="160" t="s">
        <v>173</v>
      </c>
      <c r="B1836" s="161">
        <v>2018</v>
      </c>
      <c r="C1836" s="161" t="s">
        <v>110</v>
      </c>
      <c r="D1836" s="162">
        <v>369.10266666666666</v>
      </c>
      <c r="E1836" s="163">
        <v>103.11966666666667</v>
      </c>
      <c r="F1836" s="162">
        <v>14.292999999999999</v>
      </c>
      <c r="G1836" s="163">
        <v>5.2133333333333338</v>
      </c>
      <c r="H1836" s="162">
        <v>225.80533333333332</v>
      </c>
      <c r="I1836" s="163">
        <v>6.9216666666666669</v>
      </c>
      <c r="J1836" s="162">
        <v>12.941333333333333</v>
      </c>
      <c r="K1836" s="163">
        <v>0.36466666666666669</v>
      </c>
      <c r="L1836" s="164">
        <v>0.44366666666666665</v>
      </c>
    </row>
    <row r="1837" spans="1:12" ht="17" thickBot="1" x14ac:dyDescent="0.4">
      <c r="A1837" s="160" t="s">
        <v>173</v>
      </c>
      <c r="B1837" s="161">
        <v>2018</v>
      </c>
      <c r="C1837" s="161" t="s">
        <v>98</v>
      </c>
      <c r="D1837" s="162">
        <v>384.85533333333336</v>
      </c>
      <c r="E1837" s="163">
        <v>102.14333333333333</v>
      </c>
      <c r="F1837" s="162">
        <v>15.866</v>
      </c>
      <c r="G1837" s="163">
        <v>6.3146666666666675</v>
      </c>
      <c r="H1837" s="162">
        <v>239.52333333333331</v>
      </c>
      <c r="I1837" s="163">
        <v>6.3326666666666673</v>
      </c>
      <c r="J1837" s="162">
        <v>14.231999999999999</v>
      </c>
      <c r="K1837" s="163">
        <v>0</v>
      </c>
      <c r="L1837" s="164">
        <v>0.44366666666666665</v>
      </c>
    </row>
    <row r="1838" spans="1:12" ht="17" thickBot="1" x14ac:dyDescent="0.4">
      <c r="A1838" s="160" t="s">
        <v>173</v>
      </c>
      <c r="B1838" s="161">
        <v>2018</v>
      </c>
      <c r="C1838" s="161" t="s">
        <v>99</v>
      </c>
      <c r="D1838" s="162">
        <v>388.58466666666664</v>
      </c>
      <c r="E1838" s="163">
        <v>108.11633333333333</v>
      </c>
      <c r="F1838" s="162">
        <v>17.307333333333332</v>
      </c>
      <c r="G1838" s="163">
        <v>7.1053333333333342</v>
      </c>
      <c r="H1838" s="162">
        <v>237.24</v>
      </c>
      <c r="I1838" s="163">
        <v>6.1870000000000003</v>
      </c>
      <c r="J1838" s="162">
        <v>12.629</v>
      </c>
      <c r="K1838" s="163">
        <v>0</v>
      </c>
      <c r="L1838" s="164">
        <v>0</v>
      </c>
    </row>
    <row r="1839" spans="1:12" ht="17" thickBot="1" x14ac:dyDescent="0.4">
      <c r="A1839" s="160" t="s">
        <v>173</v>
      </c>
      <c r="B1839" s="161">
        <v>2018</v>
      </c>
      <c r="C1839" s="161" t="s">
        <v>100</v>
      </c>
      <c r="D1839" s="162">
        <v>387.334</v>
      </c>
      <c r="E1839" s="163">
        <v>102.14</v>
      </c>
      <c r="F1839" s="162">
        <v>16.179333333333332</v>
      </c>
      <c r="G1839" s="163">
        <v>7.5279999999999996</v>
      </c>
      <c r="H1839" s="162">
        <v>240.22166666666666</v>
      </c>
      <c r="I1839" s="163">
        <v>7.6203333333333321</v>
      </c>
      <c r="J1839" s="162">
        <v>13.645000000000001</v>
      </c>
      <c r="K1839" s="163">
        <v>0</v>
      </c>
      <c r="L1839" s="164">
        <v>0</v>
      </c>
    </row>
    <row r="1840" spans="1:12" ht="17" thickBot="1" x14ac:dyDescent="0.4">
      <c r="A1840" s="160" t="s">
        <v>173</v>
      </c>
      <c r="B1840" s="161">
        <v>2018</v>
      </c>
      <c r="C1840" s="161" t="s">
        <v>101</v>
      </c>
      <c r="D1840" s="162">
        <v>380.42966666666666</v>
      </c>
      <c r="E1840" s="163">
        <v>104.89766666666667</v>
      </c>
      <c r="F1840" s="162">
        <v>17.332333333333334</v>
      </c>
      <c r="G1840" s="163">
        <v>8.036999999999999</v>
      </c>
      <c r="H1840" s="162">
        <v>228.65566666666666</v>
      </c>
      <c r="I1840" s="163">
        <v>7.7676666666666669</v>
      </c>
      <c r="J1840" s="162">
        <v>13.296333333333331</v>
      </c>
      <c r="K1840" s="163">
        <v>0</v>
      </c>
      <c r="L1840" s="164">
        <v>0.443</v>
      </c>
    </row>
    <row r="1841" spans="1:12" ht="17" thickBot="1" x14ac:dyDescent="0.4">
      <c r="A1841" s="160" t="s">
        <v>173</v>
      </c>
      <c r="B1841" s="161">
        <v>2018</v>
      </c>
      <c r="C1841" s="161" t="s">
        <v>102</v>
      </c>
      <c r="D1841" s="162">
        <v>380.52600000000001</v>
      </c>
      <c r="E1841" s="163">
        <v>101.31933333333332</v>
      </c>
      <c r="F1841" s="162">
        <v>16.011333333333337</v>
      </c>
      <c r="G1841" s="163">
        <v>8.1513333333333335</v>
      </c>
      <c r="H1841" s="162">
        <v>235.244</v>
      </c>
      <c r="I1841" s="163">
        <v>6.9020000000000001</v>
      </c>
      <c r="J1841" s="162">
        <v>12.454666666666666</v>
      </c>
      <c r="K1841" s="163">
        <v>0</v>
      </c>
      <c r="L1841" s="164">
        <v>0.443</v>
      </c>
    </row>
    <row r="1842" spans="1:12" ht="17" thickBot="1" x14ac:dyDescent="0.4">
      <c r="A1842" s="160" t="s">
        <v>173</v>
      </c>
      <c r="B1842" s="161">
        <v>2018</v>
      </c>
      <c r="C1842" s="161" t="s">
        <v>103</v>
      </c>
      <c r="D1842" s="162">
        <v>380.21300000000002</v>
      </c>
      <c r="E1842" s="163">
        <v>96.266666666666666</v>
      </c>
      <c r="F1842" s="162">
        <v>15.705999999999998</v>
      </c>
      <c r="G1842" s="163">
        <v>7.823666666666667</v>
      </c>
      <c r="H1842" s="162">
        <v>240.24833333333331</v>
      </c>
      <c r="I1842" s="163">
        <v>7.2743333333333338</v>
      </c>
      <c r="J1842" s="162">
        <v>12.165999999999999</v>
      </c>
      <c r="K1842" s="163">
        <v>8.1333333333333327E-2</v>
      </c>
      <c r="L1842" s="164">
        <v>0.64633333333333332</v>
      </c>
    </row>
    <row r="1843" spans="1:12" ht="17" thickBot="1" x14ac:dyDescent="0.4">
      <c r="A1843" s="160" t="s">
        <v>173</v>
      </c>
      <c r="B1843" s="161">
        <v>2018</v>
      </c>
      <c r="C1843" s="161" t="s">
        <v>104</v>
      </c>
      <c r="D1843" s="162">
        <v>380.9736666666667</v>
      </c>
      <c r="E1843" s="163">
        <v>92.794666666666672</v>
      </c>
      <c r="F1843" s="162">
        <v>15.450333333333333</v>
      </c>
      <c r="G1843" s="163">
        <v>8.1829999999999998</v>
      </c>
      <c r="H1843" s="162">
        <v>247.07166666666663</v>
      </c>
      <c r="I1843" s="163">
        <v>7.1216666666666661</v>
      </c>
      <c r="J1843" s="162">
        <v>10.067666666666668</v>
      </c>
      <c r="K1843" s="163">
        <v>8.1333333333333327E-2</v>
      </c>
      <c r="L1843" s="164">
        <v>0.20333333333333334</v>
      </c>
    </row>
    <row r="1844" spans="1:12" ht="17" thickBot="1" x14ac:dyDescent="0.4">
      <c r="A1844" s="160" t="s">
        <v>173</v>
      </c>
      <c r="B1844" s="161">
        <v>2018</v>
      </c>
      <c r="C1844" s="161" t="s">
        <v>105</v>
      </c>
      <c r="D1844" s="162">
        <v>380.62466666666666</v>
      </c>
      <c r="E1844" s="163">
        <v>96.62833333333333</v>
      </c>
      <c r="F1844" s="162">
        <v>16.394666666666666</v>
      </c>
      <c r="G1844" s="163">
        <v>8.5619999999999994</v>
      </c>
      <c r="H1844" s="162">
        <v>240.11566666666667</v>
      </c>
      <c r="I1844" s="163">
        <v>6.2570000000000006</v>
      </c>
      <c r="J1844" s="162">
        <v>12.239333333333335</v>
      </c>
      <c r="K1844" s="163">
        <v>0.22433333333333336</v>
      </c>
      <c r="L1844" s="164">
        <v>0.20333333333333334</v>
      </c>
    </row>
    <row r="1845" spans="1:12" ht="17" thickBot="1" x14ac:dyDescent="0.4">
      <c r="A1845" s="160" t="s">
        <v>173</v>
      </c>
      <c r="B1845" s="161">
        <v>2018</v>
      </c>
      <c r="C1845" s="161" t="s">
        <v>126</v>
      </c>
      <c r="D1845" s="162">
        <v>369.73233333333332</v>
      </c>
      <c r="E1845" s="163">
        <v>101.48866666666667</v>
      </c>
      <c r="F1845" s="162">
        <v>17.385666666666669</v>
      </c>
      <c r="G1845" s="163">
        <v>9.2553333333333345</v>
      </c>
      <c r="H1845" s="162">
        <v>224.80600000000001</v>
      </c>
      <c r="I1845" s="163">
        <v>5.3490000000000002</v>
      </c>
      <c r="J1845" s="162">
        <v>11.138333333333334</v>
      </c>
      <c r="K1845" s="163">
        <v>0.14299999999999999</v>
      </c>
      <c r="L1845" s="164">
        <v>0.16633333333333333</v>
      </c>
    </row>
    <row r="1846" spans="1:12" ht="17" thickBot="1" x14ac:dyDescent="0.4">
      <c r="A1846" s="160" t="s">
        <v>173</v>
      </c>
      <c r="B1846" s="161">
        <v>2018</v>
      </c>
      <c r="C1846" s="161" t="s">
        <v>127</v>
      </c>
      <c r="D1846" s="162">
        <v>362.51033333333334</v>
      </c>
      <c r="E1846" s="163">
        <v>99.089333333333343</v>
      </c>
      <c r="F1846" s="162">
        <v>17.082000000000001</v>
      </c>
      <c r="G1846" s="163">
        <v>10.114666666666666</v>
      </c>
      <c r="H1846" s="162">
        <v>217.87733333333335</v>
      </c>
      <c r="I1846" s="163">
        <v>6.5826666666666673</v>
      </c>
      <c r="J1846" s="162">
        <v>11.091333333333333</v>
      </c>
      <c r="K1846" s="163">
        <v>0.28766666666666668</v>
      </c>
      <c r="L1846" s="164">
        <v>0.38566666666666666</v>
      </c>
    </row>
    <row r="1847" spans="1:12" ht="17" thickBot="1" x14ac:dyDescent="0.4">
      <c r="A1847" s="160" t="s">
        <v>173</v>
      </c>
      <c r="B1847" s="161">
        <v>2019</v>
      </c>
      <c r="C1847" s="161" t="s">
        <v>96</v>
      </c>
      <c r="D1847" s="162">
        <v>365.60200000000003</v>
      </c>
      <c r="E1847" s="163">
        <v>95.83</v>
      </c>
      <c r="F1847" s="162">
        <v>17.706999999999997</v>
      </c>
      <c r="G1847" s="163">
        <v>9.1076666666666668</v>
      </c>
      <c r="H1847" s="162">
        <v>224.89700000000002</v>
      </c>
      <c r="I1847" s="163">
        <v>7.63</v>
      </c>
      <c r="J1847" s="162">
        <v>9.9006666666666661</v>
      </c>
      <c r="K1847" s="163">
        <v>0.14466666666666667</v>
      </c>
      <c r="L1847" s="164">
        <v>0.38566666666666666</v>
      </c>
    </row>
    <row r="1848" spans="1:12" ht="17" thickBot="1" x14ac:dyDescent="0.4">
      <c r="A1848" s="160" t="s">
        <v>173</v>
      </c>
      <c r="B1848" s="161">
        <v>2019</v>
      </c>
      <c r="C1848" s="161" t="s">
        <v>110</v>
      </c>
      <c r="D1848" s="162">
        <v>380.99966666666666</v>
      </c>
      <c r="E1848" s="163">
        <v>98.987000000000009</v>
      </c>
      <c r="F1848" s="162">
        <v>17.224</v>
      </c>
      <c r="G1848" s="163">
        <v>7.9226666666666672</v>
      </c>
      <c r="H1848" s="162">
        <v>238.99733333333333</v>
      </c>
      <c r="I1848" s="163">
        <v>6.0776666666666666</v>
      </c>
      <c r="J1848" s="162">
        <v>11.427333333333332</v>
      </c>
      <c r="K1848" s="163">
        <v>0.14466666666666667</v>
      </c>
      <c r="L1848" s="164">
        <v>0.21933333333333335</v>
      </c>
    </row>
    <row r="1849" spans="1:12" ht="17" thickBot="1" x14ac:dyDescent="0.4">
      <c r="A1849" s="160" t="s">
        <v>173</v>
      </c>
      <c r="B1849" s="161">
        <v>2019</v>
      </c>
      <c r="C1849" s="161" t="s">
        <v>98</v>
      </c>
      <c r="D1849" s="162">
        <v>389.52700000000004</v>
      </c>
      <c r="E1849" s="163">
        <v>102.33233333333332</v>
      </c>
      <c r="F1849" s="162">
        <v>18.712666666666667</v>
      </c>
      <c r="G1849" s="163">
        <v>8.1096666666666675</v>
      </c>
      <c r="H1849" s="162">
        <v>241.501</v>
      </c>
      <c r="I1849" s="163">
        <v>5.8820000000000006</v>
      </c>
      <c r="J1849" s="162">
        <v>12.847666666666667</v>
      </c>
      <c r="K1849" s="163">
        <v>0</v>
      </c>
      <c r="L1849" s="164">
        <v>0.14166666666666666</v>
      </c>
    </row>
    <row r="1850" spans="1:12" ht="17" thickBot="1" x14ac:dyDescent="0.4">
      <c r="A1850" s="160" t="s">
        <v>173</v>
      </c>
      <c r="B1850" s="161">
        <v>2019</v>
      </c>
      <c r="C1850" s="161" t="s">
        <v>99</v>
      </c>
      <c r="D1850" s="162">
        <v>395.48133333333334</v>
      </c>
      <c r="E1850" s="163">
        <v>99.442999999999984</v>
      </c>
      <c r="F1850" s="162">
        <v>18.998333333333335</v>
      </c>
      <c r="G1850" s="163">
        <v>8.4700000000000006</v>
      </c>
      <c r="H1850" s="162">
        <v>249.62966666666668</v>
      </c>
      <c r="I1850" s="163">
        <v>4.0963333333333329</v>
      </c>
      <c r="J1850" s="162">
        <v>14.523000000000001</v>
      </c>
      <c r="K1850" s="163">
        <v>0</v>
      </c>
      <c r="L1850" s="164">
        <v>0.32100000000000001</v>
      </c>
    </row>
    <row r="1851" spans="1:12" ht="17" thickBot="1" x14ac:dyDescent="0.4">
      <c r="A1851" s="160" t="s">
        <v>173</v>
      </c>
      <c r="B1851" s="161">
        <v>2019</v>
      </c>
      <c r="C1851" s="161" t="s">
        <v>100</v>
      </c>
      <c r="D1851" s="162">
        <v>397.60166666666669</v>
      </c>
      <c r="E1851" s="163">
        <v>93.52300000000001</v>
      </c>
      <c r="F1851" s="162">
        <v>17.433666666666667</v>
      </c>
      <c r="G1851" s="163">
        <v>8.8166666666666664</v>
      </c>
      <c r="H1851" s="162">
        <v>258.02566666666667</v>
      </c>
      <c r="I1851" s="163">
        <v>4.6633333333333331</v>
      </c>
      <c r="J1851" s="162">
        <v>14.443</v>
      </c>
      <c r="K1851" s="163">
        <v>0</v>
      </c>
      <c r="L1851" s="164">
        <v>0.69666666666666666</v>
      </c>
    </row>
    <row r="1852" spans="1:12" ht="17" thickBot="1" x14ac:dyDescent="0.4">
      <c r="A1852" s="160" t="s">
        <v>173</v>
      </c>
      <c r="B1852" s="161">
        <v>2019</v>
      </c>
      <c r="C1852" s="161" t="s">
        <v>101</v>
      </c>
      <c r="D1852" s="162">
        <v>400.05866666666674</v>
      </c>
      <c r="E1852" s="163">
        <v>92.902000000000001</v>
      </c>
      <c r="F1852" s="162">
        <v>16.248666666666669</v>
      </c>
      <c r="G1852" s="163">
        <v>7.7</v>
      </c>
      <c r="H1852" s="162">
        <v>264.43933333333331</v>
      </c>
      <c r="I1852" s="163">
        <v>4.7489999999999997</v>
      </c>
      <c r="J1852" s="162">
        <v>13.307333333333334</v>
      </c>
      <c r="K1852" s="163">
        <v>0</v>
      </c>
      <c r="L1852" s="164">
        <v>0.71266666666666667</v>
      </c>
    </row>
    <row r="1853" spans="1:12" ht="17" thickBot="1" x14ac:dyDescent="0.4">
      <c r="A1853" s="160" t="s">
        <v>173</v>
      </c>
      <c r="B1853" s="161">
        <v>2019</v>
      </c>
      <c r="C1853" s="161" t="s">
        <v>102</v>
      </c>
      <c r="D1853" s="162">
        <v>398.27233333333334</v>
      </c>
      <c r="E1853" s="163">
        <v>94.887333333333331</v>
      </c>
      <c r="F1853" s="162">
        <v>14.08</v>
      </c>
      <c r="G1853" s="163">
        <v>8.4916666666666671</v>
      </c>
      <c r="H1853" s="162">
        <v>260.08433333333329</v>
      </c>
      <c r="I1853" s="163">
        <v>6.4379999999999997</v>
      </c>
      <c r="J1853" s="162">
        <v>13.470999999999998</v>
      </c>
      <c r="K1853" s="163">
        <v>0.28733333333333333</v>
      </c>
      <c r="L1853" s="164">
        <v>0.53333333333333333</v>
      </c>
    </row>
    <row r="1854" spans="1:12" ht="17" thickBot="1" x14ac:dyDescent="0.4">
      <c r="A1854" s="160" t="s">
        <v>173</v>
      </c>
      <c r="B1854" s="161">
        <v>2019</v>
      </c>
      <c r="C1854" s="161" t="s">
        <v>103</v>
      </c>
      <c r="D1854" s="162">
        <v>401.30400000000003</v>
      </c>
      <c r="E1854" s="163">
        <v>97.058333333333337</v>
      </c>
      <c r="F1854" s="162">
        <v>14.733333333333334</v>
      </c>
      <c r="G1854" s="163">
        <v>8.5453333333333337</v>
      </c>
      <c r="H1854" s="162">
        <v>258.18599999999998</v>
      </c>
      <c r="I1854" s="163">
        <v>8.1693333333333324</v>
      </c>
      <c r="J1854" s="162">
        <v>13.730666666666666</v>
      </c>
      <c r="K1854" s="163">
        <v>0.28733333333333333</v>
      </c>
      <c r="L1854" s="164">
        <v>0.59466666666666657</v>
      </c>
    </row>
    <row r="1855" spans="1:12" ht="17" thickBot="1" x14ac:dyDescent="0.4">
      <c r="A1855" s="160" t="s">
        <v>173</v>
      </c>
      <c r="B1855" s="161">
        <v>2019</v>
      </c>
      <c r="C1855" s="161" t="s">
        <v>104</v>
      </c>
      <c r="D1855" s="162">
        <v>410.68633333333332</v>
      </c>
      <c r="E1855" s="163">
        <v>100.88633333333333</v>
      </c>
      <c r="F1855" s="162">
        <v>13.590999999999999</v>
      </c>
      <c r="G1855" s="163">
        <v>8.9369999999999994</v>
      </c>
      <c r="H1855" s="162">
        <v>264.93266666666665</v>
      </c>
      <c r="I1855" s="163">
        <v>7.1149999999999993</v>
      </c>
      <c r="J1855" s="162">
        <v>13.979333333333335</v>
      </c>
      <c r="K1855" s="163">
        <v>0.28733333333333333</v>
      </c>
      <c r="L1855" s="164">
        <v>0.95833333333333337</v>
      </c>
    </row>
    <row r="1856" spans="1:12" ht="17" thickBot="1" x14ac:dyDescent="0.4">
      <c r="A1856" s="160" t="s">
        <v>173</v>
      </c>
      <c r="B1856" s="161">
        <v>2019</v>
      </c>
      <c r="C1856" s="161" t="s">
        <v>105</v>
      </c>
      <c r="D1856" s="162">
        <v>409.00633333333332</v>
      </c>
      <c r="E1856" s="163">
        <v>100.572</v>
      </c>
      <c r="F1856" s="162">
        <v>14.142000000000001</v>
      </c>
      <c r="G1856" s="163">
        <v>8.8183333333333334</v>
      </c>
      <c r="H1856" s="162">
        <v>265.86699999999996</v>
      </c>
      <c r="I1856" s="163">
        <v>6.828666666666666</v>
      </c>
      <c r="J1856" s="162">
        <v>11.677</v>
      </c>
      <c r="K1856" s="163">
        <v>0.14299999999999999</v>
      </c>
      <c r="L1856" s="164">
        <v>0.95833333333333337</v>
      </c>
    </row>
    <row r="1857" spans="1:12" ht="17" thickBot="1" x14ac:dyDescent="0.4">
      <c r="A1857" s="160" t="s">
        <v>173</v>
      </c>
      <c r="B1857" s="161">
        <v>2019</v>
      </c>
      <c r="C1857" s="161" t="s">
        <v>128</v>
      </c>
      <c r="D1857" s="162">
        <v>396.87399999999997</v>
      </c>
      <c r="E1857" s="163">
        <v>105.05200000000001</v>
      </c>
      <c r="F1857" s="162">
        <v>16.000666666666664</v>
      </c>
      <c r="G1857" s="163">
        <v>7.9336666666666646</v>
      </c>
      <c r="H1857" s="162">
        <v>248.4503333333333</v>
      </c>
      <c r="I1857" s="163">
        <v>4.9523333333333328</v>
      </c>
      <c r="J1857" s="162">
        <v>13.635333333333335</v>
      </c>
      <c r="K1857" s="163">
        <v>0.32766666666666672</v>
      </c>
      <c r="L1857" s="164">
        <v>0.52133333333333332</v>
      </c>
    </row>
    <row r="1858" spans="1:12" ht="17" thickBot="1" x14ac:dyDescent="0.4">
      <c r="A1858" s="160" t="s">
        <v>173</v>
      </c>
      <c r="B1858" s="161">
        <v>2019</v>
      </c>
      <c r="C1858" s="161" t="s">
        <v>129</v>
      </c>
      <c r="D1858" s="162">
        <v>388.16166666666669</v>
      </c>
      <c r="E1858" s="163">
        <v>100.24733333333334</v>
      </c>
      <c r="F1858" s="162">
        <v>15.491666666666665</v>
      </c>
      <c r="G1858" s="163">
        <v>7.6589999999999989</v>
      </c>
      <c r="H1858" s="162">
        <v>244.268</v>
      </c>
      <c r="I1858" s="163">
        <v>6.4996666666666671</v>
      </c>
      <c r="J1858" s="162">
        <v>13.668333333333335</v>
      </c>
      <c r="K1858" s="163">
        <v>0.32766666666666672</v>
      </c>
      <c r="L1858" s="164">
        <v>0</v>
      </c>
    </row>
    <row r="1859" spans="1:12" ht="17" thickBot="1" x14ac:dyDescent="0.4">
      <c r="A1859" s="160" t="s">
        <v>173</v>
      </c>
      <c r="B1859" s="161">
        <v>2020</v>
      </c>
      <c r="C1859" s="161" t="s">
        <v>130</v>
      </c>
      <c r="D1859" s="162">
        <v>376.66433333333333</v>
      </c>
      <c r="E1859" s="163">
        <v>101.23500000000001</v>
      </c>
      <c r="F1859" s="162">
        <v>14.834666666666669</v>
      </c>
      <c r="G1859" s="163">
        <v>7.4099999999999993</v>
      </c>
      <c r="H1859" s="162">
        <v>234.58799999999999</v>
      </c>
      <c r="I1859" s="163">
        <v>5.7213333333333338</v>
      </c>
      <c r="J1859" s="162">
        <v>12.690333333333333</v>
      </c>
      <c r="K1859" s="163">
        <v>0.18466666666666667</v>
      </c>
      <c r="L1859" s="164">
        <v>0</v>
      </c>
    </row>
    <row r="1860" spans="1:12" ht="17" thickBot="1" x14ac:dyDescent="0.4">
      <c r="A1860" s="160" t="s">
        <v>173</v>
      </c>
      <c r="B1860" s="161">
        <v>2020</v>
      </c>
      <c r="C1860" s="161" t="s">
        <v>131</v>
      </c>
      <c r="D1860" s="162">
        <v>347.79833333333335</v>
      </c>
      <c r="E1860" s="163">
        <v>92.416333333333341</v>
      </c>
      <c r="F1860" s="162">
        <v>15.390333333333333</v>
      </c>
      <c r="G1860" s="163">
        <v>6.5609999999999999</v>
      </c>
      <c r="H1860" s="162">
        <v>220.03633333333332</v>
      </c>
      <c r="I1860" s="163">
        <v>5.237000000000001</v>
      </c>
      <c r="J1860" s="162">
        <v>8.1573333333333338</v>
      </c>
      <c r="K1860" s="163">
        <v>0</v>
      </c>
      <c r="L1860" s="164">
        <v>0</v>
      </c>
    </row>
    <row r="1861" spans="1:12" ht="17" thickBot="1" x14ac:dyDescent="0.4">
      <c r="A1861" s="160" t="s">
        <v>173</v>
      </c>
      <c r="B1861" s="161">
        <v>2020</v>
      </c>
      <c r="C1861" s="161" t="s">
        <v>132</v>
      </c>
      <c r="D1861" s="162">
        <v>313.58433333333335</v>
      </c>
      <c r="E1861" s="163">
        <v>89.429000000000016</v>
      </c>
      <c r="F1861" s="162">
        <v>15.57</v>
      </c>
      <c r="G1861" s="163">
        <v>5.2886666666666668</v>
      </c>
      <c r="H1861" s="162">
        <v>191.89366666666669</v>
      </c>
      <c r="I1861" s="163">
        <v>4.910333333333333</v>
      </c>
      <c r="J1861" s="162">
        <v>6.492</v>
      </c>
      <c r="K1861" s="163">
        <v>0</v>
      </c>
      <c r="L1861" s="164">
        <v>0</v>
      </c>
    </row>
    <row r="1862" spans="1:12" ht="17" thickBot="1" x14ac:dyDescent="0.4">
      <c r="A1862" s="160" t="s">
        <v>173</v>
      </c>
      <c r="B1862" s="161">
        <v>2020</v>
      </c>
      <c r="C1862" s="161" t="s">
        <v>133</v>
      </c>
      <c r="D1862" s="162">
        <v>296.92133333333334</v>
      </c>
      <c r="E1862" s="163">
        <v>81.060999999999993</v>
      </c>
      <c r="F1862" s="162">
        <v>16.232000000000003</v>
      </c>
      <c r="G1862" s="163">
        <v>4.3783333333333339</v>
      </c>
      <c r="H1862" s="162">
        <v>183.923</v>
      </c>
      <c r="I1862" s="163">
        <v>3.7310000000000003</v>
      </c>
      <c r="J1862" s="162">
        <v>7.4206666666666665</v>
      </c>
      <c r="K1862" s="163">
        <v>0.17500000000000002</v>
      </c>
      <c r="L1862" s="164">
        <v>0</v>
      </c>
    </row>
    <row r="1863" spans="1:12" ht="17" thickBot="1" x14ac:dyDescent="0.4">
      <c r="A1863" s="160" t="s">
        <v>173</v>
      </c>
      <c r="B1863" s="161">
        <v>2020</v>
      </c>
      <c r="C1863" s="161" t="s">
        <v>134</v>
      </c>
      <c r="D1863" s="162">
        <v>311.7063333333333</v>
      </c>
      <c r="E1863" s="163">
        <v>81.169333333333341</v>
      </c>
      <c r="F1863" s="162">
        <v>14.561999999999999</v>
      </c>
      <c r="G1863" s="163">
        <v>4.8416666666666668</v>
      </c>
      <c r="H1863" s="162">
        <v>197.82499999999996</v>
      </c>
      <c r="I1863" s="163">
        <v>4.2313333333333336</v>
      </c>
      <c r="J1863" s="162">
        <v>8.7703333333333333</v>
      </c>
      <c r="K1863" s="163">
        <v>0.3066666666666667</v>
      </c>
      <c r="L1863" s="164">
        <v>0</v>
      </c>
    </row>
    <row r="1864" spans="1:12" ht="17" thickBot="1" x14ac:dyDescent="0.4">
      <c r="A1864" s="160" t="s">
        <v>173</v>
      </c>
      <c r="B1864" s="161">
        <v>2020</v>
      </c>
      <c r="C1864" s="161" t="s">
        <v>135</v>
      </c>
      <c r="D1864" s="162">
        <v>329.26233333333329</v>
      </c>
      <c r="E1864" s="163">
        <v>81.190333333333342</v>
      </c>
      <c r="F1864" s="162">
        <v>16.316666666666666</v>
      </c>
      <c r="G1864" s="163">
        <v>5.3116666666666674</v>
      </c>
      <c r="H1864" s="162">
        <v>211.76733333333334</v>
      </c>
      <c r="I1864" s="163">
        <v>3.1646666666666667</v>
      </c>
      <c r="J1864" s="162">
        <v>11.205333333333334</v>
      </c>
      <c r="K1864" s="163">
        <v>0.3066666666666667</v>
      </c>
      <c r="L1864" s="164">
        <v>0</v>
      </c>
    </row>
    <row r="1865" spans="1:12" ht="17" thickBot="1" x14ac:dyDescent="0.4">
      <c r="A1865" s="160" t="s">
        <v>173</v>
      </c>
      <c r="B1865" s="161">
        <v>2020</v>
      </c>
      <c r="C1865" s="161" t="s">
        <v>136</v>
      </c>
      <c r="D1865" s="162">
        <v>351.50566666666668</v>
      </c>
      <c r="E1865" s="163">
        <v>88.100666666666655</v>
      </c>
      <c r="F1865" s="162">
        <v>17.999333333333329</v>
      </c>
      <c r="G1865" s="163">
        <v>6.0760000000000005</v>
      </c>
      <c r="H1865" s="162">
        <v>220.06799999999998</v>
      </c>
      <c r="I1865" s="163">
        <v>4.1349999999999998</v>
      </c>
      <c r="J1865" s="162">
        <v>14.848333333333334</v>
      </c>
      <c r="K1865" s="163">
        <v>0.27833333333333332</v>
      </c>
      <c r="L1865" s="164">
        <v>0</v>
      </c>
    </row>
    <row r="1866" spans="1:12" ht="17" thickBot="1" x14ac:dyDescent="0.4">
      <c r="A1866" s="160" t="s">
        <v>173</v>
      </c>
      <c r="B1866" s="161">
        <v>2020</v>
      </c>
      <c r="C1866" s="161" t="s">
        <v>137</v>
      </c>
      <c r="D1866" s="162">
        <v>374.79199999999997</v>
      </c>
      <c r="E1866" s="163">
        <v>90.240666666666655</v>
      </c>
      <c r="F1866" s="162">
        <v>16.522666666666666</v>
      </c>
      <c r="G1866" s="163">
        <v>7.6676666666666664</v>
      </c>
      <c r="H1866" s="162">
        <v>239.59966666666665</v>
      </c>
      <c r="I1866" s="163">
        <v>3.9533333333333331</v>
      </c>
      <c r="J1866" s="162">
        <v>16.661333333333335</v>
      </c>
      <c r="K1866" s="163">
        <v>0.14666666666666667</v>
      </c>
      <c r="L1866" s="164">
        <v>0</v>
      </c>
    </row>
    <row r="1867" spans="1:12" ht="17" thickBot="1" x14ac:dyDescent="0.4">
      <c r="A1867" s="160" t="s">
        <v>173</v>
      </c>
      <c r="B1867" s="161">
        <v>2020</v>
      </c>
      <c r="C1867" s="161" t="s">
        <v>104</v>
      </c>
      <c r="D1867" s="162">
        <v>398.59366666666665</v>
      </c>
      <c r="E1867" s="163">
        <v>90.61733333333332</v>
      </c>
      <c r="F1867" s="162">
        <v>16.760666666666665</v>
      </c>
      <c r="G1867" s="163">
        <v>8.9089999999999989</v>
      </c>
      <c r="H1867" s="162">
        <v>258.77833333333336</v>
      </c>
      <c r="I1867" s="163">
        <v>6.5076666666666663</v>
      </c>
      <c r="J1867" s="162">
        <v>16.873999999999999</v>
      </c>
      <c r="K1867" s="163">
        <v>0.14666666666666667</v>
      </c>
      <c r="L1867" s="164">
        <v>0</v>
      </c>
    </row>
    <row r="1868" spans="1:12" ht="17" thickBot="1" x14ac:dyDescent="0.4">
      <c r="A1868" s="160" t="s">
        <v>173</v>
      </c>
      <c r="B1868" s="161">
        <v>2020</v>
      </c>
      <c r="C1868" s="161" t="s">
        <v>105</v>
      </c>
      <c r="D1868" s="162">
        <v>396.17333333333335</v>
      </c>
      <c r="E1868" s="163">
        <v>87.033000000000001</v>
      </c>
      <c r="F1868" s="162">
        <v>14.407666666666666</v>
      </c>
      <c r="G1868" s="163">
        <v>9.0196666666666658</v>
      </c>
      <c r="H1868" s="162">
        <v>265.15100000000001</v>
      </c>
      <c r="I1868" s="163">
        <v>6.7283333333333326</v>
      </c>
      <c r="J1868" s="162">
        <v>13.671999999999999</v>
      </c>
      <c r="K1868" s="163">
        <v>0.16233333333333333</v>
      </c>
      <c r="L1868" s="164">
        <v>0</v>
      </c>
    </row>
    <row r="1869" spans="1:12" ht="17" thickBot="1" x14ac:dyDescent="0.4">
      <c r="A1869" s="160" t="s">
        <v>173</v>
      </c>
      <c r="B1869" s="161">
        <v>2020</v>
      </c>
      <c r="C1869" s="161" t="s">
        <v>138</v>
      </c>
      <c r="D1869" s="162">
        <v>384.01441999999997</v>
      </c>
      <c r="E1869" s="163">
        <v>98.323599333333334</v>
      </c>
      <c r="F1869" s="162">
        <v>14.536458000000001</v>
      </c>
      <c r="G1869" s="163">
        <v>9.1244519999999998</v>
      </c>
      <c r="H1869" s="162">
        <v>241.50174133333334</v>
      </c>
      <c r="I1869" s="163">
        <v>8.1128519999999984</v>
      </c>
      <c r="J1869" s="162">
        <v>12.151582333333332</v>
      </c>
      <c r="K1869" s="163">
        <v>0.16233333333333333</v>
      </c>
      <c r="L1869" s="164">
        <v>0.10173533333333333</v>
      </c>
    </row>
    <row r="1870" spans="1:12" ht="17" thickBot="1" x14ac:dyDescent="0.4">
      <c r="A1870" s="160" t="s">
        <v>173</v>
      </c>
      <c r="B1870" s="161">
        <v>2020</v>
      </c>
      <c r="C1870" s="161" t="s">
        <v>139</v>
      </c>
      <c r="D1870" s="162">
        <v>372.53910166666668</v>
      </c>
      <c r="E1870" s="163">
        <v>107.87131466666666</v>
      </c>
      <c r="F1870" s="162">
        <v>15.612753666666668</v>
      </c>
      <c r="G1870" s="163">
        <v>8.383522666666666</v>
      </c>
      <c r="H1870" s="162">
        <v>224.5164143333333</v>
      </c>
      <c r="I1870" s="163">
        <v>6.4405559999999999</v>
      </c>
      <c r="J1870" s="162">
        <v>9.2627616666666679</v>
      </c>
      <c r="K1870" s="163">
        <v>0.35037666666666673</v>
      </c>
      <c r="L1870" s="164">
        <v>0.10173533333333333</v>
      </c>
    </row>
    <row r="1871" spans="1:12" ht="17" thickBot="1" x14ac:dyDescent="0.4">
      <c r="A1871" s="160" t="s">
        <v>173</v>
      </c>
      <c r="B1871" s="161">
        <v>2021</v>
      </c>
      <c r="C1871" s="161" t="s">
        <v>96</v>
      </c>
      <c r="D1871" s="162">
        <v>383.44146966666659</v>
      </c>
      <c r="E1871" s="163">
        <v>122.22351666666667</v>
      </c>
      <c r="F1871" s="162">
        <v>17.534323999999998</v>
      </c>
      <c r="G1871" s="163">
        <v>8.2677996666666669</v>
      </c>
      <c r="H1871" s="162">
        <v>219.07975766666667</v>
      </c>
      <c r="I1871" s="163">
        <v>7.6935029999999998</v>
      </c>
      <c r="J1871" s="162">
        <v>8.1642333333333337</v>
      </c>
      <c r="K1871" s="163">
        <v>0.28384666666666664</v>
      </c>
      <c r="L1871" s="164">
        <v>0.19448866666666667</v>
      </c>
    </row>
    <row r="1872" spans="1:12" ht="17" thickBot="1" x14ac:dyDescent="0.4">
      <c r="A1872" s="160" t="s">
        <v>173</v>
      </c>
      <c r="B1872" s="161">
        <v>2021</v>
      </c>
      <c r="C1872" s="161" t="s">
        <v>110</v>
      </c>
      <c r="D1872" s="162">
        <v>393.96780866666671</v>
      </c>
      <c r="E1872" s="163">
        <v>115.25554433333333</v>
      </c>
      <c r="F1872" s="162">
        <v>20.119741666666666</v>
      </c>
      <c r="G1872" s="163">
        <v>9.8050973333333342</v>
      </c>
      <c r="H1872" s="162">
        <v>233.29344866666665</v>
      </c>
      <c r="I1872" s="163">
        <v>7.2814983333333325</v>
      </c>
      <c r="J1872" s="162">
        <v>7.8358776666666659</v>
      </c>
      <c r="K1872" s="163">
        <v>0.28384666666666664</v>
      </c>
      <c r="L1872" s="164">
        <v>9.275333333333334E-2</v>
      </c>
    </row>
    <row r="1873" spans="1:12" ht="17" thickBot="1" x14ac:dyDescent="0.4">
      <c r="A1873" s="160" t="s">
        <v>173</v>
      </c>
      <c r="B1873" s="161">
        <v>2021</v>
      </c>
      <c r="C1873" s="161" t="s">
        <v>98</v>
      </c>
      <c r="D1873" s="162">
        <v>395.75882299999995</v>
      </c>
      <c r="E1873" s="163">
        <v>111.89750366666665</v>
      </c>
      <c r="F1873" s="162">
        <v>17.759035999999998</v>
      </c>
      <c r="G1873" s="163">
        <v>9.6985743333333332</v>
      </c>
      <c r="H1873" s="162">
        <v>237.36746433333334</v>
      </c>
      <c r="I1873" s="163">
        <v>9.6998746666666662</v>
      </c>
      <c r="J1873" s="162">
        <v>9.0338569999999994</v>
      </c>
      <c r="K1873" s="163">
        <v>0.209759</v>
      </c>
      <c r="L1873" s="164">
        <v>9.275333333333334E-2</v>
      </c>
    </row>
    <row r="1874" spans="1:12" ht="17" thickBot="1" x14ac:dyDescent="0.4">
      <c r="A1874" s="160" t="s">
        <v>173</v>
      </c>
      <c r="B1874" s="161">
        <v>2021</v>
      </c>
      <c r="C1874" s="161" t="s">
        <v>140</v>
      </c>
      <c r="D1874" s="162">
        <v>389.57491566666664</v>
      </c>
      <c r="E1874" s="163">
        <v>102.18676333333333</v>
      </c>
      <c r="F1874" s="162">
        <v>17.636214666666667</v>
      </c>
      <c r="G1874" s="163">
        <v>9.415929666666667</v>
      </c>
      <c r="H1874" s="162">
        <v>242.18271000000001</v>
      </c>
      <c r="I1874" s="163">
        <v>9.2627823333333339</v>
      </c>
      <c r="J1874" s="162">
        <v>8.5388739999999999</v>
      </c>
      <c r="K1874" s="163">
        <v>0.23206499999999997</v>
      </c>
      <c r="L1874" s="164">
        <v>0.119576</v>
      </c>
    </row>
    <row r="1875" spans="1:12" ht="17" thickBot="1" x14ac:dyDescent="0.4">
      <c r="A1875" s="160" t="s">
        <v>173</v>
      </c>
      <c r="B1875" s="161">
        <v>2021</v>
      </c>
      <c r="C1875" s="161" t="s">
        <v>100</v>
      </c>
      <c r="D1875" s="162">
        <v>390.61688233333331</v>
      </c>
      <c r="E1875" s="163">
        <v>105.49790066666667</v>
      </c>
      <c r="F1875" s="162">
        <v>19.233598999999998</v>
      </c>
      <c r="G1875" s="163">
        <v>6.982485333333333</v>
      </c>
      <c r="H1875" s="162">
        <v>240.67074133333335</v>
      </c>
      <c r="I1875" s="163">
        <v>10.055055333333334</v>
      </c>
      <c r="J1875" s="162">
        <v>7.5253283333333334</v>
      </c>
      <c r="K1875" s="163">
        <v>0.532196</v>
      </c>
      <c r="L1875" s="164">
        <v>0.119576</v>
      </c>
    </row>
    <row r="1876" spans="1:12" ht="17" thickBot="1" x14ac:dyDescent="0.4">
      <c r="A1876" s="160" t="s">
        <v>173</v>
      </c>
      <c r="B1876" s="161">
        <v>2021</v>
      </c>
      <c r="C1876" s="161" t="s">
        <v>101</v>
      </c>
      <c r="D1876" s="162">
        <v>397.24251766666663</v>
      </c>
      <c r="E1876" s="163">
        <v>104.22166</v>
      </c>
      <c r="F1876" s="162">
        <v>18.87660133333333</v>
      </c>
      <c r="G1876" s="163">
        <v>7.9078793333333337</v>
      </c>
      <c r="H1876" s="162">
        <v>251.64680899999999</v>
      </c>
      <c r="I1876" s="163">
        <v>7.2906846666666665</v>
      </c>
      <c r="J1876" s="162">
        <v>6.0614983333333328</v>
      </c>
      <c r="K1876" s="163">
        <v>1.1178090000000001</v>
      </c>
      <c r="L1876" s="164">
        <v>0.119576</v>
      </c>
    </row>
    <row r="1877" spans="1:12" ht="17" thickBot="1" x14ac:dyDescent="0.4">
      <c r="A1877" s="160" t="s">
        <v>173</v>
      </c>
      <c r="B1877" s="161">
        <v>2021</v>
      </c>
      <c r="C1877" s="161" t="s">
        <v>102</v>
      </c>
      <c r="D1877" s="162">
        <v>401.24087666666668</v>
      </c>
      <c r="E1877" s="163">
        <v>107.90549900000001</v>
      </c>
      <c r="F1877" s="162">
        <v>18.713277000000001</v>
      </c>
      <c r="G1877" s="163">
        <v>8.2845593333333323</v>
      </c>
      <c r="H1877" s="162">
        <v>252.83111933333331</v>
      </c>
      <c r="I1877" s="163">
        <v>6.2968160000000006</v>
      </c>
      <c r="J1877" s="162">
        <v>6.0493079999999999</v>
      </c>
      <c r="K1877" s="163">
        <v>1.1602976666666667</v>
      </c>
      <c r="L1877" s="164">
        <v>0</v>
      </c>
    </row>
    <row r="1878" spans="1:12" ht="17" thickBot="1" x14ac:dyDescent="0.4">
      <c r="A1878" s="160" t="s">
        <v>173</v>
      </c>
      <c r="B1878" s="161">
        <v>2021</v>
      </c>
      <c r="C1878" s="161" t="s">
        <v>103</v>
      </c>
      <c r="D1878" s="162">
        <v>406.362934</v>
      </c>
      <c r="E1878" s="163">
        <v>108.06084133333333</v>
      </c>
      <c r="F1878" s="162">
        <v>16.367243666666667</v>
      </c>
      <c r="G1878" s="163">
        <v>8.396173666666666</v>
      </c>
      <c r="H1878" s="162">
        <v>262.05597300000005</v>
      </c>
      <c r="I1878" s="163">
        <v>5.3566583333333329</v>
      </c>
      <c r="J1878" s="162">
        <v>5.0202353333333338</v>
      </c>
      <c r="K1878" s="163">
        <v>1.1058083333333333</v>
      </c>
      <c r="L1878" s="164">
        <v>0</v>
      </c>
    </row>
    <row r="1879" spans="1:12" ht="17" thickBot="1" x14ac:dyDescent="0.4">
      <c r="A1879" s="160" t="s">
        <v>173</v>
      </c>
      <c r="B1879" s="161">
        <v>2021</v>
      </c>
      <c r="C1879" s="161" t="s">
        <v>104</v>
      </c>
      <c r="D1879" s="162">
        <v>409.05682000000002</v>
      </c>
      <c r="E1879" s="163">
        <v>106.11231366666668</v>
      </c>
      <c r="F1879" s="162">
        <v>19.107060333333333</v>
      </c>
      <c r="G1879" s="163">
        <v>7.8988786666666657</v>
      </c>
      <c r="H1879" s="162">
        <v>264.92499233333336</v>
      </c>
      <c r="I1879" s="163">
        <v>5.3052300000000008</v>
      </c>
      <c r="J1879" s="162">
        <v>4.9728526666666673</v>
      </c>
      <c r="K1879" s="163">
        <v>0.73549166666666677</v>
      </c>
      <c r="L1879" s="164">
        <v>0</v>
      </c>
    </row>
    <row r="1880" spans="1:12" ht="17" thickBot="1" x14ac:dyDescent="0.4">
      <c r="A1880" s="160" t="s">
        <v>173</v>
      </c>
      <c r="B1880" s="161">
        <v>2021</v>
      </c>
      <c r="C1880" s="161" t="s">
        <v>105</v>
      </c>
      <c r="D1880" s="162">
        <v>411.35375599999998</v>
      </c>
      <c r="E1880" s="163">
        <v>103.49827933333334</v>
      </c>
      <c r="F1880" s="162">
        <v>18.611721666666668</v>
      </c>
      <c r="G1880" s="163">
        <v>8.1256203333333321</v>
      </c>
      <c r="H1880" s="162">
        <v>270.83323233333334</v>
      </c>
      <c r="I1880" s="163">
        <v>5.5250176666666668</v>
      </c>
      <c r="J1880" s="162">
        <v>4.0006950000000003</v>
      </c>
      <c r="K1880" s="163">
        <v>0.75918933333333338</v>
      </c>
      <c r="L1880" s="164">
        <v>0</v>
      </c>
    </row>
    <row r="1881" spans="1:12" ht="17" thickBot="1" x14ac:dyDescent="0.4">
      <c r="A1881" s="160" t="s">
        <v>173</v>
      </c>
      <c r="B1881" s="161">
        <v>2021</v>
      </c>
      <c r="C1881" s="161" t="s">
        <v>141</v>
      </c>
      <c r="D1881" s="162">
        <v>399.86687699999999</v>
      </c>
      <c r="E1881" s="163">
        <v>107.80933833333334</v>
      </c>
      <c r="F1881" s="162">
        <v>16.445835333333335</v>
      </c>
      <c r="G1881" s="163">
        <v>10.563041999999999</v>
      </c>
      <c r="H1881" s="162">
        <v>251.24267433333338</v>
      </c>
      <c r="I1881" s="163">
        <v>6.8217103333333329</v>
      </c>
      <c r="J1881" s="162">
        <v>6.3011340000000002</v>
      </c>
      <c r="K1881" s="163">
        <v>0.59177066666666667</v>
      </c>
      <c r="L1881" s="164">
        <v>9.1372000000000009E-2</v>
      </c>
    </row>
    <row r="1882" spans="1:12" ht="17" thickBot="1" x14ac:dyDescent="0.4">
      <c r="A1882" s="160" t="s">
        <v>173</v>
      </c>
      <c r="B1882" s="161">
        <v>2021</v>
      </c>
      <c r="C1882" s="161" t="s">
        <v>142</v>
      </c>
      <c r="D1882" s="162">
        <v>399.11391666666668</v>
      </c>
      <c r="E1882" s="163">
        <v>116.90989400000001</v>
      </c>
      <c r="F1882" s="162">
        <v>14.559992333333332</v>
      </c>
      <c r="G1882" s="163">
        <v>11.216088666666666</v>
      </c>
      <c r="H1882" s="162">
        <v>240.12967666666668</v>
      </c>
      <c r="I1882" s="163">
        <v>9.658968333333334</v>
      </c>
      <c r="J1882" s="162">
        <v>6.2854066666666668</v>
      </c>
      <c r="K1882" s="163">
        <v>0.26251866666666668</v>
      </c>
      <c r="L1882" s="164">
        <v>9.1372000000000009E-2</v>
      </c>
    </row>
    <row r="1883" spans="1:12" ht="17" thickBot="1" x14ac:dyDescent="0.4">
      <c r="A1883" s="160" t="s">
        <v>173</v>
      </c>
      <c r="B1883" s="161">
        <v>2022</v>
      </c>
      <c r="C1883" s="161" t="s">
        <v>96</v>
      </c>
      <c r="D1883" s="162">
        <v>402.27707133333337</v>
      </c>
      <c r="E1883" s="163">
        <v>124.00795833333335</v>
      </c>
      <c r="F1883" s="162">
        <v>13.772736333333333</v>
      </c>
      <c r="G1883" s="163">
        <v>10.220544333333335</v>
      </c>
      <c r="H1883" s="162">
        <v>233.50921566666671</v>
      </c>
      <c r="I1883" s="163">
        <v>12.560850666666667</v>
      </c>
      <c r="J1883" s="162">
        <v>8.0361713333333338</v>
      </c>
      <c r="K1883" s="163">
        <v>7.8223000000000001E-2</v>
      </c>
      <c r="L1883" s="164">
        <v>9.1372000000000009E-2</v>
      </c>
    </row>
    <row r="1884" spans="1:12" ht="17" thickBot="1" x14ac:dyDescent="0.4">
      <c r="A1884" s="160" t="s">
        <v>173</v>
      </c>
      <c r="B1884" s="161">
        <v>2022</v>
      </c>
      <c r="C1884" s="161" t="s">
        <v>110</v>
      </c>
      <c r="D1884" s="162">
        <v>412.34510700000004</v>
      </c>
      <c r="E1884" s="163">
        <v>119.75380033333333</v>
      </c>
      <c r="F1884" s="162">
        <v>14.779137333333333</v>
      </c>
      <c r="G1884" s="163">
        <v>10.511036333333335</v>
      </c>
      <c r="H1884" s="162">
        <v>249.17940000000002</v>
      </c>
      <c r="I1884" s="163">
        <v>11.646059333333334</v>
      </c>
      <c r="J1884" s="162">
        <v>6.4756736666666654</v>
      </c>
      <c r="K1884" s="163">
        <v>0</v>
      </c>
      <c r="L1884" s="164">
        <v>0</v>
      </c>
    </row>
    <row r="1885" spans="1:12" ht="17" thickBot="1" x14ac:dyDescent="0.4">
      <c r="A1885" s="160" t="s">
        <v>173</v>
      </c>
      <c r="B1885" s="161">
        <v>2022</v>
      </c>
      <c r="C1885" s="161" t="s">
        <v>98</v>
      </c>
      <c r="D1885" s="162">
        <v>407.39972766666665</v>
      </c>
      <c r="E1885" s="163">
        <v>116.86258333333335</v>
      </c>
      <c r="F1885" s="162">
        <v>17.828710666666666</v>
      </c>
      <c r="G1885" s="163">
        <v>9.491633666666667</v>
      </c>
      <c r="H1885" s="162">
        <v>246.51351666666665</v>
      </c>
      <c r="I1885" s="163">
        <v>9.697027666666667</v>
      </c>
      <c r="J1885" s="162">
        <v>6.807395333333333</v>
      </c>
      <c r="K1885" s="163">
        <v>8.1622666666666663E-2</v>
      </c>
      <c r="L1885" s="164">
        <v>0.11723699999999999</v>
      </c>
    </row>
    <row r="1886" spans="1:12" ht="17" thickBot="1" x14ac:dyDescent="0.4">
      <c r="A1886" s="160" t="s">
        <v>173</v>
      </c>
      <c r="B1886" s="161">
        <v>2022</v>
      </c>
      <c r="C1886" s="161" t="s">
        <v>99</v>
      </c>
      <c r="D1886" s="162">
        <v>408.45622766666662</v>
      </c>
      <c r="E1886" s="163">
        <v>116.25486666666667</v>
      </c>
      <c r="F1886" s="162">
        <v>19.965253000000001</v>
      </c>
      <c r="G1886" s="163">
        <v>10.492432000000001</v>
      </c>
      <c r="H1886" s="162">
        <v>246.90924366666664</v>
      </c>
      <c r="I1886" s="163">
        <v>8.3548806666666664</v>
      </c>
      <c r="J1886" s="162">
        <v>6.0671096666666671</v>
      </c>
      <c r="K1886" s="163">
        <v>0.29520466666666667</v>
      </c>
      <c r="L1886" s="164">
        <v>0.11723699999999999</v>
      </c>
    </row>
    <row r="1887" spans="1:12" ht="17" thickBot="1" x14ac:dyDescent="0.4">
      <c r="A1887" s="160" t="s">
        <v>173</v>
      </c>
      <c r="B1887" s="161">
        <v>2022</v>
      </c>
      <c r="C1887" s="161" t="s">
        <v>100</v>
      </c>
      <c r="D1887" s="162">
        <v>417.57679300000001</v>
      </c>
      <c r="E1887" s="163">
        <v>124.34349133333332</v>
      </c>
      <c r="F1887" s="162">
        <v>20.907058333333335</v>
      </c>
      <c r="G1887" s="163">
        <v>10.245610666666666</v>
      </c>
      <c r="H1887" s="162">
        <v>247.46188199999997</v>
      </c>
      <c r="I1887" s="163">
        <v>8.1367886666666678</v>
      </c>
      <c r="J1887" s="162">
        <v>6.0695199999999998</v>
      </c>
      <c r="K1887" s="163">
        <v>0.29520466666666667</v>
      </c>
      <c r="L1887" s="164">
        <v>0.11723699999999999</v>
      </c>
    </row>
    <row r="1888" spans="1:12" ht="17" thickBot="1" x14ac:dyDescent="0.4">
      <c r="A1888" s="160" t="s">
        <v>173</v>
      </c>
      <c r="B1888" s="161">
        <v>2022</v>
      </c>
      <c r="C1888" s="161" t="s">
        <v>101</v>
      </c>
      <c r="D1888" s="162">
        <v>418.78547266666664</v>
      </c>
      <c r="E1888" s="163">
        <v>130.41972799999999</v>
      </c>
      <c r="F1888" s="162">
        <v>18.278183333333335</v>
      </c>
      <c r="G1888" s="163">
        <v>10.818159999999999</v>
      </c>
      <c r="H1888" s="162">
        <v>245.22780533333332</v>
      </c>
      <c r="I1888" s="163">
        <v>8.2540033333333334</v>
      </c>
      <c r="J1888" s="162">
        <v>5.5740106666666662</v>
      </c>
      <c r="K1888" s="163">
        <v>0.21358200000000002</v>
      </c>
      <c r="L1888" s="164">
        <v>0</v>
      </c>
    </row>
    <row r="1889" spans="1:12" ht="17" thickBot="1" x14ac:dyDescent="0.4">
      <c r="A1889" s="160" t="s">
        <v>173</v>
      </c>
      <c r="B1889" s="161">
        <v>2022</v>
      </c>
      <c r="C1889" s="161" t="s">
        <v>102</v>
      </c>
      <c r="D1889" s="162">
        <v>414.36463499999996</v>
      </c>
      <c r="E1889" s="163">
        <v>129.79663233333335</v>
      </c>
      <c r="F1889" s="162">
        <v>19.261882333333336</v>
      </c>
      <c r="G1889" s="163">
        <v>11.408512999999999</v>
      </c>
      <c r="H1889" s="162">
        <v>241.92469600000001</v>
      </c>
      <c r="I1889" s="163">
        <v>6.3034516666666676</v>
      </c>
      <c r="J1889" s="162">
        <v>5.6694593333333332</v>
      </c>
      <c r="K1889" s="163">
        <v>0</v>
      </c>
      <c r="L1889" s="164">
        <v>0</v>
      </c>
    </row>
    <row r="1890" spans="1:12" ht="17" thickBot="1" x14ac:dyDescent="0.4">
      <c r="A1890" s="160" t="s">
        <v>173</v>
      </c>
      <c r="B1890" s="161">
        <v>2022</v>
      </c>
      <c r="C1890" s="161" t="s">
        <v>103</v>
      </c>
      <c r="D1890" s="162">
        <v>403.24992999999995</v>
      </c>
      <c r="E1890" s="163">
        <v>132.600438</v>
      </c>
      <c r="F1890" s="162">
        <v>17.734792666666667</v>
      </c>
      <c r="G1890" s="163">
        <v>9.9877343333333339</v>
      </c>
      <c r="H1890" s="162">
        <v>232.78799666666666</v>
      </c>
      <c r="I1890" s="163">
        <v>5.6582203333333334</v>
      </c>
      <c r="J1890" s="162">
        <v>4.2369186666666669</v>
      </c>
      <c r="K1890" s="163">
        <v>0.24382899999999999</v>
      </c>
      <c r="L1890" s="164">
        <v>0</v>
      </c>
    </row>
    <row r="1891" spans="1:12" ht="17" thickBot="1" x14ac:dyDescent="0.4">
      <c r="A1891" s="160" t="s">
        <v>173</v>
      </c>
      <c r="B1891" s="161">
        <v>2022</v>
      </c>
      <c r="C1891" s="161" t="s">
        <v>104</v>
      </c>
      <c r="D1891" s="162">
        <v>408.15543099999996</v>
      </c>
      <c r="E1891" s="163">
        <v>132.72984733333331</v>
      </c>
      <c r="F1891" s="162">
        <v>20.299209000000001</v>
      </c>
      <c r="G1891" s="163">
        <v>10.572446666666666</v>
      </c>
      <c r="H1891" s="162">
        <v>236.14737233333332</v>
      </c>
      <c r="I1891" s="163">
        <v>4.5155840000000005</v>
      </c>
      <c r="J1891" s="162">
        <v>3.4294956666666665</v>
      </c>
      <c r="K1891" s="163">
        <v>0.24382899999999999</v>
      </c>
      <c r="L1891" s="164">
        <v>0.21764733333333333</v>
      </c>
    </row>
    <row r="1892" spans="1:12" ht="17" thickBot="1" x14ac:dyDescent="0.4">
      <c r="A1892" s="160" t="s">
        <v>173</v>
      </c>
      <c r="B1892" s="161">
        <v>2022</v>
      </c>
      <c r="C1892" s="161" t="s">
        <v>105</v>
      </c>
      <c r="D1892" s="162">
        <v>413.35571866666669</v>
      </c>
      <c r="E1892" s="163">
        <v>137.52074466666667</v>
      </c>
      <c r="F1892" s="162">
        <v>17.994545333333331</v>
      </c>
      <c r="G1892" s="163">
        <v>11.018624000000001</v>
      </c>
      <c r="H1892" s="162">
        <v>236.57998599999999</v>
      </c>
      <c r="I1892" s="163">
        <v>6.1487033333333336</v>
      </c>
      <c r="J1892" s="162">
        <v>3.5303676666666668</v>
      </c>
      <c r="K1892" s="163">
        <v>0.24382899999999999</v>
      </c>
      <c r="L1892" s="164">
        <v>0.31891966666666666</v>
      </c>
    </row>
    <row r="1893" spans="1:12" ht="17" thickBot="1" x14ac:dyDescent="0.4">
      <c r="A1893" s="160" t="s">
        <v>173</v>
      </c>
      <c r="B1893" s="161">
        <v>2022</v>
      </c>
      <c r="C1893" s="161" t="s">
        <v>143</v>
      </c>
      <c r="D1893" s="162">
        <v>411.07110566666671</v>
      </c>
      <c r="E1893" s="163">
        <v>135.49777000000003</v>
      </c>
      <c r="F1893" s="162">
        <v>18.368599333333332</v>
      </c>
      <c r="G1893" s="163">
        <v>11.373583000000002</v>
      </c>
      <c r="H1893" s="162">
        <v>232.60086200000001</v>
      </c>
      <c r="I1893" s="163">
        <v>8.2027866666666664</v>
      </c>
      <c r="J1893" s="162">
        <v>4.437610666666667</v>
      </c>
      <c r="K1893" s="163">
        <v>0.27097500000000002</v>
      </c>
      <c r="L1893" s="164">
        <v>0.31891966666666666</v>
      </c>
    </row>
    <row r="1894" spans="1:12" ht="17" thickBot="1" x14ac:dyDescent="0.4">
      <c r="A1894" s="160" t="s">
        <v>173</v>
      </c>
      <c r="B1894" s="161">
        <v>2022</v>
      </c>
      <c r="C1894" s="161" t="s">
        <v>144</v>
      </c>
      <c r="D1894" s="162">
        <v>415.26697366666667</v>
      </c>
      <c r="E1894" s="163">
        <v>134.44971166666667</v>
      </c>
      <c r="F1894" s="162">
        <v>15.458460666666667</v>
      </c>
      <c r="G1894" s="163">
        <v>10.593878333333333</v>
      </c>
      <c r="H1894" s="162">
        <v>239.534638</v>
      </c>
      <c r="I1894" s="163">
        <v>9.8666203333333335</v>
      </c>
      <c r="J1894" s="162">
        <v>4.6820290000000009</v>
      </c>
      <c r="K1894" s="163">
        <v>0.483657</v>
      </c>
      <c r="L1894" s="164">
        <v>0.19797866666666666</v>
      </c>
    </row>
    <row r="1895" spans="1:12" ht="17" thickBot="1" x14ac:dyDescent="0.4">
      <c r="A1895" s="160" t="s">
        <v>173</v>
      </c>
      <c r="B1895" s="161">
        <v>2023</v>
      </c>
      <c r="C1895" s="161" t="s">
        <v>96</v>
      </c>
      <c r="D1895" s="162">
        <v>419.42168700000002</v>
      </c>
      <c r="E1895" s="163">
        <v>134.55333266666665</v>
      </c>
      <c r="F1895" s="162">
        <v>18.464221666666671</v>
      </c>
      <c r="G1895" s="163">
        <v>8.8473769999999998</v>
      </c>
      <c r="H1895" s="162">
        <v>240.39188833333333</v>
      </c>
      <c r="I1895" s="163">
        <v>12.047945</v>
      </c>
      <c r="J1895" s="162">
        <v>4.5365590000000005</v>
      </c>
      <c r="K1895" s="163">
        <v>0.483657</v>
      </c>
      <c r="L1895" s="164">
        <v>9.6706333333333339E-2</v>
      </c>
    </row>
    <row r="1896" spans="1:12" ht="17" thickBot="1" x14ac:dyDescent="0.4">
      <c r="A1896" s="160" t="s">
        <v>173</v>
      </c>
      <c r="B1896" s="161">
        <v>2023</v>
      </c>
      <c r="C1896" s="161" t="s">
        <v>110</v>
      </c>
      <c r="D1896" s="162">
        <v>419.61001766666664</v>
      </c>
      <c r="E1896" s="163">
        <v>135.55923933333335</v>
      </c>
      <c r="F1896" s="162">
        <v>18.476494333333335</v>
      </c>
      <c r="G1896" s="163">
        <v>8.7543913333333325</v>
      </c>
      <c r="H1896" s="162">
        <v>242.21777699999998</v>
      </c>
      <c r="I1896" s="163">
        <v>10.316350999999999</v>
      </c>
      <c r="J1896" s="162">
        <v>3.9763766666666669</v>
      </c>
      <c r="K1896" s="163">
        <v>0.21268200000000001</v>
      </c>
      <c r="L1896" s="164">
        <v>9.6706333333333339E-2</v>
      </c>
    </row>
    <row r="1897" spans="1:12" ht="17" thickBot="1" x14ac:dyDescent="0.4">
      <c r="A1897" s="160" t="s">
        <v>173</v>
      </c>
      <c r="B1897" s="161">
        <v>2023</v>
      </c>
      <c r="C1897" s="161" t="s">
        <v>98</v>
      </c>
      <c r="D1897" s="162">
        <v>412.61427333333336</v>
      </c>
      <c r="E1897" s="163">
        <v>135.87589600000001</v>
      </c>
      <c r="F1897" s="162">
        <v>19.407451333333334</v>
      </c>
      <c r="G1897" s="163">
        <v>8.0980303333333321</v>
      </c>
      <c r="H1897" s="162">
        <v>236.31123266666668</v>
      </c>
      <c r="I1897" s="163">
        <v>8.3209526666666651</v>
      </c>
      <c r="J1897" s="162">
        <v>4.3503870000000004</v>
      </c>
      <c r="K1897" s="163">
        <v>8.9357000000000006E-2</v>
      </c>
      <c r="L1897" s="164">
        <v>0.16096633333333335</v>
      </c>
    </row>
    <row r="1898" spans="1:12" ht="17" thickBot="1" x14ac:dyDescent="0.4">
      <c r="A1898" s="160" t="s">
        <v>173</v>
      </c>
      <c r="B1898" s="161">
        <v>2023</v>
      </c>
      <c r="C1898" s="161" t="s">
        <v>99</v>
      </c>
      <c r="D1898" s="162">
        <v>410.57150200000001</v>
      </c>
      <c r="E1898" s="163">
        <v>142.38849666666667</v>
      </c>
      <c r="F1898" s="162">
        <v>18.464681666666667</v>
      </c>
      <c r="G1898" s="163">
        <v>8.8963060000000009</v>
      </c>
      <c r="H1898" s="162">
        <v>228.93156833333333</v>
      </c>
      <c r="I1898" s="163">
        <v>6.9458896666666661</v>
      </c>
      <c r="J1898" s="162">
        <v>4.2189336666666666</v>
      </c>
      <c r="K1898" s="163">
        <v>0.56465933333333329</v>
      </c>
      <c r="L1898" s="164">
        <v>0.16096633333333335</v>
      </c>
    </row>
    <row r="1899" spans="1:12" ht="17" thickBot="1" x14ac:dyDescent="0.4">
      <c r="A1899" s="160" t="s">
        <v>173</v>
      </c>
      <c r="B1899" s="161">
        <v>2023</v>
      </c>
      <c r="C1899" s="161" t="s">
        <v>100</v>
      </c>
      <c r="D1899" s="165">
        <v>414.83069891597989</v>
      </c>
      <c r="E1899" s="163">
        <v>138.24195577191267</v>
      </c>
      <c r="F1899" s="165">
        <v>18.235203545343321</v>
      </c>
      <c r="G1899" s="163">
        <v>9.2178581124000907</v>
      </c>
      <c r="H1899" s="165">
        <v>236.1450885593683</v>
      </c>
      <c r="I1899" s="163">
        <v>7.0827795646398384</v>
      </c>
      <c r="J1899" s="165">
        <v>4.5798759511128457</v>
      </c>
      <c r="K1899" s="163">
        <v>1.1669712003006942</v>
      </c>
      <c r="L1899" s="166">
        <v>0.16096621090290111</v>
      </c>
    </row>
    <row r="1900" spans="1:12" ht="17" thickBot="1" x14ac:dyDescent="0.4">
      <c r="A1900" s="160" t="s">
        <v>173</v>
      </c>
      <c r="B1900" s="161">
        <v>2023</v>
      </c>
      <c r="C1900" s="161" t="s">
        <v>101</v>
      </c>
      <c r="D1900" s="165">
        <v>418.10853081589335</v>
      </c>
      <c r="E1900" s="163">
        <v>141.72732686670324</v>
      </c>
      <c r="F1900" s="165">
        <v>17.31037304010005</v>
      </c>
      <c r="G1900" s="163">
        <v>8.7092005796159011</v>
      </c>
      <c r="H1900" s="165">
        <v>237.44433617214503</v>
      </c>
      <c r="I1900" s="163">
        <v>7.1696122328345684</v>
      </c>
      <c r="J1900" s="165">
        <v>4.3563519927379231</v>
      </c>
      <c r="K1900" s="163">
        <v>1.3913299317542691</v>
      </c>
      <c r="L1900" s="166">
        <v>0</v>
      </c>
    </row>
    <row r="1901" spans="1:12" ht="17" thickBot="1" x14ac:dyDescent="0.4">
      <c r="A1901" s="160" t="s">
        <v>173</v>
      </c>
      <c r="B1901" s="161">
        <v>2023</v>
      </c>
      <c r="C1901" s="161" t="s">
        <v>102</v>
      </c>
      <c r="D1901" s="165">
        <v>409.95361282353696</v>
      </c>
      <c r="E1901" s="163">
        <v>130.91235566928333</v>
      </c>
      <c r="F1901" s="165">
        <v>14.971739202066885</v>
      </c>
      <c r="G1901" s="163">
        <v>8.7709979806303213</v>
      </c>
      <c r="H1901" s="165">
        <v>243.96832018915518</v>
      </c>
      <c r="I1901" s="163">
        <v>6.4117688908890829</v>
      </c>
      <c r="J1901" s="165">
        <v>3.487269752902793</v>
      </c>
      <c r="K1901" s="163">
        <v>1.4311611386087812</v>
      </c>
      <c r="L1901" s="166">
        <v>0</v>
      </c>
    </row>
    <row r="1902" spans="1:12" ht="17" thickBot="1" x14ac:dyDescent="0.4">
      <c r="A1902" s="160" t="s">
        <v>173</v>
      </c>
      <c r="B1902" s="161">
        <v>2023</v>
      </c>
      <c r="C1902" s="161" t="s">
        <v>103</v>
      </c>
      <c r="D1902" s="165">
        <v>406.6013661550171</v>
      </c>
      <c r="E1902" s="163">
        <v>128.65566405107847</v>
      </c>
      <c r="F1902" s="165">
        <v>13.54434924724406</v>
      </c>
      <c r="G1902" s="163">
        <v>7.3620173158326274</v>
      </c>
      <c r="H1902" s="165">
        <v>246.62956746464076</v>
      </c>
      <c r="I1902" s="163">
        <v>6.1453230938031638</v>
      </c>
      <c r="J1902" s="165">
        <v>2.8889536281771071</v>
      </c>
      <c r="K1902" s="163">
        <v>1.3754913542424343</v>
      </c>
      <c r="L1902" s="166">
        <v>0</v>
      </c>
    </row>
    <row r="1903" spans="1:12" ht="17" thickBot="1" x14ac:dyDescent="0.4">
      <c r="A1903" s="160" t="s">
        <v>173</v>
      </c>
      <c r="B1903" s="161">
        <v>2023</v>
      </c>
      <c r="C1903" s="161" t="s">
        <v>104</v>
      </c>
      <c r="D1903" s="165">
        <v>415.75955468629394</v>
      </c>
      <c r="E1903" s="163">
        <v>120.78293920288557</v>
      </c>
      <c r="F1903" s="165">
        <v>13.663088424900961</v>
      </c>
      <c r="G1903" s="163">
        <v>8.3748142192819888</v>
      </c>
      <c r="H1903" s="165">
        <v>260.92313602974718</v>
      </c>
      <c r="I1903" s="163">
        <v>7.3568976406731208</v>
      </c>
      <c r="J1903" s="165">
        <v>3.3392431272652185</v>
      </c>
      <c r="K1903" s="163">
        <v>1.3194360415391877</v>
      </c>
      <c r="L1903" s="166">
        <v>0</v>
      </c>
    </row>
    <row r="1904" spans="1:12" ht="17" thickBot="1" x14ac:dyDescent="0.4">
      <c r="A1904" s="160" t="s">
        <v>173</v>
      </c>
      <c r="B1904" s="161">
        <v>2023</v>
      </c>
      <c r="C1904" s="161" t="s">
        <v>105</v>
      </c>
      <c r="D1904" s="165">
        <v>423.37561618075739</v>
      </c>
      <c r="E1904" s="163">
        <v>124.00368418353939</v>
      </c>
      <c r="F1904" s="165">
        <v>14.802559314320828</v>
      </c>
      <c r="G1904" s="163">
        <v>7.5041568653774755</v>
      </c>
      <c r="H1904" s="165">
        <v>265.79938755631065</v>
      </c>
      <c r="I1904" s="163">
        <v>6.5308487669058026</v>
      </c>
      <c r="J1904" s="165">
        <v>3.8161574885836429</v>
      </c>
      <c r="K1904" s="163">
        <v>0.91882200571906436</v>
      </c>
      <c r="L1904" s="166">
        <v>0</v>
      </c>
    </row>
    <row r="1905" spans="1:12" ht="17" thickBot="1" x14ac:dyDescent="0.4">
      <c r="A1905" s="160" t="s">
        <v>173</v>
      </c>
      <c r="B1905" s="161">
        <v>2023</v>
      </c>
      <c r="C1905" s="161" t="s">
        <v>145</v>
      </c>
      <c r="D1905" s="165">
        <v>414.76685723911083</v>
      </c>
      <c r="E1905" s="163">
        <v>122.34883918145989</v>
      </c>
      <c r="F1905" s="165">
        <v>16.231994867122022</v>
      </c>
      <c r="G1905" s="163">
        <v>8.3109650320101114</v>
      </c>
      <c r="H1905" s="165">
        <v>255.4945211218857</v>
      </c>
      <c r="I1905" s="163">
        <v>6.1588454424022592</v>
      </c>
      <c r="J1905" s="165">
        <v>5.3321290131364112</v>
      </c>
      <c r="K1905" s="163">
        <v>0.88956258109461406</v>
      </c>
      <c r="L1905" s="166">
        <v>0</v>
      </c>
    </row>
    <row r="1906" spans="1:12" ht="17" thickBot="1" x14ac:dyDescent="0.4">
      <c r="A1906" s="160" t="s">
        <v>173</v>
      </c>
      <c r="B1906" s="161">
        <v>2023</v>
      </c>
      <c r="C1906" s="161" t="s">
        <v>146</v>
      </c>
      <c r="D1906" s="165">
        <v>405.73484594328994</v>
      </c>
      <c r="E1906" s="163">
        <v>126.58693661061361</v>
      </c>
      <c r="F1906" s="165">
        <v>17.791941673906109</v>
      </c>
      <c r="G1906" s="163">
        <v>7.8498810595688244</v>
      </c>
      <c r="H1906" s="165">
        <v>240.94247715754966</v>
      </c>
      <c r="I1906" s="163">
        <v>6.0966676638973585</v>
      </c>
      <c r="J1906" s="165">
        <v>5.6577636669200801</v>
      </c>
      <c r="K1906" s="163">
        <v>0.7609989640016217</v>
      </c>
      <c r="L1906" s="166">
        <v>4.8179146831786854E-2</v>
      </c>
    </row>
    <row r="1907" spans="1:12" ht="17" thickBot="1" x14ac:dyDescent="0.4">
      <c r="A1907" s="160" t="s">
        <v>173</v>
      </c>
      <c r="B1907" s="161">
        <v>2024</v>
      </c>
      <c r="C1907" s="161" t="s">
        <v>96</v>
      </c>
      <c r="D1907" s="165">
        <v>406.55415933885985</v>
      </c>
      <c r="E1907" s="163">
        <v>125.53508898030383</v>
      </c>
      <c r="F1907" s="165">
        <v>17.445819519283894</v>
      </c>
      <c r="G1907" s="163">
        <v>9.090727037537544</v>
      </c>
      <c r="H1907" s="165">
        <v>240.59709499975162</v>
      </c>
      <c r="I1907" s="163">
        <v>7.3678378810295717</v>
      </c>
      <c r="J1907" s="165">
        <v>5.6105810582422952</v>
      </c>
      <c r="K1907" s="163">
        <v>0.78415699024609486</v>
      </c>
      <c r="L1907" s="166">
        <v>0.12285287246508832</v>
      </c>
    </row>
    <row r="1908" spans="1:12" ht="17" thickBot="1" x14ac:dyDescent="0.4">
      <c r="A1908" s="160" t="s">
        <v>173</v>
      </c>
      <c r="B1908" s="161">
        <v>2024</v>
      </c>
      <c r="C1908" s="161" t="s">
        <v>110</v>
      </c>
      <c r="D1908" s="165">
        <v>421.198084264035</v>
      </c>
      <c r="E1908" s="163">
        <v>125.5072849683196</v>
      </c>
      <c r="F1908" s="165">
        <v>16.59129284832677</v>
      </c>
      <c r="G1908" s="163">
        <v>8.79065108645508</v>
      </c>
      <c r="H1908" s="165">
        <v>255.89466911076906</v>
      </c>
      <c r="I1908" s="163">
        <v>8.8801467998620627</v>
      </c>
      <c r="J1908" s="165">
        <v>5.144412045552115</v>
      </c>
      <c r="K1908" s="163">
        <v>0.26677453228819575</v>
      </c>
      <c r="L1908" s="166">
        <v>0.12285287246508832</v>
      </c>
    </row>
    <row r="1909" spans="1:12" ht="17" thickBot="1" x14ac:dyDescent="0.4">
      <c r="A1909" s="160" t="s">
        <v>173</v>
      </c>
      <c r="B1909" s="161">
        <v>2024</v>
      </c>
      <c r="C1909" s="161" t="s">
        <v>98</v>
      </c>
      <c r="D1909" s="165">
        <v>417.87200065670612</v>
      </c>
      <c r="E1909" s="163">
        <v>121.41430939880844</v>
      </c>
      <c r="F1909" s="165">
        <v>15.208879777254559</v>
      </c>
      <c r="G1909" s="163">
        <v>9.4109079651623535</v>
      </c>
      <c r="H1909" s="165">
        <v>256.64275584381397</v>
      </c>
      <c r="I1909" s="163">
        <v>10.226115286403967</v>
      </c>
      <c r="J1909" s="165">
        <v>4.7566810753056279</v>
      </c>
      <c r="K1909" s="163">
        <v>0.13767758432263486</v>
      </c>
      <c r="L1909" s="166">
        <v>7.4673725633301463E-2</v>
      </c>
    </row>
    <row r="1910" spans="1:12" ht="17" thickBot="1" x14ac:dyDescent="0.4">
      <c r="A1910" s="160" t="s">
        <v>173</v>
      </c>
      <c r="B1910" s="161">
        <v>2024</v>
      </c>
      <c r="C1910" s="161" t="s">
        <v>99</v>
      </c>
      <c r="D1910" s="165">
        <v>416.62293623033537</v>
      </c>
      <c r="E1910" s="163">
        <v>125.60767378297732</v>
      </c>
      <c r="F1910" s="165">
        <v>16.823208815286293</v>
      </c>
      <c r="G1910" s="163">
        <v>8.3305130200276363</v>
      </c>
      <c r="H1910" s="165">
        <v>251.84197311393427</v>
      </c>
      <c r="I1910" s="163">
        <v>8.7604149951460286</v>
      </c>
      <c r="J1910" s="165">
        <v>5.1457460137994904</v>
      </c>
      <c r="K1910" s="163">
        <v>0.11340648916467382</v>
      </c>
      <c r="L1910" s="166">
        <v>0</v>
      </c>
    </row>
    <row r="1911" spans="1:12" ht="17" thickBot="1" x14ac:dyDescent="0.4">
      <c r="A1911" s="160" t="s">
        <v>173</v>
      </c>
      <c r="B1911" s="161">
        <v>2024</v>
      </c>
      <c r="C1911" s="161" t="s">
        <v>100</v>
      </c>
      <c r="D1911" s="165">
        <v>421.87042920636532</v>
      </c>
      <c r="E1911" s="163">
        <v>133.69282098347747</v>
      </c>
      <c r="F1911" s="165">
        <v>20.964630419447474</v>
      </c>
      <c r="G1911" s="163">
        <v>7.9798042331793066</v>
      </c>
      <c r="H1911" s="165">
        <v>244.32830889911997</v>
      </c>
      <c r="I1911" s="163">
        <v>9.996634713932675</v>
      </c>
      <c r="J1911" s="165">
        <v>4.7948234680427877</v>
      </c>
      <c r="K1911" s="163">
        <v>0.11340648916467382</v>
      </c>
      <c r="L1911" s="166">
        <v>0</v>
      </c>
    </row>
    <row r="1912" spans="1:12" ht="17" thickBot="1" x14ac:dyDescent="0.4">
      <c r="A1912" s="160" t="s">
        <v>173</v>
      </c>
      <c r="B1912" s="161">
        <v>2024</v>
      </c>
      <c r="C1912" s="161" t="s">
        <v>101</v>
      </c>
      <c r="D1912" s="165">
        <v>427.31342516386036</v>
      </c>
      <c r="E1912" s="163">
        <v>138.30796104989008</v>
      </c>
      <c r="F1912" s="165">
        <v>21.636047942332457</v>
      </c>
      <c r="G1912" s="163">
        <v>9.3004350763802996</v>
      </c>
      <c r="H1912" s="165">
        <v>243.91324476631817</v>
      </c>
      <c r="I1912" s="163">
        <v>8.4905384804411277</v>
      </c>
      <c r="J1912" s="165">
        <v>5.3900289679762938</v>
      </c>
      <c r="K1912" s="163">
        <v>0.2751688805220206</v>
      </c>
      <c r="L1912" s="166">
        <v>0</v>
      </c>
    </row>
    <row r="1913" spans="1:12" ht="17" thickBot="1" x14ac:dyDescent="0.4">
      <c r="A1913" s="160" t="s">
        <v>173</v>
      </c>
      <c r="B1913" s="161">
        <v>2024</v>
      </c>
      <c r="C1913" s="161" t="s">
        <v>102</v>
      </c>
      <c r="D1913" s="165">
        <v>425.42212325154833</v>
      </c>
      <c r="E1913" s="163">
        <v>131.75624360576001</v>
      </c>
      <c r="F1913" s="165">
        <v>19.775753080042644</v>
      </c>
      <c r="G1913" s="163">
        <v>9.4461747389282689</v>
      </c>
      <c r="H1913" s="165">
        <v>249.70549846556918</v>
      </c>
      <c r="I1913" s="163">
        <v>9.134434809498412</v>
      </c>
      <c r="J1913" s="165">
        <v>4.7353991613684103</v>
      </c>
      <c r="K1913" s="163">
        <v>0.86861939038133884</v>
      </c>
      <c r="L1913" s="166">
        <v>0</v>
      </c>
    </row>
    <row r="1914" spans="1:12" ht="17" thickBot="1" x14ac:dyDescent="0.4">
      <c r="A1914" s="160" t="s">
        <v>173</v>
      </c>
      <c r="B1914" s="161">
        <v>2024</v>
      </c>
      <c r="C1914" s="161" t="s">
        <v>103</v>
      </c>
      <c r="D1914" s="165">
        <v>422.45955354671605</v>
      </c>
      <c r="E1914" s="163">
        <v>127.03571340366643</v>
      </c>
      <c r="F1914" s="165">
        <v>15.965006450313139</v>
      </c>
      <c r="G1914" s="163">
        <v>9.7287282288114199</v>
      </c>
      <c r="H1914" s="165">
        <v>255.72826371327744</v>
      </c>
      <c r="I1914" s="163">
        <v>7.9716338264161886</v>
      </c>
      <c r="J1914" s="165">
        <v>5.1615885338504848</v>
      </c>
      <c r="K1914" s="163">
        <v>0.86861939038133884</v>
      </c>
      <c r="L1914" s="166">
        <v>0</v>
      </c>
    </row>
    <row r="1915" spans="1:12" ht="17" thickBot="1" x14ac:dyDescent="0.4">
      <c r="A1915" s="160" t="s">
        <v>173</v>
      </c>
      <c r="B1915" s="161">
        <v>2024</v>
      </c>
      <c r="C1915" s="161" t="s">
        <v>104</v>
      </c>
      <c r="D1915" s="165">
        <v>423.60745158552874</v>
      </c>
      <c r="E1915" s="163">
        <v>121.69335653694841</v>
      </c>
      <c r="F1915" s="165">
        <v>16.67157659533224</v>
      </c>
      <c r="G1915" s="163">
        <v>7.6119857020305544</v>
      </c>
      <c r="H1915" s="165">
        <v>264.26342124500275</v>
      </c>
      <c r="I1915" s="163">
        <v>7.9576359011661131</v>
      </c>
      <c r="J1915" s="165">
        <v>4.6178249024168014</v>
      </c>
      <c r="K1915" s="163">
        <v>0.79165070263307735</v>
      </c>
      <c r="L1915" s="166">
        <v>0</v>
      </c>
    </row>
    <row r="1916" spans="1:12" ht="17" thickBot="1" x14ac:dyDescent="0.4">
      <c r="A1916" s="160" t="s">
        <v>173</v>
      </c>
      <c r="B1916" s="161">
        <v>2024</v>
      </c>
      <c r="C1916" s="161" t="s">
        <v>105</v>
      </c>
      <c r="D1916" s="165">
        <v>422.60268731399469</v>
      </c>
      <c r="E1916" s="163">
        <v>119.74331384387895</v>
      </c>
      <c r="F1916" s="165">
        <v>19.75841170589813</v>
      </c>
      <c r="G1916" s="163">
        <v>7.6437759979323525</v>
      </c>
      <c r="H1916" s="165">
        <v>265.16310708553794</v>
      </c>
      <c r="I1916" s="163">
        <v>6.0369138350680833</v>
      </c>
      <c r="J1916" s="165">
        <v>3.8847495141970416</v>
      </c>
      <c r="K1916" s="163">
        <v>8.4793703609085253E-2</v>
      </c>
      <c r="L1916" s="166">
        <v>0.28762162787249423</v>
      </c>
    </row>
    <row r="1917" spans="1:12" ht="17" thickBot="1" x14ac:dyDescent="0.4">
      <c r="A1917" s="160" t="s">
        <v>173</v>
      </c>
      <c r="B1917" s="161">
        <v>2024</v>
      </c>
      <c r="C1917" s="161" t="s">
        <v>147</v>
      </c>
      <c r="D1917" s="165">
        <v>409.96947380730245</v>
      </c>
      <c r="E1917" s="163">
        <v>121.75079449313179</v>
      </c>
      <c r="F1917" s="165">
        <v>20.226488448352043</v>
      </c>
      <c r="G1917" s="163">
        <v>7.46298845430338</v>
      </c>
      <c r="H1917" s="165">
        <v>251.55552230681604</v>
      </c>
      <c r="I1917" s="163">
        <v>4.6674510813883536</v>
      </c>
      <c r="J1917" s="165">
        <v>3.9338136918288611</v>
      </c>
      <c r="K1917" s="163">
        <v>8.4793703609085253E-2</v>
      </c>
      <c r="L1917" s="166">
        <v>0.28762162787249423</v>
      </c>
    </row>
    <row r="1918" spans="1:12" ht="17" thickBot="1" x14ac:dyDescent="0.4">
      <c r="A1918" s="160" t="s">
        <v>173</v>
      </c>
      <c r="B1918" s="161">
        <v>2024</v>
      </c>
      <c r="C1918" s="161" t="s">
        <v>148</v>
      </c>
      <c r="D1918" s="165">
        <v>403.66294791576269</v>
      </c>
      <c r="E1918" s="163">
        <v>133.93612544561279</v>
      </c>
      <c r="F1918" s="165">
        <v>18.13678942986024</v>
      </c>
      <c r="G1918" s="163">
        <v>7.2274221332395987</v>
      </c>
      <c r="H1918" s="165">
        <v>235.01418307958238</v>
      </c>
      <c r="I1918" s="163">
        <v>4.7621531157600749</v>
      </c>
      <c r="J1918" s="165">
        <v>3.7392637814595577</v>
      </c>
      <c r="K1918" s="163">
        <v>0.13458335284240158</v>
      </c>
      <c r="L1918" s="166">
        <v>0.7124275774058807</v>
      </c>
    </row>
    <row r="1919" spans="1:12" ht="17" thickBot="1" x14ac:dyDescent="0.4">
      <c r="A1919" s="160" t="s">
        <v>173</v>
      </c>
      <c r="B1919" s="161">
        <v>2025</v>
      </c>
      <c r="C1919" s="161" t="s">
        <v>96</v>
      </c>
      <c r="D1919" s="165">
        <v>408.8097926308771</v>
      </c>
      <c r="E1919" s="163">
        <v>135.95286646012909</v>
      </c>
      <c r="F1919" s="165">
        <v>16.073921946691343</v>
      </c>
      <c r="G1919" s="163">
        <v>7.7959383281576571</v>
      </c>
      <c r="H1919" s="165">
        <v>235.9326096791529</v>
      </c>
      <c r="I1919" s="163">
        <v>8.262690364886101</v>
      </c>
      <c r="J1919" s="165">
        <v>4.2323765494837007</v>
      </c>
      <c r="K1919" s="163">
        <v>0.13458335284240158</v>
      </c>
      <c r="L1919" s="166">
        <v>0.42480594953338657</v>
      </c>
    </row>
    <row r="1920" spans="1:12" ht="17" thickBot="1" x14ac:dyDescent="0.4">
      <c r="A1920" s="160" t="s">
        <v>173</v>
      </c>
      <c r="B1920" s="161">
        <v>2025</v>
      </c>
      <c r="C1920" s="161" t="s">
        <v>110</v>
      </c>
      <c r="D1920" s="165">
        <v>423.0108841059415</v>
      </c>
      <c r="E1920" s="163">
        <v>129.74430543657428</v>
      </c>
      <c r="F1920" s="165">
        <v>16.414169393829905</v>
      </c>
      <c r="G1920" s="163">
        <v>8.1648750800230925</v>
      </c>
      <c r="H1920" s="165">
        <v>254.06957421940601</v>
      </c>
      <c r="I1920" s="163">
        <v>9.3887286908873211</v>
      </c>
      <c r="J1920" s="165">
        <v>4.3443110016258064</v>
      </c>
      <c r="K1920" s="163">
        <v>0.460114334062529</v>
      </c>
      <c r="L1920" s="166">
        <v>0.42480594953338657</v>
      </c>
    </row>
    <row r="1921" spans="1:12" ht="17" thickBot="1" x14ac:dyDescent="0.4">
      <c r="A1921" s="160" t="s">
        <v>173</v>
      </c>
      <c r="B1921" s="161">
        <v>2025</v>
      </c>
      <c r="C1921" s="161" t="s">
        <v>98</v>
      </c>
      <c r="D1921" s="165">
        <v>434.67079381592259</v>
      </c>
      <c r="E1921" s="163">
        <v>123.01610260634149</v>
      </c>
      <c r="F1921" s="165">
        <v>18.98140185003081</v>
      </c>
      <c r="G1921" s="163">
        <v>10.201792634964276</v>
      </c>
      <c r="H1921" s="165">
        <v>268.97521858885239</v>
      </c>
      <c r="I1921" s="163">
        <v>7.7137146298820731</v>
      </c>
      <c r="J1921" s="165">
        <v>5.4570325246327673</v>
      </c>
      <c r="K1921" s="163">
        <v>0.32553098122012741</v>
      </c>
      <c r="L1921" s="166">
        <v>0</v>
      </c>
    </row>
    <row r="1922" spans="1:12" ht="17" thickBot="1" x14ac:dyDescent="0.4">
      <c r="A1922" s="160" t="s">
        <v>173</v>
      </c>
      <c r="B1922" s="161">
        <v>2025</v>
      </c>
      <c r="C1922" s="161" t="s">
        <v>99</v>
      </c>
      <c r="D1922" s="165">
        <v>439.23727239000016</v>
      </c>
      <c r="E1922" s="163">
        <v>124.02028076002043</v>
      </c>
      <c r="F1922" s="165">
        <v>18.373884388091774</v>
      </c>
      <c r="G1922" s="163">
        <v>9.4203823201946015</v>
      </c>
      <c r="H1922" s="165">
        <v>274.3577361942443</v>
      </c>
      <c r="I1922" s="163">
        <v>5.6905408309429113</v>
      </c>
      <c r="J1922" s="165">
        <v>6.6188599332855294</v>
      </c>
      <c r="K1922" s="163">
        <v>0.56672650706160277</v>
      </c>
      <c r="L1922" s="166">
        <v>0.18886145615727779</v>
      </c>
    </row>
    <row r="1923" spans="1:12" ht="17" thickBot="1" x14ac:dyDescent="0.4">
      <c r="A1923" s="160" t="s">
        <v>173</v>
      </c>
      <c r="B1923" s="161">
        <v>2025</v>
      </c>
      <c r="C1923" s="161" t="s">
        <v>100</v>
      </c>
      <c r="D1923" s="165">
        <v>445.85273361961094</v>
      </c>
      <c r="E1923" s="163">
        <v>131.26957283046414</v>
      </c>
      <c r="F1923" s="165">
        <v>17.199188645068986</v>
      </c>
      <c r="G1923" s="163">
        <v>10.117815043197632</v>
      </c>
      <c r="H1923" s="165">
        <v>275.36080746361068</v>
      </c>
      <c r="I1923" s="163">
        <v>4.3404450289741074</v>
      </c>
      <c r="J1923" s="165">
        <v>6.9913411944574984</v>
      </c>
      <c r="K1923" s="163">
        <v>0.3847019576787486</v>
      </c>
      <c r="L1923" s="166">
        <v>0.18886145615727779</v>
      </c>
    </row>
    <row r="1924" spans="1:12" ht="17" thickBot="1" x14ac:dyDescent="0.4">
      <c r="A1924" s="160" t="s">
        <v>173</v>
      </c>
      <c r="B1924" s="161">
        <v>2025</v>
      </c>
      <c r="C1924" s="161" t="s">
        <v>101</v>
      </c>
      <c r="D1924" s="165">
        <v>446.85328779470308</v>
      </c>
      <c r="E1924" s="163">
        <v>131.75089280046237</v>
      </c>
      <c r="F1924" s="165">
        <v>13.357648603367073</v>
      </c>
      <c r="G1924" s="163">
        <v>10.203439601214024</v>
      </c>
      <c r="H1924" s="165">
        <v>279.27144753081603</v>
      </c>
      <c r="I1924" s="163">
        <v>4.9382193106200276</v>
      </c>
      <c r="J1924" s="165">
        <v>6.7580765343882865</v>
      </c>
      <c r="K1924" s="163">
        <v>0.3847019576787486</v>
      </c>
      <c r="L1924" s="166">
        <v>0.18886145615727779</v>
      </c>
    </row>
    <row r="1925" spans="1:12" ht="17" thickBot="1" x14ac:dyDescent="0.4">
      <c r="A1925" s="160" t="s">
        <v>173</v>
      </c>
      <c r="B1925" s="161">
        <v>2025</v>
      </c>
      <c r="C1925" s="161" t="s">
        <v>102</v>
      </c>
      <c r="D1925" s="165">
        <v>442.16756728626228</v>
      </c>
      <c r="E1925" s="163">
        <v>135.06059421694144</v>
      </c>
      <c r="F1925" s="165">
        <v>14.665063092826205</v>
      </c>
      <c r="G1925" s="163">
        <v>10.334992825211653</v>
      </c>
      <c r="H1925" s="165">
        <v>271.2013655824997</v>
      </c>
      <c r="I1925" s="163">
        <v>3.623612159357136</v>
      </c>
      <c r="J1925" s="165">
        <v>7.1384329775876454</v>
      </c>
      <c r="K1925" s="163">
        <v>0.14350643183727321</v>
      </c>
      <c r="L1925" s="166">
        <v>0</v>
      </c>
    </row>
    <row r="1926" spans="1:12" ht="17" thickBot="1" x14ac:dyDescent="0.4">
      <c r="A1926" s="160" t="s">
        <v>173</v>
      </c>
      <c r="B1926" s="161">
        <v>2025</v>
      </c>
      <c r="C1926" s="161" t="s">
        <v>103</v>
      </c>
      <c r="D1926" s="165">
        <v>445.79763615171652</v>
      </c>
      <c r="E1926" s="163">
        <v>138.64087476146543</v>
      </c>
      <c r="F1926" s="165">
        <v>14.920115030025505</v>
      </c>
      <c r="G1926" s="163">
        <v>11.705942203998735</v>
      </c>
      <c r="H1926" s="165">
        <v>270.24238257253364</v>
      </c>
      <c r="I1926" s="163">
        <v>3.1891744397888226</v>
      </c>
      <c r="J1926" s="165">
        <v>6.0183716804308052</v>
      </c>
      <c r="K1926" s="163">
        <v>0.30161229115866678</v>
      </c>
      <c r="L1926" s="166">
        <v>0.77916317231519405</v>
      </c>
    </row>
    <row r="1927" spans="1:12" ht="17" thickBot="1" x14ac:dyDescent="0.4">
      <c r="A1927" s="160" t="s">
        <v>173</v>
      </c>
      <c r="B1927" s="161">
        <v>2025</v>
      </c>
      <c r="C1927" s="161" t="s">
        <v>104</v>
      </c>
      <c r="D1927" s="165">
        <v>444.32921795701259</v>
      </c>
      <c r="E1927" s="163">
        <v>134.02396131615575</v>
      </c>
      <c r="F1927" s="165">
        <v>16.242009176768981</v>
      </c>
      <c r="G1927" s="163">
        <v>12.076925699701144</v>
      </c>
      <c r="H1927" s="165">
        <v>270.85660157087784</v>
      </c>
      <c r="I1927" s="163">
        <v>3.9928364758983461</v>
      </c>
      <c r="J1927" s="165">
        <v>4.922788582418347</v>
      </c>
      <c r="K1927" s="163">
        <v>1.3511671008474704</v>
      </c>
      <c r="L1927" s="166">
        <v>0.86292803434538956</v>
      </c>
    </row>
    <row r="1928" spans="1:12" ht="17" thickBot="1" x14ac:dyDescent="0.4">
      <c r="A1928" s="160" t="s">
        <v>173</v>
      </c>
      <c r="B1928" s="161">
        <v>2025</v>
      </c>
      <c r="C1928" s="161" t="s">
        <v>105</v>
      </c>
      <c r="D1928" s="165">
        <v>437.49530557642248</v>
      </c>
      <c r="E1928" s="163">
        <v>130.30089333288331</v>
      </c>
      <c r="F1928" s="165">
        <v>15.635937526107419</v>
      </c>
      <c r="G1928" s="163">
        <v>11.477344177207037</v>
      </c>
      <c r="H1928" s="165">
        <v>268.71299022840003</v>
      </c>
      <c r="I1928" s="163">
        <v>4.5903274382319754</v>
      </c>
      <c r="J1928" s="165">
        <v>4.2195033333704339</v>
      </c>
      <c r="K1928" s="163">
        <v>1.3511671008474704</v>
      </c>
      <c r="L1928" s="166">
        <v>1.2071424393759698</v>
      </c>
    </row>
    <row r="1929" spans="1:12" ht="17" thickBot="1" x14ac:dyDescent="0.4">
      <c r="A1929" s="160" t="s">
        <v>173</v>
      </c>
      <c r="B1929" s="161">
        <v>2026</v>
      </c>
      <c r="C1929" s="161" t="s">
        <v>149</v>
      </c>
      <c r="D1929" s="165">
        <v>421.68547052024701</v>
      </c>
      <c r="E1929" s="163">
        <v>132.67571043707952</v>
      </c>
      <c r="F1929" s="165">
        <v>16.161370371239801</v>
      </c>
      <c r="G1929" s="163">
        <v>8.3030516919772435</v>
      </c>
      <c r="H1929" s="165">
        <v>254.39684960426857</v>
      </c>
      <c r="I1929" s="163">
        <v>5.0997399890959985</v>
      </c>
      <c r="J1929" s="165">
        <v>3.5712143498361226</v>
      </c>
      <c r="K1929" s="163">
        <v>1.0495548096888037</v>
      </c>
      <c r="L1929" s="166">
        <v>0.42797926706077566</v>
      </c>
    </row>
    <row r="1930" spans="1:12" ht="17" thickBot="1" x14ac:dyDescent="0.4">
      <c r="A1930" s="160" t="s">
        <v>173</v>
      </c>
      <c r="B1930" s="161">
        <v>2026</v>
      </c>
      <c r="C1930" s="161" t="s">
        <v>150</v>
      </c>
      <c r="D1930" s="165">
        <v>426.80738745881627</v>
      </c>
      <c r="E1930" s="163">
        <v>139.52964169612491</v>
      </c>
      <c r="F1930" s="165">
        <v>18.120019016660184</v>
      </c>
      <c r="G1930" s="163">
        <v>6.3919361389445823</v>
      </c>
      <c r="H1930" s="165">
        <v>252.48266541167209</v>
      </c>
      <c r="I1930" s="163">
        <v>4.9396216243856328</v>
      </c>
      <c r="J1930" s="165">
        <v>4.6068004839593284</v>
      </c>
      <c r="K1930" s="163">
        <v>0.39248868203903331</v>
      </c>
      <c r="L1930" s="166">
        <v>0.3442144050305801</v>
      </c>
    </row>
    <row r="1931" spans="1:12" ht="17" thickBot="1" x14ac:dyDescent="0.4">
      <c r="A1931" s="160" t="s">
        <v>173</v>
      </c>
      <c r="B1931" s="161">
        <v>2026</v>
      </c>
      <c r="C1931" s="161" t="s">
        <v>96</v>
      </c>
      <c r="D1931" s="165">
        <v>435.13674316220624</v>
      </c>
      <c r="E1931" s="163">
        <v>144.00498922353086</v>
      </c>
      <c r="F1931" s="165">
        <v>19.424814655770955</v>
      </c>
      <c r="G1931" s="163">
        <v>6.4876091949914185</v>
      </c>
      <c r="H1931" s="165">
        <v>256.03828229817924</v>
      </c>
      <c r="I1931" s="163">
        <v>5.0004796354732042</v>
      </c>
      <c r="J1931" s="165">
        <v>3.78807947222217</v>
      </c>
      <c r="K1931" s="163">
        <v>0.39248868203903331</v>
      </c>
      <c r="L1931" s="166">
        <v>0</v>
      </c>
    </row>
    <row r="1932" spans="1:12" ht="17" thickBot="1" x14ac:dyDescent="0.4">
      <c r="A1932" s="160" t="s">
        <v>174</v>
      </c>
      <c r="B1932" s="161">
        <v>2010</v>
      </c>
      <c r="C1932" s="161" t="s">
        <v>96</v>
      </c>
      <c r="D1932" s="162">
        <v>239.90033333333335</v>
      </c>
      <c r="E1932" s="163">
        <v>106.15500000000002</v>
      </c>
      <c r="F1932" s="162">
        <v>13.745333333333333</v>
      </c>
      <c r="G1932" s="163">
        <v>9.4590000000000014</v>
      </c>
      <c r="H1932" s="162">
        <v>90.529333333333327</v>
      </c>
      <c r="I1932" s="163">
        <v>10.823333333333332</v>
      </c>
      <c r="J1932" s="162">
        <v>7.1959999999999988</v>
      </c>
      <c r="K1932" s="163">
        <v>1.704</v>
      </c>
      <c r="L1932" s="164">
        <v>0.28766666666666668</v>
      </c>
    </row>
    <row r="1933" spans="1:12" ht="17" thickBot="1" x14ac:dyDescent="0.4">
      <c r="A1933" s="160" t="s">
        <v>174</v>
      </c>
      <c r="B1933" s="161">
        <v>2010</v>
      </c>
      <c r="C1933" s="161" t="s">
        <v>97</v>
      </c>
      <c r="D1933" s="162">
        <v>238.80799999999999</v>
      </c>
      <c r="E1933" s="163">
        <v>107.25766666666665</v>
      </c>
      <c r="F1933" s="162">
        <v>14.575333333333333</v>
      </c>
      <c r="G1933" s="163">
        <v>8.9680000000000017</v>
      </c>
      <c r="H1933" s="162">
        <v>87.906666666666652</v>
      </c>
      <c r="I1933" s="163">
        <v>11.230333333333334</v>
      </c>
      <c r="J1933" s="162">
        <v>6.8439999999999985</v>
      </c>
      <c r="K1933" s="163">
        <v>1.8109999999999999</v>
      </c>
      <c r="L1933" s="164">
        <v>0.214</v>
      </c>
    </row>
    <row r="1934" spans="1:12" ht="17" thickBot="1" x14ac:dyDescent="0.4">
      <c r="A1934" s="160" t="s">
        <v>174</v>
      </c>
      <c r="B1934" s="161">
        <v>2010</v>
      </c>
      <c r="C1934" s="161" t="s">
        <v>98</v>
      </c>
      <c r="D1934" s="162">
        <v>240.59833333333336</v>
      </c>
      <c r="E1934" s="163">
        <v>108.20666666666666</v>
      </c>
      <c r="F1934" s="162">
        <v>15.516</v>
      </c>
      <c r="G1934" s="163">
        <v>8.5839999999999996</v>
      </c>
      <c r="H1934" s="162">
        <v>87.260333333333335</v>
      </c>
      <c r="I1934" s="163">
        <v>12.054000000000002</v>
      </c>
      <c r="J1934" s="162">
        <v>6.3686666666666669</v>
      </c>
      <c r="K1934" s="163">
        <v>2.3936666666666664</v>
      </c>
      <c r="L1934" s="164">
        <v>0.214</v>
      </c>
    </row>
    <row r="1935" spans="1:12" ht="17" thickBot="1" x14ac:dyDescent="0.4">
      <c r="A1935" s="160" t="s">
        <v>174</v>
      </c>
      <c r="B1935" s="161">
        <v>2010</v>
      </c>
      <c r="C1935" s="161" t="s">
        <v>99</v>
      </c>
      <c r="D1935" s="162">
        <v>243.56533333333334</v>
      </c>
      <c r="E1935" s="163">
        <v>112.711</v>
      </c>
      <c r="F1935" s="162">
        <v>15.855333333333334</v>
      </c>
      <c r="G1935" s="163">
        <v>7.0609999999999999</v>
      </c>
      <c r="H1935" s="162">
        <v>84.88633333333334</v>
      </c>
      <c r="I1935" s="163">
        <v>12.895000000000001</v>
      </c>
      <c r="J1935" s="162">
        <v>7.6396666666666659</v>
      </c>
      <c r="K1935" s="163">
        <v>2.4023333333333334</v>
      </c>
      <c r="L1935" s="164">
        <v>0.11433333333333334</v>
      </c>
    </row>
    <row r="1936" spans="1:12" ht="17" thickBot="1" x14ac:dyDescent="0.4">
      <c r="A1936" s="160" t="s">
        <v>174</v>
      </c>
      <c r="B1936" s="161">
        <v>2010</v>
      </c>
      <c r="C1936" s="161" t="s">
        <v>100</v>
      </c>
      <c r="D1936" s="162">
        <v>249.79066666666668</v>
      </c>
      <c r="E1936" s="163">
        <v>113.04233333333333</v>
      </c>
      <c r="F1936" s="162">
        <v>13.738333333333335</v>
      </c>
      <c r="G1936" s="163">
        <v>7.7130000000000001</v>
      </c>
      <c r="H1936" s="162">
        <v>92.022666666666666</v>
      </c>
      <c r="I1936" s="163">
        <v>12.233333333333334</v>
      </c>
      <c r="J1936" s="162">
        <v>8.5023333333333326</v>
      </c>
      <c r="K1936" s="163">
        <v>2.427</v>
      </c>
      <c r="L1936" s="164">
        <v>0.11166666666666668</v>
      </c>
    </row>
    <row r="1937" spans="1:12" ht="17" thickBot="1" x14ac:dyDescent="0.4">
      <c r="A1937" s="160" t="s">
        <v>174</v>
      </c>
      <c r="B1937" s="161">
        <v>2010</v>
      </c>
      <c r="C1937" s="161" t="s">
        <v>101</v>
      </c>
      <c r="D1937" s="162">
        <v>249.58699999999999</v>
      </c>
      <c r="E1937" s="163">
        <v>118.735</v>
      </c>
      <c r="F1937" s="162">
        <v>12.763333333333334</v>
      </c>
      <c r="G1937" s="163">
        <v>7.8090000000000002</v>
      </c>
      <c r="H1937" s="162">
        <v>88.825666666666663</v>
      </c>
      <c r="I1937" s="163">
        <v>11.077666666666666</v>
      </c>
      <c r="J1937" s="162">
        <v>8.0189999999999984</v>
      </c>
      <c r="K1937" s="163">
        <v>2.153</v>
      </c>
      <c r="L1937" s="164">
        <v>0.20433333333333334</v>
      </c>
    </row>
    <row r="1938" spans="1:12" ht="17" thickBot="1" x14ac:dyDescent="0.4">
      <c r="A1938" s="160" t="s">
        <v>174</v>
      </c>
      <c r="B1938" s="161">
        <v>2010</v>
      </c>
      <c r="C1938" s="161" t="s">
        <v>102</v>
      </c>
      <c r="D1938" s="162">
        <v>250.7586666666667</v>
      </c>
      <c r="E1938" s="163">
        <v>122.01866666666666</v>
      </c>
      <c r="F1938" s="162">
        <v>10.872666666666667</v>
      </c>
      <c r="G1938" s="163">
        <v>8.9383333333333326</v>
      </c>
      <c r="H1938" s="162">
        <v>87.539666666666676</v>
      </c>
      <c r="I1938" s="163">
        <v>10.616</v>
      </c>
      <c r="J1938" s="162">
        <v>7.5216666666666656</v>
      </c>
      <c r="K1938" s="163">
        <v>2.8543333333333334</v>
      </c>
      <c r="L1938" s="164">
        <v>0.39633333333333337</v>
      </c>
    </row>
    <row r="1939" spans="1:12" ht="17" thickBot="1" x14ac:dyDescent="0.4">
      <c r="A1939" s="160" t="s">
        <v>174</v>
      </c>
      <c r="B1939" s="161">
        <v>2010</v>
      </c>
      <c r="C1939" s="161" t="s">
        <v>103</v>
      </c>
      <c r="D1939" s="162">
        <v>249.87066666666669</v>
      </c>
      <c r="E1939" s="163">
        <v>126.51933333333334</v>
      </c>
      <c r="F1939" s="162">
        <v>11.747999999999999</v>
      </c>
      <c r="G1939" s="163">
        <v>8.2219999999999995</v>
      </c>
      <c r="H1939" s="162">
        <v>82.042999999999992</v>
      </c>
      <c r="I1939" s="163">
        <v>11.022666666666666</v>
      </c>
      <c r="J1939" s="162">
        <v>6.6943333333333328</v>
      </c>
      <c r="K1939" s="163">
        <v>3.2580000000000005</v>
      </c>
      <c r="L1939" s="164">
        <v>0.36266666666666669</v>
      </c>
    </row>
    <row r="1940" spans="1:12" ht="17" thickBot="1" x14ac:dyDescent="0.4">
      <c r="A1940" s="160" t="s">
        <v>174</v>
      </c>
      <c r="B1940" s="161">
        <v>2010</v>
      </c>
      <c r="C1940" s="161" t="s">
        <v>104</v>
      </c>
      <c r="D1940" s="162">
        <v>254.88733333333334</v>
      </c>
      <c r="E1940" s="163">
        <v>122.69533333333332</v>
      </c>
      <c r="F1940" s="162">
        <v>11.751666666666665</v>
      </c>
      <c r="G1940" s="163">
        <v>8.3096666666666668</v>
      </c>
      <c r="H1940" s="162">
        <v>89.743999999999986</v>
      </c>
      <c r="I1940" s="163">
        <v>11.826666666666668</v>
      </c>
      <c r="J1940" s="162">
        <v>7.0136666666666665</v>
      </c>
      <c r="K1940" s="163">
        <v>3.2760000000000002</v>
      </c>
      <c r="L1940" s="164">
        <v>0.26999999999999996</v>
      </c>
    </row>
    <row r="1941" spans="1:12" ht="17" thickBot="1" x14ac:dyDescent="0.4">
      <c r="A1941" s="160" t="s">
        <v>174</v>
      </c>
      <c r="B1941" s="161">
        <v>2010</v>
      </c>
      <c r="C1941" s="161" t="s">
        <v>105</v>
      </c>
      <c r="D1941" s="162">
        <v>255.19566666666665</v>
      </c>
      <c r="E1941" s="163">
        <v>121.07466666666666</v>
      </c>
      <c r="F1941" s="162">
        <v>11.996333333333332</v>
      </c>
      <c r="G1941" s="163">
        <v>8.6813333333333329</v>
      </c>
      <c r="H1941" s="162">
        <v>92.26100000000001</v>
      </c>
      <c r="I1941" s="163">
        <v>11.975333333333333</v>
      </c>
      <c r="J1941" s="162">
        <v>7.1943333333333328</v>
      </c>
      <c r="K1941" s="163">
        <v>1.9349999999999998</v>
      </c>
      <c r="L1941" s="164">
        <v>7.8E-2</v>
      </c>
    </row>
    <row r="1942" spans="1:12" ht="17" thickBot="1" x14ac:dyDescent="0.4">
      <c r="A1942" s="160" t="s">
        <v>174</v>
      </c>
      <c r="B1942" s="161">
        <v>2010</v>
      </c>
      <c r="C1942" s="161" t="s">
        <v>106</v>
      </c>
      <c r="D1942" s="162">
        <v>255.917</v>
      </c>
      <c r="E1942" s="163">
        <v>121.81099999999999</v>
      </c>
      <c r="F1942" s="162">
        <v>11.583333333333334</v>
      </c>
      <c r="G1942" s="163">
        <v>8.977666666666666</v>
      </c>
      <c r="H1942" s="162">
        <v>93.550666666666658</v>
      </c>
      <c r="I1942" s="163">
        <v>12.426666666666668</v>
      </c>
      <c r="J1942" s="162">
        <v>6.594333333333334</v>
      </c>
      <c r="K1942" s="163">
        <v>0.97366666666666679</v>
      </c>
      <c r="L1942" s="164">
        <v>0</v>
      </c>
    </row>
    <row r="1943" spans="1:12" ht="17" thickBot="1" x14ac:dyDescent="0.4">
      <c r="A1943" s="160" t="s">
        <v>174</v>
      </c>
      <c r="B1943" s="161">
        <v>2010</v>
      </c>
      <c r="C1943" s="161" t="s">
        <v>107</v>
      </c>
      <c r="D1943" s="162">
        <v>255.95433333333335</v>
      </c>
      <c r="E1943" s="163">
        <v>122.34233333333333</v>
      </c>
      <c r="F1943" s="162">
        <v>12.129</v>
      </c>
      <c r="G1943" s="163">
        <v>9.0150000000000006</v>
      </c>
      <c r="H1943" s="162">
        <v>92.392999999999986</v>
      </c>
      <c r="I1943" s="163">
        <v>11.445333333333332</v>
      </c>
      <c r="J1943" s="162">
        <v>7.3910000000000009</v>
      </c>
      <c r="K1943" s="163">
        <v>0.94</v>
      </c>
      <c r="L1943" s="164">
        <v>0.29933333333333334</v>
      </c>
    </row>
    <row r="1944" spans="1:12" ht="17" thickBot="1" x14ac:dyDescent="0.4">
      <c r="A1944" s="160" t="s">
        <v>174</v>
      </c>
      <c r="B1944" s="161">
        <v>2011</v>
      </c>
      <c r="C1944" s="161" t="s">
        <v>96</v>
      </c>
      <c r="D1944" s="162">
        <v>256.98733333333331</v>
      </c>
      <c r="E1944" s="163">
        <v>122.96533333333333</v>
      </c>
      <c r="F1944" s="162">
        <v>12.410333333333334</v>
      </c>
      <c r="G1944" s="163">
        <v>7.7466666666666661</v>
      </c>
      <c r="H1944" s="162">
        <v>92.773333333333326</v>
      </c>
      <c r="I1944" s="163">
        <v>11.832666666666668</v>
      </c>
      <c r="J1944" s="162">
        <v>7.8860000000000001</v>
      </c>
      <c r="K1944" s="163">
        <v>0.97599999999999998</v>
      </c>
      <c r="L1944" s="164">
        <v>0.39733333333333332</v>
      </c>
    </row>
    <row r="1945" spans="1:12" ht="17" thickBot="1" x14ac:dyDescent="0.4">
      <c r="A1945" s="160" t="s">
        <v>174</v>
      </c>
      <c r="B1945" s="161">
        <v>2011</v>
      </c>
      <c r="C1945" s="161" t="s">
        <v>97</v>
      </c>
      <c r="D1945" s="162">
        <v>259.21833333333331</v>
      </c>
      <c r="E1945" s="163">
        <v>121.01366666666667</v>
      </c>
      <c r="F1945" s="162">
        <v>11.765000000000001</v>
      </c>
      <c r="G1945" s="163">
        <v>8.2850000000000001</v>
      </c>
      <c r="H1945" s="162">
        <v>95.452666666666673</v>
      </c>
      <c r="I1945" s="163">
        <v>11.741333333333332</v>
      </c>
      <c r="J1945" s="162">
        <v>9.375</v>
      </c>
      <c r="K1945" s="163">
        <v>1.1886666666666665</v>
      </c>
      <c r="L1945" s="164">
        <v>0.39733333333333332</v>
      </c>
    </row>
    <row r="1946" spans="1:12" ht="17" thickBot="1" x14ac:dyDescent="0.4">
      <c r="A1946" s="160" t="s">
        <v>174</v>
      </c>
      <c r="B1946" s="161">
        <v>2011</v>
      </c>
      <c r="C1946" s="161" t="s">
        <v>98</v>
      </c>
      <c r="D1946" s="162">
        <v>263.53366666666665</v>
      </c>
      <c r="E1946" s="163">
        <v>123.88433333333334</v>
      </c>
      <c r="F1946" s="162">
        <v>10.659666666666668</v>
      </c>
      <c r="G1946" s="163">
        <v>9.15</v>
      </c>
      <c r="H1946" s="162">
        <v>95.548666666666648</v>
      </c>
      <c r="I1946" s="163">
        <v>12.973333333333334</v>
      </c>
      <c r="J1946" s="162">
        <v>9.3453333333333344</v>
      </c>
      <c r="K1946" s="163">
        <v>1.8743333333333334</v>
      </c>
      <c r="L1946" s="164">
        <v>9.799999999999999E-2</v>
      </c>
    </row>
    <row r="1947" spans="1:12" ht="17" thickBot="1" x14ac:dyDescent="0.4">
      <c r="A1947" s="160" t="s">
        <v>174</v>
      </c>
      <c r="B1947" s="161">
        <v>2011</v>
      </c>
      <c r="C1947" s="161" t="s">
        <v>99</v>
      </c>
      <c r="D1947" s="162">
        <v>266.83666666666664</v>
      </c>
      <c r="E1947" s="163">
        <v>122.60066666666667</v>
      </c>
      <c r="F1947" s="162">
        <v>11.280333333333333</v>
      </c>
      <c r="G1947" s="163">
        <v>9.1509999999999998</v>
      </c>
      <c r="H1947" s="162">
        <v>98.72399999999999</v>
      </c>
      <c r="I1947" s="163">
        <v>12.876333333333333</v>
      </c>
      <c r="J1947" s="162">
        <v>10.048333333333334</v>
      </c>
      <c r="K1947" s="163">
        <v>2.0873333333333335</v>
      </c>
      <c r="L1947" s="164">
        <v>6.8666666666666668E-2</v>
      </c>
    </row>
    <row r="1948" spans="1:12" ht="17" thickBot="1" x14ac:dyDescent="0.4">
      <c r="A1948" s="160" t="s">
        <v>174</v>
      </c>
      <c r="B1948" s="161">
        <v>2011</v>
      </c>
      <c r="C1948" s="161" t="s">
        <v>100</v>
      </c>
      <c r="D1948" s="162">
        <v>266.16966666666667</v>
      </c>
      <c r="E1948" s="163">
        <v>118.85966666666667</v>
      </c>
      <c r="F1948" s="162">
        <v>12.633333333333333</v>
      </c>
      <c r="G1948" s="163">
        <v>9.0183333333333344</v>
      </c>
      <c r="H1948" s="162">
        <v>98.13033333333334</v>
      </c>
      <c r="I1948" s="163">
        <v>14.720333333333334</v>
      </c>
      <c r="J1948" s="162">
        <v>10.072666666666665</v>
      </c>
      <c r="K1948" s="163">
        <v>2.6660000000000004</v>
      </c>
      <c r="L1948" s="164">
        <v>6.8666666666666668E-2</v>
      </c>
    </row>
    <row r="1949" spans="1:12" ht="17" thickBot="1" x14ac:dyDescent="0.4">
      <c r="A1949" s="160" t="s">
        <v>174</v>
      </c>
      <c r="B1949" s="161">
        <v>2011</v>
      </c>
      <c r="C1949" s="161" t="s">
        <v>101</v>
      </c>
      <c r="D1949" s="162">
        <v>263.15466666666663</v>
      </c>
      <c r="E1949" s="163">
        <v>114.74233333333332</v>
      </c>
      <c r="F1949" s="162">
        <v>13.803666666666667</v>
      </c>
      <c r="G1949" s="163">
        <v>8.2706666666666671</v>
      </c>
      <c r="H1949" s="162">
        <v>101.03133333333334</v>
      </c>
      <c r="I1949" s="163">
        <v>14.451000000000001</v>
      </c>
      <c r="J1949" s="162">
        <v>9.2179999999999982</v>
      </c>
      <c r="K1949" s="163">
        <v>1.4793333333333332</v>
      </c>
      <c r="L1949" s="164">
        <v>0.158</v>
      </c>
    </row>
    <row r="1950" spans="1:12" ht="17" thickBot="1" x14ac:dyDescent="0.4">
      <c r="A1950" s="160" t="s">
        <v>174</v>
      </c>
      <c r="B1950" s="161">
        <v>2011</v>
      </c>
      <c r="C1950" s="161" t="s">
        <v>102</v>
      </c>
      <c r="D1950" s="162">
        <v>267.26333333333332</v>
      </c>
      <c r="E1950" s="163">
        <v>117.65633333333335</v>
      </c>
      <c r="F1950" s="162">
        <v>14.104333333333335</v>
      </c>
      <c r="G1950" s="163">
        <v>9.0513333333333339</v>
      </c>
      <c r="H1950" s="162">
        <v>101.65133333333334</v>
      </c>
      <c r="I1950" s="163">
        <v>15.096333333333334</v>
      </c>
      <c r="J1950" s="162">
        <v>8.1669999999999998</v>
      </c>
      <c r="K1950" s="163">
        <v>1.4473333333333336</v>
      </c>
      <c r="L1950" s="164">
        <v>8.9333333333333334E-2</v>
      </c>
    </row>
    <row r="1951" spans="1:12" ht="17" thickBot="1" x14ac:dyDescent="0.4">
      <c r="A1951" s="160" t="s">
        <v>174</v>
      </c>
      <c r="B1951" s="161">
        <v>2011</v>
      </c>
      <c r="C1951" s="161" t="s">
        <v>103</v>
      </c>
      <c r="D1951" s="162">
        <v>274.13533333333334</v>
      </c>
      <c r="E1951" s="163">
        <v>124.50266666666668</v>
      </c>
      <c r="F1951" s="162">
        <v>13.001333333333335</v>
      </c>
      <c r="G1951" s="163">
        <v>8.7460000000000004</v>
      </c>
      <c r="H1951" s="162">
        <v>104.574</v>
      </c>
      <c r="I1951" s="163">
        <v>14.146333333333333</v>
      </c>
      <c r="J1951" s="162">
        <v>7.86</v>
      </c>
      <c r="K1951" s="163">
        <v>1.2156666666666667</v>
      </c>
      <c r="L1951" s="164">
        <v>8.9333333333333334E-2</v>
      </c>
    </row>
    <row r="1952" spans="1:12" ht="17" thickBot="1" x14ac:dyDescent="0.4">
      <c r="A1952" s="160" t="s">
        <v>174</v>
      </c>
      <c r="B1952" s="161">
        <v>2011</v>
      </c>
      <c r="C1952" s="161" t="s">
        <v>104</v>
      </c>
      <c r="D1952" s="162">
        <v>278.93299999999999</v>
      </c>
      <c r="E1952" s="163">
        <v>129.34</v>
      </c>
      <c r="F1952" s="162">
        <v>12.917</v>
      </c>
      <c r="G1952" s="163">
        <v>7.7240000000000011</v>
      </c>
      <c r="H1952" s="162">
        <v>103.735</v>
      </c>
      <c r="I1952" s="163">
        <v>14.527333333333333</v>
      </c>
      <c r="J1952" s="162">
        <v>9.1536666666666662</v>
      </c>
      <c r="K1952" s="163">
        <v>1.5360000000000003</v>
      </c>
      <c r="L1952" s="164">
        <v>0</v>
      </c>
    </row>
    <row r="1953" spans="1:12" ht="17" thickBot="1" x14ac:dyDescent="0.4">
      <c r="A1953" s="160" t="s">
        <v>174</v>
      </c>
      <c r="B1953" s="161">
        <v>2011</v>
      </c>
      <c r="C1953" s="161" t="s">
        <v>105</v>
      </c>
      <c r="D1953" s="162">
        <v>277.2063333333333</v>
      </c>
      <c r="E1953" s="163">
        <v>132.75666666666666</v>
      </c>
      <c r="F1953" s="162">
        <v>11.867666666666667</v>
      </c>
      <c r="G1953" s="163">
        <v>7.9406666666666661</v>
      </c>
      <c r="H1953" s="162">
        <v>99.833999999999989</v>
      </c>
      <c r="I1953" s="163">
        <v>14.646000000000001</v>
      </c>
      <c r="J1953" s="162">
        <v>8.7953333333333337</v>
      </c>
      <c r="K1953" s="163">
        <v>1.3659999999999999</v>
      </c>
      <c r="L1953" s="164">
        <v>0</v>
      </c>
    </row>
    <row r="1954" spans="1:12" ht="17" thickBot="1" x14ac:dyDescent="0.4">
      <c r="A1954" s="160" t="s">
        <v>174</v>
      </c>
      <c r="B1954" s="161">
        <v>2011</v>
      </c>
      <c r="C1954" s="161" t="s">
        <v>108</v>
      </c>
      <c r="D1954" s="162">
        <v>270.815</v>
      </c>
      <c r="E1954" s="163">
        <v>127.59400000000001</v>
      </c>
      <c r="F1954" s="162">
        <v>12.526000000000002</v>
      </c>
      <c r="G1954" s="163">
        <v>8.3613333333333326</v>
      </c>
      <c r="H1954" s="162">
        <v>99.181666666666658</v>
      </c>
      <c r="I1954" s="163">
        <v>13.859</v>
      </c>
      <c r="J1954" s="162">
        <v>8.2266666666666666</v>
      </c>
      <c r="K1954" s="163">
        <v>1.0660000000000001</v>
      </c>
      <c r="L1954" s="164">
        <v>0</v>
      </c>
    </row>
    <row r="1955" spans="1:12" ht="17" thickBot="1" x14ac:dyDescent="0.4">
      <c r="A1955" s="160" t="s">
        <v>174</v>
      </c>
      <c r="B1955" s="161">
        <v>2011</v>
      </c>
      <c r="C1955" s="161" t="s">
        <v>109</v>
      </c>
      <c r="D1955" s="162">
        <v>267.36166666666668</v>
      </c>
      <c r="E1955" s="163">
        <v>126.74666666666667</v>
      </c>
      <c r="F1955" s="162">
        <v>12.680666666666667</v>
      </c>
      <c r="G1955" s="163">
        <v>8.6533333333333342</v>
      </c>
      <c r="H1955" s="162">
        <v>96.63</v>
      </c>
      <c r="I1955" s="163">
        <v>13.659666666666666</v>
      </c>
      <c r="J1955" s="162">
        <v>7.7993333333333341</v>
      </c>
      <c r="K1955" s="163">
        <v>1.1916666666666667</v>
      </c>
      <c r="L1955" s="164">
        <v>0</v>
      </c>
    </row>
    <row r="1956" spans="1:12" ht="17" thickBot="1" x14ac:dyDescent="0.4">
      <c r="A1956" s="160" t="s">
        <v>174</v>
      </c>
      <c r="B1956" s="161">
        <v>2012</v>
      </c>
      <c r="C1956" s="161" t="s">
        <v>96</v>
      </c>
      <c r="D1956" s="162">
        <v>265.4186666666667</v>
      </c>
      <c r="E1956" s="163">
        <v>124.88533333333334</v>
      </c>
      <c r="F1956" s="162">
        <v>13.407333333333334</v>
      </c>
      <c r="G1956" s="163">
        <v>7.6709999999999994</v>
      </c>
      <c r="H1956" s="162">
        <v>98.45</v>
      </c>
      <c r="I1956" s="163">
        <v>12.129333333333333</v>
      </c>
      <c r="J1956" s="162">
        <v>7.7950000000000008</v>
      </c>
      <c r="K1956" s="163">
        <v>1.0803333333333334</v>
      </c>
      <c r="L1956" s="164">
        <v>0</v>
      </c>
    </row>
    <row r="1957" spans="1:12" ht="17" thickBot="1" x14ac:dyDescent="0.4">
      <c r="A1957" s="160" t="s">
        <v>174</v>
      </c>
      <c r="B1957" s="161">
        <v>2012</v>
      </c>
      <c r="C1957" s="161" t="s">
        <v>110</v>
      </c>
      <c r="D1957" s="162">
        <v>269.10733333333332</v>
      </c>
      <c r="E1957" s="163">
        <v>128.74733333333333</v>
      </c>
      <c r="F1957" s="162">
        <v>12.451999999999998</v>
      </c>
      <c r="G1957" s="163">
        <v>7.7866666666666662</v>
      </c>
      <c r="H1957" s="162">
        <v>98.100333333333325</v>
      </c>
      <c r="I1957" s="163">
        <v>11.838666666666667</v>
      </c>
      <c r="J1957" s="162">
        <v>9.1666666666666661</v>
      </c>
      <c r="K1957" s="163">
        <v>0.93099999999999994</v>
      </c>
      <c r="L1957" s="164">
        <v>8.433333333333333E-2</v>
      </c>
    </row>
    <row r="1958" spans="1:12" ht="17" thickBot="1" x14ac:dyDescent="0.4">
      <c r="A1958" s="160" t="s">
        <v>174</v>
      </c>
      <c r="B1958" s="161">
        <v>2012</v>
      </c>
      <c r="C1958" s="161" t="s">
        <v>98</v>
      </c>
      <c r="D1958" s="162">
        <v>270.34966666666668</v>
      </c>
      <c r="E1958" s="163">
        <v>127.89899999999999</v>
      </c>
      <c r="F1958" s="162">
        <v>11.764000000000001</v>
      </c>
      <c r="G1958" s="163">
        <v>8.1169999999999991</v>
      </c>
      <c r="H1958" s="162">
        <v>100.98266666666666</v>
      </c>
      <c r="I1958" s="163">
        <v>11.234</v>
      </c>
      <c r="J1958" s="162">
        <v>9.7816666666666663</v>
      </c>
      <c r="K1958" s="163">
        <v>0.48666666666666664</v>
      </c>
      <c r="L1958" s="164">
        <v>8.433333333333333E-2</v>
      </c>
    </row>
    <row r="1959" spans="1:12" ht="17" thickBot="1" x14ac:dyDescent="0.4">
      <c r="A1959" s="160" t="s">
        <v>174</v>
      </c>
      <c r="B1959" s="161">
        <v>2012</v>
      </c>
      <c r="C1959" s="161" t="s">
        <v>99</v>
      </c>
      <c r="D1959" s="162">
        <v>269.00433333333331</v>
      </c>
      <c r="E1959" s="163">
        <v>123.807</v>
      </c>
      <c r="F1959" s="162">
        <v>10.546666666666667</v>
      </c>
      <c r="G1959" s="163">
        <v>7.6883333333333335</v>
      </c>
      <c r="H1959" s="162">
        <v>102.56233333333334</v>
      </c>
      <c r="I1959" s="163">
        <v>12.732666666666667</v>
      </c>
      <c r="J1959" s="162">
        <v>10.644333333333334</v>
      </c>
      <c r="K1959" s="163">
        <v>0.86599999999999999</v>
      </c>
      <c r="L1959" s="164">
        <v>0.15666666666666665</v>
      </c>
    </row>
    <row r="1960" spans="1:12" ht="17" thickBot="1" x14ac:dyDescent="0.4">
      <c r="A1960" s="160" t="s">
        <v>174</v>
      </c>
      <c r="B1960" s="161">
        <v>2012</v>
      </c>
      <c r="C1960" s="161" t="s">
        <v>100</v>
      </c>
      <c r="D1960" s="162">
        <v>265.56233333333336</v>
      </c>
      <c r="E1960" s="163">
        <v>117.71366666666667</v>
      </c>
      <c r="F1960" s="162">
        <v>10.303000000000001</v>
      </c>
      <c r="G1960" s="163">
        <v>7.3956666666666662</v>
      </c>
      <c r="H1960" s="162">
        <v>105.92666666666668</v>
      </c>
      <c r="I1960" s="163">
        <v>12.948</v>
      </c>
      <c r="J1960" s="162">
        <v>9.5773333333333337</v>
      </c>
      <c r="K1960" s="163">
        <v>1.6253333333333331</v>
      </c>
      <c r="L1960" s="164">
        <v>7.2333333333333333E-2</v>
      </c>
    </row>
    <row r="1961" spans="1:12" ht="17" thickBot="1" x14ac:dyDescent="0.4">
      <c r="A1961" s="160" t="s">
        <v>174</v>
      </c>
      <c r="B1961" s="161">
        <v>2012</v>
      </c>
      <c r="C1961" s="161" t="s">
        <v>101</v>
      </c>
      <c r="D1961" s="162">
        <v>268.09366666666671</v>
      </c>
      <c r="E1961" s="163">
        <v>120.47199999999999</v>
      </c>
      <c r="F1961" s="162">
        <v>12.677333333333332</v>
      </c>
      <c r="G1961" s="163">
        <v>7.575333333333333</v>
      </c>
      <c r="H1961" s="162">
        <v>102.41133333333333</v>
      </c>
      <c r="I1961" s="163">
        <v>13.596666666666666</v>
      </c>
      <c r="J1961" s="162">
        <v>9.5280000000000005</v>
      </c>
      <c r="K1961" s="163">
        <v>1.7606666666666666</v>
      </c>
      <c r="L1961" s="164">
        <v>7.2333333333333333E-2</v>
      </c>
    </row>
    <row r="1962" spans="1:12" ht="17" thickBot="1" x14ac:dyDescent="0.4">
      <c r="A1962" s="160" t="s">
        <v>174</v>
      </c>
      <c r="B1962" s="161">
        <v>2012</v>
      </c>
      <c r="C1962" s="161" t="s">
        <v>102</v>
      </c>
      <c r="D1962" s="162">
        <v>269.92766666666665</v>
      </c>
      <c r="E1962" s="163">
        <v>121.34933333333333</v>
      </c>
      <c r="F1962" s="162">
        <v>14.086999999999998</v>
      </c>
      <c r="G1962" s="163">
        <v>8.7676666666666687</v>
      </c>
      <c r="H1962" s="162">
        <v>101.65533333333333</v>
      </c>
      <c r="I1962" s="163">
        <v>13.876666666666665</v>
      </c>
      <c r="J1962" s="162">
        <v>8.7106666666666666</v>
      </c>
      <c r="K1962" s="163">
        <v>1.4810000000000001</v>
      </c>
      <c r="L1962" s="164">
        <v>0</v>
      </c>
    </row>
    <row r="1963" spans="1:12" ht="17" thickBot="1" x14ac:dyDescent="0.4">
      <c r="A1963" s="160" t="s">
        <v>174</v>
      </c>
      <c r="B1963" s="161">
        <v>2012</v>
      </c>
      <c r="C1963" s="161" t="s">
        <v>103</v>
      </c>
      <c r="D1963" s="162">
        <v>274.108</v>
      </c>
      <c r="E1963" s="163">
        <v>122.669</v>
      </c>
      <c r="F1963" s="162">
        <v>13.517333333333333</v>
      </c>
      <c r="G1963" s="163">
        <v>9.7473333333333354</v>
      </c>
      <c r="H1963" s="162">
        <v>103.71433333333333</v>
      </c>
      <c r="I1963" s="163">
        <v>13.736666666666665</v>
      </c>
      <c r="J1963" s="162">
        <v>9.5579999999999998</v>
      </c>
      <c r="K1963" s="163">
        <v>1.1656666666666666</v>
      </c>
      <c r="L1963" s="164">
        <v>0</v>
      </c>
    </row>
    <row r="1964" spans="1:12" ht="17" thickBot="1" x14ac:dyDescent="0.4">
      <c r="A1964" s="160" t="s">
        <v>174</v>
      </c>
      <c r="B1964" s="161">
        <v>2012</v>
      </c>
      <c r="C1964" s="161" t="s">
        <v>104</v>
      </c>
      <c r="D1964" s="162">
        <v>273.94866666666667</v>
      </c>
      <c r="E1964" s="163">
        <v>121.67966666666666</v>
      </c>
      <c r="F1964" s="162">
        <v>11.732666666666665</v>
      </c>
      <c r="G1964" s="163">
        <v>8.2383333333333333</v>
      </c>
      <c r="H1964" s="162">
        <v>108.10599999999999</v>
      </c>
      <c r="I1964" s="163">
        <v>14.244333333333335</v>
      </c>
      <c r="J1964" s="162">
        <v>8.2906666666666666</v>
      </c>
      <c r="K1964" s="163">
        <v>1.6563333333333334</v>
      </c>
      <c r="L1964" s="164">
        <v>0</v>
      </c>
    </row>
    <row r="1965" spans="1:12" ht="17" thickBot="1" x14ac:dyDescent="0.4">
      <c r="A1965" s="160" t="s">
        <v>174</v>
      </c>
      <c r="B1965" s="161">
        <v>2012</v>
      </c>
      <c r="C1965" s="161" t="s">
        <v>105</v>
      </c>
      <c r="D1965" s="162">
        <v>271.63400000000001</v>
      </c>
      <c r="E1965" s="163">
        <v>123.53400000000001</v>
      </c>
      <c r="F1965" s="162">
        <v>11.222333333333333</v>
      </c>
      <c r="G1965" s="163">
        <v>7.3810000000000002</v>
      </c>
      <c r="H1965" s="162">
        <v>103.74433333333332</v>
      </c>
      <c r="I1965" s="163">
        <v>14.501333333333333</v>
      </c>
      <c r="J1965" s="162">
        <v>9.2963333333333349</v>
      </c>
      <c r="K1965" s="163">
        <v>1.8816666666666666</v>
      </c>
      <c r="L1965" s="164">
        <v>7.2333333333333333E-2</v>
      </c>
    </row>
    <row r="1966" spans="1:12" ht="17" thickBot="1" x14ac:dyDescent="0.4">
      <c r="A1966" s="160" t="s">
        <v>174</v>
      </c>
      <c r="B1966" s="161">
        <v>2012</v>
      </c>
      <c r="C1966" s="161" t="s">
        <v>111</v>
      </c>
      <c r="D1966" s="162">
        <v>262.90566666666672</v>
      </c>
      <c r="E1966" s="163">
        <v>125.22033333333333</v>
      </c>
      <c r="F1966" s="162">
        <v>11.549666666666667</v>
      </c>
      <c r="G1966" s="163">
        <v>6.2423333333333337</v>
      </c>
      <c r="H1966" s="162">
        <v>97.647666666666666</v>
      </c>
      <c r="I1966" s="163">
        <v>12.840666666666666</v>
      </c>
      <c r="J1966" s="162">
        <v>7.4613333333333332</v>
      </c>
      <c r="K1966" s="163">
        <v>1.8706666666666667</v>
      </c>
      <c r="L1966" s="164">
        <v>7.2333333333333333E-2</v>
      </c>
    </row>
    <row r="1967" spans="1:12" ht="17" thickBot="1" x14ac:dyDescent="0.4">
      <c r="A1967" s="160" t="s">
        <v>174</v>
      </c>
      <c r="B1967" s="161">
        <v>2012</v>
      </c>
      <c r="C1967" s="161" t="s">
        <v>112</v>
      </c>
      <c r="D1967" s="162">
        <v>256.37200000000001</v>
      </c>
      <c r="E1967" s="163">
        <v>120.54066666666667</v>
      </c>
      <c r="F1967" s="162">
        <v>11.896333333333333</v>
      </c>
      <c r="G1967" s="163">
        <v>6.6510000000000007</v>
      </c>
      <c r="H1967" s="162">
        <v>97.403000000000006</v>
      </c>
      <c r="I1967" s="163">
        <v>9.8273333333333337</v>
      </c>
      <c r="J1967" s="162">
        <v>8.1603333333333339</v>
      </c>
      <c r="K1967" s="163">
        <v>1.8206666666666667</v>
      </c>
      <c r="L1967" s="164">
        <v>7.2333333333333333E-2</v>
      </c>
    </row>
    <row r="1968" spans="1:12" ht="17" thickBot="1" x14ac:dyDescent="0.4">
      <c r="A1968" s="160" t="s">
        <v>174</v>
      </c>
      <c r="B1968" s="161">
        <v>2013</v>
      </c>
      <c r="C1968" s="161" t="s">
        <v>96</v>
      </c>
      <c r="D1968" s="162">
        <v>254.19066666666666</v>
      </c>
      <c r="E1968" s="163">
        <v>116.80533333333334</v>
      </c>
      <c r="F1968" s="162">
        <v>12.128333333333336</v>
      </c>
      <c r="G1968" s="163">
        <v>7.1499999999999995</v>
      </c>
      <c r="H1968" s="162">
        <v>99.862666666666669</v>
      </c>
      <c r="I1968" s="163">
        <v>8.113999999999999</v>
      </c>
      <c r="J1968" s="162">
        <v>7.7329999999999997</v>
      </c>
      <c r="K1968" s="163">
        <v>2.313333333333333</v>
      </c>
      <c r="L1968" s="164">
        <v>8.3333333333333329E-2</v>
      </c>
    </row>
    <row r="1969" spans="1:12" ht="17" thickBot="1" x14ac:dyDescent="0.4">
      <c r="A1969" s="160" t="s">
        <v>174</v>
      </c>
      <c r="B1969" s="161">
        <v>2013</v>
      </c>
      <c r="C1969" s="161" t="s">
        <v>110</v>
      </c>
      <c r="D1969" s="162">
        <v>257.88266666666669</v>
      </c>
      <c r="E1969" s="163">
        <v>115.33499999999999</v>
      </c>
      <c r="F1969" s="162">
        <v>13.494</v>
      </c>
      <c r="G1969" s="163">
        <v>6.7519999999999998</v>
      </c>
      <c r="H1969" s="162">
        <v>104.05333333333333</v>
      </c>
      <c r="I1969" s="163">
        <v>7.9279999999999999</v>
      </c>
      <c r="J1969" s="162">
        <v>8.1386666666666674</v>
      </c>
      <c r="K1969" s="163">
        <v>2.0980000000000003</v>
      </c>
      <c r="L1969" s="164">
        <v>8.3333333333333329E-2</v>
      </c>
    </row>
    <row r="1970" spans="1:12" ht="17" thickBot="1" x14ac:dyDescent="0.4">
      <c r="A1970" s="160" t="s">
        <v>174</v>
      </c>
      <c r="B1970" s="161">
        <v>2013</v>
      </c>
      <c r="C1970" s="161" t="s">
        <v>98</v>
      </c>
      <c r="D1970" s="162">
        <v>259.31733333333335</v>
      </c>
      <c r="E1970" s="163">
        <v>119.42633333333333</v>
      </c>
      <c r="F1970" s="162">
        <v>13.012333333333332</v>
      </c>
      <c r="G1970" s="163">
        <v>6.535333333333333</v>
      </c>
      <c r="H1970" s="162">
        <v>102.03533333333333</v>
      </c>
      <c r="I1970" s="163">
        <v>8.3883333333333336</v>
      </c>
      <c r="J1970" s="162">
        <v>7.780666666666666</v>
      </c>
      <c r="K1970" s="163">
        <v>2.0556666666666668</v>
      </c>
      <c r="L1970" s="164">
        <v>8.3333333333333329E-2</v>
      </c>
    </row>
    <row r="1971" spans="1:12" ht="17" thickBot="1" x14ac:dyDescent="0.4">
      <c r="A1971" s="160" t="s">
        <v>174</v>
      </c>
      <c r="B1971" s="161">
        <v>2013</v>
      </c>
      <c r="C1971" s="161" t="s">
        <v>99</v>
      </c>
      <c r="D1971" s="162">
        <v>256.62466666666666</v>
      </c>
      <c r="E1971" s="163">
        <v>120.176</v>
      </c>
      <c r="F1971" s="162">
        <v>13.191333333333333</v>
      </c>
      <c r="G1971" s="163">
        <v>6.5226666666666659</v>
      </c>
      <c r="H1971" s="162">
        <v>99.965666666666664</v>
      </c>
      <c r="I1971" s="163">
        <v>8.0566666666666666</v>
      </c>
      <c r="J1971" s="162">
        <v>7.5133333333333328</v>
      </c>
      <c r="K1971" s="163">
        <v>1.1993333333333334</v>
      </c>
      <c r="L1971" s="164">
        <v>0</v>
      </c>
    </row>
    <row r="1972" spans="1:12" ht="17" thickBot="1" x14ac:dyDescent="0.4">
      <c r="A1972" s="160" t="s">
        <v>174</v>
      </c>
      <c r="B1972" s="161">
        <v>2013</v>
      </c>
      <c r="C1972" s="161" t="s">
        <v>100</v>
      </c>
      <c r="D1972" s="162">
        <v>252.75566666666668</v>
      </c>
      <c r="E1972" s="163">
        <v>120.30833333333334</v>
      </c>
      <c r="F1972" s="162">
        <v>13.085333333333333</v>
      </c>
      <c r="G1972" s="163">
        <v>6.2139999999999995</v>
      </c>
      <c r="H1972" s="162">
        <v>96.278000000000006</v>
      </c>
      <c r="I1972" s="163">
        <v>7.4953333333333338</v>
      </c>
      <c r="J1972" s="162">
        <v>7.9663333333333339</v>
      </c>
      <c r="K1972" s="163">
        <v>1.4086666666666667</v>
      </c>
      <c r="L1972" s="164">
        <v>0</v>
      </c>
    </row>
    <row r="1973" spans="1:12" ht="17" thickBot="1" x14ac:dyDescent="0.4">
      <c r="A1973" s="160" t="s">
        <v>174</v>
      </c>
      <c r="B1973" s="161">
        <v>2013</v>
      </c>
      <c r="C1973" s="161" t="s">
        <v>101</v>
      </c>
      <c r="D1973" s="162">
        <v>252.446</v>
      </c>
      <c r="E1973" s="163">
        <v>122.468</v>
      </c>
      <c r="F1973" s="162">
        <v>12.764666666666665</v>
      </c>
      <c r="G1973" s="163">
        <v>7.4666666666666659</v>
      </c>
      <c r="H1973" s="162">
        <v>93.215000000000018</v>
      </c>
      <c r="I1973" s="163">
        <v>7.8243333333333327</v>
      </c>
      <c r="J1973" s="162">
        <v>7.9050000000000002</v>
      </c>
      <c r="K1973" s="163">
        <v>0.80266666666666664</v>
      </c>
      <c r="L1973" s="164">
        <v>0</v>
      </c>
    </row>
    <row r="1974" spans="1:12" ht="17" thickBot="1" x14ac:dyDescent="0.4">
      <c r="A1974" s="160" t="s">
        <v>174</v>
      </c>
      <c r="B1974" s="161">
        <v>2013</v>
      </c>
      <c r="C1974" s="161" t="s">
        <v>102</v>
      </c>
      <c r="D1974" s="162">
        <v>257.06766666666664</v>
      </c>
      <c r="E1974" s="163">
        <v>126.82499999999999</v>
      </c>
      <c r="F1974" s="162">
        <v>13.463333333333333</v>
      </c>
      <c r="G1974" s="163">
        <v>6.8609999999999998</v>
      </c>
      <c r="H1974" s="162">
        <v>94.63900000000001</v>
      </c>
      <c r="I1974" s="163">
        <v>7.2809999999999997</v>
      </c>
      <c r="J1974" s="162">
        <v>7.2830000000000004</v>
      </c>
      <c r="K1974" s="163">
        <v>0.71533333333333327</v>
      </c>
      <c r="L1974" s="164">
        <v>0</v>
      </c>
    </row>
    <row r="1975" spans="1:12" ht="17" thickBot="1" x14ac:dyDescent="0.4">
      <c r="A1975" s="160" t="s">
        <v>174</v>
      </c>
      <c r="B1975" s="161">
        <v>2013</v>
      </c>
      <c r="C1975" s="161" t="s">
        <v>103</v>
      </c>
      <c r="D1975" s="162">
        <v>262.95800000000003</v>
      </c>
      <c r="E1975" s="163">
        <v>134.59766666666667</v>
      </c>
      <c r="F1975" s="162">
        <v>13.81</v>
      </c>
      <c r="G1975" s="163">
        <v>7.0629999999999997</v>
      </c>
      <c r="H1975" s="162">
        <v>92.009</v>
      </c>
      <c r="I1975" s="163">
        <v>8.5916666666666668</v>
      </c>
      <c r="J1975" s="162">
        <v>6.6089999999999991</v>
      </c>
      <c r="K1975" s="163">
        <v>0.27733333333333338</v>
      </c>
      <c r="L1975" s="164">
        <v>0</v>
      </c>
    </row>
    <row r="1976" spans="1:12" ht="17" thickBot="1" x14ac:dyDescent="0.4">
      <c r="A1976" s="160" t="s">
        <v>174</v>
      </c>
      <c r="B1976" s="161">
        <v>2013</v>
      </c>
      <c r="C1976" s="161" t="s">
        <v>104</v>
      </c>
      <c r="D1976" s="162">
        <v>262.21233333333333</v>
      </c>
      <c r="E1976" s="163">
        <v>133.90933333333334</v>
      </c>
      <c r="F1976" s="162">
        <v>14.335333333333333</v>
      </c>
      <c r="G1976" s="163">
        <v>7.1039999999999992</v>
      </c>
      <c r="H1976" s="162">
        <v>92.718000000000004</v>
      </c>
      <c r="I1976" s="163">
        <v>7.5733333333333333</v>
      </c>
      <c r="J1976" s="162">
        <v>5.7293333333333338</v>
      </c>
      <c r="K1976" s="163">
        <v>0.84266666666666667</v>
      </c>
      <c r="L1976" s="164">
        <v>0</v>
      </c>
    </row>
    <row r="1977" spans="1:12" ht="17" thickBot="1" x14ac:dyDescent="0.4">
      <c r="A1977" s="160" t="s">
        <v>174</v>
      </c>
      <c r="B1977" s="161">
        <v>2013</v>
      </c>
      <c r="C1977" s="161" t="s">
        <v>105</v>
      </c>
      <c r="D1977" s="162">
        <v>264.51533333333333</v>
      </c>
      <c r="E1977" s="163">
        <v>133.42600000000002</v>
      </c>
      <c r="F1977" s="162">
        <v>12.586666666666666</v>
      </c>
      <c r="G1977" s="163">
        <v>7.6336666666666657</v>
      </c>
      <c r="H1977" s="162">
        <v>96.951333333333352</v>
      </c>
      <c r="I1977" s="163">
        <v>7.2673333333333332</v>
      </c>
      <c r="J1977" s="162">
        <v>5.6403333333333334</v>
      </c>
      <c r="K1977" s="163">
        <v>1.0096666666666667</v>
      </c>
      <c r="L1977" s="164">
        <v>0</v>
      </c>
    </row>
    <row r="1978" spans="1:12" ht="17" thickBot="1" x14ac:dyDescent="0.4">
      <c r="A1978" s="160" t="s">
        <v>174</v>
      </c>
      <c r="B1978" s="161">
        <v>2013</v>
      </c>
      <c r="C1978" s="161" t="s">
        <v>113</v>
      </c>
      <c r="D1978" s="162">
        <v>258.71300000000002</v>
      </c>
      <c r="E1978" s="163">
        <v>125.77933333333333</v>
      </c>
      <c r="F1978" s="162">
        <v>11.630333333333333</v>
      </c>
      <c r="G1978" s="163">
        <v>9.2279999999999998</v>
      </c>
      <c r="H1978" s="162">
        <v>94.386666666666656</v>
      </c>
      <c r="I1978" s="163">
        <v>11.062666666666667</v>
      </c>
      <c r="J1978" s="162">
        <v>5.5529999999999999</v>
      </c>
      <c r="K1978" s="163">
        <v>1.0726666666666667</v>
      </c>
      <c r="L1978" s="164">
        <v>0</v>
      </c>
    </row>
    <row r="1979" spans="1:12" ht="17" thickBot="1" x14ac:dyDescent="0.4">
      <c r="A1979" s="160" t="s">
        <v>174</v>
      </c>
      <c r="B1979" s="161">
        <v>2013</v>
      </c>
      <c r="C1979" s="161" t="s">
        <v>114</v>
      </c>
      <c r="D1979" s="162">
        <v>255.47466666666665</v>
      </c>
      <c r="E1979" s="163">
        <v>121.74533333333333</v>
      </c>
      <c r="F1979" s="162">
        <v>11.633666666666665</v>
      </c>
      <c r="G1979" s="163">
        <v>8.4759999999999991</v>
      </c>
      <c r="H1979" s="162">
        <v>94.812666666666658</v>
      </c>
      <c r="I1979" s="163">
        <v>11.453000000000001</v>
      </c>
      <c r="J1979" s="162">
        <v>6.4926666666666675</v>
      </c>
      <c r="K1979" s="163">
        <v>0.86066666666666658</v>
      </c>
      <c r="L1979" s="164">
        <v>0</v>
      </c>
    </row>
    <row r="1980" spans="1:12" ht="17" thickBot="1" x14ac:dyDescent="0.4">
      <c r="A1980" s="160" t="s">
        <v>174</v>
      </c>
      <c r="B1980" s="161">
        <v>2014</v>
      </c>
      <c r="C1980" s="161" t="s">
        <v>96</v>
      </c>
      <c r="D1980" s="162">
        <v>251.08166666666662</v>
      </c>
      <c r="E1980" s="163">
        <v>120.85833333333333</v>
      </c>
      <c r="F1980" s="162">
        <v>11.227666666666666</v>
      </c>
      <c r="G1980" s="163">
        <v>8.3609999999999989</v>
      </c>
      <c r="H1980" s="162">
        <v>91.173000000000002</v>
      </c>
      <c r="I1980" s="163">
        <v>11.719666666666669</v>
      </c>
      <c r="J1980" s="162">
        <v>6.8416666666666659</v>
      </c>
      <c r="K1980" s="163">
        <v>0.80366666666666664</v>
      </c>
      <c r="L1980" s="164">
        <v>9.6666666666666665E-2</v>
      </c>
    </row>
    <row r="1981" spans="1:12" ht="17" thickBot="1" x14ac:dyDescent="0.4">
      <c r="A1981" s="160" t="s">
        <v>174</v>
      </c>
      <c r="B1981" s="161">
        <v>2014</v>
      </c>
      <c r="C1981" s="161" t="s">
        <v>110</v>
      </c>
      <c r="D1981" s="162">
        <v>258.80833333333334</v>
      </c>
      <c r="E1981" s="163">
        <v>127.09366666666666</v>
      </c>
      <c r="F1981" s="162">
        <v>12.881</v>
      </c>
      <c r="G1981" s="163">
        <v>7.5919999999999987</v>
      </c>
      <c r="H1981" s="162">
        <v>95.709000000000003</v>
      </c>
      <c r="I1981" s="163">
        <v>7.6523333333333339</v>
      </c>
      <c r="J1981" s="162">
        <v>7.0433333333333339</v>
      </c>
      <c r="K1981" s="163">
        <v>0.73999999999999988</v>
      </c>
      <c r="L1981" s="164">
        <v>9.6666666666666665E-2</v>
      </c>
    </row>
    <row r="1982" spans="1:12" ht="17" thickBot="1" x14ac:dyDescent="0.4">
      <c r="A1982" s="160" t="s">
        <v>174</v>
      </c>
      <c r="B1982" s="161">
        <v>2014</v>
      </c>
      <c r="C1982" s="161" t="s">
        <v>98</v>
      </c>
      <c r="D1982" s="162">
        <v>264.55966666666671</v>
      </c>
      <c r="E1982" s="163">
        <v>129.53066666666666</v>
      </c>
      <c r="F1982" s="162">
        <v>11.968999999999999</v>
      </c>
      <c r="G1982" s="163">
        <v>7.0420000000000007</v>
      </c>
      <c r="H1982" s="162">
        <v>98.170666666666662</v>
      </c>
      <c r="I1982" s="163">
        <v>9.1703333333333337</v>
      </c>
      <c r="J1982" s="162">
        <v>7.665</v>
      </c>
      <c r="K1982" s="163">
        <v>0.82799999999999996</v>
      </c>
      <c r="L1982" s="164">
        <v>0.18400000000000002</v>
      </c>
    </row>
    <row r="1983" spans="1:12" ht="17" thickBot="1" x14ac:dyDescent="0.4">
      <c r="A1983" s="160" t="s">
        <v>174</v>
      </c>
      <c r="B1983" s="161">
        <v>2014</v>
      </c>
      <c r="C1983" s="161" t="s">
        <v>99</v>
      </c>
      <c r="D1983" s="162">
        <v>265.5796666666667</v>
      </c>
      <c r="E1983" s="163">
        <v>130.24100000000001</v>
      </c>
      <c r="F1983" s="162">
        <v>13.598999999999998</v>
      </c>
      <c r="G1983" s="163">
        <v>6.8316666666666661</v>
      </c>
      <c r="H1983" s="162">
        <v>98.111666666666679</v>
      </c>
      <c r="I1983" s="163">
        <v>9.3673333333333328</v>
      </c>
      <c r="J1983" s="162">
        <v>6.5289999999999999</v>
      </c>
      <c r="K1983" s="163">
        <v>0.81166666666666665</v>
      </c>
      <c r="L1983" s="164">
        <v>8.7333333333333332E-2</v>
      </c>
    </row>
    <row r="1984" spans="1:12" ht="17" thickBot="1" x14ac:dyDescent="0.4">
      <c r="A1984" s="160" t="s">
        <v>174</v>
      </c>
      <c r="B1984" s="161">
        <v>2014</v>
      </c>
      <c r="C1984" s="161" t="s">
        <v>115</v>
      </c>
      <c r="D1984" s="162">
        <v>263.8</v>
      </c>
      <c r="E1984" s="163">
        <v>129.02966666666666</v>
      </c>
      <c r="F1984" s="162">
        <v>12.407000000000002</v>
      </c>
      <c r="G1984" s="163">
        <v>6.3996666666666657</v>
      </c>
      <c r="H1984" s="162">
        <v>97.387333333333345</v>
      </c>
      <c r="I1984" s="163">
        <v>10.211</v>
      </c>
      <c r="J1984" s="162">
        <v>7.0790000000000006</v>
      </c>
      <c r="K1984" s="163">
        <v>1.1980000000000002</v>
      </c>
      <c r="L1984" s="164">
        <v>8.7333333333333332E-2</v>
      </c>
    </row>
    <row r="1985" spans="1:12" ht="17" thickBot="1" x14ac:dyDescent="0.4">
      <c r="A1985" s="160" t="s">
        <v>174</v>
      </c>
      <c r="B1985" s="161">
        <v>2014</v>
      </c>
      <c r="C1985" s="161" t="s">
        <v>101</v>
      </c>
      <c r="D1985" s="162">
        <v>269.2766666666667</v>
      </c>
      <c r="E1985" s="163">
        <v>133.422</v>
      </c>
      <c r="F1985" s="162">
        <v>13.647</v>
      </c>
      <c r="G1985" s="163">
        <v>7.0573333333333332</v>
      </c>
      <c r="H1985" s="162">
        <v>96.802666666666667</v>
      </c>
      <c r="I1985" s="163">
        <v>10.666666666666666</v>
      </c>
      <c r="J1985" s="162">
        <v>6.4173333333333327</v>
      </c>
      <c r="K1985" s="163">
        <v>1.2626666666666668</v>
      </c>
      <c r="L1985" s="164">
        <v>0</v>
      </c>
    </row>
    <row r="1986" spans="1:12" ht="17" thickBot="1" x14ac:dyDescent="0.4">
      <c r="A1986" s="160" t="s">
        <v>174</v>
      </c>
      <c r="B1986" s="161">
        <v>2014</v>
      </c>
      <c r="C1986" s="161" t="s">
        <v>102</v>
      </c>
      <c r="D1986" s="162">
        <v>279.64900000000006</v>
      </c>
      <c r="E1986" s="163">
        <v>136.07533333333333</v>
      </c>
      <c r="F1986" s="162">
        <v>12.231666666666667</v>
      </c>
      <c r="G1986" s="163">
        <v>6.6263333333333341</v>
      </c>
      <c r="H1986" s="162">
        <v>103.002</v>
      </c>
      <c r="I1986" s="163">
        <v>11.154000000000002</v>
      </c>
      <c r="J1986" s="162">
        <v>7.844333333333334</v>
      </c>
      <c r="K1986" s="163">
        <v>2.7149999999999999</v>
      </c>
      <c r="L1986" s="164">
        <v>0</v>
      </c>
    </row>
    <row r="1987" spans="1:12" ht="17" thickBot="1" x14ac:dyDescent="0.4">
      <c r="A1987" s="160" t="s">
        <v>174</v>
      </c>
      <c r="B1987" s="161">
        <v>2014</v>
      </c>
      <c r="C1987" s="161" t="s">
        <v>103</v>
      </c>
      <c r="D1987" s="162">
        <v>285.04166666666669</v>
      </c>
      <c r="E1987" s="163">
        <v>136.16566666666665</v>
      </c>
      <c r="F1987" s="162">
        <v>11.758666666666665</v>
      </c>
      <c r="G1987" s="163">
        <v>7.1733333333333329</v>
      </c>
      <c r="H1987" s="162">
        <v>108.279</v>
      </c>
      <c r="I1987" s="163">
        <v>11.106333333333334</v>
      </c>
      <c r="J1987" s="162">
        <v>8.1196666666666673</v>
      </c>
      <c r="K1987" s="163">
        <v>2.4393333333333334</v>
      </c>
      <c r="L1987" s="164">
        <v>0</v>
      </c>
    </row>
    <row r="1988" spans="1:12" ht="17" thickBot="1" x14ac:dyDescent="0.4">
      <c r="A1988" s="160" t="s">
        <v>174</v>
      </c>
      <c r="B1988" s="161">
        <v>2014</v>
      </c>
      <c r="C1988" s="161" t="s">
        <v>104</v>
      </c>
      <c r="D1988" s="162">
        <v>288.41166666666669</v>
      </c>
      <c r="E1988" s="163">
        <v>138.89500000000001</v>
      </c>
      <c r="F1988" s="162">
        <v>11.091333333333333</v>
      </c>
      <c r="G1988" s="163">
        <v>8.1716666666666669</v>
      </c>
      <c r="H1988" s="162">
        <v>109.78699999999999</v>
      </c>
      <c r="I1988" s="163">
        <v>9.7186666666666657</v>
      </c>
      <c r="J1988" s="162">
        <v>8.2663333333333338</v>
      </c>
      <c r="K1988" s="163">
        <v>2.4813333333333332</v>
      </c>
      <c r="L1988" s="164">
        <v>0</v>
      </c>
    </row>
    <row r="1989" spans="1:12" ht="17" thickBot="1" x14ac:dyDescent="0.4">
      <c r="A1989" s="160" t="s">
        <v>174</v>
      </c>
      <c r="B1989" s="161">
        <v>2014</v>
      </c>
      <c r="C1989" s="161" t="s">
        <v>105</v>
      </c>
      <c r="D1989" s="162">
        <v>289.2193333333334</v>
      </c>
      <c r="E1989" s="163">
        <v>142.51533333333333</v>
      </c>
      <c r="F1989" s="162">
        <v>12.043000000000001</v>
      </c>
      <c r="G1989" s="163">
        <v>9.8963333333333328</v>
      </c>
      <c r="H1989" s="162">
        <v>107.09366666666666</v>
      </c>
      <c r="I1989" s="163">
        <v>8.6853333333333325</v>
      </c>
      <c r="J1989" s="162">
        <v>7.791666666666667</v>
      </c>
      <c r="K1989" s="163">
        <v>1.1933333333333334</v>
      </c>
      <c r="L1989" s="164">
        <v>0</v>
      </c>
    </row>
    <row r="1990" spans="1:12" ht="17" thickBot="1" x14ac:dyDescent="0.4">
      <c r="A1990" s="160" t="s">
        <v>174</v>
      </c>
      <c r="B1990" s="161">
        <v>2014</v>
      </c>
      <c r="C1990" s="161" t="s">
        <v>116</v>
      </c>
      <c r="D1990" s="162">
        <v>285.95133333333337</v>
      </c>
      <c r="E1990" s="163">
        <v>143.70233333333331</v>
      </c>
      <c r="F1990" s="162">
        <v>12.186666666666667</v>
      </c>
      <c r="G1990" s="163">
        <v>9.1706666666666674</v>
      </c>
      <c r="H1990" s="162">
        <v>104.14733333333334</v>
      </c>
      <c r="I1990" s="163">
        <v>7.7676666666666661</v>
      </c>
      <c r="J1990" s="162">
        <v>7.1500000000000012</v>
      </c>
      <c r="K1990" s="163">
        <v>1.8253333333333333</v>
      </c>
      <c r="L1990" s="164">
        <v>0</v>
      </c>
    </row>
    <row r="1991" spans="1:12" ht="17" thickBot="1" x14ac:dyDescent="0.4">
      <c r="A1991" s="160" t="s">
        <v>174</v>
      </c>
      <c r="B1991" s="161">
        <v>2014</v>
      </c>
      <c r="C1991" s="161" t="s">
        <v>117</v>
      </c>
      <c r="D1991" s="162">
        <v>282.22166666666664</v>
      </c>
      <c r="E1991" s="163">
        <v>140.62533333333332</v>
      </c>
      <c r="F1991" s="162">
        <v>12.427333333333332</v>
      </c>
      <c r="G1991" s="163">
        <v>8.1073333333333331</v>
      </c>
      <c r="H1991" s="162">
        <v>102.41966666666667</v>
      </c>
      <c r="I1991" s="163">
        <v>8.5346666666666664</v>
      </c>
      <c r="J1991" s="162">
        <v>7.6636666666666668</v>
      </c>
      <c r="K1991" s="163">
        <v>2.4433333333333334</v>
      </c>
      <c r="L1991" s="164">
        <v>0</v>
      </c>
    </row>
    <row r="1992" spans="1:12" ht="17" thickBot="1" x14ac:dyDescent="0.4">
      <c r="A1992" s="160" t="s">
        <v>174</v>
      </c>
      <c r="B1992" s="161">
        <v>2015</v>
      </c>
      <c r="C1992" s="161" t="s">
        <v>96</v>
      </c>
      <c r="D1992" s="162">
        <v>280.18699999999995</v>
      </c>
      <c r="E1992" s="163">
        <v>134.67933333333335</v>
      </c>
      <c r="F1992" s="162">
        <v>12.677333333333332</v>
      </c>
      <c r="G1992" s="163">
        <v>7.5476666666666672</v>
      </c>
      <c r="H1992" s="162">
        <v>104.14066666666668</v>
      </c>
      <c r="I1992" s="163">
        <v>8.9956666666666667</v>
      </c>
      <c r="J1992" s="162">
        <v>9.403666666666668</v>
      </c>
      <c r="K1992" s="163">
        <v>2.7429999999999999</v>
      </c>
      <c r="L1992" s="164">
        <v>0</v>
      </c>
    </row>
    <row r="1993" spans="1:12" ht="17" thickBot="1" x14ac:dyDescent="0.4">
      <c r="A1993" s="160" t="s">
        <v>174</v>
      </c>
      <c r="B1993" s="161">
        <v>2015</v>
      </c>
      <c r="C1993" s="161" t="s">
        <v>110</v>
      </c>
      <c r="D1993" s="162">
        <v>281.51933333333335</v>
      </c>
      <c r="E1993" s="163">
        <v>133.988</v>
      </c>
      <c r="F1993" s="162">
        <v>11.896000000000001</v>
      </c>
      <c r="G1993" s="163">
        <v>7.9530000000000003</v>
      </c>
      <c r="H1993" s="162">
        <v>105.911</v>
      </c>
      <c r="I1993" s="163">
        <v>8.6366666666666667</v>
      </c>
      <c r="J1993" s="162">
        <v>10.778333333333334</v>
      </c>
      <c r="K1993" s="163">
        <v>2.3573333333333335</v>
      </c>
      <c r="L1993" s="164">
        <v>0</v>
      </c>
    </row>
    <row r="1994" spans="1:12" ht="17" thickBot="1" x14ac:dyDescent="0.4">
      <c r="A1994" s="160" t="s">
        <v>174</v>
      </c>
      <c r="B1994" s="161">
        <v>2015</v>
      </c>
      <c r="C1994" s="161" t="s">
        <v>98</v>
      </c>
      <c r="D1994" s="162">
        <v>278.74</v>
      </c>
      <c r="E1994" s="163">
        <v>131.29133333333334</v>
      </c>
      <c r="F1994" s="162">
        <v>12.088333333333333</v>
      </c>
      <c r="G1994" s="163">
        <v>7.8570000000000002</v>
      </c>
      <c r="H1994" s="162">
        <v>107.19500000000001</v>
      </c>
      <c r="I1994" s="163">
        <v>8.2846666666666664</v>
      </c>
      <c r="J1994" s="162">
        <v>9.8463333333333338</v>
      </c>
      <c r="K1994" s="163">
        <v>2.1779999999999999</v>
      </c>
      <c r="L1994" s="164">
        <v>0</v>
      </c>
    </row>
    <row r="1995" spans="1:12" ht="17" thickBot="1" x14ac:dyDescent="0.4">
      <c r="A1995" s="160" t="s">
        <v>174</v>
      </c>
      <c r="B1995" s="161">
        <v>2015</v>
      </c>
      <c r="C1995" s="161" t="s">
        <v>99</v>
      </c>
      <c r="D1995" s="162">
        <v>279.48233333333332</v>
      </c>
      <c r="E1995" s="163">
        <v>135.245</v>
      </c>
      <c r="F1995" s="162">
        <v>10.960666666666667</v>
      </c>
      <c r="G1995" s="163">
        <v>6.6156666666666668</v>
      </c>
      <c r="H1995" s="162">
        <v>107.295</v>
      </c>
      <c r="I1995" s="163">
        <v>9.0920000000000005</v>
      </c>
      <c r="J1995" s="162">
        <v>8.5073333333333334</v>
      </c>
      <c r="K1995" s="163">
        <v>1.7670000000000001</v>
      </c>
      <c r="L1995" s="164">
        <v>0</v>
      </c>
    </row>
    <row r="1996" spans="1:12" ht="17" thickBot="1" x14ac:dyDescent="0.4">
      <c r="A1996" s="160" t="s">
        <v>174</v>
      </c>
      <c r="B1996" s="161">
        <v>2015</v>
      </c>
      <c r="C1996" s="161" t="s">
        <v>100</v>
      </c>
      <c r="D1996" s="162">
        <v>284.39000000000004</v>
      </c>
      <c r="E1996" s="163">
        <v>139.62699999999998</v>
      </c>
      <c r="F1996" s="162">
        <v>11.889999999999999</v>
      </c>
      <c r="G1996" s="163">
        <v>6.6173333333333337</v>
      </c>
      <c r="H1996" s="162">
        <v>107.08266666666668</v>
      </c>
      <c r="I1996" s="163">
        <v>10.194333333333333</v>
      </c>
      <c r="J1996" s="162">
        <v>7.2593333333333332</v>
      </c>
      <c r="K1996" s="163">
        <v>1.7193333333333334</v>
      </c>
      <c r="L1996" s="164">
        <v>0</v>
      </c>
    </row>
    <row r="1997" spans="1:12" ht="17" thickBot="1" x14ac:dyDescent="0.4">
      <c r="A1997" s="160" t="s">
        <v>174</v>
      </c>
      <c r="B1997" s="161">
        <v>2015</v>
      </c>
      <c r="C1997" s="161" t="s">
        <v>101</v>
      </c>
      <c r="D1997" s="162">
        <v>288.2093333333334</v>
      </c>
      <c r="E1997" s="163">
        <v>141.11733333333333</v>
      </c>
      <c r="F1997" s="162">
        <v>12.398666666666665</v>
      </c>
      <c r="G1997" s="163">
        <v>6.612333333333333</v>
      </c>
      <c r="H1997" s="162">
        <v>107.24233333333332</v>
      </c>
      <c r="I1997" s="163">
        <v>10.696666666666667</v>
      </c>
      <c r="J1997" s="162">
        <v>9.0346666666666664</v>
      </c>
      <c r="K1997" s="163">
        <v>1.1073333333333333</v>
      </c>
      <c r="L1997" s="164">
        <v>0</v>
      </c>
    </row>
    <row r="1998" spans="1:12" ht="17" thickBot="1" x14ac:dyDescent="0.4">
      <c r="A1998" s="160" t="s">
        <v>174</v>
      </c>
      <c r="B1998" s="161">
        <v>2015</v>
      </c>
      <c r="C1998" s="161" t="s">
        <v>102</v>
      </c>
      <c r="D1998" s="162">
        <v>292.07833333333332</v>
      </c>
      <c r="E1998" s="163">
        <v>142.57599999999999</v>
      </c>
      <c r="F1998" s="162">
        <v>11.633333333333333</v>
      </c>
      <c r="G1998" s="163">
        <v>8.7443333333333335</v>
      </c>
      <c r="H1998" s="162">
        <v>106.42933333333333</v>
      </c>
      <c r="I1998" s="163">
        <v>10.319666666666665</v>
      </c>
      <c r="J1998" s="162">
        <v>10.657000000000002</v>
      </c>
      <c r="K1998" s="163">
        <v>1.718333333333333</v>
      </c>
      <c r="L1998" s="164">
        <v>0</v>
      </c>
    </row>
    <row r="1999" spans="1:12" ht="17" thickBot="1" x14ac:dyDescent="0.4">
      <c r="A1999" s="160" t="s">
        <v>174</v>
      </c>
      <c r="B1999" s="161">
        <v>2015</v>
      </c>
      <c r="C1999" s="161" t="s">
        <v>103</v>
      </c>
      <c r="D1999" s="162">
        <v>294.74466666666666</v>
      </c>
      <c r="E1999" s="163">
        <v>137.98499999999999</v>
      </c>
      <c r="F1999" s="162">
        <v>12.209666666666669</v>
      </c>
      <c r="G1999" s="163">
        <v>9.0570000000000004</v>
      </c>
      <c r="H1999" s="162">
        <v>109.99400000000001</v>
      </c>
      <c r="I1999" s="163">
        <v>11.721666666666666</v>
      </c>
      <c r="J1999" s="162">
        <v>11.82</v>
      </c>
      <c r="K1999" s="163">
        <v>1.9566666666666668</v>
      </c>
      <c r="L1999" s="164">
        <v>0</v>
      </c>
    </row>
    <row r="2000" spans="1:12" ht="17" thickBot="1" x14ac:dyDescent="0.4">
      <c r="A2000" s="160" t="s">
        <v>174</v>
      </c>
      <c r="B2000" s="161">
        <v>2015</v>
      </c>
      <c r="C2000" s="161" t="s">
        <v>104</v>
      </c>
      <c r="D2000" s="162">
        <v>295.70800000000003</v>
      </c>
      <c r="E2000" s="163">
        <v>143.357</v>
      </c>
      <c r="F2000" s="162">
        <v>9.8146666666666658</v>
      </c>
      <c r="G2000" s="163">
        <v>9.6703333333333337</v>
      </c>
      <c r="H2000" s="162">
        <v>109.85466666666667</v>
      </c>
      <c r="I2000" s="163">
        <v>11.179666666666668</v>
      </c>
      <c r="J2000" s="162">
        <v>10.045</v>
      </c>
      <c r="K2000" s="163">
        <v>1.7863333333333336</v>
      </c>
      <c r="L2000" s="164">
        <v>0</v>
      </c>
    </row>
    <row r="2001" spans="1:12" ht="17" thickBot="1" x14ac:dyDescent="0.4">
      <c r="A2001" s="160" t="s">
        <v>174</v>
      </c>
      <c r="B2001" s="161">
        <v>2015</v>
      </c>
      <c r="C2001" s="161" t="s">
        <v>105</v>
      </c>
      <c r="D2001" s="162">
        <v>295.5116666666666</v>
      </c>
      <c r="E2001" s="163">
        <v>147.029</v>
      </c>
      <c r="F2001" s="162">
        <v>10.058333333333334</v>
      </c>
      <c r="G2001" s="163">
        <v>7.4746666666666668</v>
      </c>
      <c r="H2001" s="162">
        <v>107.87</v>
      </c>
      <c r="I2001" s="163">
        <v>12.128333333333332</v>
      </c>
      <c r="J2001" s="162">
        <v>9.5206666666666653</v>
      </c>
      <c r="K2001" s="163">
        <v>1.431</v>
      </c>
      <c r="L2001" s="164">
        <v>0</v>
      </c>
    </row>
    <row r="2002" spans="1:12" ht="17" thickBot="1" x14ac:dyDescent="0.4">
      <c r="A2002" s="160" t="s">
        <v>174</v>
      </c>
      <c r="B2002" s="161">
        <v>2015</v>
      </c>
      <c r="C2002" s="161" t="s">
        <v>118</v>
      </c>
      <c r="D2002" s="162">
        <v>293.298</v>
      </c>
      <c r="E2002" s="163">
        <v>148.44633333333334</v>
      </c>
      <c r="F2002" s="162">
        <v>10.663333333333332</v>
      </c>
      <c r="G2002" s="163">
        <v>6.6026666666666669</v>
      </c>
      <c r="H2002" s="162">
        <v>105.73200000000001</v>
      </c>
      <c r="I2002" s="163">
        <v>10.934666666666667</v>
      </c>
      <c r="J2002" s="162">
        <v>9.8056666666666672</v>
      </c>
      <c r="K2002" s="163">
        <v>1.1143333333333334</v>
      </c>
      <c r="L2002" s="164">
        <v>0</v>
      </c>
    </row>
    <row r="2003" spans="1:12" ht="17" thickBot="1" x14ac:dyDescent="0.4">
      <c r="A2003" s="160" t="s">
        <v>174</v>
      </c>
      <c r="B2003" s="161">
        <v>2015</v>
      </c>
      <c r="C2003" s="161" t="s">
        <v>119</v>
      </c>
      <c r="D2003" s="162">
        <v>300.00733333333335</v>
      </c>
      <c r="E2003" s="163">
        <v>148.89999999999998</v>
      </c>
      <c r="F2003" s="162">
        <v>11.740333333333332</v>
      </c>
      <c r="G2003" s="163">
        <v>6.7493333333333334</v>
      </c>
      <c r="H2003" s="162">
        <v>110.34333333333332</v>
      </c>
      <c r="I2003" s="163">
        <v>11.821666666666667</v>
      </c>
      <c r="J2003" s="162">
        <v>9.456333333333335</v>
      </c>
      <c r="K2003" s="163">
        <v>0.9966666666666667</v>
      </c>
      <c r="L2003" s="164">
        <v>0</v>
      </c>
    </row>
    <row r="2004" spans="1:12" ht="17" thickBot="1" x14ac:dyDescent="0.4">
      <c r="A2004" s="160" t="s">
        <v>174</v>
      </c>
      <c r="B2004" s="161">
        <v>2016</v>
      </c>
      <c r="C2004" s="161" t="s">
        <v>120</v>
      </c>
      <c r="D2004" s="162">
        <v>296.03566666666666</v>
      </c>
      <c r="E2004" s="163">
        <v>144.43466666666669</v>
      </c>
      <c r="F2004" s="162">
        <v>11.107999999999999</v>
      </c>
      <c r="G2004" s="163">
        <v>7.2149999999999999</v>
      </c>
      <c r="H2004" s="162">
        <v>113.24966666666666</v>
      </c>
      <c r="I2004" s="163">
        <v>10.590666666666667</v>
      </c>
      <c r="J2004" s="162">
        <v>8.1433333333333326</v>
      </c>
      <c r="K2004" s="163">
        <v>1.2936666666666667</v>
      </c>
      <c r="L2004" s="164">
        <v>0</v>
      </c>
    </row>
    <row r="2005" spans="1:12" ht="17" thickBot="1" x14ac:dyDescent="0.4">
      <c r="A2005" s="160" t="s">
        <v>174</v>
      </c>
      <c r="B2005" s="161">
        <v>2016</v>
      </c>
      <c r="C2005" s="161" t="s">
        <v>121</v>
      </c>
      <c r="D2005" s="162">
        <v>296.83566666666667</v>
      </c>
      <c r="E2005" s="163">
        <v>149.33933333333334</v>
      </c>
      <c r="F2005" s="162">
        <v>10.000999999999999</v>
      </c>
      <c r="G2005" s="163">
        <v>7.2530000000000001</v>
      </c>
      <c r="H2005" s="162">
        <v>111.432</v>
      </c>
      <c r="I2005" s="163">
        <v>10.203666666666667</v>
      </c>
      <c r="J2005" s="162">
        <v>7.0759999999999996</v>
      </c>
      <c r="K2005" s="163">
        <v>1.5303333333333333</v>
      </c>
      <c r="L2005" s="164">
        <v>0</v>
      </c>
    </row>
    <row r="2006" spans="1:12" ht="17" thickBot="1" x14ac:dyDescent="0.4">
      <c r="A2006" s="160" t="s">
        <v>174</v>
      </c>
      <c r="B2006" s="161">
        <v>2016</v>
      </c>
      <c r="C2006" s="161" t="s">
        <v>98</v>
      </c>
      <c r="D2006" s="162">
        <v>291.85699999999997</v>
      </c>
      <c r="E2006" s="163">
        <v>148.19566666666665</v>
      </c>
      <c r="F2006" s="162">
        <v>10.925333333333334</v>
      </c>
      <c r="G2006" s="163">
        <v>7.415</v>
      </c>
      <c r="H2006" s="162">
        <v>104.61266666666667</v>
      </c>
      <c r="I2006" s="163">
        <v>11.262666666666666</v>
      </c>
      <c r="J2006" s="162">
        <v>7.4409999999999998</v>
      </c>
      <c r="K2006" s="163">
        <v>2.0046666666666666</v>
      </c>
      <c r="L2006" s="164">
        <v>0</v>
      </c>
    </row>
    <row r="2007" spans="1:12" ht="17" thickBot="1" x14ac:dyDescent="0.4">
      <c r="A2007" s="160" t="s">
        <v>174</v>
      </c>
      <c r="B2007" s="161">
        <v>2016</v>
      </c>
      <c r="C2007" s="161" t="s">
        <v>99</v>
      </c>
      <c r="D2007" s="162">
        <v>294.23199999999997</v>
      </c>
      <c r="E2007" s="163">
        <v>151.45066666666668</v>
      </c>
      <c r="F2007" s="162">
        <v>12.111666666666666</v>
      </c>
      <c r="G2007" s="163">
        <v>6.8170000000000002</v>
      </c>
      <c r="H2007" s="162">
        <v>103.30266666666667</v>
      </c>
      <c r="I2007" s="163">
        <v>10.798999999999999</v>
      </c>
      <c r="J2007" s="162">
        <v>7.4579999999999993</v>
      </c>
      <c r="K2007" s="163">
        <v>2.2936666666666667</v>
      </c>
      <c r="L2007" s="164">
        <v>0</v>
      </c>
    </row>
    <row r="2008" spans="1:12" ht="17" thickBot="1" x14ac:dyDescent="0.4">
      <c r="A2008" s="160" t="s">
        <v>174</v>
      </c>
      <c r="B2008" s="161">
        <v>2016</v>
      </c>
      <c r="C2008" s="161" t="s">
        <v>100</v>
      </c>
      <c r="D2008" s="162">
        <v>293.79300000000001</v>
      </c>
      <c r="E2008" s="163">
        <v>147.77099999999999</v>
      </c>
      <c r="F2008" s="162">
        <v>11.442</v>
      </c>
      <c r="G2008" s="163">
        <v>6.4859999999999998</v>
      </c>
      <c r="H2008" s="162">
        <v>106.79566666666666</v>
      </c>
      <c r="I2008" s="163">
        <v>11.067666666666666</v>
      </c>
      <c r="J2008" s="162">
        <v>7.2833333333333341</v>
      </c>
      <c r="K2008" s="163">
        <v>2.6839999999999997</v>
      </c>
      <c r="L2008" s="164">
        <v>0.26366666666666666</v>
      </c>
    </row>
    <row r="2009" spans="1:12" ht="17" thickBot="1" x14ac:dyDescent="0.4">
      <c r="A2009" s="160" t="s">
        <v>174</v>
      </c>
      <c r="B2009" s="161">
        <v>2016</v>
      </c>
      <c r="C2009" s="161" t="s">
        <v>101</v>
      </c>
      <c r="D2009" s="162">
        <v>292.89699999999999</v>
      </c>
      <c r="E2009" s="163">
        <v>145.7833333333333</v>
      </c>
      <c r="F2009" s="162">
        <v>11.779000000000002</v>
      </c>
      <c r="G2009" s="163">
        <v>6.7816666666666663</v>
      </c>
      <c r="H2009" s="162">
        <v>108.976</v>
      </c>
      <c r="I2009" s="163">
        <v>9.0106666666666673</v>
      </c>
      <c r="J2009" s="162">
        <v>7.200333333333333</v>
      </c>
      <c r="K2009" s="163">
        <v>2.954333333333333</v>
      </c>
      <c r="L2009" s="164">
        <v>0.41233333333333338</v>
      </c>
    </row>
    <row r="2010" spans="1:12" ht="17" thickBot="1" x14ac:dyDescent="0.4">
      <c r="A2010" s="160" t="s">
        <v>174</v>
      </c>
      <c r="B2010" s="161">
        <v>2016</v>
      </c>
      <c r="C2010" s="161" t="s">
        <v>102</v>
      </c>
      <c r="D2010" s="162">
        <v>294.8776666666667</v>
      </c>
      <c r="E2010" s="163">
        <v>143.14666666666665</v>
      </c>
      <c r="F2010" s="162">
        <v>13.701333333333332</v>
      </c>
      <c r="G2010" s="163">
        <v>7.9466666666666663</v>
      </c>
      <c r="H2010" s="162">
        <v>109.79199999999999</v>
      </c>
      <c r="I2010" s="163">
        <v>10.089999999999998</v>
      </c>
      <c r="J2010" s="162">
        <v>6.8629999999999995</v>
      </c>
      <c r="K2010" s="163">
        <v>2.6003333333333334</v>
      </c>
      <c r="L2010" s="164">
        <v>0.73833333333333329</v>
      </c>
    </row>
    <row r="2011" spans="1:12" ht="17" thickBot="1" x14ac:dyDescent="0.4">
      <c r="A2011" s="160" t="s">
        <v>174</v>
      </c>
      <c r="B2011" s="161">
        <v>2016</v>
      </c>
      <c r="C2011" s="161" t="s">
        <v>103</v>
      </c>
      <c r="D2011" s="162">
        <v>295.26666666666671</v>
      </c>
      <c r="E2011" s="163">
        <v>142.28633333333332</v>
      </c>
      <c r="F2011" s="162">
        <v>14.359</v>
      </c>
      <c r="G2011" s="163">
        <v>9.0553333333333335</v>
      </c>
      <c r="H2011" s="162">
        <v>109.283</v>
      </c>
      <c r="I2011" s="163">
        <v>10.037333333333333</v>
      </c>
      <c r="J2011" s="162">
        <v>6.7323333333333339</v>
      </c>
      <c r="K2011" s="163">
        <v>3.0386666666666664</v>
      </c>
      <c r="L2011" s="164">
        <v>0.47466666666666663</v>
      </c>
    </row>
    <row r="2012" spans="1:12" ht="17" thickBot="1" x14ac:dyDescent="0.4">
      <c r="A2012" s="160" t="s">
        <v>174</v>
      </c>
      <c r="B2012" s="161">
        <v>2016</v>
      </c>
      <c r="C2012" s="161" t="s">
        <v>104</v>
      </c>
      <c r="D2012" s="162">
        <v>297.10733333333332</v>
      </c>
      <c r="E2012" s="163">
        <v>142.78200000000001</v>
      </c>
      <c r="F2012" s="162">
        <v>13.876333333333335</v>
      </c>
      <c r="G2012" s="163">
        <v>7.9050000000000002</v>
      </c>
      <c r="H2012" s="162">
        <v>111.10266666666666</v>
      </c>
      <c r="I2012" s="163">
        <v>9.8316666666666688</v>
      </c>
      <c r="J2012" s="162">
        <v>7.4863333333333335</v>
      </c>
      <c r="K2012" s="163">
        <v>3.797333333333333</v>
      </c>
      <c r="L2012" s="164">
        <v>0.32600000000000001</v>
      </c>
    </row>
    <row r="2013" spans="1:12" ht="17" thickBot="1" x14ac:dyDescent="0.4">
      <c r="A2013" s="160" t="s">
        <v>174</v>
      </c>
      <c r="B2013" s="161">
        <v>2016</v>
      </c>
      <c r="C2013" s="161" t="s">
        <v>105</v>
      </c>
      <c r="D2013" s="162">
        <v>294.89233333333334</v>
      </c>
      <c r="E2013" s="163">
        <v>142.02533333333335</v>
      </c>
      <c r="F2013" s="162">
        <v>12.879</v>
      </c>
      <c r="G2013" s="163">
        <v>6.4720000000000004</v>
      </c>
      <c r="H2013" s="162">
        <v>112.657</v>
      </c>
      <c r="I2013" s="163">
        <v>9.8103333333333325</v>
      </c>
      <c r="J2013" s="162">
        <v>7.4563333333333333</v>
      </c>
      <c r="K2013" s="163">
        <v>3.5923333333333329</v>
      </c>
      <c r="L2013" s="164">
        <v>0</v>
      </c>
    </row>
    <row r="2014" spans="1:12" ht="17" thickBot="1" x14ac:dyDescent="0.4">
      <c r="A2014" s="160" t="s">
        <v>174</v>
      </c>
      <c r="B2014" s="161">
        <v>2016</v>
      </c>
      <c r="C2014" s="161" t="s">
        <v>122</v>
      </c>
      <c r="D2014" s="162">
        <v>291.68200000000002</v>
      </c>
      <c r="E2014" s="163">
        <v>137.54333333333332</v>
      </c>
      <c r="F2014" s="162">
        <v>13.013</v>
      </c>
      <c r="G2014" s="163">
        <v>6.719333333333334</v>
      </c>
      <c r="H2014" s="162">
        <v>112.94333333333333</v>
      </c>
      <c r="I2014" s="163">
        <v>11.318666666666667</v>
      </c>
      <c r="J2014" s="162">
        <v>7.3593333333333328</v>
      </c>
      <c r="K2014" s="163">
        <v>2.7850000000000001</v>
      </c>
      <c r="L2014" s="164">
        <v>0</v>
      </c>
    </row>
    <row r="2015" spans="1:12" ht="17" thickBot="1" x14ac:dyDescent="0.4">
      <c r="A2015" s="160" t="s">
        <v>174</v>
      </c>
      <c r="B2015" s="161">
        <v>2016</v>
      </c>
      <c r="C2015" s="161" t="s">
        <v>123</v>
      </c>
      <c r="D2015" s="162">
        <v>295.96899999999999</v>
      </c>
      <c r="E2015" s="163">
        <v>142.31333333333336</v>
      </c>
      <c r="F2015" s="162">
        <v>12.797333333333334</v>
      </c>
      <c r="G2015" s="163">
        <v>6.7133333333333338</v>
      </c>
      <c r="H2015" s="162">
        <v>114.11966666666666</v>
      </c>
      <c r="I2015" s="163">
        <v>11.237666666666668</v>
      </c>
      <c r="J2015" s="162">
        <v>6.894333333333333</v>
      </c>
      <c r="K2015" s="163">
        <v>1.8089999999999999</v>
      </c>
      <c r="L2015" s="164">
        <v>8.4000000000000005E-2</v>
      </c>
    </row>
    <row r="2016" spans="1:12" ht="17" thickBot="1" x14ac:dyDescent="0.4">
      <c r="A2016" s="160" t="s">
        <v>174</v>
      </c>
      <c r="B2016" s="161">
        <v>2017</v>
      </c>
      <c r="C2016" s="161" t="s">
        <v>96</v>
      </c>
      <c r="D2016" s="162">
        <v>298.10033333333331</v>
      </c>
      <c r="E2016" s="163">
        <v>146.06366666666668</v>
      </c>
      <c r="F2016" s="162">
        <v>11.729000000000001</v>
      </c>
      <c r="G2016" s="163">
        <v>7.6003333333333343</v>
      </c>
      <c r="H2016" s="162">
        <v>110.61633333333333</v>
      </c>
      <c r="I2016" s="163">
        <v>11.465666666666669</v>
      </c>
      <c r="J2016" s="162">
        <v>7.530333333333334</v>
      </c>
      <c r="K2016" s="163">
        <v>3.0106666666666668</v>
      </c>
      <c r="L2016" s="164">
        <v>8.4000000000000005E-2</v>
      </c>
    </row>
    <row r="2017" spans="1:12" ht="17" thickBot="1" x14ac:dyDescent="0.4">
      <c r="A2017" s="160" t="s">
        <v>174</v>
      </c>
      <c r="B2017" s="161">
        <v>2017</v>
      </c>
      <c r="C2017" s="161" t="s">
        <v>110</v>
      </c>
      <c r="D2017" s="162">
        <v>304.60733333333332</v>
      </c>
      <c r="E2017" s="163">
        <v>151.97666666666666</v>
      </c>
      <c r="F2017" s="162">
        <v>11.235666666666667</v>
      </c>
      <c r="G2017" s="163">
        <v>7.8353333333333337</v>
      </c>
      <c r="H2017" s="162">
        <v>112.22633333333333</v>
      </c>
      <c r="I2017" s="163">
        <v>9.9169999999999998</v>
      </c>
      <c r="J2017" s="162">
        <v>8.086666666666666</v>
      </c>
      <c r="K2017" s="163">
        <v>3.246</v>
      </c>
      <c r="L2017" s="164">
        <v>8.4000000000000005E-2</v>
      </c>
    </row>
    <row r="2018" spans="1:12" ht="17" thickBot="1" x14ac:dyDescent="0.4">
      <c r="A2018" s="160" t="s">
        <v>174</v>
      </c>
      <c r="B2018" s="161">
        <v>2017</v>
      </c>
      <c r="C2018" s="161" t="s">
        <v>98</v>
      </c>
      <c r="D2018" s="162">
        <v>306.12733333333335</v>
      </c>
      <c r="E2018" s="163">
        <v>152.33799999999999</v>
      </c>
      <c r="F2018" s="162">
        <v>10.947666666666668</v>
      </c>
      <c r="G2018" s="163">
        <v>7.878333333333333</v>
      </c>
      <c r="H2018" s="162">
        <v>111.73033333333335</v>
      </c>
      <c r="I2018" s="163">
        <v>11.061</v>
      </c>
      <c r="J2018" s="162">
        <v>9.0363333333333333</v>
      </c>
      <c r="K2018" s="163">
        <v>3.1359999999999997</v>
      </c>
      <c r="L2018" s="164">
        <v>0</v>
      </c>
    </row>
    <row r="2019" spans="1:12" ht="17" thickBot="1" x14ac:dyDescent="0.4">
      <c r="A2019" s="160" t="s">
        <v>174</v>
      </c>
      <c r="B2019" s="161">
        <v>2017</v>
      </c>
      <c r="C2019" s="161" t="s">
        <v>99</v>
      </c>
      <c r="D2019" s="162">
        <v>307.53533333333331</v>
      </c>
      <c r="E2019" s="163">
        <v>151.08699999999999</v>
      </c>
      <c r="F2019" s="162">
        <v>11.090333333333334</v>
      </c>
      <c r="G2019" s="163">
        <v>7.7709999999999999</v>
      </c>
      <c r="H2019" s="162">
        <v>114.61566666666666</v>
      </c>
      <c r="I2019" s="163">
        <v>12.316666666666668</v>
      </c>
      <c r="J2019" s="162">
        <v>8.7543333333333333</v>
      </c>
      <c r="K2019" s="163">
        <v>1.9003333333333332</v>
      </c>
      <c r="L2019" s="164">
        <v>0</v>
      </c>
    </row>
    <row r="2020" spans="1:12" ht="17" thickBot="1" x14ac:dyDescent="0.4">
      <c r="A2020" s="160" t="s">
        <v>174</v>
      </c>
      <c r="B2020" s="161">
        <v>2017</v>
      </c>
      <c r="C2020" s="161" t="s">
        <v>100</v>
      </c>
      <c r="D2020" s="162">
        <v>309.02999999999997</v>
      </c>
      <c r="E2020" s="163">
        <v>150.61566666666667</v>
      </c>
      <c r="F2020" s="162">
        <v>11.426</v>
      </c>
      <c r="G2020" s="163">
        <v>7.575333333333333</v>
      </c>
      <c r="H2020" s="162">
        <v>113.59566666666666</v>
      </c>
      <c r="I2020" s="163">
        <v>13.492666666666667</v>
      </c>
      <c r="J2020" s="162">
        <v>10.322000000000001</v>
      </c>
      <c r="K2020" s="163">
        <v>2.0026666666666668</v>
      </c>
      <c r="L2020" s="164">
        <v>0</v>
      </c>
    </row>
    <row r="2021" spans="1:12" ht="17" thickBot="1" x14ac:dyDescent="0.4">
      <c r="A2021" s="160" t="s">
        <v>174</v>
      </c>
      <c r="B2021" s="161">
        <v>2017</v>
      </c>
      <c r="C2021" s="161" t="s">
        <v>101</v>
      </c>
      <c r="D2021" s="162">
        <v>303.11533333333335</v>
      </c>
      <c r="E2021" s="163">
        <v>148.45466666666667</v>
      </c>
      <c r="F2021" s="162">
        <v>11.160666666666666</v>
      </c>
      <c r="G2021" s="163">
        <v>7.2060000000000004</v>
      </c>
      <c r="H2021" s="162">
        <v>111.79333333333334</v>
      </c>
      <c r="I2021" s="163">
        <v>13.658333333333333</v>
      </c>
      <c r="J2021" s="162">
        <v>8.7553333333333327</v>
      </c>
      <c r="K2021" s="163">
        <v>2.0869999999999997</v>
      </c>
      <c r="L2021" s="164">
        <v>0</v>
      </c>
    </row>
    <row r="2022" spans="1:12" ht="17" thickBot="1" x14ac:dyDescent="0.4">
      <c r="A2022" s="160" t="s">
        <v>174</v>
      </c>
      <c r="B2022" s="161">
        <v>2017</v>
      </c>
      <c r="C2022" s="161" t="s">
        <v>102</v>
      </c>
      <c r="D2022" s="162">
        <v>305.10533333333336</v>
      </c>
      <c r="E2022" s="163">
        <v>149.99133333333333</v>
      </c>
      <c r="F2022" s="162">
        <v>11.246</v>
      </c>
      <c r="G2022" s="163">
        <v>8.1666666666666661</v>
      </c>
      <c r="H2022" s="162">
        <v>111.46233333333333</v>
      </c>
      <c r="I2022" s="163">
        <v>12.935333333333334</v>
      </c>
      <c r="J2022" s="162">
        <v>9.0243333333333329</v>
      </c>
      <c r="K2022" s="163">
        <v>2.279666666666667</v>
      </c>
      <c r="L2022" s="164">
        <v>0</v>
      </c>
    </row>
    <row r="2023" spans="1:12" ht="17" thickBot="1" x14ac:dyDescent="0.4">
      <c r="A2023" s="160" t="s">
        <v>174</v>
      </c>
      <c r="B2023" s="161">
        <v>2017</v>
      </c>
      <c r="C2023" s="161" t="s">
        <v>103</v>
      </c>
      <c r="D2023" s="162">
        <v>302.51833333333337</v>
      </c>
      <c r="E2023" s="163">
        <v>151.39666666666668</v>
      </c>
      <c r="F2023" s="162">
        <v>12.688000000000002</v>
      </c>
      <c r="G2023" s="163">
        <v>7.1790000000000012</v>
      </c>
      <c r="H2023" s="162">
        <v>108.83666666666666</v>
      </c>
      <c r="I2023" s="163">
        <v>13.437666666666667</v>
      </c>
      <c r="J2023" s="162">
        <v>6.9363333333333328</v>
      </c>
      <c r="K2023" s="163">
        <v>2.044</v>
      </c>
      <c r="L2023" s="164">
        <v>0</v>
      </c>
    </row>
    <row r="2024" spans="1:12" ht="17" thickBot="1" x14ac:dyDescent="0.4">
      <c r="A2024" s="160" t="s">
        <v>174</v>
      </c>
      <c r="B2024" s="161">
        <v>2017</v>
      </c>
      <c r="C2024" s="161" t="s">
        <v>104</v>
      </c>
      <c r="D2024" s="162">
        <v>308.20133333333337</v>
      </c>
      <c r="E2024" s="163">
        <v>153.4143333333333</v>
      </c>
      <c r="F2024" s="162">
        <v>13.295000000000002</v>
      </c>
      <c r="G2024" s="163">
        <v>7.8246666666666682</v>
      </c>
      <c r="H2024" s="162">
        <v>108.79366666666665</v>
      </c>
      <c r="I2024" s="163">
        <v>14.376333333333333</v>
      </c>
      <c r="J2024" s="162">
        <v>8.3213333333333335</v>
      </c>
      <c r="K2024" s="163">
        <v>2.1760000000000002</v>
      </c>
      <c r="L2024" s="164">
        <v>0</v>
      </c>
    </row>
    <row r="2025" spans="1:12" ht="17" thickBot="1" x14ac:dyDescent="0.4">
      <c r="A2025" s="160" t="s">
        <v>174</v>
      </c>
      <c r="B2025" s="161">
        <v>2017</v>
      </c>
      <c r="C2025" s="161" t="s">
        <v>105</v>
      </c>
      <c r="D2025" s="162">
        <v>304.12133333333333</v>
      </c>
      <c r="E2025" s="163">
        <v>152.21</v>
      </c>
      <c r="F2025" s="162">
        <v>14.474000000000002</v>
      </c>
      <c r="G2025" s="163">
        <v>5.9159999999999995</v>
      </c>
      <c r="H2025" s="162">
        <v>106.95800000000001</v>
      </c>
      <c r="I2025" s="163">
        <v>13.578333333333333</v>
      </c>
      <c r="J2025" s="162">
        <v>8.27</v>
      </c>
      <c r="K2025" s="163">
        <v>2.7146666666666666</v>
      </c>
      <c r="L2025" s="164">
        <v>0</v>
      </c>
    </row>
    <row r="2026" spans="1:12" ht="17" thickBot="1" x14ac:dyDescent="0.4">
      <c r="A2026" s="160" t="s">
        <v>174</v>
      </c>
      <c r="B2026" s="161">
        <v>2017</v>
      </c>
      <c r="C2026" s="161" t="s">
        <v>124</v>
      </c>
      <c r="D2026" s="162">
        <v>303.73333333333335</v>
      </c>
      <c r="E2026" s="163">
        <v>152.09599999999998</v>
      </c>
      <c r="F2026" s="162">
        <v>14.225999999999999</v>
      </c>
      <c r="G2026" s="163">
        <v>5.1166666666666663</v>
      </c>
      <c r="H2026" s="162">
        <v>108.05466666666666</v>
      </c>
      <c r="I2026" s="163">
        <v>12.356333333333334</v>
      </c>
      <c r="J2026" s="162">
        <v>9.2110000000000003</v>
      </c>
      <c r="K2026" s="163">
        <v>2.6726666666666667</v>
      </c>
      <c r="L2026" s="164">
        <v>0</v>
      </c>
    </row>
    <row r="2027" spans="1:12" ht="17" thickBot="1" x14ac:dyDescent="0.4">
      <c r="A2027" s="160" t="s">
        <v>174</v>
      </c>
      <c r="B2027" s="161">
        <v>2017</v>
      </c>
      <c r="C2027" s="161" t="s">
        <v>125</v>
      </c>
      <c r="D2027" s="162">
        <v>297.1366666666666</v>
      </c>
      <c r="E2027" s="163">
        <v>144.13833333333332</v>
      </c>
      <c r="F2027" s="162">
        <v>14.240666666666664</v>
      </c>
      <c r="G2027" s="163">
        <v>4.5853333333333337</v>
      </c>
      <c r="H2027" s="162">
        <v>112.57733333333333</v>
      </c>
      <c r="I2027" s="163">
        <v>11.065999999999997</v>
      </c>
      <c r="J2027" s="162">
        <v>8.3676666666666666</v>
      </c>
      <c r="K2027" s="163">
        <v>2.0766666666666667</v>
      </c>
      <c r="L2027" s="164">
        <v>8.5000000000000006E-2</v>
      </c>
    </row>
    <row r="2028" spans="1:12" ht="17" thickBot="1" x14ac:dyDescent="0.4">
      <c r="A2028" s="160" t="s">
        <v>174</v>
      </c>
      <c r="B2028" s="161">
        <v>2018</v>
      </c>
      <c r="C2028" s="161" t="s">
        <v>96</v>
      </c>
      <c r="D2028" s="162">
        <v>300.9013333333333</v>
      </c>
      <c r="E2028" s="163">
        <v>143.97966666666665</v>
      </c>
      <c r="F2028" s="162">
        <v>12.792333333333332</v>
      </c>
      <c r="G2028" s="163">
        <v>5.6916666666666664</v>
      </c>
      <c r="H2028" s="162">
        <v>116.82733333333333</v>
      </c>
      <c r="I2028" s="163">
        <v>12.238333333333332</v>
      </c>
      <c r="J2028" s="162">
        <v>8.2050000000000001</v>
      </c>
      <c r="K2028" s="163">
        <v>1.0826666666666667</v>
      </c>
      <c r="L2028" s="164">
        <v>8.5000000000000006E-2</v>
      </c>
    </row>
    <row r="2029" spans="1:12" ht="17" thickBot="1" x14ac:dyDescent="0.4">
      <c r="A2029" s="160" t="s">
        <v>174</v>
      </c>
      <c r="B2029" s="161">
        <v>2018</v>
      </c>
      <c r="C2029" s="161" t="s">
        <v>110</v>
      </c>
      <c r="D2029" s="162">
        <v>302.50433333333331</v>
      </c>
      <c r="E2029" s="163">
        <v>142.42366666666666</v>
      </c>
      <c r="F2029" s="162">
        <v>11.924333333333331</v>
      </c>
      <c r="G2029" s="163">
        <v>6.876666666666666</v>
      </c>
      <c r="H2029" s="162">
        <v>119.605</v>
      </c>
      <c r="I2029" s="163">
        <v>12.011333333333333</v>
      </c>
      <c r="J2029" s="162">
        <v>8.4883333333333333</v>
      </c>
      <c r="K2029" s="163">
        <v>1.0906666666666667</v>
      </c>
      <c r="L2029" s="164">
        <v>8.5000000000000006E-2</v>
      </c>
    </row>
    <row r="2030" spans="1:12" ht="17" thickBot="1" x14ac:dyDescent="0.4">
      <c r="A2030" s="160" t="s">
        <v>174</v>
      </c>
      <c r="B2030" s="161">
        <v>2018</v>
      </c>
      <c r="C2030" s="161" t="s">
        <v>98</v>
      </c>
      <c r="D2030" s="162">
        <v>310.0263333333333</v>
      </c>
      <c r="E2030" s="163">
        <v>151.04100000000003</v>
      </c>
      <c r="F2030" s="162">
        <v>13.551333333333332</v>
      </c>
      <c r="G2030" s="163">
        <v>8.0696666666666665</v>
      </c>
      <c r="H2030" s="162">
        <v>116.23599999999999</v>
      </c>
      <c r="I2030" s="163">
        <v>11.371666666666668</v>
      </c>
      <c r="J2030" s="162">
        <v>7.7576666666666663</v>
      </c>
      <c r="K2030" s="163">
        <v>1.901</v>
      </c>
      <c r="L2030" s="164">
        <v>9.8333333333333328E-2</v>
      </c>
    </row>
    <row r="2031" spans="1:12" ht="17" thickBot="1" x14ac:dyDescent="0.4">
      <c r="A2031" s="160" t="s">
        <v>174</v>
      </c>
      <c r="B2031" s="161">
        <v>2018</v>
      </c>
      <c r="C2031" s="161" t="s">
        <v>99</v>
      </c>
      <c r="D2031" s="162">
        <v>305.37333333333333</v>
      </c>
      <c r="E2031" s="163">
        <v>145.09400000000002</v>
      </c>
      <c r="F2031" s="162">
        <v>16.627666666666666</v>
      </c>
      <c r="G2031" s="163">
        <v>7.8956666666666662</v>
      </c>
      <c r="H2031" s="162">
        <v>114.77266666666667</v>
      </c>
      <c r="I2031" s="163">
        <v>10.714</v>
      </c>
      <c r="J2031" s="162">
        <v>7.7729999999999997</v>
      </c>
      <c r="K2031" s="163">
        <v>2.3983333333333334</v>
      </c>
      <c r="L2031" s="164">
        <v>9.8333333333333328E-2</v>
      </c>
    </row>
    <row r="2032" spans="1:12" ht="17" thickBot="1" x14ac:dyDescent="0.4">
      <c r="A2032" s="160" t="s">
        <v>174</v>
      </c>
      <c r="B2032" s="161">
        <v>2018</v>
      </c>
      <c r="C2032" s="161" t="s">
        <v>100</v>
      </c>
      <c r="D2032" s="162">
        <v>307.49399999999997</v>
      </c>
      <c r="E2032" s="163">
        <v>146.084</v>
      </c>
      <c r="F2032" s="162">
        <v>15.794666666666666</v>
      </c>
      <c r="G2032" s="163">
        <v>6.4686666666666666</v>
      </c>
      <c r="H2032" s="162">
        <v>117.76700000000001</v>
      </c>
      <c r="I2032" s="163">
        <v>12.150333333333334</v>
      </c>
      <c r="J2032" s="162">
        <v>6.5603333333333325</v>
      </c>
      <c r="K2032" s="163">
        <v>2.5703333333333336</v>
      </c>
      <c r="L2032" s="164">
        <v>9.8333333333333328E-2</v>
      </c>
    </row>
    <row r="2033" spans="1:12" ht="17" thickBot="1" x14ac:dyDescent="0.4">
      <c r="A2033" s="160" t="s">
        <v>174</v>
      </c>
      <c r="B2033" s="161">
        <v>2018</v>
      </c>
      <c r="C2033" s="161" t="s">
        <v>101</v>
      </c>
      <c r="D2033" s="162">
        <v>306.26733333333334</v>
      </c>
      <c r="E2033" s="163">
        <v>144.11333333333334</v>
      </c>
      <c r="F2033" s="162">
        <v>13.485333333333335</v>
      </c>
      <c r="G2033" s="163">
        <v>4.9573333333333336</v>
      </c>
      <c r="H2033" s="162">
        <v>121.37366666666668</v>
      </c>
      <c r="I2033" s="163">
        <v>13.089</v>
      </c>
      <c r="J2033" s="162">
        <v>7.117333333333332</v>
      </c>
      <c r="K2033" s="163">
        <v>2.1313333333333335</v>
      </c>
      <c r="L2033" s="164">
        <v>0</v>
      </c>
    </row>
    <row r="2034" spans="1:12" ht="17" thickBot="1" x14ac:dyDescent="0.4">
      <c r="A2034" s="160" t="s">
        <v>174</v>
      </c>
      <c r="B2034" s="161">
        <v>2018</v>
      </c>
      <c r="C2034" s="161" t="s">
        <v>102</v>
      </c>
      <c r="D2034" s="162">
        <v>310.29666666666668</v>
      </c>
      <c r="E2034" s="163">
        <v>150.68833333333333</v>
      </c>
      <c r="F2034" s="162">
        <v>11.576666666666668</v>
      </c>
      <c r="G2034" s="163">
        <v>4.9776666666666669</v>
      </c>
      <c r="H2034" s="162">
        <v>120.032</v>
      </c>
      <c r="I2034" s="163">
        <v>13.043666666666667</v>
      </c>
      <c r="J2034" s="162">
        <v>7.3513333333333337</v>
      </c>
      <c r="K2034" s="163">
        <v>2.6273333333333335</v>
      </c>
      <c r="L2034" s="164">
        <v>0</v>
      </c>
    </row>
    <row r="2035" spans="1:12" ht="17" thickBot="1" x14ac:dyDescent="0.4">
      <c r="A2035" s="160" t="s">
        <v>174</v>
      </c>
      <c r="B2035" s="161">
        <v>2018</v>
      </c>
      <c r="C2035" s="161" t="s">
        <v>103</v>
      </c>
      <c r="D2035" s="162">
        <v>309.16266666666667</v>
      </c>
      <c r="E2035" s="163">
        <v>150.88633333333334</v>
      </c>
      <c r="F2035" s="162">
        <v>11.160000000000002</v>
      </c>
      <c r="G2035" s="163">
        <v>6.1846666666666676</v>
      </c>
      <c r="H2035" s="162">
        <v>117.404</v>
      </c>
      <c r="I2035" s="163">
        <v>12.588333333333333</v>
      </c>
      <c r="J2035" s="162">
        <v>7.8369999999999997</v>
      </c>
      <c r="K2035" s="163">
        <v>3.1026666666666665</v>
      </c>
      <c r="L2035" s="164">
        <v>0</v>
      </c>
    </row>
    <row r="2036" spans="1:12" ht="17" thickBot="1" x14ac:dyDescent="0.4">
      <c r="A2036" s="160" t="s">
        <v>174</v>
      </c>
      <c r="B2036" s="161">
        <v>2018</v>
      </c>
      <c r="C2036" s="161" t="s">
        <v>104</v>
      </c>
      <c r="D2036" s="162">
        <v>308.92766666666665</v>
      </c>
      <c r="E2036" s="163">
        <v>148.00366666666665</v>
      </c>
      <c r="F2036" s="162">
        <v>12.625</v>
      </c>
      <c r="G2036" s="163">
        <v>6.742</v>
      </c>
      <c r="H2036" s="162">
        <v>116.468</v>
      </c>
      <c r="I2036" s="163">
        <v>13.121</v>
      </c>
      <c r="J2036" s="162">
        <v>8.6620000000000008</v>
      </c>
      <c r="K2036" s="163">
        <v>3.3059999999999996</v>
      </c>
      <c r="L2036" s="164">
        <v>0</v>
      </c>
    </row>
    <row r="2037" spans="1:12" ht="17" thickBot="1" x14ac:dyDescent="0.4">
      <c r="A2037" s="160" t="s">
        <v>174</v>
      </c>
      <c r="B2037" s="161">
        <v>2018</v>
      </c>
      <c r="C2037" s="161" t="s">
        <v>105</v>
      </c>
      <c r="D2037" s="162">
        <v>309.137</v>
      </c>
      <c r="E2037" s="163">
        <v>145.82133333333331</v>
      </c>
      <c r="F2037" s="162">
        <v>13.446333333333333</v>
      </c>
      <c r="G2037" s="163">
        <v>6.532</v>
      </c>
      <c r="H2037" s="162">
        <v>118.913</v>
      </c>
      <c r="I2037" s="163">
        <v>12.849666666666666</v>
      </c>
      <c r="J2037" s="162">
        <v>8.6946666666666665</v>
      </c>
      <c r="K2037" s="163">
        <v>2.8796666666666666</v>
      </c>
      <c r="L2037" s="164">
        <v>0</v>
      </c>
    </row>
    <row r="2038" spans="1:12" ht="17" thickBot="1" x14ac:dyDescent="0.4">
      <c r="A2038" s="160" t="s">
        <v>174</v>
      </c>
      <c r="B2038" s="161">
        <v>2018</v>
      </c>
      <c r="C2038" s="161" t="s">
        <v>126</v>
      </c>
      <c r="D2038" s="162">
        <v>305.84533333333337</v>
      </c>
      <c r="E2038" s="163">
        <v>150.09400000000002</v>
      </c>
      <c r="F2038" s="162">
        <v>14.409666666666666</v>
      </c>
      <c r="G2038" s="163">
        <v>6.4433333333333342</v>
      </c>
      <c r="H2038" s="162">
        <v>113.52066666666667</v>
      </c>
      <c r="I2038" s="163">
        <v>11.103666666666667</v>
      </c>
      <c r="J2038" s="162">
        <v>8.4803333333333324</v>
      </c>
      <c r="K2038" s="163">
        <v>1.7936666666666667</v>
      </c>
      <c r="L2038" s="164">
        <v>0</v>
      </c>
    </row>
    <row r="2039" spans="1:12" ht="17" thickBot="1" x14ac:dyDescent="0.4">
      <c r="A2039" s="160" t="s">
        <v>174</v>
      </c>
      <c r="B2039" s="161">
        <v>2018</v>
      </c>
      <c r="C2039" s="161" t="s">
        <v>127</v>
      </c>
      <c r="D2039" s="162">
        <v>302.51600000000002</v>
      </c>
      <c r="E2039" s="163">
        <v>149.12900000000002</v>
      </c>
      <c r="F2039" s="162">
        <v>14.058999999999999</v>
      </c>
      <c r="G2039" s="163">
        <v>5.3543333333333338</v>
      </c>
      <c r="H2039" s="162">
        <v>115.64833333333333</v>
      </c>
      <c r="I2039" s="163">
        <v>8.9486666666666661</v>
      </c>
      <c r="J2039" s="162">
        <v>7.617</v>
      </c>
      <c r="K2039" s="163">
        <v>1.7593333333333334</v>
      </c>
      <c r="L2039" s="164">
        <v>0</v>
      </c>
    </row>
    <row r="2040" spans="1:12" ht="17" thickBot="1" x14ac:dyDescent="0.4">
      <c r="A2040" s="160" t="s">
        <v>174</v>
      </c>
      <c r="B2040" s="161">
        <v>2019</v>
      </c>
      <c r="C2040" s="161" t="s">
        <v>96</v>
      </c>
      <c r="D2040" s="162">
        <v>301.11033333333336</v>
      </c>
      <c r="E2040" s="163">
        <v>151.67933333333335</v>
      </c>
      <c r="F2040" s="162">
        <v>13.915000000000001</v>
      </c>
      <c r="G2040" s="163">
        <v>5.6310000000000002</v>
      </c>
      <c r="H2040" s="162">
        <v>112.92566666666666</v>
      </c>
      <c r="I2040" s="163">
        <v>8.5133333333333336</v>
      </c>
      <c r="J2040" s="162">
        <v>7.1316666666666668</v>
      </c>
      <c r="K2040" s="163">
        <v>1.3143333333333336</v>
      </c>
      <c r="L2040" s="164">
        <v>0</v>
      </c>
    </row>
    <row r="2041" spans="1:12" ht="17" thickBot="1" x14ac:dyDescent="0.4">
      <c r="A2041" s="160" t="s">
        <v>174</v>
      </c>
      <c r="B2041" s="161">
        <v>2019</v>
      </c>
      <c r="C2041" s="161" t="s">
        <v>110</v>
      </c>
      <c r="D2041" s="162">
        <v>301.88866666666667</v>
      </c>
      <c r="E2041" s="163">
        <v>151.65433333333334</v>
      </c>
      <c r="F2041" s="162">
        <v>12.770666666666665</v>
      </c>
      <c r="G2041" s="163">
        <v>6.4293333333333331</v>
      </c>
      <c r="H2041" s="162">
        <v>114.279</v>
      </c>
      <c r="I2041" s="163">
        <v>8.5226666666666677</v>
      </c>
      <c r="J2041" s="162">
        <v>6.4430000000000005</v>
      </c>
      <c r="K2041" s="163">
        <v>1.7893333333333334</v>
      </c>
      <c r="L2041" s="164">
        <v>0</v>
      </c>
    </row>
    <row r="2042" spans="1:12" ht="17" thickBot="1" x14ac:dyDescent="0.4">
      <c r="A2042" s="160" t="s">
        <v>174</v>
      </c>
      <c r="B2042" s="161">
        <v>2019</v>
      </c>
      <c r="C2042" s="161" t="s">
        <v>98</v>
      </c>
      <c r="D2042" s="162">
        <v>302.983</v>
      </c>
      <c r="E2042" s="163">
        <v>154.97666666666666</v>
      </c>
      <c r="F2042" s="162">
        <v>12.581666666666669</v>
      </c>
      <c r="G2042" s="163">
        <v>7.0110000000000001</v>
      </c>
      <c r="H2042" s="162">
        <v>110.74866666666667</v>
      </c>
      <c r="I2042" s="163">
        <v>9.0683333333333334</v>
      </c>
      <c r="J2042" s="162">
        <v>6.5676666666666668</v>
      </c>
      <c r="K2042" s="163">
        <v>2.0289999999999999</v>
      </c>
      <c r="L2042" s="164">
        <v>0</v>
      </c>
    </row>
    <row r="2043" spans="1:12" ht="17" thickBot="1" x14ac:dyDescent="0.4">
      <c r="A2043" s="160" t="s">
        <v>174</v>
      </c>
      <c r="B2043" s="161">
        <v>2019</v>
      </c>
      <c r="C2043" s="161" t="s">
        <v>99</v>
      </c>
      <c r="D2043" s="162">
        <v>301.91699999999997</v>
      </c>
      <c r="E2043" s="163">
        <v>159.98766666666668</v>
      </c>
      <c r="F2043" s="162">
        <v>11.745333333333335</v>
      </c>
      <c r="G2043" s="163">
        <v>6.9256666666666673</v>
      </c>
      <c r="H2043" s="162">
        <v>106.14566666666667</v>
      </c>
      <c r="I2043" s="163">
        <v>8.0090000000000003</v>
      </c>
      <c r="J2043" s="162">
        <v>6.7313333333333327</v>
      </c>
      <c r="K2043" s="163">
        <v>2.3716666666666666</v>
      </c>
      <c r="L2043" s="164">
        <v>0</v>
      </c>
    </row>
    <row r="2044" spans="1:12" ht="17" thickBot="1" x14ac:dyDescent="0.4">
      <c r="A2044" s="160" t="s">
        <v>174</v>
      </c>
      <c r="B2044" s="161">
        <v>2019</v>
      </c>
      <c r="C2044" s="161" t="s">
        <v>100</v>
      </c>
      <c r="D2044" s="162">
        <v>300.36433333333332</v>
      </c>
      <c r="E2044" s="163">
        <v>163.50266666666667</v>
      </c>
      <c r="F2044" s="162">
        <v>11.658666666666667</v>
      </c>
      <c r="G2044" s="163">
        <v>8.2563333333333322</v>
      </c>
      <c r="H2044" s="162">
        <v>100.75600000000001</v>
      </c>
      <c r="I2044" s="163">
        <v>7.2096666666666671</v>
      </c>
      <c r="J2044" s="162">
        <v>6.8203333333333331</v>
      </c>
      <c r="K2044" s="163">
        <v>2.1603333333333334</v>
      </c>
      <c r="L2044" s="164">
        <v>0</v>
      </c>
    </row>
    <row r="2045" spans="1:12" ht="17" thickBot="1" x14ac:dyDescent="0.4">
      <c r="A2045" s="160" t="s">
        <v>174</v>
      </c>
      <c r="B2045" s="161">
        <v>2019</v>
      </c>
      <c r="C2045" s="161" t="s">
        <v>101</v>
      </c>
      <c r="D2045" s="162">
        <v>294.62700000000001</v>
      </c>
      <c r="E2045" s="163">
        <v>167.36366666666666</v>
      </c>
      <c r="F2045" s="162">
        <v>11.030000000000001</v>
      </c>
      <c r="G2045" s="163">
        <v>9.7379999999999995</v>
      </c>
      <c r="H2045" s="162">
        <v>91.883333333333326</v>
      </c>
      <c r="I2045" s="163">
        <v>7.1696666666666671</v>
      </c>
      <c r="J2045" s="162">
        <v>5.9639999999999995</v>
      </c>
      <c r="K2045" s="163">
        <v>1.4776666666666667</v>
      </c>
      <c r="L2045" s="164">
        <v>0</v>
      </c>
    </row>
    <row r="2046" spans="1:12" ht="17" thickBot="1" x14ac:dyDescent="0.4">
      <c r="A2046" s="160" t="s">
        <v>174</v>
      </c>
      <c r="B2046" s="161">
        <v>2019</v>
      </c>
      <c r="C2046" s="161" t="s">
        <v>102</v>
      </c>
      <c r="D2046" s="162">
        <v>289.10899999999998</v>
      </c>
      <c r="E2046" s="163">
        <v>160.26500000000001</v>
      </c>
      <c r="F2046" s="162">
        <v>10.714999999999998</v>
      </c>
      <c r="G2046" s="163">
        <v>9.2936666666666667</v>
      </c>
      <c r="H2046" s="162">
        <v>93.789666666666676</v>
      </c>
      <c r="I2046" s="163">
        <v>7.937333333333334</v>
      </c>
      <c r="J2046" s="162">
        <v>5.9649999999999999</v>
      </c>
      <c r="K2046" s="163">
        <v>1.143</v>
      </c>
      <c r="L2046" s="164">
        <v>0</v>
      </c>
    </row>
    <row r="2047" spans="1:12" ht="17" thickBot="1" x14ac:dyDescent="0.4">
      <c r="A2047" s="160" t="s">
        <v>174</v>
      </c>
      <c r="B2047" s="161">
        <v>2019</v>
      </c>
      <c r="C2047" s="161" t="s">
        <v>103</v>
      </c>
      <c r="D2047" s="162">
        <v>290.90100000000001</v>
      </c>
      <c r="E2047" s="163">
        <v>158.86566666666667</v>
      </c>
      <c r="F2047" s="162">
        <v>11.333</v>
      </c>
      <c r="G2047" s="163">
        <v>8.3806666666666683</v>
      </c>
      <c r="H2047" s="162">
        <v>95.991</v>
      </c>
      <c r="I2047" s="163">
        <v>7.7576666666666663</v>
      </c>
      <c r="J2047" s="162">
        <v>6.4750000000000005</v>
      </c>
      <c r="K2047" s="163">
        <v>2.0976666666666666</v>
      </c>
      <c r="L2047" s="164">
        <v>0</v>
      </c>
    </row>
    <row r="2048" spans="1:12" ht="17" thickBot="1" x14ac:dyDescent="0.4">
      <c r="A2048" s="160" t="s">
        <v>174</v>
      </c>
      <c r="B2048" s="161">
        <v>2019</v>
      </c>
      <c r="C2048" s="161" t="s">
        <v>104</v>
      </c>
      <c r="D2048" s="162">
        <v>295.80333333333328</v>
      </c>
      <c r="E2048" s="163">
        <v>159.41366666666667</v>
      </c>
      <c r="F2048" s="162">
        <v>10.904333333333334</v>
      </c>
      <c r="G2048" s="163">
        <v>7.4696666666666678</v>
      </c>
      <c r="H2048" s="162">
        <v>100.85366666666668</v>
      </c>
      <c r="I2048" s="163">
        <v>8.0023333333333326</v>
      </c>
      <c r="J2048" s="162">
        <v>6.2203333333333335</v>
      </c>
      <c r="K2048" s="163">
        <v>2.9390000000000001</v>
      </c>
      <c r="L2048" s="164">
        <v>0</v>
      </c>
    </row>
    <row r="2049" spans="1:12" ht="17" thickBot="1" x14ac:dyDescent="0.4">
      <c r="A2049" s="160" t="s">
        <v>174</v>
      </c>
      <c r="B2049" s="161">
        <v>2019</v>
      </c>
      <c r="C2049" s="161" t="s">
        <v>105</v>
      </c>
      <c r="D2049" s="162">
        <v>299.06633333333338</v>
      </c>
      <c r="E2049" s="163">
        <v>164.83566666666664</v>
      </c>
      <c r="F2049" s="162">
        <v>11.381</v>
      </c>
      <c r="G2049" s="163">
        <v>8.3783333333333321</v>
      </c>
      <c r="H2049" s="162">
        <v>98.055999999999997</v>
      </c>
      <c r="I2049" s="163">
        <v>7.2543333333333324</v>
      </c>
      <c r="J2049" s="162">
        <v>5.2960000000000003</v>
      </c>
      <c r="K2049" s="163">
        <v>3.8646666666666665</v>
      </c>
      <c r="L2049" s="164">
        <v>0</v>
      </c>
    </row>
    <row r="2050" spans="1:12" ht="17" thickBot="1" x14ac:dyDescent="0.4">
      <c r="A2050" s="160" t="s">
        <v>174</v>
      </c>
      <c r="B2050" s="161">
        <v>2019</v>
      </c>
      <c r="C2050" s="161" t="s">
        <v>128</v>
      </c>
      <c r="D2050" s="162">
        <v>293.19033333333329</v>
      </c>
      <c r="E2050" s="163">
        <v>161.08466666666666</v>
      </c>
      <c r="F2050" s="162">
        <v>11.354333333333335</v>
      </c>
      <c r="G2050" s="163">
        <v>7.9206666666666665</v>
      </c>
      <c r="H2050" s="162">
        <v>97.884333333333345</v>
      </c>
      <c r="I2050" s="163">
        <v>7.3833333333333329</v>
      </c>
      <c r="J2050" s="162">
        <v>4.6830000000000007</v>
      </c>
      <c r="K2050" s="163">
        <v>2.8796666666666666</v>
      </c>
      <c r="L2050" s="164">
        <v>0</v>
      </c>
    </row>
    <row r="2051" spans="1:12" ht="17" thickBot="1" x14ac:dyDescent="0.4">
      <c r="A2051" s="160" t="s">
        <v>174</v>
      </c>
      <c r="B2051" s="161">
        <v>2019</v>
      </c>
      <c r="C2051" s="161" t="s">
        <v>129</v>
      </c>
      <c r="D2051" s="162">
        <v>286.35833333333335</v>
      </c>
      <c r="E2051" s="163">
        <v>158.82766666666666</v>
      </c>
      <c r="F2051" s="162">
        <v>11.419333333333332</v>
      </c>
      <c r="G2051" s="163">
        <v>9.240333333333334</v>
      </c>
      <c r="H2051" s="162">
        <v>92.028000000000006</v>
      </c>
      <c r="I2051" s="163">
        <v>7.4883333333333333</v>
      </c>
      <c r="J2051" s="162">
        <v>4.97</v>
      </c>
      <c r="K2051" s="163">
        <v>2.3849999999999998</v>
      </c>
      <c r="L2051" s="164">
        <v>0</v>
      </c>
    </row>
    <row r="2052" spans="1:12" ht="17" thickBot="1" x14ac:dyDescent="0.4">
      <c r="A2052" s="160" t="s">
        <v>174</v>
      </c>
      <c r="B2052" s="161">
        <v>2020</v>
      </c>
      <c r="C2052" s="161" t="s">
        <v>130</v>
      </c>
      <c r="D2052" s="162">
        <v>272.78000000000003</v>
      </c>
      <c r="E2052" s="163">
        <v>153.11133333333331</v>
      </c>
      <c r="F2052" s="162">
        <v>11.181333333333333</v>
      </c>
      <c r="G2052" s="163">
        <v>7.8533333333333326</v>
      </c>
      <c r="H2052" s="162">
        <v>87.100999999999999</v>
      </c>
      <c r="I2052" s="163">
        <v>7.6779999999999999</v>
      </c>
      <c r="J2052" s="162">
        <v>4.5019999999999998</v>
      </c>
      <c r="K2052" s="163">
        <v>1.3533333333333333</v>
      </c>
      <c r="L2052" s="164">
        <v>0</v>
      </c>
    </row>
    <row r="2053" spans="1:12" ht="17" thickBot="1" x14ac:dyDescent="0.4">
      <c r="A2053" s="160" t="s">
        <v>174</v>
      </c>
      <c r="B2053" s="161">
        <v>2020</v>
      </c>
      <c r="C2053" s="161" t="s">
        <v>131</v>
      </c>
      <c r="D2053" s="162">
        <v>245.97366666666667</v>
      </c>
      <c r="E2053" s="163">
        <v>135.28266666666667</v>
      </c>
      <c r="F2053" s="162">
        <v>11.658333333333333</v>
      </c>
      <c r="G2053" s="163">
        <v>5.9513333333333334</v>
      </c>
      <c r="H2053" s="162">
        <v>81.498666666666665</v>
      </c>
      <c r="I2053" s="163">
        <v>7.1243333333333325</v>
      </c>
      <c r="J2053" s="162">
        <v>2.906333333333333</v>
      </c>
      <c r="K2053" s="163">
        <v>1.3630000000000002</v>
      </c>
      <c r="L2053" s="164">
        <v>0.18899999999999997</v>
      </c>
    </row>
    <row r="2054" spans="1:12" ht="17" thickBot="1" x14ac:dyDescent="0.4">
      <c r="A2054" s="160" t="s">
        <v>174</v>
      </c>
      <c r="B2054" s="161">
        <v>2020</v>
      </c>
      <c r="C2054" s="161" t="s">
        <v>132</v>
      </c>
      <c r="D2054" s="162">
        <v>230.09199999999998</v>
      </c>
      <c r="E2054" s="163">
        <v>121.34133333333334</v>
      </c>
      <c r="F2054" s="162">
        <v>11.496333333333334</v>
      </c>
      <c r="G2054" s="163">
        <v>3.7486666666666668</v>
      </c>
      <c r="H2054" s="162">
        <v>85.293666666666667</v>
      </c>
      <c r="I2054" s="163">
        <v>5.5363333333333342</v>
      </c>
      <c r="J2054" s="162">
        <v>1.4963333333333335</v>
      </c>
      <c r="K2054" s="163">
        <v>0.98999999999999988</v>
      </c>
      <c r="L2054" s="164">
        <v>0.18899999999999997</v>
      </c>
    </row>
    <row r="2055" spans="1:12" ht="17" thickBot="1" x14ac:dyDescent="0.4">
      <c r="A2055" s="160" t="s">
        <v>174</v>
      </c>
      <c r="B2055" s="161">
        <v>2020</v>
      </c>
      <c r="C2055" s="161" t="s">
        <v>133</v>
      </c>
      <c r="D2055" s="162">
        <v>219.31933333333336</v>
      </c>
      <c r="E2055" s="163">
        <v>112.72866666666668</v>
      </c>
      <c r="F2055" s="162">
        <v>11.316000000000001</v>
      </c>
      <c r="G2055" s="163">
        <v>3.2909999999999999</v>
      </c>
      <c r="H2055" s="162">
        <v>83.512</v>
      </c>
      <c r="I2055" s="163">
        <v>4.4750000000000005</v>
      </c>
      <c r="J2055" s="162">
        <v>2.8113333333333337</v>
      </c>
      <c r="K2055" s="163">
        <v>0.996</v>
      </c>
      <c r="L2055" s="164">
        <v>0.18899999999999997</v>
      </c>
    </row>
    <row r="2056" spans="1:12" ht="17" thickBot="1" x14ac:dyDescent="0.4">
      <c r="A2056" s="160" t="s">
        <v>174</v>
      </c>
      <c r="B2056" s="161">
        <v>2020</v>
      </c>
      <c r="C2056" s="161" t="s">
        <v>134</v>
      </c>
      <c r="D2056" s="162">
        <v>225.54400000000001</v>
      </c>
      <c r="E2056" s="163">
        <v>116.33933333333334</v>
      </c>
      <c r="F2056" s="162">
        <v>10.548</v>
      </c>
      <c r="G2056" s="163">
        <v>3.3693333333333331</v>
      </c>
      <c r="H2056" s="162">
        <v>86.007999999999996</v>
      </c>
      <c r="I2056" s="163">
        <v>4.5233333333333334</v>
      </c>
      <c r="J2056" s="162">
        <v>3.8213333333333335</v>
      </c>
      <c r="K2056" s="163">
        <v>0.93466666666666676</v>
      </c>
      <c r="L2056" s="164">
        <v>0</v>
      </c>
    </row>
    <row r="2057" spans="1:12" ht="17" thickBot="1" x14ac:dyDescent="0.4">
      <c r="A2057" s="160" t="s">
        <v>174</v>
      </c>
      <c r="B2057" s="161">
        <v>2020</v>
      </c>
      <c r="C2057" s="161" t="s">
        <v>135</v>
      </c>
      <c r="D2057" s="162">
        <v>239.15099999999998</v>
      </c>
      <c r="E2057" s="163">
        <v>123.44466666666666</v>
      </c>
      <c r="F2057" s="162">
        <v>11.559666666666667</v>
      </c>
      <c r="G2057" s="163">
        <v>3.8196666666666665</v>
      </c>
      <c r="H2057" s="162">
        <v>88.78166666666668</v>
      </c>
      <c r="I2057" s="163">
        <v>4.176333333333333</v>
      </c>
      <c r="J2057" s="162">
        <v>6.1486666666666663</v>
      </c>
      <c r="K2057" s="163">
        <v>1.2206666666666666</v>
      </c>
      <c r="L2057" s="164">
        <v>0</v>
      </c>
    </row>
    <row r="2058" spans="1:12" ht="17" thickBot="1" x14ac:dyDescent="0.4">
      <c r="A2058" s="160" t="s">
        <v>174</v>
      </c>
      <c r="B2058" s="161">
        <v>2020</v>
      </c>
      <c r="C2058" s="161" t="s">
        <v>136</v>
      </c>
      <c r="D2058" s="162">
        <v>250.01566666666668</v>
      </c>
      <c r="E2058" s="163">
        <v>127.92033333333332</v>
      </c>
      <c r="F2058" s="162">
        <v>11.637</v>
      </c>
      <c r="G2058" s="163">
        <v>5.4833333333333334</v>
      </c>
      <c r="H2058" s="162">
        <v>92.222999999999999</v>
      </c>
      <c r="I2058" s="163">
        <v>5.6350000000000007</v>
      </c>
      <c r="J2058" s="162">
        <v>5.6106666666666669</v>
      </c>
      <c r="K2058" s="163">
        <v>1.5066666666666666</v>
      </c>
      <c r="L2058" s="164">
        <v>0</v>
      </c>
    </row>
    <row r="2059" spans="1:12" ht="17" thickBot="1" x14ac:dyDescent="0.4">
      <c r="A2059" s="160" t="s">
        <v>174</v>
      </c>
      <c r="B2059" s="161">
        <v>2020</v>
      </c>
      <c r="C2059" s="161" t="s">
        <v>137</v>
      </c>
      <c r="D2059" s="162">
        <v>268.15266666666668</v>
      </c>
      <c r="E2059" s="163">
        <v>140.84766666666667</v>
      </c>
      <c r="F2059" s="162">
        <v>12.181666666666667</v>
      </c>
      <c r="G2059" s="163">
        <v>5.8136666666666663</v>
      </c>
      <c r="H2059" s="162">
        <v>95.299333333333323</v>
      </c>
      <c r="I2059" s="163">
        <v>5.3289999999999997</v>
      </c>
      <c r="J2059" s="162">
        <v>6.3143333333333338</v>
      </c>
      <c r="K2059" s="163">
        <v>2.3673333333333333</v>
      </c>
      <c r="L2059" s="164">
        <v>0</v>
      </c>
    </row>
    <row r="2060" spans="1:12" ht="17" thickBot="1" x14ac:dyDescent="0.4">
      <c r="A2060" s="160" t="s">
        <v>174</v>
      </c>
      <c r="B2060" s="161">
        <v>2020</v>
      </c>
      <c r="C2060" s="161" t="s">
        <v>104</v>
      </c>
      <c r="D2060" s="162">
        <v>265.02266666666668</v>
      </c>
      <c r="E2060" s="163">
        <v>143.64933333333332</v>
      </c>
      <c r="F2060" s="162">
        <v>11.826333333333332</v>
      </c>
      <c r="G2060" s="163">
        <v>6.1036666666666664</v>
      </c>
      <c r="H2060" s="162">
        <v>90.487666666666655</v>
      </c>
      <c r="I2060" s="163">
        <v>6.1406666666666654</v>
      </c>
      <c r="J2060" s="162">
        <v>4.4623333333333335</v>
      </c>
      <c r="K2060" s="163">
        <v>2.3526666666666665</v>
      </c>
      <c r="L2060" s="164">
        <v>0</v>
      </c>
    </row>
    <row r="2061" spans="1:12" ht="17" thickBot="1" x14ac:dyDescent="0.4">
      <c r="A2061" s="160" t="s">
        <v>174</v>
      </c>
      <c r="B2061" s="161">
        <v>2020</v>
      </c>
      <c r="C2061" s="161" t="s">
        <v>105</v>
      </c>
      <c r="D2061" s="162">
        <v>268.959</v>
      </c>
      <c r="E2061" s="163">
        <v>148.39533333333335</v>
      </c>
      <c r="F2061" s="162">
        <v>11.136666666666665</v>
      </c>
      <c r="G2061" s="163">
        <v>5.7133333333333338</v>
      </c>
      <c r="H2061" s="162">
        <v>91.164333333333332</v>
      </c>
      <c r="I2061" s="163">
        <v>5.8386666666666676</v>
      </c>
      <c r="J2061" s="162">
        <v>4.246666666666667</v>
      </c>
      <c r="K2061" s="163">
        <v>2.464</v>
      </c>
      <c r="L2061" s="164">
        <v>0</v>
      </c>
    </row>
    <row r="2062" spans="1:12" ht="17" thickBot="1" x14ac:dyDescent="0.4">
      <c r="A2062" s="160" t="s">
        <v>174</v>
      </c>
      <c r="B2062" s="161">
        <v>2020</v>
      </c>
      <c r="C2062" s="161" t="s">
        <v>138</v>
      </c>
      <c r="D2062" s="162">
        <v>263.37048299999998</v>
      </c>
      <c r="E2062" s="163">
        <v>146.68254566666667</v>
      </c>
      <c r="F2062" s="162">
        <v>14.028682333333334</v>
      </c>
      <c r="G2062" s="163">
        <v>5.6495839999999999</v>
      </c>
      <c r="H2062" s="162">
        <v>80.606225000000009</v>
      </c>
      <c r="I2062" s="163">
        <v>7.1742429999999997</v>
      </c>
      <c r="J2062" s="162">
        <v>4.0986516666666661</v>
      </c>
      <c r="K2062" s="163">
        <v>1.7941880000000001</v>
      </c>
      <c r="L2062" s="164">
        <v>3.3363633333333333</v>
      </c>
    </row>
    <row r="2063" spans="1:12" ht="17" thickBot="1" x14ac:dyDescent="0.4">
      <c r="A2063" s="160" t="s">
        <v>174</v>
      </c>
      <c r="B2063" s="161">
        <v>2020</v>
      </c>
      <c r="C2063" s="161" t="s">
        <v>139</v>
      </c>
      <c r="D2063" s="162">
        <v>264.18059266666666</v>
      </c>
      <c r="E2063" s="163">
        <v>148.31725600000001</v>
      </c>
      <c r="F2063" s="162">
        <v>14.343181333333334</v>
      </c>
      <c r="G2063" s="163">
        <v>5.6322496666666666</v>
      </c>
      <c r="H2063" s="162">
        <v>76.719895000000008</v>
      </c>
      <c r="I2063" s="163">
        <v>7.6636483333333336</v>
      </c>
      <c r="J2063" s="162">
        <v>4.8300613333333331</v>
      </c>
      <c r="K2063" s="163">
        <v>1.4779873333333333</v>
      </c>
      <c r="L2063" s="164">
        <v>5.1963136666666667</v>
      </c>
    </row>
    <row r="2064" spans="1:12" ht="17" thickBot="1" x14ac:dyDescent="0.4">
      <c r="A2064" s="160" t="s">
        <v>174</v>
      </c>
      <c r="B2064" s="161">
        <v>2021</v>
      </c>
      <c r="C2064" s="161" t="s">
        <v>96</v>
      </c>
      <c r="D2064" s="162">
        <v>267.48370266666666</v>
      </c>
      <c r="E2064" s="163">
        <v>143.23335633333335</v>
      </c>
      <c r="F2064" s="162">
        <v>17.659211333333335</v>
      </c>
      <c r="G2064" s="163">
        <v>5.297140333333334</v>
      </c>
      <c r="H2064" s="162">
        <v>79.268946</v>
      </c>
      <c r="I2064" s="163">
        <v>7.2921909999999999</v>
      </c>
      <c r="J2064" s="162">
        <v>3.9685846666666671</v>
      </c>
      <c r="K2064" s="163">
        <v>0.91791233333333333</v>
      </c>
      <c r="L2064" s="164">
        <v>9.8463603333333332</v>
      </c>
    </row>
    <row r="2065" spans="1:12" ht="17" thickBot="1" x14ac:dyDescent="0.4">
      <c r="A2065" s="160" t="s">
        <v>174</v>
      </c>
      <c r="B2065" s="161">
        <v>2021</v>
      </c>
      <c r="C2065" s="161" t="s">
        <v>110</v>
      </c>
      <c r="D2065" s="162">
        <v>267.57738900000004</v>
      </c>
      <c r="E2065" s="163">
        <v>142.32177766666666</v>
      </c>
      <c r="F2065" s="162">
        <v>15.581143333333335</v>
      </c>
      <c r="G2065" s="163">
        <v>6.7374346666666662</v>
      </c>
      <c r="H2065" s="162">
        <v>86.545000000000002</v>
      </c>
      <c r="I2065" s="163">
        <v>5.9953596666666664</v>
      </c>
      <c r="J2065" s="162">
        <v>2.9328996666666662</v>
      </c>
      <c r="K2065" s="163">
        <v>0.9057909999999999</v>
      </c>
      <c r="L2065" s="164">
        <v>6.5579826666666667</v>
      </c>
    </row>
    <row r="2066" spans="1:12" ht="17" thickBot="1" x14ac:dyDescent="0.4">
      <c r="A2066" s="160" t="s">
        <v>174</v>
      </c>
      <c r="B2066" s="161">
        <v>2021</v>
      </c>
      <c r="C2066" s="161" t="s">
        <v>98</v>
      </c>
      <c r="D2066" s="162">
        <v>265.28387500000002</v>
      </c>
      <c r="E2066" s="163">
        <v>138.885626</v>
      </c>
      <c r="F2066" s="162">
        <v>17.374930000000003</v>
      </c>
      <c r="G2066" s="163">
        <v>6.4232676666666668</v>
      </c>
      <c r="H2066" s="162">
        <v>90.111114333333333</v>
      </c>
      <c r="I2066" s="163">
        <v>5.2937763333333336</v>
      </c>
      <c r="J2066" s="162">
        <v>1.5100390000000001</v>
      </c>
      <c r="K2066" s="163">
        <v>0.98708899999999999</v>
      </c>
      <c r="L2066" s="164">
        <v>4.6980323333333329</v>
      </c>
    </row>
    <row r="2067" spans="1:12" ht="17" thickBot="1" x14ac:dyDescent="0.4">
      <c r="A2067" s="160" t="s">
        <v>174</v>
      </c>
      <c r="B2067" s="161">
        <v>2021</v>
      </c>
      <c r="C2067" s="161" t="s">
        <v>140</v>
      </c>
      <c r="D2067" s="162">
        <v>258.17378433333334</v>
      </c>
      <c r="E2067" s="163">
        <v>139.23557566666668</v>
      </c>
      <c r="F2067" s="162">
        <v>15.557963333333333</v>
      </c>
      <c r="G2067" s="163">
        <v>6.1138266666666654</v>
      </c>
      <c r="H2067" s="162">
        <v>88.925547666666674</v>
      </c>
      <c r="I2067" s="163">
        <v>5.4253573333333334</v>
      </c>
      <c r="J2067" s="162">
        <v>1.5185563333333334</v>
      </c>
      <c r="K2067" s="163">
        <v>1.2946706666666667</v>
      </c>
      <c r="L2067" s="164">
        <v>0.10228666666666668</v>
      </c>
    </row>
    <row r="2068" spans="1:12" ht="17" thickBot="1" x14ac:dyDescent="0.4">
      <c r="A2068" s="160" t="s">
        <v>174</v>
      </c>
      <c r="B2068" s="161">
        <v>2021</v>
      </c>
      <c r="C2068" s="161" t="s">
        <v>100</v>
      </c>
      <c r="D2068" s="162">
        <v>255.24772700000003</v>
      </c>
      <c r="E2068" s="163">
        <v>135.17967366666667</v>
      </c>
      <c r="F2068" s="162">
        <v>15.701430333333333</v>
      </c>
      <c r="G2068" s="163">
        <v>5.7249993333333329</v>
      </c>
      <c r="H2068" s="162">
        <v>90.276679999999999</v>
      </c>
      <c r="I2068" s="163">
        <v>6.3061940000000005</v>
      </c>
      <c r="J2068" s="162">
        <v>1.2181206666666666</v>
      </c>
      <c r="K2068" s="163">
        <v>0.78632733333333338</v>
      </c>
      <c r="L2068" s="164">
        <v>5.4300999999999995E-2</v>
      </c>
    </row>
    <row r="2069" spans="1:12" ht="17" thickBot="1" x14ac:dyDescent="0.4">
      <c r="A2069" s="160" t="s">
        <v>174</v>
      </c>
      <c r="B2069" s="161">
        <v>2021</v>
      </c>
      <c r="C2069" s="161" t="s">
        <v>101</v>
      </c>
      <c r="D2069" s="162">
        <v>263.72293466666667</v>
      </c>
      <c r="E2069" s="163">
        <v>139.18959299999997</v>
      </c>
      <c r="F2069" s="162">
        <v>15.439997</v>
      </c>
      <c r="G2069" s="163">
        <v>6.9117620000000004</v>
      </c>
      <c r="H2069" s="162">
        <v>91.375291666666669</v>
      </c>
      <c r="I2069" s="163">
        <v>7.4226963333333336</v>
      </c>
      <c r="J2069" s="162">
        <v>2.2153213333333333</v>
      </c>
      <c r="K2069" s="163">
        <v>1.1139716666666668</v>
      </c>
      <c r="L2069" s="164">
        <v>5.4300999999999995E-2</v>
      </c>
    </row>
    <row r="2070" spans="1:12" ht="17" thickBot="1" x14ac:dyDescent="0.4">
      <c r="A2070" s="160" t="s">
        <v>174</v>
      </c>
      <c r="B2070" s="161">
        <v>2021</v>
      </c>
      <c r="C2070" s="161" t="s">
        <v>102</v>
      </c>
      <c r="D2070" s="162">
        <v>269.692294</v>
      </c>
      <c r="E2070" s="163">
        <v>143.76128266666669</v>
      </c>
      <c r="F2070" s="162">
        <v>16.626779333333335</v>
      </c>
      <c r="G2070" s="163">
        <v>7.4511463333333339</v>
      </c>
      <c r="H2070" s="162">
        <v>90.091055999999995</v>
      </c>
      <c r="I2070" s="163">
        <v>8.486815</v>
      </c>
      <c r="J2070" s="162">
        <v>2.1525133333333333</v>
      </c>
      <c r="K2070" s="163">
        <v>1.1227003333333332</v>
      </c>
      <c r="L2070" s="164">
        <v>0</v>
      </c>
    </row>
    <row r="2071" spans="1:12" ht="17" thickBot="1" x14ac:dyDescent="0.4">
      <c r="A2071" s="160" t="s">
        <v>174</v>
      </c>
      <c r="B2071" s="161">
        <v>2021</v>
      </c>
      <c r="C2071" s="161" t="s">
        <v>103</v>
      </c>
      <c r="D2071" s="162">
        <v>275.26427666666672</v>
      </c>
      <c r="E2071" s="163">
        <v>145.81802966666666</v>
      </c>
      <c r="F2071" s="162">
        <v>16.784464333333336</v>
      </c>
      <c r="G2071" s="163">
        <v>7.3826480000000005</v>
      </c>
      <c r="H2071" s="162">
        <v>92.404433666666662</v>
      </c>
      <c r="I2071" s="163">
        <v>7.3889346666666667</v>
      </c>
      <c r="J2071" s="162">
        <v>3.2694636666666668</v>
      </c>
      <c r="K2071" s="163">
        <v>2.0940156666666665</v>
      </c>
      <c r="L2071" s="164">
        <v>0.12228633333333333</v>
      </c>
    </row>
    <row r="2072" spans="1:12" ht="17" thickBot="1" x14ac:dyDescent="0.4">
      <c r="A2072" s="160" t="s">
        <v>174</v>
      </c>
      <c r="B2072" s="161">
        <v>2021</v>
      </c>
      <c r="C2072" s="161" t="s">
        <v>104</v>
      </c>
      <c r="D2072" s="162">
        <v>273.430522</v>
      </c>
      <c r="E2072" s="163">
        <v>148.66878433333332</v>
      </c>
      <c r="F2072" s="162">
        <v>15.633628666666667</v>
      </c>
      <c r="G2072" s="163">
        <v>6.6501580000000002</v>
      </c>
      <c r="H2072" s="162">
        <v>90.411167333333353</v>
      </c>
      <c r="I2072" s="163">
        <v>6.0131393333333323</v>
      </c>
      <c r="J2072" s="162">
        <v>2.8564720000000001</v>
      </c>
      <c r="K2072" s="163">
        <v>2.3127749999999998</v>
      </c>
      <c r="L2072" s="164">
        <v>0.88439633333333323</v>
      </c>
    </row>
    <row r="2073" spans="1:12" ht="17" thickBot="1" x14ac:dyDescent="0.4">
      <c r="A2073" s="160" t="s">
        <v>174</v>
      </c>
      <c r="B2073" s="161">
        <v>2021</v>
      </c>
      <c r="C2073" s="161" t="s">
        <v>105</v>
      </c>
      <c r="D2073" s="162">
        <v>274.956391</v>
      </c>
      <c r="E2073" s="163">
        <v>144.332854</v>
      </c>
      <c r="F2073" s="162">
        <v>15.017323333333332</v>
      </c>
      <c r="G2073" s="163">
        <v>6.9301766666666671</v>
      </c>
      <c r="H2073" s="162">
        <v>93.622646666666654</v>
      </c>
      <c r="I2073" s="163">
        <v>7.7919793333333338</v>
      </c>
      <c r="J2073" s="162">
        <v>3.3464983333333329</v>
      </c>
      <c r="K2073" s="163">
        <v>2.5355633333333336</v>
      </c>
      <c r="L2073" s="164">
        <v>1.3793486666666668</v>
      </c>
    </row>
    <row r="2074" spans="1:12" ht="17" thickBot="1" x14ac:dyDescent="0.4">
      <c r="A2074" s="160" t="s">
        <v>174</v>
      </c>
      <c r="B2074" s="161">
        <v>2021</v>
      </c>
      <c r="C2074" s="161" t="s">
        <v>141</v>
      </c>
      <c r="D2074" s="162">
        <v>275.13039533333335</v>
      </c>
      <c r="E2074" s="163">
        <v>147.73497533333332</v>
      </c>
      <c r="F2074" s="162">
        <v>14.409929</v>
      </c>
      <c r="G2074" s="163">
        <v>6.4342639999999998</v>
      </c>
      <c r="H2074" s="162">
        <v>91.412348333333327</v>
      </c>
      <c r="I2074" s="163">
        <v>9.3723133333333344</v>
      </c>
      <c r="J2074" s="162">
        <v>2.5501836666666668</v>
      </c>
      <c r="K2074" s="163">
        <v>1.9593186666666664</v>
      </c>
      <c r="L2074" s="164">
        <v>1.2570623333333335</v>
      </c>
    </row>
    <row r="2075" spans="1:12" ht="17" thickBot="1" x14ac:dyDescent="0.4">
      <c r="A2075" s="160" t="s">
        <v>174</v>
      </c>
      <c r="B2075" s="161">
        <v>2021</v>
      </c>
      <c r="C2075" s="161" t="s">
        <v>142</v>
      </c>
      <c r="D2075" s="162">
        <v>275.42035366666664</v>
      </c>
      <c r="E2075" s="163">
        <v>143.60675266666667</v>
      </c>
      <c r="F2075" s="162">
        <v>14.071455333333333</v>
      </c>
      <c r="G2075" s="163">
        <v>6.269277333333334</v>
      </c>
      <c r="H2075" s="162">
        <v>95.009276333333332</v>
      </c>
      <c r="I2075" s="163">
        <v>11.186409666666668</v>
      </c>
      <c r="J2075" s="162">
        <v>3.2433589999999999</v>
      </c>
      <c r="K2075" s="163">
        <v>1.4930923333333332</v>
      </c>
      <c r="L2075" s="164">
        <v>0.54073066666666669</v>
      </c>
    </row>
    <row r="2076" spans="1:12" ht="17" thickBot="1" x14ac:dyDescent="0.4">
      <c r="A2076" s="160" t="s">
        <v>174</v>
      </c>
      <c r="B2076" s="161">
        <v>2022</v>
      </c>
      <c r="C2076" s="161" t="s">
        <v>96</v>
      </c>
      <c r="D2076" s="162">
        <v>273.74090733333338</v>
      </c>
      <c r="E2076" s="163">
        <v>152.99600433333333</v>
      </c>
      <c r="F2076" s="162">
        <v>13.712384333333333</v>
      </c>
      <c r="G2076" s="163">
        <v>5.6760733333333322</v>
      </c>
      <c r="H2076" s="162">
        <v>87.45084966666667</v>
      </c>
      <c r="I2076" s="163">
        <v>9.4205106666666669</v>
      </c>
      <c r="J2076" s="162">
        <v>3.0329730000000001</v>
      </c>
      <c r="K2076" s="163">
        <v>1.4063336666666666</v>
      </c>
      <c r="L2076" s="164">
        <v>4.5778333333333338E-2</v>
      </c>
    </row>
    <row r="2077" spans="1:12" ht="17" thickBot="1" x14ac:dyDescent="0.4">
      <c r="A2077" s="160" t="s">
        <v>174</v>
      </c>
      <c r="B2077" s="161">
        <v>2022</v>
      </c>
      <c r="C2077" s="161" t="s">
        <v>110</v>
      </c>
      <c r="D2077" s="162">
        <v>277.31514199999998</v>
      </c>
      <c r="E2077" s="163">
        <v>161.06341833333332</v>
      </c>
      <c r="F2077" s="162">
        <v>14.392749333333333</v>
      </c>
      <c r="G2077" s="163">
        <v>5.7232090000000007</v>
      </c>
      <c r="H2077" s="162">
        <v>82.273251000000002</v>
      </c>
      <c r="I2077" s="163">
        <v>8.742191</v>
      </c>
      <c r="J2077" s="162">
        <v>2.9844906666666664</v>
      </c>
      <c r="K2077" s="163">
        <v>2.090055</v>
      </c>
      <c r="L2077" s="164">
        <v>4.5778333333333338E-2</v>
      </c>
    </row>
    <row r="2078" spans="1:12" ht="17" thickBot="1" x14ac:dyDescent="0.4">
      <c r="A2078" s="160" t="s">
        <v>174</v>
      </c>
      <c r="B2078" s="161">
        <v>2022</v>
      </c>
      <c r="C2078" s="161" t="s">
        <v>98</v>
      </c>
      <c r="D2078" s="162">
        <v>280.08246133333336</v>
      </c>
      <c r="E2078" s="163">
        <v>165.87788900000001</v>
      </c>
      <c r="F2078" s="162">
        <v>14.845847333333333</v>
      </c>
      <c r="G2078" s="163">
        <v>6.2094726666666666</v>
      </c>
      <c r="H2078" s="162">
        <v>79.455623666666668</v>
      </c>
      <c r="I2078" s="163">
        <v>8.013200666666668</v>
      </c>
      <c r="J2078" s="162">
        <v>3.1252059999999999</v>
      </c>
      <c r="K2078" s="163">
        <v>2.5552230000000002</v>
      </c>
      <c r="L2078" s="164">
        <v>0</v>
      </c>
    </row>
    <row r="2079" spans="1:12" ht="17" thickBot="1" x14ac:dyDescent="0.4">
      <c r="A2079" s="160" t="s">
        <v>174</v>
      </c>
      <c r="B2079" s="161">
        <v>2022</v>
      </c>
      <c r="C2079" s="161" t="s">
        <v>99</v>
      </c>
      <c r="D2079" s="162">
        <v>283.5832886666667</v>
      </c>
      <c r="E2079" s="163">
        <v>164.19229266666665</v>
      </c>
      <c r="F2079" s="162">
        <v>14.197269666666665</v>
      </c>
      <c r="G2079" s="163">
        <v>7.3029276666666663</v>
      </c>
      <c r="H2079" s="162">
        <v>84.171832999999992</v>
      </c>
      <c r="I2079" s="163">
        <v>7.2823353333333332</v>
      </c>
      <c r="J2079" s="162">
        <v>3.8970126666666665</v>
      </c>
      <c r="K2079" s="163">
        <v>2.5396183333333333</v>
      </c>
      <c r="L2079" s="164">
        <v>0</v>
      </c>
    </row>
    <row r="2080" spans="1:12" ht="17" thickBot="1" x14ac:dyDescent="0.4">
      <c r="A2080" s="160" t="s">
        <v>174</v>
      </c>
      <c r="B2080" s="161">
        <v>2022</v>
      </c>
      <c r="C2080" s="161" t="s">
        <v>100</v>
      </c>
      <c r="D2080" s="162">
        <v>286.66408233333334</v>
      </c>
      <c r="E2080" s="163">
        <v>166.17162300000001</v>
      </c>
      <c r="F2080" s="162">
        <v>12.769971666666668</v>
      </c>
      <c r="G2080" s="163">
        <v>8.5168189999999999</v>
      </c>
      <c r="H2080" s="162">
        <v>85.599237333333335</v>
      </c>
      <c r="I2080" s="163">
        <v>7.4703189999999999</v>
      </c>
      <c r="J2080" s="162">
        <v>4.414152333333333</v>
      </c>
      <c r="K2080" s="163">
        <v>1.7219603333333335</v>
      </c>
      <c r="L2080" s="164">
        <v>0</v>
      </c>
    </row>
    <row r="2081" spans="1:12" ht="17" thickBot="1" x14ac:dyDescent="0.4">
      <c r="A2081" s="160" t="s">
        <v>174</v>
      </c>
      <c r="B2081" s="161">
        <v>2022</v>
      </c>
      <c r="C2081" s="161" t="s">
        <v>101</v>
      </c>
      <c r="D2081" s="162">
        <v>289.20595566666663</v>
      </c>
      <c r="E2081" s="163">
        <v>168.28138133333334</v>
      </c>
      <c r="F2081" s="162">
        <v>11.947092</v>
      </c>
      <c r="G2081" s="163">
        <v>9.123368000000001</v>
      </c>
      <c r="H2081" s="162">
        <v>85.653486333333333</v>
      </c>
      <c r="I2081" s="163">
        <v>7.7250803333333335</v>
      </c>
      <c r="J2081" s="162">
        <v>4.6341456666666661</v>
      </c>
      <c r="K2081" s="163">
        <v>1.841401333333333</v>
      </c>
      <c r="L2081" s="164">
        <v>0</v>
      </c>
    </row>
    <row r="2082" spans="1:12" ht="17" thickBot="1" x14ac:dyDescent="0.4">
      <c r="A2082" s="160" t="s">
        <v>174</v>
      </c>
      <c r="B2082" s="161">
        <v>2022</v>
      </c>
      <c r="C2082" s="161" t="s">
        <v>102</v>
      </c>
      <c r="D2082" s="162">
        <v>293.61329699999993</v>
      </c>
      <c r="E2082" s="163">
        <v>172.22196900000003</v>
      </c>
      <c r="F2082" s="162">
        <v>12.240890666666667</v>
      </c>
      <c r="G2082" s="163">
        <v>8.7566413333333326</v>
      </c>
      <c r="H2082" s="162">
        <v>86.366371999999998</v>
      </c>
      <c r="I2082" s="163">
        <v>8.1648683333333327</v>
      </c>
      <c r="J2082" s="162">
        <v>4.1768283333333329</v>
      </c>
      <c r="K2082" s="163">
        <v>1.6857263333333332</v>
      </c>
      <c r="L2082" s="164">
        <v>0</v>
      </c>
    </row>
    <row r="2083" spans="1:12" ht="17" thickBot="1" x14ac:dyDescent="0.4">
      <c r="A2083" s="160" t="s">
        <v>174</v>
      </c>
      <c r="B2083" s="161">
        <v>2022</v>
      </c>
      <c r="C2083" s="161" t="s">
        <v>103</v>
      </c>
      <c r="D2083" s="162">
        <v>298.51397966666667</v>
      </c>
      <c r="E2083" s="163">
        <v>174.62210833333333</v>
      </c>
      <c r="F2083" s="162">
        <v>11.685910333333334</v>
      </c>
      <c r="G2083" s="163">
        <v>8.6436390000000003</v>
      </c>
      <c r="H2083" s="162">
        <v>88.886624666666663</v>
      </c>
      <c r="I2083" s="163">
        <v>8.1995296666666668</v>
      </c>
      <c r="J2083" s="162">
        <v>4.3529436666666665</v>
      </c>
      <c r="K2083" s="163">
        <v>2.1232229999999999</v>
      </c>
      <c r="L2083" s="164">
        <v>0</v>
      </c>
    </row>
    <row r="2084" spans="1:12" ht="17" thickBot="1" x14ac:dyDescent="0.4">
      <c r="A2084" s="160" t="s">
        <v>174</v>
      </c>
      <c r="B2084" s="161">
        <v>2022</v>
      </c>
      <c r="C2084" s="161" t="s">
        <v>104</v>
      </c>
      <c r="D2084" s="162">
        <v>302.4413633333333</v>
      </c>
      <c r="E2084" s="163">
        <v>175.53878466666666</v>
      </c>
      <c r="F2084" s="162">
        <v>11.595976</v>
      </c>
      <c r="G2084" s="163">
        <v>8.6007920000000002</v>
      </c>
      <c r="H2084" s="162">
        <v>92.540168000000008</v>
      </c>
      <c r="I2084" s="163">
        <v>7.9994093333333325</v>
      </c>
      <c r="J2084" s="162">
        <v>4.6690346666666667</v>
      </c>
      <c r="K2084" s="163">
        <v>1.497198</v>
      </c>
      <c r="L2084" s="164">
        <v>0</v>
      </c>
    </row>
    <row r="2085" spans="1:12" ht="17" thickBot="1" x14ac:dyDescent="0.4">
      <c r="A2085" s="160" t="s">
        <v>174</v>
      </c>
      <c r="B2085" s="161">
        <v>2022</v>
      </c>
      <c r="C2085" s="161" t="s">
        <v>105</v>
      </c>
      <c r="D2085" s="162">
        <v>303.2609333333333</v>
      </c>
      <c r="E2085" s="163">
        <v>174.49935266666668</v>
      </c>
      <c r="F2085" s="162">
        <v>11.854116666666664</v>
      </c>
      <c r="G2085" s="163">
        <v>8.933584333333334</v>
      </c>
      <c r="H2085" s="162">
        <v>93.573847000000001</v>
      </c>
      <c r="I2085" s="163">
        <v>8.1999849999999999</v>
      </c>
      <c r="J2085" s="162">
        <v>4.6597073333333325</v>
      </c>
      <c r="K2085" s="163">
        <v>1.5403403333333336</v>
      </c>
      <c r="L2085" s="164">
        <v>0</v>
      </c>
    </row>
    <row r="2086" spans="1:12" ht="17" thickBot="1" x14ac:dyDescent="0.4">
      <c r="A2086" s="160" t="s">
        <v>174</v>
      </c>
      <c r="B2086" s="161">
        <v>2022</v>
      </c>
      <c r="C2086" s="161" t="s">
        <v>143</v>
      </c>
      <c r="D2086" s="162">
        <v>298.93044266666669</v>
      </c>
      <c r="E2086" s="163">
        <v>164.18107133333334</v>
      </c>
      <c r="F2086" s="162">
        <v>13.290591333333333</v>
      </c>
      <c r="G2086" s="163">
        <v>8.5969219999999993</v>
      </c>
      <c r="H2086" s="162">
        <v>96.694185999999988</v>
      </c>
      <c r="I2086" s="163">
        <v>8.8975203333333326</v>
      </c>
      <c r="J2086" s="162">
        <v>5.2849456666666663</v>
      </c>
      <c r="K2086" s="163">
        <v>1.985206</v>
      </c>
      <c r="L2086" s="164">
        <v>0</v>
      </c>
    </row>
    <row r="2087" spans="1:12" ht="17" thickBot="1" x14ac:dyDescent="0.4">
      <c r="A2087" s="160" t="s">
        <v>174</v>
      </c>
      <c r="B2087" s="161">
        <v>2022</v>
      </c>
      <c r="C2087" s="161" t="s">
        <v>144</v>
      </c>
      <c r="D2087" s="162">
        <v>293.20680333333331</v>
      </c>
      <c r="E2087" s="163">
        <v>161.90180599999999</v>
      </c>
      <c r="F2087" s="162">
        <v>14.674833</v>
      </c>
      <c r="G2087" s="163">
        <v>7.1472809999999996</v>
      </c>
      <c r="H2087" s="162">
        <v>94.445171666666667</v>
      </c>
      <c r="I2087" s="163">
        <v>8.8031703333333322</v>
      </c>
      <c r="J2087" s="162">
        <v>3.5581976666666666</v>
      </c>
      <c r="K2087" s="163">
        <v>2.6763443333333332</v>
      </c>
      <c r="L2087" s="164">
        <v>0</v>
      </c>
    </row>
    <row r="2088" spans="1:12" ht="17" thickBot="1" x14ac:dyDescent="0.4">
      <c r="A2088" s="160" t="s">
        <v>174</v>
      </c>
      <c r="B2088" s="161">
        <v>2023</v>
      </c>
      <c r="C2088" s="161" t="s">
        <v>96</v>
      </c>
      <c r="D2088" s="162">
        <v>294.04891633333335</v>
      </c>
      <c r="E2088" s="163">
        <v>164.94149400000001</v>
      </c>
      <c r="F2088" s="162">
        <v>13.972352333333333</v>
      </c>
      <c r="G2088" s="163">
        <v>6.1175926666666669</v>
      </c>
      <c r="H2088" s="162">
        <v>94.425930333333326</v>
      </c>
      <c r="I2088" s="163">
        <v>7.8302746666666669</v>
      </c>
      <c r="J2088" s="162">
        <v>4.4012739999999999</v>
      </c>
      <c r="K2088" s="163">
        <v>2.3599990000000002</v>
      </c>
      <c r="L2088" s="164">
        <v>0</v>
      </c>
    </row>
    <row r="2089" spans="1:12" ht="17" thickBot="1" x14ac:dyDescent="0.4">
      <c r="A2089" s="160" t="s">
        <v>174</v>
      </c>
      <c r="B2089" s="161">
        <v>2023</v>
      </c>
      <c r="C2089" s="161" t="s">
        <v>110</v>
      </c>
      <c r="D2089" s="162">
        <v>295.46097699999996</v>
      </c>
      <c r="E2089" s="163">
        <v>167.99800566666667</v>
      </c>
      <c r="F2089" s="162">
        <v>14.544585333333332</v>
      </c>
      <c r="G2089" s="163">
        <v>6.5474099999999993</v>
      </c>
      <c r="H2089" s="162">
        <v>94.919595666666666</v>
      </c>
      <c r="I2089" s="163">
        <v>6.3053566666666656</v>
      </c>
      <c r="J2089" s="162">
        <v>3.3322856666666669</v>
      </c>
      <c r="K2089" s="163">
        <v>1.8137383333333332</v>
      </c>
      <c r="L2089" s="164">
        <v>0</v>
      </c>
    </row>
    <row r="2090" spans="1:12" ht="17" thickBot="1" x14ac:dyDescent="0.4">
      <c r="A2090" s="160" t="s">
        <v>174</v>
      </c>
      <c r="B2090" s="161">
        <v>2023</v>
      </c>
      <c r="C2090" s="161" t="s">
        <v>98</v>
      </c>
      <c r="D2090" s="162">
        <v>295.20610866666669</v>
      </c>
      <c r="E2090" s="163">
        <v>170.81189566666669</v>
      </c>
      <c r="F2090" s="162">
        <v>12.550547</v>
      </c>
      <c r="G2090" s="163">
        <v>6.7840216666666668</v>
      </c>
      <c r="H2090" s="162">
        <v>93.654092333333324</v>
      </c>
      <c r="I2090" s="163">
        <v>5.4981976666666661</v>
      </c>
      <c r="J2090" s="162">
        <v>3.9087796666666672</v>
      </c>
      <c r="K2090" s="163">
        <v>1.9985753333333331</v>
      </c>
      <c r="L2090" s="164">
        <v>0</v>
      </c>
    </row>
    <row r="2091" spans="1:12" ht="17" thickBot="1" x14ac:dyDescent="0.4">
      <c r="A2091" s="160" t="s">
        <v>174</v>
      </c>
      <c r="B2091" s="161">
        <v>2023</v>
      </c>
      <c r="C2091" s="161" t="s">
        <v>99</v>
      </c>
      <c r="D2091" s="162">
        <v>294.76667833333335</v>
      </c>
      <c r="E2091" s="163">
        <v>169.95877266666668</v>
      </c>
      <c r="F2091" s="162">
        <v>12.731077666666666</v>
      </c>
      <c r="G2091" s="163">
        <v>7.7693796666666657</v>
      </c>
      <c r="H2091" s="162">
        <v>93.510108666666667</v>
      </c>
      <c r="I2091" s="163">
        <v>5.7180083333333336</v>
      </c>
      <c r="J2091" s="162">
        <v>2.5458103333333337</v>
      </c>
      <c r="K2091" s="163">
        <v>2.5335216666666667</v>
      </c>
      <c r="L2091" s="164">
        <v>0</v>
      </c>
    </row>
    <row r="2092" spans="1:12" ht="17" thickBot="1" x14ac:dyDescent="0.4">
      <c r="A2092" s="160" t="s">
        <v>174</v>
      </c>
      <c r="B2092" s="161">
        <v>2023</v>
      </c>
      <c r="C2092" s="161" t="s">
        <v>100</v>
      </c>
      <c r="D2092" s="165">
        <v>298.46708333030938</v>
      </c>
      <c r="E2092" s="163">
        <v>174.20527133482295</v>
      </c>
      <c r="F2092" s="165">
        <v>12.369118367431186</v>
      </c>
      <c r="G2092" s="163">
        <v>6.6258168233400019</v>
      </c>
      <c r="H2092" s="165">
        <v>95.023508322892425</v>
      </c>
      <c r="I2092" s="163">
        <v>5.4673143374635194</v>
      </c>
      <c r="J2092" s="165">
        <v>2.1828224008230266</v>
      </c>
      <c r="K2092" s="163">
        <v>2.5932317435355294</v>
      </c>
      <c r="L2092" s="166">
        <v>0</v>
      </c>
    </row>
    <row r="2093" spans="1:12" ht="17" thickBot="1" x14ac:dyDescent="0.4">
      <c r="A2093" s="160" t="s">
        <v>174</v>
      </c>
      <c r="B2093" s="161">
        <v>2023</v>
      </c>
      <c r="C2093" s="161" t="s">
        <v>101</v>
      </c>
      <c r="D2093" s="165">
        <v>296.92769421889045</v>
      </c>
      <c r="E2093" s="163">
        <v>169.98990745081463</v>
      </c>
      <c r="F2093" s="165">
        <v>13.030794524454468</v>
      </c>
      <c r="G2093" s="163">
        <v>7.0033588918401657</v>
      </c>
      <c r="H2093" s="165">
        <v>98.510708813125106</v>
      </c>
      <c r="I2093" s="163">
        <v>4.3186127828697787</v>
      </c>
      <c r="J2093" s="165">
        <v>2.3443971019986001</v>
      </c>
      <c r="K2093" s="163">
        <v>1.7299146537868291</v>
      </c>
      <c r="L2093" s="166">
        <v>0</v>
      </c>
    </row>
    <row r="2094" spans="1:12" ht="17" thickBot="1" x14ac:dyDescent="0.4">
      <c r="A2094" s="160" t="s">
        <v>174</v>
      </c>
      <c r="B2094" s="161">
        <v>2023</v>
      </c>
      <c r="C2094" s="161" t="s">
        <v>102</v>
      </c>
      <c r="D2094" s="165">
        <v>293.95069100421097</v>
      </c>
      <c r="E2094" s="163">
        <v>166.5156073777128</v>
      </c>
      <c r="F2094" s="165">
        <v>11.312183051756016</v>
      </c>
      <c r="G2094" s="163">
        <v>5.6881928463222016</v>
      </c>
      <c r="H2094" s="165">
        <v>102.19974789465367</v>
      </c>
      <c r="I2094" s="163">
        <v>4.1690834388451243</v>
      </c>
      <c r="J2094" s="165">
        <v>2.4104826253560545</v>
      </c>
      <c r="K2094" s="163">
        <v>1.6553937695655467</v>
      </c>
      <c r="L2094" s="166">
        <v>0</v>
      </c>
    </row>
    <row r="2095" spans="1:12" ht="17" thickBot="1" x14ac:dyDescent="0.4">
      <c r="A2095" s="160" t="s">
        <v>174</v>
      </c>
      <c r="B2095" s="161">
        <v>2023</v>
      </c>
      <c r="C2095" s="161" t="s">
        <v>103</v>
      </c>
      <c r="D2095" s="165">
        <v>289.04452884223446</v>
      </c>
      <c r="E2095" s="163">
        <v>167.00200829082414</v>
      </c>
      <c r="F2095" s="165">
        <v>10.066199277477963</v>
      </c>
      <c r="G2095" s="163">
        <v>6.1070774317294001</v>
      </c>
      <c r="H2095" s="165">
        <v>97.160123898338426</v>
      </c>
      <c r="I2095" s="163">
        <v>4.6582399008598419</v>
      </c>
      <c r="J2095" s="165">
        <v>2.6158660764379338</v>
      </c>
      <c r="K2095" s="163">
        <v>1.4350139665670714</v>
      </c>
      <c r="L2095" s="166">
        <v>0</v>
      </c>
    </row>
    <row r="2096" spans="1:12" ht="17" thickBot="1" x14ac:dyDescent="0.4">
      <c r="A2096" s="160" t="s">
        <v>174</v>
      </c>
      <c r="B2096" s="161">
        <v>2023</v>
      </c>
      <c r="C2096" s="161" t="s">
        <v>104</v>
      </c>
      <c r="D2096" s="165">
        <v>292.24432234288565</v>
      </c>
      <c r="E2096" s="163">
        <v>170.98129623643734</v>
      </c>
      <c r="F2096" s="165">
        <v>10.461327512235286</v>
      </c>
      <c r="G2096" s="163">
        <v>7.0260370650567969</v>
      </c>
      <c r="H2096" s="165">
        <v>93.419373035843407</v>
      </c>
      <c r="I2096" s="163">
        <v>6.1560079613853098</v>
      </c>
      <c r="J2096" s="165">
        <v>2.5065615979314408</v>
      </c>
      <c r="K2096" s="163">
        <v>1.3799386663115205</v>
      </c>
      <c r="L2096" s="166">
        <v>0.31378026768424166</v>
      </c>
    </row>
    <row r="2097" spans="1:12" ht="17" thickBot="1" x14ac:dyDescent="0.4">
      <c r="A2097" s="160" t="s">
        <v>174</v>
      </c>
      <c r="B2097" s="161">
        <v>2023</v>
      </c>
      <c r="C2097" s="161" t="s">
        <v>105</v>
      </c>
      <c r="D2097" s="165">
        <v>293.88991788441962</v>
      </c>
      <c r="E2097" s="163">
        <v>173.65379409209939</v>
      </c>
      <c r="F2097" s="165">
        <v>10.492038247492557</v>
      </c>
      <c r="G2097" s="163">
        <v>7.1591269958194372</v>
      </c>
      <c r="H2097" s="165">
        <v>92.592044220008773</v>
      </c>
      <c r="I2097" s="163">
        <v>6.0710109191944719</v>
      </c>
      <c r="J2097" s="165">
        <v>2.3140007518937784</v>
      </c>
      <c r="K2097" s="163">
        <v>1.2941223902283205</v>
      </c>
      <c r="L2097" s="166">
        <v>0.31378026768424166</v>
      </c>
    </row>
    <row r="2098" spans="1:12" ht="17" thickBot="1" x14ac:dyDescent="0.4">
      <c r="A2098" s="160" t="s">
        <v>174</v>
      </c>
      <c r="B2098" s="161">
        <v>2023</v>
      </c>
      <c r="C2098" s="161" t="s">
        <v>145</v>
      </c>
      <c r="D2098" s="165">
        <v>289.09976499418093</v>
      </c>
      <c r="E2098" s="163">
        <v>171.18825243727133</v>
      </c>
      <c r="F2098" s="165">
        <v>10.56504869948424</v>
      </c>
      <c r="G2098" s="163">
        <v>6.6726545773817465</v>
      </c>
      <c r="H2098" s="165">
        <v>89.631885357195827</v>
      </c>
      <c r="I2098" s="163">
        <v>6.2439088548237365</v>
      </c>
      <c r="J2098" s="165">
        <v>2.6398235068526921</v>
      </c>
      <c r="K2098" s="163">
        <v>1.8444112934865355</v>
      </c>
      <c r="L2098" s="166">
        <v>0.31378026768424166</v>
      </c>
    </row>
    <row r="2099" spans="1:12" ht="17" thickBot="1" x14ac:dyDescent="0.4">
      <c r="A2099" s="160" t="s">
        <v>174</v>
      </c>
      <c r="B2099" s="161">
        <v>2023</v>
      </c>
      <c r="C2099" s="161" t="s">
        <v>146</v>
      </c>
      <c r="D2099" s="165">
        <v>285.119946929393</v>
      </c>
      <c r="E2099" s="163">
        <v>174.75957768703555</v>
      </c>
      <c r="F2099" s="165">
        <v>10.453364788057739</v>
      </c>
      <c r="G2099" s="163">
        <v>4.5379151871428363</v>
      </c>
      <c r="H2099" s="165">
        <v>85.226114351896314</v>
      </c>
      <c r="I2099" s="163">
        <v>5.9782329896803557</v>
      </c>
      <c r="J2099" s="165">
        <v>2.4517292455252284</v>
      </c>
      <c r="K2099" s="163">
        <v>1.7130126800550307</v>
      </c>
      <c r="L2099" s="166">
        <v>0</v>
      </c>
    </row>
    <row r="2100" spans="1:12" ht="17" thickBot="1" x14ac:dyDescent="0.4">
      <c r="A2100" s="160" t="s">
        <v>174</v>
      </c>
      <c r="B2100" s="161">
        <v>2024</v>
      </c>
      <c r="C2100" s="161" t="s">
        <v>96</v>
      </c>
      <c r="D2100" s="165">
        <v>280.87391125507162</v>
      </c>
      <c r="E2100" s="163">
        <v>174.98680130516334</v>
      </c>
      <c r="F2100" s="165">
        <v>12.121220751992372</v>
      </c>
      <c r="G2100" s="163">
        <v>4.7073370789710127</v>
      </c>
      <c r="H2100" s="165">
        <v>79.334000607905494</v>
      </c>
      <c r="I2100" s="163">
        <v>5.548343402888201</v>
      </c>
      <c r="J2100" s="165">
        <v>2.4146081599967455</v>
      </c>
      <c r="K2100" s="163">
        <v>1.7615999481537514</v>
      </c>
      <c r="L2100" s="166">
        <v>0</v>
      </c>
    </row>
    <row r="2101" spans="1:12" ht="17" thickBot="1" x14ac:dyDescent="0.4">
      <c r="A2101" s="160" t="s">
        <v>174</v>
      </c>
      <c r="B2101" s="161">
        <v>2024</v>
      </c>
      <c r="C2101" s="161" t="s">
        <v>110</v>
      </c>
      <c r="D2101" s="165">
        <v>288.79826228086279</v>
      </c>
      <c r="E2101" s="163">
        <v>171.9291470300623</v>
      </c>
      <c r="F2101" s="165">
        <v>17.232359476058253</v>
      </c>
      <c r="G2101" s="163">
        <v>4.176528810164406</v>
      </c>
      <c r="H2101" s="165">
        <v>85.318504103057975</v>
      </c>
      <c r="I2101" s="163">
        <v>6.3111583661892494</v>
      </c>
      <c r="J2101" s="165">
        <v>2.3805268091001475</v>
      </c>
      <c r="K2101" s="163">
        <v>1.45003768623131</v>
      </c>
      <c r="L2101" s="166">
        <v>0</v>
      </c>
    </row>
    <row r="2102" spans="1:12" ht="17" thickBot="1" x14ac:dyDescent="0.4">
      <c r="A2102" s="160" t="s">
        <v>174</v>
      </c>
      <c r="B2102" s="161">
        <v>2024</v>
      </c>
      <c r="C2102" s="161" t="s">
        <v>98</v>
      </c>
      <c r="D2102" s="165">
        <v>298.88478245220358</v>
      </c>
      <c r="E2102" s="163">
        <v>173.94191771619987</v>
      </c>
      <c r="F2102" s="165">
        <v>16.468548934947606</v>
      </c>
      <c r="G2102" s="163">
        <v>5.2630076972991233</v>
      </c>
      <c r="H2102" s="165">
        <v>90.849367159155435</v>
      </c>
      <c r="I2102" s="163">
        <v>7.682248088118155</v>
      </c>
      <c r="J2102" s="165">
        <v>2.735184631178853</v>
      </c>
      <c r="K2102" s="163">
        <v>1.9445082253040846</v>
      </c>
      <c r="L2102" s="166">
        <v>0</v>
      </c>
    </row>
    <row r="2103" spans="1:12" ht="17" thickBot="1" x14ac:dyDescent="0.4">
      <c r="A2103" s="160" t="s">
        <v>174</v>
      </c>
      <c r="B2103" s="161">
        <v>2024</v>
      </c>
      <c r="C2103" s="161" t="s">
        <v>99</v>
      </c>
      <c r="D2103" s="165">
        <v>307.98702013412412</v>
      </c>
      <c r="E2103" s="163">
        <v>179.33599190120651</v>
      </c>
      <c r="F2103" s="165">
        <v>15.178479142861866</v>
      </c>
      <c r="G2103" s="163">
        <v>6.5556366998158602</v>
      </c>
      <c r="H2103" s="165">
        <v>92.508351454720639</v>
      </c>
      <c r="I2103" s="163">
        <v>8.9775426768996809</v>
      </c>
      <c r="J2103" s="165">
        <v>3.6222798067890483</v>
      </c>
      <c r="K2103" s="163">
        <v>1.808738451831075</v>
      </c>
      <c r="L2103" s="166">
        <v>0</v>
      </c>
    </row>
    <row r="2104" spans="1:12" ht="17" thickBot="1" x14ac:dyDescent="0.4">
      <c r="A2104" s="160" t="s">
        <v>174</v>
      </c>
      <c r="B2104" s="161">
        <v>2024</v>
      </c>
      <c r="C2104" s="161" t="s">
        <v>100</v>
      </c>
      <c r="D2104" s="165">
        <v>307.34808144514233</v>
      </c>
      <c r="E2104" s="163">
        <v>180.55671597355897</v>
      </c>
      <c r="F2104" s="165">
        <v>9.9839542929482299</v>
      </c>
      <c r="G2104" s="163">
        <v>7.8513658800895971</v>
      </c>
      <c r="H2104" s="165">
        <v>94.757542147175101</v>
      </c>
      <c r="I2104" s="163">
        <v>8.3921671782982674</v>
      </c>
      <c r="J2104" s="165">
        <v>4.2599081618315617</v>
      </c>
      <c r="K2104" s="163">
        <v>1.5464278112405643</v>
      </c>
      <c r="L2104" s="166">
        <v>0</v>
      </c>
    </row>
    <row r="2105" spans="1:12" ht="17" thickBot="1" x14ac:dyDescent="0.4">
      <c r="A2105" s="160" t="s">
        <v>174</v>
      </c>
      <c r="B2105" s="161">
        <v>2024</v>
      </c>
      <c r="C2105" s="161" t="s">
        <v>101</v>
      </c>
      <c r="D2105" s="165">
        <v>299.79610099514298</v>
      </c>
      <c r="E2105" s="163">
        <v>168.74920337719868</v>
      </c>
      <c r="F2105" s="165">
        <v>14.234964228829631</v>
      </c>
      <c r="G2105" s="163">
        <v>6.8201427309379641</v>
      </c>
      <c r="H2105" s="165">
        <v>97.331140226860413</v>
      </c>
      <c r="I2105" s="163">
        <v>7.0839693638072276</v>
      </c>
      <c r="J2105" s="165">
        <v>4.2251925582364986</v>
      </c>
      <c r="K2105" s="163">
        <v>1.3514885092737408</v>
      </c>
      <c r="L2105" s="166">
        <v>0</v>
      </c>
    </row>
    <row r="2106" spans="1:12" ht="17" thickBot="1" x14ac:dyDescent="0.4">
      <c r="A2106" s="160" t="s">
        <v>174</v>
      </c>
      <c r="B2106" s="161">
        <v>2024</v>
      </c>
      <c r="C2106" s="161" t="s">
        <v>102</v>
      </c>
      <c r="D2106" s="165">
        <v>290.24425630211772</v>
      </c>
      <c r="E2106" s="163">
        <v>162.06439456079644</v>
      </c>
      <c r="F2106" s="165">
        <v>14.646110715635734</v>
      </c>
      <c r="G2106" s="163">
        <v>5.9273428341589476</v>
      </c>
      <c r="H2106" s="165">
        <v>97.151856360336438</v>
      </c>
      <c r="I2106" s="163">
        <v>5.368355704073716</v>
      </c>
      <c r="J2106" s="165">
        <v>3.5435019836578916</v>
      </c>
      <c r="K2106" s="163">
        <v>1.5426941434583172</v>
      </c>
      <c r="L2106" s="166">
        <v>0</v>
      </c>
    </row>
    <row r="2107" spans="1:12" ht="17" thickBot="1" x14ac:dyDescent="0.4">
      <c r="A2107" s="160" t="s">
        <v>174</v>
      </c>
      <c r="B2107" s="161">
        <v>2024</v>
      </c>
      <c r="C2107" s="161" t="s">
        <v>103</v>
      </c>
      <c r="D2107" s="165">
        <v>286.24668092216302</v>
      </c>
      <c r="E2107" s="163">
        <v>166.73235114411878</v>
      </c>
      <c r="F2107" s="165">
        <v>15.014735736149174</v>
      </c>
      <c r="G2107" s="163">
        <v>5.6919441640330586</v>
      </c>
      <c r="H2107" s="165">
        <v>88.998727807253786</v>
      </c>
      <c r="I2107" s="163">
        <v>5.4350590443385265</v>
      </c>
      <c r="J2107" s="165">
        <v>3.0324726586479329</v>
      </c>
      <c r="K2107" s="163">
        <v>1.3413903676209142</v>
      </c>
      <c r="L2107" s="166">
        <v>0</v>
      </c>
    </row>
    <row r="2108" spans="1:12" ht="17" thickBot="1" x14ac:dyDescent="0.4">
      <c r="A2108" s="160" t="s">
        <v>174</v>
      </c>
      <c r="B2108" s="161">
        <v>2024</v>
      </c>
      <c r="C2108" s="161" t="s">
        <v>104</v>
      </c>
      <c r="D2108" s="165">
        <v>287.26180583133993</v>
      </c>
      <c r="E2108" s="163">
        <v>176.33757702072336</v>
      </c>
      <c r="F2108" s="165">
        <v>11.270998734860974</v>
      </c>
      <c r="G2108" s="163">
        <v>5.902871159959</v>
      </c>
      <c r="H2108" s="165">
        <v>83.473729798308739</v>
      </c>
      <c r="I2108" s="163">
        <v>5.7505664246964043</v>
      </c>
      <c r="J2108" s="165">
        <v>2.6851578098819586</v>
      </c>
      <c r="K2108" s="163">
        <v>1.8409048829089876</v>
      </c>
      <c r="L2108" s="166">
        <v>0</v>
      </c>
    </row>
    <row r="2109" spans="1:12" ht="17" thickBot="1" x14ac:dyDescent="0.4">
      <c r="A2109" s="160" t="s">
        <v>174</v>
      </c>
      <c r="B2109" s="161">
        <v>2024</v>
      </c>
      <c r="C2109" s="161" t="s">
        <v>105</v>
      </c>
      <c r="D2109" s="165">
        <v>290.21002543061263</v>
      </c>
      <c r="E2109" s="163">
        <v>181.85955875894152</v>
      </c>
      <c r="F2109" s="165">
        <v>11.848189896825398</v>
      </c>
      <c r="G2109" s="163">
        <v>5.5334219337854584</v>
      </c>
      <c r="H2109" s="165">
        <v>79.662619734405951</v>
      </c>
      <c r="I2109" s="163">
        <v>6.8885226324353281</v>
      </c>
      <c r="J2109" s="165">
        <v>2.5680272904286348</v>
      </c>
      <c r="K2109" s="163">
        <v>1.8496851837920749</v>
      </c>
      <c r="L2109" s="166">
        <v>0</v>
      </c>
    </row>
    <row r="2110" spans="1:12" ht="17" thickBot="1" x14ac:dyDescent="0.4">
      <c r="A2110" s="160" t="s">
        <v>174</v>
      </c>
      <c r="B2110" s="161">
        <v>2024</v>
      </c>
      <c r="C2110" s="161" t="s">
        <v>147</v>
      </c>
      <c r="D2110" s="165">
        <v>292.24714630854129</v>
      </c>
      <c r="E2110" s="163">
        <v>186.68535880023998</v>
      </c>
      <c r="F2110" s="165">
        <v>11.480238075754468</v>
      </c>
      <c r="G2110" s="163">
        <v>4.2529103481751029</v>
      </c>
      <c r="H2110" s="165">
        <v>79.072895796874178</v>
      </c>
      <c r="I2110" s="163">
        <v>7.1467542021389185</v>
      </c>
      <c r="J2110" s="165">
        <v>1.7988059117689423</v>
      </c>
      <c r="K2110" s="163">
        <v>1.8101831735912692</v>
      </c>
      <c r="L2110" s="166">
        <v>0</v>
      </c>
    </row>
    <row r="2111" spans="1:12" ht="17" thickBot="1" x14ac:dyDescent="0.4">
      <c r="A2111" s="160" t="s">
        <v>174</v>
      </c>
      <c r="B2111" s="161">
        <v>2024</v>
      </c>
      <c r="C2111" s="161" t="s">
        <v>148</v>
      </c>
      <c r="D2111" s="165">
        <v>297.83869795168846</v>
      </c>
      <c r="E2111" s="163">
        <v>190.24887295435465</v>
      </c>
      <c r="F2111" s="165">
        <v>10.664551801531189</v>
      </c>
      <c r="G2111" s="163">
        <v>4.930467117244917</v>
      </c>
      <c r="H2111" s="165">
        <v>81.464440453333609</v>
      </c>
      <c r="I2111" s="163">
        <v>7.6097115857055817</v>
      </c>
      <c r="J2111" s="165">
        <v>1.7086522502368913</v>
      </c>
      <c r="K2111" s="163">
        <v>1.2120017892816999</v>
      </c>
      <c r="L2111" s="166">
        <v>0</v>
      </c>
    </row>
    <row r="2112" spans="1:12" ht="17" thickBot="1" x14ac:dyDescent="0.4">
      <c r="A2112" s="160" t="s">
        <v>174</v>
      </c>
      <c r="B2112" s="161">
        <v>2025</v>
      </c>
      <c r="C2112" s="161" t="s">
        <v>96</v>
      </c>
      <c r="D2112" s="165">
        <v>303.5105389273416</v>
      </c>
      <c r="E2112" s="163">
        <v>186.12953547236961</v>
      </c>
      <c r="F2112" s="165">
        <v>10.55051395984254</v>
      </c>
      <c r="G2112" s="163">
        <v>6.6803016993636462</v>
      </c>
      <c r="H2112" s="165">
        <v>88.476977984049995</v>
      </c>
      <c r="I2112" s="163">
        <v>8.035818053756083</v>
      </c>
      <c r="J2112" s="165">
        <v>2.6080851456015068</v>
      </c>
      <c r="K2112" s="163">
        <v>1.0293066123577843</v>
      </c>
      <c r="L2112" s="166">
        <v>0</v>
      </c>
    </row>
    <row r="2113" spans="1:12" ht="17" thickBot="1" x14ac:dyDescent="0.4">
      <c r="A2113" s="160" t="s">
        <v>174</v>
      </c>
      <c r="B2113" s="161">
        <v>2025</v>
      </c>
      <c r="C2113" s="161" t="s">
        <v>110</v>
      </c>
      <c r="D2113" s="165">
        <v>311.06930145191558</v>
      </c>
      <c r="E2113" s="163">
        <v>182.61035151922607</v>
      </c>
      <c r="F2113" s="165">
        <v>10.768041464103753</v>
      </c>
      <c r="G2113" s="163">
        <v>8.4581996431585935</v>
      </c>
      <c r="H2113" s="165">
        <v>96.674250770639759</v>
      </c>
      <c r="I2113" s="163">
        <v>7.7412348956693071</v>
      </c>
      <c r="J2113" s="165">
        <v>3.6971924421259548</v>
      </c>
      <c r="K2113" s="163">
        <v>1.1200307169908306</v>
      </c>
      <c r="L2113" s="166">
        <v>0</v>
      </c>
    </row>
    <row r="2114" spans="1:12" ht="17" thickBot="1" x14ac:dyDescent="0.4">
      <c r="A2114" s="160" t="s">
        <v>174</v>
      </c>
      <c r="B2114" s="161">
        <v>2025</v>
      </c>
      <c r="C2114" s="161" t="s">
        <v>98</v>
      </c>
      <c r="D2114" s="165">
        <v>314.23637423520688</v>
      </c>
      <c r="E2114" s="163">
        <v>180.0167692325208</v>
      </c>
      <c r="F2114" s="165">
        <v>11.60908588072266</v>
      </c>
      <c r="G2114" s="163">
        <v>8.6033823297278094</v>
      </c>
      <c r="H2114" s="165">
        <v>101.9472492119782</v>
      </c>
      <c r="I2114" s="163">
        <v>7.1791313804683705</v>
      </c>
      <c r="J2114" s="165">
        <v>3.8026996244763001</v>
      </c>
      <c r="K2114" s="163">
        <v>1.0780565753135762</v>
      </c>
      <c r="L2114" s="166">
        <v>0</v>
      </c>
    </row>
    <row r="2115" spans="1:12" ht="17" thickBot="1" x14ac:dyDescent="0.4">
      <c r="A2115" s="160" t="s">
        <v>174</v>
      </c>
      <c r="B2115" s="161">
        <v>2025</v>
      </c>
      <c r="C2115" s="161" t="s">
        <v>99</v>
      </c>
      <c r="D2115" s="165">
        <v>315.44583987796278</v>
      </c>
      <c r="E2115" s="163">
        <v>183.35784715846705</v>
      </c>
      <c r="F2115" s="165">
        <v>11.313080290361288</v>
      </c>
      <c r="G2115" s="163">
        <v>8.4768713447934321</v>
      </c>
      <c r="H2115" s="165">
        <v>101.12691829866033</v>
      </c>
      <c r="I2115" s="163">
        <v>5.5027438673822395</v>
      </c>
      <c r="J2115" s="165">
        <v>4.2112129050181881</v>
      </c>
      <c r="K2115" s="163">
        <v>1.4571660132790549</v>
      </c>
      <c r="L2115" s="166">
        <v>0</v>
      </c>
    </row>
    <row r="2116" spans="1:12" ht="17" thickBot="1" x14ac:dyDescent="0.4">
      <c r="A2116" s="160" t="s">
        <v>174</v>
      </c>
      <c r="B2116" s="161">
        <v>2025</v>
      </c>
      <c r="C2116" s="161" t="s">
        <v>100</v>
      </c>
      <c r="D2116" s="165">
        <v>318.94218668731838</v>
      </c>
      <c r="E2116" s="163">
        <v>181.95377203147132</v>
      </c>
      <c r="F2116" s="165">
        <v>10.641976628150839</v>
      </c>
      <c r="G2116" s="163">
        <v>7.3195021386427666</v>
      </c>
      <c r="H2116" s="165">
        <v>106.22301293056967</v>
      </c>
      <c r="I2116" s="163">
        <v>6.5689616942712687</v>
      </c>
      <c r="J2116" s="165">
        <v>4.344064523982766</v>
      </c>
      <c r="K2116" s="163">
        <v>1.8908967402297967</v>
      </c>
      <c r="L2116" s="166">
        <v>0</v>
      </c>
    </row>
    <row r="2117" spans="1:12" ht="17" thickBot="1" x14ac:dyDescent="0.4">
      <c r="A2117" s="160" t="s">
        <v>174</v>
      </c>
      <c r="B2117" s="161">
        <v>2025</v>
      </c>
      <c r="C2117" s="161" t="s">
        <v>101</v>
      </c>
      <c r="D2117" s="165">
        <v>320.58989048900787</v>
      </c>
      <c r="E2117" s="163">
        <v>185.79397841600229</v>
      </c>
      <c r="F2117" s="165">
        <v>11.019192110930257</v>
      </c>
      <c r="G2117" s="163">
        <v>7.7431827545696725</v>
      </c>
      <c r="H2117" s="165">
        <v>102.75611646807656</v>
      </c>
      <c r="I2117" s="163">
        <v>6.5811515457282841</v>
      </c>
      <c r="J2117" s="165">
        <v>4.5583209369065489</v>
      </c>
      <c r="K2117" s="163">
        <v>2.1379482567935084</v>
      </c>
      <c r="L2117" s="166">
        <v>0</v>
      </c>
    </row>
    <row r="2118" spans="1:12" ht="17" thickBot="1" x14ac:dyDescent="0.4">
      <c r="A2118" s="160" t="s">
        <v>174</v>
      </c>
      <c r="B2118" s="161">
        <v>2025</v>
      </c>
      <c r="C2118" s="161" t="s">
        <v>102</v>
      </c>
      <c r="D2118" s="165">
        <v>325.16691218330351</v>
      </c>
      <c r="E2118" s="163">
        <v>186.76790351126894</v>
      </c>
      <c r="F2118" s="165">
        <v>10.520798889357177</v>
      </c>
      <c r="G2118" s="163">
        <v>6.9313412540026427</v>
      </c>
      <c r="H2118" s="165">
        <v>104.66837473859592</v>
      </c>
      <c r="I2118" s="163">
        <v>9.0741298014092422</v>
      </c>
      <c r="J2118" s="165">
        <v>5.0536218003618787</v>
      </c>
      <c r="K2118" s="163">
        <v>2.1507421883078091</v>
      </c>
      <c r="L2118" s="166">
        <v>0</v>
      </c>
    </row>
    <row r="2119" spans="1:12" ht="17" thickBot="1" x14ac:dyDescent="0.4">
      <c r="A2119" s="160" t="s">
        <v>174</v>
      </c>
      <c r="B2119" s="161">
        <v>2025</v>
      </c>
      <c r="C2119" s="161" t="s">
        <v>103</v>
      </c>
      <c r="D2119" s="165">
        <v>322.77852946073409</v>
      </c>
      <c r="E2119" s="163">
        <v>190.12769046885327</v>
      </c>
      <c r="F2119" s="165">
        <v>10.925436082274901</v>
      </c>
      <c r="G2119" s="163">
        <v>7.2566877903045048</v>
      </c>
      <c r="H2119" s="165">
        <v>100.16255263737874</v>
      </c>
      <c r="I2119" s="163">
        <v>8.0403824401358985</v>
      </c>
      <c r="J2119" s="165">
        <v>4.2404248240984881</v>
      </c>
      <c r="K2119" s="163">
        <v>2.0253552176880807</v>
      </c>
      <c r="L2119" s="166">
        <v>0</v>
      </c>
    </row>
    <row r="2120" spans="1:12" ht="17" thickBot="1" x14ac:dyDescent="0.4">
      <c r="A2120" s="160" t="s">
        <v>174</v>
      </c>
      <c r="B2120" s="161">
        <v>2025</v>
      </c>
      <c r="C2120" s="161" t="s">
        <v>104</v>
      </c>
      <c r="D2120" s="165">
        <v>321.35332188446216</v>
      </c>
      <c r="E2120" s="163">
        <v>186.26222045001055</v>
      </c>
      <c r="F2120" s="165">
        <v>12.095540671206736</v>
      </c>
      <c r="G2120" s="163">
        <v>8.1445063449705977</v>
      </c>
      <c r="H2120" s="165">
        <v>100.95982236865964</v>
      </c>
      <c r="I2120" s="163">
        <v>7.5586355449370535</v>
      </c>
      <c r="J2120" s="165">
        <v>4.6117942268398142</v>
      </c>
      <c r="K2120" s="163">
        <v>1.7208022778369529</v>
      </c>
      <c r="L2120" s="166">
        <v>0</v>
      </c>
    </row>
    <row r="2121" spans="1:12" ht="17" thickBot="1" x14ac:dyDescent="0.4">
      <c r="A2121" s="160" t="s">
        <v>174</v>
      </c>
      <c r="B2121" s="161">
        <v>2025</v>
      </c>
      <c r="C2121" s="161" t="s">
        <v>105</v>
      </c>
      <c r="D2121" s="165">
        <v>317.96300860581653</v>
      </c>
      <c r="E2121" s="163">
        <v>188.00223838293488</v>
      </c>
      <c r="F2121" s="165">
        <v>13.298165923007033</v>
      </c>
      <c r="G2121" s="163">
        <v>7.9386428271401988</v>
      </c>
      <c r="H2121" s="165">
        <v>98.277334345497138</v>
      </c>
      <c r="I2121" s="163">
        <v>5.8473172496717174</v>
      </c>
      <c r="J2121" s="165">
        <v>3.0145609302195466</v>
      </c>
      <c r="K2121" s="163">
        <v>1.5847489473472036</v>
      </c>
      <c r="L2121" s="166">
        <v>0</v>
      </c>
    </row>
    <row r="2122" spans="1:12" ht="17" thickBot="1" x14ac:dyDescent="0.4">
      <c r="A2122" s="160" t="s">
        <v>174</v>
      </c>
      <c r="B2122" s="161">
        <v>2026</v>
      </c>
      <c r="C2122" s="161" t="s">
        <v>149</v>
      </c>
      <c r="D2122" s="165">
        <v>310.09552561998589</v>
      </c>
      <c r="E2122" s="163">
        <v>183.24702540974982</v>
      </c>
      <c r="F2122" s="165">
        <v>13.550791134331007</v>
      </c>
      <c r="G2122" s="163">
        <v>8.1137190949570499</v>
      </c>
      <c r="H2122" s="165">
        <v>93.369273249497851</v>
      </c>
      <c r="I2122" s="163">
        <v>7.3481002494841512</v>
      </c>
      <c r="J2122" s="165">
        <v>2.7887443333320348</v>
      </c>
      <c r="K2122" s="163">
        <v>1.6778721486344854</v>
      </c>
      <c r="L2122" s="166">
        <v>0</v>
      </c>
    </row>
    <row r="2123" spans="1:12" ht="17" thickBot="1" x14ac:dyDescent="0.4">
      <c r="A2123" s="160" t="s">
        <v>174</v>
      </c>
      <c r="B2123" s="161">
        <v>2026</v>
      </c>
      <c r="C2123" s="161" t="s">
        <v>150</v>
      </c>
      <c r="D2123" s="165">
        <v>304.24423667989731</v>
      </c>
      <c r="E2123" s="163">
        <v>178.79330113771914</v>
      </c>
      <c r="F2123" s="165">
        <v>13.453730190813854</v>
      </c>
      <c r="G2123" s="163">
        <v>6.439365963205379</v>
      </c>
      <c r="H2123" s="165">
        <v>91.08105974347653</v>
      </c>
      <c r="I2123" s="163">
        <v>9.2012029155387953</v>
      </c>
      <c r="J2123" s="165">
        <v>3.1672822664028728</v>
      </c>
      <c r="K2123" s="163">
        <v>2.1082944627414895</v>
      </c>
      <c r="L2123" s="166">
        <v>0</v>
      </c>
    </row>
    <row r="2124" spans="1:12" ht="17" thickBot="1" x14ac:dyDescent="0.4">
      <c r="A2124" s="160" t="s">
        <v>174</v>
      </c>
      <c r="B2124" s="161">
        <v>2026</v>
      </c>
      <c r="C2124" s="161" t="s">
        <v>96</v>
      </c>
      <c r="D2124" s="165">
        <v>301.3800728590615</v>
      </c>
      <c r="E2124" s="163">
        <v>171.00656202746043</v>
      </c>
      <c r="F2124" s="165">
        <v>13.260741235882657</v>
      </c>
      <c r="G2124" s="163">
        <v>5.8377532014643876</v>
      </c>
      <c r="H2124" s="165">
        <v>95.535785105279956</v>
      </c>
      <c r="I2124" s="163">
        <v>9.8863307507718989</v>
      </c>
      <c r="J2124" s="165">
        <v>3.4911817665041767</v>
      </c>
      <c r="K2124" s="163">
        <v>2.3617187716979564</v>
      </c>
      <c r="L2124" s="166">
        <v>0</v>
      </c>
    </row>
    <row r="2125" spans="1:12" ht="17" thickBot="1" x14ac:dyDescent="0.4">
      <c r="A2125" s="160" t="s">
        <v>175</v>
      </c>
      <c r="B2125" s="161">
        <v>2010</v>
      </c>
      <c r="C2125" s="161" t="s">
        <v>96</v>
      </c>
      <c r="D2125" s="162">
        <v>496.69833333333332</v>
      </c>
      <c r="E2125" s="163">
        <v>185.75666666666666</v>
      </c>
      <c r="F2125" s="162">
        <v>21.038</v>
      </c>
      <c r="G2125" s="163">
        <v>15.023333333333333</v>
      </c>
      <c r="H2125" s="162">
        <v>201.97133333333332</v>
      </c>
      <c r="I2125" s="163">
        <v>45.04066666666666</v>
      </c>
      <c r="J2125" s="162">
        <v>26.125</v>
      </c>
      <c r="K2125" s="163">
        <v>0.76633333333333331</v>
      </c>
      <c r="L2125" s="164">
        <v>0.97666666666666657</v>
      </c>
    </row>
    <row r="2126" spans="1:12" ht="17" thickBot="1" x14ac:dyDescent="0.4">
      <c r="A2126" s="160" t="s">
        <v>175</v>
      </c>
      <c r="B2126" s="161">
        <v>2010</v>
      </c>
      <c r="C2126" s="161" t="s">
        <v>97</v>
      </c>
      <c r="D2126" s="162">
        <v>513.86199999999997</v>
      </c>
      <c r="E2126" s="163">
        <v>197.93033333333332</v>
      </c>
      <c r="F2126" s="162">
        <v>19.059666666666669</v>
      </c>
      <c r="G2126" s="163">
        <v>16.664333333333335</v>
      </c>
      <c r="H2126" s="162">
        <v>209.798</v>
      </c>
      <c r="I2126" s="163">
        <v>43.753000000000007</v>
      </c>
      <c r="J2126" s="162">
        <v>24.950999999999997</v>
      </c>
      <c r="K2126" s="163">
        <v>0.76633333333333331</v>
      </c>
      <c r="L2126" s="164">
        <v>0.93933333333333324</v>
      </c>
    </row>
    <row r="2127" spans="1:12" ht="17" thickBot="1" x14ac:dyDescent="0.4">
      <c r="A2127" s="160" t="s">
        <v>175</v>
      </c>
      <c r="B2127" s="161">
        <v>2010</v>
      </c>
      <c r="C2127" s="161" t="s">
        <v>98</v>
      </c>
      <c r="D2127" s="162">
        <v>516.87033333333329</v>
      </c>
      <c r="E2127" s="163">
        <v>191.76333333333332</v>
      </c>
      <c r="F2127" s="162">
        <v>18.477</v>
      </c>
      <c r="G2127" s="163">
        <v>18.434666666666669</v>
      </c>
      <c r="H2127" s="162">
        <v>219.47000000000003</v>
      </c>
      <c r="I2127" s="163">
        <v>44.521333333333331</v>
      </c>
      <c r="J2127" s="162">
        <v>22.804000000000002</v>
      </c>
      <c r="K2127" s="163">
        <v>0.45800000000000002</v>
      </c>
      <c r="L2127" s="164">
        <v>0.94166666666666676</v>
      </c>
    </row>
    <row r="2128" spans="1:12" ht="17" thickBot="1" x14ac:dyDescent="0.4">
      <c r="A2128" s="160" t="s">
        <v>175</v>
      </c>
      <c r="B2128" s="161">
        <v>2010</v>
      </c>
      <c r="C2128" s="161" t="s">
        <v>99</v>
      </c>
      <c r="D2128" s="162">
        <v>519.48466666666673</v>
      </c>
      <c r="E2128" s="163">
        <v>188.05566666666667</v>
      </c>
      <c r="F2128" s="162">
        <v>15.653333333333336</v>
      </c>
      <c r="G2128" s="163">
        <v>17.725666666666665</v>
      </c>
      <c r="H2128" s="162">
        <v>230.54966666666667</v>
      </c>
      <c r="I2128" s="163">
        <v>45.548333333333325</v>
      </c>
      <c r="J2128" s="162">
        <v>20.635333333333335</v>
      </c>
      <c r="K2128" s="163">
        <v>0.15466666666666667</v>
      </c>
      <c r="L2128" s="164">
        <v>1.1616666666666666</v>
      </c>
    </row>
    <row r="2129" spans="1:12" ht="17" thickBot="1" x14ac:dyDescent="0.4">
      <c r="A2129" s="160" t="s">
        <v>175</v>
      </c>
      <c r="B2129" s="161">
        <v>2010</v>
      </c>
      <c r="C2129" s="161" t="s">
        <v>100</v>
      </c>
      <c r="D2129" s="162">
        <v>506.84766666666673</v>
      </c>
      <c r="E2129" s="163">
        <v>178.48866666666666</v>
      </c>
      <c r="F2129" s="162">
        <v>18.288333333333338</v>
      </c>
      <c r="G2129" s="163">
        <v>18.606333333333335</v>
      </c>
      <c r="H2129" s="162">
        <v>226.92633333333333</v>
      </c>
      <c r="I2129" s="163">
        <v>44.074000000000005</v>
      </c>
      <c r="J2129" s="162">
        <v>18.569333333333333</v>
      </c>
      <c r="K2129" s="163">
        <v>0.54166666666666663</v>
      </c>
      <c r="L2129" s="164">
        <v>1.3523333333333334</v>
      </c>
    </row>
    <row r="2130" spans="1:12" ht="17" thickBot="1" x14ac:dyDescent="0.4">
      <c r="A2130" s="160" t="s">
        <v>175</v>
      </c>
      <c r="B2130" s="161">
        <v>2010</v>
      </c>
      <c r="C2130" s="161" t="s">
        <v>101</v>
      </c>
      <c r="D2130" s="162">
        <v>498.6876666666667</v>
      </c>
      <c r="E2130" s="163">
        <v>177.71533333333332</v>
      </c>
      <c r="F2130" s="162">
        <v>19.273333333333333</v>
      </c>
      <c r="G2130" s="163">
        <v>18.386333333333337</v>
      </c>
      <c r="H2130" s="162">
        <v>227.12400000000002</v>
      </c>
      <c r="I2130" s="163">
        <v>37.733666666666664</v>
      </c>
      <c r="J2130" s="162">
        <v>16.525333333333332</v>
      </c>
      <c r="K2130" s="163">
        <v>0.38700000000000001</v>
      </c>
      <c r="L2130" s="164">
        <v>1.5423333333333333</v>
      </c>
    </row>
    <row r="2131" spans="1:12" ht="17" thickBot="1" x14ac:dyDescent="0.4">
      <c r="A2131" s="160" t="s">
        <v>175</v>
      </c>
      <c r="B2131" s="161">
        <v>2010</v>
      </c>
      <c r="C2131" s="161" t="s">
        <v>102</v>
      </c>
      <c r="D2131" s="162">
        <v>486.89366666666666</v>
      </c>
      <c r="E2131" s="163">
        <v>177.62700000000004</v>
      </c>
      <c r="F2131" s="162">
        <v>20.225999999999999</v>
      </c>
      <c r="G2131" s="163">
        <v>18.413333333333334</v>
      </c>
      <c r="H2131" s="162">
        <v>216.69500000000002</v>
      </c>
      <c r="I2131" s="163">
        <v>36.938333333333333</v>
      </c>
      <c r="J2131" s="162">
        <v>15.048333333333334</v>
      </c>
      <c r="K2131" s="163">
        <v>0.60766666666666669</v>
      </c>
      <c r="L2131" s="164">
        <v>1.3379999999999999</v>
      </c>
    </row>
    <row r="2132" spans="1:12" ht="17" thickBot="1" x14ac:dyDescent="0.4">
      <c r="A2132" s="160" t="s">
        <v>175</v>
      </c>
      <c r="B2132" s="161">
        <v>2010</v>
      </c>
      <c r="C2132" s="161" t="s">
        <v>103</v>
      </c>
      <c r="D2132" s="162">
        <v>486.08833333333331</v>
      </c>
      <c r="E2132" s="163">
        <v>174.40033333333335</v>
      </c>
      <c r="F2132" s="162">
        <v>18.621666666666666</v>
      </c>
      <c r="G2132" s="163">
        <v>16.555666666666667</v>
      </c>
      <c r="H2132" s="162">
        <v>222.35066666666663</v>
      </c>
      <c r="I2132" s="163">
        <v>39.56433333333333</v>
      </c>
      <c r="J2132" s="162">
        <v>12.618333333333332</v>
      </c>
      <c r="K2132" s="163">
        <v>0.432</v>
      </c>
      <c r="L2132" s="164">
        <v>1.5456666666666665</v>
      </c>
    </row>
    <row r="2133" spans="1:12" ht="17" thickBot="1" x14ac:dyDescent="0.4">
      <c r="A2133" s="160" t="s">
        <v>175</v>
      </c>
      <c r="B2133" s="161">
        <v>2010</v>
      </c>
      <c r="C2133" s="161" t="s">
        <v>104</v>
      </c>
      <c r="D2133" s="162">
        <v>494.47199999999998</v>
      </c>
      <c r="E2133" s="163">
        <v>175.37166666666667</v>
      </c>
      <c r="F2133" s="162">
        <v>20.788333333333334</v>
      </c>
      <c r="G2133" s="163">
        <v>15.033333333333333</v>
      </c>
      <c r="H2133" s="162">
        <v>229.33399999999997</v>
      </c>
      <c r="I2133" s="163">
        <v>39.098666666666666</v>
      </c>
      <c r="J2133" s="162">
        <v>12.827333333333334</v>
      </c>
      <c r="K2133" s="163">
        <v>0.58033333333333337</v>
      </c>
      <c r="L2133" s="164">
        <v>1.4386666666666665</v>
      </c>
    </row>
    <row r="2134" spans="1:12" ht="17" thickBot="1" x14ac:dyDescent="0.4">
      <c r="A2134" s="160" t="s">
        <v>175</v>
      </c>
      <c r="B2134" s="161">
        <v>2010</v>
      </c>
      <c r="C2134" s="161" t="s">
        <v>105</v>
      </c>
      <c r="D2134" s="162">
        <v>494.99199999999996</v>
      </c>
      <c r="E2134" s="163">
        <v>176.03666666666663</v>
      </c>
      <c r="F2134" s="162">
        <v>20.280333333333335</v>
      </c>
      <c r="G2134" s="163">
        <v>13.985999999999999</v>
      </c>
      <c r="H2134" s="162">
        <v>232.73433333333332</v>
      </c>
      <c r="I2134" s="163">
        <v>36.369666666666667</v>
      </c>
      <c r="J2134" s="162">
        <v>13.816666666666668</v>
      </c>
      <c r="K2134" s="163">
        <v>0.35966666666666663</v>
      </c>
      <c r="L2134" s="164">
        <v>1.4093333333333333</v>
      </c>
    </row>
    <row r="2135" spans="1:12" ht="17" thickBot="1" x14ac:dyDescent="0.4">
      <c r="A2135" s="160" t="s">
        <v>175</v>
      </c>
      <c r="B2135" s="161">
        <v>2010</v>
      </c>
      <c r="C2135" s="161" t="s">
        <v>106</v>
      </c>
      <c r="D2135" s="162">
        <v>496.99700000000001</v>
      </c>
      <c r="E2135" s="163">
        <v>177.09566666666669</v>
      </c>
      <c r="F2135" s="162">
        <v>20.266333333333332</v>
      </c>
      <c r="G2135" s="163">
        <v>11.251333333333333</v>
      </c>
      <c r="H2135" s="162">
        <v>235.00033333333332</v>
      </c>
      <c r="I2135" s="163">
        <v>35.478000000000002</v>
      </c>
      <c r="J2135" s="162">
        <v>16.987333333333336</v>
      </c>
      <c r="K2135" s="163">
        <v>0.14833333333333334</v>
      </c>
      <c r="L2135" s="164">
        <v>0.77</v>
      </c>
    </row>
    <row r="2136" spans="1:12" ht="17" thickBot="1" x14ac:dyDescent="0.4">
      <c r="A2136" s="160" t="s">
        <v>175</v>
      </c>
      <c r="B2136" s="161">
        <v>2010</v>
      </c>
      <c r="C2136" s="161" t="s">
        <v>107</v>
      </c>
      <c r="D2136" s="162">
        <v>486.58533333333338</v>
      </c>
      <c r="E2136" s="163">
        <v>176.66266666666664</v>
      </c>
      <c r="F2136" s="162">
        <v>20.041</v>
      </c>
      <c r="G2136" s="163">
        <v>11.764000000000001</v>
      </c>
      <c r="H2136" s="162">
        <v>220.43766666666667</v>
      </c>
      <c r="I2136" s="163">
        <v>38.830666666666666</v>
      </c>
      <c r="J2136" s="162">
        <v>18.132333333333332</v>
      </c>
      <c r="K2136" s="163">
        <v>0.13100000000000001</v>
      </c>
      <c r="L2136" s="164">
        <v>0.58633333333333326</v>
      </c>
    </row>
    <row r="2137" spans="1:12" ht="17" thickBot="1" x14ac:dyDescent="0.4">
      <c r="A2137" s="160" t="s">
        <v>175</v>
      </c>
      <c r="B2137" s="161">
        <v>2011</v>
      </c>
      <c r="C2137" s="161" t="s">
        <v>96</v>
      </c>
      <c r="D2137" s="162">
        <v>490.37733333333335</v>
      </c>
      <c r="E2137" s="163">
        <v>179.05866666666668</v>
      </c>
      <c r="F2137" s="162">
        <v>19.337</v>
      </c>
      <c r="G2137" s="163">
        <v>12.241666666666667</v>
      </c>
      <c r="H2137" s="162">
        <v>220.37266666666667</v>
      </c>
      <c r="I2137" s="163">
        <v>40.973333333333336</v>
      </c>
      <c r="J2137" s="162">
        <v>16.763333333333335</v>
      </c>
      <c r="K2137" s="163">
        <v>0.28133333333333338</v>
      </c>
      <c r="L2137" s="164">
        <v>1.3486666666666667</v>
      </c>
    </row>
    <row r="2138" spans="1:12" ht="17" thickBot="1" x14ac:dyDescent="0.4">
      <c r="A2138" s="160" t="s">
        <v>175</v>
      </c>
      <c r="B2138" s="161">
        <v>2011</v>
      </c>
      <c r="C2138" s="161" t="s">
        <v>97</v>
      </c>
      <c r="D2138" s="162">
        <v>494.32033333333334</v>
      </c>
      <c r="E2138" s="163">
        <v>185.49866666666665</v>
      </c>
      <c r="F2138" s="162">
        <v>21.555666666666667</v>
      </c>
      <c r="G2138" s="163">
        <v>14.986333333333334</v>
      </c>
      <c r="H2138" s="162">
        <v>212.57133333333331</v>
      </c>
      <c r="I2138" s="163">
        <v>42.961333333333336</v>
      </c>
      <c r="J2138" s="162">
        <v>14.202666666666667</v>
      </c>
      <c r="K2138" s="163">
        <v>0.5006666666666667</v>
      </c>
      <c r="L2138" s="164">
        <v>2.0430000000000001</v>
      </c>
    </row>
    <row r="2139" spans="1:12" ht="17" thickBot="1" x14ac:dyDescent="0.4">
      <c r="A2139" s="160" t="s">
        <v>175</v>
      </c>
      <c r="B2139" s="161">
        <v>2011</v>
      </c>
      <c r="C2139" s="161" t="s">
        <v>98</v>
      </c>
      <c r="D2139" s="162">
        <v>500.90033333333332</v>
      </c>
      <c r="E2139" s="163">
        <v>181.50466666666668</v>
      </c>
      <c r="F2139" s="162">
        <v>17.429666666666666</v>
      </c>
      <c r="G2139" s="163">
        <v>14.679333333333334</v>
      </c>
      <c r="H2139" s="162">
        <v>227.62966666666668</v>
      </c>
      <c r="I2139" s="163">
        <v>42.692000000000007</v>
      </c>
      <c r="J2139" s="162">
        <v>14.341333333333333</v>
      </c>
      <c r="K2139" s="163">
        <v>0.36966666666666664</v>
      </c>
      <c r="L2139" s="164">
        <v>2.2530000000000001</v>
      </c>
    </row>
    <row r="2140" spans="1:12" ht="17" thickBot="1" x14ac:dyDescent="0.4">
      <c r="A2140" s="160" t="s">
        <v>175</v>
      </c>
      <c r="B2140" s="161">
        <v>2011</v>
      </c>
      <c r="C2140" s="161" t="s">
        <v>99</v>
      </c>
      <c r="D2140" s="162">
        <v>499.03233333333333</v>
      </c>
      <c r="E2140" s="163">
        <v>177.89833333333331</v>
      </c>
      <c r="F2140" s="162">
        <v>18.516666666666666</v>
      </c>
      <c r="G2140" s="163">
        <v>14.922666666666666</v>
      </c>
      <c r="H2140" s="162">
        <v>229.81799999999998</v>
      </c>
      <c r="I2140" s="163">
        <v>42.425999999999995</v>
      </c>
      <c r="J2140" s="162">
        <v>13.940333333333333</v>
      </c>
      <c r="K2140" s="163">
        <v>0.21933333333333335</v>
      </c>
      <c r="L2140" s="164">
        <v>1.2903333333333333</v>
      </c>
    </row>
    <row r="2141" spans="1:12" ht="17" thickBot="1" x14ac:dyDescent="0.4">
      <c r="A2141" s="160" t="s">
        <v>175</v>
      </c>
      <c r="B2141" s="161">
        <v>2011</v>
      </c>
      <c r="C2141" s="161" t="s">
        <v>100</v>
      </c>
      <c r="D2141" s="162">
        <v>497.49266666666671</v>
      </c>
      <c r="E2141" s="163">
        <v>170.78633333333332</v>
      </c>
      <c r="F2141" s="162">
        <v>16.144666666666666</v>
      </c>
      <c r="G2141" s="163">
        <v>16.923999999999999</v>
      </c>
      <c r="H2141" s="162">
        <v>233.10066666666668</v>
      </c>
      <c r="I2141" s="163">
        <v>44.616999999999997</v>
      </c>
      <c r="J2141" s="162">
        <v>15.038666666666666</v>
      </c>
      <c r="K2141" s="163">
        <v>0.129</v>
      </c>
      <c r="L2141" s="164">
        <v>0.7513333333333333</v>
      </c>
    </row>
    <row r="2142" spans="1:12" ht="17" thickBot="1" x14ac:dyDescent="0.4">
      <c r="A2142" s="160" t="s">
        <v>175</v>
      </c>
      <c r="B2142" s="161">
        <v>2011</v>
      </c>
      <c r="C2142" s="161" t="s">
        <v>101</v>
      </c>
      <c r="D2142" s="162">
        <v>501.73533333333336</v>
      </c>
      <c r="E2142" s="163">
        <v>175.22066666666669</v>
      </c>
      <c r="F2142" s="162">
        <v>17.212999999999997</v>
      </c>
      <c r="G2142" s="163">
        <v>16.701999999999998</v>
      </c>
      <c r="H2142" s="162">
        <v>230.47666666666666</v>
      </c>
      <c r="I2142" s="163">
        <v>46.07</v>
      </c>
      <c r="J2142" s="162">
        <v>14.521000000000001</v>
      </c>
      <c r="K2142" s="163">
        <v>0.129</v>
      </c>
      <c r="L2142" s="164">
        <v>1.4019999999999999</v>
      </c>
    </row>
    <row r="2143" spans="1:12" ht="17" thickBot="1" x14ac:dyDescent="0.4">
      <c r="A2143" s="160" t="s">
        <v>175</v>
      </c>
      <c r="B2143" s="161">
        <v>2011</v>
      </c>
      <c r="C2143" s="161" t="s">
        <v>102</v>
      </c>
      <c r="D2143" s="162">
        <v>509.06533333333329</v>
      </c>
      <c r="E2143" s="163">
        <v>185.65099999999998</v>
      </c>
      <c r="F2143" s="162">
        <v>15.476000000000001</v>
      </c>
      <c r="G2143" s="163">
        <v>15.423333333333332</v>
      </c>
      <c r="H2143" s="162">
        <v>230.29466666666667</v>
      </c>
      <c r="I2143" s="163">
        <v>45.676000000000009</v>
      </c>
      <c r="J2143" s="162">
        <v>13.927666666666667</v>
      </c>
      <c r="K2143" s="163">
        <v>0.50166666666666671</v>
      </c>
      <c r="L2143" s="164">
        <v>2.1143333333333332</v>
      </c>
    </row>
    <row r="2144" spans="1:12" ht="17" thickBot="1" x14ac:dyDescent="0.4">
      <c r="A2144" s="160" t="s">
        <v>175</v>
      </c>
      <c r="B2144" s="161">
        <v>2011</v>
      </c>
      <c r="C2144" s="161" t="s">
        <v>103</v>
      </c>
      <c r="D2144" s="162">
        <v>511.89466666666675</v>
      </c>
      <c r="E2144" s="163">
        <v>187.89566666666667</v>
      </c>
      <c r="F2144" s="162">
        <v>13.798333333333332</v>
      </c>
      <c r="G2144" s="163">
        <v>14.646000000000001</v>
      </c>
      <c r="H2144" s="162">
        <v>235.81566666666666</v>
      </c>
      <c r="I2144" s="163">
        <v>45.669333333333334</v>
      </c>
      <c r="J2144" s="162">
        <v>10.869</v>
      </c>
      <c r="K2144" s="163">
        <v>0.3726666666666667</v>
      </c>
      <c r="L2144" s="164">
        <v>2.8279999999999998</v>
      </c>
    </row>
    <row r="2145" spans="1:12" ht="17" thickBot="1" x14ac:dyDescent="0.4">
      <c r="A2145" s="160" t="s">
        <v>175</v>
      </c>
      <c r="B2145" s="161">
        <v>2011</v>
      </c>
      <c r="C2145" s="161" t="s">
        <v>104</v>
      </c>
      <c r="D2145" s="162">
        <v>511.19000000000005</v>
      </c>
      <c r="E2145" s="163">
        <v>189.89466666666667</v>
      </c>
      <c r="F2145" s="162">
        <v>12.341999999999999</v>
      </c>
      <c r="G2145" s="163">
        <v>14.813000000000001</v>
      </c>
      <c r="H2145" s="162">
        <v>232.79633333333334</v>
      </c>
      <c r="I2145" s="163">
        <v>48.921333333333337</v>
      </c>
      <c r="J2145" s="162">
        <v>9.8996666666666666</v>
      </c>
      <c r="K2145" s="163">
        <v>0.53700000000000003</v>
      </c>
      <c r="L2145" s="164">
        <v>1.9866666666666666</v>
      </c>
    </row>
    <row r="2146" spans="1:12" ht="17" thickBot="1" x14ac:dyDescent="0.4">
      <c r="A2146" s="160" t="s">
        <v>175</v>
      </c>
      <c r="B2146" s="161">
        <v>2011</v>
      </c>
      <c r="C2146" s="161" t="s">
        <v>105</v>
      </c>
      <c r="D2146" s="162">
        <v>521.12399999999991</v>
      </c>
      <c r="E2146" s="163">
        <v>191.042</v>
      </c>
      <c r="F2146" s="162">
        <v>14.112</v>
      </c>
      <c r="G2146" s="163">
        <v>16.733000000000001</v>
      </c>
      <c r="H2146" s="162">
        <v>237.80333333333331</v>
      </c>
      <c r="I2146" s="163">
        <v>47.749333333333333</v>
      </c>
      <c r="J2146" s="162">
        <v>10.721666666666666</v>
      </c>
      <c r="K2146" s="163">
        <v>0.16433333333333333</v>
      </c>
      <c r="L2146" s="164">
        <v>2.7993333333333332</v>
      </c>
    </row>
    <row r="2147" spans="1:12" ht="17" thickBot="1" x14ac:dyDescent="0.4">
      <c r="A2147" s="160" t="s">
        <v>175</v>
      </c>
      <c r="B2147" s="161">
        <v>2011</v>
      </c>
      <c r="C2147" s="161" t="s">
        <v>108</v>
      </c>
      <c r="D2147" s="162">
        <v>515.07399999999996</v>
      </c>
      <c r="E2147" s="163">
        <v>198.50099999999998</v>
      </c>
      <c r="F2147" s="162">
        <v>15.936666666666667</v>
      </c>
      <c r="G2147" s="163">
        <v>15.138</v>
      </c>
      <c r="H2147" s="162">
        <v>222.10033333333331</v>
      </c>
      <c r="I2147" s="163">
        <v>48.468666666666671</v>
      </c>
      <c r="J2147" s="162">
        <v>12.557333333333334</v>
      </c>
      <c r="K2147" s="163">
        <v>0.16433333333333333</v>
      </c>
      <c r="L2147" s="164">
        <v>2.2083333333333335</v>
      </c>
    </row>
    <row r="2148" spans="1:12" ht="17" thickBot="1" x14ac:dyDescent="0.4">
      <c r="A2148" s="160" t="s">
        <v>175</v>
      </c>
      <c r="B2148" s="161">
        <v>2011</v>
      </c>
      <c r="C2148" s="161" t="s">
        <v>109</v>
      </c>
      <c r="D2148" s="162">
        <v>510.34233333333333</v>
      </c>
      <c r="E2148" s="163">
        <v>201.42833333333331</v>
      </c>
      <c r="F2148" s="162">
        <v>18.605666666666668</v>
      </c>
      <c r="G2148" s="163">
        <v>15.416666666666666</v>
      </c>
      <c r="H2148" s="162">
        <v>217.98466666666664</v>
      </c>
      <c r="I2148" s="163">
        <v>41.595666666666666</v>
      </c>
      <c r="J2148" s="162">
        <v>12.397333333333334</v>
      </c>
      <c r="K2148" s="163">
        <v>0.39500000000000002</v>
      </c>
      <c r="L2148" s="164">
        <v>2.5196666666666663</v>
      </c>
    </row>
    <row r="2149" spans="1:12" ht="17" thickBot="1" x14ac:dyDescent="0.4">
      <c r="A2149" s="160" t="s">
        <v>175</v>
      </c>
      <c r="B2149" s="161">
        <v>2012</v>
      </c>
      <c r="C2149" s="161" t="s">
        <v>96</v>
      </c>
      <c r="D2149" s="162">
        <v>495.33266666666668</v>
      </c>
      <c r="E2149" s="163">
        <v>195.28099999999998</v>
      </c>
      <c r="F2149" s="162">
        <v>19.776333333333337</v>
      </c>
      <c r="G2149" s="163">
        <v>14.115666666666668</v>
      </c>
      <c r="H2149" s="162">
        <v>211.38066666666666</v>
      </c>
      <c r="I2149" s="163">
        <v>41.633666666666663</v>
      </c>
      <c r="J2149" s="162">
        <v>11.483666666666666</v>
      </c>
      <c r="K2149" s="163">
        <v>0.39500000000000002</v>
      </c>
      <c r="L2149" s="164">
        <v>1.2670000000000001</v>
      </c>
    </row>
    <row r="2150" spans="1:12" ht="17" thickBot="1" x14ac:dyDescent="0.4">
      <c r="A2150" s="160" t="s">
        <v>175</v>
      </c>
      <c r="B2150" s="161">
        <v>2012</v>
      </c>
      <c r="C2150" s="161" t="s">
        <v>110</v>
      </c>
      <c r="D2150" s="162">
        <v>495.4883333333334</v>
      </c>
      <c r="E2150" s="163">
        <v>193.53366666666668</v>
      </c>
      <c r="F2150" s="162">
        <v>18.717333333333332</v>
      </c>
      <c r="G2150" s="163">
        <v>14.844666666666667</v>
      </c>
      <c r="H2150" s="162">
        <v>218.40066666666667</v>
      </c>
      <c r="I2150" s="163">
        <v>35.847666666666662</v>
      </c>
      <c r="J2150" s="162">
        <v>11.299666666666667</v>
      </c>
      <c r="K2150" s="163">
        <v>0.87866666666666671</v>
      </c>
      <c r="L2150" s="164">
        <v>1.9663333333333333</v>
      </c>
    </row>
    <row r="2151" spans="1:12" ht="17" thickBot="1" x14ac:dyDescent="0.4">
      <c r="A2151" s="160" t="s">
        <v>175</v>
      </c>
      <c r="B2151" s="161">
        <v>2012</v>
      </c>
      <c r="C2151" s="161" t="s">
        <v>98</v>
      </c>
      <c r="D2151" s="162">
        <v>503.5793333333333</v>
      </c>
      <c r="E2151" s="163">
        <v>192.85</v>
      </c>
      <c r="F2151" s="162">
        <v>17.144000000000002</v>
      </c>
      <c r="G2151" s="163">
        <v>15.709999999999999</v>
      </c>
      <c r="H2151" s="162">
        <v>225.21533333333332</v>
      </c>
      <c r="I2151" s="163">
        <v>35.919000000000004</v>
      </c>
      <c r="J2151" s="162">
        <v>12.936333333333332</v>
      </c>
      <c r="K2151" s="163">
        <v>1.151</v>
      </c>
      <c r="L2151" s="164">
        <v>2.6536666666666666</v>
      </c>
    </row>
    <row r="2152" spans="1:12" ht="17" thickBot="1" x14ac:dyDescent="0.4">
      <c r="A2152" s="160" t="s">
        <v>175</v>
      </c>
      <c r="B2152" s="161">
        <v>2012</v>
      </c>
      <c r="C2152" s="161" t="s">
        <v>99</v>
      </c>
      <c r="D2152" s="162">
        <v>503.66033333333331</v>
      </c>
      <c r="E2152" s="163">
        <v>192.33633333333333</v>
      </c>
      <c r="F2152" s="162">
        <v>15.506333333333332</v>
      </c>
      <c r="G2152" s="163">
        <v>17.070666666666668</v>
      </c>
      <c r="H2152" s="162">
        <v>223.33366666666666</v>
      </c>
      <c r="I2152" s="163">
        <v>35.654333333333334</v>
      </c>
      <c r="J2152" s="162">
        <v>15.14</v>
      </c>
      <c r="K2152" s="163">
        <v>1.458</v>
      </c>
      <c r="L2152" s="164">
        <v>3.161</v>
      </c>
    </row>
    <row r="2153" spans="1:12" ht="17" thickBot="1" x14ac:dyDescent="0.4">
      <c r="A2153" s="160" t="s">
        <v>175</v>
      </c>
      <c r="B2153" s="161">
        <v>2012</v>
      </c>
      <c r="C2153" s="161" t="s">
        <v>100</v>
      </c>
      <c r="D2153" s="162">
        <v>515.23333333333323</v>
      </c>
      <c r="E2153" s="163">
        <v>196.95933333333332</v>
      </c>
      <c r="F2153" s="162">
        <v>15.922333333333334</v>
      </c>
      <c r="G2153" s="163">
        <v>15.179333333333332</v>
      </c>
      <c r="H2153" s="162">
        <v>228.50566666666668</v>
      </c>
      <c r="I2153" s="163">
        <v>38.803666666666665</v>
      </c>
      <c r="J2153" s="162">
        <v>15.766333333333334</v>
      </c>
      <c r="K2153" s="163">
        <v>1.3046666666666666</v>
      </c>
      <c r="L2153" s="164">
        <v>2.7916666666666665</v>
      </c>
    </row>
    <row r="2154" spans="1:12" ht="17" thickBot="1" x14ac:dyDescent="0.4">
      <c r="A2154" s="160" t="s">
        <v>175</v>
      </c>
      <c r="B2154" s="161">
        <v>2012</v>
      </c>
      <c r="C2154" s="161" t="s">
        <v>101</v>
      </c>
      <c r="D2154" s="162">
        <v>514.72266666666667</v>
      </c>
      <c r="E2154" s="163">
        <v>195.82233333333332</v>
      </c>
      <c r="F2154" s="162">
        <v>15.148333333333333</v>
      </c>
      <c r="G2154" s="163">
        <v>15.107333333333335</v>
      </c>
      <c r="H2154" s="162">
        <v>230.958</v>
      </c>
      <c r="I2154" s="163">
        <v>40.381333333333338</v>
      </c>
      <c r="J2154" s="162">
        <v>14.589666666666666</v>
      </c>
      <c r="K2154" s="163">
        <v>0.96666666666666667</v>
      </c>
      <c r="L2154" s="164">
        <v>1.7486666666666668</v>
      </c>
    </row>
    <row r="2155" spans="1:12" ht="17" thickBot="1" x14ac:dyDescent="0.4">
      <c r="A2155" s="160" t="s">
        <v>175</v>
      </c>
      <c r="B2155" s="161">
        <v>2012</v>
      </c>
      <c r="C2155" s="161" t="s">
        <v>102</v>
      </c>
      <c r="D2155" s="162">
        <v>517.74400000000003</v>
      </c>
      <c r="E2155" s="163">
        <v>199.92266666666669</v>
      </c>
      <c r="F2155" s="162">
        <v>13.082333333333333</v>
      </c>
      <c r="G2155" s="163">
        <v>15.615333333333334</v>
      </c>
      <c r="H2155" s="162">
        <v>232.02233333333334</v>
      </c>
      <c r="I2155" s="163">
        <v>40.462999999999994</v>
      </c>
      <c r="J2155" s="162">
        <v>13.811</v>
      </c>
      <c r="K2155" s="163">
        <v>1.0023333333333333</v>
      </c>
      <c r="L2155" s="164">
        <v>1.825</v>
      </c>
    </row>
    <row r="2156" spans="1:12" ht="17" thickBot="1" x14ac:dyDescent="0.4">
      <c r="A2156" s="160" t="s">
        <v>175</v>
      </c>
      <c r="B2156" s="161">
        <v>2012</v>
      </c>
      <c r="C2156" s="161" t="s">
        <v>103</v>
      </c>
      <c r="D2156" s="162">
        <v>519.11266666666677</v>
      </c>
      <c r="E2156" s="163">
        <v>199.833</v>
      </c>
      <c r="F2156" s="162">
        <v>14.502666666666665</v>
      </c>
      <c r="G2156" s="163">
        <v>17.226333333333333</v>
      </c>
      <c r="H2156" s="162">
        <v>232.864</v>
      </c>
      <c r="I2156" s="163">
        <v>39.199999999999996</v>
      </c>
      <c r="J2156" s="162">
        <v>13.174333333333331</v>
      </c>
      <c r="K2156" s="163">
        <v>0.78300000000000003</v>
      </c>
      <c r="L2156" s="164">
        <v>1.53</v>
      </c>
    </row>
    <row r="2157" spans="1:12" ht="17" thickBot="1" x14ac:dyDescent="0.4">
      <c r="A2157" s="160" t="s">
        <v>175</v>
      </c>
      <c r="B2157" s="161">
        <v>2012</v>
      </c>
      <c r="C2157" s="161" t="s">
        <v>104</v>
      </c>
      <c r="D2157" s="162">
        <v>519.91566666666665</v>
      </c>
      <c r="E2157" s="163">
        <v>204.34533333333334</v>
      </c>
      <c r="F2157" s="162">
        <v>16.251000000000001</v>
      </c>
      <c r="G2157" s="163">
        <v>17.111666666666668</v>
      </c>
      <c r="H2157" s="162">
        <v>226.70799999999997</v>
      </c>
      <c r="I2157" s="163">
        <v>36.677666666666667</v>
      </c>
      <c r="J2157" s="162">
        <v>15.217999999999998</v>
      </c>
      <c r="K2157" s="163">
        <v>0.91133333333333333</v>
      </c>
      <c r="L2157" s="164">
        <v>2.6926666666666663</v>
      </c>
    </row>
    <row r="2158" spans="1:12" ht="17" thickBot="1" x14ac:dyDescent="0.4">
      <c r="A2158" s="160" t="s">
        <v>175</v>
      </c>
      <c r="B2158" s="161">
        <v>2012</v>
      </c>
      <c r="C2158" s="161" t="s">
        <v>105</v>
      </c>
      <c r="D2158" s="162">
        <v>525.67433333333327</v>
      </c>
      <c r="E2158" s="163">
        <v>204.50466666666668</v>
      </c>
      <c r="F2158" s="162">
        <v>19.604666666666667</v>
      </c>
      <c r="G2158" s="163">
        <v>14.247666666666666</v>
      </c>
      <c r="H2158" s="162">
        <v>231.143</v>
      </c>
      <c r="I2158" s="163">
        <v>38.001333333333328</v>
      </c>
      <c r="J2158" s="162">
        <v>15.101666666666667</v>
      </c>
      <c r="K2158" s="163">
        <v>0.72133333333333338</v>
      </c>
      <c r="L2158" s="164">
        <v>2.35</v>
      </c>
    </row>
    <row r="2159" spans="1:12" ht="17" thickBot="1" x14ac:dyDescent="0.4">
      <c r="A2159" s="160" t="s">
        <v>175</v>
      </c>
      <c r="B2159" s="161">
        <v>2012</v>
      </c>
      <c r="C2159" s="161" t="s">
        <v>111</v>
      </c>
      <c r="D2159" s="162">
        <v>524.25300000000004</v>
      </c>
      <c r="E2159" s="163">
        <v>205.29</v>
      </c>
      <c r="F2159" s="162">
        <v>18.517333333333337</v>
      </c>
      <c r="G2159" s="163">
        <v>13.301</v>
      </c>
      <c r="H2159" s="162">
        <v>229.44200000000001</v>
      </c>
      <c r="I2159" s="163">
        <v>37.45600000000001</v>
      </c>
      <c r="J2159" s="162">
        <v>16.916666666666668</v>
      </c>
      <c r="K2159" s="163">
        <v>0.95199999999999996</v>
      </c>
      <c r="L2159" s="164">
        <v>2.3783333333333334</v>
      </c>
    </row>
    <row r="2160" spans="1:12" ht="17" thickBot="1" x14ac:dyDescent="0.4">
      <c r="A2160" s="160" t="s">
        <v>175</v>
      </c>
      <c r="B2160" s="161">
        <v>2012</v>
      </c>
      <c r="C2160" s="161" t="s">
        <v>112</v>
      </c>
      <c r="D2160" s="162">
        <v>522.24166666666667</v>
      </c>
      <c r="E2160" s="163">
        <v>208.17366666666666</v>
      </c>
      <c r="F2160" s="162">
        <v>17.861999999999998</v>
      </c>
      <c r="G2160" s="163">
        <v>11.887333333333332</v>
      </c>
      <c r="H2160" s="162">
        <v>226.96366666666665</v>
      </c>
      <c r="I2160" s="163">
        <v>39.258333333333333</v>
      </c>
      <c r="J2160" s="162">
        <v>16.459</v>
      </c>
      <c r="K2160" s="163">
        <v>0.49433333333333329</v>
      </c>
      <c r="L2160" s="164">
        <v>1.1446666666666667</v>
      </c>
    </row>
    <row r="2161" spans="1:12" ht="17" thickBot="1" x14ac:dyDescent="0.4">
      <c r="A2161" s="160" t="s">
        <v>175</v>
      </c>
      <c r="B2161" s="161">
        <v>2013</v>
      </c>
      <c r="C2161" s="161" t="s">
        <v>96</v>
      </c>
      <c r="D2161" s="162">
        <v>513.98033333333342</v>
      </c>
      <c r="E2161" s="163">
        <v>204.18899999999999</v>
      </c>
      <c r="F2161" s="162">
        <v>16.269333333333332</v>
      </c>
      <c r="G2161" s="163">
        <v>13.185333333333332</v>
      </c>
      <c r="H2161" s="162">
        <v>223.54433333333336</v>
      </c>
      <c r="I2161" s="163">
        <v>37.288000000000004</v>
      </c>
      <c r="J2161" s="162">
        <v>17.281333333333333</v>
      </c>
      <c r="K2161" s="163">
        <v>0.34166666666666662</v>
      </c>
      <c r="L2161" s="164">
        <v>1.8826666666666669</v>
      </c>
    </row>
    <row r="2162" spans="1:12" ht="17" thickBot="1" x14ac:dyDescent="0.4">
      <c r="A2162" s="160" t="s">
        <v>175</v>
      </c>
      <c r="B2162" s="161">
        <v>2013</v>
      </c>
      <c r="C2162" s="161" t="s">
        <v>110</v>
      </c>
      <c r="D2162" s="162">
        <v>509.35200000000003</v>
      </c>
      <c r="E2162" s="163">
        <v>201.24233333333333</v>
      </c>
      <c r="F2162" s="162">
        <v>18.709999999999997</v>
      </c>
      <c r="G2162" s="163">
        <v>14.855666666666666</v>
      </c>
      <c r="H2162" s="162">
        <v>216.31766666666667</v>
      </c>
      <c r="I2162" s="163">
        <v>39.125999999999998</v>
      </c>
      <c r="J2162" s="162">
        <v>17.263666666666666</v>
      </c>
      <c r="K2162" s="163">
        <v>0</v>
      </c>
      <c r="L2162" s="164">
        <v>1.837666666666667</v>
      </c>
    </row>
    <row r="2163" spans="1:12" ht="17" thickBot="1" x14ac:dyDescent="0.4">
      <c r="A2163" s="160" t="s">
        <v>175</v>
      </c>
      <c r="B2163" s="161">
        <v>2013</v>
      </c>
      <c r="C2163" s="161" t="s">
        <v>98</v>
      </c>
      <c r="D2163" s="162">
        <v>510.20633333333336</v>
      </c>
      <c r="E2163" s="163">
        <v>201.21066666666664</v>
      </c>
      <c r="F2163" s="162">
        <v>16.726333333333333</v>
      </c>
      <c r="G2163" s="163">
        <v>16.161666666666665</v>
      </c>
      <c r="H2163" s="162">
        <v>217.31633333333335</v>
      </c>
      <c r="I2163" s="163">
        <v>38.425333333333334</v>
      </c>
      <c r="J2163" s="162">
        <v>18.7</v>
      </c>
      <c r="K2163" s="163">
        <v>0</v>
      </c>
      <c r="L2163" s="164">
        <v>1.6663333333333334</v>
      </c>
    </row>
    <row r="2164" spans="1:12" ht="17" thickBot="1" x14ac:dyDescent="0.4">
      <c r="A2164" s="160" t="s">
        <v>175</v>
      </c>
      <c r="B2164" s="161">
        <v>2013</v>
      </c>
      <c r="C2164" s="161" t="s">
        <v>99</v>
      </c>
      <c r="D2164" s="162">
        <v>511.78300000000007</v>
      </c>
      <c r="E2164" s="163">
        <v>213.71666666666667</v>
      </c>
      <c r="F2164" s="162">
        <v>15.54</v>
      </c>
      <c r="G2164" s="163">
        <v>17.579999999999998</v>
      </c>
      <c r="H2164" s="162">
        <v>208.06533333333334</v>
      </c>
      <c r="I2164" s="163">
        <v>37.959333333333333</v>
      </c>
      <c r="J2164" s="162">
        <v>18.332999999999998</v>
      </c>
      <c r="K2164" s="163">
        <v>0.29266666666666669</v>
      </c>
      <c r="L2164" s="164">
        <v>0.29633333333333334</v>
      </c>
    </row>
    <row r="2165" spans="1:12" ht="17" thickBot="1" x14ac:dyDescent="0.4">
      <c r="A2165" s="160" t="s">
        <v>175</v>
      </c>
      <c r="B2165" s="161">
        <v>2013</v>
      </c>
      <c r="C2165" s="161" t="s">
        <v>100</v>
      </c>
      <c r="D2165" s="162">
        <v>512.81666666666672</v>
      </c>
      <c r="E2165" s="163">
        <v>217.02733333333333</v>
      </c>
      <c r="F2165" s="162">
        <v>13.324</v>
      </c>
      <c r="G2165" s="163">
        <v>15.619999999999997</v>
      </c>
      <c r="H2165" s="162">
        <v>216.774</v>
      </c>
      <c r="I2165" s="163">
        <v>32.865000000000002</v>
      </c>
      <c r="J2165" s="162">
        <v>16.570999999999998</v>
      </c>
      <c r="K2165" s="163">
        <v>0.29266666666666669</v>
      </c>
      <c r="L2165" s="164">
        <v>0.34266666666666667</v>
      </c>
    </row>
    <row r="2166" spans="1:12" ht="17" thickBot="1" x14ac:dyDescent="0.4">
      <c r="A2166" s="160" t="s">
        <v>175</v>
      </c>
      <c r="B2166" s="161">
        <v>2013</v>
      </c>
      <c r="C2166" s="161" t="s">
        <v>101</v>
      </c>
      <c r="D2166" s="162">
        <v>509.12533333333334</v>
      </c>
      <c r="E2166" s="163">
        <v>215.72066666666669</v>
      </c>
      <c r="F2166" s="162">
        <v>16.132333333333332</v>
      </c>
      <c r="G2166" s="163">
        <v>15.601999999999999</v>
      </c>
      <c r="H2166" s="162">
        <v>212.91200000000001</v>
      </c>
      <c r="I2166" s="163">
        <v>33.402999999999999</v>
      </c>
      <c r="J2166" s="162">
        <v>13.973666666666666</v>
      </c>
      <c r="K2166" s="163">
        <v>0.751</v>
      </c>
      <c r="L2166" s="164">
        <v>0.63100000000000001</v>
      </c>
    </row>
    <row r="2167" spans="1:12" ht="17" thickBot="1" x14ac:dyDescent="0.4">
      <c r="A2167" s="160" t="s">
        <v>175</v>
      </c>
      <c r="B2167" s="161">
        <v>2013</v>
      </c>
      <c r="C2167" s="161" t="s">
        <v>102</v>
      </c>
      <c r="D2167" s="162">
        <v>514.00433333333331</v>
      </c>
      <c r="E2167" s="163">
        <v>209.24199999999999</v>
      </c>
      <c r="F2167" s="162">
        <v>18.154333333333334</v>
      </c>
      <c r="G2167" s="163">
        <v>14.678666666666667</v>
      </c>
      <c r="H2167" s="162">
        <v>226.53600000000003</v>
      </c>
      <c r="I2167" s="163">
        <v>30.798666666666666</v>
      </c>
      <c r="J2167" s="162">
        <v>12.662999999999998</v>
      </c>
      <c r="K2167" s="163">
        <v>0.70766666666666678</v>
      </c>
      <c r="L2167" s="164">
        <v>1.2236666666666667</v>
      </c>
    </row>
    <row r="2168" spans="1:12" ht="17" thickBot="1" x14ac:dyDescent="0.4">
      <c r="A2168" s="160" t="s">
        <v>175</v>
      </c>
      <c r="B2168" s="161">
        <v>2013</v>
      </c>
      <c r="C2168" s="161" t="s">
        <v>103</v>
      </c>
      <c r="D2168" s="162">
        <v>512.95533333333333</v>
      </c>
      <c r="E2168" s="163">
        <v>213.03300000000002</v>
      </c>
      <c r="F2168" s="162">
        <v>19.385000000000002</v>
      </c>
      <c r="G2168" s="163">
        <v>13.935666666666668</v>
      </c>
      <c r="H2168" s="162">
        <v>220.61333333333334</v>
      </c>
      <c r="I2168" s="163">
        <v>30.932666666666666</v>
      </c>
      <c r="J2168" s="162">
        <v>12.378</v>
      </c>
      <c r="K2168" s="163">
        <v>1.0620000000000001</v>
      </c>
      <c r="L2168" s="164">
        <v>1.6153333333333333</v>
      </c>
    </row>
    <row r="2169" spans="1:12" ht="17" thickBot="1" x14ac:dyDescent="0.4">
      <c r="A2169" s="160" t="s">
        <v>175</v>
      </c>
      <c r="B2169" s="161">
        <v>2013</v>
      </c>
      <c r="C2169" s="161" t="s">
        <v>104</v>
      </c>
      <c r="D2169" s="162">
        <v>511.66366666666664</v>
      </c>
      <c r="E2169" s="163">
        <v>216.78733333333335</v>
      </c>
      <c r="F2169" s="162">
        <v>18.426333333333332</v>
      </c>
      <c r="G2169" s="163">
        <v>12.750333333333336</v>
      </c>
      <c r="H2169" s="162">
        <v>221.72666666666669</v>
      </c>
      <c r="I2169" s="163">
        <v>27.966333333333335</v>
      </c>
      <c r="J2169" s="162">
        <v>10.464333333333334</v>
      </c>
      <c r="K2169" s="163">
        <v>1.2483333333333333</v>
      </c>
      <c r="L2169" s="164">
        <v>2.2929999999999997</v>
      </c>
    </row>
    <row r="2170" spans="1:12" ht="17" thickBot="1" x14ac:dyDescent="0.4">
      <c r="A2170" s="160" t="s">
        <v>175</v>
      </c>
      <c r="B2170" s="161">
        <v>2013</v>
      </c>
      <c r="C2170" s="161" t="s">
        <v>105</v>
      </c>
      <c r="D2170" s="162">
        <v>504.52500000000003</v>
      </c>
      <c r="E2170" s="163">
        <v>216.05233333333331</v>
      </c>
      <c r="F2170" s="162">
        <v>17.10466666666667</v>
      </c>
      <c r="G2170" s="163">
        <v>13.405333333333333</v>
      </c>
      <c r="H2170" s="162">
        <v>212.15566666666666</v>
      </c>
      <c r="I2170" s="163">
        <v>30.234666666666666</v>
      </c>
      <c r="J2170" s="162">
        <v>12.395333333333333</v>
      </c>
      <c r="K2170" s="163">
        <v>0.999</v>
      </c>
      <c r="L2170" s="164">
        <v>2.1773333333333333</v>
      </c>
    </row>
    <row r="2171" spans="1:12" ht="17" thickBot="1" x14ac:dyDescent="0.4">
      <c r="A2171" s="160" t="s">
        <v>175</v>
      </c>
      <c r="B2171" s="161">
        <v>2013</v>
      </c>
      <c r="C2171" s="161" t="s">
        <v>113</v>
      </c>
      <c r="D2171" s="162">
        <v>494.32666666666665</v>
      </c>
      <c r="E2171" s="163">
        <v>209.18466666666666</v>
      </c>
      <c r="F2171" s="162">
        <v>18.816333333333333</v>
      </c>
      <c r="G2171" s="163">
        <v>15.746333333333332</v>
      </c>
      <c r="H2171" s="162">
        <v>205.60166666666666</v>
      </c>
      <c r="I2171" s="163">
        <v>29.430000000000003</v>
      </c>
      <c r="J2171" s="162">
        <v>12.920333333333332</v>
      </c>
      <c r="K2171" s="163">
        <v>0.96033333333333326</v>
      </c>
      <c r="L2171" s="164">
        <v>1.666666666666667</v>
      </c>
    </row>
    <row r="2172" spans="1:12" ht="17" thickBot="1" x14ac:dyDescent="0.4">
      <c r="A2172" s="160" t="s">
        <v>175</v>
      </c>
      <c r="B2172" s="161">
        <v>2013</v>
      </c>
      <c r="C2172" s="161" t="s">
        <v>114</v>
      </c>
      <c r="D2172" s="162">
        <v>494.35733333333337</v>
      </c>
      <c r="E2172" s="163">
        <v>208.29</v>
      </c>
      <c r="F2172" s="162">
        <v>17.910999999999998</v>
      </c>
      <c r="G2172" s="163">
        <v>15.783999999999997</v>
      </c>
      <c r="H2172" s="162">
        <v>205.261</v>
      </c>
      <c r="I2172" s="163">
        <v>31.912666666666667</v>
      </c>
      <c r="J2172" s="162">
        <v>13.903333333333334</v>
      </c>
      <c r="K2172" s="163">
        <v>0.31566666666666665</v>
      </c>
      <c r="L2172" s="164">
        <v>0.98000000000000009</v>
      </c>
    </row>
    <row r="2173" spans="1:12" ht="17" thickBot="1" x14ac:dyDescent="0.4">
      <c r="A2173" s="160" t="s">
        <v>175</v>
      </c>
      <c r="B2173" s="161">
        <v>2014</v>
      </c>
      <c r="C2173" s="161" t="s">
        <v>96</v>
      </c>
      <c r="D2173" s="162">
        <v>502.11266666666666</v>
      </c>
      <c r="E2173" s="163">
        <v>211.024</v>
      </c>
      <c r="F2173" s="162">
        <v>19.562333333333331</v>
      </c>
      <c r="G2173" s="163">
        <v>16.18</v>
      </c>
      <c r="H2173" s="162">
        <v>206.96333333333334</v>
      </c>
      <c r="I2173" s="163">
        <v>32.265000000000001</v>
      </c>
      <c r="J2173" s="162">
        <v>13.986666666666666</v>
      </c>
      <c r="K2173" s="163">
        <v>0.39066666666666666</v>
      </c>
      <c r="L2173" s="164">
        <v>1.7413333333333334</v>
      </c>
    </row>
    <row r="2174" spans="1:12" ht="17" thickBot="1" x14ac:dyDescent="0.4">
      <c r="A2174" s="160" t="s">
        <v>175</v>
      </c>
      <c r="B2174" s="161">
        <v>2014</v>
      </c>
      <c r="C2174" s="161" t="s">
        <v>110</v>
      </c>
      <c r="D2174" s="162">
        <v>517.71466666666663</v>
      </c>
      <c r="E2174" s="163">
        <v>218.05766666666668</v>
      </c>
      <c r="F2174" s="162">
        <v>16.673333333333332</v>
      </c>
      <c r="G2174" s="163">
        <v>14.465000000000002</v>
      </c>
      <c r="H2174" s="162">
        <v>217.20899999999997</v>
      </c>
      <c r="I2174" s="163">
        <v>34.106333333333332</v>
      </c>
      <c r="J2174" s="162">
        <v>14.636000000000001</v>
      </c>
      <c r="K2174" s="163">
        <v>0.21099999999999999</v>
      </c>
      <c r="L2174" s="164">
        <v>2.3566666666666669</v>
      </c>
    </row>
    <row r="2175" spans="1:12" ht="17" thickBot="1" x14ac:dyDescent="0.4">
      <c r="A2175" s="160" t="s">
        <v>175</v>
      </c>
      <c r="B2175" s="161">
        <v>2014</v>
      </c>
      <c r="C2175" s="161" t="s">
        <v>98</v>
      </c>
      <c r="D2175" s="162">
        <v>535.41199999999992</v>
      </c>
      <c r="E2175" s="163">
        <v>224.96366666666665</v>
      </c>
      <c r="F2175" s="162">
        <v>18.008333333333336</v>
      </c>
      <c r="G2175" s="163">
        <v>16.221666666666668</v>
      </c>
      <c r="H2175" s="162">
        <v>222.12566666666666</v>
      </c>
      <c r="I2175" s="163">
        <v>36.214999999999996</v>
      </c>
      <c r="J2175" s="162">
        <v>15.149666666666667</v>
      </c>
      <c r="K2175" s="163">
        <v>0.21099999999999999</v>
      </c>
      <c r="L2175" s="164">
        <v>2.5173333333333332</v>
      </c>
    </row>
    <row r="2176" spans="1:12" ht="17" thickBot="1" x14ac:dyDescent="0.4">
      <c r="A2176" s="160" t="s">
        <v>175</v>
      </c>
      <c r="B2176" s="161">
        <v>2014</v>
      </c>
      <c r="C2176" s="161" t="s">
        <v>99</v>
      </c>
      <c r="D2176" s="162">
        <v>539.40533333333337</v>
      </c>
      <c r="E2176" s="163">
        <v>225.00800000000001</v>
      </c>
      <c r="F2176" s="162">
        <v>19.526666666666667</v>
      </c>
      <c r="G2176" s="163">
        <v>14.027333333333331</v>
      </c>
      <c r="H2176" s="162">
        <v>228.41966666666667</v>
      </c>
      <c r="I2176" s="163">
        <v>36.852666666666671</v>
      </c>
      <c r="J2176" s="162">
        <v>14.156000000000001</v>
      </c>
      <c r="K2176" s="163">
        <v>0.13599999999999998</v>
      </c>
      <c r="L2176" s="164">
        <v>1.2789999999999999</v>
      </c>
    </row>
    <row r="2177" spans="1:12" ht="17" thickBot="1" x14ac:dyDescent="0.4">
      <c r="A2177" s="160" t="s">
        <v>175</v>
      </c>
      <c r="B2177" s="161">
        <v>2014</v>
      </c>
      <c r="C2177" s="161" t="s">
        <v>115</v>
      </c>
      <c r="D2177" s="162">
        <v>540.66099999999994</v>
      </c>
      <c r="E2177" s="163">
        <v>227.37966666666668</v>
      </c>
      <c r="F2177" s="162">
        <v>23.044666666666668</v>
      </c>
      <c r="G2177" s="163">
        <v>13.912333333333331</v>
      </c>
      <c r="H2177" s="162">
        <v>228.20133333333331</v>
      </c>
      <c r="I2177" s="163">
        <v>33.914000000000001</v>
      </c>
      <c r="J2177" s="162">
        <v>13.241999999999999</v>
      </c>
      <c r="K2177" s="163">
        <v>9.2333333333333337E-2</v>
      </c>
      <c r="L2177" s="164">
        <v>0.8746666666666667</v>
      </c>
    </row>
    <row r="2178" spans="1:12" ht="17" thickBot="1" x14ac:dyDescent="0.4">
      <c r="A2178" s="160" t="s">
        <v>175</v>
      </c>
      <c r="B2178" s="161">
        <v>2014</v>
      </c>
      <c r="C2178" s="161" t="s">
        <v>101</v>
      </c>
      <c r="D2178" s="162">
        <v>532.12900000000002</v>
      </c>
      <c r="E2178" s="163">
        <v>218.01766666666666</v>
      </c>
      <c r="F2178" s="162">
        <v>23.925666666666668</v>
      </c>
      <c r="G2178" s="163">
        <v>13.428333333333333</v>
      </c>
      <c r="H2178" s="162">
        <v>234.33099999999999</v>
      </c>
      <c r="I2178" s="163">
        <v>29.268000000000001</v>
      </c>
      <c r="J2178" s="162">
        <v>12.178333333333333</v>
      </c>
      <c r="K2178" s="163">
        <v>9.2333333333333337E-2</v>
      </c>
      <c r="L2178" s="164">
        <v>0.88766666666666671</v>
      </c>
    </row>
    <row r="2179" spans="1:12" ht="17" thickBot="1" x14ac:dyDescent="0.4">
      <c r="A2179" s="160" t="s">
        <v>175</v>
      </c>
      <c r="B2179" s="161">
        <v>2014</v>
      </c>
      <c r="C2179" s="161" t="s">
        <v>102</v>
      </c>
      <c r="D2179" s="162">
        <v>533.8803333333334</v>
      </c>
      <c r="E2179" s="163">
        <v>223.06299999999999</v>
      </c>
      <c r="F2179" s="162">
        <v>21.579666666666668</v>
      </c>
      <c r="G2179" s="163">
        <v>14.656666666666666</v>
      </c>
      <c r="H2179" s="162">
        <v>229.66333333333333</v>
      </c>
      <c r="I2179" s="163">
        <v>30.804333333333336</v>
      </c>
      <c r="J2179" s="162">
        <v>11.975666666666667</v>
      </c>
      <c r="K2179" s="163">
        <v>9.2333333333333337E-2</v>
      </c>
      <c r="L2179" s="164">
        <v>2.045666666666667</v>
      </c>
    </row>
    <row r="2180" spans="1:12" ht="17" thickBot="1" x14ac:dyDescent="0.4">
      <c r="A2180" s="160" t="s">
        <v>175</v>
      </c>
      <c r="B2180" s="161">
        <v>2014</v>
      </c>
      <c r="C2180" s="161" t="s">
        <v>103</v>
      </c>
      <c r="D2180" s="162">
        <v>534.80100000000004</v>
      </c>
      <c r="E2180" s="163">
        <v>223.81433333333334</v>
      </c>
      <c r="F2180" s="162">
        <v>18.776666666666667</v>
      </c>
      <c r="G2180" s="163">
        <v>14.210999999999999</v>
      </c>
      <c r="H2180" s="162">
        <v>227.74233333333336</v>
      </c>
      <c r="I2180" s="163">
        <v>35.219666666666669</v>
      </c>
      <c r="J2180" s="162">
        <v>13.225333333333333</v>
      </c>
      <c r="K2180" s="163">
        <v>0</v>
      </c>
      <c r="L2180" s="164">
        <v>1.8120000000000001</v>
      </c>
    </row>
    <row r="2181" spans="1:12" ht="17" thickBot="1" x14ac:dyDescent="0.4">
      <c r="A2181" s="160" t="s">
        <v>175</v>
      </c>
      <c r="B2181" s="161">
        <v>2014</v>
      </c>
      <c r="C2181" s="161" t="s">
        <v>104</v>
      </c>
      <c r="D2181" s="162">
        <v>538.85700000000008</v>
      </c>
      <c r="E2181" s="163">
        <v>234.54133333333334</v>
      </c>
      <c r="F2181" s="162">
        <v>16.033000000000001</v>
      </c>
      <c r="G2181" s="163">
        <v>14.566000000000001</v>
      </c>
      <c r="H2181" s="162">
        <v>217.78533333333334</v>
      </c>
      <c r="I2181" s="163">
        <v>37.806000000000004</v>
      </c>
      <c r="J2181" s="162">
        <v>15.957666666666666</v>
      </c>
      <c r="K2181" s="163">
        <v>0</v>
      </c>
      <c r="L2181" s="164">
        <v>2.1679999999999997</v>
      </c>
    </row>
    <row r="2182" spans="1:12" ht="17" thickBot="1" x14ac:dyDescent="0.4">
      <c r="A2182" s="160" t="s">
        <v>175</v>
      </c>
      <c r="B2182" s="161">
        <v>2014</v>
      </c>
      <c r="C2182" s="161" t="s">
        <v>105</v>
      </c>
      <c r="D2182" s="162">
        <v>534.25</v>
      </c>
      <c r="E2182" s="163">
        <v>231.03800000000001</v>
      </c>
      <c r="F2182" s="162">
        <v>14.857333333333335</v>
      </c>
      <c r="G2182" s="163">
        <v>16.047666666666668</v>
      </c>
      <c r="H2182" s="162">
        <v>217.51699999999997</v>
      </c>
      <c r="I2182" s="163">
        <v>36.518999999999998</v>
      </c>
      <c r="J2182" s="162">
        <v>16.817999999999998</v>
      </c>
      <c r="K2182" s="163">
        <v>0</v>
      </c>
      <c r="L2182" s="164">
        <v>1.4530000000000001</v>
      </c>
    </row>
    <row r="2183" spans="1:12" ht="17" thickBot="1" x14ac:dyDescent="0.4">
      <c r="A2183" s="160" t="s">
        <v>175</v>
      </c>
      <c r="B2183" s="161">
        <v>2014</v>
      </c>
      <c r="C2183" s="161" t="s">
        <v>116</v>
      </c>
      <c r="D2183" s="162">
        <v>524.71833333333336</v>
      </c>
      <c r="E2183" s="163">
        <v>231.26266666666666</v>
      </c>
      <c r="F2183" s="162">
        <v>15.299999999999999</v>
      </c>
      <c r="G2183" s="163">
        <v>13.961666666666666</v>
      </c>
      <c r="H2183" s="162">
        <v>208.69966666666664</v>
      </c>
      <c r="I2183" s="163">
        <v>37.039666666666669</v>
      </c>
      <c r="J2183" s="162">
        <v>16.661999999999999</v>
      </c>
      <c r="K2183" s="163">
        <v>0.3773333333333333</v>
      </c>
      <c r="L2183" s="164">
        <v>1.4156666666666666</v>
      </c>
    </row>
    <row r="2184" spans="1:12" ht="17" thickBot="1" x14ac:dyDescent="0.4">
      <c r="A2184" s="160" t="s">
        <v>175</v>
      </c>
      <c r="B2184" s="161">
        <v>2014</v>
      </c>
      <c r="C2184" s="161" t="s">
        <v>117</v>
      </c>
      <c r="D2184" s="162">
        <v>515.97933333333333</v>
      </c>
      <c r="E2184" s="163">
        <v>224.74933333333334</v>
      </c>
      <c r="F2184" s="162">
        <v>17.741</v>
      </c>
      <c r="G2184" s="163">
        <v>13.895666666666665</v>
      </c>
      <c r="H2184" s="162">
        <v>206.90666666666667</v>
      </c>
      <c r="I2184" s="163">
        <v>35.387666666666668</v>
      </c>
      <c r="J2184" s="162">
        <v>15.754666666666667</v>
      </c>
      <c r="K2184" s="163">
        <v>0.3773333333333333</v>
      </c>
      <c r="L2184" s="164">
        <v>1.1676666666666666</v>
      </c>
    </row>
    <row r="2185" spans="1:12" ht="17" thickBot="1" x14ac:dyDescent="0.4">
      <c r="A2185" s="160" t="s">
        <v>175</v>
      </c>
      <c r="B2185" s="161">
        <v>2015</v>
      </c>
      <c r="C2185" s="161" t="s">
        <v>96</v>
      </c>
      <c r="D2185" s="162">
        <v>511.85133333333329</v>
      </c>
      <c r="E2185" s="163">
        <v>232.75333333333333</v>
      </c>
      <c r="F2185" s="162">
        <v>19.429666666666666</v>
      </c>
      <c r="G2185" s="163">
        <v>12.553333333333335</v>
      </c>
      <c r="H2185" s="162">
        <v>196.22933333333333</v>
      </c>
      <c r="I2185" s="163">
        <v>34.368333333333332</v>
      </c>
      <c r="J2185" s="162">
        <v>15.256333333333332</v>
      </c>
      <c r="K2185" s="163">
        <v>0.3773333333333333</v>
      </c>
      <c r="L2185" s="164">
        <v>0.8843333333333333</v>
      </c>
    </row>
    <row r="2186" spans="1:12" ht="17" thickBot="1" x14ac:dyDescent="0.4">
      <c r="A2186" s="160" t="s">
        <v>175</v>
      </c>
      <c r="B2186" s="161">
        <v>2015</v>
      </c>
      <c r="C2186" s="161" t="s">
        <v>110</v>
      </c>
      <c r="D2186" s="162">
        <v>517.45766666666668</v>
      </c>
      <c r="E2186" s="163">
        <v>228.94166666666669</v>
      </c>
      <c r="F2186" s="162">
        <v>19.430666666666667</v>
      </c>
      <c r="G2186" s="163">
        <v>14.945</v>
      </c>
      <c r="H2186" s="162">
        <v>208.04999999999998</v>
      </c>
      <c r="I2186" s="163">
        <v>31.260666666666665</v>
      </c>
      <c r="J2186" s="162">
        <v>13.205</v>
      </c>
      <c r="K2186" s="163">
        <v>0</v>
      </c>
      <c r="L2186" s="164">
        <v>1.6246666666666669</v>
      </c>
    </row>
    <row r="2187" spans="1:12" ht="17" thickBot="1" x14ac:dyDescent="0.4">
      <c r="A2187" s="160" t="s">
        <v>175</v>
      </c>
      <c r="B2187" s="161">
        <v>2015</v>
      </c>
      <c r="C2187" s="161" t="s">
        <v>98</v>
      </c>
      <c r="D2187" s="162">
        <v>519.11400000000003</v>
      </c>
      <c r="E2187" s="163">
        <v>228.12133333333335</v>
      </c>
      <c r="F2187" s="162">
        <v>18.288999999999998</v>
      </c>
      <c r="G2187" s="163">
        <v>12.837666666666665</v>
      </c>
      <c r="H2187" s="162">
        <v>212.49533333333332</v>
      </c>
      <c r="I2187" s="163">
        <v>32.011666666666663</v>
      </c>
      <c r="J2187" s="162">
        <v>14.020666666666665</v>
      </c>
      <c r="K2187" s="163">
        <v>0.107</v>
      </c>
      <c r="L2187" s="164">
        <v>1.2310000000000001</v>
      </c>
    </row>
    <row r="2188" spans="1:12" ht="17" thickBot="1" x14ac:dyDescent="0.4">
      <c r="A2188" s="160" t="s">
        <v>175</v>
      </c>
      <c r="B2188" s="161">
        <v>2015</v>
      </c>
      <c r="C2188" s="161" t="s">
        <v>99</v>
      </c>
      <c r="D2188" s="162">
        <v>524.07766666666669</v>
      </c>
      <c r="E2188" s="163">
        <v>225.76066666666668</v>
      </c>
      <c r="F2188" s="162">
        <v>18.362666666666666</v>
      </c>
      <c r="G2188" s="163">
        <v>12.404333333333334</v>
      </c>
      <c r="H2188" s="162">
        <v>220.59966666666665</v>
      </c>
      <c r="I2188" s="163">
        <v>31.630333333333329</v>
      </c>
      <c r="J2188" s="162">
        <v>13.229999999999999</v>
      </c>
      <c r="K2188" s="163">
        <v>0.50466666666666671</v>
      </c>
      <c r="L2188" s="164">
        <v>1.5846666666666669</v>
      </c>
    </row>
    <row r="2189" spans="1:12" ht="17" thickBot="1" x14ac:dyDescent="0.4">
      <c r="A2189" s="160" t="s">
        <v>175</v>
      </c>
      <c r="B2189" s="161">
        <v>2015</v>
      </c>
      <c r="C2189" s="161" t="s">
        <v>100</v>
      </c>
      <c r="D2189" s="162">
        <v>530.41733333333332</v>
      </c>
      <c r="E2189" s="163">
        <v>225.30233333333334</v>
      </c>
      <c r="F2189" s="162">
        <v>17.924666666666667</v>
      </c>
      <c r="G2189" s="163">
        <v>11.902666666666667</v>
      </c>
      <c r="H2189" s="162">
        <v>223.20866666666666</v>
      </c>
      <c r="I2189" s="163">
        <v>35.756999999999998</v>
      </c>
      <c r="J2189" s="162">
        <v>13.944000000000001</v>
      </c>
      <c r="K2189" s="163">
        <v>1.1843333333333332</v>
      </c>
      <c r="L2189" s="164">
        <v>1.1936666666666664</v>
      </c>
    </row>
    <row r="2190" spans="1:12" ht="17" thickBot="1" x14ac:dyDescent="0.4">
      <c r="A2190" s="160" t="s">
        <v>175</v>
      </c>
      <c r="B2190" s="161">
        <v>2015</v>
      </c>
      <c r="C2190" s="161" t="s">
        <v>101</v>
      </c>
      <c r="D2190" s="162">
        <v>528.34466666666674</v>
      </c>
      <c r="E2190" s="163">
        <v>229.78599999999997</v>
      </c>
      <c r="F2190" s="162">
        <v>16.819333333333333</v>
      </c>
      <c r="G2190" s="163">
        <v>12.472666666666667</v>
      </c>
      <c r="H2190" s="162">
        <v>220.09433333333334</v>
      </c>
      <c r="I2190" s="163">
        <v>33.517999999999994</v>
      </c>
      <c r="J2190" s="162">
        <v>12.707666666666666</v>
      </c>
      <c r="K2190" s="163">
        <v>1.2673333333333334</v>
      </c>
      <c r="L2190" s="164">
        <v>1.6796666666666666</v>
      </c>
    </row>
    <row r="2191" spans="1:12" ht="17" thickBot="1" x14ac:dyDescent="0.4">
      <c r="A2191" s="160" t="s">
        <v>175</v>
      </c>
      <c r="B2191" s="161">
        <v>2015</v>
      </c>
      <c r="C2191" s="161" t="s">
        <v>102</v>
      </c>
      <c r="D2191" s="162">
        <v>524.92700000000002</v>
      </c>
      <c r="E2191" s="163">
        <v>223.67066666666668</v>
      </c>
      <c r="F2191" s="162">
        <v>15.494666666666667</v>
      </c>
      <c r="G2191" s="163">
        <v>13.548</v>
      </c>
      <c r="H2191" s="162">
        <v>221.98566666666667</v>
      </c>
      <c r="I2191" s="163">
        <v>33.722999999999999</v>
      </c>
      <c r="J2191" s="162">
        <v>13.884666666666666</v>
      </c>
      <c r="K2191" s="163">
        <v>0.8696666666666667</v>
      </c>
      <c r="L2191" s="164">
        <v>1.7510000000000001</v>
      </c>
    </row>
    <row r="2192" spans="1:12" ht="17" thickBot="1" x14ac:dyDescent="0.4">
      <c r="A2192" s="160" t="s">
        <v>175</v>
      </c>
      <c r="B2192" s="161">
        <v>2015</v>
      </c>
      <c r="C2192" s="161" t="s">
        <v>103</v>
      </c>
      <c r="D2192" s="162">
        <v>520.90566666666666</v>
      </c>
      <c r="E2192" s="163">
        <v>221.94866666666667</v>
      </c>
      <c r="F2192" s="162">
        <v>16</v>
      </c>
      <c r="G2192" s="163">
        <v>15.160666666666666</v>
      </c>
      <c r="H2192" s="162">
        <v>222.03733333333335</v>
      </c>
      <c r="I2192" s="163">
        <v>29.91333333333333</v>
      </c>
      <c r="J2192" s="162">
        <v>13.453666666666665</v>
      </c>
      <c r="K2192" s="163">
        <v>0.31</v>
      </c>
      <c r="L2192" s="164">
        <v>2.0823333333333331</v>
      </c>
    </row>
    <row r="2193" spans="1:12" ht="17" thickBot="1" x14ac:dyDescent="0.4">
      <c r="A2193" s="160" t="s">
        <v>175</v>
      </c>
      <c r="B2193" s="161">
        <v>2015</v>
      </c>
      <c r="C2193" s="161" t="s">
        <v>104</v>
      </c>
      <c r="D2193" s="162">
        <v>529.27133333333325</v>
      </c>
      <c r="E2193" s="163">
        <v>222.37100000000001</v>
      </c>
      <c r="F2193" s="162">
        <v>17.935333333333332</v>
      </c>
      <c r="G2193" s="163">
        <v>16.389666666666667</v>
      </c>
      <c r="H2193" s="162">
        <v>227.72333333333336</v>
      </c>
      <c r="I2193" s="163">
        <v>28.883333333333336</v>
      </c>
      <c r="J2193" s="162">
        <v>13.44</v>
      </c>
      <c r="K2193" s="163">
        <v>0.12</v>
      </c>
      <c r="L2193" s="164">
        <v>2.4086666666666665</v>
      </c>
    </row>
    <row r="2194" spans="1:12" ht="17" thickBot="1" x14ac:dyDescent="0.4">
      <c r="A2194" s="160" t="s">
        <v>175</v>
      </c>
      <c r="B2194" s="161">
        <v>2015</v>
      </c>
      <c r="C2194" s="161" t="s">
        <v>105</v>
      </c>
      <c r="D2194" s="162">
        <v>527.70400000000006</v>
      </c>
      <c r="E2194" s="163">
        <v>223.39866666666668</v>
      </c>
      <c r="F2194" s="162">
        <v>19.127666666666666</v>
      </c>
      <c r="G2194" s="163">
        <v>13.125666666666667</v>
      </c>
      <c r="H2194" s="162">
        <v>230.21400000000003</v>
      </c>
      <c r="I2194" s="163">
        <v>27.108999999999998</v>
      </c>
      <c r="J2194" s="162">
        <v>12.638333333333334</v>
      </c>
      <c r="K2194" s="163">
        <v>0.12</v>
      </c>
      <c r="L2194" s="164">
        <v>1.9716666666666665</v>
      </c>
    </row>
    <row r="2195" spans="1:12" ht="17" thickBot="1" x14ac:dyDescent="0.4">
      <c r="A2195" s="160" t="s">
        <v>175</v>
      </c>
      <c r="B2195" s="161">
        <v>2015</v>
      </c>
      <c r="C2195" s="161" t="s">
        <v>118</v>
      </c>
      <c r="D2195" s="162">
        <v>525.38900000000001</v>
      </c>
      <c r="E2195" s="163">
        <v>230.80433333333335</v>
      </c>
      <c r="F2195" s="162">
        <v>18.032</v>
      </c>
      <c r="G2195" s="163">
        <v>11.515666666666666</v>
      </c>
      <c r="H2195" s="162">
        <v>225.98766666666666</v>
      </c>
      <c r="I2195" s="163">
        <v>24.607333333333333</v>
      </c>
      <c r="J2195" s="162">
        <v>12.926666666666668</v>
      </c>
      <c r="K2195" s="163">
        <v>0</v>
      </c>
      <c r="L2195" s="164">
        <v>1.5163333333333335</v>
      </c>
    </row>
    <row r="2196" spans="1:12" ht="17" thickBot="1" x14ac:dyDescent="0.4">
      <c r="A2196" s="160" t="s">
        <v>175</v>
      </c>
      <c r="B2196" s="161">
        <v>2015</v>
      </c>
      <c r="C2196" s="161" t="s">
        <v>119</v>
      </c>
      <c r="D2196" s="162">
        <v>523.23266666666666</v>
      </c>
      <c r="E2196" s="163">
        <v>227.45899999999997</v>
      </c>
      <c r="F2196" s="162">
        <v>15.25</v>
      </c>
      <c r="G2196" s="163">
        <v>10.999333333333333</v>
      </c>
      <c r="H2196" s="162">
        <v>230.54366666666667</v>
      </c>
      <c r="I2196" s="163">
        <v>24.088666666666665</v>
      </c>
      <c r="J2196" s="162">
        <v>13.749333333333333</v>
      </c>
      <c r="K2196" s="163">
        <v>0.17133333333333334</v>
      </c>
      <c r="L2196" s="164">
        <v>0.97233333333333327</v>
      </c>
    </row>
    <row r="2197" spans="1:12" ht="17" thickBot="1" x14ac:dyDescent="0.4">
      <c r="A2197" s="160" t="s">
        <v>175</v>
      </c>
      <c r="B2197" s="161">
        <v>2016</v>
      </c>
      <c r="C2197" s="161" t="s">
        <v>120</v>
      </c>
      <c r="D2197" s="162">
        <v>516.94566666666663</v>
      </c>
      <c r="E2197" s="163">
        <v>228.43933333333334</v>
      </c>
      <c r="F2197" s="162">
        <v>16.515000000000001</v>
      </c>
      <c r="G2197" s="163">
        <v>13.204000000000001</v>
      </c>
      <c r="H2197" s="162">
        <v>221.50166666666667</v>
      </c>
      <c r="I2197" s="163">
        <v>24.194666666666667</v>
      </c>
      <c r="J2197" s="162">
        <v>11.727666666666666</v>
      </c>
      <c r="K2197" s="163">
        <v>0.17133333333333334</v>
      </c>
      <c r="L2197" s="164">
        <v>1.1926666666666668</v>
      </c>
    </row>
    <row r="2198" spans="1:12" ht="17" thickBot="1" x14ac:dyDescent="0.4">
      <c r="A2198" s="160" t="s">
        <v>175</v>
      </c>
      <c r="B2198" s="161">
        <v>2016</v>
      </c>
      <c r="C2198" s="161" t="s">
        <v>121</v>
      </c>
      <c r="D2198" s="162">
        <v>513.10933333333332</v>
      </c>
      <c r="E2198" s="163">
        <v>220.74466666666669</v>
      </c>
      <c r="F2198" s="162">
        <v>18.492333333333335</v>
      </c>
      <c r="G2198" s="163">
        <v>13.345999999999998</v>
      </c>
      <c r="H2198" s="162">
        <v>224.38</v>
      </c>
      <c r="I2198" s="163">
        <v>23.715000000000003</v>
      </c>
      <c r="J2198" s="162">
        <v>10.495666666666667</v>
      </c>
      <c r="K2198" s="163">
        <v>0.35566666666666674</v>
      </c>
      <c r="L2198" s="164">
        <v>1.5806666666666667</v>
      </c>
    </row>
    <row r="2199" spans="1:12" ht="17" thickBot="1" x14ac:dyDescent="0.4">
      <c r="A2199" s="160" t="s">
        <v>175</v>
      </c>
      <c r="B2199" s="161">
        <v>2016</v>
      </c>
      <c r="C2199" s="161" t="s">
        <v>98</v>
      </c>
      <c r="D2199" s="162">
        <v>507.98499999999996</v>
      </c>
      <c r="E2199" s="163">
        <v>223.71900000000002</v>
      </c>
      <c r="F2199" s="162">
        <v>19.106666666666669</v>
      </c>
      <c r="G2199" s="163">
        <v>15.98066666666667</v>
      </c>
      <c r="H2199" s="162">
        <v>214.72733333333335</v>
      </c>
      <c r="I2199" s="163">
        <v>22.588666666666668</v>
      </c>
      <c r="J2199" s="162">
        <v>9.8906666666666663</v>
      </c>
      <c r="K2199" s="163">
        <v>0.26533333333333337</v>
      </c>
      <c r="L2199" s="164">
        <v>1.7070000000000001</v>
      </c>
    </row>
    <row r="2200" spans="1:12" ht="17" thickBot="1" x14ac:dyDescent="0.4">
      <c r="A2200" s="160" t="s">
        <v>175</v>
      </c>
      <c r="B2200" s="161">
        <v>2016</v>
      </c>
      <c r="C2200" s="161" t="s">
        <v>99</v>
      </c>
      <c r="D2200" s="162">
        <v>512.53066666666666</v>
      </c>
      <c r="E2200" s="163">
        <v>223.27233333333334</v>
      </c>
      <c r="F2200" s="162">
        <v>17.409666666666666</v>
      </c>
      <c r="G2200" s="163">
        <v>16.442</v>
      </c>
      <c r="H2200" s="162">
        <v>219.62966666666668</v>
      </c>
      <c r="I2200" s="163">
        <v>22.587999999999997</v>
      </c>
      <c r="J2200" s="162">
        <v>11.249333333333334</v>
      </c>
      <c r="K2200" s="163">
        <v>0.48233333333333334</v>
      </c>
      <c r="L2200" s="164">
        <v>1.4566666666666663</v>
      </c>
    </row>
    <row r="2201" spans="1:12" ht="17" thickBot="1" x14ac:dyDescent="0.4">
      <c r="A2201" s="160" t="s">
        <v>175</v>
      </c>
      <c r="B2201" s="161">
        <v>2016</v>
      </c>
      <c r="C2201" s="161" t="s">
        <v>100</v>
      </c>
      <c r="D2201" s="162">
        <v>513.11866666666663</v>
      </c>
      <c r="E2201" s="163">
        <v>225.48699999999999</v>
      </c>
      <c r="F2201" s="162">
        <v>17.793000000000003</v>
      </c>
      <c r="G2201" s="163">
        <v>17.111000000000001</v>
      </c>
      <c r="H2201" s="162">
        <v>216.11333333333332</v>
      </c>
      <c r="I2201" s="163">
        <v>22.09866666666667</v>
      </c>
      <c r="J2201" s="162">
        <v>12.528666666666666</v>
      </c>
      <c r="K2201" s="163">
        <v>0.70699999999999996</v>
      </c>
      <c r="L2201" s="164">
        <v>1.2786666666666664</v>
      </c>
    </row>
    <row r="2202" spans="1:12" ht="17" thickBot="1" x14ac:dyDescent="0.4">
      <c r="A2202" s="160" t="s">
        <v>175</v>
      </c>
      <c r="B2202" s="161">
        <v>2016</v>
      </c>
      <c r="C2202" s="161" t="s">
        <v>101</v>
      </c>
      <c r="D2202" s="162">
        <v>516.40366666666671</v>
      </c>
      <c r="E2202" s="163">
        <v>223.99366666666666</v>
      </c>
      <c r="F2202" s="162">
        <v>18.908333333333335</v>
      </c>
      <c r="G2202" s="163">
        <v>14.165666666666667</v>
      </c>
      <c r="H2202" s="162">
        <v>223.31366666666668</v>
      </c>
      <c r="I2202" s="163">
        <v>22.495000000000001</v>
      </c>
      <c r="J2202" s="162">
        <v>11.672000000000002</v>
      </c>
      <c r="K2202" s="163">
        <v>0.79166666666666663</v>
      </c>
      <c r="L2202" s="164">
        <v>1.0623333333333334</v>
      </c>
    </row>
    <row r="2203" spans="1:12" ht="17" thickBot="1" x14ac:dyDescent="0.4">
      <c r="A2203" s="160" t="s">
        <v>175</v>
      </c>
      <c r="B2203" s="161">
        <v>2016</v>
      </c>
      <c r="C2203" s="161" t="s">
        <v>102</v>
      </c>
      <c r="D2203" s="162">
        <v>526.48766666666677</v>
      </c>
      <c r="E2203" s="163">
        <v>231.18666666666664</v>
      </c>
      <c r="F2203" s="162">
        <v>19.619</v>
      </c>
      <c r="G2203" s="163">
        <v>14.344666666666667</v>
      </c>
      <c r="H2203" s="162">
        <v>223.75866666666664</v>
      </c>
      <c r="I2203" s="163">
        <v>23.446333333333332</v>
      </c>
      <c r="J2203" s="162">
        <v>12.082333333333333</v>
      </c>
      <c r="K2203" s="163">
        <v>0.71333333333333337</v>
      </c>
      <c r="L2203" s="164">
        <v>1.3363333333333332</v>
      </c>
    </row>
    <row r="2204" spans="1:12" ht="17" thickBot="1" x14ac:dyDescent="0.4">
      <c r="A2204" s="160" t="s">
        <v>175</v>
      </c>
      <c r="B2204" s="161">
        <v>2016</v>
      </c>
      <c r="C2204" s="161" t="s">
        <v>103</v>
      </c>
      <c r="D2204" s="162">
        <v>529.92633333333345</v>
      </c>
      <c r="E2204" s="163">
        <v>233.58033333333333</v>
      </c>
      <c r="F2204" s="162">
        <v>18.39833333333333</v>
      </c>
      <c r="G2204" s="163">
        <v>14.374333333333334</v>
      </c>
      <c r="H2204" s="162">
        <v>223.07566666666671</v>
      </c>
      <c r="I2204" s="163">
        <v>25.683333333333334</v>
      </c>
      <c r="J2204" s="162">
        <v>13.074333333333334</v>
      </c>
      <c r="K2204" s="163">
        <v>0.69166666666666676</v>
      </c>
      <c r="L2204" s="164">
        <v>1.0479999999999998</v>
      </c>
    </row>
    <row r="2205" spans="1:12" ht="17" thickBot="1" x14ac:dyDescent="0.4">
      <c r="A2205" s="160" t="s">
        <v>175</v>
      </c>
      <c r="B2205" s="161">
        <v>2016</v>
      </c>
      <c r="C2205" s="161" t="s">
        <v>104</v>
      </c>
      <c r="D2205" s="162">
        <v>533.97366666666665</v>
      </c>
      <c r="E2205" s="163">
        <v>235.28966666666668</v>
      </c>
      <c r="F2205" s="162">
        <v>18.160666666666668</v>
      </c>
      <c r="G2205" s="163">
        <v>15.163666666666666</v>
      </c>
      <c r="H2205" s="162">
        <v>223.78766666666669</v>
      </c>
      <c r="I2205" s="163">
        <v>25.984333333333336</v>
      </c>
      <c r="J2205" s="162">
        <v>13.508000000000001</v>
      </c>
      <c r="K2205" s="163">
        <v>0.85933333333333328</v>
      </c>
      <c r="L2205" s="164">
        <v>1.22</v>
      </c>
    </row>
    <row r="2206" spans="1:12" ht="17" thickBot="1" x14ac:dyDescent="0.4">
      <c r="A2206" s="160" t="s">
        <v>175</v>
      </c>
      <c r="B2206" s="161">
        <v>2016</v>
      </c>
      <c r="C2206" s="161" t="s">
        <v>105</v>
      </c>
      <c r="D2206" s="162">
        <v>529.63533333333339</v>
      </c>
      <c r="E2206" s="163">
        <v>232.86533333333333</v>
      </c>
      <c r="F2206" s="162">
        <v>20.618666666666666</v>
      </c>
      <c r="G2206" s="163">
        <v>14.034333333333334</v>
      </c>
      <c r="H2206" s="162">
        <v>220.65066666666667</v>
      </c>
      <c r="I2206" s="163">
        <v>25.853333333333335</v>
      </c>
      <c r="J2206" s="162">
        <v>13.137333333333332</v>
      </c>
      <c r="K2206" s="163">
        <v>0.8846666666666666</v>
      </c>
      <c r="L2206" s="164">
        <v>1.5899999999999999</v>
      </c>
    </row>
    <row r="2207" spans="1:12" ht="17" thickBot="1" x14ac:dyDescent="0.4">
      <c r="A2207" s="160" t="s">
        <v>175</v>
      </c>
      <c r="B2207" s="161">
        <v>2016</v>
      </c>
      <c r="C2207" s="161" t="s">
        <v>122</v>
      </c>
      <c r="D2207" s="162">
        <v>525.29033333333336</v>
      </c>
      <c r="E2207" s="163">
        <v>232.93333333333331</v>
      </c>
      <c r="F2207" s="162">
        <v>20.430333333333333</v>
      </c>
      <c r="G2207" s="163">
        <v>14.524666666666667</v>
      </c>
      <c r="H2207" s="162">
        <v>220.12266666666665</v>
      </c>
      <c r="I2207" s="163">
        <v>23.181000000000001</v>
      </c>
      <c r="J2207" s="162">
        <v>11.395666666666669</v>
      </c>
      <c r="K2207" s="163">
        <v>1.0369999999999999</v>
      </c>
      <c r="L2207" s="164">
        <v>1.665</v>
      </c>
    </row>
    <row r="2208" spans="1:12" ht="17" thickBot="1" x14ac:dyDescent="0.4">
      <c r="A2208" s="160" t="s">
        <v>175</v>
      </c>
      <c r="B2208" s="161">
        <v>2016</v>
      </c>
      <c r="C2208" s="161" t="s">
        <v>123</v>
      </c>
      <c r="D2208" s="162">
        <v>516.84533333333331</v>
      </c>
      <c r="E2208" s="163">
        <v>229.62133333333335</v>
      </c>
      <c r="F2208" s="162">
        <v>21.281666666666666</v>
      </c>
      <c r="G2208" s="163">
        <v>14.283666666666667</v>
      </c>
      <c r="H2208" s="162">
        <v>216.81399999999999</v>
      </c>
      <c r="I2208" s="163">
        <v>22.526666666666667</v>
      </c>
      <c r="J2208" s="162">
        <v>10.097000000000001</v>
      </c>
      <c r="K2208" s="163">
        <v>0.78299999999999992</v>
      </c>
      <c r="L2208" s="164">
        <v>1.4379999999999999</v>
      </c>
    </row>
    <row r="2209" spans="1:12" ht="17" thickBot="1" x14ac:dyDescent="0.4">
      <c r="A2209" s="160" t="s">
        <v>175</v>
      </c>
      <c r="B2209" s="161">
        <v>2017</v>
      </c>
      <c r="C2209" s="161" t="s">
        <v>96</v>
      </c>
      <c r="D2209" s="162">
        <v>510.05266666666665</v>
      </c>
      <c r="E2209" s="163">
        <v>225.66200000000001</v>
      </c>
      <c r="F2209" s="162">
        <v>18.653333333333332</v>
      </c>
      <c r="G2209" s="163">
        <v>13.212999999999999</v>
      </c>
      <c r="H2209" s="162">
        <v>222.22266666666667</v>
      </c>
      <c r="I2209" s="163">
        <v>19.940000000000001</v>
      </c>
      <c r="J2209" s="162">
        <v>8.7476666666666674</v>
      </c>
      <c r="K2209" s="163">
        <v>0.68066666666666664</v>
      </c>
      <c r="L2209" s="164">
        <v>0.93400000000000005</v>
      </c>
    </row>
    <row r="2210" spans="1:12" ht="17" thickBot="1" x14ac:dyDescent="0.4">
      <c r="A2210" s="160" t="s">
        <v>175</v>
      </c>
      <c r="B2210" s="161">
        <v>2017</v>
      </c>
      <c r="C2210" s="161" t="s">
        <v>110</v>
      </c>
      <c r="D2210" s="162">
        <v>515.50433333333331</v>
      </c>
      <c r="E2210" s="163">
        <v>223.22299999999998</v>
      </c>
      <c r="F2210" s="162">
        <v>17.939999999999998</v>
      </c>
      <c r="G2210" s="163">
        <v>13.856</v>
      </c>
      <c r="H2210" s="162">
        <v>229.65433333333331</v>
      </c>
      <c r="I2210" s="163">
        <v>19.582000000000001</v>
      </c>
      <c r="J2210" s="162">
        <v>10.439666666666668</v>
      </c>
      <c r="K2210" s="163">
        <v>0.14099999999999999</v>
      </c>
      <c r="L2210" s="164">
        <v>0.66900000000000004</v>
      </c>
    </row>
    <row r="2211" spans="1:12" ht="17" thickBot="1" x14ac:dyDescent="0.4">
      <c r="A2211" s="160" t="s">
        <v>175</v>
      </c>
      <c r="B2211" s="161">
        <v>2017</v>
      </c>
      <c r="C2211" s="161" t="s">
        <v>98</v>
      </c>
      <c r="D2211" s="162">
        <v>519.67233333333331</v>
      </c>
      <c r="E2211" s="163">
        <v>223.27933333333331</v>
      </c>
      <c r="F2211" s="162">
        <v>17.538999999999998</v>
      </c>
      <c r="G2211" s="163">
        <v>13.382333333333333</v>
      </c>
      <c r="H2211" s="162">
        <v>232.3663333333333</v>
      </c>
      <c r="I2211" s="163">
        <v>20.450666666666667</v>
      </c>
      <c r="J2211" s="162">
        <v>11.577666666666667</v>
      </c>
      <c r="K2211" s="163">
        <v>0.38599999999999995</v>
      </c>
      <c r="L2211" s="164">
        <v>0.69099999999999995</v>
      </c>
    </row>
    <row r="2212" spans="1:12" ht="17" thickBot="1" x14ac:dyDescent="0.4">
      <c r="A2212" s="160" t="s">
        <v>175</v>
      </c>
      <c r="B2212" s="161">
        <v>2017</v>
      </c>
      <c r="C2212" s="161" t="s">
        <v>99</v>
      </c>
      <c r="D2212" s="162">
        <v>536.14800000000002</v>
      </c>
      <c r="E2212" s="163">
        <v>229.89700000000002</v>
      </c>
      <c r="F2212" s="162">
        <v>17.368666666666666</v>
      </c>
      <c r="G2212" s="163">
        <v>16.324333333333332</v>
      </c>
      <c r="H2212" s="162">
        <v>235.83600000000001</v>
      </c>
      <c r="I2212" s="163">
        <v>22.475999999999999</v>
      </c>
      <c r="J2212" s="162">
        <v>13.068666666666665</v>
      </c>
      <c r="K2212" s="163">
        <v>0.32433333333333331</v>
      </c>
      <c r="L2212" s="164">
        <v>0.85299999999999987</v>
      </c>
    </row>
    <row r="2213" spans="1:12" ht="17" thickBot="1" x14ac:dyDescent="0.4">
      <c r="A2213" s="160" t="s">
        <v>175</v>
      </c>
      <c r="B2213" s="161">
        <v>2017</v>
      </c>
      <c r="C2213" s="161" t="s">
        <v>100</v>
      </c>
      <c r="D2213" s="162">
        <v>541.3413333333333</v>
      </c>
      <c r="E2213" s="163">
        <v>240.40700000000001</v>
      </c>
      <c r="F2213" s="162">
        <v>16.75633333333333</v>
      </c>
      <c r="G2213" s="163">
        <v>15.497333333333332</v>
      </c>
      <c r="H2213" s="162">
        <v>228.27733333333333</v>
      </c>
      <c r="I2213" s="163">
        <v>26.413333333333338</v>
      </c>
      <c r="J2213" s="162">
        <v>12.447000000000001</v>
      </c>
      <c r="K2213" s="163">
        <v>0.48166666666666663</v>
      </c>
      <c r="L2213" s="164">
        <v>1.0609999999999999</v>
      </c>
    </row>
    <row r="2214" spans="1:12" ht="17" thickBot="1" x14ac:dyDescent="0.4">
      <c r="A2214" s="160" t="s">
        <v>175</v>
      </c>
      <c r="B2214" s="161">
        <v>2017</v>
      </c>
      <c r="C2214" s="161" t="s">
        <v>101</v>
      </c>
      <c r="D2214" s="162">
        <v>544.90733333333344</v>
      </c>
      <c r="E2214" s="163">
        <v>239.45466666666667</v>
      </c>
      <c r="F2214" s="162">
        <v>16.487666666666666</v>
      </c>
      <c r="G2214" s="163">
        <v>16.361666666666668</v>
      </c>
      <c r="H2214" s="162">
        <v>228.05500000000004</v>
      </c>
      <c r="I2214" s="163">
        <v>30.048666666666666</v>
      </c>
      <c r="J2214" s="162">
        <v>13.593999999999999</v>
      </c>
      <c r="K2214" s="163">
        <v>0.15733333333333333</v>
      </c>
      <c r="L2214" s="164">
        <v>0.74833333333333341</v>
      </c>
    </row>
    <row r="2215" spans="1:12" ht="17" thickBot="1" x14ac:dyDescent="0.4">
      <c r="A2215" s="160" t="s">
        <v>175</v>
      </c>
      <c r="B2215" s="161">
        <v>2017</v>
      </c>
      <c r="C2215" s="161" t="s">
        <v>102</v>
      </c>
      <c r="D2215" s="162">
        <v>537.74599999999998</v>
      </c>
      <c r="E2215" s="163">
        <v>229.8473333333333</v>
      </c>
      <c r="F2215" s="162">
        <v>15.456333333333333</v>
      </c>
      <c r="G2215" s="163">
        <v>15.982999999999999</v>
      </c>
      <c r="H2215" s="162">
        <v>227.69899999999998</v>
      </c>
      <c r="I2215" s="163">
        <v>32.471666666666671</v>
      </c>
      <c r="J2215" s="162">
        <v>15.392666666666665</v>
      </c>
      <c r="K2215" s="163">
        <v>0.27299999999999996</v>
      </c>
      <c r="L2215" s="164">
        <v>0.62266666666666659</v>
      </c>
    </row>
    <row r="2216" spans="1:12" ht="17" thickBot="1" x14ac:dyDescent="0.4">
      <c r="A2216" s="160" t="s">
        <v>175</v>
      </c>
      <c r="B2216" s="161">
        <v>2017</v>
      </c>
      <c r="C2216" s="161" t="s">
        <v>103</v>
      </c>
      <c r="D2216" s="162">
        <v>535.16966666666667</v>
      </c>
      <c r="E2216" s="163">
        <v>225.51533333333336</v>
      </c>
      <c r="F2216" s="162">
        <v>16.337666666666667</v>
      </c>
      <c r="G2216" s="163">
        <v>16.368333333333336</v>
      </c>
      <c r="H2216" s="162">
        <v>231.84166666666667</v>
      </c>
      <c r="I2216" s="163">
        <v>30.070333333333334</v>
      </c>
      <c r="J2216" s="162">
        <v>14.107999999999999</v>
      </c>
      <c r="K2216" s="163">
        <v>0.6346666666666666</v>
      </c>
      <c r="L2216" s="164">
        <v>0.29399999999999998</v>
      </c>
    </row>
    <row r="2217" spans="1:12" ht="17" thickBot="1" x14ac:dyDescent="0.4">
      <c r="A2217" s="160" t="s">
        <v>175</v>
      </c>
      <c r="B2217" s="161">
        <v>2017</v>
      </c>
      <c r="C2217" s="161" t="s">
        <v>104</v>
      </c>
      <c r="D2217" s="162">
        <v>530.42166666666662</v>
      </c>
      <c r="E2217" s="163">
        <v>229.03566666666666</v>
      </c>
      <c r="F2217" s="162">
        <v>15.249666666666668</v>
      </c>
      <c r="G2217" s="163">
        <v>13.343333333333334</v>
      </c>
      <c r="H2217" s="162">
        <v>231.88466666666667</v>
      </c>
      <c r="I2217" s="163">
        <v>27.797333333333331</v>
      </c>
      <c r="J2217" s="162">
        <v>11.741333333333332</v>
      </c>
      <c r="K2217" s="163">
        <v>0.74366666666666659</v>
      </c>
      <c r="L2217" s="164">
        <v>0.626</v>
      </c>
    </row>
    <row r="2218" spans="1:12" ht="17" thickBot="1" x14ac:dyDescent="0.4">
      <c r="A2218" s="160" t="s">
        <v>175</v>
      </c>
      <c r="B2218" s="161">
        <v>2017</v>
      </c>
      <c r="C2218" s="161" t="s">
        <v>105</v>
      </c>
      <c r="D2218" s="162">
        <v>527.26733333333334</v>
      </c>
      <c r="E2218" s="163">
        <v>236.03</v>
      </c>
      <c r="F2218" s="162">
        <v>13.916333333333334</v>
      </c>
      <c r="G2218" s="163">
        <v>11.147666666666666</v>
      </c>
      <c r="H2218" s="162">
        <v>231.36166666666668</v>
      </c>
      <c r="I2218" s="163">
        <v>25.446333333333332</v>
      </c>
      <c r="J2218" s="162">
        <v>7.9969999999999999</v>
      </c>
      <c r="K2218" s="163">
        <v>0.80633333333333335</v>
      </c>
      <c r="L2218" s="164">
        <v>0.56199999999999994</v>
      </c>
    </row>
    <row r="2219" spans="1:12" ht="17" thickBot="1" x14ac:dyDescent="0.4">
      <c r="A2219" s="160" t="s">
        <v>175</v>
      </c>
      <c r="B2219" s="161">
        <v>2017</v>
      </c>
      <c r="C2219" s="161" t="s">
        <v>124</v>
      </c>
      <c r="D2219" s="162">
        <v>520.73300000000006</v>
      </c>
      <c r="E2219" s="163">
        <v>230.70600000000002</v>
      </c>
      <c r="F2219" s="162">
        <v>14.243666666666668</v>
      </c>
      <c r="G2219" s="163">
        <v>10.177333333333332</v>
      </c>
      <c r="H2219" s="162">
        <v>229.38633333333334</v>
      </c>
      <c r="I2219" s="163">
        <v>26.577333333333332</v>
      </c>
      <c r="J2219" s="162">
        <v>8.7029999999999994</v>
      </c>
      <c r="K2219" s="163">
        <v>0.28733333333333338</v>
      </c>
      <c r="L2219" s="164">
        <v>0.65166666666666673</v>
      </c>
    </row>
    <row r="2220" spans="1:12" ht="17" thickBot="1" x14ac:dyDescent="0.4">
      <c r="A2220" s="160" t="s">
        <v>175</v>
      </c>
      <c r="B2220" s="161">
        <v>2017</v>
      </c>
      <c r="C2220" s="161" t="s">
        <v>125</v>
      </c>
      <c r="D2220" s="162">
        <v>513.14766666666674</v>
      </c>
      <c r="E2220" s="163">
        <v>222.12</v>
      </c>
      <c r="F2220" s="162">
        <v>14.467999999999998</v>
      </c>
      <c r="G2220" s="163">
        <v>13.847</v>
      </c>
      <c r="H2220" s="162">
        <v>227.78399999999999</v>
      </c>
      <c r="I2220" s="163">
        <v>23.838666666666665</v>
      </c>
      <c r="J2220" s="162">
        <v>10.080666666666666</v>
      </c>
      <c r="K2220" s="163">
        <v>0.51466666666666672</v>
      </c>
      <c r="L2220" s="164">
        <v>0.49466666666666664</v>
      </c>
    </row>
    <row r="2221" spans="1:12" ht="17" thickBot="1" x14ac:dyDescent="0.4">
      <c r="A2221" s="160" t="s">
        <v>175</v>
      </c>
      <c r="B2221" s="161">
        <v>2018</v>
      </c>
      <c r="C2221" s="161" t="s">
        <v>96</v>
      </c>
      <c r="D2221" s="162">
        <v>515.58600000000001</v>
      </c>
      <c r="E2221" s="163">
        <v>216.32666666666668</v>
      </c>
      <c r="F2221" s="162">
        <v>17.831333333333333</v>
      </c>
      <c r="G2221" s="163">
        <v>14.535333333333334</v>
      </c>
      <c r="H2221" s="162">
        <v>231.92233333333334</v>
      </c>
      <c r="I2221" s="163">
        <v>22.769000000000002</v>
      </c>
      <c r="J2221" s="162">
        <v>11.342999999999998</v>
      </c>
      <c r="K2221" s="163">
        <v>0.42133333333333328</v>
      </c>
      <c r="L2221" s="164">
        <v>0.4366666666666667</v>
      </c>
    </row>
    <row r="2222" spans="1:12" ht="17" thickBot="1" x14ac:dyDescent="0.4">
      <c r="A2222" s="160" t="s">
        <v>175</v>
      </c>
      <c r="B2222" s="161">
        <v>2018</v>
      </c>
      <c r="C2222" s="161" t="s">
        <v>110</v>
      </c>
      <c r="D2222" s="162">
        <v>512.50666666666666</v>
      </c>
      <c r="E2222" s="163">
        <v>209.75633333333334</v>
      </c>
      <c r="F2222" s="162">
        <v>20.137333333333334</v>
      </c>
      <c r="G2222" s="163">
        <v>15.950999999999999</v>
      </c>
      <c r="H2222" s="162">
        <v>232.91966666666667</v>
      </c>
      <c r="I2222" s="163">
        <v>20.489666666666668</v>
      </c>
      <c r="J2222" s="162">
        <v>11.525</v>
      </c>
      <c r="K2222" s="163">
        <v>0.42133333333333328</v>
      </c>
      <c r="L2222" s="164">
        <v>1.3063333333333333</v>
      </c>
    </row>
    <row r="2223" spans="1:12" ht="17" thickBot="1" x14ac:dyDescent="0.4">
      <c r="A2223" s="160" t="s">
        <v>175</v>
      </c>
      <c r="B2223" s="161">
        <v>2018</v>
      </c>
      <c r="C2223" s="161" t="s">
        <v>98</v>
      </c>
      <c r="D2223" s="162">
        <v>513.0526666666666</v>
      </c>
      <c r="E2223" s="163">
        <v>208.62100000000001</v>
      </c>
      <c r="F2223" s="162">
        <v>23.282</v>
      </c>
      <c r="G2223" s="163">
        <v>14.651333333333332</v>
      </c>
      <c r="H2223" s="162">
        <v>232.09133333333332</v>
      </c>
      <c r="I2223" s="163">
        <v>20.787333333333333</v>
      </c>
      <c r="J2223" s="162">
        <v>12.254333333333333</v>
      </c>
      <c r="K2223" s="163">
        <v>0.23399999999999999</v>
      </c>
      <c r="L2223" s="164">
        <v>1.1313333333333333</v>
      </c>
    </row>
    <row r="2224" spans="1:12" ht="17" thickBot="1" x14ac:dyDescent="0.4">
      <c r="A2224" s="160" t="s">
        <v>175</v>
      </c>
      <c r="B2224" s="161">
        <v>2018</v>
      </c>
      <c r="C2224" s="161" t="s">
        <v>99</v>
      </c>
      <c r="D2224" s="162">
        <v>511.10833333333329</v>
      </c>
      <c r="E2224" s="163">
        <v>202.93566666666666</v>
      </c>
      <c r="F2224" s="162">
        <v>24.108666666666664</v>
      </c>
      <c r="G2224" s="163">
        <v>14.368666666666664</v>
      </c>
      <c r="H2224" s="162">
        <v>235.21799999999999</v>
      </c>
      <c r="I2224" s="163">
        <v>20.330000000000002</v>
      </c>
      <c r="J2224" s="162">
        <v>13.04</v>
      </c>
      <c r="K2224" s="163">
        <v>0.14899999999999999</v>
      </c>
      <c r="L2224" s="164">
        <v>0.95933333333333337</v>
      </c>
    </row>
    <row r="2225" spans="1:12" ht="17" thickBot="1" x14ac:dyDescent="0.4">
      <c r="A2225" s="160" t="s">
        <v>175</v>
      </c>
      <c r="B2225" s="161">
        <v>2018</v>
      </c>
      <c r="C2225" s="161" t="s">
        <v>100</v>
      </c>
      <c r="D2225" s="162">
        <v>520.93333333333339</v>
      </c>
      <c r="E2225" s="163">
        <v>213.32833333333335</v>
      </c>
      <c r="F2225" s="162">
        <v>22.745666666666665</v>
      </c>
      <c r="G2225" s="163">
        <v>13.201666666666668</v>
      </c>
      <c r="H2225" s="162">
        <v>236.03666666666666</v>
      </c>
      <c r="I2225" s="163">
        <v>21.293333333333333</v>
      </c>
      <c r="J2225" s="162">
        <v>14.179333333333334</v>
      </c>
      <c r="K2225" s="163">
        <v>0.14899999999999999</v>
      </c>
      <c r="L2225" s="164">
        <v>0</v>
      </c>
    </row>
    <row r="2226" spans="1:12" ht="17" thickBot="1" x14ac:dyDescent="0.4">
      <c r="A2226" s="160" t="s">
        <v>175</v>
      </c>
      <c r="B2226" s="161">
        <v>2018</v>
      </c>
      <c r="C2226" s="161" t="s">
        <v>101</v>
      </c>
      <c r="D2226" s="162">
        <v>525.94799999999998</v>
      </c>
      <c r="E2226" s="163">
        <v>222.85199999999998</v>
      </c>
      <c r="F2226" s="162">
        <v>19.011333333333333</v>
      </c>
      <c r="G2226" s="163">
        <v>11.969000000000001</v>
      </c>
      <c r="H2226" s="162">
        <v>238.31766666666667</v>
      </c>
      <c r="I2226" s="163">
        <v>21.021333333333331</v>
      </c>
      <c r="J2226" s="162">
        <v>12.553333333333335</v>
      </c>
      <c r="K2226" s="163">
        <v>0</v>
      </c>
      <c r="L2226" s="164">
        <v>0.224</v>
      </c>
    </row>
    <row r="2227" spans="1:12" ht="17" thickBot="1" x14ac:dyDescent="0.4">
      <c r="A2227" s="160" t="s">
        <v>175</v>
      </c>
      <c r="B2227" s="161">
        <v>2018</v>
      </c>
      <c r="C2227" s="161" t="s">
        <v>102</v>
      </c>
      <c r="D2227" s="162">
        <v>529.27</v>
      </c>
      <c r="E2227" s="163">
        <v>231.59533333333331</v>
      </c>
      <c r="F2227" s="162">
        <v>17.146666666666665</v>
      </c>
      <c r="G2227" s="163">
        <v>13.915333333333335</v>
      </c>
      <c r="H2227" s="162">
        <v>231.73966666666669</v>
      </c>
      <c r="I2227" s="163">
        <v>22.117000000000001</v>
      </c>
      <c r="J2227" s="162">
        <v>12.116333333333335</v>
      </c>
      <c r="K2227" s="163">
        <v>0.23966666666666667</v>
      </c>
      <c r="L2227" s="164">
        <v>0.40000000000000008</v>
      </c>
    </row>
    <row r="2228" spans="1:12" ht="17" thickBot="1" x14ac:dyDescent="0.4">
      <c r="A2228" s="160" t="s">
        <v>175</v>
      </c>
      <c r="B2228" s="161">
        <v>2018</v>
      </c>
      <c r="C2228" s="161" t="s">
        <v>103</v>
      </c>
      <c r="D2228" s="162">
        <v>525.67899999999997</v>
      </c>
      <c r="E2228" s="163">
        <v>226.58333333333334</v>
      </c>
      <c r="F2228" s="162">
        <v>16.057666666666666</v>
      </c>
      <c r="G2228" s="163">
        <v>13.192333333333332</v>
      </c>
      <c r="H2228" s="162">
        <v>236.15066666666667</v>
      </c>
      <c r="I2228" s="163">
        <v>23.552666666666667</v>
      </c>
      <c r="J2228" s="162">
        <v>9.1110000000000007</v>
      </c>
      <c r="K2228" s="163">
        <v>0.318</v>
      </c>
      <c r="L2228" s="164">
        <v>0.71333333333333337</v>
      </c>
    </row>
    <row r="2229" spans="1:12" ht="17" thickBot="1" x14ac:dyDescent="0.4">
      <c r="A2229" s="160" t="s">
        <v>175</v>
      </c>
      <c r="B2229" s="161">
        <v>2018</v>
      </c>
      <c r="C2229" s="161" t="s">
        <v>104</v>
      </c>
      <c r="D2229" s="162">
        <v>521.30033333333324</v>
      </c>
      <c r="E2229" s="163">
        <v>225.80033333333333</v>
      </c>
      <c r="F2229" s="162">
        <v>17.138000000000002</v>
      </c>
      <c r="G2229" s="163">
        <v>13.679333333333332</v>
      </c>
      <c r="H2229" s="162">
        <v>230.35933333333332</v>
      </c>
      <c r="I2229" s="163">
        <v>23.364000000000001</v>
      </c>
      <c r="J2229" s="162">
        <v>9.4043333333333337</v>
      </c>
      <c r="K2229" s="163">
        <v>0.6293333333333333</v>
      </c>
      <c r="L2229" s="164">
        <v>0.92533333333333323</v>
      </c>
    </row>
    <row r="2230" spans="1:12" ht="17" thickBot="1" x14ac:dyDescent="0.4">
      <c r="A2230" s="160" t="s">
        <v>175</v>
      </c>
      <c r="B2230" s="161">
        <v>2018</v>
      </c>
      <c r="C2230" s="161" t="s">
        <v>105</v>
      </c>
      <c r="D2230" s="162">
        <v>514.19799999999998</v>
      </c>
      <c r="E2230" s="163">
        <v>221.869</v>
      </c>
      <c r="F2230" s="162">
        <v>18.226333333333333</v>
      </c>
      <c r="G2230" s="163">
        <v>12.642666666666665</v>
      </c>
      <c r="H2230" s="162">
        <v>228.55866666666665</v>
      </c>
      <c r="I2230" s="163">
        <v>23.108666666666668</v>
      </c>
      <c r="J2230" s="162">
        <v>8.2763333333333335</v>
      </c>
      <c r="K2230" s="163">
        <v>0.47966666666666669</v>
      </c>
      <c r="L2230" s="164">
        <v>1.036</v>
      </c>
    </row>
    <row r="2231" spans="1:12" ht="17" thickBot="1" x14ac:dyDescent="0.4">
      <c r="A2231" s="160" t="s">
        <v>175</v>
      </c>
      <c r="B2231" s="161">
        <v>2018</v>
      </c>
      <c r="C2231" s="161" t="s">
        <v>126</v>
      </c>
      <c r="D2231" s="162">
        <v>507.339</v>
      </c>
      <c r="E2231" s="163">
        <v>216.71433333333334</v>
      </c>
      <c r="F2231" s="162">
        <v>21.272666666666666</v>
      </c>
      <c r="G2231" s="163">
        <v>13.703666666666669</v>
      </c>
      <c r="H2231" s="162">
        <v>221.58900000000003</v>
      </c>
      <c r="I2231" s="163">
        <v>24.802666666666667</v>
      </c>
      <c r="J2231" s="162">
        <v>8.1319999999999997</v>
      </c>
      <c r="K2231" s="163">
        <v>0.40133333333333338</v>
      </c>
      <c r="L2231" s="164">
        <v>0.72266666666666668</v>
      </c>
    </row>
    <row r="2232" spans="1:12" ht="17" thickBot="1" x14ac:dyDescent="0.4">
      <c r="A2232" s="160" t="s">
        <v>175</v>
      </c>
      <c r="B2232" s="161">
        <v>2018</v>
      </c>
      <c r="C2232" s="161" t="s">
        <v>127</v>
      </c>
      <c r="D2232" s="162">
        <v>501.41466666666662</v>
      </c>
      <c r="E2232" s="163">
        <v>217.04333333333332</v>
      </c>
      <c r="F2232" s="162">
        <v>22.935666666666666</v>
      </c>
      <c r="G2232" s="163">
        <v>13.502333333333333</v>
      </c>
      <c r="H2232" s="162">
        <v>217.58600000000001</v>
      </c>
      <c r="I2232" s="163">
        <v>22.956666666666667</v>
      </c>
      <c r="J2232" s="162">
        <v>6.8369999999999997</v>
      </c>
      <c r="K2232" s="163">
        <v>0.26666666666666666</v>
      </c>
      <c r="L2232" s="164">
        <v>0.28666666666666668</v>
      </c>
    </row>
    <row r="2233" spans="1:12" ht="17" thickBot="1" x14ac:dyDescent="0.4">
      <c r="A2233" s="160" t="s">
        <v>175</v>
      </c>
      <c r="B2233" s="161">
        <v>2019</v>
      </c>
      <c r="C2233" s="161" t="s">
        <v>96</v>
      </c>
      <c r="D2233" s="162">
        <v>503.113</v>
      </c>
      <c r="E2233" s="163">
        <v>229.11033333333333</v>
      </c>
      <c r="F2233" s="162">
        <v>21.351666666666663</v>
      </c>
      <c r="G2233" s="163">
        <v>13.165333333333331</v>
      </c>
      <c r="H2233" s="162">
        <v>210.08433333333332</v>
      </c>
      <c r="I2233" s="163">
        <v>21.703999999999997</v>
      </c>
      <c r="J2233" s="162">
        <v>7.3026666666666671</v>
      </c>
      <c r="K2233" s="163">
        <v>0.39466666666666672</v>
      </c>
      <c r="L2233" s="164">
        <v>0</v>
      </c>
    </row>
    <row r="2234" spans="1:12" ht="17" thickBot="1" x14ac:dyDescent="0.4">
      <c r="A2234" s="160" t="s">
        <v>175</v>
      </c>
      <c r="B2234" s="161">
        <v>2019</v>
      </c>
      <c r="C2234" s="161" t="s">
        <v>110</v>
      </c>
      <c r="D2234" s="162">
        <v>503.34799999999996</v>
      </c>
      <c r="E2234" s="163">
        <v>241.04766666666669</v>
      </c>
      <c r="F2234" s="162">
        <v>17.947666666666667</v>
      </c>
      <c r="G2234" s="163">
        <v>13.510333333333334</v>
      </c>
      <c r="H2234" s="162">
        <v>202.68266666666668</v>
      </c>
      <c r="I2234" s="163">
        <v>17.840333333333334</v>
      </c>
      <c r="J2234" s="162">
        <v>9.4486666666666661</v>
      </c>
      <c r="K2234" s="163">
        <v>0.39466666666666672</v>
      </c>
      <c r="L2234" s="164">
        <v>0.47599999999999998</v>
      </c>
    </row>
    <row r="2235" spans="1:12" ht="17" thickBot="1" x14ac:dyDescent="0.4">
      <c r="A2235" s="160" t="s">
        <v>175</v>
      </c>
      <c r="B2235" s="161">
        <v>2019</v>
      </c>
      <c r="C2235" s="161" t="s">
        <v>98</v>
      </c>
      <c r="D2235" s="162">
        <v>504.90600000000001</v>
      </c>
      <c r="E2235" s="163">
        <v>240.34566666666669</v>
      </c>
      <c r="F2235" s="162">
        <v>17.318000000000001</v>
      </c>
      <c r="G2235" s="163">
        <v>14.342666666666666</v>
      </c>
      <c r="H2235" s="162">
        <v>199.21366666666665</v>
      </c>
      <c r="I2235" s="163">
        <v>21.463999999999999</v>
      </c>
      <c r="J2235" s="162">
        <v>11.527666666666667</v>
      </c>
      <c r="K2235" s="163">
        <v>0.218</v>
      </c>
      <c r="L2235" s="164">
        <v>0.47599999999999998</v>
      </c>
    </row>
    <row r="2236" spans="1:12" ht="17" thickBot="1" x14ac:dyDescent="0.4">
      <c r="A2236" s="160" t="s">
        <v>175</v>
      </c>
      <c r="B2236" s="161">
        <v>2019</v>
      </c>
      <c r="C2236" s="161" t="s">
        <v>99</v>
      </c>
      <c r="D2236" s="162">
        <v>507.47166666666664</v>
      </c>
      <c r="E2236" s="163">
        <v>247.68600000000001</v>
      </c>
      <c r="F2236" s="162">
        <v>17.798666666666666</v>
      </c>
      <c r="G2236" s="163">
        <v>16.787333333333333</v>
      </c>
      <c r="H2236" s="162">
        <v>191.35733333333334</v>
      </c>
      <c r="I2236" s="163">
        <v>21.058333333333334</v>
      </c>
      <c r="J2236" s="162">
        <v>12.214999999999998</v>
      </c>
      <c r="K2236" s="163">
        <v>0</v>
      </c>
      <c r="L2236" s="164">
        <v>0.56899999999999995</v>
      </c>
    </row>
    <row r="2237" spans="1:12" ht="17" thickBot="1" x14ac:dyDescent="0.4">
      <c r="A2237" s="160" t="s">
        <v>175</v>
      </c>
      <c r="B2237" s="161">
        <v>2019</v>
      </c>
      <c r="C2237" s="161" t="s">
        <v>100</v>
      </c>
      <c r="D2237" s="162">
        <v>515.82400000000007</v>
      </c>
      <c r="E2237" s="163">
        <v>245.4433333333333</v>
      </c>
      <c r="F2237" s="162">
        <v>16.541666666666668</v>
      </c>
      <c r="G2237" s="163">
        <v>17.836333333333332</v>
      </c>
      <c r="H2237" s="162">
        <v>197.69566666666665</v>
      </c>
      <c r="I2237" s="163">
        <v>23.13366666666667</v>
      </c>
      <c r="J2237" s="162">
        <v>14.046999999999999</v>
      </c>
      <c r="K2237" s="163">
        <v>0.55633333333333335</v>
      </c>
      <c r="L2237" s="164">
        <v>0.56999999999999995</v>
      </c>
    </row>
    <row r="2238" spans="1:12" ht="17" thickBot="1" x14ac:dyDescent="0.4">
      <c r="A2238" s="160" t="s">
        <v>175</v>
      </c>
      <c r="B2238" s="161">
        <v>2019</v>
      </c>
      <c r="C2238" s="161" t="s">
        <v>101</v>
      </c>
      <c r="D2238" s="162">
        <v>530.22766666666666</v>
      </c>
      <c r="E2238" s="163">
        <v>257.54466666666667</v>
      </c>
      <c r="F2238" s="162">
        <v>16.484666666666666</v>
      </c>
      <c r="G2238" s="163">
        <v>16.981999999999999</v>
      </c>
      <c r="H2238" s="162">
        <v>203.60666666666665</v>
      </c>
      <c r="I2238" s="163">
        <v>20.69</v>
      </c>
      <c r="J2238" s="162">
        <v>13.363</v>
      </c>
      <c r="K2238" s="163">
        <v>0.81666666666666676</v>
      </c>
      <c r="L2238" s="164">
        <v>0.73999999999999988</v>
      </c>
    </row>
    <row r="2239" spans="1:12" ht="17" thickBot="1" x14ac:dyDescent="0.4">
      <c r="A2239" s="160" t="s">
        <v>175</v>
      </c>
      <c r="B2239" s="161">
        <v>2019</v>
      </c>
      <c r="C2239" s="161" t="s">
        <v>102</v>
      </c>
      <c r="D2239" s="162">
        <v>531.95066666666662</v>
      </c>
      <c r="E2239" s="163">
        <v>247.84299999999999</v>
      </c>
      <c r="F2239" s="162">
        <v>18.077999999999999</v>
      </c>
      <c r="G2239" s="163">
        <v>15.741999999999999</v>
      </c>
      <c r="H2239" s="162">
        <v>211.66600000000003</v>
      </c>
      <c r="I2239" s="163">
        <v>24.125</v>
      </c>
      <c r="J2239" s="162">
        <v>12.574</v>
      </c>
      <c r="K2239" s="163">
        <v>1.1773333333333333</v>
      </c>
      <c r="L2239" s="164">
        <v>0.7446666666666667</v>
      </c>
    </row>
    <row r="2240" spans="1:12" ht="17" thickBot="1" x14ac:dyDescent="0.4">
      <c r="A2240" s="160" t="s">
        <v>175</v>
      </c>
      <c r="B2240" s="161">
        <v>2019</v>
      </c>
      <c r="C2240" s="161" t="s">
        <v>103</v>
      </c>
      <c r="D2240" s="162">
        <v>536.95766666666668</v>
      </c>
      <c r="E2240" s="163">
        <v>257.22166666666664</v>
      </c>
      <c r="F2240" s="162">
        <v>20.843</v>
      </c>
      <c r="G2240" s="163">
        <v>14.794666666666666</v>
      </c>
      <c r="H2240" s="162">
        <v>206.95899999999997</v>
      </c>
      <c r="I2240" s="163">
        <v>22.856666666666666</v>
      </c>
      <c r="J2240" s="162">
        <v>12.174999999999999</v>
      </c>
      <c r="K2240" s="163">
        <v>1.341</v>
      </c>
      <c r="L2240" s="164">
        <v>0.76666666666666661</v>
      </c>
    </row>
    <row r="2241" spans="1:12" ht="17" thickBot="1" x14ac:dyDescent="0.4">
      <c r="A2241" s="160" t="s">
        <v>175</v>
      </c>
      <c r="B2241" s="161">
        <v>2019</v>
      </c>
      <c r="C2241" s="161" t="s">
        <v>104</v>
      </c>
      <c r="D2241" s="162">
        <v>535.17500000000007</v>
      </c>
      <c r="E2241" s="163">
        <v>253.1453333333333</v>
      </c>
      <c r="F2241" s="162">
        <v>19.869333333333334</v>
      </c>
      <c r="G2241" s="163">
        <v>17.067666666666668</v>
      </c>
      <c r="H2241" s="162">
        <v>206.7703333333333</v>
      </c>
      <c r="I2241" s="163">
        <v>22.628666666666664</v>
      </c>
      <c r="J2241" s="162">
        <v>13.143666666666666</v>
      </c>
      <c r="K2241" s="163">
        <v>1.2023333333333335</v>
      </c>
      <c r="L2241" s="164">
        <v>1.3483333333333334</v>
      </c>
    </row>
    <row r="2242" spans="1:12" ht="17" thickBot="1" x14ac:dyDescent="0.4">
      <c r="A2242" s="160" t="s">
        <v>175</v>
      </c>
      <c r="B2242" s="161">
        <v>2019</v>
      </c>
      <c r="C2242" s="161" t="s">
        <v>105</v>
      </c>
      <c r="D2242" s="162">
        <v>534.57800000000009</v>
      </c>
      <c r="E2242" s="163">
        <v>256.95333333333338</v>
      </c>
      <c r="F2242" s="162">
        <v>18.311</v>
      </c>
      <c r="G2242" s="163">
        <v>16.049666666666663</v>
      </c>
      <c r="H2242" s="162">
        <v>203.94399999999999</v>
      </c>
      <c r="I2242" s="163">
        <v>20.660666666666668</v>
      </c>
      <c r="J2242" s="162">
        <v>16.470666666666666</v>
      </c>
      <c r="K2242" s="163">
        <v>0.84166666666666679</v>
      </c>
      <c r="L2242" s="164">
        <v>1.3483333333333334</v>
      </c>
    </row>
    <row r="2243" spans="1:12" ht="17" thickBot="1" x14ac:dyDescent="0.4">
      <c r="A2243" s="160" t="s">
        <v>175</v>
      </c>
      <c r="B2243" s="161">
        <v>2019</v>
      </c>
      <c r="C2243" s="161" t="s">
        <v>128</v>
      </c>
      <c r="D2243" s="162">
        <v>526.92933333333337</v>
      </c>
      <c r="E2243" s="163">
        <v>247.46199999999999</v>
      </c>
      <c r="F2243" s="162">
        <v>17.583666666666669</v>
      </c>
      <c r="G2243" s="163">
        <v>16.199666666666662</v>
      </c>
      <c r="H2243" s="162">
        <v>206.48400000000001</v>
      </c>
      <c r="I2243" s="163">
        <v>20.662666666666667</v>
      </c>
      <c r="J2243" s="162">
        <v>16.779666666666667</v>
      </c>
      <c r="K2243" s="163">
        <v>0.49666666666666665</v>
      </c>
      <c r="L2243" s="164">
        <v>1.262</v>
      </c>
    </row>
    <row r="2244" spans="1:12" ht="17" thickBot="1" x14ac:dyDescent="0.4">
      <c r="A2244" s="160" t="s">
        <v>175</v>
      </c>
      <c r="B2244" s="161">
        <v>2019</v>
      </c>
      <c r="C2244" s="161" t="s">
        <v>129</v>
      </c>
      <c r="D2244" s="162">
        <v>521.74433333333332</v>
      </c>
      <c r="E2244" s="163">
        <v>246.12366666666671</v>
      </c>
      <c r="F2244" s="162">
        <v>19.046666666666667</v>
      </c>
      <c r="G2244" s="163">
        <v>14.561999999999999</v>
      </c>
      <c r="H2244" s="162">
        <v>200.15300000000002</v>
      </c>
      <c r="I2244" s="163">
        <v>24.077333333333332</v>
      </c>
      <c r="J2244" s="162">
        <v>16.806666666666668</v>
      </c>
      <c r="K2244" s="163">
        <v>0.46566666666666667</v>
      </c>
      <c r="L2244" s="164">
        <v>0.51033333333333331</v>
      </c>
    </row>
    <row r="2245" spans="1:12" ht="17" thickBot="1" x14ac:dyDescent="0.4">
      <c r="A2245" s="160" t="s">
        <v>175</v>
      </c>
      <c r="B2245" s="161">
        <v>2020</v>
      </c>
      <c r="C2245" s="161" t="s">
        <v>130</v>
      </c>
      <c r="D2245" s="162">
        <v>508.28666666666663</v>
      </c>
      <c r="E2245" s="163">
        <v>230.61033333333333</v>
      </c>
      <c r="F2245" s="162">
        <v>19.404666666666667</v>
      </c>
      <c r="G2245" s="163">
        <v>17.759666666666664</v>
      </c>
      <c r="H2245" s="162">
        <v>207.30733333333333</v>
      </c>
      <c r="I2245" s="163">
        <v>20.275666666666666</v>
      </c>
      <c r="J2245" s="162">
        <v>11.812666666666665</v>
      </c>
      <c r="K2245" s="163">
        <v>0.46566666666666667</v>
      </c>
      <c r="L2245" s="164">
        <v>0.65066666666666662</v>
      </c>
    </row>
    <row r="2246" spans="1:12" ht="17" thickBot="1" x14ac:dyDescent="0.4">
      <c r="A2246" s="160" t="s">
        <v>175</v>
      </c>
      <c r="B2246" s="161">
        <v>2020</v>
      </c>
      <c r="C2246" s="161" t="s">
        <v>131</v>
      </c>
      <c r="D2246" s="162">
        <v>477.91166666666663</v>
      </c>
      <c r="E2246" s="163">
        <v>213.07066666666665</v>
      </c>
      <c r="F2246" s="162">
        <v>19.733999999999998</v>
      </c>
      <c r="G2246" s="163">
        <v>15.756333333333332</v>
      </c>
      <c r="H2246" s="162">
        <v>204.48800000000003</v>
      </c>
      <c r="I2246" s="163">
        <v>16.710999999999999</v>
      </c>
      <c r="J2246" s="162">
        <v>7.5593333333333339</v>
      </c>
      <c r="K2246" s="163">
        <v>0.19000000000000003</v>
      </c>
      <c r="L2246" s="164">
        <v>0.40166666666666667</v>
      </c>
    </row>
    <row r="2247" spans="1:12" ht="17" thickBot="1" x14ac:dyDescent="0.4">
      <c r="A2247" s="160" t="s">
        <v>175</v>
      </c>
      <c r="B2247" s="161">
        <v>2020</v>
      </c>
      <c r="C2247" s="161" t="s">
        <v>132</v>
      </c>
      <c r="D2247" s="162">
        <v>442.54466666666667</v>
      </c>
      <c r="E2247" s="163">
        <v>188.78700000000001</v>
      </c>
      <c r="F2247" s="162">
        <v>18.790000000000003</v>
      </c>
      <c r="G2247" s="163">
        <v>12.754666666666667</v>
      </c>
      <c r="H2247" s="162">
        <v>204.39400000000001</v>
      </c>
      <c r="I2247" s="163">
        <v>12.053000000000003</v>
      </c>
      <c r="J2247" s="162">
        <v>4.8336666666666668</v>
      </c>
      <c r="K2247" s="163">
        <v>0.19066666666666668</v>
      </c>
      <c r="L2247" s="164">
        <v>0.74099999999999999</v>
      </c>
    </row>
    <row r="2248" spans="1:12" ht="17" thickBot="1" x14ac:dyDescent="0.4">
      <c r="A2248" s="160" t="s">
        <v>175</v>
      </c>
      <c r="B2248" s="161">
        <v>2020</v>
      </c>
      <c r="C2248" s="161" t="s">
        <v>133</v>
      </c>
      <c r="D2248" s="162">
        <v>423.14499999999998</v>
      </c>
      <c r="E2248" s="163">
        <v>177.69066666666666</v>
      </c>
      <c r="F2248" s="162">
        <v>18.262333333333334</v>
      </c>
      <c r="G2248" s="163">
        <v>7.4009999999999998</v>
      </c>
      <c r="H2248" s="162">
        <v>200.33466666666666</v>
      </c>
      <c r="I2248" s="163">
        <v>11.319666666666668</v>
      </c>
      <c r="J2248" s="162">
        <v>6.9576666666666673</v>
      </c>
      <c r="K2248" s="163">
        <v>0.39700000000000002</v>
      </c>
      <c r="L2248" s="164">
        <v>0.78166666666666662</v>
      </c>
    </row>
    <row r="2249" spans="1:12" ht="17" thickBot="1" x14ac:dyDescent="0.4">
      <c r="A2249" s="160" t="s">
        <v>175</v>
      </c>
      <c r="B2249" s="161">
        <v>2020</v>
      </c>
      <c r="C2249" s="161" t="s">
        <v>134</v>
      </c>
      <c r="D2249" s="162">
        <v>419.06066666666669</v>
      </c>
      <c r="E2249" s="163">
        <v>183.52966666666666</v>
      </c>
      <c r="F2249" s="162">
        <v>17.193666666666669</v>
      </c>
      <c r="G2249" s="163">
        <v>6.9496666666666664</v>
      </c>
      <c r="H2249" s="162">
        <v>192.00866666666664</v>
      </c>
      <c r="I2249" s="163">
        <v>10.734333333333334</v>
      </c>
      <c r="J2249" s="162">
        <v>7.7290000000000001</v>
      </c>
      <c r="K2249" s="163">
        <v>0.29766666666666669</v>
      </c>
      <c r="L2249" s="164">
        <v>0.61799999999999999</v>
      </c>
    </row>
    <row r="2250" spans="1:12" ht="17" thickBot="1" x14ac:dyDescent="0.4">
      <c r="A2250" s="160" t="s">
        <v>175</v>
      </c>
      <c r="B2250" s="161">
        <v>2020</v>
      </c>
      <c r="C2250" s="161" t="s">
        <v>135</v>
      </c>
      <c r="D2250" s="162">
        <v>426.10533333333336</v>
      </c>
      <c r="E2250" s="163">
        <v>192.33366666666666</v>
      </c>
      <c r="F2250" s="162">
        <v>17.792333333333332</v>
      </c>
      <c r="G2250" s="163">
        <v>8.2060000000000013</v>
      </c>
      <c r="H2250" s="162">
        <v>187.32000000000002</v>
      </c>
      <c r="I2250" s="163">
        <v>11.124666666666664</v>
      </c>
      <c r="J2250" s="162">
        <v>8.3666666666666671</v>
      </c>
      <c r="K2250" s="163">
        <v>0.68333333333333324</v>
      </c>
      <c r="L2250" s="164">
        <v>0.27866666666666667</v>
      </c>
    </row>
    <row r="2251" spans="1:12" ht="17" thickBot="1" x14ac:dyDescent="0.4">
      <c r="A2251" s="160" t="s">
        <v>175</v>
      </c>
      <c r="B2251" s="161">
        <v>2020</v>
      </c>
      <c r="C2251" s="161" t="s">
        <v>136</v>
      </c>
      <c r="D2251" s="162">
        <v>425.79633333333339</v>
      </c>
      <c r="E2251" s="163">
        <v>197.20733333333331</v>
      </c>
      <c r="F2251" s="162">
        <v>16.573333333333334</v>
      </c>
      <c r="G2251" s="163">
        <v>8.6396666666666651</v>
      </c>
      <c r="H2251" s="162">
        <v>183.04766666666669</v>
      </c>
      <c r="I2251" s="163">
        <v>12.215999999999999</v>
      </c>
      <c r="J2251" s="162">
        <v>7.6356666666666664</v>
      </c>
      <c r="K2251" s="163">
        <v>0.47700000000000004</v>
      </c>
      <c r="L2251" s="164">
        <v>0</v>
      </c>
    </row>
    <row r="2252" spans="1:12" ht="17" thickBot="1" x14ac:dyDescent="0.4">
      <c r="A2252" s="160" t="s">
        <v>175</v>
      </c>
      <c r="B2252" s="161">
        <v>2020</v>
      </c>
      <c r="C2252" s="161" t="s">
        <v>137</v>
      </c>
      <c r="D2252" s="162">
        <v>438.82700000000006</v>
      </c>
      <c r="E2252" s="163">
        <v>199.84</v>
      </c>
      <c r="F2252" s="162">
        <v>18.270666666666667</v>
      </c>
      <c r="G2252" s="163">
        <v>8.8810000000000002</v>
      </c>
      <c r="H2252" s="162">
        <v>185.83966666666666</v>
      </c>
      <c r="I2252" s="163">
        <v>16.758333333333333</v>
      </c>
      <c r="J2252" s="162">
        <v>8.259666666666666</v>
      </c>
      <c r="K2252" s="163">
        <v>0.97833333333333339</v>
      </c>
      <c r="L2252" s="164">
        <v>0</v>
      </c>
    </row>
    <row r="2253" spans="1:12" ht="17" thickBot="1" x14ac:dyDescent="0.4">
      <c r="A2253" s="160" t="s">
        <v>175</v>
      </c>
      <c r="B2253" s="161">
        <v>2020</v>
      </c>
      <c r="C2253" s="161" t="s">
        <v>104</v>
      </c>
      <c r="D2253" s="162">
        <v>450.95566666666667</v>
      </c>
      <c r="E2253" s="163">
        <v>201.68566666666666</v>
      </c>
      <c r="F2253" s="162">
        <v>20.690666666666665</v>
      </c>
      <c r="G2253" s="163">
        <v>8.5883333333333329</v>
      </c>
      <c r="H2253" s="162">
        <v>190.58099999999999</v>
      </c>
      <c r="I2253" s="163">
        <v>18.568999999999999</v>
      </c>
      <c r="J2253" s="162">
        <v>10.064666666666666</v>
      </c>
      <c r="K2253" s="163">
        <v>0.55199999999999994</v>
      </c>
      <c r="L2253" s="164">
        <v>0.22466666666666668</v>
      </c>
    </row>
    <row r="2254" spans="1:12" ht="17" thickBot="1" x14ac:dyDescent="0.4">
      <c r="A2254" s="160" t="s">
        <v>175</v>
      </c>
      <c r="B2254" s="161">
        <v>2020</v>
      </c>
      <c r="C2254" s="161" t="s">
        <v>105</v>
      </c>
      <c r="D2254" s="162">
        <v>470.09199999999993</v>
      </c>
      <c r="E2254" s="163">
        <v>211.5</v>
      </c>
      <c r="F2254" s="162">
        <v>26.445999999999998</v>
      </c>
      <c r="G2254" s="163">
        <v>9.0653333333333332</v>
      </c>
      <c r="H2254" s="162">
        <v>191.45166666666668</v>
      </c>
      <c r="I2254" s="163">
        <v>21.852999999999998</v>
      </c>
      <c r="J2254" s="162">
        <v>8.8339999999999996</v>
      </c>
      <c r="K2254" s="163">
        <v>0.71766666666666667</v>
      </c>
      <c r="L2254" s="164">
        <v>0.22466666666666668</v>
      </c>
    </row>
    <row r="2255" spans="1:12" ht="17" thickBot="1" x14ac:dyDescent="0.4">
      <c r="A2255" s="160" t="s">
        <v>175</v>
      </c>
      <c r="B2255" s="161">
        <v>2020</v>
      </c>
      <c r="C2255" s="161" t="s">
        <v>138</v>
      </c>
      <c r="D2255" s="162">
        <v>461.15235333333334</v>
      </c>
      <c r="E2255" s="163">
        <v>211.59878533333332</v>
      </c>
      <c r="F2255" s="162">
        <v>24.88569</v>
      </c>
      <c r="G2255" s="163">
        <v>9.2730196666666664</v>
      </c>
      <c r="H2255" s="162">
        <v>190.16495333333333</v>
      </c>
      <c r="I2255" s="163">
        <v>16.704605666666669</v>
      </c>
      <c r="J2255" s="162">
        <v>6.5527869999999995</v>
      </c>
      <c r="K2255" s="163">
        <v>0.48110533333333333</v>
      </c>
      <c r="L2255" s="164">
        <v>1.4914069999999999</v>
      </c>
    </row>
    <row r="2256" spans="1:12" ht="17" thickBot="1" x14ac:dyDescent="0.4">
      <c r="A2256" s="160" t="s">
        <v>175</v>
      </c>
      <c r="B2256" s="161">
        <v>2020</v>
      </c>
      <c r="C2256" s="161" t="s">
        <v>139</v>
      </c>
      <c r="D2256" s="162">
        <v>464.00381533333331</v>
      </c>
      <c r="E2256" s="163">
        <v>218.43659433333332</v>
      </c>
      <c r="F2256" s="162">
        <v>23.417865333333335</v>
      </c>
      <c r="G2256" s="163">
        <v>9.5629749999999998</v>
      </c>
      <c r="H2256" s="162">
        <v>187.12080133333336</v>
      </c>
      <c r="I2256" s="163">
        <v>16.928760666666665</v>
      </c>
      <c r="J2256" s="162">
        <v>3.8124269999999996</v>
      </c>
      <c r="K2256" s="163">
        <v>0.79957966666666669</v>
      </c>
      <c r="L2256" s="164">
        <v>3.9248119999999997</v>
      </c>
    </row>
    <row r="2257" spans="1:12" ht="17" thickBot="1" x14ac:dyDescent="0.4">
      <c r="A2257" s="160" t="s">
        <v>175</v>
      </c>
      <c r="B2257" s="161">
        <v>2021</v>
      </c>
      <c r="C2257" s="161" t="s">
        <v>96</v>
      </c>
      <c r="D2257" s="162">
        <v>466.655168</v>
      </c>
      <c r="E2257" s="163">
        <v>227.58576766666667</v>
      </c>
      <c r="F2257" s="162">
        <v>22.625193666666664</v>
      </c>
      <c r="G2257" s="163">
        <v>9.4707299999999996</v>
      </c>
      <c r="H2257" s="162">
        <v>185.78148966666666</v>
      </c>
      <c r="I2257" s="163">
        <v>12.936614333333333</v>
      </c>
      <c r="J2257" s="162">
        <v>2.4893503333333333</v>
      </c>
      <c r="K2257" s="163">
        <v>0.93437266666666663</v>
      </c>
      <c r="L2257" s="164">
        <v>4.8316496666666664</v>
      </c>
    </row>
    <row r="2258" spans="1:12" ht="17" thickBot="1" x14ac:dyDescent="0.4">
      <c r="A2258" s="160" t="s">
        <v>175</v>
      </c>
      <c r="B2258" s="161">
        <v>2021</v>
      </c>
      <c r="C2258" s="161" t="s">
        <v>110</v>
      </c>
      <c r="D2258" s="162">
        <v>487.03265933333336</v>
      </c>
      <c r="E2258" s="163">
        <v>230.25391433333334</v>
      </c>
      <c r="F2258" s="162">
        <v>22.297605666666669</v>
      </c>
      <c r="G2258" s="163">
        <v>11.301002666666667</v>
      </c>
      <c r="H2258" s="162">
        <v>200.31908466666667</v>
      </c>
      <c r="I2258" s="163">
        <v>15.741296333333333</v>
      </c>
      <c r="J2258" s="162">
        <v>2.7348183333333331</v>
      </c>
      <c r="K2258" s="163">
        <v>0.66960066666666673</v>
      </c>
      <c r="L2258" s="164">
        <v>3.715336666666667</v>
      </c>
    </row>
    <row r="2259" spans="1:12" ht="17" thickBot="1" x14ac:dyDescent="0.4">
      <c r="A2259" s="160" t="s">
        <v>175</v>
      </c>
      <c r="B2259" s="161">
        <v>2021</v>
      </c>
      <c r="C2259" s="161" t="s">
        <v>98</v>
      </c>
      <c r="D2259" s="162">
        <v>498.40627933333326</v>
      </c>
      <c r="E2259" s="163">
        <v>236.32351600000001</v>
      </c>
      <c r="F2259" s="162">
        <v>24.005383333333338</v>
      </c>
      <c r="G2259" s="163">
        <v>10.47508</v>
      </c>
      <c r="H2259" s="162">
        <v>212.71034866666665</v>
      </c>
      <c r="I2259" s="163">
        <v>10.344590666666667</v>
      </c>
      <c r="J2259" s="162">
        <v>3.1896360000000001</v>
      </c>
      <c r="K2259" s="163">
        <v>0.30045966666666668</v>
      </c>
      <c r="L2259" s="164">
        <v>1.0572649999999999</v>
      </c>
    </row>
    <row r="2260" spans="1:12" ht="17" thickBot="1" x14ac:dyDescent="0.4">
      <c r="A2260" s="160" t="s">
        <v>175</v>
      </c>
      <c r="B2260" s="161">
        <v>2021</v>
      </c>
      <c r="C2260" s="161" t="s">
        <v>140</v>
      </c>
      <c r="D2260" s="162">
        <v>504.82815033333327</v>
      </c>
      <c r="E2260" s="163">
        <v>242.73096166666664</v>
      </c>
      <c r="F2260" s="162">
        <v>21.241104</v>
      </c>
      <c r="G2260" s="163">
        <v>10.294410666666668</v>
      </c>
      <c r="H2260" s="162">
        <v>216.27026466666666</v>
      </c>
      <c r="I2260" s="163">
        <v>10.125209</v>
      </c>
      <c r="J2260" s="162">
        <v>4.0157726666666669</v>
      </c>
      <c r="K2260" s="163">
        <v>0</v>
      </c>
      <c r="L2260" s="164">
        <v>0.15042733333333333</v>
      </c>
    </row>
    <row r="2261" spans="1:12" ht="17" thickBot="1" x14ac:dyDescent="0.4">
      <c r="A2261" s="160" t="s">
        <v>175</v>
      </c>
      <c r="B2261" s="161">
        <v>2021</v>
      </c>
      <c r="C2261" s="161" t="s">
        <v>100</v>
      </c>
      <c r="D2261" s="162">
        <v>502.99046266666664</v>
      </c>
      <c r="E2261" s="163">
        <v>251.35604633333332</v>
      </c>
      <c r="F2261" s="162">
        <v>23.203056</v>
      </c>
      <c r="G2261" s="163">
        <v>7.394628</v>
      </c>
      <c r="H2261" s="162">
        <v>208.06675733333336</v>
      </c>
      <c r="I2261" s="163">
        <v>8.1586789999999993</v>
      </c>
      <c r="J2261" s="162">
        <v>4.8112959999999996</v>
      </c>
      <c r="K2261" s="163">
        <v>0</v>
      </c>
      <c r="L2261" s="164">
        <v>0</v>
      </c>
    </row>
    <row r="2262" spans="1:12" ht="17" thickBot="1" x14ac:dyDescent="0.4">
      <c r="A2262" s="160" t="s">
        <v>175</v>
      </c>
      <c r="B2262" s="161">
        <v>2021</v>
      </c>
      <c r="C2262" s="161" t="s">
        <v>101</v>
      </c>
      <c r="D2262" s="162">
        <v>498.33624633333329</v>
      </c>
      <c r="E2262" s="163">
        <v>248.50186233333332</v>
      </c>
      <c r="F2262" s="162">
        <v>21.240804000000001</v>
      </c>
      <c r="G2262" s="163">
        <v>7.6249163333333341</v>
      </c>
      <c r="H2262" s="162">
        <v>207.040515</v>
      </c>
      <c r="I2262" s="163">
        <v>9.6150423333333332</v>
      </c>
      <c r="J2262" s="162">
        <v>3.4473819999999997</v>
      </c>
      <c r="K2262" s="163">
        <v>0.86572466666666659</v>
      </c>
      <c r="L2262" s="164">
        <v>0</v>
      </c>
    </row>
    <row r="2263" spans="1:12" ht="17" thickBot="1" x14ac:dyDescent="0.4">
      <c r="A2263" s="160" t="s">
        <v>175</v>
      </c>
      <c r="B2263" s="161">
        <v>2021</v>
      </c>
      <c r="C2263" s="161" t="s">
        <v>102</v>
      </c>
      <c r="D2263" s="162">
        <v>499.069569</v>
      </c>
      <c r="E2263" s="163">
        <v>231.55844266666668</v>
      </c>
      <c r="F2263" s="162">
        <v>18.861198999999999</v>
      </c>
      <c r="G2263" s="163">
        <v>7.107971</v>
      </c>
      <c r="H2263" s="162">
        <v>226.51063133333332</v>
      </c>
      <c r="I2263" s="163">
        <v>9.5306613333333345</v>
      </c>
      <c r="J2263" s="162">
        <v>4.5320309999999999</v>
      </c>
      <c r="K2263" s="163">
        <v>0.96863299999999997</v>
      </c>
      <c r="L2263" s="164">
        <v>0</v>
      </c>
    </row>
    <row r="2264" spans="1:12" ht="17" thickBot="1" x14ac:dyDescent="0.4">
      <c r="A2264" s="160" t="s">
        <v>175</v>
      </c>
      <c r="B2264" s="161">
        <v>2021</v>
      </c>
      <c r="C2264" s="161" t="s">
        <v>103</v>
      </c>
      <c r="D2264" s="162">
        <v>517.6013416666666</v>
      </c>
      <c r="E2264" s="163">
        <v>227.43499133333333</v>
      </c>
      <c r="F2264" s="162">
        <v>21.621520666666669</v>
      </c>
      <c r="G2264" s="163">
        <v>7.3896453333333341</v>
      </c>
      <c r="H2264" s="162">
        <v>243.79104466666664</v>
      </c>
      <c r="I2264" s="163">
        <v>10.880088000000001</v>
      </c>
      <c r="J2264" s="162">
        <v>4.9438303333333335</v>
      </c>
      <c r="K2264" s="163">
        <v>1.5402216666666666</v>
      </c>
      <c r="L2264" s="164">
        <v>0</v>
      </c>
    </row>
    <row r="2265" spans="1:12" ht="17" thickBot="1" x14ac:dyDescent="0.4">
      <c r="A2265" s="160" t="s">
        <v>175</v>
      </c>
      <c r="B2265" s="161">
        <v>2021</v>
      </c>
      <c r="C2265" s="161" t="s">
        <v>104</v>
      </c>
      <c r="D2265" s="162">
        <v>540.30006200000014</v>
      </c>
      <c r="E2265" s="163">
        <v>239.72805400000001</v>
      </c>
      <c r="F2265" s="162">
        <v>25.103668333333331</v>
      </c>
      <c r="G2265" s="163">
        <v>6.9062426666666665</v>
      </c>
      <c r="H2265" s="162">
        <v>250.31471566666667</v>
      </c>
      <c r="I2265" s="163">
        <v>12.245691000000001</v>
      </c>
      <c r="J2265" s="162">
        <v>5.2226133333333333</v>
      </c>
      <c r="K2265" s="163">
        <v>0.77907733333333329</v>
      </c>
      <c r="L2265" s="164">
        <v>0</v>
      </c>
    </row>
    <row r="2266" spans="1:12" ht="17" thickBot="1" x14ac:dyDescent="0.4">
      <c r="A2266" s="160" t="s">
        <v>175</v>
      </c>
      <c r="B2266" s="161">
        <v>2021</v>
      </c>
      <c r="C2266" s="161" t="s">
        <v>105</v>
      </c>
      <c r="D2266" s="162">
        <v>543.87580433333335</v>
      </c>
      <c r="E2266" s="163">
        <v>248.85658533333336</v>
      </c>
      <c r="F2266" s="162">
        <v>28.203839333333331</v>
      </c>
      <c r="G2266" s="163">
        <v>7.0691549999999994</v>
      </c>
      <c r="H2266" s="162">
        <v>240.80796666666666</v>
      </c>
      <c r="I2266" s="163">
        <v>11.505858000000002</v>
      </c>
      <c r="J2266" s="162">
        <v>6.756231333333333</v>
      </c>
      <c r="K2266" s="163">
        <v>0.67616899999999991</v>
      </c>
      <c r="L2266" s="164">
        <v>0</v>
      </c>
    </row>
    <row r="2267" spans="1:12" ht="17" thickBot="1" x14ac:dyDescent="0.4">
      <c r="A2267" s="160" t="s">
        <v>175</v>
      </c>
      <c r="B2267" s="161">
        <v>2021</v>
      </c>
      <c r="C2267" s="161" t="s">
        <v>141</v>
      </c>
      <c r="D2267" s="162">
        <v>547.15781666666669</v>
      </c>
      <c r="E2267" s="163">
        <v>256.51644133333332</v>
      </c>
      <c r="F2267" s="162">
        <v>29.524925666666665</v>
      </c>
      <c r="G2267" s="163">
        <v>7.3738100000000015</v>
      </c>
      <c r="H2267" s="162">
        <v>232.81566666666666</v>
      </c>
      <c r="I2267" s="163">
        <v>13.318418333333334</v>
      </c>
      <c r="J2267" s="162">
        <v>6.573277</v>
      </c>
      <c r="K2267" s="163">
        <v>0.89742199999999983</v>
      </c>
      <c r="L2267" s="164">
        <v>0.13785600000000001</v>
      </c>
    </row>
    <row r="2268" spans="1:12" ht="17" thickBot="1" x14ac:dyDescent="0.4">
      <c r="A2268" s="160" t="s">
        <v>175</v>
      </c>
      <c r="B2268" s="161">
        <v>2021</v>
      </c>
      <c r="C2268" s="161" t="s">
        <v>142</v>
      </c>
      <c r="D2268" s="162">
        <v>557.90592966666657</v>
      </c>
      <c r="E2268" s="163">
        <v>250.33862133333332</v>
      </c>
      <c r="F2268" s="162">
        <v>30.794100333333333</v>
      </c>
      <c r="G2268" s="163">
        <v>10.238432666666666</v>
      </c>
      <c r="H2268" s="162">
        <v>240.28742133333333</v>
      </c>
      <c r="I2268" s="163">
        <v>16.294045666666666</v>
      </c>
      <c r="J2268" s="162">
        <v>8.3479430000000008</v>
      </c>
      <c r="K2268" s="163">
        <v>1.4675093333333333</v>
      </c>
      <c r="L2268" s="164">
        <v>0.13785600000000001</v>
      </c>
    </row>
    <row r="2269" spans="1:12" ht="17" thickBot="1" x14ac:dyDescent="0.4">
      <c r="A2269" s="160" t="s">
        <v>175</v>
      </c>
      <c r="B2269" s="161">
        <v>2022</v>
      </c>
      <c r="C2269" s="161" t="s">
        <v>96</v>
      </c>
      <c r="D2269" s="162">
        <v>570.87226133333331</v>
      </c>
      <c r="E2269" s="163">
        <v>256.61284599999999</v>
      </c>
      <c r="F2269" s="162">
        <v>33.655362333333329</v>
      </c>
      <c r="G2269" s="163">
        <v>12.981678666666667</v>
      </c>
      <c r="H2269" s="162">
        <v>238.06748400000001</v>
      </c>
      <c r="I2269" s="163">
        <v>20.998712666666666</v>
      </c>
      <c r="J2269" s="162">
        <v>6.7264590000000011</v>
      </c>
      <c r="K2269" s="163">
        <v>1.5648596666666668</v>
      </c>
      <c r="L2269" s="164">
        <v>0.26485933333333334</v>
      </c>
    </row>
    <row r="2270" spans="1:12" ht="17" thickBot="1" x14ac:dyDescent="0.4">
      <c r="A2270" s="160" t="s">
        <v>175</v>
      </c>
      <c r="B2270" s="161">
        <v>2022</v>
      </c>
      <c r="C2270" s="161" t="s">
        <v>110</v>
      </c>
      <c r="D2270" s="162">
        <v>578.07376566666665</v>
      </c>
      <c r="E2270" s="163">
        <v>264.07941566666665</v>
      </c>
      <c r="F2270" s="162">
        <v>26.623674333333337</v>
      </c>
      <c r="G2270" s="163">
        <v>16.622575000000001</v>
      </c>
      <c r="H2270" s="162">
        <v>242.09536600000001</v>
      </c>
      <c r="I2270" s="163">
        <v>18.321340666666668</v>
      </c>
      <c r="J2270" s="162">
        <v>9.093831999999999</v>
      </c>
      <c r="K2270" s="163">
        <v>1.0205963333333334</v>
      </c>
      <c r="L2270" s="164">
        <v>0.2169656666666667</v>
      </c>
    </row>
    <row r="2271" spans="1:12" ht="17" thickBot="1" x14ac:dyDescent="0.4">
      <c r="A2271" s="160" t="s">
        <v>175</v>
      </c>
      <c r="B2271" s="161">
        <v>2022</v>
      </c>
      <c r="C2271" s="161" t="s">
        <v>98</v>
      </c>
      <c r="D2271" s="162">
        <v>572.96218033333332</v>
      </c>
      <c r="E2271" s="163">
        <v>269.56373333333335</v>
      </c>
      <c r="F2271" s="162">
        <v>23.825755333333333</v>
      </c>
      <c r="G2271" s="163">
        <v>14.888800000000002</v>
      </c>
      <c r="H2271" s="162">
        <v>238.19126166666669</v>
      </c>
      <c r="I2271" s="163">
        <v>16.118091</v>
      </c>
      <c r="J2271" s="162">
        <v>9.8116450000000004</v>
      </c>
      <c r="K2271" s="163">
        <v>0.34592866666666672</v>
      </c>
      <c r="L2271" s="164">
        <v>0.2169656666666667</v>
      </c>
    </row>
    <row r="2272" spans="1:12" ht="17" thickBot="1" x14ac:dyDescent="0.4">
      <c r="A2272" s="160" t="s">
        <v>175</v>
      </c>
      <c r="B2272" s="161">
        <v>2022</v>
      </c>
      <c r="C2272" s="161" t="s">
        <v>99</v>
      </c>
      <c r="D2272" s="162">
        <v>577.21442800000011</v>
      </c>
      <c r="E2272" s="163">
        <v>277.89388666666667</v>
      </c>
      <c r="F2272" s="162">
        <v>21.817283000000003</v>
      </c>
      <c r="G2272" s="163">
        <v>14.116038666666668</v>
      </c>
      <c r="H2272" s="162">
        <v>237.16402733333334</v>
      </c>
      <c r="I2272" s="163">
        <v>13.190749333333335</v>
      </c>
      <c r="J2272" s="162">
        <v>11.722389333333332</v>
      </c>
      <c r="K2272" s="163">
        <v>1.1122540000000001</v>
      </c>
      <c r="L2272" s="164">
        <v>0.19779999999999998</v>
      </c>
    </row>
    <row r="2273" spans="1:12" ht="17" thickBot="1" x14ac:dyDescent="0.4">
      <c r="A2273" s="160" t="s">
        <v>175</v>
      </c>
      <c r="B2273" s="161">
        <v>2022</v>
      </c>
      <c r="C2273" s="161" t="s">
        <v>100</v>
      </c>
      <c r="D2273" s="162">
        <v>587.46858033333331</v>
      </c>
      <c r="E2273" s="163">
        <v>276.25422299999997</v>
      </c>
      <c r="F2273" s="162">
        <v>27.015551000000002</v>
      </c>
      <c r="G2273" s="163">
        <v>10.283896666666667</v>
      </c>
      <c r="H2273" s="162">
        <v>241.43766866666667</v>
      </c>
      <c r="I2273" s="163">
        <v>19.260291666666664</v>
      </c>
      <c r="J2273" s="162">
        <v>11.975332999999999</v>
      </c>
      <c r="K2273" s="163">
        <v>0.95216166666666668</v>
      </c>
      <c r="L2273" s="164">
        <v>0.28945500000000002</v>
      </c>
    </row>
    <row r="2274" spans="1:12" ht="17" thickBot="1" x14ac:dyDescent="0.4">
      <c r="A2274" s="160" t="s">
        <v>175</v>
      </c>
      <c r="B2274" s="161">
        <v>2022</v>
      </c>
      <c r="C2274" s="161" t="s">
        <v>101</v>
      </c>
      <c r="D2274" s="162">
        <v>594.32822266666665</v>
      </c>
      <c r="E2274" s="163">
        <v>280.92606899999998</v>
      </c>
      <c r="F2274" s="162">
        <v>25.106924666666668</v>
      </c>
      <c r="G2274" s="163">
        <v>12.579548000000001</v>
      </c>
      <c r="H2274" s="162">
        <v>241.00075966666668</v>
      </c>
      <c r="I2274" s="163">
        <v>21.768544666666667</v>
      </c>
      <c r="J2274" s="162">
        <v>10.828501333333334</v>
      </c>
      <c r="K2274" s="163">
        <v>0.95216166666666668</v>
      </c>
      <c r="L2274" s="164">
        <v>1.1657133333333334</v>
      </c>
    </row>
    <row r="2275" spans="1:12" ht="17" thickBot="1" x14ac:dyDescent="0.4">
      <c r="A2275" s="160" t="s">
        <v>175</v>
      </c>
      <c r="B2275" s="161">
        <v>2022</v>
      </c>
      <c r="C2275" s="161" t="s">
        <v>102</v>
      </c>
      <c r="D2275" s="162">
        <v>598.74780433333331</v>
      </c>
      <c r="E2275" s="163">
        <v>277.66702900000001</v>
      </c>
      <c r="F2275" s="162">
        <v>23.587426666666669</v>
      </c>
      <c r="G2275" s="163">
        <v>14.121947666666665</v>
      </c>
      <c r="H2275" s="162">
        <v>250.490184</v>
      </c>
      <c r="I2275" s="163">
        <v>21.452519333333338</v>
      </c>
      <c r="J2275" s="162">
        <v>10.178447333333333</v>
      </c>
      <c r="K2275" s="163">
        <v>8.8486000000000009E-2</v>
      </c>
      <c r="L2275" s="164">
        <v>1.161764</v>
      </c>
    </row>
    <row r="2276" spans="1:12" ht="17" thickBot="1" x14ac:dyDescent="0.4">
      <c r="A2276" s="160" t="s">
        <v>175</v>
      </c>
      <c r="B2276" s="161">
        <v>2022</v>
      </c>
      <c r="C2276" s="161" t="s">
        <v>103</v>
      </c>
      <c r="D2276" s="162">
        <v>595.18309566666665</v>
      </c>
      <c r="E2276" s="163">
        <v>280.77200433333331</v>
      </c>
      <c r="F2276" s="162">
        <v>22.333426000000003</v>
      </c>
      <c r="G2276" s="163">
        <v>16.028662999999998</v>
      </c>
      <c r="H2276" s="162">
        <v>247.474211</v>
      </c>
      <c r="I2276" s="163">
        <v>15.960415666666668</v>
      </c>
      <c r="J2276" s="162">
        <v>9.6637036666666685</v>
      </c>
      <c r="K2276" s="163">
        <v>1.8931506666666669</v>
      </c>
      <c r="L2276" s="164">
        <v>1.0575206666666668</v>
      </c>
    </row>
    <row r="2277" spans="1:12" ht="17" thickBot="1" x14ac:dyDescent="0.4">
      <c r="A2277" s="160" t="s">
        <v>175</v>
      </c>
      <c r="B2277" s="161">
        <v>2022</v>
      </c>
      <c r="C2277" s="161" t="s">
        <v>104</v>
      </c>
      <c r="D2277" s="162">
        <v>587.11054833333333</v>
      </c>
      <c r="E2277" s="163">
        <v>293.40966866666668</v>
      </c>
      <c r="F2277" s="162">
        <v>24.211192</v>
      </c>
      <c r="G2277" s="163">
        <v>16.024383333333333</v>
      </c>
      <c r="H2277" s="162">
        <v>230.171277</v>
      </c>
      <c r="I2277" s="163">
        <v>12.716929333333333</v>
      </c>
      <c r="J2277" s="162">
        <v>8.4295533333333328</v>
      </c>
      <c r="K2277" s="163">
        <v>1.8931506666666669</v>
      </c>
      <c r="L2277" s="164">
        <v>0.25439366666666668</v>
      </c>
    </row>
    <row r="2278" spans="1:12" ht="17" thickBot="1" x14ac:dyDescent="0.4">
      <c r="A2278" s="160" t="s">
        <v>175</v>
      </c>
      <c r="B2278" s="161">
        <v>2022</v>
      </c>
      <c r="C2278" s="161" t="s">
        <v>105</v>
      </c>
      <c r="D2278" s="162">
        <v>594.69441666666671</v>
      </c>
      <c r="E2278" s="163">
        <v>311.59970666666663</v>
      </c>
      <c r="F2278" s="162">
        <v>27.306237999999997</v>
      </c>
      <c r="G2278" s="163">
        <v>17.663155</v>
      </c>
      <c r="H2278" s="162">
        <v>213.53828233333331</v>
      </c>
      <c r="I2278" s="163">
        <v>14.587520333333332</v>
      </c>
      <c r="J2278" s="162">
        <v>6.7031286666666672</v>
      </c>
      <c r="K2278" s="163">
        <v>3.0218849999999997</v>
      </c>
      <c r="L2278" s="164">
        <v>0.27450066666666667</v>
      </c>
    </row>
    <row r="2279" spans="1:12" ht="17" thickBot="1" x14ac:dyDescent="0.4">
      <c r="A2279" s="160" t="s">
        <v>175</v>
      </c>
      <c r="B2279" s="161">
        <v>2022</v>
      </c>
      <c r="C2279" s="161" t="s">
        <v>143</v>
      </c>
      <c r="D2279" s="162">
        <v>584.77953966666666</v>
      </c>
      <c r="E2279" s="163">
        <v>318.66296</v>
      </c>
      <c r="F2279" s="162">
        <v>26.176155333333337</v>
      </c>
      <c r="G2279" s="163">
        <v>15.907540333333335</v>
      </c>
      <c r="H2279" s="162">
        <v>202.05619133333335</v>
      </c>
      <c r="I2279" s="163">
        <v>15.134402666666666</v>
      </c>
      <c r="J2279" s="162">
        <v>5.3862680000000003</v>
      </c>
      <c r="K2279" s="163">
        <v>1.2588956666666666</v>
      </c>
      <c r="L2279" s="164">
        <v>0.19712666666666667</v>
      </c>
    </row>
    <row r="2280" spans="1:12" ht="17" thickBot="1" x14ac:dyDescent="0.4">
      <c r="A2280" s="160" t="s">
        <v>175</v>
      </c>
      <c r="B2280" s="161">
        <v>2022</v>
      </c>
      <c r="C2280" s="161" t="s">
        <v>144</v>
      </c>
      <c r="D2280" s="162">
        <v>580.34978533333333</v>
      </c>
      <c r="E2280" s="163">
        <v>318.24325866666669</v>
      </c>
      <c r="F2280" s="162">
        <v>22.554530333333332</v>
      </c>
      <c r="G2280" s="163">
        <v>14.746627666666667</v>
      </c>
      <c r="H2280" s="162">
        <v>201.40929166666669</v>
      </c>
      <c r="I2280" s="163">
        <v>16.630793666666666</v>
      </c>
      <c r="J2280" s="162">
        <v>5.2548283333333332</v>
      </c>
      <c r="K2280" s="163">
        <v>1.3864599999999998</v>
      </c>
      <c r="L2280" s="164">
        <v>0.12399533333333333</v>
      </c>
    </row>
    <row r="2281" spans="1:12" ht="17" thickBot="1" x14ac:dyDescent="0.4">
      <c r="A2281" s="160" t="s">
        <v>175</v>
      </c>
      <c r="B2281" s="161">
        <v>2023</v>
      </c>
      <c r="C2281" s="161" t="s">
        <v>96</v>
      </c>
      <c r="D2281" s="162">
        <v>566.64604166666663</v>
      </c>
      <c r="E2281" s="163">
        <v>306.12960300000003</v>
      </c>
      <c r="F2281" s="162">
        <v>21.443046666666664</v>
      </c>
      <c r="G2281" s="163">
        <v>10.792763333333333</v>
      </c>
      <c r="H2281" s="162">
        <v>204.99920966666664</v>
      </c>
      <c r="I2281" s="163">
        <v>16.024559666666665</v>
      </c>
      <c r="J2281" s="162">
        <v>6.376027333333333</v>
      </c>
      <c r="K2281" s="163">
        <v>0.72613433333333344</v>
      </c>
      <c r="L2281" s="164">
        <v>0.154698</v>
      </c>
    </row>
    <row r="2282" spans="1:12" ht="17" thickBot="1" x14ac:dyDescent="0.4">
      <c r="A2282" s="160" t="s">
        <v>175</v>
      </c>
      <c r="B2282" s="161">
        <v>2023</v>
      </c>
      <c r="C2282" s="161" t="s">
        <v>110</v>
      </c>
      <c r="D2282" s="162">
        <v>570.52984666666669</v>
      </c>
      <c r="E2282" s="163">
        <v>308.4467646666667</v>
      </c>
      <c r="F2282" s="162">
        <v>19.969774666666666</v>
      </c>
      <c r="G2282" s="163">
        <v>12.372664666666667</v>
      </c>
      <c r="H2282" s="162">
        <v>209.81277866666667</v>
      </c>
      <c r="I2282" s="163">
        <v>13.425505666666666</v>
      </c>
      <c r="J2282" s="162">
        <v>5.2402716666666675</v>
      </c>
      <c r="K2282" s="163">
        <v>0.70423933333333333</v>
      </c>
      <c r="L2282" s="164">
        <v>0.55784766666666663</v>
      </c>
    </row>
    <row r="2283" spans="1:12" ht="17" thickBot="1" x14ac:dyDescent="0.4">
      <c r="A2283" s="160" t="s">
        <v>175</v>
      </c>
      <c r="B2283" s="161">
        <v>2023</v>
      </c>
      <c r="C2283" s="161" t="s">
        <v>98</v>
      </c>
      <c r="D2283" s="162">
        <v>579.24127133333332</v>
      </c>
      <c r="E2283" s="163">
        <v>298.55088633333338</v>
      </c>
      <c r="F2283" s="162">
        <v>22.635969333333332</v>
      </c>
      <c r="G2283" s="163">
        <v>13.323966333333333</v>
      </c>
      <c r="H2283" s="162">
        <v>223.78872433333333</v>
      </c>
      <c r="I2283" s="163">
        <v>13.961435</v>
      </c>
      <c r="J2283" s="162">
        <v>5.6884656666666666</v>
      </c>
      <c r="K2283" s="163">
        <v>0.73397666666666661</v>
      </c>
      <c r="L2283" s="164">
        <v>0.55784766666666663</v>
      </c>
    </row>
    <row r="2284" spans="1:12" ht="17" thickBot="1" x14ac:dyDescent="0.4">
      <c r="A2284" s="160" t="s">
        <v>175</v>
      </c>
      <c r="B2284" s="161">
        <v>2023</v>
      </c>
      <c r="C2284" s="161" t="s">
        <v>99</v>
      </c>
      <c r="D2284" s="162">
        <v>589.0335530000001</v>
      </c>
      <c r="E2284" s="163">
        <v>303.31779033333333</v>
      </c>
      <c r="F2284" s="162">
        <v>22.673736000000002</v>
      </c>
      <c r="G2284" s="163">
        <v>14.346748</v>
      </c>
      <c r="H2284" s="162">
        <v>229.44025166666665</v>
      </c>
      <c r="I2284" s="163">
        <v>11.936940999999999</v>
      </c>
      <c r="J2284" s="162">
        <v>6.5071810000000001</v>
      </c>
      <c r="K2284" s="163">
        <v>0.40775433333333339</v>
      </c>
      <c r="L2284" s="164">
        <v>0.40314966666666668</v>
      </c>
    </row>
    <row r="2285" spans="1:12" ht="17" thickBot="1" x14ac:dyDescent="0.4">
      <c r="A2285" s="160" t="s">
        <v>175</v>
      </c>
      <c r="B2285" s="161">
        <v>2023</v>
      </c>
      <c r="C2285" s="161" t="s">
        <v>100</v>
      </c>
      <c r="D2285" s="165">
        <v>599.04820766311332</v>
      </c>
      <c r="E2285" s="163">
        <v>306.75000028998721</v>
      </c>
      <c r="F2285" s="165">
        <v>23.08685135679578</v>
      </c>
      <c r="G2285" s="163">
        <v>15.559769780816289</v>
      </c>
      <c r="H2285" s="165">
        <v>229.32581917123983</v>
      </c>
      <c r="I2285" s="163">
        <v>15.349790356212381</v>
      </c>
      <c r="J2285" s="165">
        <v>8.6764887853593979</v>
      </c>
      <c r="K2285" s="163">
        <v>0.29948792270199887</v>
      </c>
      <c r="L2285" s="166">
        <v>0</v>
      </c>
    </row>
    <row r="2286" spans="1:12" ht="17" thickBot="1" x14ac:dyDescent="0.4">
      <c r="A2286" s="160" t="s">
        <v>175</v>
      </c>
      <c r="B2286" s="161">
        <v>2023</v>
      </c>
      <c r="C2286" s="161" t="s">
        <v>101</v>
      </c>
      <c r="D2286" s="165">
        <v>599.60418426875185</v>
      </c>
      <c r="E2286" s="163">
        <v>308.57437212411702</v>
      </c>
      <c r="F2286" s="165">
        <v>25.913150324082562</v>
      </c>
      <c r="G2286" s="163">
        <v>14.354667598198604</v>
      </c>
      <c r="H2286" s="165">
        <v>226.41916971932281</v>
      </c>
      <c r="I2286" s="163">
        <v>13.805353088125022</v>
      </c>
      <c r="J2286" s="165">
        <v>9.9790225945282778</v>
      </c>
      <c r="K2286" s="163">
        <v>0.55844882037570631</v>
      </c>
      <c r="L2286" s="166">
        <v>0</v>
      </c>
    </row>
    <row r="2287" spans="1:12" ht="17" thickBot="1" x14ac:dyDescent="0.4">
      <c r="A2287" s="160" t="s">
        <v>175</v>
      </c>
      <c r="B2287" s="161">
        <v>2023</v>
      </c>
      <c r="C2287" s="161" t="s">
        <v>102</v>
      </c>
      <c r="D2287" s="165">
        <v>604.02666287461477</v>
      </c>
      <c r="E2287" s="163">
        <v>301.2108965509625</v>
      </c>
      <c r="F2287" s="165">
        <v>21.11654275046585</v>
      </c>
      <c r="G2287" s="163">
        <v>14.500886742514464</v>
      </c>
      <c r="H2287" s="165">
        <v>239.67451333228436</v>
      </c>
      <c r="I2287" s="163">
        <v>17.99272923904412</v>
      </c>
      <c r="J2287" s="165">
        <v>8.5085275235231634</v>
      </c>
      <c r="K2287" s="163">
        <v>0.60351124086368158</v>
      </c>
      <c r="L2287" s="166">
        <v>0.41905549495691236</v>
      </c>
    </row>
    <row r="2288" spans="1:12" ht="17" thickBot="1" x14ac:dyDescent="0.4">
      <c r="A2288" s="160" t="s">
        <v>175</v>
      </c>
      <c r="B2288" s="161">
        <v>2023</v>
      </c>
      <c r="C2288" s="161" t="s">
        <v>103</v>
      </c>
      <c r="D2288" s="165">
        <v>605.81577449322185</v>
      </c>
      <c r="E2288" s="163">
        <v>296.36077848617498</v>
      </c>
      <c r="F2288" s="165">
        <v>23.511370399841802</v>
      </c>
      <c r="G2288" s="163">
        <v>16.901931218671422</v>
      </c>
      <c r="H2288" s="165">
        <v>239.86820871625577</v>
      </c>
      <c r="I2288" s="163">
        <v>18.224028887980186</v>
      </c>
      <c r="J2288" s="165">
        <v>9.7908083318513413</v>
      </c>
      <c r="K2288" s="163">
        <v>0.73959295749079002</v>
      </c>
      <c r="L2288" s="166">
        <v>0.41905549495691236</v>
      </c>
    </row>
    <row r="2289" spans="1:12" ht="17" thickBot="1" x14ac:dyDescent="0.4">
      <c r="A2289" s="160" t="s">
        <v>175</v>
      </c>
      <c r="B2289" s="161">
        <v>2023</v>
      </c>
      <c r="C2289" s="161" t="s">
        <v>104</v>
      </c>
      <c r="D2289" s="165">
        <v>618.92487875787128</v>
      </c>
      <c r="E2289" s="163">
        <v>306.38223359268875</v>
      </c>
      <c r="F2289" s="165">
        <v>21.613267152527886</v>
      </c>
      <c r="G2289" s="163">
        <v>18.689401809491233</v>
      </c>
      <c r="H2289" s="165">
        <v>243.30340714901621</v>
      </c>
      <c r="I2289" s="163">
        <v>18.951037526928989</v>
      </c>
      <c r="J2289" s="165">
        <v>8.8793698829285947</v>
      </c>
      <c r="K2289" s="163">
        <v>0.68710614933357494</v>
      </c>
      <c r="L2289" s="166">
        <v>0.41905549495691236</v>
      </c>
    </row>
    <row r="2290" spans="1:12" ht="17" thickBot="1" x14ac:dyDescent="0.4">
      <c r="A2290" s="160" t="s">
        <v>175</v>
      </c>
      <c r="B2290" s="161">
        <v>2023</v>
      </c>
      <c r="C2290" s="161" t="s">
        <v>105</v>
      </c>
      <c r="D2290" s="165">
        <v>616.03989749889888</v>
      </c>
      <c r="E2290" s="163">
        <v>313.03790745514664</v>
      </c>
      <c r="F2290" s="165">
        <v>24.006734824316901</v>
      </c>
      <c r="G2290" s="163">
        <v>20.110150812921354</v>
      </c>
      <c r="H2290" s="165">
        <v>223.30856276243142</v>
      </c>
      <c r="I2290" s="163">
        <v>23.915343809523197</v>
      </c>
      <c r="J2290" s="165">
        <v>9.7911624594506268</v>
      </c>
      <c r="K2290" s="163">
        <v>1.8700353751059984</v>
      </c>
      <c r="L2290" s="166">
        <v>0</v>
      </c>
    </row>
    <row r="2291" spans="1:12" ht="17" thickBot="1" x14ac:dyDescent="0.4">
      <c r="A2291" s="160" t="s">
        <v>175</v>
      </c>
      <c r="B2291" s="161">
        <v>2023</v>
      </c>
      <c r="C2291" s="161" t="s">
        <v>145</v>
      </c>
      <c r="D2291" s="165">
        <v>600.84934875461522</v>
      </c>
      <c r="E2291" s="163">
        <v>313.44161405946983</v>
      </c>
      <c r="F2291" s="165">
        <v>21.693118022609671</v>
      </c>
      <c r="G2291" s="163">
        <v>16.045319383974</v>
      </c>
      <c r="H2291" s="165">
        <v>216.93400713795486</v>
      </c>
      <c r="I2291" s="163">
        <v>22.385789860004223</v>
      </c>
      <c r="J2291" s="165">
        <v>7.6717183286773194</v>
      </c>
      <c r="K2291" s="163">
        <v>2.677781961924274</v>
      </c>
      <c r="L2291" s="166">
        <v>0</v>
      </c>
    </row>
    <row r="2292" spans="1:12" ht="17" thickBot="1" x14ac:dyDescent="0.4">
      <c r="A2292" s="160" t="s">
        <v>175</v>
      </c>
      <c r="B2292" s="161">
        <v>2023</v>
      </c>
      <c r="C2292" s="161" t="s">
        <v>146</v>
      </c>
      <c r="D2292" s="165">
        <v>582.86653545827664</v>
      </c>
      <c r="E2292" s="163">
        <v>303.65584461250921</v>
      </c>
      <c r="F2292" s="165">
        <v>17.425670272752598</v>
      </c>
      <c r="G2292" s="163">
        <v>16.050311469888999</v>
      </c>
      <c r="H2292" s="165">
        <v>211.27824989097041</v>
      </c>
      <c r="I2292" s="163">
        <v>23.567636054556395</v>
      </c>
      <c r="J2292" s="165">
        <v>8.5748169051831074</v>
      </c>
      <c r="K2292" s="163">
        <v>2.3140062524171934</v>
      </c>
      <c r="L2292" s="166">
        <v>0</v>
      </c>
    </row>
    <row r="2293" spans="1:12" ht="17" thickBot="1" x14ac:dyDescent="0.4">
      <c r="A2293" s="160" t="s">
        <v>175</v>
      </c>
      <c r="B2293" s="161">
        <v>2024</v>
      </c>
      <c r="C2293" s="161" t="s">
        <v>96</v>
      </c>
      <c r="D2293" s="165">
        <v>579.74747725561167</v>
      </c>
      <c r="E2293" s="163">
        <v>305.39396000156631</v>
      </c>
      <c r="F2293" s="165">
        <v>19.492366466845596</v>
      </c>
      <c r="G2293" s="163">
        <v>14.805612603981414</v>
      </c>
      <c r="H2293" s="165">
        <v>215.0306795360527</v>
      </c>
      <c r="I2293" s="163">
        <v>15.895559769555236</v>
      </c>
      <c r="J2293" s="165">
        <v>8.1854705741635936</v>
      </c>
      <c r="K2293" s="163">
        <v>0.94382830344538415</v>
      </c>
      <c r="L2293" s="166">
        <v>0</v>
      </c>
    </row>
    <row r="2294" spans="1:12" ht="17" thickBot="1" x14ac:dyDescent="0.4">
      <c r="A2294" s="160" t="s">
        <v>175</v>
      </c>
      <c r="B2294" s="161">
        <v>2024</v>
      </c>
      <c r="C2294" s="161" t="s">
        <v>110</v>
      </c>
      <c r="D2294" s="165">
        <v>592.11440649470785</v>
      </c>
      <c r="E2294" s="163">
        <v>308.04242012747437</v>
      </c>
      <c r="F2294" s="165">
        <v>20.158908997435859</v>
      </c>
      <c r="G2294" s="163">
        <v>15.895665659667078</v>
      </c>
      <c r="H2294" s="165">
        <v>223.83860742924981</v>
      </c>
      <c r="I2294" s="163">
        <v>16.800700102246772</v>
      </c>
      <c r="J2294" s="165">
        <v>7.378104178633766</v>
      </c>
      <c r="K2294" s="163">
        <v>0</v>
      </c>
      <c r="L2294" s="166">
        <v>0</v>
      </c>
    </row>
    <row r="2295" spans="1:12" ht="17" thickBot="1" x14ac:dyDescent="0.4">
      <c r="A2295" s="160" t="s">
        <v>175</v>
      </c>
      <c r="B2295" s="161">
        <v>2024</v>
      </c>
      <c r="C2295" s="161" t="s">
        <v>98</v>
      </c>
      <c r="D2295" s="165">
        <v>601.82993712379755</v>
      </c>
      <c r="E2295" s="163">
        <v>315.99617404954301</v>
      </c>
      <c r="F2295" s="165">
        <v>24.315249283872554</v>
      </c>
      <c r="G2295" s="163">
        <v>13.119704277546761</v>
      </c>
      <c r="H2295" s="165">
        <v>222.8097734663649</v>
      </c>
      <c r="I2295" s="163">
        <v>14.972962335731815</v>
      </c>
      <c r="J2295" s="165">
        <v>9.9569209170393229</v>
      </c>
      <c r="K2295" s="163">
        <v>0.65915279369664892</v>
      </c>
      <c r="L2295" s="166">
        <v>0</v>
      </c>
    </row>
    <row r="2296" spans="1:12" ht="17" thickBot="1" x14ac:dyDescent="0.4">
      <c r="A2296" s="160" t="s">
        <v>175</v>
      </c>
      <c r="B2296" s="161">
        <v>2024</v>
      </c>
      <c r="C2296" s="161" t="s">
        <v>99</v>
      </c>
      <c r="D2296" s="165">
        <v>598.67470146880976</v>
      </c>
      <c r="E2296" s="163">
        <v>319.78986335480653</v>
      </c>
      <c r="F2296" s="165">
        <v>20.510297271963459</v>
      </c>
      <c r="G2296" s="163">
        <v>14.145192190186712</v>
      </c>
      <c r="H2296" s="165">
        <v>217.78589352058793</v>
      </c>
      <c r="I2296" s="163">
        <v>15.57516940375611</v>
      </c>
      <c r="J2296" s="165">
        <v>9.6222143250093737</v>
      </c>
      <c r="K2296" s="163">
        <v>1.246071402499894</v>
      </c>
      <c r="L2296" s="166">
        <v>0</v>
      </c>
    </row>
    <row r="2297" spans="1:12" ht="17" thickBot="1" x14ac:dyDescent="0.4">
      <c r="A2297" s="160" t="s">
        <v>175</v>
      </c>
      <c r="B2297" s="161">
        <v>2024</v>
      </c>
      <c r="C2297" s="161" t="s">
        <v>100</v>
      </c>
      <c r="D2297" s="165">
        <v>599.00266728524934</v>
      </c>
      <c r="E2297" s="163">
        <v>322.68428645658508</v>
      </c>
      <c r="F2297" s="165">
        <v>22.723884939450439</v>
      </c>
      <c r="G2297" s="163">
        <v>14.46178007087385</v>
      </c>
      <c r="H2297" s="165">
        <v>211.74823647611521</v>
      </c>
      <c r="I2297" s="163">
        <v>15.781903188766478</v>
      </c>
      <c r="J2297" s="165">
        <v>10.069853230696035</v>
      </c>
      <c r="K2297" s="163">
        <v>1.532722922761601</v>
      </c>
      <c r="L2297" s="166">
        <v>0</v>
      </c>
    </row>
    <row r="2298" spans="1:12" ht="17" thickBot="1" x14ac:dyDescent="0.4">
      <c r="A2298" s="160" t="s">
        <v>175</v>
      </c>
      <c r="B2298" s="161">
        <v>2024</v>
      </c>
      <c r="C2298" s="161" t="s">
        <v>101</v>
      </c>
      <c r="D2298" s="165">
        <v>591.92837557999189</v>
      </c>
      <c r="E2298" s="163">
        <v>321.17202367546082</v>
      </c>
      <c r="F2298" s="165">
        <v>23.879122726587084</v>
      </c>
      <c r="G2298" s="163">
        <v>15.091913911854306</v>
      </c>
      <c r="H2298" s="165">
        <v>209.81545820123492</v>
      </c>
      <c r="I2298" s="163">
        <v>14.065125400860714</v>
      </c>
      <c r="J2298" s="165">
        <v>6.6784504199035268</v>
      </c>
      <c r="K2298" s="163">
        <v>1.1794210140794983</v>
      </c>
      <c r="L2298" s="166">
        <v>4.6860230011410695E-2</v>
      </c>
    </row>
    <row r="2299" spans="1:12" ht="17" thickBot="1" x14ac:dyDescent="0.4">
      <c r="A2299" s="160" t="s">
        <v>175</v>
      </c>
      <c r="B2299" s="161">
        <v>2024</v>
      </c>
      <c r="C2299" s="161" t="s">
        <v>102</v>
      </c>
      <c r="D2299" s="165">
        <v>592.70590525786213</v>
      </c>
      <c r="E2299" s="163">
        <v>309.15244643314969</v>
      </c>
      <c r="F2299" s="165">
        <v>24.435945479845394</v>
      </c>
      <c r="G2299" s="163">
        <v>14.011492314390226</v>
      </c>
      <c r="H2299" s="165">
        <v>224.33021080127284</v>
      </c>
      <c r="I2299" s="163">
        <v>12.409092734168851</v>
      </c>
      <c r="J2299" s="165">
        <v>7.2702853321265417</v>
      </c>
      <c r="K2299" s="163">
        <v>1.049571932896491</v>
      </c>
      <c r="L2299" s="166">
        <v>4.6860230011410695E-2</v>
      </c>
    </row>
    <row r="2300" spans="1:12" ht="17" thickBot="1" x14ac:dyDescent="0.4">
      <c r="A2300" s="160" t="s">
        <v>175</v>
      </c>
      <c r="B2300" s="161">
        <v>2024</v>
      </c>
      <c r="C2300" s="161" t="s">
        <v>103</v>
      </c>
      <c r="D2300" s="165">
        <v>595.95978898348824</v>
      </c>
      <c r="E2300" s="163">
        <v>313.59961651887909</v>
      </c>
      <c r="F2300" s="165">
        <v>20.149539570063737</v>
      </c>
      <c r="G2300" s="163">
        <v>15.242359981610178</v>
      </c>
      <c r="H2300" s="165">
        <v>227.08345990164406</v>
      </c>
      <c r="I2300" s="163">
        <v>10.303087846522278</v>
      </c>
      <c r="J2300" s="165">
        <v>7.9830630710291155</v>
      </c>
      <c r="K2300" s="163">
        <v>1.5518018637278765</v>
      </c>
      <c r="L2300" s="166">
        <v>4.6860230011410695E-2</v>
      </c>
    </row>
    <row r="2301" spans="1:12" ht="17" thickBot="1" x14ac:dyDescent="0.4">
      <c r="A2301" s="160" t="s">
        <v>175</v>
      </c>
      <c r="B2301" s="161">
        <v>2024</v>
      </c>
      <c r="C2301" s="161" t="s">
        <v>104</v>
      </c>
      <c r="D2301" s="165">
        <v>598.93624513246743</v>
      </c>
      <c r="E2301" s="163">
        <v>316.73506948999852</v>
      </c>
      <c r="F2301" s="165">
        <v>17.466883638072851</v>
      </c>
      <c r="G2301" s="163">
        <v>14.257447931712599</v>
      </c>
      <c r="H2301" s="165">
        <v>230.23193261468819</v>
      </c>
      <c r="I2301" s="163">
        <v>11.129834455769034</v>
      </c>
      <c r="J2301" s="165">
        <v>7.723943348828378</v>
      </c>
      <c r="K2301" s="163">
        <v>1.3911336533986511</v>
      </c>
      <c r="L2301" s="166">
        <v>0</v>
      </c>
    </row>
    <row r="2302" spans="1:12" ht="17" thickBot="1" x14ac:dyDescent="0.4">
      <c r="A2302" s="160" t="s">
        <v>175</v>
      </c>
      <c r="B2302" s="161">
        <v>2024</v>
      </c>
      <c r="C2302" s="161" t="s">
        <v>105</v>
      </c>
      <c r="D2302" s="165">
        <v>597.83387721569159</v>
      </c>
      <c r="E2302" s="163">
        <v>325.1144229361264</v>
      </c>
      <c r="F2302" s="165">
        <v>18.922388330875755</v>
      </c>
      <c r="G2302" s="163">
        <v>14.33028589232622</v>
      </c>
      <c r="H2302" s="165">
        <v>214.44343783649705</v>
      </c>
      <c r="I2302" s="163">
        <v>17.150584364927337</v>
      </c>
      <c r="J2302" s="165">
        <v>6.3668107814256798</v>
      </c>
      <c r="K2302" s="163">
        <v>1.5059470735120173</v>
      </c>
      <c r="L2302" s="166">
        <v>0</v>
      </c>
    </row>
    <row r="2303" spans="1:12" ht="17" thickBot="1" x14ac:dyDescent="0.4">
      <c r="A2303" s="160" t="s">
        <v>175</v>
      </c>
      <c r="B2303" s="161">
        <v>2024</v>
      </c>
      <c r="C2303" s="161" t="s">
        <v>147</v>
      </c>
      <c r="D2303" s="165">
        <v>593.13535651650147</v>
      </c>
      <c r="E2303" s="163">
        <v>319.66085344778304</v>
      </c>
      <c r="F2303" s="165">
        <v>23.060721661494657</v>
      </c>
      <c r="G2303" s="163">
        <v>12.988298086046452</v>
      </c>
      <c r="H2303" s="165">
        <v>208.13801188870352</v>
      </c>
      <c r="I2303" s="163">
        <v>21.766786125437012</v>
      </c>
      <c r="J2303" s="165">
        <v>6.6209660458241952</v>
      </c>
      <c r="K2303" s="163">
        <v>0.89971926121314272</v>
      </c>
      <c r="L2303" s="166">
        <v>0</v>
      </c>
    </row>
    <row r="2304" spans="1:12" ht="17" thickBot="1" x14ac:dyDescent="0.4">
      <c r="A2304" s="160" t="s">
        <v>175</v>
      </c>
      <c r="B2304" s="161">
        <v>2024</v>
      </c>
      <c r="C2304" s="161" t="s">
        <v>148</v>
      </c>
      <c r="D2304" s="165">
        <v>588.35805409841623</v>
      </c>
      <c r="E2304" s="163">
        <v>311.68234440164946</v>
      </c>
      <c r="F2304" s="165">
        <v>24.58901841131901</v>
      </c>
      <c r="G2304" s="163">
        <v>14.814539072021201</v>
      </c>
      <c r="H2304" s="165">
        <v>204.24384767981923</v>
      </c>
      <c r="I2304" s="163">
        <v>24.553928130909277</v>
      </c>
      <c r="J2304" s="165">
        <v>6.7088311211055869</v>
      </c>
      <c r="K2304" s="163">
        <v>1.7655452815921708</v>
      </c>
      <c r="L2304" s="166">
        <v>0</v>
      </c>
    </row>
    <row r="2305" spans="1:12" ht="17" thickBot="1" x14ac:dyDescent="0.4">
      <c r="A2305" s="160" t="s">
        <v>175</v>
      </c>
      <c r="B2305" s="161">
        <v>2025</v>
      </c>
      <c r="C2305" s="161" t="s">
        <v>96</v>
      </c>
      <c r="D2305" s="165">
        <v>599.4534783199764</v>
      </c>
      <c r="E2305" s="163">
        <v>324.85654782809206</v>
      </c>
      <c r="F2305" s="165">
        <v>25.396458377678858</v>
      </c>
      <c r="G2305" s="163">
        <v>16.126663848552177</v>
      </c>
      <c r="H2305" s="165">
        <v>204.28246819340978</v>
      </c>
      <c r="I2305" s="163">
        <v>20.058738292029165</v>
      </c>
      <c r="J2305" s="165">
        <v>6.8209674974853431</v>
      </c>
      <c r="K2305" s="163">
        <v>1.9116342827307775</v>
      </c>
      <c r="L2305" s="166">
        <v>0</v>
      </c>
    </row>
    <row r="2306" spans="1:12" ht="17" thickBot="1" x14ac:dyDescent="0.4">
      <c r="A2306" s="160" t="s">
        <v>175</v>
      </c>
      <c r="B2306" s="161">
        <v>2025</v>
      </c>
      <c r="C2306" s="161" t="s">
        <v>110</v>
      </c>
      <c r="D2306" s="165">
        <v>599.23141904469173</v>
      </c>
      <c r="E2306" s="163">
        <v>320.53396854708097</v>
      </c>
      <c r="F2306" s="165">
        <v>25.389213353181471</v>
      </c>
      <c r="G2306" s="163">
        <v>14.279238553996647</v>
      </c>
      <c r="H2306" s="165">
        <v>216.46702163625633</v>
      </c>
      <c r="I2306" s="163">
        <v>14.712800472049244</v>
      </c>
      <c r="J2306" s="165">
        <v>5.9506730024374264</v>
      </c>
      <c r="K2306" s="163">
        <v>1.8269676459591477</v>
      </c>
      <c r="L2306" s="166">
        <v>7.1535833732023393E-2</v>
      </c>
    </row>
    <row r="2307" spans="1:12" ht="17" thickBot="1" x14ac:dyDescent="0.4">
      <c r="A2307" s="160" t="s">
        <v>175</v>
      </c>
      <c r="B2307" s="161">
        <v>2025</v>
      </c>
      <c r="C2307" s="161" t="s">
        <v>98</v>
      </c>
      <c r="D2307" s="165">
        <v>609.29007917288345</v>
      </c>
      <c r="E2307" s="163">
        <v>324.43595730160121</v>
      </c>
      <c r="F2307" s="165">
        <v>21.812660877563523</v>
      </c>
      <c r="G2307" s="163">
        <v>13.741044832946281</v>
      </c>
      <c r="H2307" s="165">
        <v>223.83878412233491</v>
      </c>
      <c r="I2307" s="163">
        <v>17.881433328335071</v>
      </c>
      <c r="J2307" s="165">
        <v>6.6927039254766836</v>
      </c>
      <c r="K2307" s="163">
        <v>0.81595895089479897</v>
      </c>
      <c r="L2307" s="166">
        <v>7.1535833732023393E-2</v>
      </c>
    </row>
    <row r="2308" spans="1:12" ht="17" thickBot="1" x14ac:dyDescent="0.4">
      <c r="A2308" s="160" t="s">
        <v>175</v>
      </c>
      <c r="B2308" s="161">
        <v>2025</v>
      </c>
      <c r="C2308" s="161" t="s">
        <v>99</v>
      </c>
      <c r="D2308" s="165">
        <v>608.05295660169986</v>
      </c>
      <c r="E2308" s="163">
        <v>310.7414009314125</v>
      </c>
      <c r="F2308" s="165">
        <v>21.552182005432872</v>
      </c>
      <c r="G2308" s="163">
        <v>14.672205786116011</v>
      </c>
      <c r="H2308" s="165">
        <v>232.26665939840066</v>
      </c>
      <c r="I2308" s="163">
        <v>20.050531089233139</v>
      </c>
      <c r="J2308" s="165">
        <v>8.4457582642380604</v>
      </c>
      <c r="K2308" s="163">
        <v>0.25268329313438453</v>
      </c>
      <c r="L2308" s="166">
        <v>7.1535833732023393E-2</v>
      </c>
    </row>
    <row r="2309" spans="1:12" ht="17" thickBot="1" x14ac:dyDescent="0.4">
      <c r="A2309" s="160" t="s">
        <v>175</v>
      </c>
      <c r="B2309" s="161">
        <v>2025</v>
      </c>
      <c r="C2309" s="161" t="s">
        <v>100</v>
      </c>
      <c r="D2309" s="165">
        <v>599.48774995218957</v>
      </c>
      <c r="E2309" s="163">
        <v>315.51560465017877</v>
      </c>
      <c r="F2309" s="165">
        <v>16.549819657217583</v>
      </c>
      <c r="G2309" s="163">
        <v>17.083451912169117</v>
      </c>
      <c r="H2309" s="165">
        <v>222.49979573291159</v>
      </c>
      <c r="I2309" s="163">
        <v>19.766426135270134</v>
      </c>
      <c r="J2309" s="165">
        <v>7.4874211621813256</v>
      </c>
      <c r="K2309" s="163">
        <v>0.58523070225974383</v>
      </c>
      <c r="L2309" s="166">
        <v>0</v>
      </c>
    </row>
    <row r="2310" spans="1:12" ht="17" thickBot="1" x14ac:dyDescent="0.4">
      <c r="A2310" s="160" t="s">
        <v>175</v>
      </c>
      <c r="B2310" s="161">
        <v>2025</v>
      </c>
      <c r="C2310" s="161" t="s">
        <v>101</v>
      </c>
      <c r="D2310" s="165">
        <v>607.48848744502038</v>
      </c>
      <c r="E2310" s="163">
        <v>326.1973482056099</v>
      </c>
      <c r="F2310" s="165">
        <v>17.070208303444986</v>
      </c>
      <c r="G2310" s="163">
        <v>19.626352460689972</v>
      </c>
      <c r="H2310" s="165">
        <v>219.9701694012779</v>
      </c>
      <c r="I2310" s="163">
        <v>14.623510988629402</v>
      </c>
      <c r="J2310" s="165">
        <v>8.197023020535422</v>
      </c>
      <c r="K2310" s="163">
        <v>1.8038750648288482</v>
      </c>
      <c r="L2310" s="166">
        <v>0</v>
      </c>
    </row>
    <row r="2311" spans="1:12" ht="17" thickBot="1" x14ac:dyDescent="0.4">
      <c r="A2311" s="160" t="s">
        <v>175</v>
      </c>
      <c r="B2311" s="161">
        <v>2025</v>
      </c>
      <c r="C2311" s="161" t="s">
        <v>102</v>
      </c>
      <c r="D2311" s="165">
        <v>610.77260168436464</v>
      </c>
      <c r="E2311" s="163">
        <v>331.82095329511139</v>
      </c>
      <c r="F2311" s="165">
        <v>17.279316799535774</v>
      </c>
      <c r="G2311" s="163">
        <v>19.493616346588599</v>
      </c>
      <c r="H2311" s="165">
        <v>220.92454658374925</v>
      </c>
      <c r="I2311" s="163">
        <v>12.710846955653086</v>
      </c>
      <c r="J2311" s="165">
        <v>6.5954908192358861</v>
      </c>
      <c r="K2311" s="163">
        <v>1.649178773717052</v>
      </c>
      <c r="L2311" s="166">
        <v>0.29865211077231457</v>
      </c>
    </row>
    <row r="2312" spans="1:12" ht="17" thickBot="1" x14ac:dyDescent="0.4">
      <c r="A2312" s="160" t="s">
        <v>175</v>
      </c>
      <c r="B2312" s="161">
        <v>2025</v>
      </c>
      <c r="C2312" s="161" t="s">
        <v>103</v>
      </c>
      <c r="D2312" s="165">
        <v>623.34379547249989</v>
      </c>
      <c r="E2312" s="163">
        <v>329.69471241924987</v>
      </c>
      <c r="F2312" s="165">
        <v>19.585480497960845</v>
      </c>
      <c r="G2312" s="163">
        <v>21.717923949288679</v>
      </c>
      <c r="H2312" s="165">
        <v>226.52590674970989</v>
      </c>
      <c r="I2312" s="163">
        <v>16.374698921083457</v>
      </c>
      <c r="J2312" s="165">
        <v>7.1625358201557852</v>
      </c>
      <c r="K2312" s="163">
        <v>1.9838850042760572</v>
      </c>
      <c r="L2312" s="166">
        <v>0.29865211077231457</v>
      </c>
    </row>
    <row r="2313" spans="1:12" ht="17" thickBot="1" x14ac:dyDescent="0.4">
      <c r="A2313" s="160" t="s">
        <v>175</v>
      </c>
      <c r="B2313" s="161">
        <v>2025</v>
      </c>
      <c r="C2313" s="161" t="s">
        <v>104</v>
      </c>
      <c r="D2313" s="165">
        <v>621.35189982171289</v>
      </c>
      <c r="E2313" s="163">
        <v>333.54811940456921</v>
      </c>
      <c r="F2313" s="165">
        <v>18.226684648405641</v>
      </c>
      <c r="G2313" s="163">
        <v>20.175243874338864</v>
      </c>
      <c r="H2313" s="165">
        <v>224.57389405356503</v>
      </c>
      <c r="I2313" s="163">
        <v>16.428434695413355</v>
      </c>
      <c r="J2313" s="165">
        <v>6.5405456088551315</v>
      </c>
      <c r="K2313" s="163">
        <v>1.384434019006292</v>
      </c>
      <c r="L2313" s="166">
        <v>0.47454351755782986</v>
      </c>
    </row>
    <row r="2314" spans="1:12" ht="17" thickBot="1" x14ac:dyDescent="0.4">
      <c r="A2314" s="160" t="s">
        <v>175</v>
      </c>
      <c r="B2314" s="161">
        <v>2025</v>
      </c>
      <c r="C2314" s="161" t="s">
        <v>105</v>
      </c>
      <c r="D2314" s="165">
        <v>621.7293835536633</v>
      </c>
      <c r="E2314" s="163">
        <v>334.06004357906079</v>
      </c>
      <c r="F2314" s="165">
        <v>17.989201283036078</v>
      </c>
      <c r="G2314" s="163">
        <v>16.652150298384441</v>
      </c>
      <c r="H2314" s="165">
        <v>227.32317706446941</v>
      </c>
      <c r="I2314" s="163">
        <v>15.011364983335023</v>
      </c>
      <c r="J2314" s="165">
        <v>8.2532787849692575</v>
      </c>
      <c r="K2314" s="163">
        <v>2.2642761536224172</v>
      </c>
      <c r="L2314" s="166">
        <v>0.17589140678551524</v>
      </c>
    </row>
    <row r="2315" spans="1:12" ht="17" thickBot="1" x14ac:dyDescent="0.4">
      <c r="A2315" s="160" t="s">
        <v>175</v>
      </c>
      <c r="B2315" s="161">
        <v>2026</v>
      </c>
      <c r="C2315" s="161" t="s">
        <v>149</v>
      </c>
      <c r="D2315" s="165">
        <v>608.73510775848661</v>
      </c>
      <c r="E2315" s="163">
        <v>338.20707117919193</v>
      </c>
      <c r="F2315" s="165">
        <v>19.233667112098598</v>
      </c>
      <c r="G2315" s="163">
        <v>13.773783855032278</v>
      </c>
      <c r="H2315" s="165">
        <v>213.59709948502245</v>
      </c>
      <c r="I2315" s="163">
        <v>14.614075597588027</v>
      </c>
      <c r="J2315" s="165">
        <v>6.8913842230825537</v>
      </c>
      <c r="K2315" s="163">
        <v>2.2421348996860822</v>
      </c>
      <c r="L2315" s="166">
        <v>0.17589140678551524</v>
      </c>
    </row>
    <row r="2316" spans="1:12" ht="17" thickBot="1" x14ac:dyDescent="0.4">
      <c r="A2316" s="160" t="s">
        <v>175</v>
      </c>
      <c r="B2316" s="161">
        <v>2026</v>
      </c>
      <c r="C2316" s="161" t="s">
        <v>150</v>
      </c>
      <c r="D2316" s="165">
        <v>596.70746603679333</v>
      </c>
      <c r="E2316" s="163">
        <v>317.9775243808042</v>
      </c>
      <c r="F2316" s="165">
        <v>22.44562723841015</v>
      </c>
      <c r="G2316" s="163">
        <v>13.876849769169608</v>
      </c>
      <c r="H2316" s="165">
        <v>217.54800345880636</v>
      </c>
      <c r="I2316" s="163">
        <v>15.463129421768665</v>
      </c>
      <c r="J2316" s="165">
        <v>6.1635741060666396</v>
      </c>
      <c r="K2316" s="163">
        <v>3.232757661769432</v>
      </c>
      <c r="L2316" s="166">
        <v>0</v>
      </c>
    </row>
    <row r="2317" spans="1:12" ht="17" thickBot="1" x14ac:dyDescent="0.4">
      <c r="A2317" s="160" t="s">
        <v>175</v>
      </c>
      <c r="B2317" s="161">
        <v>2026</v>
      </c>
      <c r="C2317" s="161" t="s">
        <v>96</v>
      </c>
      <c r="D2317" s="165">
        <v>595.17532813914511</v>
      </c>
      <c r="E2317" s="163">
        <v>313.24713854922544</v>
      </c>
      <c r="F2317" s="165">
        <v>25.758338970654851</v>
      </c>
      <c r="G2317" s="163">
        <v>14.247378500837616</v>
      </c>
      <c r="H2317" s="165">
        <v>213.01646904674075</v>
      </c>
      <c r="I2317" s="163">
        <v>19.998720352270912</v>
      </c>
      <c r="J2317" s="165">
        <v>6.5543671922635598</v>
      </c>
      <c r="K2317" s="163">
        <v>2.3529155271533067</v>
      </c>
      <c r="L2317" s="166">
        <v>0</v>
      </c>
    </row>
    <row r="2318" spans="1:12" ht="17" thickBot="1" x14ac:dyDescent="0.4">
      <c r="A2318" s="160" t="s">
        <v>68</v>
      </c>
      <c r="B2318" s="161">
        <v>2010</v>
      </c>
      <c r="C2318" s="161" t="s">
        <v>96</v>
      </c>
      <c r="D2318" s="162">
        <v>206.42533333333333</v>
      </c>
      <c r="E2318" s="163">
        <v>77.74433333333333</v>
      </c>
      <c r="F2318" s="162">
        <v>11.147333333333334</v>
      </c>
      <c r="G2318" s="163">
        <v>8.1226666666666674</v>
      </c>
      <c r="H2318" s="162">
        <v>83.972999999999999</v>
      </c>
      <c r="I2318" s="163">
        <v>10.524666666666667</v>
      </c>
      <c r="J2318" s="162">
        <v>14.019</v>
      </c>
      <c r="K2318" s="163">
        <v>0.36633333333333334</v>
      </c>
      <c r="L2318" s="164">
        <v>0.52800000000000002</v>
      </c>
    </row>
    <row r="2319" spans="1:12" ht="17" thickBot="1" x14ac:dyDescent="0.4">
      <c r="A2319" s="160" t="s">
        <v>68</v>
      </c>
      <c r="B2319" s="161">
        <v>2010</v>
      </c>
      <c r="C2319" s="161" t="s">
        <v>97</v>
      </c>
      <c r="D2319" s="162">
        <v>207.76866666666663</v>
      </c>
      <c r="E2319" s="163">
        <v>79.789333333333332</v>
      </c>
      <c r="F2319" s="162">
        <v>12.192666666666668</v>
      </c>
      <c r="G2319" s="163">
        <v>8.7336666666666662</v>
      </c>
      <c r="H2319" s="162">
        <v>83.045333333333346</v>
      </c>
      <c r="I2319" s="163">
        <v>11.642666666666665</v>
      </c>
      <c r="J2319" s="162">
        <v>11.360666666666667</v>
      </c>
      <c r="K2319" s="163">
        <v>0.47666666666666663</v>
      </c>
      <c r="L2319" s="164">
        <v>0.52800000000000002</v>
      </c>
    </row>
    <row r="2320" spans="1:12" ht="17" thickBot="1" x14ac:dyDescent="0.4">
      <c r="A2320" s="160" t="s">
        <v>68</v>
      </c>
      <c r="B2320" s="161">
        <v>2010</v>
      </c>
      <c r="C2320" s="161" t="s">
        <v>98</v>
      </c>
      <c r="D2320" s="162">
        <v>207.89266666666666</v>
      </c>
      <c r="E2320" s="163">
        <v>83.888999999999996</v>
      </c>
      <c r="F2320" s="162">
        <v>12.489333333333335</v>
      </c>
      <c r="G2320" s="163">
        <v>7.9743333333333331</v>
      </c>
      <c r="H2320" s="162">
        <v>80.693666666666672</v>
      </c>
      <c r="I2320" s="163">
        <v>11.626666666666665</v>
      </c>
      <c r="J2320" s="162">
        <v>10.582000000000001</v>
      </c>
      <c r="K2320" s="163">
        <v>0.38933333333333331</v>
      </c>
      <c r="L2320" s="164">
        <v>0.249</v>
      </c>
    </row>
    <row r="2321" spans="1:12" ht="17" thickBot="1" x14ac:dyDescent="0.4">
      <c r="A2321" s="160" t="s">
        <v>68</v>
      </c>
      <c r="B2321" s="161">
        <v>2010</v>
      </c>
      <c r="C2321" s="161" t="s">
        <v>99</v>
      </c>
      <c r="D2321" s="162">
        <v>209.48033333333333</v>
      </c>
      <c r="E2321" s="163">
        <v>82.114333333333335</v>
      </c>
      <c r="F2321" s="162">
        <v>14.930333333333332</v>
      </c>
      <c r="G2321" s="163">
        <v>8.5190000000000001</v>
      </c>
      <c r="H2321" s="162">
        <v>81.739666666666665</v>
      </c>
      <c r="I2321" s="163">
        <v>11.082333333333333</v>
      </c>
      <c r="J2321" s="162">
        <v>10.388666666666666</v>
      </c>
      <c r="K2321" s="163">
        <v>0.55166666666666664</v>
      </c>
      <c r="L2321" s="164">
        <v>0.15466666666666667</v>
      </c>
    </row>
    <row r="2322" spans="1:12" ht="17" thickBot="1" x14ac:dyDescent="0.4">
      <c r="A2322" s="160" t="s">
        <v>68</v>
      </c>
      <c r="B2322" s="161">
        <v>2010</v>
      </c>
      <c r="C2322" s="161" t="s">
        <v>100</v>
      </c>
      <c r="D2322" s="162">
        <v>208.64566666666664</v>
      </c>
      <c r="E2322" s="163">
        <v>82.401666666666657</v>
      </c>
      <c r="F2322" s="162">
        <v>14.021333333333333</v>
      </c>
      <c r="G2322" s="163">
        <v>7.8626666666666667</v>
      </c>
      <c r="H2322" s="162">
        <v>81.86399999999999</v>
      </c>
      <c r="I2322" s="163">
        <v>10.737333333333334</v>
      </c>
      <c r="J2322" s="162">
        <v>10.805666666666667</v>
      </c>
      <c r="K2322" s="163">
        <v>0.44133333333333336</v>
      </c>
      <c r="L2322" s="164">
        <v>0.51266666666666671</v>
      </c>
    </row>
    <row r="2323" spans="1:12" ht="17" thickBot="1" x14ac:dyDescent="0.4">
      <c r="A2323" s="160" t="s">
        <v>68</v>
      </c>
      <c r="B2323" s="161">
        <v>2010</v>
      </c>
      <c r="C2323" s="161" t="s">
        <v>101</v>
      </c>
      <c r="D2323" s="162">
        <v>205.93799999999999</v>
      </c>
      <c r="E2323" s="163">
        <v>80.611000000000004</v>
      </c>
      <c r="F2323" s="162">
        <v>14.252666666666665</v>
      </c>
      <c r="G2323" s="163">
        <v>7.3980000000000006</v>
      </c>
      <c r="H2323" s="162">
        <v>81.195666666666668</v>
      </c>
      <c r="I2323" s="163">
        <v>11.389333333333333</v>
      </c>
      <c r="J2323" s="162">
        <v>10.081999999999999</v>
      </c>
      <c r="K2323" s="163">
        <v>0.36833333333333335</v>
      </c>
      <c r="L2323" s="164">
        <v>0.64133333333333331</v>
      </c>
    </row>
    <row r="2324" spans="1:12" ht="17" thickBot="1" x14ac:dyDescent="0.4">
      <c r="A2324" s="160" t="s">
        <v>68</v>
      </c>
      <c r="B2324" s="161">
        <v>2010</v>
      </c>
      <c r="C2324" s="161" t="s">
        <v>102</v>
      </c>
      <c r="D2324" s="162">
        <v>202.20099999999999</v>
      </c>
      <c r="E2324" s="163">
        <v>83.594000000000008</v>
      </c>
      <c r="F2324" s="162">
        <v>11.477333333333334</v>
      </c>
      <c r="G2324" s="163">
        <v>6.6023333333333341</v>
      </c>
      <c r="H2324" s="162">
        <v>79.858333333333334</v>
      </c>
      <c r="I2324" s="163">
        <v>11.136000000000001</v>
      </c>
      <c r="J2324" s="162">
        <v>8.6993333333333336</v>
      </c>
      <c r="K2324" s="163">
        <v>0.18499999999999997</v>
      </c>
      <c r="L2324" s="164">
        <v>0.64933333333333332</v>
      </c>
    </row>
    <row r="2325" spans="1:12" ht="17" thickBot="1" x14ac:dyDescent="0.4">
      <c r="A2325" s="160" t="s">
        <v>68</v>
      </c>
      <c r="B2325" s="161">
        <v>2010</v>
      </c>
      <c r="C2325" s="161" t="s">
        <v>103</v>
      </c>
      <c r="D2325" s="162">
        <v>201.72333333333336</v>
      </c>
      <c r="E2325" s="163">
        <v>82.408333333333317</v>
      </c>
      <c r="F2325" s="162">
        <v>13.229999999999999</v>
      </c>
      <c r="G2325" s="163">
        <v>6.2006666666666668</v>
      </c>
      <c r="H2325" s="162">
        <v>80.187333333333342</v>
      </c>
      <c r="I2325" s="163">
        <v>10.915000000000001</v>
      </c>
      <c r="J2325" s="162">
        <v>7.3613333333333317</v>
      </c>
      <c r="K2325" s="163">
        <v>0.90299999999999991</v>
      </c>
      <c r="L2325" s="164">
        <v>0.51766666666666661</v>
      </c>
    </row>
    <row r="2326" spans="1:12" ht="17" thickBot="1" x14ac:dyDescent="0.4">
      <c r="A2326" s="160" t="s">
        <v>68</v>
      </c>
      <c r="B2326" s="161">
        <v>2010</v>
      </c>
      <c r="C2326" s="161" t="s">
        <v>104</v>
      </c>
      <c r="D2326" s="162">
        <v>202.74200000000005</v>
      </c>
      <c r="E2326" s="163">
        <v>83.48</v>
      </c>
      <c r="F2326" s="162">
        <v>12.719666666666667</v>
      </c>
      <c r="G2326" s="163">
        <v>6.6729999999999992</v>
      </c>
      <c r="H2326" s="162">
        <v>79.817333333333337</v>
      </c>
      <c r="I2326" s="163">
        <v>10.647666666666666</v>
      </c>
      <c r="J2326" s="162">
        <v>7.9646666666666661</v>
      </c>
      <c r="K2326" s="163">
        <v>0.96899999999999997</v>
      </c>
      <c r="L2326" s="164">
        <v>0.47133333333333338</v>
      </c>
    </row>
    <row r="2327" spans="1:12" ht="17" thickBot="1" x14ac:dyDescent="0.4">
      <c r="A2327" s="160" t="s">
        <v>68</v>
      </c>
      <c r="B2327" s="161">
        <v>2010</v>
      </c>
      <c r="C2327" s="161" t="s">
        <v>105</v>
      </c>
      <c r="D2327" s="162">
        <v>208.47200000000001</v>
      </c>
      <c r="E2327" s="163">
        <v>86.362000000000009</v>
      </c>
      <c r="F2327" s="162">
        <v>13.341666666666667</v>
      </c>
      <c r="G2327" s="163">
        <v>7.5390000000000006</v>
      </c>
      <c r="H2327" s="162">
        <v>79.082000000000008</v>
      </c>
      <c r="I2327" s="163">
        <v>12.959333333333333</v>
      </c>
      <c r="J2327" s="162">
        <v>8.0266666666666655</v>
      </c>
      <c r="K2327" s="163">
        <v>0.85266666666666657</v>
      </c>
      <c r="L2327" s="164">
        <v>0.3086666666666667</v>
      </c>
    </row>
    <row r="2328" spans="1:12" ht="17" thickBot="1" x14ac:dyDescent="0.4">
      <c r="A2328" s="160" t="s">
        <v>68</v>
      </c>
      <c r="B2328" s="161">
        <v>2010</v>
      </c>
      <c r="C2328" s="161" t="s">
        <v>106</v>
      </c>
      <c r="D2328" s="162">
        <v>207.88066666666668</v>
      </c>
      <c r="E2328" s="163">
        <v>87.417333333333332</v>
      </c>
      <c r="F2328" s="162">
        <v>11.742666666666665</v>
      </c>
      <c r="G2328" s="163">
        <v>6.9303333333333335</v>
      </c>
      <c r="H2328" s="162">
        <v>80.003</v>
      </c>
      <c r="I2328" s="163">
        <v>12.292999999999999</v>
      </c>
      <c r="J2328" s="162">
        <v>8.8469999999999995</v>
      </c>
      <c r="K2328" s="163">
        <v>0.37233333333333335</v>
      </c>
      <c r="L2328" s="164">
        <v>0.27533333333333332</v>
      </c>
    </row>
    <row r="2329" spans="1:12" ht="17" thickBot="1" x14ac:dyDescent="0.4">
      <c r="A2329" s="160" t="s">
        <v>68</v>
      </c>
      <c r="B2329" s="161">
        <v>2010</v>
      </c>
      <c r="C2329" s="161" t="s">
        <v>107</v>
      </c>
      <c r="D2329" s="162">
        <v>214.16366666666667</v>
      </c>
      <c r="E2329" s="163">
        <v>90.187666666666658</v>
      </c>
      <c r="F2329" s="162">
        <v>10.711666666666666</v>
      </c>
      <c r="G2329" s="163">
        <v>7.7666666666666666</v>
      </c>
      <c r="H2329" s="162">
        <v>82.807666666666663</v>
      </c>
      <c r="I2329" s="163">
        <v>12.152333333333333</v>
      </c>
      <c r="J2329" s="162">
        <v>9.9636666666666667</v>
      </c>
      <c r="K2329" s="163">
        <v>0.3813333333333333</v>
      </c>
      <c r="L2329" s="164">
        <v>0.19299999999999998</v>
      </c>
    </row>
    <row r="2330" spans="1:12" ht="17" thickBot="1" x14ac:dyDescent="0.4">
      <c r="A2330" s="160" t="s">
        <v>68</v>
      </c>
      <c r="B2330" s="161">
        <v>2011</v>
      </c>
      <c r="C2330" s="161" t="s">
        <v>96</v>
      </c>
      <c r="D2330" s="162">
        <v>209.29066666666668</v>
      </c>
      <c r="E2330" s="163">
        <v>86.03166666666668</v>
      </c>
      <c r="F2330" s="162">
        <v>11.060333333333332</v>
      </c>
      <c r="G2330" s="163">
        <v>7.1749999999999998</v>
      </c>
      <c r="H2330" s="162">
        <v>82.37166666666667</v>
      </c>
      <c r="I2330" s="163">
        <v>11.288000000000002</v>
      </c>
      <c r="J2330" s="162">
        <v>10.580666666666666</v>
      </c>
      <c r="K2330" s="163">
        <v>0.45266666666666661</v>
      </c>
      <c r="L2330" s="164">
        <v>0.33200000000000002</v>
      </c>
    </row>
    <row r="2331" spans="1:12" ht="17" thickBot="1" x14ac:dyDescent="0.4">
      <c r="A2331" s="160" t="s">
        <v>68</v>
      </c>
      <c r="B2331" s="161">
        <v>2011</v>
      </c>
      <c r="C2331" s="161" t="s">
        <v>97</v>
      </c>
      <c r="D2331" s="162">
        <v>212.73333333333335</v>
      </c>
      <c r="E2331" s="163">
        <v>88.414666666666676</v>
      </c>
      <c r="F2331" s="162">
        <v>11.164333333333333</v>
      </c>
      <c r="G2331" s="163">
        <v>7.9546666666666672</v>
      </c>
      <c r="H2331" s="162">
        <v>82.074666666666658</v>
      </c>
      <c r="I2331" s="163">
        <v>12.615666666666668</v>
      </c>
      <c r="J2331" s="162">
        <v>9.8623333333333338</v>
      </c>
      <c r="K2331" s="163">
        <v>0.215</v>
      </c>
      <c r="L2331" s="164">
        <v>0.4326666666666667</v>
      </c>
    </row>
    <row r="2332" spans="1:12" ht="17" thickBot="1" x14ac:dyDescent="0.4">
      <c r="A2332" s="160" t="s">
        <v>68</v>
      </c>
      <c r="B2332" s="161">
        <v>2011</v>
      </c>
      <c r="C2332" s="161" t="s">
        <v>98</v>
      </c>
      <c r="D2332" s="162">
        <v>209.72833333333335</v>
      </c>
      <c r="E2332" s="163">
        <v>83.411666666666676</v>
      </c>
      <c r="F2332" s="162">
        <v>11.575000000000001</v>
      </c>
      <c r="G2332" s="163">
        <v>7.5406666666666666</v>
      </c>
      <c r="H2332" s="162">
        <v>82.797666666666672</v>
      </c>
      <c r="I2332" s="163">
        <v>13.532333333333334</v>
      </c>
      <c r="J2332" s="162">
        <v>10.005000000000001</v>
      </c>
      <c r="K2332" s="163">
        <v>0.43366666666666664</v>
      </c>
      <c r="L2332" s="164">
        <v>0.4326666666666667</v>
      </c>
    </row>
    <row r="2333" spans="1:12" ht="17" thickBot="1" x14ac:dyDescent="0.4">
      <c r="A2333" s="160" t="s">
        <v>68</v>
      </c>
      <c r="B2333" s="161">
        <v>2011</v>
      </c>
      <c r="C2333" s="161" t="s">
        <v>99</v>
      </c>
      <c r="D2333" s="162">
        <v>212.86400000000003</v>
      </c>
      <c r="E2333" s="163">
        <v>82.028666666666666</v>
      </c>
      <c r="F2333" s="162">
        <v>13.095666666666668</v>
      </c>
      <c r="G2333" s="163">
        <v>7.2983333333333347</v>
      </c>
      <c r="H2333" s="162">
        <v>87.221999999999994</v>
      </c>
      <c r="I2333" s="163">
        <v>13.119</v>
      </c>
      <c r="J2333" s="162">
        <v>9.4436666666666671</v>
      </c>
      <c r="K2333" s="163">
        <v>0.36233333333333334</v>
      </c>
      <c r="L2333" s="164">
        <v>0.29366666666666669</v>
      </c>
    </row>
    <row r="2334" spans="1:12" ht="17" thickBot="1" x14ac:dyDescent="0.4">
      <c r="A2334" s="160" t="s">
        <v>68</v>
      </c>
      <c r="B2334" s="161">
        <v>2011</v>
      </c>
      <c r="C2334" s="161" t="s">
        <v>100</v>
      </c>
      <c r="D2334" s="162">
        <v>213.61833333333334</v>
      </c>
      <c r="E2334" s="163">
        <v>81.754666666666665</v>
      </c>
      <c r="F2334" s="162">
        <v>12.835999999999999</v>
      </c>
      <c r="G2334" s="163">
        <v>6.5986666666666665</v>
      </c>
      <c r="H2334" s="162">
        <v>88.178333333333342</v>
      </c>
      <c r="I2334" s="163">
        <v>12.963333333333333</v>
      </c>
      <c r="J2334" s="162">
        <v>10.628666666666668</v>
      </c>
      <c r="K2334" s="163">
        <v>0.65899999999999992</v>
      </c>
      <c r="L2334" s="164">
        <v>0</v>
      </c>
    </row>
    <row r="2335" spans="1:12" ht="17" thickBot="1" x14ac:dyDescent="0.4">
      <c r="A2335" s="160" t="s">
        <v>68</v>
      </c>
      <c r="B2335" s="161">
        <v>2011</v>
      </c>
      <c r="C2335" s="161" t="s">
        <v>101</v>
      </c>
      <c r="D2335" s="162">
        <v>219.08199999999999</v>
      </c>
      <c r="E2335" s="163">
        <v>84.923999999999992</v>
      </c>
      <c r="F2335" s="162">
        <v>13.188000000000001</v>
      </c>
      <c r="G2335" s="163">
        <v>7.1753333333333345</v>
      </c>
      <c r="H2335" s="162">
        <v>88.595000000000013</v>
      </c>
      <c r="I2335" s="163">
        <v>14.400333333333331</v>
      </c>
      <c r="J2335" s="162">
        <v>10.348666666666666</v>
      </c>
      <c r="K2335" s="163">
        <v>0.45100000000000001</v>
      </c>
      <c r="L2335" s="164">
        <v>0</v>
      </c>
    </row>
    <row r="2336" spans="1:12" ht="17" thickBot="1" x14ac:dyDescent="0.4">
      <c r="A2336" s="160" t="s">
        <v>68</v>
      </c>
      <c r="B2336" s="161">
        <v>2011</v>
      </c>
      <c r="C2336" s="161" t="s">
        <v>102</v>
      </c>
      <c r="D2336" s="162">
        <v>222.46866666666668</v>
      </c>
      <c r="E2336" s="163">
        <v>89.148666666666671</v>
      </c>
      <c r="F2336" s="162">
        <v>11.335333333333333</v>
      </c>
      <c r="G2336" s="163">
        <v>7.1403333333333334</v>
      </c>
      <c r="H2336" s="162">
        <v>88.149666666666675</v>
      </c>
      <c r="I2336" s="163">
        <v>15.671666666666667</v>
      </c>
      <c r="J2336" s="162">
        <v>10.422000000000001</v>
      </c>
      <c r="K2336" s="163">
        <v>0.53200000000000003</v>
      </c>
      <c r="L2336" s="164">
        <v>6.933333333333333E-2</v>
      </c>
    </row>
    <row r="2337" spans="1:12" ht="17" thickBot="1" x14ac:dyDescent="0.4">
      <c r="A2337" s="160" t="s">
        <v>68</v>
      </c>
      <c r="B2337" s="161">
        <v>2011</v>
      </c>
      <c r="C2337" s="161" t="s">
        <v>103</v>
      </c>
      <c r="D2337" s="162">
        <v>226.63833333333332</v>
      </c>
      <c r="E2337" s="163">
        <v>92.12266666666666</v>
      </c>
      <c r="F2337" s="162">
        <v>11.244666666666667</v>
      </c>
      <c r="G2337" s="163">
        <v>7.2250000000000005</v>
      </c>
      <c r="H2337" s="162">
        <v>88.977999999999994</v>
      </c>
      <c r="I2337" s="163">
        <v>15.767666666666665</v>
      </c>
      <c r="J2337" s="162">
        <v>10.696333333333333</v>
      </c>
      <c r="K2337" s="163">
        <v>0.34699999999999998</v>
      </c>
      <c r="L2337" s="164">
        <v>0.25666666666666665</v>
      </c>
    </row>
    <row r="2338" spans="1:12" ht="17" thickBot="1" x14ac:dyDescent="0.4">
      <c r="A2338" s="160" t="s">
        <v>68</v>
      </c>
      <c r="B2338" s="161">
        <v>2011</v>
      </c>
      <c r="C2338" s="161" t="s">
        <v>104</v>
      </c>
      <c r="D2338" s="162">
        <v>227.04366666666667</v>
      </c>
      <c r="E2338" s="163">
        <v>92.932000000000002</v>
      </c>
      <c r="F2338" s="162">
        <v>10.293333333333335</v>
      </c>
      <c r="G2338" s="163">
        <v>5.5620000000000003</v>
      </c>
      <c r="H2338" s="162">
        <v>93.37466666666667</v>
      </c>
      <c r="I2338" s="163">
        <v>13.033666666666667</v>
      </c>
      <c r="J2338" s="162">
        <v>10.700666666666665</v>
      </c>
      <c r="K2338" s="163">
        <v>0.64600000000000002</v>
      </c>
      <c r="L2338" s="164">
        <v>0.501</v>
      </c>
    </row>
    <row r="2339" spans="1:12" ht="17" thickBot="1" x14ac:dyDescent="0.4">
      <c r="A2339" s="160" t="s">
        <v>68</v>
      </c>
      <c r="B2339" s="161">
        <v>2011</v>
      </c>
      <c r="C2339" s="161" t="s">
        <v>105</v>
      </c>
      <c r="D2339" s="162">
        <v>226.02333333333334</v>
      </c>
      <c r="E2339" s="163">
        <v>91.661666666666676</v>
      </c>
      <c r="F2339" s="162">
        <v>10.854999999999999</v>
      </c>
      <c r="G2339" s="163">
        <v>5.4790000000000001</v>
      </c>
      <c r="H2339" s="162">
        <v>92.294666666666672</v>
      </c>
      <c r="I2339" s="163">
        <v>13.094666666666669</v>
      </c>
      <c r="J2339" s="162">
        <v>11.224666666666666</v>
      </c>
      <c r="K2339" s="163">
        <v>0.82500000000000007</v>
      </c>
      <c r="L2339" s="164">
        <v>0.58866666666666667</v>
      </c>
    </row>
    <row r="2340" spans="1:12" ht="17" thickBot="1" x14ac:dyDescent="0.4">
      <c r="A2340" s="160" t="s">
        <v>68</v>
      </c>
      <c r="B2340" s="161">
        <v>2011</v>
      </c>
      <c r="C2340" s="161" t="s">
        <v>108</v>
      </c>
      <c r="D2340" s="162">
        <v>221.79133333333334</v>
      </c>
      <c r="E2340" s="163">
        <v>85.689000000000007</v>
      </c>
      <c r="F2340" s="162">
        <v>11.977333333333334</v>
      </c>
      <c r="G2340" s="163">
        <v>5.9889999999999999</v>
      </c>
      <c r="H2340" s="162">
        <v>91.912999999999997</v>
      </c>
      <c r="I2340" s="163">
        <v>14.018000000000001</v>
      </c>
      <c r="J2340" s="162">
        <v>10.938000000000001</v>
      </c>
      <c r="K2340" s="163">
        <v>0.71333333333333337</v>
      </c>
      <c r="L2340" s="164">
        <v>0.55333333333333334</v>
      </c>
    </row>
    <row r="2341" spans="1:12" ht="17" thickBot="1" x14ac:dyDescent="0.4">
      <c r="A2341" s="160" t="s">
        <v>68</v>
      </c>
      <c r="B2341" s="161">
        <v>2011</v>
      </c>
      <c r="C2341" s="161" t="s">
        <v>109</v>
      </c>
      <c r="D2341" s="162">
        <v>215.19233333333332</v>
      </c>
      <c r="E2341" s="163">
        <v>85.436999999999998</v>
      </c>
      <c r="F2341" s="162">
        <v>12.308000000000002</v>
      </c>
      <c r="G2341" s="163">
        <v>6.2040000000000006</v>
      </c>
      <c r="H2341" s="162">
        <v>85.139999999999986</v>
      </c>
      <c r="I2341" s="163">
        <v>14.576666666666666</v>
      </c>
      <c r="J2341" s="162">
        <v>10.576666666666668</v>
      </c>
      <c r="K2341" s="163">
        <v>0.55566666666666664</v>
      </c>
      <c r="L2341" s="164">
        <v>0.39366666666666666</v>
      </c>
    </row>
    <row r="2342" spans="1:12" ht="17" thickBot="1" x14ac:dyDescent="0.4">
      <c r="A2342" s="160" t="s">
        <v>68</v>
      </c>
      <c r="B2342" s="161">
        <v>2012</v>
      </c>
      <c r="C2342" s="161" t="s">
        <v>96</v>
      </c>
      <c r="D2342" s="162">
        <v>213.03733333333335</v>
      </c>
      <c r="E2342" s="163">
        <v>88.141333333333321</v>
      </c>
      <c r="F2342" s="162">
        <v>10.564</v>
      </c>
      <c r="G2342" s="163">
        <v>5.3563333333333327</v>
      </c>
      <c r="H2342" s="162">
        <v>84.078999999999994</v>
      </c>
      <c r="I2342" s="163">
        <v>13.378</v>
      </c>
      <c r="J2342" s="162">
        <v>10.491333333333332</v>
      </c>
      <c r="K2342" s="163">
        <v>0.6156666666666667</v>
      </c>
      <c r="L2342" s="164">
        <v>0.41166666666666663</v>
      </c>
    </row>
    <row r="2343" spans="1:12" ht="17" thickBot="1" x14ac:dyDescent="0.4">
      <c r="A2343" s="160" t="s">
        <v>68</v>
      </c>
      <c r="B2343" s="161">
        <v>2012</v>
      </c>
      <c r="C2343" s="161" t="s">
        <v>110</v>
      </c>
      <c r="D2343" s="162">
        <v>211.55366666666669</v>
      </c>
      <c r="E2343" s="163">
        <v>87.031333333333336</v>
      </c>
      <c r="F2343" s="162">
        <v>12.147</v>
      </c>
      <c r="G2343" s="163">
        <v>4.9826666666666668</v>
      </c>
      <c r="H2343" s="162">
        <v>84.860333333333344</v>
      </c>
      <c r="I2343" s="163">
        <v>11.442333333333332</v>
      </c>
      <c r="J2343" s="162">
        <v>9.9593333333333334</v>
      </c>
      <c r="K2343" s="163">
        <v>0.82</v>
      </c>
      <c r="L2343" s="164">
        <v>0.311</v>
      </c>
    </row>
    <row r="2344" spans="1:12" ht="17" thickBot="1" x14ac:dyDescent="0.4">
      <c r="A2344" s="160" t="s">
        <v>68</v>
      </c>
      <c r="B2344" s="161">
        <v>2012</v>
      </c>
      <c r="C2344" s="161" t="s">
        <v>98</v>
      </c>
      <c r="D2344" s="162">
        <v>215.56133333333332</v>
      </c>
      <c r="E2344" s="163">
        <v>88.114999999999995</v>
      </c>
      <c r="F2344" s="162">
        <v>10.856333333333332</v>
      </c>
      <c r="G2344" s="163">
        <v>5.1529999999999996</v>
      </c>
      <c r="H2344" s="162">
        <v>87.180333333333337</v>
      </c>
      <c r="I2344" s="163">
        <v>12.703666666666665</v>
      </c>
      <c r="J2344" s="162">
        <v>10.542666666666667</v>
      </c>
      <c r="K2344" s="163">
        <v>0.78466666666666673</v>
      </c>
      <c r="L2344" s="164">
        <v>0.22633333333333336</v>
      </c>
    </row>
    <row r="2345" spans="1:12" ht="17" thickBot="1" x14ac:dyDescent="0.4">
      <c r="A2345" s="160" t="s">
        <v>68</v>
      </c>
      <c r="B2345" s="161">
        <v>2012</v>
      </c>
      <c r="C2345" s="161" t="s">
        <v>99</v>
      </c>
      <c r="D2345" s="162">
        <v>217.79133333333334</v>
      </c>
      <c r="E2345" s="163">
        <v>84.741666666666674</v>
      </c>
      <c r="F2345" s="162">
        <v>12.942666666666668</v>
      </c>
      <c r="G2345" s="163">
        <v>5.2489999999999997</v>
      </c>
      <c r="H2345" s="162">
        <v>88.797666666666672</v>
      </c>
      <c r="I2345" s="163">
        <v>13.353999999999999</v>
      </c>
      <c r="J2345" s="162">
        <v>12.054333333333334</v>
      </c>
      <c r="K2345" s="163">
        <v>0.46466666666666673</v>
      </c>
      <c r="L2345" s="164">
        <v>0.18733333333333332</v>
      </c>
    </row>
    <row r="2346" spans="1:12" ht="17" thickBot="1" x14ac:dyDescent="0.4">
      <c r="A2346" s="160" t="s">
        <v>68</v>
      </c>
      <c r="B2346" s="161">
        <v>2012</v>
      </c>
      <c r="C2346" s="161" t="s">
        <v>100</v>
      </c>
      <c r="D2346" s="162">
        <v>222.47400000000002</v>
      </c>
      <c r="E2346" s="163">
        <v>87.332333333333338</v>
      </c>
      <c r="F2346" s="162">
        <v>11.355666666666666</v>
      </c>
      <c r="G2346" s="163">
        <v>5.4259999999999993</v>
      </c>
      <c r="H2346" s="162">
        <v>89.842333333333343</v>
      </c>
      <c r="I2346" s="163">
        <v>14.286666666666667</v>
      </c>
      <c r="J2346" s="162">
        <v>13.675333333333334</v>
      </c>
      <c r="K2346" s="163">
        <v>0.318</v>
      </c>
      <c r="L2346" s="164">
        <v>0.23733333333333331</v>
      </c>
    </row>
    <row r="2347" spans="1:12" ht="17" thickBot="1" x14ac:dyDescent="0.4">
      <c r="A2347" s="160" t="s">
        <v>68</v>
      </c>
      <c r="B2347" s="161">
        <v>2012</v>
      </c>
      <c r="C2347" s="161" t="s">
        <v>101</v>
      </c>
      <c r="D2347" s="162">
        <v>221.78933333333336</v>
      </c>
      <c r="E2347" s="163">
        <v>86.664000000000001</v>
      </c>
      <c r="F2347" s="162">
        <v>12.705333333333334</v>
      </c>
      <c r="G2347" s="163">
        <v>5.4980000000000002</v>
      </c>
      <c r="H2347" s="162">
        <v>90.611000000000004</v>
      </c>
      <c r="I2347" s="163">
        <v>13.491333333333335</v>
      </c>
      <c r="J2347" s="162">
        <v>12.304666666666668</v>
      </c>
      <c r="K2347" s="163">
        <v>5.7666666666666665E-2</v>
      </c>
      <c r="L2347" s="164">
        <v>0.45700000000000002</v>
      </c>
    </row>
    <row r="2348" spans="1:12" ht="17" thickBot="1" x14ac:dyDescent="0.4">
      <c r="A2348" s="160" t="s">
        <v>68</v>
      </c>
      <c r="B2348" s="161">
        <v>2012</v>
      </c>
      <c r="C2348" s="161" t="s">
        <v>102</v>
      </c>
      <c r="D2348" s="162">
        <v>222.62300000000002</v>
      </c>
      <c r="E2348" s="163">
        <v>90.495000000000005</v>
      </c>
      <c r="F2348" s="162">
        <v>12.478999999999999</v>
      </c>
      <c r="G2348" s="163">
        <v>6.9313333333333338</v>
      </c>
      <c r="H2348" s="162">
        <v>89.293666666666653</v>
      </c>
      <c r="I2348" s="163">
        <v>12.261000000000001</v>
      </c>
      <c r="J2348" s="162">
        <v>10.611333333333333</v>
      </c>
      <c r="K2348" s="163">
        <v>0.22999999999999998</v>
      </c>
      <c r="L2348" s="164">
        <v>0.32100000000000001</v>
      </c>
    </row>
    <row r="2349" spans="1:12" ht="17" thickBot="1" x14ac:dyDescent="0.4">
      <c r="A2349" s="160" t="s">
        <v>68</v>
      </c>
      <c r="B2349" s="161">
        <v>2012</v>
      </c>
      <c r="C2349" s="161" t="s">
        <v>103</v>
      </c>
      <c r="D2349" s="162">
        <v>220.58533333333332</v>
      </c>
      <c r="E2349" s="163">
        <v>92.577666666666673</v>
      </c>
      <c r="F2349" s="162">
        <v>11.340333333333334</v>
      </c>
      <c r="G2349" s="163">
        <v>6.9569999999999999</v>
      </c>
      <c r="H2349" s="162">
        <v>89.270333333333326</v>
      </c>
      <c r="I2349" s="163">
        <v>11.232333333333335</v>
      </c>
      <c r="J2349" s="162">
        <v>8.4756666666666671</v>
      </c>
      <c r="K2349" s="163">
        <v>0.51200000000000001</v>
      </c>
      <c r="L2349" s="164">
        <v>0.21966666666666668</v>
      </c>
    </row>
    <row r="2350" spans="1:12" ht="17" thickBot="1" x14ac:dyDescent="0.4">
      <c r="A2350" s="160" t="s">
        <v>68</v>
      </c>
      <c r="B2350" s="161">
        <v>2012</v>
      </c>
      <c r="C2350" s="161" t="s">
        <v>104</v>
      </c>
      <c r="D2350" s="162">
        <v>224.41833333333332</v>
      </c>
      <c r="E2350" s="163">
        <v>92.783000000000001</v>
      </c>
      <c r="F2350" s="162">
        <v>12.091999999999999</v>
      </c>
      <c r="G2350" s="163">
        <v>6.7906666666666666</v>
      </c>
      <c r="H2350" s="162">
        <v>89.795666666666648</v>
      </c>
      <c r="I2350" s="163">
        <v>12.863666666666667</v>
      </c>
      <c r="J2350" s="162">
        <v>9.5203333333333333</v>
      </c>
      <c r="K2350" s="163">
        <v>0.57266666666666666</v>
      </c>
      <c r="L2350" s="164">
        <v>0</v>
      </c>
    </row>
    <row r="2351" spans="1:12" ht="17" thickBot="1" x14ac:dyDescent="0.4">
      <c r="A2351" s="160" t="s">
        <v>68</v>
      </c>
      <c r="B2351" s="161">
        <v>2012</v>
      </c>
      <c r="C2351" s="161" t="s">
        <v>105</v>
      </c>
      <c r="D2351" s="162">
        <v>223.779</v>
      </c>
      <c r="E2351" s="163">
        <v>90.455666666666673</v>
      </c>
      <c r="F2351" s="162">
        <v>12.978999999999999</v>
      </c>
      <c r="G2351" s="163">
        <v>5.8613333333333335</v>
      </c>
      <c r="H2351" s="162">
        <v>89.367000000000004</v>
      </c>
      <c r="I2351" s="163">
        <v>14.757</v>
      </c>
      <c r="J2351" s="162">
        <v>9.8803333333333327</v>
      </c>
      <c r="K2351" s="163">
        <v>0.40033333333333326</v>
      </c>
      <c r="L2351" s="164">
        <v>7.9000000000000001E-2</v>
      </c>
    </row>
    <row r="2352" spans="1:12" ht="17" thickBot="1" x14ac:dyDescent="0.4">
      <c r="A2352" s="160" t="s">
        <v>68</v>
      </c>
      <c r="B2352" s="161">
        <v>2012</v>
      </c>
      <c r="C2352" s="161" t="s">
        <v>111</v>
      </c>
      <c r="D2352" s="162">
        <v>223.39400000000001</v>
      </c>
      <c r="E2352" s="163">
        <v>89.63900000000001</v>
      </c>
      <c r="F2352" s="162">
        <v>13.915999999999999</v>
      </c>
      <c r="G2352" s="163">
        <v>5.3460000000000001</v>
      </c>
      <c r="H2352" s="162">
        <v>87.067666666666653</v>
      </c>
      <c r="I2352" s="163">
        <v>15.454000000000001</v>
      </c>
      <c r="J2352" s="162">
        <v>11.669000000000002</v>
      </c>
      <c r="K2352" s="163">
        <v>0.13466666666666668</v>
      </c>
      <c r="L2352" s="164">
        <v>0.16800000000000001</v>
      </c>
    </row>
    <row r="2353" spans="1:12" ht="17" thickBot="1" x14ac:dyDescent="0.4">
      <c r="A2353" s="160" t="s">
        <v>68</v>
      </c>
      <c r="B2353" s="161">
        <v>2012</v>
      </c>
      <c r="C2353" s="161" t="s">
        <v>112</v>
      </c>
      <c r="D2353" s="162">
        <v>217.81766666666667</v>
      </c>
      <c r="E2353" s="163">
        <v>88.322333333333333</v>
      </c>
      <c r="F2353" s="162">
        <v>13.799333333333331</v>
      </c>
      <c r="G2353" s="163">
        <v>4.8099999999999996</v>
      </c>
      <c r="H2353" s="162">
        <v>86.00766666666668</v>
      </c>
      <c r="I2353" s="163">
        <v>13.616666666666667</v>
      </c>
      <c r="J2353" s="162">
        <v>10.89</v>
      </c>
      <c r="K2353" s="163">
        <v>0.20366666666666666</v>
      </c>
      <c r="L2353" s="164">
        <v>0.16800000000000001</v>
      </c>
    </row>
    <row r="2354" spans="1:12" ht="17" thickBot="1" x14ac:dyDescent="0.4">
      <c r="A2354" s="160" t="s">
        <v>68</v>
      </c>
      <c r="B2354" s="161">
        <v>2013</v>
      </c>
      <c r="C2354" s="161" t="s">
        <v>96</v>
      </c>
      <c r="D2354" s="162">
        <v>216.24633333333335</v>
      </c>
      <c r="E2354" s="163">
        <v>88.049666666666667</v>
      </c>
      <c r="F2354" s="162">
        <v>11.832000000000001</v>
      </c>
      <c r="G2354" s="163">
        <v>5.6269999999999998</v>
      </c>
      <c r="H2354" s="162">
        <v>86.727333333333334</v>
      </c>
      <c r="I2354" s="163">
        <v>11.763</v>
      </c>
      <c r="J2354" s="162">
        <v>11.802333333333332</v>
      </c>
      <c r="K2354" s="163">
        <v>0.35533333333333333</v>
      </c>
      <c r="L2354" s="164">
        <v>8.900000000000001E-2</v>
      </c>
    </row>
    <row r="2355" spans="1:12" ht="17" thickBot="1" x14ac:dyDescent="0.4">
      <c r="A2355" s="160" t="s">
        <v>68</v>
      </c>
      <c r="B2355" s="161">
        <v>2013</v>
      </c>
      <c r="C2355" s="161" t="s">
        <v>110</v>
      </c>
      <c r="D2355" s="162">
        <v>216.7106666666667</v>
      </c>
      <c r="E2355" s="163">
        <v>87.733999999999995</v>
      </c>
      <c r="F2355" s="162">
        <v>12.603999999999999</v>
      </c>
      <c r="G2355" s="163">
        <v>6.1523333333333339</v>
      </c>
      <c r="H2355" s="162">
        <v>87.840333333333334</v>
      </c>
      <c r="I2355" s="163">
        <v>11.112666666666668</v>
      </c>
      <c r="J2355" s="162">
        <v>10.530000000000001</v>
      </c>
      <c r="K2355" s="163">
        <v>0.7373333333333334</v>
      </c>
      <c r="L2355" s="164">
        <v>0</v>
      </c>
    </row>
    <row r="2356" spans="1:12" ht="17" thickBot="1" x14ac:dyDescent="0.4">
      <c r="A2356" s="160" t="s">
        <v>68</v>
      </c>
      <c r="B2356" s="161">
        <v>2013</v>
      </c>
      <c r="C2356" s="161" t="s">
        <v>98</v>
      </c>
      <c r="D2356" s="162">
        <v>221.30066666666667</v>
      </c>
      <c r="E2356" s="163">
        <v>90.472666666666669</v>
      </c>
      <c r="F2356" s="162">
        <v>14.389000000000001</v>
      </c>
      <c r="G2356" s="163">
        <v>6.9473333333333329</v>
      </c>
      <c r="H2356" s="162">
        <v>86.291999999999987</v>
      </c>
      <c r="I2356" s="163">
        <v>11.824666666666667</v>
      </c>
      <c r="J2356" s="162">
        <v>10.526666666666666</v>
      </c>
      <c r="K2356" s="163">
        <v>0.84833333333333327</v>
      </c>
      <c r="L2356" s="164">
        <v>0</v>
      </c>
    </row>
    <row r="2357" spans="1:12" ht="17" thickBot="1" x14ac:dyDescent="0.4">
      <c r="A2357" s="160" t="s">
        <v>68</v>
      </c>
      <c r="B2357" s="161">
        <v>2013</v>
      </c>
      <c r="C2357" s="161" t="s">
        <v>99</v>
      </c>
      <c r="D2357" s="162">
        <v>223.50433333333334</v>
      </c>
      <c r="E2357" s="163">
        <v>91.866</v>
      </c>
      <c r="F2357" s="162">
        <v>15.375</v>
      </c>
      <c r="G2357" s="163">
        <v>6.1930000000000005</v>
      </c>
      <c r="H2357" s="162">
        <v>86.2</v>
      </c>
      <c r="I2357" s="163">
        <v>13.021666666666667</v>
      </c>
      <c r="J2357" s="162">
        <v>9.8040000000000003</v>
      </c>
      <c r="K2357" s="163">
        <v>0.92433333333333323</v>
      </c>
      <c r="L2357" s="164">
        <v>0.12</v>
      </c>
    </row>
    <row r="2358" spans="1:12" ht="17" thickBot="1" x14ac:dyDescent="0.4">
      <c r="A2358" s="160" t="s">
        <v>68</v>
      </c>
      <c r="B2358" s="161">
        <v>2013</v>
      </c>
      <c r="C2358" s="161" t="s">
        <v>100</v>
      </c>
      <c r="D2358" s="162">
        <v>223.88666666666666</v>
      </c>
      <c r="E2358" s="163">
        <v>92.706999999999994</v>
      </c>
      <c r="F2358" s="162">
        <v>15.778999999999998</v>
      </c>
      <c r="G2358" s="163">
        <v>6.6253333333333329</v>
      </c>
      <c r="H2358" s="162">
        <v>84.992000000000004</v>
      </c>
      <c r="I2358" s="163">
        <v>13.380666666666665</v>
      </c>
      <c r="J2358" s="162">
        <v>9.6936666666666653</v>
      </c>
      <c r="K2358" s="163">
        <v>0.51100000000000001</v>
      </c>
      <c r="L2358" s="164">
        <v>0.19733333333333333</v>
      </c>
    </row>
    <row r="2359" spans="1:12" ht="17" thickBot="1" x14ac:dyDescent="0.4">
      <c r="A2359" s="160" t="s">
        <v>68</v>
      </c>
      <c r="B2359" s="161">
        <v>2013</v>
      </c>
      <c r="C2359" s="161" t="s">
        <v>101</v>
      </c>
      <c r="D2359" s="162">
        <v>222.17566666666667</v>
      </c>
      <c r="E2359" s="163">
        <v>92.142333333333326</v>
      </c>
      <c r="F2359" s="162">
        <v>13.766666666666666</v>
      </c>
      <c r="G2359" s="163">
        <v>5.8083333333333336</v>
      </c>
      <c r="H2359" s="162">
        <v>85.90333333333335</v>
      </c>
      <c r="I2359" s="163">
        <v>13.836333333333334</v>
      </c>
      <c r="J2359" s="162">
        <v>9.984</v>
      </c>
      <c r="K2359" s="163">
        <v>0.35099999999999998</v>
      </c>
      <c r="L2359" s="164">
        <v>0.3833333333333333</v>
      </c>
    </row>
    <row r="2360" spans="1:12" ht="17" thickBot="1" x14ac:dyDescent="0.4">
      <c r="A2360" s="160" t="s">
        <v>68</v>
      </c>
      <c r="B2360" s="161">
        <v>2013</v>
      </c>
      <c r="C2360" s="161" t="s">
        <v>102</v>
      </c>
      <c r="D2360" s="162">
        <v>220.31266666666667</v>
      </c>
      <c r="E2360" s="163">
        <v>91.125666666666675</v>
      </c>
      <c r="F2360" s="162">
        <v>14.261666666666665</v>
      </c>
      <c r="G2360" s="163">
        <v>5.7433333333333332</v>
      </c>
      <c r="H2360" s="162">
        <v>85.43</v>
      </c>
      <c r="I2360" s="163">
        <v>13.463333333333333</v>
      </c>
      <c r="J2360" s="162">
        <v>9.6176666666666666</v>
      </c>
      <c r="K2360" s="163">
        <v>0.26600000000000001</v>
      </c>
      <c r="L2360" s="164">
        <v>0.40533333333333332</v>
      </c>
    </row>
    <row r="2361" spans="1:12" ht="17" thickBot="1" x14ac:dyDescent="0.4">
      <c r="A2361" s="160" t="s">
        <v>68</v>
      </c>
      <c r="B2361" s="161">
        <v>2013</v>
      </c>
      <c r="C2361" s="161" t="s">
        <v>103</v>
      </c>
      <c r="D2361" s="162">
        <v>221.90533333333335</v>
      </c>
      <c r="E2361" s="163">
        <v>91.230666666666664</v>
      </c>
      <c r="F2361" s="162">
        <v>12.680666666666667</v>
      </c>
      <c r="G2361" s="163">
        <v>5.3179999999999996</v>
      </c>
      <c r="H2361" s="162">
        <v>87.596333333333334</v>
      </c>
      <c r="I2361" s="163">
        <v>13.581666666666669</v>
      </c>
      <c r="J2361" s="162">
        <v>10.343999999999999</v>
      </c>
      <c r="K2361" s="163">
        <v>0.82666666666666666</v>
      </c>
      <c r="L2361" s="164">
        <v>0.32800000000000001</v>
      </c>
    </row>
    <row r="2362" spans="1:12" ht="17" thickBot="1" x14ac:dyDescent="0.4">
      <c r="A2362" s="160" t="s">
        <v>68</v>
      </c>
      <c r="B2362" s="161">
        <v>2013</v>
      </c>
      <c r="C2362" s="161" t="s">
        <v>104</v>
      </c>
      <c r="D2362" s="162">
        <v>221.97199999999998</v>
      </c>
      <c r="E2362" s="163">
        <v>88.822999999999993</v>
      </c>
      <c r="F2362" s="162">
        <v>14.269</v>
      </c>
      <c r="G2362" s="163">
        <v>5.3576666666666668</v>
      </c>
      <c r="H2362" s="162">
        <v>89.944333333333319</v>
      </c>
      <c r="I2362" s="163">
        <v>12.304</v>
      </c>
      <c r="J2362" s="162">
        <v>10.043000000000001</v>
      </c>
      <c r="K2362" s="163">
        <v>0.89533333333333331</v>
      </c>
      <c r="L2362" s="164">
        <v>0.33633333333333332</v>
      </c>
    </row>
    <row r="2363" spans="1:12" ht="17" thickBot="1" x14ac:dyDescent="0.4">
      <c r="A2363" s="160" t="s">
        <v>68</v>
      </c>
      <c r="B2363" s="161">
        <v>2013</v>
      </c>
      <c r="C2363" s="161" t="s">
        <v>105</v>
      </c>
      <c r="D2363" s="162">
        <v>222.77666666666664</v>
      </c>
      <c r="E2363" s="163">
        <v>90.107000000000014</v>
      </c>
      <c r="F2363" s="162">
        <v>16.414333333333332</v>
      </c>
      <c r="G2363" s="163">
        <v>5.6706666666666665</v>
      </c>
      <c r="H2363" s="162">
        <v>89.156999999999996</v>
      </c>
      <c r="I2363" s="163">
        <v>11.176</v>
      </c>
      <c r="J2363" s="162">
        <v>9.0216666666666665</v>
      </c>
      <c r="K2363" s="163">
        <v>0.95333333333333325</v>
      </c>
      <c r="L2363" s="164">
        <v>0.27699999999999997</v>
      </c>
    </row>
    <row r="2364" spans="1:12" ht="17" thickBot="1" x14ac:dyDescent="0.4">
      <c r="A2364" s="160" t="s">
        <v>68</v>
      </c>
      <c r="B2364" s="161">
        <v>2013</v>
      </c>
      <c r="C2364" s="161" t="s">
        <v>113</v>
      </c>
      <c r="D2364" s="162">
        <v>216.03033333333335</v>
      </c>
      <c r="E2364" s="163">
        <v>84.855000000000004</v>
      </c>
      <c r="F2364" s="162">
        <v>18.492999999999999</v>
      </c>
      <c r="G2364" s="163">
        <v>5.1093333333333328</v>
      </c>
      <c r="H2364" s="162">
        <v>87.707333333333338</v>
      </c>
      <c r="I2364" s="163">
        <v>10.566000000000001</v>
      </c>
      <c r="J2364" s="162">
        <v>8.6726666666666663</v>
      </c>
      <c r="K2364" s="163">
        <v>0.35000000000000003</v>
      </c>
      <c r="L2364" s="164">
        <v>0.27699999999999997</v>
      </c>
    </row>
    <row r="2365" spans="1:12" ht="17" thickBot="1" x14ac:dyDescent="0.4">
      <c r="A2365" s="160" t="s">
        <v>68</v>
      </c>
      <c r="B2365" s="161">
        <v>2013</v>
      </c>
      <c r="C2365" s="161" t="s">
        <v>114</v>
      </c>
      <c r="D2365" s="162">
        <v>215.49800000000002</v>
      </c>
      <c r="E2365" s="163">
        <v>87.976333333333329</v>
      </c>
      <c r="F2365" s="162">
        <v>16.736666666666665</v>
      </c>
      <c r="G2365" s="163">
        <v>5.3739999999999997</v>
      </c>
      <c r="H2365" s="162">
        <v>86.349333333333334</v>
      </c>
      <c r="I2365" s="163">
        <v>9.6816666666666666</v>
      </c>
      <c r="J2365" s="162">
        <v>9.0163333333333338</v>
      </c>
      <c r="K2365" s="163">
        <v>0.20066666666666666</v>
      </c>
      <c r="L2365" s="164">
        <v>0.16333333333333333</v>
      </c>
    </row>
    <row r="2366" spans="1:12" ht="17" thickBot="1" x14ac:dyDescent="0.4">
      <c r="A2366" s="160" t="s">
        <v>68</v>
      </c>
      <c r="B2366" s="161">
        <v>2014</v>
      </c>
      <c r="C2366" s="161" t="s">
        <v>96</v>
      </c>
      <c r="D2366" s="162">
        <v>213.26266666666666</v>
      </c>
      <c r="E2366" s="163">
        <v>85.715666666666664</v>
      </c>
      <c r="F2366" s="162">
        <v>14.733333333333333</v>
      </c>
      <c r="G2366" s="163">
        <v>5.0040000000000004</v>
      </c>
      <c r="H2366" s="162">
        <v>87.09666666666665</v>
      </c>
      <c r="I2366" s="163">
        <v>11.250666666666667</v>
      </c>
      <c r="J2366" s="162">
        <v>9.3249999999999993</v>
      </c>
      <c r="K2366" s="163">
        <v>0</v>
      </c>
      <c r="L2366" s="164">
        <v>0.13733333333333334</v>
      </c>
    </row>
    <row r="2367" spans="1:12" ht="17" thickBot="1" x14ac:dyDescent="0.4">
      <c r="A2367" s="160" t="s">
        <v>68</v>
      </c>
      <c r="B2367" s="161">
        <v>2014</v>
      </c>
      <c r="C2367" s="161" t="s">
        <v>110</v>
      </c>
      <c r="D2367" s="162">
        <v>217.732</v>
      </c>
      <c r="E2367" s="163">
        <v>90.650999999999996</v>
      </c>
      <c r="F2367" s="162">
        <v>14.363333333333335</v>
      </c>
      <c r="G2367" s="163">
        <v>4.6203333333333338</v>
      </c>
      <c r="H2367" s="162">
        <v>88.677000000000007</v>
      </c>
      <c r="I2367" s="163">
        <v>11.036999999999999</v>
      </c>
      <c r="J2367" s="162">
        <v>8.2050000000000001</v>
      </c>
      <c r="K2367" s="163">
        <v>4.1333333333333333E-2</v>
      </c>
      <c r="L2367" s="164">
        <v>0.13733333333333334</v>
      </c>
    </row>
    <row r="2368" spans="1:12" ht="17" thickBot="1" x14ac:dyDescent="0.4">
      <c r="A2368" s="160" t="s">
        <v>68</v>
      </c>
      <c r="B2368" s="161">
        <v>2014</v>
      </c>
      <c r="C2368" s="161" t="s">
        <v>98</v>
      </c>
      <c r="D2368" s="162">
        <v>217.04433333333336</v>
      </c>
      <c r="E2368" s="163">
        <v>90.266666666666666</v>
      </c>
      <c r="F2368" s="162">
        <v>14.342333333333334</v>
      </c>
      <c r="G2368" s="163">
        <v>4.8453333333333335</v>
      </c>
      <c r="H2368" s="162">
        <v>88.089333333333329</v>
      </c>
      <c r="I2368" s="163">
        <v>11.243333333333334</v>
      </c>
      <c r="J2368" s="162">
        <v>7.9496666666666664</v>
      </c>
      <c r="K2368" s="163">
        <v>0.13533333333333333</v>
      </c>
      <c r="L2368" s="164">
        <v>0.17233333333333334</v>
      </c>
    </row>
    <row r="2369" spans="1:12" ht="17" thickBot="1" x14ac:dyDescent="0.4">
      <c r="A2369" s="160" t="s">
        <v>68</v>
      </c>
      <c r="B2369" s="161">
        <v>2014</v>
      </c>
      <c r="C2369" s="161" t="s">
        <v>99</v>
      </c>
      <c r="D2369" s="162">
        <v>219.60966666666664</v>
      </c>
      <c r="E2369" s="163">
        <v>90.18</v>
      </c>
      <c r="F2369" s="162">
        <v>13.432666666666668</v>
      </c>
      <c r="G2369" s="163">
        <v>5.573666666666667</v>
      </c>
      <c r="H2369" s="162">
        <v>90.923666666666648</v>
      </c>
      <c r="I2369" s="163">
        <v>9.9366666666666656</v>
      </c>
      <c r="J2369" s="162">
        <v>9.1890000000000001</v>
      </c>
      <c r="K2369" s="163">
        <v>0.25866666666666666</v>
      </c>
      <c r="L2369" s="164">
        <v>0.11566666666666665</v>
      </c>
    </row>
    <row r="2370" spans="1:12" ht="17" thickBot="1" x14ac:dyDescent="0.4">
      <c r="A2370" s="160" t="s">
        <v>68</v>
      </c>
      <c r="B2370" s="161">
        <v>2014</v>
      </c>
      <c r="C2370" s="161" t="s">
        <v>115</v>
      </c>
      <c r="D2370" s="162">
        <v>220.20133333333334</v>
      </c>
      <c r="E2370" s="163">
        <v>92.522999999999982</v>
      </c>
      <c r="F2370" s="162">
        <v>11.894666666666666</v>
      </c>
      <c r="G2370" s="163">
        <v>5.8163333333333327</v>
      </c>
      <c r="H2370" s="162">
        <v>89.35333333333331</v>
      </c>
      <c r="I2370" s="163">
        <v>10.499000000000001</v>
      </c>
      <c r="J2370" s="162">
        <v>9.6273333333333326</v>
      </c>
      <c r="K2370" s="163">
        <v>0.32933333333333331</v>
      </c>
      <c r="L2370" s="164">
        <v>0.15833333333333333</v>
      </c>
    </row>
    <row r="2371" spans="1:12" ht="17" thickBot="1" x14ac:dyDescent="0.4">
      <c r="A2371" s="160" t="s">
        <v>68</v>
      </c>
      <c r="B2371" s="161">
        <v>2014</v>
      </c>
      <c r="C2371" s="161" t="s">
        <v>101</v>
      </c>
      <c r="D2371" s="162">
        <v>218.32266666666669</v>
      </c>
      <c r="E2371" s="163">
        <v>92.067666666666653</v>
      </c>
      <c r="F2371" s="162">
        <v>12.786333333333333</v>
      </c>
      <c r="G2371" s="163">
        <v>5.6686666666666667</v>
      </c>
      <c r="H2371" s="162">
        <v>87.981666666666669</v>
      </c>
      <c r="I2371" s="163">
        <v>10.477666666666666</v>
      </c>
      <c r="J2371" s="162">
        <v>8.8810000000000002</v>
      </c>
      <c r="K2371" s="163">
        <v>0.41699999999999998</v>
      </c>
      <c r="L2371" s="164">
        <v>4.2666666666666665E-2</v>
      </c>
    </row>
    <row r="2372" spans="1:12" ht="17" thickBot="1" x14ac:dyDescent="0.4">
      <c r="A2372" s="160" t="s">
        <v>68</v>
      </c>
      <c r="B2372" s="161">
        <v>2014</v>
      </c>
      <c r="C2372" s="161" t="s">
        <v>102</v>
      </c>
      <c r="D2372" s="162">
        <v>216.45699999999999</v>
      </c>
      <c r="E2372" s="163">
        <v>95.11399999999999</v>
      </c>
      <c r="F2372" s="162">
        <v>12.705666666666666</v>
      </c>
      <c r="G2372" s="163">
        <v>5.0270000000000001</v>
      </c>
      <c r="H2372" s="162">
        <v>84.559666666666672</v>
      </c>
      <c r="I2372" s="163">
        <v>10.618666666666668</v>
      </c>
      <c r="J2372" s="162">
        <v>7.6753333333333345</v>
      </c>
      <c r="K2372" s="163">
        <v>0.65566666666666673</v>
      </c>
      <c r="L2372" s="164">
        <v>0.10099999999999999</v>
      </c>
    </row>
    <row r="2373" spans="1:12" ht="17" thickBot="1" x14ac:dyDescent="0.4">
      <c r="A2373" s="160" t="s">
        <v>68</v>
      </c>
      <c r="B2373" s="161">
        <v>2014</v>
      </c>
      <c r="C2373" s="161" t="s">
        <v>103</v>
      </c>
      <c r="D2373" s="162">
        <v>216.60766666666669</v>
      </c>
      <c r="E2373" s="163">
        <v>93.628</v>
      </c>
      <c r="F2373" s="162">
        <v>13.269666666666666</v>
      </c>
      <c r="G2373" s="163">
        <v>6.0730000000000004</v>
      </c>
      <c r="H2373" s="162">
        <v>84.989666666666665</v>
      </c>
      <c r="I2373" s="163">
        <v>10.217333333333332</v>
      </c>
      <c r="J2373" s="162">
        <v>7.6946666666666674</v>
      </c>
      <c r="K2373" s="163">
        <v>0.67766666666666675</v>
      </c>
      <c r="L2373" s="164">
        <v>5.8333333333333327E-2</v>
      </c>
    </row>
    <row r="2374" spans="1:12" ht="17" thickBot="1" x14ac:dyDescent="0.4">
      <c r="A2374" s="160" t="s">
        <v>68</v>
      </c>
      <c r="B2374" s="161">
        <v>2014</v>
      </c>
      <c r="C2374" s="161" t="s">
        <v>104</v>
      </c>
      <c r="D2374" s="162">
        <v>219.01766666666671</v>
      </c>
      <c r="E2374" s="163">
        <v>93.262999999999991</v>
      </c>
      <c r="F2374" s="162">
        <v>12.213333333333333</v>
      </c>
      <c r="G2374" s="163">
        <v>6.1670000000000007</v>
      </c>
      <c r="H2374" s="162">
        <v>87.728666666666655</v>
      </c>
      <c r="I2374" s="163">
        <v>11.024666666666667</v>
      </c>
      <c r="J2374" s="162">
        <v>7.9343333333333339</v>
      </c>
      <c r="K2374" s="163">
        <v>0.629</v>
      </c>
      <c r="L2374" s="164">
        <v>5.8333333333333327E-2</v>
      </c>
    </row>
    <row r="2375" spans="1:12" ht="17" thickBot="1" x14ac:dyDescent="0.4">
      <c r="A2375" s="160" t="s">
        <v>68</v>
      </c>
      <c r="B2375" s="161">
        <v>2014</v>
      </c>
      <c r="C2375" s="161" t="s">
        <v>105</v>
      </c>
      <c r="D2375" s="162">
        <v>218.46600000000001</v>
      </c>
      <c r="E2375" s="163">
        <v>92.945666666666668</v>
      </c>
      <c r="F2375" s="162">
        <v>12.682666666666668</v>
      </c>
      <c r="G2375" s="163">
        <v>6.1773333333333333</v>
      </c>
      <c r="H2375" s="162">
        <v>87.832333333333338</v>
      </c>
      <c r="I2375" s="163">
        <v>10.831333333333333</v>
      </c>
      <c r="J2375" s="162">
        <v>7.644000000000001</v>
      </c>
      <c r="K2375" s="163">
        <v>0.35366666666666663</v>
      </c>
      <c r="L2375" s="164">
        <v>0</v>
      </c>
    </row>
    <row r="2376" spans="1:12" ht="17" thickBot="1" x14ac:dyDescent="0.4">
      <c r="A2376" s="160" t="s">
        <v>68</v>
      </c>
      <c r="B2376" s="161">
        <v>2014</v>
      </c>
      <c r="C2376" s="161" t="s">
        <v>116</v>
      </c>
      <c r="D2376" s="162">
        <v>213.982</v>
      </c>
      <c r="E2376" s="163">
        <v>91.939666666666653</v>
      </c>
      <c r="F2376" s="162">
        <v>12.255000000000001</v>
      </c>
      <c r="G2376" s="163">
        <v>5.3490000000000002</v>
      </c>
      <c r="H2376" s="162">
        <v>85.605666666666664</v>
      </c>
      <c r="I2376" s="163">
        <v>11.086666666666666</v>
      </c>
      <c r="J2376" s="162">
        <v>7.2389999999999999</v>
      </c>
      <c r="K2376" s="163">
        <v>0.50700000000000001</v>
      </c>
      <c r="L2376" s="164">
        <v>0</v>
      </c>
    </row>
    <row r="2377" spans="1:12" ht="17" thickBot="1" x14ac:dyDescent="0.4">
      <c r="A2377" s="160" t="s">
        <v>68</v>
      </c>
      <c r="B2377" s="161">
        <v>2014</v>
      </c>
      <c r="C2377" s="161" t="s">
        <v>117</v>
      </c>
      <c r="D2377" s="162">
        <v>211.14066666666668</v>
      </c>
      <c r="E2377" s="163">
        <v>91.090666666666664</v>
      </c>
      <c r="F2377" s="162">
        <v>13.876666666666665</v>
      </c>
      <c r="G2377" s="163">
        <v>4.9973333333333336</v>
      </c>
      <c r="H2377" s="162">
        <v>82.350333333333325</v>
      </c>
      <c r="I2377" s="163">
        <v>10.449333333333334</v>
      </c>
      <c r="J2377" s="162">
        <v>7.8043333333333331</v>
      </c>
      <c r="K2377" s="163">
        <v>0.57166666666666666</v>
      </c>
      <c r="L2377" s="164">
        <v>0</v>
      </c>
    </row>
    <row r="2378" spans="1:12" ht="17" thickBot="1" x14ac:dyDescent="0.4">
      <c r="A2378" s="160" t="s">
        <v>68</v>
      </c>
      <c r="B2378" s="161">
        <v>2015</v>
      </c>
      <c r="C2378" s="161" t="s">
        <v>96</v>
      </c>
      <c r="D2378" s="162">
        <v>210.35133333333332</v>
      </c>
      <c r="E2378" s="163">
        <v>89.76433333333334</v>
      </c>
      <c r="F2378" s="162">
        <v>13.166333333333334</v>
      </c>
      <c r="G2378" s="163">
        <v>5.3993333333333338</v>
      </c>
      <c r="H2378" s="162">
        <v>83.722666666666669</v>
      </c>
      <c r="I2378" s="163">
        <v>9.8533333333333335</v>
      </c>
      <c r="J2378" s="162">
        <v>7.6520000000000001</v>
      </c>
      <c r="K2378" s="163">
        <v>0.70566666666666666</v>
      </c>
      <c r="L2378" s="164">
        <v>8.666666666666667E-2</v>
      </c>
    </row>
    <row r="2379" spans="1:12" ht="17" thickBot="1" x14ac:dyDescent="0.4">
      <c r="A2379" s="160" t="s">
        <v>68</v>
      </c>
      <c r="B2379" s="161">
        <v>2015</v>
      </c>
      <c r="C2379" s="161" t="s">
        <v>110</v>
      </c>
      <c r="D2379" s="162">
        <v>213.501</v>
      </c>
      <c r="E2379" s="163">
        <v>89.682666666666663</v>
      </c>
      <c r="F2379" s="162">
        <v>14.436666666666667</v>
      </c>
      <c r="G2379" s="163">
        <v>5.4723333333333324</v>
      </c>
      <c r="H2379" s="162">
        <v>84.322666666666677</v>
      </c>
      <c r="I2379" s="163">
        <v>10.640333333333333</v>
      </c>
      <c r="J2379" s="162">
        <v>7.9969999999999999</v>
      </c>
      <c r="K2379" s="163">
        <v>0.86166666666666669</v>
      </c>
      <c r="L2379" s="164">
        <v>8.666666666666667E-2</v>
      </c>
    </row>
    <row r="2380" spans="1:12" ht="17" thickBot="1" x14ac:dyDescent="0.4">
      <c r="A2380" s="160" t="s">
        <v>68</v>
      </c>
      <c r="B2380" s="161">
        <v>2015</v>
      </c>
      <c r="C2380" s="161" t="s">
        <v>98</v>
      </c>
      <c r="D2380" s="162">
        <v>217.54300000000001</v>
      </c>
      <c r="E2380" s="163">
        <v>89.109666666666669</v>
      </c>
      <c r="F2380" s="162">
        <v>13.441000000000001</v>
      </c>
      <c r="G2380" s="163">
        <v>5.0893333333333324</v>
      </c>
      <c r="H2380" s="162">
        <v>89.457666666666668</v>
      </c>
      <c r="I2380" s="163">
        <v>11.451999999999998</v>
      </c>
      <c r="J2380" s="162">
        <v>7.9483333333333333</v>
      </c>
      <c r="K2380" s="163">
        <v>0.84433333333333327</v>
      </c>
      <c r="L2380" s="164">
        <v>0.20000000000000004</v>
      </c>
    </row>
    <row r="2381" spans="1:12" ht="17" thickBot="1" x14ac:dyDescent="0.4">
      <c r="A2381" s="160" t="s">
        <v>68</v>
      </c>
      <c r="B2381" s="161">
        <v>2015</v>
      </c>
      <c r="C2381" s="161" t="s">
        <v>99</v>
      </c>
      <c r="D2381" s="162">
        <v>220.31200000000001</v>
      </c>
      <c r="E2381" s="163">
        <v>91.435666666666648</v>
      </c>
      <c r="F2381" s="162">
        <v>13.994999999999999</v>
      </c>
      <c r="G2381" s="163">
        <v>5.01</v>
      </c>
      <c r="H2381" s="162">
        <v>88.650999999999996</v>
      </c>
      <c r="I2381" s="163">
        <v>12.250999999999999</v>
      </c>
      <c r="J2381" s="162">
        <v>8.1036666666666672</v>
      </c>
      <c r="K2381" s="163">
        <v>0.75200000000000011</v>
      </c>
      <c r="L2381" s="164">
        <v>0.11333333333333334</v>
      </c>
    </row>
    <row r="2382" spans="1:12" ht="17" thickBot="1" x14ac:dyDescent="0.4">
      <c r="A2382" s="160" t="s">
        <v>68</v>
      </c>
      <c r="B2382" s="161">
        <v>2015</v>
      </c>
      <c r="C2382" s="161" t="s">
        <v>100</v>
      </c>
      <c r="D2382" s="162">
        <v>220.90300000000002</v>
      </c>
      <c r="E2382" s="163">
        <v>93.144333333333336</v>
      </c>
      <c r="F2382" s="162">
        <v>13.409999999999998</v>
      </c>
      <c r="G2382" s="163">
        <v>5.3086666666666664</v>
      </c>
      <c r="H2382" s="162">
        <v>87.720333333333329</v>
      </c>
      <c r="I2382" s="163">
        <v>12.116333333333335</v>
      </c>
      <c r="J2382" s="162">
        <v>8.5936666666666657</v>
      </c>
      <c r="K2382" s="163">
        <v>0.3086666666666667</v>
      </c>
      <c r="L2382" s="164">
        <v>0.30066666666666669</v>
      </c>
    </row>
    <row r="2383" spans="1:12" ht="17" thickBot="1" x14ac:dyDescent="0.4">
      <c r="A2383" s="160" t="s">
        <v>68</v>
      </c>
      <c r="B2383" s="161">
        <v>2015</v>
      </c>
      <c r="C2383" s="161" t="s">
        <v>101</v>
      </c>
      <c r="D2383" s="162">
        <v>217.91233333333335</v>
      </c>
      <c r="E2383" s="163">
        <v>94.676999999999978</v>
      </c>
      <c r="F2383" s="162">
        <v>14.018666666666666</v>
      </c>
      <c r="G2383" s="163">
        <v>5.969333333333334</v>
      </c>
      <c r="H2383" s="162">
        <v>82.887333333333331</v>
      </c>
      <c r="I2383" s="163">
        <v>11.442666666666668</v>
      </c>
      <c r="J2383" s="162">
        <v>8.5566666666666666</v>
      </c>
      <c r="K2383" s="163">
        <v>0.17300000000000001</v>
      </c>
      <c r="L2383" s="164">
        <v>0.18733333333333335</v>
      </c>
    </row>
    <row r="2384" spans="1:12" ht="17" thickBot="1" x14ac:dyDescent="0.4">
      <c r="A2384" s="160" t="s">
        <v>68</v>
      </c>
      <c r="B2384" s="161">
        <v>2015</v>
      </c>
      <c r="C2384" s="161" t="s">
        <v>102</v>
      </c>
      <c r="D2384" s="162">
        <v>218.87533333333332</v>
      </c>
      <c r="E2384" s="163">
        <v>95.14266666666667</v>
      </c>
      <c r="F2384" s="162">
        <v>13.530666666666667</v>
      </c>
      <c r="G2384" s="163">
        <v>6.4723333333333342</v>
      </c>
      <c r="H2384" s="162">
        <v>83.027333333333331</v>
      </c>
      <c r="I2384" s="163">
        <v>11.573666666666666</v>
      </c>
      <c r="J2384" s="162">
        <v>8.5846666666666671</v>
      </c>
      <c r="K2384" s="163">
        <v>0.245</v>
      </c>
      <c r="L2384" s="164">
        <v>0.29866666666666669</v>
      </c>
    </row>
    <row r="2385" spans="1:12" ht="17" thickBot="1" x14ac:dyDescent="0.4">
      <c r="A2385" s="160" t="s">
        <v>68</v>
      </c>
      <c r="B2385" s="161">
        <v>2015</v>
      </c>
      <c r="C2385" s="161" t="s">
        <v>103</v>
      </c>
      <c r="D2385" s="162">
        <v>221.10966666666664</v>
      </c>
      <c r="E2385" s="163">
        <v>93.692999999999998</v>
      </c>
      <c r="F2385" s="162">
        <v>14.199333333333334</v>
      </c>
      <c r="G2385" s="163">
        <v>6.3166666666666664</v>
      </c>
      <c r="H2385" s="162">
        <v>86.822333333333333</v>
      </c>
      <c r="I2385" s="163">
        <v>10.593999999999999</v>
      </c>
      <c r="J2385" s="162">
        <v>8.6859999999999999</v>
      </c>
      <c r="K2385" s="163">
        <v>0.51433333333333342</v>
      </c>
      <c r="L2385" s="164">
        <v>0.28400000000000003</v>
      </c>
    </row>
    <row r="2386" spans="1:12" ht="17" thickBot="1" x14ac:dyDescent="0.4">
      <c r="A2386" s="160" t="s">
        <v>68</v>
      </c>
      <c r="B2386" s="161">
        <v>2015</v>
      </c>
      <c r="C2386" s="161" t="s">
        <v>104</v>
      </c>
      <c r="D2386" s="162">
        <v>224.35400000000001</v>
      </c>
      <c r="E2386" s="163">
        <v>96.838000000000008</v>
      </c>
      <c r="F2386" s="162">
        <v>14.762666666666666</v>
      </c>
      <c r="G2386" s="163">
        <v>6.2510000000000003</v>
      </c>
      <c r="H2386" s="162">
        <v>86.677000000000007</v>
      </c>
      <c r="I2386" s="163">
        <v>10.970999999999998</v>
      </c>
      <c r="J2386" s="162">
        <v>7.7213333333333338</v>
      </c>
      <c r="K2386" s="163">
        <v>0.67433333333333334</v>
      </c>
      <c r="L2386" s="164">
        <v>0.45866666666666672</v>
      </c>
    </row>
    <row r="2387" spans="1:12" ht="17" thickBot="1" x14ac:dyDescent="0.4">
      <c r="A2387" s="160" t="s">
        <v>68</v>
      </c>
      <c r="B2387" s="161">
        <v>2015</v>
      </c>
      <c r="C2387" s="161" t="s">
        <v>105</v>
      </c>
      <c r="D2387" s="162">
        <v>223.24633333333335</v>
      </c>
      <c r="E2387" s="163">
        <v>98.254666666666665</v>
      </c>
      <c r="F2387" s="162">
        <v>14.384</v>
      </c>
      <c r="G2387" s="163">
        <v>5.4173333333333327</v>
      </c>
      <c r="H2387" s="162">
        <v>85.61633333333333</v>
      </c>
      <c r="I2387" s="163">
        <v>10.89</v>
      </c>
      <c r="J2387" s="162">
        <v>7.7139999999999995</v>
      </c>
      <c r="K2387" s="163">
        <v>0.6223333333333334</v>
      </c>
      <c r="L2387" s="164">
        <v>0.34733333333333333</v>
      </c>
    </row>
    <row r="2388" spans="1:12" ht="17" thickBot="1" x14ac:dyDescent="0.4">
      <c r="A2388" s="160" t="s">
        <v>68</v>
      </c>
      <c r="B2388" s="161">
        <v>2015</v>
      </c>
      <c r="C2388" s="161" t="s">
        <v>118</v>
      </c>
      <c r="D2388" s="162">
        <v>216.25466666666668</v>
      </c>
      <c r="E2388" s="163">
        <v>96.992999999999995</v>
      </c>
      <c r="F2388" s="162">
        <v>12.216333333333333</v>
      </c>
      <c r="G2388" s="163">
        <v>5.0793333333333335</v>
      </c>
      <c r="H2388" s="162">
        <v>83.678333333333327</v>
      </c>
      <c r="I2388" s="163">
        <v>9.9576666666666664</v>
      </c>
      <c r="J2388" s="162">
        <v>7.3043333333333331</v>
      </c>
      <c r="K2388" s="163">
        <v>0.85033333333333339</v>
      </c>
      <c r="L2388" s="164">
        <v>0.17466666666666666</v>
      </c>
    </row>
    <row r="2389" spans="1:12" ht="17" thickBot="1" x14ac:dyDescent="0.4">
      <c r="A2389" s="160" t="s">
        <v>68</v>
      </c>
      <c r="B2389" s="161">
        <v>2015</v>
      </c>
      <c r="C2389" s="161" t="s">
        <v>119</v>
      </c>
      <c r="D2389" s="162">
        <v>213.94266666666667</v>
      </c>
      <c r="E2389" s="163">
        <v>94.287333333333336</v>
      </c>
      <c r="F2389" s="162">
        <v>11.314</v>
      </c>
      <c r="G2389" s="163">
        <v>4.1896666666666667</v>
      </c>
      <c r="H2389" s="162">
        <v>84.221999999999994</v>
      </c>
      <c r="I2389" s="163">
        <v>10.602333333333332</v>
      </c>
      <c r="J2389" s="162">
        <v>8.1896666666666675</v>
      </c>
      <c r="K2389" s="163">
        <v>1.1373333333333333</v>
      </c>
      <c r="L2389" s="164">
        <v>0</v>
      </c>
    </row>
    <row r="2390" spans="1:12" ht="17" thickBot="1" x14ac:dyDescent="0.4">
      <c r="A2390" s="160" t="s">
        <v>68</v>
      </c>
      <c r="B2390" s="161">
        <v>2016</v>
      </c>
      <c r="C2390" s="161" t="s">
        <v>120</v>
      </c>
      <c r="D2390" s="162">
        <v>206.14333333333332</v>
      </c>
      <c r="E2390" s="163">
        <v>88.395666666666671</v>
      </c>
      <c r="F2390" s="162">
        <v>12.864333333333335</v>
      </c>
      <c r="G2390" s="163">
        <v>4.299666666666667</v>
      </c>
      <c r="H2390" s="162">
        <v>81.954999999999998</v>
      </c>
      <c r="I2390" s="163">
        <v>10.203333333333333</v>
      </c>
      <c r="J2390" s="162">
        <v>7.1746666666666661</v>
      </c>
      <c r="K2390" s="163">
        <v>1.2506666666666668</v>
      </c>
      <c r="L2390" s="164">
        <v>0</v>
      </c>
    </row>
    <row r="2391" spans="1:12" ht="17" thickBot="1" x14ac:dyDescent="0.4">
      <c r="A2391" s="160" t="s">
        <v>68</v>
      </c>
      <c r="B2391" s="161">
        <v>2016</v>
      </c>
      <c r="C2391" s="161" t="s">
        <v>121</v>
      </c>
      <c r="D2391" s="162">
        <v>209.61333333333334</v>
      </c>
      <c r="E2391" s="163">
        <v>89.796333333333337</v>
      </c>
      <c r="F2391" s="162">
        <v>14.308999999999999</v>
      </c>
      <c r="G2391" s="163">
        <v>4.0586666666666664</v>
      </c>
      <c r="H2391" s="162">
        <v>83.303333333333327</v>
      </c>
      <c r="I2391" s="163">
        <v>10.892000000000001</v>
      </c>
      <c r="J2391" s="162">
        <v>6.0816666666666661</v>
      </c>
      <c r="K2391" s="163">
        <v>1.0720000000000001</v>
      </c>
      <c r="L2391" s="164">
        <v>0.10066666666666667</v>
      </c>
    </row>
    <row r="2392" spans="1:12" ht="17" thickBot="1" x14ac:dyDescent="0.4">
      <c r="A2392" s="160" t="s">
        <v>68</v>
      </c>
      <c r="B2392" s="161">
        <v>2016</v>
      </c>
      <c r="C2392" s="161" t="s">
        <v>98</v>
      </c>
      <c r="D2392" s="162">
        <v>207.67400000000001</v>
      </c>
      <c r="E2392" s="163">
        <v>90.672000000000011</v>
      </c>
      <c r="F2392" s="162">
        <v>13.124333333333333</v>
      </c>
      <c r="G2392" s="163">
        <v>3.8740000000000001</v>
      </c>
      <c r="H2392" s="162">
        <v>83.928666666666672</v>
      </c>
      <c r="I2392" s="163">
        <v>10.142666666666667</v>
      </c>
      <c r="J2392" s="162">
        <v>5.1293333333333333</v>
      </c>
      <c r="K2392" s="163">
        <v>0.70266666666666666</v>
      </c>
      <c r="L2392" s="164">
        <v>0.10066666666666667</v>
      </c>
    </row>
    <row r="2393" spans="1:12" ht="17" thickBot="1" x14ac:dyDescent="0.4">
      <c r="A2393" s="160" t="s">
        <v>68</v>
      </c>
      <c r="B2393" s="161">
        <v>2016</v>
      </c>
      <c r="C2393" s="161" t="s">
        <v>99</v>
      </c>
      <c r="D2393" s="162">
        <v>212.53666666666666</v>
      </c>
      <c r="E2393" s="163">
        <v>91.897333333333336</v>
      </c>
      <c r="F2393" s="162">
        <v>12.500666666666667</v>
      </c>
      <c r="G2393" s="163">
        <v>3.3119999999999998</v>
      </c>
      <c r="H2393" s="162">
        <v>87.914666666666676</v>
      </c>
      <c r="I2393" s="163">
        <v>10.510333333333334</v>
      </c>
      <c r="J2393" s="162">
        <v>5.6703333333333328</v>
      </c>
      <c r="K2393" s="163">
        <v>0.48100000000000004</v>
      </c>
      <c r="L2393" s="164">
        <v>0.25066666666666665</v>
      </c>
    </row>
    <row r="2394" spans="1:12" ht="17" thickBot="1" x14ac:dyDescent="0.4">
      <c r="A2394" s="160" t="s">
        <v>68</v>
      </c>
      <c r="B2394" s="161">
        <v>2016</v>
      </c>
      <c r="C2394" s="161" t="s">
        <v>100</v>
      </c>
      <c r="D2394" s="162">
        <v>210.31399999999999</v>
      </c>
      <c r="E2394" s="163">
        <v>91.775333333333336</v>
      </c>
      <c r="F2394" s="162">
        <v>12.737</v>
      </c>
      <c r="G2394" s="163">
        <v>3.6930000000000001</v>
      </c>
      <c r="H2394" s="162">
        <v>83.443666666666658</v>
      </c>
      <c r="I2394" s="163">
        <v>11.802333333333332</v>
      </c>
      <c r="J2394" s="162">
        <v>6.5076666666666663</v>
      </c>
      <c r="K2394" s="163">
        <v>0.20533333333333334</v>
      </c>
      <c r="L2394" s="164">
        <v>0.15</v>
      </c>
    </row>
    <row r="2395" spans="1:12" ht="17" thickBot="1" x14ac:dyDescent="0.4">
      <c r="A2395" s="160" t="s">
        <v>68</v>
      </c>
      <c r="B2395" s="161">
        <v>2016</v>
      </c>
      <c r="C2395" s="161" t="s">
        <v>101</v>
      </c>
      <c r="D2395" s="162">
        <v>207.99766666666667</v>
      </c>
      <c r="E2395" s="163">
        <v>87.351666666666674</v>
      </c>
      <c r="F2395" s="162">
        <v>12.737333333333334</v>
      </c>
      <c r="G2395" s="163">
        <v>3.9923333333333333</v>
      </c>
      <c r="H2395" s="162">
        <v>84.442333333333337</v>
      </c>
      <c r="I2395" s="163">
        <v>11.777666666666667</v>
      </c>
      <c r="J2395" s="162">
        <v>7.2603333333333326</v>
      </c>
      <c r="K2395" s="163">
        <v>0.13200000000000001</v>
      </c>
      <c r="L2395" s="164">
        <v>0.3036666666666667</v>
      </c>
    </row>
    <row r="2396" spans="1:12" ht="17" thickBot="1" x14ac:dyDescent="0.4">
      <c r="A2396" s="160" t="s">
        <v>68</v>
      </c>
      <c r="B2396" s="161">
        <v>2016</v>
      </c>
      <c r="C2396" s="161" t="s">
        <v>102</v>
      </c>
      <c r="D2396" s="162">
        <v>208.30666666666664</v>
      </c>
      <c r="E2396" s="163">
        <v>92.462333333333333</v>
      </c>
      <c r="F2396" s="162">
        <v>12.275</v>
      </c>
      <c r="G2396" s="163">
        <v>4.762999999999999</v>
      </c>
      <c r="H2396" s="162">
        <v>80.36633333333333</v>
      </c>
      <c r="I2396" s="163">
        <v>10.848999999999998</v>
      </c>
      <c r="J2396" s="162">
        <v>7.1709999999999994</v>
      </c>
      <c r="K2396" s="163">
        <v>0.22566666666666668</v>
      </c>
      <c r="L2396" s="164">
        <v>0.19400000000000003</v>
      </c>
    </row>
    <row r="2397" spans="1:12" ht="17" thickBot="1" x14ac:dyDescent="0.4">
      <c r="A2397" s="160" t="s">
        <v>68</v>
      </c>
      <c r="B2397" s="161">
        <v>2016</v>
      </c>
      <c r="C2397" s="161" t="s">
        <v>103</v>
      </c>
      <c r="D2397" s="162">
        <v>211.93999999999997</v>
      </c>
      <c r="E2397" s="163">
        <v>92.973333333333343</v>
      </c>
      <c r="F2397" s="162">
        <v>11.278</v>
      </c>
      <c r="G2397" s="163">
        <v>4.7493333333333334</v>
      </c>
      <c r="H2397" s="162">
        <v>83.836666666666659</v>
      </c>
      <c r="I2397" s="163">
        <v>11.084333333333333</v>
      </c>
      <c r="J2397" s="162">
        <v>7.2086666666666668</v>
      </c>
      <c r="K2397" s="163">
        <v>0.61499999999999999</v>
      </c>
      <c r="L2397" s="164">
        <v>0.19400000000000003</v>
      </c>
    </row>
    <row r="2398" spans="1:12" ht="17" thickBot="1" x14ac:dyDescent="0.4">
      <c r="A2398" s="160" t="s">
        <v>68</v>
      </c>
      <c r="B2398" s="161">
        <v>2016</v>
      </c>
      <c r="C2398" s="161" t="s">
        <v>104</v>
      </c>
      <c r="D2398" s="162">
        <v>215.16</v>
      </c>
      <c r="E2398" s="163">
        <v>95.937333333333342</v>
      </c>
      <c r="F2398" s="162">
        <v>12.582666666666666</v>
      </c>
      <c r="G2398" s="163">
        <v>5.2886666666666668</v>
      </c>
      <c r="H2398" s="162">
        <v>82.595333333333329</v>
      </c>
      <c r="I2398" s="163">
        <v>11.441333333333334</v>
      </c>
      <c r="J2398" s="162">
        <v>6.6196666666666673</v>
      </c>
      <c r="K2398" s="163">
        <v>0.65433333333333332</v>
      </c>
      <c r="L2398" s="164">
        <v>4.0333333333333332E-2</v>
      </c>
    </row>
    <row r="2399" spans="1:12" ht="17" thickBot="1" x14ac:dyDescent="0.4">
      <c r="A2399" s="160" t="s">
        <v>68</v>
      </c>
      <c r="B2399" s="161">
        <v>2016</v>
      </c>
      <c r="C2399" s="161" t="s">
        <v>105</v>
      </c>
      <c r="D2399" s="162">
        <v>217.10299999999998</v>
      </c>
      <c r="E2399" s="163">
        <v>91.743333333333339</v>
      </c>
      <c r="F2399" s="162">
        <v>13.889666666666665</v>
      </c>
      <c r="G2399" s="163">
        <v>5.0706666666666669</v>
      </c>
      <c r="H2399" s="162">
        <v>86.554333333333332</v>
      </c>
      <c r="I2399" s="163">
        <v>11.982333333333335</v>
      </c>
      <c r="J2399" s="162">
        <v>7.0826666666666673</v>
      </c>
      <c r="K2399" s="163">
        <v>0.67266666666666663</v>
      </c>
      <c r="L2399" s="164">
        <v>0.107</v>
      </c>
    </row>
    <row r="2400" spans="1:12" ht="17" thickBot="1" x14ac:dyDescent="0.4">
      <c r="A2400" s="160" t="s">
        <v>68</v>
      </c>
      <c r="B2400" s="161">
        <v>2016</v>
      </c>
      <c r="C2400" s="161" t="s">
        <v>122</v>
      </c>
      <c r="D2400" s="162">
        <v>211.30799999999999</v>
      </c>
      <c r="E2400" s="163">
        <v>90.362333333333325</v>
      </c>
      <c r="F2400" s="162">
        <v>13.145666666666665</v>
      </c>
      <c r="G2400" s="163">
        <v>4.9463333333333335</v>
      </c>
      <c r="H2400" s="162">
        <v>84.942666666666682</v>
      </c>
      <c r="I2400" s="163">
        <v>10.697333333333333</v>
      </c>
      <c r="J2400" s="162">
        <v>6.7476666666666674</v>
      </c>
      <c r="K2400" s="163">
        <v>0.35933333333333334</v>
      </c>
      <c r="L2400" s="164">
        <v>0.107</v>
      </c>
    </row>
    <row r="2401" spans="1:12" ht="17" thickBot="1" x14ac:dyDescent="0.4">
      <c r="A2401" s="160" t="s">
        <v>68</v>
      </c>
      <c r="B2401" s="161">
        <v>2016</v>
      </c>
      <c r="C2401" s="161" t="s">
        <v>123</v>
      </c>
      <c r="D2401" s="162">
        <v>207.24699999999999</v>
      </c>
      <c r="E2401" s="163">
        <v>88.692333333333337</v>
      </c>
      <c r="F2401" s="162">
        <v>13.103666666666667</v>
      </c>
      <c r="G2401" s="163">
        <v>4.9933333333333332</v>
      </c>
      <c r="H2401" s="162">
        <v>83.389333333333326</v>
      </c>
      <c r="I2401" s="163">
        <v>8.8923333333333332</v>
      </c>
      <c r="J2401" s="162">
        <v>7.5733333333333333</v>
      </c>
      <c r="K2401" s="163">
        <v>0.41799999999999998</v>
      </c>
      <c r="L2401" s="164">
        <v>0.18533333333333335</v>
      </c>
    </row>
    <row r="2402" spans="1:12" ht="17" thickBot="1" x14ac:dyDescent="0.4">
      <c r="A2402" s="160" t="s">
        <v>68</v>
      </c>
      <c r="B2402" s="161">
        <v>2017</v>
      </c>
      <c r="C2402" s="161" t="s">
        <v>96</v>
      </c>
      <c r="D2402" s="162">
        <v>202.15833333333333</v>
      </c>
      <c r="E2402" s="163">
        <v>88.524999999999991</v>
      </c>
      <c r="F2402" s="162">
        <v>11.027000000000001</v>
      </c>
      <c r="G2402" s="163">
        <v>4.6856666666666662</v>
      </c>
      <c r="H2402" s="162">
        <v>81.620333333333335</v>
      </c>
      <c r="I2402" s="163">
        <v>8.4670000000000005</v>
      </c>
      <c r="J2402" s="162">
        <v>7.2299999999999995</v>
      </c>
      <c r="K2402" s="163">
        <v>0.45166666666666666</v>
      </c>
      <c r="L2402" s="164">
        <v>0.15233333333333332</v>
      </c>
    </row>
    <row r="2403" spans="1:12" ht="17" thickBot="1" x14ac:dyDescent="0.4">
      <c r="A2403" s="160" t="s">
        <v>68</v>
      </c>
      <c r="B2403" s="161">
        <v>2017</v>
      </c>
      <c r="C2403" s="161" t="s">
        <v>110</v>
      </c>
      <c r="D2403" s="162">
        <v>205.99233333333333</v>
      </c>
      <c r="E2403" s="163">
        <v>91.282333333333327</v>
      </c>
      <c r="F2403" s="162">
        <v>11.485333333333335</v>
      </c>
      <c r="G2403" s="163">
        <v>4.048</v>
      </c>
      <c r="H2403" s="162">
        <v>82.830333333333328</v>
      </c>
      <c r="I2403" s="163">
        <v>9.2993333333333332</v>
      </c>
      <c r="J2403" s="162">
        <v>6.4349999999999996</v>
      </c>
      <c r="K2403" s="163">
        <v>0.45999999999999996</v>
      </c>
      <c r="L2403" s="164">
        <v>0.15233333333333332</v>
      </c>
    </row>
    <row r="2404" spans="1:12" ht="17" thickBot="1" x14ac:dyDescent="0.4">
      <c r="A2404" s="160" t="s">
        <v>68</v>
      </c>
      <c r="B2404" s="161">
        <v>2017</v>
      </c>
      <c r="C2404" s="161" t="s">
        <v>98</v>
      </c>
      <c r="D2404" s="162">
        <v>209.04999999999998</v>
      </c>
      <c r="E2404" s="163">
        <v>95.497333333333344</v>
      </c>
      <c r="F2404" s="162">
        <v>11.022666666666666</v>
      </c>
      <c r="G2404" s="163">
        <v>3.8206666666666664</v>
      </c>
      <c r="H2404" s="162">
        <v>82.98033333333332</v>
      </c>
      <c r="I2404" s="163">
        <v>9.7170000000000005</v>
      </c>
      <c r="J2404" s="162">
        <v>5.4846666666666666</v>
      </c>
      <c r="K2404" s="163">
        <v>0.45333333333333337</v>
      </c>
      <c r="L2404" s="164">
        <v>7.3999999999999996E-2</v>
      </c>
    </row>
    <row r="2405" spans="1:12" ht="17" thickBot="1" x14ac:dyDescent="0.4">
      <c r="A2405" s="160" t="s">
        <v>68</v>
      </c>
      <c r="B2405" s="161">
        <v>2017</v>
      </c>
      <c r="C2405" s="161" t="s">
        <v>99</v>
      </c>
      <c r="D2405" s="162">
        <v>207.809</v>
      </c>
      <c r="E2405" s="163">
        <v>94.606333333333339</v>
      </c>
      <c r="F2405" s="162">
        <v>12.522</v>
      </c>
      <c r="G2405" s="163">
        <v>4.1366666666666667</v>
      </c>
      <c r="H2405" s="162">
        <v>80.545999999999992</v>
      </c>
      <c r="I2405" s="163">
        <v>10.341666666666667</v>
      </c>
      <c r="J2405" s="162">
        <v>5.2353333333333332</v>
      </c>
      <c r="K2405" s="163">
        <v>0.42099999999999999</v>
      </c>
      <c r="L2405" s="164">
        <v>0</v>
      </c>
    </row>
    <row r="2406" spans="1:12" ht="17" thickBot="1" x14ac:dyDescent="0.4">
      <c r="A2406" s="160" t="s">
        <v>68</v>
      </c>
      <c r="B2406" s="161">
        <v>2017</v>
      </c>
      <c r="C2406" s="161" t="s">
        <v>100</v>
      </c>
      <c r="D2406" s="162">
        <v>205.68633333333332</v>
      </c>
      <c r="E2406" s="163">
        <v>95.934999999999988</v>
      </c>
      <c r="F2406" s="162">
        <v>13.893666666666668</v>
      </c>
      <c r="G2406" s="163">
        <v>4.5209999999999999</v>
      </c>
      <c r="H2406" s="162">
        <v>76.849333333333334</v>
      </c>
      <c r="I2406" s="163">
        <v>9.3506666666666671</v>
      </c>
      <c r="J2406" s="162">
        <v>4.7616666666666667</v>
      </c>
      <c r="K2406" s="163">
        <v>0.33433333333333337</v>
      </c>
      <c r="L2406" s="164">
        <v>4.0666666666666663E-2</v>
      </c>
    </row>
    <row r="2407" spans="1:12" ht="17" thickBot="1" x14ac:dyDescent="0.4">
      <c r="A2407" s="160" t="s">
        <v>68</v>
      </c>
      <c r="B2407" s="161">
        <v>2017</v>
      </c>
      <c r="C2407" s="161" t="s">
        <v>101</v>
      </c>
      <c r="D2407" s="162">
        <v>204.19399999999999</v>
      </c>
      <c r="E2407" s="163">
        <v>93.594333333333338</v>
      </c>
      <c r="F2407" s="162">
        <v>14.689666666666668</v>
      </c>
      <c r="G2407" s="163">
        <v>4.3180000000000005</v>
      </c>
      <c r="H2407" s="162">
        <v>76.26766666666667</v>
      </c>
      <c r="I2407" s="163">
        <v>10.584666666666669</v>
      </c>
      <c r="J2407" s="162">
        <v>4.3053333333333335</v>
      </c>
      <c r="K2407" s="163">
        <v>0.33400000000000002</v>
      </c>
      <c r="L2407" s="164">
        <v>0.10033333333333333</v>
      </c>
    </row>
    <row r="2408" spans="1:12" ht="17" thickBot="1" x14ac:dyDescent="0.4">
      <c r="A2408" s="160" t="s">
        <v>68</v>
      </c>
      <c r="B2408" s="161">
        <v>2017</v>
      </c>
      <c r="C2408" s="161" t="s">
        <v>102</v>
      </c>
      <c r="D2408" s="162">
        <v>207.01466666666667</v>
      </c>
      <c r="E2408" s="163">
        <v>94.791999999999987</v>
      </c>
      <c r="F2408" s="162">
        <v>15.479333333333335</v>
      </c>
      <c r="G2408" s="163">
        <v>3.66</v>
      </c>
      <c r="H2408" s="162">
        <v>77.775999999999996</v>
      </c>
      <c r="I2408" s="163">
        <v>11.438666666666668</v>
      </c>
      <c r="J2408" s="162">
        <v>3.5876666666666668</v>
      </c>
      <c r="K2408" s="163">
        <v>0.18066666666666667</v>
      </c>
      <c r="L2408" s="164">
        <v>0.10033333333333333</v>
      </c>
    </row>
    <row r="2409" spans="1:12" ht="17" thickBot="1" x14ac:dyDescent="0.4">
      <c r="A2409" s="160" t="s">
        <v>68</v>
      </c>
      <c r="B2409" s="161">
        <v>2017</v>
      </c>
      <c r="C2409" s="161" t="s">
        <v>103</v>
      </c>
      <c r="D2409" s="162">
        <v>208.398</v>
      </c>
      <c r="E2409" s="163">
        <v>93.150333333333336</v>
      </c>
      <c r="F2409" s="162">
        <v>15.209666666666669</v>
      </c>
      <c r="G2409" s="163">
        <v>4.133</v>
      </c>
      <c r="H2409" s="162">
        <v>78.567333333333337</v>
      </c>
      <c r="I2409" s="163">
        <v>12.893000000000001</v>
      </c>
      <c r="J2409" s="162">
        <v>3.9769999999999999</v>
      </c>
      <c r="K2409" s="163">
        <v>0.40799999999999997</v>
      </c>
      <c r="L2409" s="164">
        <v>5.9666666666666666E-2</v>
      </c>
    </row>
    <row r="2410" spans="1:12" ht="17" thickBot="1" x14ac:dyDescent="0.4">
      <c r="A2410" s="160" t="s">
        <v>68</v>
      </c>
      <c r="B2410" s="161">
        <v>2017</v>
      </c>
      <c r="C2410" s="161" t="s">
        <v>104</v>
      </c>
      <c r="D2410" s="162">
        <v>209.95333333333335</v>
      </c>
      <c r="E2410" s="163">
        <v>95.339999999999989</v>
      </c>
      <c r="F2410" s="162">
        <v>15.953000000000001</v>
      </c>
      <c r="G2410" s="163">
        <v>4.4450000000000003</v>
      </c>
      <c r="H2410" s="162">
        <v>77.111000000000004</v>
      </c>
      <c r="I2410" s="163">
        <v>12.720999999999998</v>
      </c>
      <c r="J2410" s="162">
        <v>3.9906666666666673</v>
      </c>
      <c r="K2410" s="163">
        <v>0.39266666666666666</v>
      </c>
      <c r="L2410" s="164">
        <v>0</v>
      </c>
    </row>
    <row r="2411" spans="1:12" ht="17" thickBot="1" x14ac:dyDescent="0.4">
      <c r="A2411" s="160" t="s">
        <v>68</v>
      </c>
      <c r="B2411" s="161">
        <v>2017</v>
      </c>
      <c r="C2411" s="161" t="s">
        <v>105</v>
      </c>
      <c r="D2411" s="162">
        <v>210.32966666666667</v>
      </c>
      <c r="E2411" s="163">
        <v>97.26433333333334</v>
      </c>
      <c r="F2411" s="162">
        <v>16.022333333333332</v>
      </c>
      <c r="G2411" s="163">
        <v>5.0670000000000002</v>
      </c>
      <c r="H2411" s="162">
        <v>75.378666666666675</v>
      </c>
      <c r="I2411" s="163">
        <v>11.560333333333334</v>
      </c>
      <c r="J2411" s="162">
        <v>4.2653333333333334</v>
      </c>
      <c r="K2411" s="163">
        <v>0.72800000000000009</v>
      </c>
      <c r="L2411" s="164">
        <v>4.3666666666666666E-2</v>
      </c>
    </row>
    <row r="2412" spans="1:12" ht="17" thickBot="1" x14ac:dyDescent="0.4">
      <c r="A2412" s="160" t="s">
        <v>68</v>
      </c>
      <c r="B2412" s="161">
        <v>2017</v>
      </c>
      <c r="C2412" s="161" t="s">
        <v>124</v>
      </c>
      <c r="D2412" s="162">
        <v>208.12766666666667</v>
      </c>
      <c r="E2412" s="163">
        <v>97.357000000000014</v>
      </c>
      <c r="F2412" s="162">
        <v>15.776666666666666</v>
      </c>
      <c r="G2412" s="163">
        <v>4.6459999999999999</v>
      </c>
      <c r="H2412" s="162">
        <v>75.140333333333345</v>
      </c>
      <c r="I2412" s="163">
        <v>10.350999999999999</v>
      </c>
      <c r="J2412" s="162">
        <v>4.1439999999999992</v>
      </c>
      <c r="K2412" s="163">
        <v>0.59099999999999997</v>
      </c>
      <c r="L2412" s="164">
        <v>0.122</v>
      </c>
    </row>
    <row r="2413" spans="1:12" ht="17" thickBot="1" x14ac:dyDescent="0.4">
      <c r="A2413" s="160" t="s">
        <v>68</v>
      </c>
      <c r="B2413" s="161">
        <v>2017</v>
      </c>
      <c r="C2413" s="161" t="s">
        <v>125</v>
      </c>
      <c r="D2413" s="162">
        <v>204.58233333333337</v>
      </c>
      <c r="E2413" s="163">
        <v>95.082666666666682</v>
      </c>
      <c r="F2413" s="162">
        <v>13.955</v>
      </c>
      <c r="G2413" s="163">
        <v>4.3423333333333334</v>
      </c>
      <c r="H2413" s="162">
        <v>76.284333333333336</v>
      </c>
      <c r="I2413" s="163">
        <v>10.046000000000001</v>
      </c>
      <c r="J2413" s="162">
        <v>4.0806666666666667</v>
      </c>
      <c r="K2413" s="163">
        <v>0.66966666666666663</v>
      </c>
      <c r="L2413" s="164">
        <v>0.122</v>
      </c>
    </row>
    <row r="2414" spans="1:12" ht="17" thickBot="1" x14ac:dyDescent="0.4">
      <c r="A2414" s="160" t="s">
        <v>68</v>
      </c>
      <c r="B2414" s="161">
        <v>2018</v>
      </c>
      <c r="C2414" s="161" t="s">
        <v>96</v>
      </c>
      <c r="D2414" s="162">
        <v>204.02333333333331</v>
      </c>
      <c r="E2414" s="163">
        <v>94.225999999999999</v>
      </c>
      <c r="F2414" s="162">
        <v>12.191333333333334</v>
      </c>
      <c r="G2414" s="163">
        <v>4.4009999999999998</v>
      </c>
      <c r="H2414" s="162">
        <v>77.944999999999993</v>
      </c>
      <c r="I2414" s="163">
        <v>10.538666666666668</v>
      </c>
      <c r="J2414" s="162">
        <v>4.2663333333333329</v>
      </c>
      <c r="K2414" s="163">
        <v>0.37733333333333335</v>
      </c>
      <c r="L2414" s="164">
        <v>7.8333333333333324E-2</v>
      </c>
    </row>
    <row r="2415" spans="1:12" ht="17" thickBot="1" x14ac:dyDescent="0.4">
      <c r="A2415" s="160" t="s">
        <v>68</v>
      </c>
      <c r="B2415" s="161">
        <v>2018</v>
      </c>
      <c r="C2415" s="161" t="s">
        <v>110</v>
      </c>
      <c r="D2415" s="162">
        <v>204.28733333333332</v>
      </c>
      <c r="E2415" s="163">
        <v>94.067333333333337</v>
      </c>
      <c r="F2415" s="162">
        <v>12.077666666666667</v>
      </c>
      <c r="G2415" s="163">
        <v>4.6090000000000009</v>
      </c>
      <c r="H2415" s="162">
        <v>77.998666666666665</v>
      </c>
      <c r="I2415" s="163">
        <v>10.392000000000001</v>
      </c>
      <c r="J2415" s="162">
        <v>4.6946666666666665</v>
      </c>
      <c r="K2415" s="163">
        <v>0.37799999999999995</v>
      </c>
      <c r="L2415" s="164">
        <v>6.9999999999999993E-2</v>
      </c>
    </row>
    <row r="2416" spans="1:12" ht="17" thickBot="1" x14ac:dyDescent="0.4">
      <c r="A2416" s="160" t="s">
        <v>68</v>
      </c>
      <c r="B2416" s="161">
        <v>2018</v>
      </c>
      <c r="C2416" s="161" t="s">
        <v>98</v>
      </c>
      <c r="D2416" s="162">
        <v>205.42733333333331</v>
      </c>
      <c r="E2416" s="163">
        <v>95.694000000000003</v>
      </c>
      <c r="F2416" s="162">
        <v>12.706000000000001</v>
      </c>
      <c r="G2416" s="163">
        <v>4.6559999999999997</v>
      </c>
      <c r="H2416" s="162">
        <v>76.726333333333329</v>
      </c>
      <c r="I2416" s="163">
        <v>10.286333333333333</v>
      </c>
      <c r="J2416" s="162">
        <v>4.8823333333333325</v>
      </c>
      <c r="K2416" s="163">
        <v>0.31033333333333335</v>
      </c>
      <c r="L2416" s="164">
        <v>0.16600000000000001</v>
      </c>
    </row>
    <row r="2417" spans="1:12" ht="17" thickBot="1" x14ac:dyDescent="0.4">
      <c r="A2417" s="160" t="s">
        <v>68</v>
      </c>
      <c r="B2417" s="161">
        <v>2018</v>
      </c>
      <c r="C2417" s="161" t="s">
        <v>99</v>
      </c>
      <c r="D2417" s="162">
        <v>205.09766666666667</v>
      </c>
      <c r="E2417" s="163">
        <v>94.847999999999999</v>
      </c>
      <c r="F2417" s="162">
        <v>13.31</v>
      </c>
      <c r="G2417" s="163">
        <v>4.3946666666666667</v>
      </c>
      <c r="H2417" s="162">
        <v>77.594666666666669</v>
      </c>
      <c r="I2417" s="163">
        <v>9.8596666666666675</v>
      </c>
      <c r="J2417" s="162">
        <v>4.6573333333333329</v>
      </c>
      <c r="K2417" s="163">
        <v>0.26733333333333337</v>
      </c>
      <c r="L2417" s="164">
        <v>0.16600000000000001</v>
      </c>
    </row>
    <row r="2418" spans="1:12" ht="17" thickBot="1" x14ac:dyDescent="0.4">
      <c r="A2418" s="160" t="s">
        <v>68</v>
      </c>
      <c r="B2418" s="161">
        <v>2018</v>
      </c>
      <c r="C2418" s="161" t="s">
        <v>100</v>
      </c>
      <c r="D2418" s="162">
        <v>205.77266666666665</v>
      </c>
      <c r="E2418" s="163">
        <v>96.227666666666664</v>
      </c>
      <c r="F2418" s="162">
        <v>13.033666666666667</v>
      </c>
      <c r="G2418" s="163">
        <v>4.7963333333333331</v>
      </c>
      <c r="H2418" s="162">
        <v>78.126000000000005</v>
      </c>
      <c r="I2418" s="163">
        <v>9.081999999999999</v>
      </c>
      <c r="J2418" s="162">
        <v>4.2043333333333335</v>
      </c>
      <c r="K2418" s="163">
        <v>0.20666666666666667</v>
      </c>
      <c r="L2418" s="164">
        <v>9.5999999999999988E-2</v>
      </c>
    </row>
    <row r="2419" spans="1:12" ht="17" thickBot="1" x14ac:dyDescent="0.4">
      <c r="A2419" s="160" t="s">
        <v>68</v>
      </c>
      <c r="B2419" s="161">
        <v>2018</v>
      </c>
      <c r="C2419" s="161" t="s">
        <v>101</v>
      </c>
      <c r="D2419" s="162">
        <v>201.65200000000002</v>
      </c>
      <c r="E2419" s="163">
        <v>94.538666666666657</v>
      </c>
      <c r="F2419" s="162">
        <v>13.901333333333334</v>
      </c>
      <c r="G2419" s="163">
        <v>4.7836666666666661</v>
      </c>
      <c r="H2419" s="162">
        <v>75.787333333333336</v>
      </c>
      <c r="I2419" s="163">
        <v>8.4669999999999987</v>
      </c>
      <c r="J2419" s="162">
        <v>3.9116666666666671</v>
      </c>
      <c r="K2419" s="163">
        <v>0.26233333333333331</v>
      </c>
      <c r="L2419" s="164">
        <v>0</v>
      </c>
    </row>
    <row r="2420" spans="1:12" ht="17" thickBot="1" x14ac:dyDescent="0.4">
      <c r="A2420" s="160" t="s">
        <v>68</v>
      </c>
      <c r="B2420" s="161">
        <v>2018</v>
      </c>
      <c r="C2420" s="161" t="s">
        <v>102</v>
      </c>
      <c r="D2420" s="162">
        <v>199.72433333333333</v>
      </c>
      <c r="E2420" s="163">
        <v>94.75866666666667</v>
      </c>
      <c r="F2420" s="162">
        <v>12.845333333333334</v>
      </c>
      <c r="G2420" s="163">
        <v>5.2096666666666662</v>
      </c>
      <c r="H2420" s="162">
        <v>72.786999999999992</v>
      </c>
      <c r="I2420" s="163">
        <v>9.3133333333333344</v>
      </c>
      <c r="J2420" s="162">
        <v>4.4723333333333333</v>
      </c>
      <c r="K2420" s="163">
        <v>0.33766666666666662</v>
      </c>
      <c r="L2420" s="164">
        <v>0</v>
      </c>
    </row>
    <row r="2421" spans="1:12" ht="17" thickBot="1" x14ac:dyDescent="0.4">
      <c r="A2421" s="160" t="s">
        <v>68</v>
      </c>
      <c r="B2421" s="161">
        <v>2018</v>
      </c>
      <c r="C2421" s="161" t="s">
        <v>103</v>
      </c>
      <c r="D2421" s="162">
        <v>195.77233333333334</v>
      </c>
      <c r="E2421" s="163">
        <v>91.887333333333331</v>
      </c>
      <c r="F2421" s="162">
        <v>13.103666666666667</v>
      </c>
      <c r="G2421" s="163">
        <v>4.9033333333333333</v>
      </c>
      <c r="H2421" s="162">
        <v>71.930333333333337</v>
      </c>
      <c r="I2421" s="163">
        <v>9.3550000000000004</v>
      </c>
      <c r="J2421" s="162">
        <v>4.2413333333333334</v>
      </c>
      <c r="K2421" s="163">
        <v>0.35133333333333328</v>
      </c>
      <c r="L2421" s="164">
        <v>0</v>
      </c>
    </row>
    <row r="2422" spans="1:12" ht="17" thickBot="1" x14ac:dyDescent="0.4">
      <c r="A2422" s="160" t="s">
        <v>68</v>
      </c>
      <c r="B2422" s="161">
        <v>2018</v>
      </c>
      <c r="C2422" s="161" t="s">
        <v>104</v>
      </c>
      <c r="D2422" s="162">
        <v>201.26200000000003</v>
      </c>
      <c r="E2422" s="163">
        <v>92.236666666666679</v>
      </c>
      <c r="F2422" s="162">
        <v>13.635666666666665</v>
      </c>
      <c r="G2422" s="163">
        <v>5.9946666666666673</v>
      </c>
      <c r="H2422" s="162">
        <v>75.351666666666674</v>
      </c>
      <c r="I2422" s="163">
        <v>9.0606666666666662</v>
      </c>
      <c r="J2422" s="162">
        <v>4.7379999999999995</v>
      </c>
      <c r="K2422" s="163">
        <v>0.24533333333333332</v>
      </c>
      <c r="L2422" s="164">
        <v>0</v>
      </c>
    </row>
    <row r="2423" spans="1:12" ht="17" thickBot="1" x14ac:dyDescent="0.4">
      <c r="A2423" s="160" t="s">
        <v>68</v>
      </c>
      <c r="B2423" s="161">
        <v>2018</v>
      </c>
      <c r="C2423" s="161" t="s">
        <v>105</v>
      </c>
      <c r="D2423" s="162">
        <v>202.13300000000001</v>
      </c>
      <c r="E2423" s="163">
        <v>92.190333333333328</v>
      </c>
      <c r="F2423" s="162">
        <v>14.958999999999998</v>
      </c>
      <c r="G2423" s="163">
        <v>5.9346666666666659</v>
      </c>
      <c r="H2423" s="162">
        <v>77.112000000000009</v>
      </c>
      <c r="I2423" s="163">
        <v>7.1003333333333325</v>
      </c>
      <c r="J2423" s="162">
        <v>4.6670000000000007</v>
      </c>
      <c r="K2423" s="163">
        <v>0.17</v>
      </c>
      <c r="L2423" s="164">
        <v>0</v>
      </c>
    </row>
    <row r="2424" spans="1:12" ht="17" thickBot="1" x14ac:dyDescent="0.4">
      <c r="A2424" s="160" t="s">
        <v>68</v>
      </c>
      <c r="B2424" s="161">
        <v>2018</v>
      </c>
      <c r="C2424" s="161" t="s">
        <v>126</v>
      </c>
      <c r="D2424" s="162">
        <v>199.50900000000001</v>
      </c>
      <c r="E2424" s="163">
        <v>92.471666666666678</v>
      </c>
      <c r="F2424" s="162">
        <v>15.140666666666666</v>
      </c>
      <c r="G2424" s="163">
        <v>6.3303333333333329</v>
      </c>
      <c r="H2424" s="162">
        <v>72.384</v>
      </c>
      <c r="I2424" s="163">
        <v>7.2149999999999999</v>
      </c>
      <c r="J2424" s="162">
        <v>5.6833333333333336</v>
      </c>
      <c r="K2424" s="163">
        <v>0.28466666666666668</v>
      </c>
      <c r="L2424" s="164">
        <v>0</v>
      </c>
    </row>
    <row r="2425" spans="1:12" ht="17" thickBot="1" x14ac:dyDescent="0.4">
      <c r="A2425" s="160" t="s">
        <v>68</v>
      </c>
      <c r="B2425" s="161">
        <v>2018</v>
      </c>
      <c r="C2425" s="161" t="s">
        <v>127</v>
      </c>
      <c r="D2425" s="162">
        <v>195.00800000000001</v>
      </c>
      <c r="E2425" s="163">
        <v>92.414666666666676</v>
      </c>
      <c r="F2425" s="162">
        <v>14.571333333333333</v>
      </c>
      <c r="G2425" s="163">
        <v>5.5693333333333328</v>
      </c>
      <c r="H2425" s="162">
        <v>69.275999999999996</v>
      </c>
      <c r="I2425" s="163">
        <v>7.2333333333333334</v>
      </c>
      <c r="J2425" s="162">
        <v>5.7439999999999998</v>
      </c>
      <c r="K2425" s="163">
        <v>0.19933333333333333</v>
      </c>
      <c r="L2425" s="164">
        <v>0</v>
      </c>
    </row>
    <row r="2426" spans="1:12" ht="17" thickBot="1" x14ac:dyDescent="0.4">
      <c r="A2426" s="160" t="s">
        <v>68</v>
      </c>
      <c r="B2426" s="161">
        <v>2019</v>
      </c>
      <c r="C2426" s="161" t="s">
        <v>96</v>
      </c>
      <c r="D2426" s="162">
        <v>189.51400000000001</v>
      </c>
      <c r="E2426" s="163">
        <v>93.185999999999993</v>
      </c>
      <c r="F2426" s="162">
        <v>14.104999999999999</v>
      </c>
      <c r="G2426" s="163">
        <v>5.344666666666666</v>
      </c>
      <c r="H2426" s="162">
        <v>64.736000000000004</v>
      </c>
      <c r="I2426" s="163">
        <v>6.5036666666666667</v>
      </c>
      <c r="J2426" s="162">
        <v>5.2203333333333335</v>
      </c>
      <c r="K2426" s="163">
        <v>0.41833333333333328</v>
      </c>
      <c r="L2426" s="164">
        <v>0</v>
      </c>
    </row>
    <row r="2427" spans="1:12" ht="17" thickBot="1" x14ac:dyDescent="0.4">
      <c r="A2427" s="160" t="s">
        <v>68</v>
      </c>
      <c r="B2427" s="161">
        <v>2019</v>
      </c>
      <c r="C2427" s="161" t="s">
        <v>110</v>
      </c>
      <c r="D2427" s="162">
        <v>190.63900000000001</v>
      </c>
      <c r="E2427" s="163">
        <v>92.185666666666677</v>
      </c>
      <c r="F2427" s="162">
        <v>13.504666666666667</v>
      </c>
      <c r="G2427" s="163">
        <v>5.1226666666666665</v>
      </c>
      <c r="H2427" s="162">
        <v>67.838666666666668</v>
      </c>
      <c r="I2427" s="163">
        <v>6.7469999999999999</v>
      </c>
      <c r="J2427" s="162">
        <v>4.9023333333333339</v>
      </c>
      <c r="K2427" s="163">
        <v>0.219</v>
      </c>
      <c r="L2427" s="164">
        <v>0.11899999999999999</v>
      </c>
    </row>
    <row r="2428" spans="1:12" ht="17" thickBot="1" x14ac:dyDescent="0.4">
      <c r="A2428" s="160" t="s">
        <v>68</v>
      </c>
      <c r="B2428" s="161">
        <v>2019</v>
      </c>
      <c r="C2428" s="161" t="s">
        <v>98</v>
      </c>
      <c r="D2428" s="162">
        <v>189.61933333333334</v>
      </c>
      <c r="E2428" s="163">
        <v>91.237666666666655</v>
      </c>
      <c r="F2428" s="162">
        <v>13.265666666666666</v>
      </c>
      <c r="G2428" s="163">
        <v>4.2496666666666663</v>
      </c>
      <c r="H2428" s="162">
        <v>68.508333333333326</v>
      </c>
      <c r="I2428" s="163">
        <v>7.4156666666666666</v>
      </c>
      <c r="J2428" s="162">
        <v>4.5226666666666668</v>
      </c>
      <c r="K2428" s="163">
        <v>0.30066666666666669</v>
      </c>
      <c r="L2428" s="164">
        <v>0.11899999999999999</v>
      </c>
    </row>
    <row r="2429" spans="1:12" ht="17" thickBot="1" x14ac:dyDescent="0.4">
      <c r="A2429" s="160" t="s">
        <v>68</v>
      </c>
      <c r="B2429" s="161">
        <v>2019</v>
      </c>
      <c r="C2429" s="161" t="s">
        <v>99</v>
      </c>
      <c r="D2429" s="162">
        <v>189.18566666666666</v>
      </c>
      <c r="E2429" s="163">
        <v>89.991333333333344</v>
      </c>
      <c r="F2429" s="162">
        <v>13.456333333333333</v>
      </c>
      <c r="G2429" s="163">
        <v>4.1253333333333329</v>
      </c>
      <c r="H2429" s="162">
        <v>68.86666666666666</v>
      </c>
      <c r="I2429" s="163">
        <v>7.419666666666668</v>
      </c>
      <c r="J2429" s="162">
        <v>5.1260000000000003</v>
      </c>
      <c r="K2429" s="163">
        <v>8.1666666666666665E-2</v>
      </c>
      <c r="L2429" s="164">
        <v>0.11899999999999999</v>
      </c>
    </row>
    <row r="2430" spans="1:12" ht="17" thickBot="1" x14ac:dyDescent="0.4">
      <c r="A2430" s="160" t="s">
        <v>68</v>
      </c>
      <c r="B2430" s="161">
        <v>2019</v>
      </c>
      <c r="C2430" s="161" t="s">
        <v>100</v>
      </c>
      <c r="D2430" s="162">
        <v>190.56566666666666</v>
      </c>
      <c r="E2430" s="163">
        <v>91.801000000000002</v>
      </c>
      <c r="F2430" s="162">
        <v>14.093999999999999</v>
      </c>
      <c r="G2430" s="163">
        <v>5.059333333333333</v>
      </c>
      <c r="H2430" s="162">
        <v>67.790000000000006</v>
      </c>
      <c r="I2430" s="163">
        <v>7.2736666666666663</v>
      </c>
      <c r="J2430" s="162">
        <v>4.2636666666666665</v>
      </c>
      <c r="K2430" s="163">
        <v>0.28366666666666668</v>
      </c>
      <c r="L2430" s="164">
        <v>0</v>
      </c>
    </row>
    <row r="2431" spans="1:12" ht="17" thickBot="1" x14ac:dyDescent="0.4">
      <c r="A2431" s="160" t="s">
        <v>68</v>
      </c>
      <c r="B2431" s="161">
        <v>2019</v>
      </c>
      <c r="C2431" s="161" t="s">
        <v>101</v>
      </c>
      <c r="D2431" s="162">
        <v>190.76666666666665</v>
      </c>
      <c r="E2431" s="163">
        <v>93.580333333333328</v>
      </c>
      <c r="F2431" s="162">
        <v>13.359333333333332</v>
      </c>
      <c r="G2431" s="163">
        <v>6.0569999999999995</v>
      </c>
      <c r="H2431" s="162">
        <v>66.297333333333327</v>
      </c>
      <c r="I2431" s="163">
        <v>6.7560000000000002</v>
      </c>
      <c r="J2431" s="162">
        <v>4.5140000000000002</v>
      </c>
      <c r="K2431" s="163">
        <v>0.20199999999999999</v>
      </c>
      <c r="L2431" s="164">
        <v>0</v>
      </c>
    </row>
    <row r="2432" spans="1:12" ht="17" thickBot="1" x14ac:dyDescent="0.4">
      <c r="A2432" s="160" t="s">
        <v>68</v>
      </c>
      <c r="B2432" s="161">
        <v>2019</v>
      </c>
      <c r="C2432" s="161" t="s">
        <v>102</v>
      </c>
      <c r="D2432" s="162">
        <v>193.81733333333332</v>
      </c>
      <c r="E2432" s="163">
        <v>94.749333333333325</v>
      </c>
      <c r="F2432" s="162">
        <v>13.457000000000001</v>
      </c>
      <c r="G2432" s="163">
        <v>6.3193333333333328</v>
      </c>
      <c r="H2432" s="162">
        <v>67.091000000000008</v>
      </c>
      <c r="I2432" s="163">
        <v>7.6613333333333342</v>
      </c>
      <c r="J2432" s="162">
        <v>4.3363333333333332</v>
      </c>
      <c r="K2432" s="163">
        <v>0.20199999999999999</v>
      </c>
      <c r="L2432" s="164">
        <v>0</v>
      </c>
    </row>
    <row r="2433" spans="1:12" ht="17" thickBot="1" x14ac:dyDescent="0.4">
      <c r="A2433" s="160" t="s">
        <v>68</v>
      </c>
      <c r="B2433" s="161">
        <v>2019</v>
      </c>
      <c r="C2433" s="161" t="s">
        <v>103</v>
      </c>
      <c r="D2433" s="162">
        <v>192.62133333333335</v>
      </c>
      <c r="E2433" s="163">
        <v>93.768666666666661</v>
      </c>
      <c r="F2433" s="162">
        <v>13.578000000000001</v>
      </c>
      <c r="G2433" s="163">
        <v>5.2053333333333329</v>
      </c>
      <c r="H2433" s="162">
        <v>67.572666666666663</v>
      </c>
      <c r="I2433" s="163">
        <v>7.8993333333333338</v>
      </c>
      <c r="J2433" s="162">
        <v>4.5156666666666672</v>
      </c>
      <c r="K2433" s="163">
        <v>8.0666666666666664E-2</v>
      </c>
      <c r="L2433" s="164">
        <v>0</v>
      </c>
    </row>
    <row r="2434" spans="1:12" ht="17" thickBot="1" x14ac:dyDescent="0.4">
      <c r="A2434" s="160" t="s">
        <v>68</v>
      </c>
      <c r="B2434" s="161">
        <v>2019</v>
      </c>
      <c r="C2434" s="161" t="s">
        <v>104</v>
      </c>
      <c r="D2434" s="162">
        <v>192.00333333333333</v>
      </c>
      <c r="E2434" s="163">
        <v>95.066999999999993</v>
      </c>
      <c r="F2434" s="162">
        <v>12.615666666666668</v>
      </c>
      <c r="G2434" s="163">
        <v>4.8329999999999993</v>
      </c>
      <c r="H2434" s="162">
        <v>67.676333333333332</v>
      </c>
      <c r="I2434" s="163">
        <v>7.2573333333333325</v>
      </c>
      <c r="J2434" s="162">
        <v>4.1506666666666661</v>
      </c>
      <c r="K2434" s="163">
        <v>0.40233333333333327</v>
      </c>
      <c r="L2434" s="164">
        <v>0</v>
      </c>
    </row>
    <row r="2435" spans="1:12" ht="17" thickBot="1" x14ac:dyDescent="0.4">
      <c r="A2435" s="160" t="s">
        <v>68</v>
      </c>
      <c r="B2435" s="161">
        <v>2019</v>
      </c>
      <c r="C2435" s="161" t="s">
        <v>105</v>
      </c>
      <c r="D2435" s="162">
        <v>187.73566666666667</v>
      </c>
      <c r="E2435" s="163">
        <v>92.715999999999994</v>
      </c>
      <c r="F2435" s="162">
        <v>12.345666666666666</v>
      </c>
      <c r="G2435" s="163">
        <v>4.0439999999999996</v>
      </c>
      <c r="H2435" s="162">
        <v>67.945333333333338</v>
      </c>
      <c r="I2435" s="163">
        <v>6.1610000000000005</v>
      </c>
      <c r="J2435" s="162">
        <v>4.0776666666666666</v>
      </c>
      <c r="K2435" s="163">
        <v>0.4453333333333333</v>
      </c>
      <c r="L2435" s="164">
        <v>0</v>
      </c>
    </row>
    <row r="2436" spans="1:12" ht="17" thickBot="1" x14ac:dyDescent="0.4">
      <c r="A2436" s="160" t="s">
        <v>68</v>
      </c>
      <c r="B2436" s="161">
        <v>2019</v>
      </c>
      <c r="C2436" s="161" t="s">
        <v>128</v>
      </c>
      <c r="D2436" s="162">
        <v>183.03066666666666</v>
      </c>
      <c r="E2436" s="163">
        <v>92.367000000000004</v>
      </c>
      <c r="F2436" s="162">
        <v>11.185666666666668</v>
      </c>
      <c r="G2436" s="163">
        <v>3.6906666666666665</v>
      </c>
      <c r="H2436" s="162">
        <v>65.327333333333343</v>
      </c>
      <c r="I2436" s="163">
        <v>5.1290000000000004</v>
      </c>
      <c r="J2436" s="162">
        <v>4.7166666666666659</v>
      </c>
      <c r="K2436" s="163">
        <v>0.61366666666666658</v>
      </c>
      <c r="L2436" s="164">
        <v>0</v>
      </c>
    </row>
    <row r="2437" spans="1:12" ht="17" thickBot="1" x14ac:dyDescent="0.4">
      <c r="A2437" s="160" t="s">
        <v>68</v>
      </c>
      <c r="B2437" s="161">
        <v>2019</v>
      </c>
      <c r="C2437" s="161" t="s">
        <v>129</v>
      </c>
      <c r="D2437" s="162">
        <v>180.99566666666669</v>
      </c>
      <c r="E2437" s="163">
        <v>89.831000000000003</v>
      </c>
      <c r="F2437" s="162">
        <v>11.382666666666665</v>
      </c>
      <c r="G2437" s="163">
        <v>4.1006666666666662</v>
      </c>
      <c r="H2437" s="162">
        <v>65.7</v>
      </c>
      <c r="I2437" s="163">
        <v>5.1060000000000008</v>
      </c>
      <c r="J2437" s="162">
        <v>4.5829999999999993</v>
      </c>
      <c r="K2437" s="163">
        <v>0.29199999999999998</v>
      </c>
      <c r="L2437" s="164">
        <v>0</v>
      </c>
    </row>
    <row r="2438" spans="1:12" ht="17" thickBot="1" x14ac:dyDescent="0.4">
      <c r="A2438" s="160" t="s">
        <v>68</v>
      </c>
      <c r="B2438" s="161">
        <v>2020</v>
      </c>
      <c r="C2438" s="161" t="s">
        <v>130</v>
      </c>
      <c r="D2438" s="162">
        <v>175.26633333333336</v>
      </c>
      <c r="E2438" s="163">
        <v>85.316333333333333</v>
      </c>
      <c r="F2438" s="162">
        <v>11.666666666666666</v>
      </c>
      <c r="G2438" s="163">
        <v>4.1390000000000002</v>
      </c>
      <c r="H2438" s="162">
        <v>63.717000000000006</v>
      </c>
      <c r="I2438" s="163">
        <v>5.8183333333333342</v>
      </c>
      <c r="J2438" s="162">
        <v>4.2696666666666667</v>
      </c>
      <c r="K2438" s="163">
        <v>0.33866666666666667</v>
      </c>
      <c r="L2438" s="164">
        <v>0</v>
      </c>
    </row>
    <row r="2439" spans="1:12" ht="17" thickBot="1" x14ac:dyDescent="0.4">
      <c r="A2439" s="160" t="s">
        <v>68</v>
      </c>
      <c r="B2439" s="161">
        <v>2020</v>
      </c>
      <c r="C2439" s="161" t="s">
        <v>131</v>
      </c>
      <c r="D2439" s="162">
        <v>151.59900000000002</v>
      </c>
      <c r="E2439" s="163">
        <v>71.168666666666653</v>
      </c>
      <c r="F2439" s="162">
        <v>11.048000000000002</v>
      </c>
      <c r="G2439" s="163">
        <v>3.7403333333333335</v>
      </c>
      <c r="H2439" s="162">
        <v>57.779333333333334</v>
      </c>
      <c r="I2439" s="163">
        <v>5.0856666666666666</v>
      </c>
      <c r="J2439" s="162">
        <v>2.658666666666667</v>
      </c>
      <c r="K2439" s="163">
        <v>8.9666666666666672E-2</v>
      </c>
      <c r="L2439" s="164">
        <v>2.8666666666666663E-2</v>
      </c>
    </row>
    <row r="2440" spans="1:12" ht="17" thickBot="1" x14ac:dyDescent="0.4">
      <c r="A2440" s="160" t="s">
        <v>68</v>
      </c>
      <c r="B2440" s="161">
        <v>2020</v>
      </c>
      <c r="C2440" s="161" t="s">
        <v>132</v>
      </c>
      <c r="D2440" s="162">
        <v>135.31133333333332</v>
      </c>
      <c r="E2440" s="163">
        <v>61.231000000000002</v>
      </c>
      <c r="F2440" s="162">
        <v>13.429333333333332</v>
      </c>
      <c r="G2440" s="163">
        <v>1.9983333333333337</v>
      </c>
      <c r="H2440" s="162">
        <v>51.29</v>
      </c>
      <c r="I2440" s="163">
        <v>4.4080000000000004</v>
      </c>
      <c r="J2440" s="162">
        <v>2.7669999999999999</v>
      </c>
      <c r="K2440" s="163">
        <v>8.9666666666666672E-2</v>
      </c>
      <c r="L2440" s="164">
        <v>9.799999999999999E-2</v>
      </c>
    </row>
    <row r="2441" spans="1:12" ht="17" thickBot="1" x14ac:dyDescent="0.4">
      <c r="A2441" s="160" t="s">
        <v>68</v>
      </c>
      <c r="B2441" s="161">
        <v>2020</v>
      </c>
      <c r="C2441" s="161" t="s">
        <v>133</v>
      </c>
      <c r="D2441" s="162">
        <v>123.33866666666667</v>
      </c>
      <c r="E2441" s="163">
        <v>57.239666666666665</v>
      </c>
      <c r="F2441" s="162">
        <v>12.649000000000001</v>
      </c>
      <c r="G2441" s="163">
        <v>1.4186666666666667</v>
      </c>
      <c r="H2441" s="162">
        <v>46.032333333333327</v>
      </c>
      <c r="I2441" s="163">
        <v>3.7149999999999999</v>
      </c>
      <c r="J2441" s="162">
        <v>2.0960000000000001</v>
      </c>
      <c r="K2441" s="163">
        <v>9.0333333333333335E-2</v>
      </c>
      <c r="L2441" s="164">
        <v>9.799999999999999E-2</v>
      </c>
    </row>
    <row r="2442" spans="1:12" ht="17" thickBot="1" x14ac:dyDescent="0.4">
      <c r="A2442" s="160" t="s">
        <v>68</v>
      </c>
      <c r="B2442" s="161">
        <v>2020</v>
      </c>
      <c r="C2442" s="161" t="s">
        <v>134</v>
      </c>
      <c r="D2442" s="162">
        <v>134.15133333333333</v>
      </c>
      <c r="E2442" s="163">
        <v>63.326333333333338</v>
      </c>
      <c r="F2442" s="162">
        <v>14.217999999999998</v>
      </c>
      <c r="G2442" s="163">
        <v>1.2433333333333334</v>
      </c>
      <c r="H2442" s="162">
        <v>48.718999999999994</v>
      </c>
      <c r="I2442" s="163">
        <v>3.5986666666666665</v>
      </c>
      <c r="J2442" s="162">
        <v>2.6916666666666664</v>
      </c>
      <c r="K2442" s="163">
        <v>0.28566666666666668</v>
      </c>
      <c r="L2442" s="164">
        <v>6.933333333333333E-2</v>
      </c>
    </row>
    <row r="2443" spans="1:12" ht="17" thickBot="1" x14ac:dyDescent="0.4">
      <c r="A2443" s="160" t="s">
        <v>68</v>
      </c>
      <c r="B2443" s="161">
        <v>2020</v>
      </c>
      <c r="C2443" s="161" t="s">
        <v>135</v>
      </c>
      <c r="D2443" s="162">
        <v>140.91799999999998</v>
      </c>
      <c r="E2443" s="163">
        <v>67.13133333333333</v>
      </c>
      <c r="F2443" s="162">
        <v>12.586333333333334</v>
      </c>
      <c r="G2443" s="163">
        <v>2.1750000000000003</v>
      </c>
      <c r="H2443" s="162">
        <v>53.158333333333331</v>
      </c>
      <c r="I2443" s="163">
        <v>3.1823333333333337</v>
      </c>
      <c r="J2443" s="162">
        <v>2.3156666666666665</v>
      </c>
      <c r="K2443" s="163">
        <v>0.36966666666666664</v>
      </c>
      <c r="L2443" s="164">
        <v>0</v>
      </c>
    </row>
    <row r="2444" spans="1:12" ht="17" thickBot="1" x14ac:dyDescent="0.4">
      <c r="A2444" s="160" t="s">
        <v>68</v>
      </c>
      <c r="B2444" s="161">
        <v>2020</v>
      </c>
      <c r="C2444" s="161" t="s">
        <v>136</v>
      </c>
      <c r="D2444" s="162">
        <v>154.02500000000001</v>
      </c>
      <c r="E2444" s="163">
        <v>74.047333333333327</v>
      </c>
      <c r="F2444" s="162">
        <v>12.323333333333332</v>
      </c>
      <c r="G2444" s="163">
        <v>2.875666666666667</v>
      </c>
      <c r="H2444" s="162">
        <v>58.11633333333333</v>
      </c>
      <c r="I2444" s="163">
        <v>2.9849999999999999</v>
      </c>
      <c r="J2444" s="162">
        <v>3.3046666666666664</v>
      </c>
      <c r="K2444" s="163">
        <v>0.37366666666666665</v>
      </c>
      <c r="L2444" s="164">
        <v>0</v>
      </c>
    </row>
    <row r="2445" spans="1:12" ht="17" thickBot="1" x14ac:dyDescent="0.4">
      <c r="A2445" s="160" t="s">
        <v>68</v>
      </c>
      <c r="B2445" s="161">
        <v>2020</v>
      </c>
      <c r="C2445" s="161" t="s">
        <v>137</v>
      </c>
      <c r="D2445" s="162">
        <v>166.15333333333334</v>
      </c>
      <c r="E2445" s="163">
        <v>80.237333333333339</v>
      </c>
      <c r="F2445" s="162">
        <v>12.812333333333333</v>
      </c>
      <c r="G2445" s="163">
        <v>3.5640000000000001</v>
      </c>
      <c r="H2445" s="162">
        <v>62.540999999999997</v>
      </c>
      <c r="I2445" s="163">
        <v>3.3450000000000002</v>
      </c>
      <c r="J2445" s="162">
        <v>3.4753333333333334</v>
      </c>
      <c r="K2445" s="163">
        <v>0.17833333333333332</v>
      </c>
      <c r="L2445" s="164">
        <v>0</v>
      </c>
    </row>
    <row r="2446" spans="1:12" ht="17" thickBot="1" x14ac:dyDescent="0.4">
      <c r="A2446" s="160" t="s">
        <v>68</v>
      </c>
      <c r="B2446" s="161">
        <v>2020</v>
      </c>
      <c r="C2446" s="161" t="s">
        <v>104</v>
      </c>
      <c r="D2446" s="162">
        <v>173.13</v>
      </c>
      <c r="E2446" s="163">
        <v>83.977999999999994</v>
      </c>
      <c r="F2446" s="162">
        <v>12.077</v>
      </c>
      <c r="G2446" s="163">
        <v>3.984666666666667</v>
      </c>
      <c r="H2446" s="162">
        <v>64.023666666666671</v>
      </c>
      <c r="I2446" s="163">
        <v>4.3246666666666664</v>
      </c>
      <c r="J2446" s="162">
        <v>4.5720000000000001</v>
      </c>
      <c r="K2446" s="163">
        <v>0.17033333333333334</v>
      </c>
      <c r="L2446" s="164">
        <v>0</v>
      </c>
    </row>
    <row r="2447" spans="1:12" ht="17" thickBot="1" x14ac:dyDescent="0.4">
      <c r="A2447" s="160" t="s">
        <v>68</v>
      </c>
      <c r="B2447" s="161">
        <v>2020</v>
      </c>
      <c r="C2447" s="161" t="s">
        <v>105</v>
      </c>
      <c r="D2447" s="162">
        <v>173.96799999999999</v>
      </c>
      <c r="E2447" s="163">
        <v>84.333666666666659</v>
      </c>
      <c r="F2447" s="162">
        <v>12.903666666666666</v>
      </c>
      <c r="G2447" s="163">
        <v>3.6809999999999996</v>
      </c>
      <c r="H2447" s="162">
        <v>63.609000000000002</v>
      </c>
      <c r="I2447" s="163">
        <v>4.7413333333333334</v>
      </c>
      <c r="J2447" s="162">
        <v>4.623333333333334</v>
      </c>
      <c r="K2447" s="163">
        <v>7.5999999999999998E-2</v>
      </c>
      <c r="L2447" s="164">
        <v>0</v>
      </c>
    </row>
    <row r="2448" spans="1:12" ht="17" thickBot="1" x14ac:dyDescent="0.4">
      <c r="A2448" s="160" t="s">
        <v>68</v>
      </c>
      <c r="B2448" s="161">
        <v>2020</v>
      </c>
      <c r="C2448" s="161" t="s">
        <v>138</v>
      </c>
      <c r="D2448" s="162">
        <v>162.49499233333333</v>
      </c>
      <c r="E2448" s="163">
        <v>77.357612666666668</v>
      </c>
      <c r="F2448" s="162">
        <v>11.250527666666668</v>
      </c>
      <c r="G2448" s="163">
        <v>3.0874876666666666</v>
      </c>
      <c r="H2448" s="162">
        <v>60.659182333333327</v>
      </c>
      <c r="I2448" s="163">
        <v>4.7551966666666665</v>
      </c>
      <c r="J2448" s="162">
        <v>4.3551609999999998</v>
      </c>
      <c r="K2448" s="163">
        <v>0.43776733333333334</v>
      </c>
      <c r="L2448" s="164">
        <v>0.59238999999999997</v>
      </c>
    </row>
    <row r="2449" spans="1:12" ht="17" thickBot="1" x14ac:dyDescent="0.4">
      <c r="A2449" s="160" t="s">
        <v>68</v>
      </c>
      <c r="B2449" s="161">
        <v>2020</v>
      </c>
      <c r="C2449" s="161" t="s">
        <v>139</v>
      </c>
      <c r="D2449" s="162">
        <v>155.25698299999999</v>
      </c>
      <c r="E2449" s="163">
        <v>72.800976333333338</v>
      </c>
      <c r="F2449" s="162">
        <v>11.055263999999999</v>
      </c>
      <c r="G2449" s="163">
        <v>3.1957229999999996</v>
      </c>
      <c r="H2449" s="162">
        <v>60.565700333333332</v>
      </c>
      <c r="I2449" s="163">
        <v>3.4363623333333329</v>
      </c>
      <c r="J2449" s="162">
        <v>2.7513893333333335</v>
      </c>
      <c r="K2449" s="163">
        <v>0.63436566666666672</v>
      </c>
      <c r="L2449" s="164">
        <v>0.81720199999999998</v>
      </c>
    </row>
    <row r="2450" spans="1:12" ht="17" thickBot="1" x14ac:dyDescent="0.4">
      <c r="A2450" s="160" t="s">
        <v>68</v>
      </c>
      <c r="B2450" s="161">
        <v>2021</v>
      </c>
      <c r="C2450" s="161" t="s">
        <v>96</v>
      </c>
      <c r="D2450" s="162">
        <v>152.34663933333334</v>
      </c>
      <c r="E2450" s="163">
        <v>69.044515666666669</v>
      </c>
      <c r="F2450" s="162">
        <v>10.873142333333334</v>
      </c>
      <c r="G2450" s="163">
        <v>3.5248699999999999</v>
      </c>
      <c r="H2450" s="162">
        <v>63.614228000000004</v>
      </c>
      <c r="I2450" s="163">
        <v>2.144667333333333</v>
      </c>
      <c r="J2450" s="162">
        <v>1.4631216666666667</v>
      </c>
      <c r="K2450" s="163">
        <v>0.76208166666666666</v>
      </c>
      <c r="L2450" s="164">
        <v>0.92001266666666659</v>
      </c>
    </row>
    <row r="2451" spans="1:12" ht="17" thickBot="1" x14ac:dyDescent="0.4">
      <c r="A2451" s="160" t="s">
        <v>68</v>
      </c>
      <c r="B2451" s="161">
        <v>2021</v>
      </c>
      <c r="C2451" s="161" t="s">
        <v>110</v>
      </c>
      <c r="D2451" s="162">
        <v>166.53327066666668</v>
      </c>
      <c r="E2451" s="163">
        <v>76.079650999999998</v>
      </c>
      <c r="F2451" s="162">
        <v>12.515862333333333</v>
      </c>
      <c r="G2451" s="163">
        <v>4.5194283333333338</v>
      </c>
      <c r="H2451" s="162">
        <v>68.123148</v>
      </c>
      <c r="I2451" s="163">
        <v>2.5059770000000001</v>
      </c>
      <c r="J2451" s="162">
        <v>1.6609420000000001</v>
      </c>
      <c r="K2451" s="163">
        <v>0.80063966666666675</v>
      </c>
      <c r="L2451" s="164">
        <v>0.32762266666666667</v>
      </c>
    </row>
    <row r="2452" spans="1:12" ht="17" thickBot="1" x14ac:dyDescent="0.4">
      <c r="A2452" s="160" t="s">
        <v>68</v>
      </c>
      <c r="B2452" s="161">
        <v>2021</v>
      </c>
      <c r="C2452" s="161" t="s">
        <v>98</v>
      </c>
      <c r="D2452" s="162">
        <v>171.45213433333333</v>
      </c>
      <c r="E2452" s="163">
        <v>77.01309266666668</v>
      </c>
      <c r="F2452" s="162">
        <v>17.290986666666669</v>
      </c>
      <c r="G2452" s="163">
        <v>3.7179283333333331</v>
      </c>
      <c r="H2452" s="162">
        <v>67.893456666666665</v>
      </c>
      <c r="I2452" s="163">
        <v>3.4265983333333332</v>
      </c>
      <c r="J2452" s="162">
        <v>1.47922</v>
      </c>
      <c r="K2452" s="163">
        <v>0.52804133333333336</v>
      </c>
      <c r="L2452" s="164">
        <v>0.10281066666666666</v>
      </c>
    </row>
    <row r="2453" spans="1:12" ht="17" thickBot="1" x14ac:dyDescent="0.4">
      <c r="A2453" s="160" t="s">
        <v>68</v>
      </c>
      <c r="B2453" s="161">
        <v>2021</v>
      </c>
      <c r="C2453" s="161" t="s">
        <v>140</v>
      </c>
      <c r="D2453" s="162">
        <v>173.787183</v>
      </c>
      <c r="E2453" s="163">
        <v>79.379974000000004</v>
      </c>
      <c r="F2453" s="162">
        <v>18.342041000000002</v>
      </c>
      <c r="G2453" s="163">
        <v>3.6828856666666669</v>
      </c>
      <c r="H2453" s="162">
        <v>66.495201333333327</v>
      </c>
      <c r="I2453" s="163">
        <v>4.0824150000000001</v>
      </c>
      <c r="J2453" s="162">
        <v>1.2697733333333334</v>
      </c>
      <c r="K2453" s="163">
        <v>0.53489333333333333</v>
      </c>
      <c r="L2453" s="164">
        <v>0</v>
      </c>
    </row>
    <row r="2454" spans="1:12" ht="17" thickBot="1" x14ac:dyDescent="0.4">
      <c r="A2454" s="160" t="s">
        <v>68</v>
      </c>
      <c r="B2454" s="161">
        <v>2021</v>
      </c>
      <c r="C2454" s="161" t="s">
        <v>100</v>
      </c>
      <c r="D2454" s="162">
        <v>168.49535433333332</v>
      </c>
      <c r="E2454" s="163">
        <v>72.852142000000001</v>
      </c>
      <c r="F2454" s="162">
        <v>18.616099666666667</v>
      </c>
      <c r="G2454" s="163">
        <v>3.1955326666666668</v>
      </c>
      <c r="H2454" s="162">
        <v>69.598505999999986</v>
      </c>
      <c r="I2454" s="163">
        <v>2.7679673333333334</v>
      </c>
      <c r="J2454" s="162">
        <v>0.88458133333333322</v>
      </c>
      <c r="K2454" s="163">
        <v>0.38854699999999998</v>
      </c>
      <c r="L2454" s="164">
        <v>0.19197866666666666</v>
      </c>
    </row>
    <row r="2455" spans="1:12" ht="17" thickBot="1" x14ac:dyDescent="0.4">
      <c r="A2455" s="160" t="s">
        <v>68</v>
      </c>
      <c r="B2455" s="161">
        <v>2021</v>
      </c>
      <c r="C2455" s="161" t="s">
        <v>101</v>
      </c>
      <c r="D2455" s="162">
        <v>169.71012266666665</v>
      </c>
      <c r="E2455" s="163">
        <v>72.742224666666672</v>
      </c>
      <c r="F2455" s="162">
        <v>16.71463</v>
      </c>
      <c r="G2455" s="163">
        <v>4.1878573333333335</v>
      </c>
      <c r="H2455" s="162">
        <v>71.987286999999995</v>
      </c>
      <c r="I2455" s="163">
        <v>2.0651170000000003</v>
      </c>
      <c r="J2455" s="162">
        <v>0.84670433333333328</v>
      </c>
      <c r="K2455" s="163">
        <v>0.88026466666666658</v>
      </c>
      <c r="L2455" s="164">
        <v>0.28603766666666669</v>
      </c>
    </row>
    <row r="2456" spans="1:12" ht="17" thickBot="1" x14ac:dyDescent="0.4">
      <c r="A2456" s="160" t="s">
        <v>68</v>
      </c>
      <c r="B2456" s="161">
        <v>2021</v>
      </c>
      <c r="C2456" s="161" t="s">
        <v>102</v>
      </c>
      <c r="D2456" s="162">
        <v>175.74458799999999</v>
      </c>
      <c r="E2456" s="163">
        <v>73.691635000000005</v>
      </c>
      <c r="F2456" s="162">
        <v>17.25331233333333</v>
      </c>
      <c r="G2456" s="163">
        <v>4.8330419999999998</v>
      </c>
      <c r="H2456" s="162">
        <v>76.150175999999988</v>
      </c>
      <c r="I2456" s="163">
        <v>1.890644</v>
      </c>
      <c r="J2456" s="162">
        <v>0.89404399999999995</v>
      </c>
      <c r="K2456" s="163">
        <v>0.74569666666666656</v>
      </c>
      <c r="L2456" s="164">
        <v>0.28603766666666669</v>
      </c>
    </row>
    <row r="2457" spans="1:12" ht="17" thickBot="1" x14ac:dyDescent="0.4">
      <c r="A2457" s="160" t="s">
        <v>68</v>
      </c>
      <c r="B2457" s="161">
        <v>2021</v>
      </c>
      <c r="C2457" s="161" t="s">
        <v>103</v>
      </c>
      <c r="D2457" s="162">
        <v>182.57134899999997</v>
      </c>
      <c r="E2457" s="163">
        <v>78.497887333333338</v>
      </c>
      <c r="F2457" s="162">
        <v>18.075265333333331</v>
      </c>
      <c r="G2457" s="163">
        <v>5.1868516666666666</v>
      </c>
      <c r="H2457" s="162">
        <v>76.720837666666668</v>
      </c>
      <c r="I2457" s="163">
        <v>2.3981386666666666</v>
      </c>
      <c r="J2457" s="162">
        <v>0.8917626666666667</v>
      </c>
      <c r="K2457" s="163">
        <v>0.70654633333333328</v>
      </c>
      <c r="L2457" s="164">
        <v>9.4059000000000004E-2</v>
      </c>
    </row>
    <row r="2458" spans="1:12" ht="17" thickBot="1" x14ac:dyDescent="0.4">
      <c r="A2458" s="160" t="s">
        <v>68</v>
      </c>
      <c r="B2458" s="161">
        <v>2021</v>
      </c>
      <c r="C2458" s="161" t="s">
        <v>104</v>
      </c>
      <c r="D2458" s="162">
        <v>192.83956700000002</v>
      </c>
      <c r="E2458" s="163">
        <v>86.406545333333327</v>
      </c>
      <c r="F2458" s="162">
        <v>19.117725333333333</v>
      </c>
      <c r="G2458" s="163">
        <v>4.4324436666666669</v>
      </c>
      <c r="H2458" s="162">
        <v>78.232681666666664</v>
      </c>
      <c r="I2458" s="163">
        <v>2.8493053333333336</v>
      </c>
      <c r="J2458" s="162">
        <v>1.2609956666666668</v>
      </c>
      <c r="K2458" s="163">
        <v>0.53986966666666669</v>
      </c>
      <c r="L2458" s="164">
        <v>0</v>
      </c>
    </row>
    <row r="2459" spans="1:12" ht="17" thickBot="1" x14ac:dyDescent="0.4">
      <c r="A2459" s="160" t="s">
        <v>68</v>
      </c>
      <c r="B2459" s="161">
        <v>2021</v>
      </c>
      <c r="C2459" s="161" t="s">
        <v>105</v>
      </c>
      <c r="D2459" s="162">
        <v>193.27053599999999</v>
      </c>
      <c r="E2459" s="163">
        <v>87.75783633333333</v>
      </c>
      <c r="F2459" s="162">
        <v>18.060276333333334</v>
      </c>
      <c r="G2459" s="163">
        <v>3.5151783333333335</v>
      </c>
      <c r="H2459" s="162">
        <v>79.149044000000004</v>
      </c>
      <c r="I2459" s="163">
        <v>2.6069746666666669</v>
      </c>
      <c r="J2459" s="162">
        <v>1.2414586666666667</v>
      </c>
      <c r="K2459" s="163">
        <v>0.84548066666666666</v>
      </c>
      <c r="L2459" s="164">
        <v>9.4286666666666671E-2</v>
      </c>
    </row>
    <row r="2460" spans="1:12" ht="17" thickBot="1" x14ac:dyDescent="0.4">
      <c r="A2460" s="160" t="s">
        <v>68</v>
      </c>
      <c r="B2460" s="161">
        <v>2021</v>
      </c>
      <c r="C2460" s="161" t="s">
        <v>141</v>
      </c>
      <c r="D2460" s="162">
        <v>194.54597966666668</v>
      </c>
      <c r="E2460" s="163">
        <v>90.542829999999995</v>
      </c>
      <c r="F2460" s="162">
        <v>17.711877666666666</v>
      </c>
      <c r="G2460" s="163">
        <v>2.8787816666666664</v>
      </c>
      <c r="H2460" s="162">
        <v>78.717823333333328</v>
      </c>
      <c r="I2460" s="163">
        <v>2.7226556666666664</v>
      </c>
      <c r="J2460" s="162">
        <v>0.95612133333333338</v>
      </c>
      <c r="K2460" s="163">
        <v>0.92160300000000006</v>
      </c>
      <c r="L2460" s="164">
        <v>9.4286666666666671E-2</v>
      </c>
    </row>
    <row r="2461" spans="1:12" ht="17" thickBot="1" x14ac:dyDescent="0.4">
      <c r="A2461" s="160" t="s">
        <v>68</v>
      </c>
      <c r="B2461" s="161">
        <v>2021</v>
      </c>
      <c r="C2461" s="161" t="s">
        <v>142</v>
      </c>
      <c r="D2461" s="162">
        <v>194.03125133333333</v>
      </c>
      <c r="E2461" s="163">
        <v>86.93777266666666</v>
      </c>
      <c r="F2461" s="162">
        <v>16.492378666666667</v>
      </c>
      <c r="G2461" s="163">
        <v>2.8601203333333332</v>
      </c>
      <c r="H2461" s="162">
        <v>82.602959333333331</v>
      </c>
      <c r="I2461" s="163">
        <v>2.7906936666666664</v>
      </c>
      <c r="J2461" s="162">
        <v>1.6564776666666667</v>
      </c>
      <c r="K2461" s="163">
        <v>0.59656200000000004</v>
      </c>
      <c r="L2461" s="164">
        <v>9.4286666666666671E-2</v>
      </c>
    </row>
    <row r="2462" spans="1:12" ht="17" thickBot="1" x14ac:dyDescent="0.4">
      <c r="A2462" s="160" t="s">
        <v>68</v>
      </c>
      <c r="B2462" s="161">
        <v>2022</v>
      </c>
      <c r="C2462" s="161" t="s">
        <v>96</v>
      </c>
      <c r="D2462" s="162">
        <v>199.15534466666668</v>
      </c>
      <c r="E2462" s="163">
        <v>88.256013999999993</v>
      </c>
      <c r="F2462" s="162">
        <v>17.040485333333333</v>
      </c>
      <c r="G2462" s="163">
        <v>3.7147723333333338</v>
      </c>
      <c r="H2462" s="162">
        <v>84.143000999999984</v>
      </c>
      <c r="I2462" s="163">
        <v>3.5555926666666671</v>
      </c>
      <c r="J2462" s="162">
        <v>1.7544153333333334</v>
      </c>
      <c r="K2462" s="163">
        <v>0.69106366666666663</v>
      </c>
      <c r="L2462" s="164">
        <v>0</v>
      </c>
    </row>
    <row r="2463" spans="1:12" ht="17" thickBot="1" x14ac:dyDescent="0.4">
      <c r="A2463" s="160" t="s">
        <v>68</v>
      </c>
      <c r="B2463" s="161">
        <v>2022</v>
      </c>
      <c r="C2463" s="161" t="s">
        <v>110</v>
      </c>
      <c r="D2463" s="162">
        <v>199.20253299999999</v>
      </c>
      <c r="E2463" s="163">
        <v>89.875963666666664</v>
      </c>
      <c r="F2463" s="162">
        <v>15.031994333333332</v>
      </c>
      <c r="G2463" s="163">
        <v>4.0924563333333337</v>
      </c>
      <c r="H2463" s="162">
        <v>83.497834999999995</v>
      </c>
      <c r="I2463" s="163">
        <v>3.4209933333333331</v>
      </c>
      <c r="J2463" s="162">
        <v>2.7681830000000005</v>
      </c>
      <c r="K2463" s="163">
        <v>0.51510733333333325</v>
      </c>
      <c r="L2463" s="164">
        <v>0</v>
      </c>
    </row>
    <row r="2464" spans="1:12" ht="17" thickBot="1" x14ac:dyDescent="0.4">
      <c r="A2464" s="160" t="s">
        <v>68</v>
      </c>
      <c r="B2464" s="161">
        <v>2022</v>
      </c>
      <c r="C2464" s="161" t="s">
        <v>98</v>
      </c>
      <c r="D2464" s="162">
        <v>198.60064666666665</v>
      </c>
      <c r="E2464" s="163">
        <v>90.739763999999994</v>
      </c>
      <c r="F2464" s="162">
        <v>13.057898333333334</v>
      </c>
      <c r="G2464" s="163">
        <v>4.3195930000000002</v>
      </c>
      <c r="H2464" s="162">
        <v>83.88351333333334</v>
      </c>
      <c r="I2464" s="163">
        <v>3.5698690000000002</v>
      </c>
      <c r="J2464" s="162">
        <v>2.368282666666667</v>
      </c>
      <c r="K2464" s="163">
        <v>0.66172599999999993</v>
      </c>
      <c r="L2464" s="164">
        <v>0</v>
      </c>
    </row>
    <row r="2465" spans="1:12" ht="17" thickBot="1" x14ac:dyDescent="0.4">
      <c r="A2465" s="160" t="s">
        <v>68</v>
      </c>
      <c r="B2465" s="161">
        <v>2022</v>
      </c>
      <c r="C2465" s="161" t="s">
        <v>99</v>
      </c>
      <c r="D2465" s="162">
        <v>192.800354</v>
      </c>
      <c r="E2465" s="163">
        <v>91.181682666666674</v>
      </c>
      <c r="F2465" s="162">
        <v>12.147805666666665</v>
      </c>
      <c r="G2465" s="163">
        <v>4.156218</v>
      </c>
      <c r="H2465" s="162">
        <v>78.442122999999995</v>
      </c>
      <c r="I2465" s="163">
        <v>3.4691976666666666</v>
      </c>
      <c r="J2465" s="162">
        <v>3.1417129999999998</v>
      </c>
      <c r="K2465" s="163">
        <v>0.26161333333333331</v>
      </c>
      <c r="L2465" s="164">
        <v>0</v>
      </c>
    </row>
    <row r="2466" spans="1:12" ht="17" thickBot="1" x14ac:dyDescent="0.4">
      <c r="A2466" s="160" t="s">
        <v>68</v>
      </c>
      <c r="B2466" s="161">
        <v>2022</v>
      </c>
      <c r="C2466" s="161" t="s">
        <v>100</v>
      </c>
      <c r="D2466" s="162">
        <v>190.54413933333331</v>
      </c>
      <c r="E2466" s="163">
        <v>89.094140666666661</v>
      </c>
      <c r="F2466" s="162">
        <v>12.031101999999999</v>
      </c>
      <c r="G2466" s="163">
        <v>4.5621346666666662</v>
      </c>
      <c r="H2466" s="162">
        <v>77.857816</v>
      </c>
      <c r="I2466" s="163">
        <v>3.5292843333333335</v>
      </c>
      <c r="J2466" s="162">
        <v>2.9738346666666668</v>
      </c>
      <c r="K2466" s="163">
        <v>0.49582566666666666</v>
      </c>
      <c r="L2466" s="164">
        <v>0</v>
      </c>
    </row>
    <row r="2467" spans="1:12" ht="17" thickBot="1" x14ac:dyDescent="0.4">
      <c r="A2467" s="160" t="s">
        <v>68</v>
      </c>
      <c r="B2467" s="161">
        <v>2022</v>
      </c>
      <c r="C2467" s="161" t="s">
        <v>101</v>
      </c>
      <c r="D2467" s="162">
        <v>181.90871766666669</v>
      </c>
      <c r="E2467" s="163">
        <v>88.358997333333335</v>
      </c>
      <c r="F2467" s="162">
        <v>12.716814333333332</v>
      </c>
      <c r="G2467" s="163">
        <v>4.5170616666666668</v>
      </c>
      <c r="H2467" s="162">
        <v>70.249424333333323</v>
      </c>
      <c r="I2467" s="163">
        <v>3.2822556666666665</v>
      </c>
      <c r="J2467" s="162">
        <v>2.2304343333333332</v>
      </c>
      <c r="K2467" s="163">
        <v>0.55372866666666665</v>
      </c>
      <c r="L2467" s="164">
        <v>0</v>
      </c>
    </row>
    <row r="2468" spans="1:12" ht="17" thickBot="1" x14ac:dyDescent="0.4">
      <c r="A2468" s="160" t="s">
        <v>68</v>
      </c>
      <c r="B2468" s="161">
        <v>2022</v>
      </c>
      <c r="C2468" s="161" t="s">
        <v>102</v>
      </c>
      <c r="D2468" s="162">
        <v>182.25338366666665</v>
      </c>
      <c r="E2468" s="163">
        <v>87.57805066666667</v>
      </c>
      <c r="F2468" s="162">
        <v>13.113734333333333</v>
      </c>
      <c r="G2468" s="163">
        <v>5.3845913333333337</v>
      </c>
      <c r="H2468" s="162">
        <v>69.951451666666671</v>
      </c>
      <c r="I2468" s="163">
        <v>3.7326920000000001</v>
      </c>
      <c r="J2468" s="162">
        <v>1.4901166666666665</v>
      </c>
      <c r="K2468" s="163">
        <v>1.0027456666666665</v>
      </c>
      <c r="L2468" s="164">
        <v>0</v>
      </c>
    </row>
    <row r="2469" spans="1:12" ht="17" thickBot="1" x14ac:dyDescent="0.4">
      <c r="A2469" s="160" t="s">
        <v>68</v>
      </c>
      <c r="B2469" s="161">
        <v>2022</v>
      </c>
      <c r="C2469" s="161" t="s">
        <v>103</v>
      </c>
      <c r="D2469" s="162">
        <v>183.48197533333334</v>
      </c>
      <c r="E2469" s="163">
        <v>86.126689666666664</v>
      </c>
      <c r="F2469" s="162">
        <v>13.975655000000001</v>
      </c>
      <c r="G2469" s="163">
        <v>4.9338560000000005</v>
      </c>
      <c r="H2469" s="162">
        <v>71.973963999999995</v>
      </c>
      <c r="I2469" s="163">
        <v>4.4774233333333333</v>
      </c>
      <c r="J2469" s="162">
        <v>1.3408483333333334</v>
      </c>
      <c r="K2469" s="163">
        <v>0.6535386666666666</v>
      </c>
      <c r="L2469" s="164">
        <v>0</v>
      </c>
    </row>
    <row r="2470" spans="1:12" ht="17" thickBot="1" x14ac:dyDescent="0.4">
      <c r="A2470" s="160" t="s">
        <v>68</v>
      </c>
      <c r="B2470" s="161">
        <v>2022</v>
      </c>
      <c r="C2470" s="161" t="s">
        <v>104</v>
      </c>
      <c r="D2470" s="162">
        <v>187.845552</v>
      </c>
      <c r="E2470" s="163">
        <v>84.956278666666663</v>
      </c>
      <c r="F2470" s="162">
        <v>13.04956</v>
      </c>
      <c r="G2470" s="163">
        <v>4.8024309999999995</v>
      </c>
      <c r="H2470" s="162">
        <v>78.207570666666655</v>
      </c>
      <c r="I2470" s="163">
        <v>4.2721430000000007</v>
      </c>
      <c r="J2470" s="162">
        <v>1.7749189999999999</v>
      </c>
      <c r="K2470" s="163">
        <v>0.640733</v>
      </c>
      <c r="L2470" s="164">
        <v>0.14191666666666666</v>
      </c>
    </row>
    <row r="2471" spans="1:12" ht="17" thickBot="1" x14ac:dyDescent="0.4">
      <c r="A2471" s="160" t="s">
        <v>68</v>
      </c>
      <c r="B2471" s="161">
        <v>2022</v>
      </c>
      <c r="C2471" s="161" t="s">
        <v>105</v>
      </c>
      <c r="D2471" s="162">
        <v>187.68061399999999</v>
      </c>
      <c r="E2471" s="163">
        <v>83.872810666666666</v>
      </c>
      <c r="F2471" s="162">
        <v>14.677569333333333</v>
      </c>
      <c r="G2471" s="163">
        <v>3.4429649999999996</v>
      </c>
      <c r="H2471" s="162">
        <v>78.964822666666677</v>
      </c>
      <c r="I2471" s="163">
        <v>4.1523616666666667</v>
      </c>
      <c r="J2471" s="162">
        <v>1.7215073333333335</v>
      </c>
      <c r="K2471" s="163">
        <v>0.70666033333333333</v>
      </c>
      <c r="L2471" s="164">
        <v>0.14191666666666666</v>
      </c>
    </row>
    <row r="2472" spans="1:12" ht="17" thickBot="1" x14ac:dyDescent="0.4">
      <c r="A2472" s="160" t="s">
        <v>68</v>
      </c>
      <c r="B2472" s="161">
        <v>2022</v>
      </c>
      <c r="C2472" s="161" t="s">
        <v>143</v>
      </c>
      <c r="D2472" s="162">
        <v>187.16437633333331</v>
      </c>
      <c r="E2472" s="163">
        <v>84.997258333333335</v>
      </c>
      <c r="F2472" s="162">
        <v>17.493558333333336</v>
      </c>
      <c r="G2472" s="163">
        <v>3.5046153333333336</v>
      </c>
      <c r="H2472" s="162">
        <v>74.548273333333327</v>
      </c>
      <c r="I2472" s="163">
        <v>3.959567666666667</v>
      </c>
      <c r="J2472" s="162">
        <v>1.685991666666667</v>
      </c>
      <c r="K2472" s="163">
        <v>0.8331940000000001</v>
      </c>
      <c r="L2472" s="164">
        <v>0.14191666666666666</v>
      </c>
    </row>
    <row r="2473" spans="1:12" ht="17" thickBot="1" x14ac:dyDescent="0.4">
      <c r="A2473" s="160" t="s">
        <v>68</v>
      </c>
      <c r="B2473" s="161">
        <v>2022</v>
      </c>
      <c r="C2473" s="161" t="s">
        <v>144</v>
      </c>
      <c r="D2473" s="162">
        <v>184.85979199999997</v>
      </c>
      <c r="E2473" s="163">
        <v>85.79522200000001</v>
      </c>
      <c r="F2473" s="162">
        <v>19.028572333333333</v>
      </c>
      <c r="G2473" s="163">
        <v>3.6467429999999994</v>
      </c>
      <c r="H2473" s="162">
        <v>70.294241</v>
      </c>
      <c r="I2473" s="163">
        <v>3.5910609999999998</v>
      </c>
      <c r="J2473" s="162">
        <v>1.7655630000000002</v>
      </c>
      <c r="K2473" s="163">
        <v>0.73838866666666669</v>
      </c>
      <c r="L2473" s="164">
        <v>0</v>
      </c>
    </row>
    <row r="2474" spans="1:12" ht="17" thickBot="1" x14ac:dyDescent="0.4">
      <c r="A2474" s="160" t="s">
        <v>68</v>
      </c>
      <c r="B2474" s="161">
        <v>2023</v>
      </c>
      <c r="C2474" s="161" t="s">
        <v>96</v>
      </c>
      <c r="D2474" s="162">
        <v>185.474424</v>
      </c>
      <c r="E2474" s="163">
        <v>87.240656999999999</v>
      </c>
      <c r="F2474" s="162">
        <v>16.863355666666667</v>
      </c>
      <c r="G2474" s="163">
        <v>3.4889229999999998</v>
      </c>
      <c r="H2474" s="162">
        <v>73.054980333333333</v>
      </c>
      <c r="I2474" s="163">
        <v>2.6204973333333332</v>
      </c>
      <c r="J2474" s="162">
        <v>1.908728</v>
      </c>
      <c r="K2474" s="163">
        <v>0.2972826666666667</v>
      </c>
      <c r="L2474" s="164">
        <v>0</v>
      </c>
    </row>
    <row r="2475" spans="1:12" ht="17" thickBot="1" x14ac:dyDescent="0.4">
      <c r="A2475" s="160" t="s">
        <v>68</v>
      </c>
      <c r="B2475" s="161">
        <v>2023</v>
      </c>
      <c r="C2475" s="161" t="s">
        <v>110</v>
      </c>
      <c r="D2475" s="162">
        <v>187.50626499999998</v>
      </c>
      <c r="E2475" s="163">
        <v>88.410025000000005</v>
      </c>
      <c r="F2475" s="162">
        <v>14.326103000000002</v>
      </c>
      <c r="G2475" s="163">
        <v>3.081998</v>
      </c>
      <c r="H2475" s="162">
        <v>76.510272333333333</v>
      </c>
      <c r="I2475" s="163">
        <v>3.0705823333333329</v>
      </c>
      <c r="J2475" s="162">
        <v>1.4259103333333334</v>
      </c>
      <c r="K2475" s="163">
        <v>0.6813743333333333</v>
      </c>
      <c r="L2475" s="164">
        <v>0</v>
      </c>
    </row>
    <row r="2476" spans="1:12" ht="17" thickBot="1" x14ac:dyDescent="0.4">
      <c r="A2476" s="160" t="s">
        <v>68</v>
      </c>
      <c r="B2476" s="161">
        <v>2023</v>
      </c>
      <c r="C2476" s="161" t="s">
        <v>98</v>
      </c>
      <c r="D2476" s="162">
        <v>188.01469299999999</v>
      </c>
      <c r="E2476" s="163">
        <v>93.802687999999989</v>
      </c>
      <c r="F2476" s="162">
        <v>12.600451000000001</v>
      </c>
      <c r="G2476" s="163">
        <v>2.5683100000000003</v>
      </c>
      <c r="H2476" s="162">
        <v>73.106520000000003</v>
      </c>
      <c r="I2476" s="163">
        <v>4.0211923333333326</v>
      </c>
      <c r="J2476" s="162">
        <v>0.9296633333333334</v>
      </c>
      <c r="K2476" s="163">
        <v>0.98586866666666673</v>
      </c>
      <c r="L2476" s="164">
        <v>0</v>
      </c>
    </row>
    <row r="2477" spans="1:12" ht="17" thickBot="1" x14ac:dyDescent="0.4">
      <c r="A2477" s="160" t="s">
        <v>68</v>
      </c>
      <c r="B2477" s="161">
        <v>2023</v>
      </c>
      <c r="C2477" s="161" t="s">
        <v>99</v>
      </c>
      <c r="D2477" s="162">
        <v>190.68907466666667</v>
      </c>
      <c r="E2477" s="163">
        <v>95.459547999999998</v>
      </c>
      <c r="F2477" s="162">
        <v>13.430047000000002</v>
      </c>
      <c r="G2477" s="163">
        <v>3.1379946666666663</v>
      </c>
      <c r="H2477" s="162">
        <v>71.975003666666666</v>
      </c>
      <c r="I2477" s="163">
        <v>4.6952480000000003</v>
      </c>
      <c r="J2477" s="162">
        <v>0.71151166666666665</v>
      </c>
      <c r="K2477" s="163">
        <v>1.2797216666666669</v>
      </c>
      <c r="L2477" s="164">
        <v>0</v>
      </c>
    </row>
    <row r="2478" spans="1:12" ht="17" thickBot="1" x14ac:dyDescent="0.4">
      <c r="A2478" s="160" t="s">
        <v>68</v>
      </c>
      <c r="B2478" s="161">
        <v>2023</v>
      </c>
      <c r="C2478" s="161" t="s">
        <v>100</v>
      </c>
      <c r="D2478" s="165">
        <v>189.83133756430962</v>
      </c>
      <c r="E2478" s="163">
        <v>97.741470542703254</v>
      </c>
      <c r="F2478" s="165">
        <v>14.288495663462275</v>
      </c>
      <c r="G2478" s="163">
        <v>3.4505262243038413</v>
      </c>
      <c r="H2478" s="165">
        <v>68.714727206830347</v>
      </c>
      <c r="I2478" s="163">
        <v>3.7459553834617814</v>
      </c>
      <c r="J2478" s="165">
        <v>0.7149123794485811</v>
      </c>
      <c r="K2478" s="163">
        <v>1.17525016409907</v>
      </c>
      <c r="L2478" s="166">
        <v>0</v>
      </c>
    </row>
    <row r="2479" spans="1:12" ht="17" thickBot="1" x14ac:dyDescent="0.4">
      <c r="A2479" s="160" t="s">
        <v>68</v>
      </c>
      <c r="B2479" s="161">
        <v>2023</v>
      </c>
      <c r="C2479" s="161" t="s">
        <v>101</v>
      </c>
      <c r="D2479" s="165">
        <v>194.33889181545791</v>
      </c>
      <c r="E2479" s="163">
        <v>100.71022383143671</v>
      </c>
      <c r="F2479" s="165">
        <v>14.283814557704829</v>
      </c>
      <c r="G2479" s="163">
        <v>4.0442757170205708</v>
      </c>
      <c r="H2479" s="165">
        <v>70.0407953009029</v>
      </c>
      <c r="I2479" s="163">
        <v>3.3263943042691175</v>
      </c>
      <c r="J2479" s="165">
        <v>0.88903605961384402</v>
      </c>
      <c r="K2479" s="163">
        <v>1.0443520445098247</v>
      </c>
      <c r="L2479" s="166">
        <v>0</v>
      </c>
    </row>
    <row r="2480" spans="1:12" ht="17" thickBot="1" x14ac:dyDescent="0.4">
      <c r="A2480" s="160" t="s">
        <v>68</v>
      </c>
      <c r="B2480" s="161">
        <v>2023</v>
      </c>
      <c r="C2480" s="161" t="s">
        <v>102</v>
      </c>
      <c r="D2480" s="165">
        <v>192.52552473199216</v>
      </c>
      <c r="E2480" s="163">
        <v>100.53931049475813</v>
      </c>
      <c r="F2480" s="165">
        <v>15.037883066607575</v>
      </c>
      <c r="G2480" s="163">
        <v>4.1294775119194584</v>
      </c>
      <c r="H2480" s="165">
        <v>67.844938065922165</v>
      </c>
      <c r="I2480" s="163">
        <v>2.8464704991678595</v>
      </c>
      <c r="J2480" s="165">
        <v>1.4507843935107902</v>
      </c>
      <c r="K2480" s="163">
        <v>0.67666070010599444</v>
      </c>
      <c r="L2480" s="166">
        <v>0</v>
      </c>
    </row>
    <row r="2481" spans="1:12" ht="17" thickBot="1" x14ac:dyDescent="0.4">
      <c r="A2481" s="160" t="s">
        <v>68</v>
      </c>
      <c r="B2481" s="161">
        <v>2023</v>
      </c>
      <c r="C2481" s="161" t="s">
        <v>103</v>
      </c>
      <c r="D2481" s="165">
        <v>193.48675601998406</v>
      </c>
      <c r="E2481" s="163">
        <v>99.98814449581846</v>
      </c>
      <c r="F2481" s="165">
        <v>14.796799425641304</v>
      </c>
      <c r="G2481" s="163">
        <v>4.5104039831794607</v>
      </c>
      <c r="H2481" s="165">
        <v>68.813112100786341</v>
      </c>
      <c r="I2481" s="163">
        <v>2.9760925544867138</v>
      </c>
      <c r="J2481" s="165">
        <v>1.9254175369339457</v>
      </c>
      <c r="K2481" s="163">
        <v>0.4767859231374188</v>
      </c>
      <c r="L2481" s="166">
        <v>0</v>
      </c>
    </row>
    <row r="2482" spans="1:12" ht="17" thickBot="1" x14ac:dyDescent="0.4">
      <c r="A2482" s="160" t="s">
        <v>68</v>
      </c>
      <c r="B2482" s="161">
        <v>2023</v>
      </c>
      <c r="C2482" s="161" t="s">
        <v>104</v>
      </c>
      <c r="D2482" s="165">
        <v>200.77787578974971</v>
      </c>
      <c r="E2482" s="163">
        <v>100.89771458224244</v>
      </c>
      <c r="F2482" s="165">
        <v>16.394206414739745</v>
      </c>
      <c r="G2482" s="163">
        <v>4.7586367599578496</v>
      </c>
      <c r="H2482" s="165">
        <v>71.257811583294711</v>
      </c>
      <c r="I2482" s="163">
        <v>4.6243608108578655</v>
      </c>
      <c r="J2482" s="165">
        <v>2.4503805093251922</v>
      </c>
      <c r="K2482" s="163">
        <v>0.39476512933161528</v>
      </c>
      <c r="L2482" s="166">
        <v>0</v>
      </c>
    </row>
    <row r="2483" spans="1:12" ht="17" thickBot="1" x14ac:dyDescent="0.4">
      <c r="A2483" s="160" t="s">
        <v>68</v>
      </c>
      <c r="B2483" s="161">
        <v>2023</v>
      </c>
      <c r="C2483" s="161" t="s">
        <v>105</v>
      </c>
      <c r="D2483" s="165">
        <v>206.96098704093183</v>
      </c>
      <c r="E2483" s="163">
        <v>104.82421332984451</v>
      </c>
      <c r="F2483" s="165">
        <v>15.487505510231715</v>
      </c>
      <c r="G2483" s="163">
        <v>4.4663668063374278</v>
      </c>
      <c r="H2483" s="165">
        <v>72.75488417825791</v>
      </c>
      <c r="I2483" s="163">
        <v>6.1159165670473081</v>
      </c>
      <c r="J2483" s="165">
        <v>2.5387025988586402</v>
      </c>
      <c r="K2483" s="163">
        <v>0.57983199582713096</v>
      </c>
      <c r="L2483" s="166">
        <v>0.19356605452664302</v>
      </c>
    </row>
    <row r="2484" spans="1:12" ht="17" thickBot="1" x14ac:dyDescent="0.4">
      <c r="A2484" s="160" t="s">
        <v>68</v>
      </c>
      <c r="B2484" s="161">
        <v>2023</v>
      </c>
      <c r="C2484" s="161" t="s">
        <v>145</v>
      </c>
      <c r="D2484" s="165">
        <v>208.0107658276367</v>
      </c>
      <c r="E2484" s="163">
        <v>107.96945112383455</v>
      </c>
      <c r="F2484" s="165">
        <v>15.301587307220938</v>
      </c>
      <c r="G2484" s="163">
        <v>5.550473132849584</v>
      </c>
      <c r="H2484" s="165">
        <v>68.627886613755678</v>
      </c>
      <c r="I2484" s="163">
        <v>6.8659677878023517</v>
      </c>
      <c r="J2484" s="165">
        <v>2.631164411455182</v>
      </c>
      <c r="K2484" s="163">
        <v>0.87066939619113315</v>
      </c>
      <c r="L2484" s="166">
        <v>0.19356605452664302</v>
      </c>
    </row>
    <row r="2485" spans="1:12" ht="17" thickBot="1" x14ac:dyDescent="0.4">
      <c r="A2485" s="160" t="s">
        <v>68</v>
      </c>
      <c r="B2485" s="161">
        <v>2023</v>
      </c>
      <c r="C2485" s="161" t="s">
        <v>146</v>
      </c>
      <c r="D2485" s="165">
        <v>201.88016942742385</v>
      </c>
      <c r="E2485" s="163">
        <v>106.66488813801145</v>
      </c>
      <c r="F2485" s="165">
        <v>13.572855725581498</v>
      </c>
      <c r="G2485" s="163">
        <v>5.6232963019798357</v>
      </c>
      <c r="H2485" s="165">
        <v>65.667551790493576</v>
      </c>
      <c r="I2485" s="163">
        <v>6.1433247221496661</v>
      </c>
      <c r="J2485" s="165">
        <v>2.8098971001290507</v>
      </c>
      <c r="K2485" s="163">
        <v>1.2047895945517628</v>
      </c>
      <c r="L2485" s="166">
        <v>0.19356605452664302</v>
      </c>
    </row>
    <row r="2486" spans="1:12" ht="17" thickBot="1" x14ac:dyDescent="0.4">
      <c r="A2486" s="160" t="s">
        <v>68</v>
      </c>
      <c r="B2486" s="161">
        <v>2024</v>
      </c>
      <c r="C2486" s="161" t="s">
        <v>96</v>
      </c>
      <c r="D2486" s="165">
        <v>198.01994890976161</v>
      </c>
      <c r="E2486" s="163">
        <v>105.9337203421593</v>
      </c>
      <c r="F2486" s="165">
        <v>13.153008351457803</v>
      </c>
      <c r="G2486" s="163">
        <v>5.4154850252739841</v>
      </c>
      <c r="H2486" s="165">
        <v>65.064876134622594</v>
      </c>
      <c r="I2486" s="163">
        <v>4.8500544207645486</v>
      </c>
      <c r="J2486" s="165">
        <v>2.3132312242626174</v>
      </c>
      <c r="K2486" s="163">
        <v>1.2895734112203572</v>
      </c>
      <c r="L2486" s="166">
        <v>0</v>
      </c>
    </row>
    <row r="2487" spans="1:12" ht="17" thickBot="1" x14ac:dyDescent="0.4">
      <c r="A2487" s="160" t="s">
        <v>68</v>
      </c>
      <c r="B2487" s="161">
        <v>2024</v>
      </c>
      <c r="C2487" s="161" t="s">
        <v>110</v>
      </c>
      <c r="D2487" s="165">
        <v>197.89451527084651</v>
      </c>
      <c r="E2487" s="163">
        <v>101.90448624168771</v>
      </c>
      <c r="F2487" s="165">
        <v>12.349516088400769</v>
      </c>
      <c r="G2487" s="163">
        <v>3.5209094375440224</v>
      </c>
      <c r="H2487" s="165">
        <v>70.465163669231742</v>
      </c>
      <c r="I2487" s="163">
        <v>6.4007770630102785</v>
      </c>
      <c r="J2487" s="165">
        <v>2.28055687411856</v>
      </c>
      <c r="K2487" s="163">
        <v>0.97310589685331672</v>
      </c>
      <c r="L2487" s="166">
        <v>0</v>
      </c>
    </row>
    <row r="2488" spans="1:12" ht="17" thickBot="1" x14ac:dyDescent="0.4">
      <c r="A2488" s="160" t="s">
        <v>68</v>
      </c>
      <c r="B2488" s="161">
        <v>2024</v>
      </c>
      <c r="C2488" s="161" t="s">
        <v>98</v>
      </c>
      <c r="D2488" s="165">
        <v>194.81436002319379</v>
      </c>
      <c r="E2488" s="163">
        <v>99.086678514003538</v>
      </c>
      <c r="F2488" s="165">
        <v>11.711854236151366</v>
      </c>
      <c r="G2488" s="163">
        <v>3.2311813605083044</v>
      </c>
      <c r="H2488" s="165">
        <v>71.219038548892726</v>
      </c>
      <c r="I2488" s="163">
        <v>6.3398132649357493</v>
      </c>
      <c r="J2488" s="165">
        <v>2.1573161948044928</v>
      </c>
      <c r="K2488" s="163">
        <v>1.0684779038973777</v>
      </c>
      <c r="L2488" s="166">
        <v>0</v>
      </c>
    </row>
    <row r="2489" spans="1:12" ht="17" thickBot="1" x14ac:dyDescent="0.4">
      <c r="A2489" s="160" t="s">
        <v>68</v>
      </c>
      <c r="B2489" s="161">
        <v>2024</v>
      </c>
      <c r="C2489" s="161" t="s">
        <v>99</v>
      </c>
      <c r="D2489" s="165">
        <v>191.2059079394713</v>
      </c>
      <c r="E2489" s="163">
        <v>98.515395365473452</v>
      </c>
      <c r="F2489" s="165">
        <v>12.321201295570619</v>
      </c>
      <c r="G2489" s="163">
        <v>3.7077302215203241</v>
      </c>
      <c r="H2489" s="165">
        <v>65.631871093862657</v>
      </c>
      <c r="I2489" s="163">
        <v>7.0542167847155826</v>
      </c>
      <c r="J2489" s="165">
        <v>2.6705292538043515</v>
      </c>
      <c r="K2489" s="163">
        <v>1.3049639245241997</v>
      </c>
      <c r="L2489" s="166">
        <v>0</v>
      </c>
    </row>
    <row r="2490" spans="1:12" ht="17" thickBot="1" x14ac:dyDescent="0.4">
      <c r="A2490" s="160" t="s">
        <v>68</v>
      </c>
      <c r="B2490" s="161">
        <v>2024</v>
      </c>
      <c r="C2490" s="161" t="s">
        <v>100</v>
      </c>
      <c r="D2490" s="165">
        <v>194.04064396473416</v>
      </c>
      <c r="E2490" s="163">
        <v>105.65406308403981</v>
      </c>
      <c r="F2490" s="165">
        <v>11.737241691455088</v>
      </c>
      <c r="G2490" s="163">
        <v>4.5219357081748424</v>
      </c>
      <c r="H2490" s="165">
        <v>63.190999309970969</v>
      </c>
      <c r="I2490" s="163">
        <v>4.854679650253801</v>
      </c>
      <c r="J2490" s="165">
        <v>2.4529128174299961</v>
      </c>
      <c r="K2490" s="163">
        <v>1.6288117034093987</v>
      </c>
      <c r="L2490" s="166">
        <v>0</v>
      </c>
    </row>
    <row r="2491" spans="1:12" ht="17" thickBot="1" x14ac:dyDescent="0.4">
      <c r="A2491" s="160" t="s">
        <v>68</v>
      </c>
      <c r="B2491" s="161">
        <v>2024</v>
      </c>
      <c r="C2491" s="161" t="s">
        <v>101</v>
      </c>
      <c r="D2491" s="165">
        <v>201.76201732745403</v>
      </c>
      <c r="E2491" s="163">
        <v>109.55428664397931</v>
      </c>
      <c r="F2491" s="165">
        <v>13.042601874725992</v>
      </c>
      <c r="G2491" s="163">
        <v>4.6461520877800542</v>
      </c>
      <c r="H2491" s="165">
        <v>66.554625037966687</v>
      </c>
      <c r="I2491" s="163">
        <v>4.0092318503660058</v>
      </c>
      <c r="J2491" s="165">
        <v>2.4805318571844683</v>
      </c>
      <c r="K2491" s="163">
        <v>1.4745879754512874</v>
      </c>
      <c r="L2491" s="166">
        <v>0</v>
      </c>
    </row>
    <row r="2492" spans="1:12" ht="17" thickBot="1" x14ac:dyDescent="0.4">
      <c r="A2492" s="160" t="s">
        <v>68</v>
      </c>
      <c r="B2492" s="161">
        <v>2024</v>
      </c>
      <c r="C2492" s="161" t="s">
        <v>102</v>
      </c>
      <c r="D2492" s="165">
        <v>211.59421103898529</v>
      </c>
      <c r="E2492" s="163">
        <v>113.06190711704939</v>
      </c>
      <c r="F2492" s="165">
        <v>14.062911506192453</v>
      </c>
      <c r="G2492" s="163">
        <v>4.8253222896861425</v>
      </c>
      <c r="H2492" s="165">
        <v>72.607251969244842</v>
      </c>
      <c r="I2492" s="163">
        <v>3.2648593456219261</v>
      </c>
      <c r="J2492" s="165">
        <v>2.574696601792585</v>
      </c>
      <c r="K2492" s="163">
        <v>1.1972622093981069</v>
      </c>
      <c r="L2492" s="166">
        <v>0</v>
      </c>
    </row>
    <row r="2493" spans="1:12" ht="17" thickBot="1" x14ac:dyDescent="0.4">
      <c r="A2493" s="160" t="s">
        <v>68</v>
      </c>
      <c r="B2493" s="161">
        <v>2024</v>
      </c>
      <c r="C2493" s="161" t="s">
        <v>103</v>
      </c>
      <c r="D2493" s="165">
        <v>215.68854335104913</v>
      </c>
      <c r="E2493" s="163">
        <v>115.90006575588446</v>
      </c>
      <c r="F2493" s="165">
        <v>15.147089504363958</v>
      </c>
      <c r="G2493" s="163">
        <v>4.6354702993582295</v>
      </c>
      <c r="H2493" s="165">
        <v>72.567447883543991</v>
      </c>
      <c r="I2493" s="163">
        <v>3.055289918542984</v>
      </c>
      <c r="J2493" s="165">
        <v>2.8806565747979165</v>
      </c>
      <c r="K2493" s="163">
        <v>1.5025234145573925</v>
      </c>
      <c r="L2493" s="166">
        <v>0</v>
      </c>
    </row>
    <row r="2494" spans="1:12" ht="17" thickBot="1" x14ac:dyDescent="0.4">
      <c r="A2494" s="160" t="s">
        <v>68</v>
      </c>
      <c r="B2494" s="161">
        <v>2024</v>
      </c>
      <c r="C2494" s="161" t="s">
        <v>104</v>
      </c>
      <c r="D2494" s="165">
        <v>222.98871742089065</v>
      </c>
      <c r="E2494" s="163">
        <v>118.76029996380262</v>
      </c>
      <c r="F2494" s="165">
        <v>15.537646141473514</v>
      </c>
      <c r="G2494" s="163">
        <v>4.8522143011938672</v>
      </c>
      <c r="H2494" s="165">
        <v>75.528172769937058</v>
      </c>
      <c r="I2494" s="163">
        <v>3.8599529424147581</v>
      </c>
      <c r="J2494" s="165">
        <v>2.9734484591324022</v>
      </c>
      <c r="K2494" s="163">
        <v>1.4769828429371583</v>
      </c>
      <c r="L2494" s="166">
        <v>0</v>
      </c>
    </row>
    <row r="2495" spans="1:12" ht="17" thickBot="1" x14ac:dyDescent="0.4">
      <c r="A2495" s="160" t="s">
        <v>68</v>
      </c>
      <c r="B2495" s="161">
        <v>2024</v>
      </c>
      <c r="C2495" s="161" t="s">
        <v>105</v>
      </c>
      <c r="D2495" s="165">
        <v>223.54769689342629</v>
      </c>
      <c r="E2495" s="163">
        <v>124.12149771892449</v>
      </c>
      <c r="F2495" s="165">
        <v>13.76078421898122</v>
      </c>
      <c r="G2495" s="163">
        <v>4.2815483159224801</v>
      </c>
      <c r="H2495" s="165">
        <v>71.266792782895209</v>
      </c>
      <c r="I2495" s="163">
        <v>5.1359285811695949</v>
      </c>
      <c r="J2495" s="165">
        <v>3.2341496151516198</v>
      </c>
      <c r="K2495" s="163">
        <v>1.7469956603818646</v>
      </c>
      <c r="L2495" s="166">
        <v>0</v>
      </c>
    </row>
    <row r="2496" spans="1:12" ht="17" thickBot="1" x14ac:dyDescent="0.4">
      <c r="A2496" s="160" t="s">
        <v>68</v>
      </c>
      <c r="B2496" s="161">
        <v>2024</v>
      </c>
      <c r="C2496" s="161" t="s">
        <v>147</v>
      </c>
      <c r="D2496" s="165">
        <v>217.28236253909168</v>
      </c>
      <c r="E2496" s="163">
        <v>117.97193720913279</v>
      </c>
      <c r="F2496" s="165">
        <v>14.799124205540085</v>
      </c>
      <c r="G2496" s="163">
        <v>4.5455227466252541</v>
      </c>
      <c r="H2496" s="165">
        <v>69.724079603516614</v>
      </c>
      <c r="I2496" s="163">
        <v>5.4721944918410035</v>
      </c>
      <c r="J2496" s="165">
        <v>3.1638528452335906</v>
      </c>
      <c r="K2496" s="163">
        <v>1.6056514372026855</v>
      </c>
      <c r="L2496" s="166">
        <v>0</v>
      </c>
    </row>
    <row r="2497" spans="1:12" ht="17" thickBot="1" x14ac:dyDescent="0.4">
      <c r="A2497" s="160" t="s">
        <v>68</v>
      </c>
      <c r="B2497" s="161">
        <v>2024</v>
      </c>
      <c r="C2497" s="161" t="s">
        <v>148</v>
      </c>
      <c r="D2497" s="165">
        <v>212.22458888070176</v>
      </c>
      <c r="E2497" s="163">
        <v>118.9956603900895</v>
      </c>
      <c r="F2497" s="165">
        <v>15.600485640326275</v>
      </c>
      <c r="G2497" s="163">
        <v>4.8516478813422008</v>
      </c>
      <c r="H2497" s="165">
        <v>63.676510943229815</v>
      </c>
      <c r="I2497" s="163">
        <v>4.6000357394295222</v>
      </c>
      <c r="J2497" s="165">
        <v>2.8407605240003755</v>
      </c>
      <c r="K2497" s="163">
        <v>1.6594877622837916</v>
      </c>
      <c r="L2497" s="166">
        <v>0</v>
      </c>
    </row>
    <row r="2498" spans="1:12" ht="17" thickBot="1" x14ac:dyDescent="0.4">
      <c r="A2498" s="160" t="s">
        <v>68</v>
      </c>
      <c r="B2498" s="161">
        <v>2025</v>
      </c>
      <c r="C2498" s="161" t="s">
        <v>96</v>
      </c>
      <c r="D2498" s="165">
        <v>210.26877088265618</v>
      </c>
      <c r="E2498" s="163">
        <v>115.77922323040475</v>
      </c>
      <c r="F2498" s="165">
        <v>14.474467219858859</v>
      </c>
      <c r="G2498" s="163">
        <v>4.6011016261315207</v>
      </c>
      <c r="H2498" s="165">
        <v>66.317490708627886</v>
      </c>
      <c r="I2498" s="163">
        <v>4.8241408684383682</v>
      </c>
      <c r="J2498" s="165">
        <v>2.9784940516998972</v>
      </c>
      <c r="K2498" s="163">
        <v>1.2938531774952382</v>
      </c>
      <c r="L2498" s="166">
        <v>0</v>
      </c>
    </row>
    <row r="2499" spans="1:12" ht="17" thickBot="1" x14ac:dyDescent="0.4">
      <c r="A2499" s="160" t="s">
        <v>68</v>
      </c>
      <c r="B2499" s="161">
        <v>2025</v>
      </c>
      <c r="C2499" s="161" t="s">
        <v>110</v>
      </c>
      <c r="D2499" s="165">
        <v>214.69407927200882</v>
      </c>
      <c r="E2499" s="163">
        <v>122.17515256113597</v>
      </c>
      <c r="F2499" s="165">
        <v>12.442080455772105</v>
      </c>
      <c r="G2499" s="163">
        <v>4.3343321420067857</v>
      </c>
      <c r="H2499" s="165">
        <v>64.920184370445867</v>
      </c>
      <c r="I2499" s="163">
        <v>5.8969054979262161</v>
      </c>
      <c r="J2499" s="165">
        <v>3.525433074256962</v>
      </c>
      <c r="K2499" s="163">
        <v>1.1646294523746401</v>
      </c>
      <c r="L2499" s="166">
        <v>0.23536171809003922</v>
      </c>
    </row>
    <row r="2500" spans="1:12" ht="17" thickBot="1" x14ac:dyDescent="0.4">
      <c r="A2500" s="160" t="s">
        <v>68</v>
      </c>
      <c r="B2500" s="161">
        <v>2025</v>
      </c>
      <c r="C2500" s="161" t="s">
        <v>98</v>
      </c>
      <c r="D2500" s="165">
        <v>219.96048080345849</v>
      </c>
      <c r="E2500" s="163">
        <v>121.84813661164324</v>
      </c>
      <c r="F2500" s="165">
        <v>12.522868529916018</v>
      </c>
      <c r="G2500" s="163">
        <v>5.0398982030772608</v>
      </c>
      <c r="H2500" s="165">
        <v>68.167603375450753</v>
      </c>
      <c r="I2500" s="163">
        <v>6.4589855282407083</v>
      </c>
      <c r="J2500" s="165">
        <v>4.4374684604958441</v>
      </c>
      <c r="K2500" s="163">
        <v>1.2501583765448199</v>
      </c>
      <c r="L2500" s="166">
        <v>0.23536171809003922</v>
      </c>
    </row>
    <row r="2501" spans="1:12" ht="17" thickBot="1" x14ac:dyDescent="0.4">
      <c r="A2501" s="160" t="s">
        <v>68</v>
      </c>
      <c r="B2501" s="161">
        <v>2025</v>
      </c>
      <c r="C2501" s="161" t="s">
        <v>99</v>
      </c>
      <c r="D2501" s="165">
        <v>220.43770282881067</v>
      </c>
      <c r="E2501" s="163">
        <v>118.69619938073714</v>
      </c>
      <c r="F2501" s="165">
        <v>15.708736273810551</v>
      </c>
      <c r="G2501" s="163">
        <v>6.1735898013900004</v>
      </c>
      <c r="H2501" s="165">
        <v>68.771216944164664</v>
      </c>
      <c r="I2501" s="163">
        <v>6.2615262634030575</v>
      </c>
      <c r="J2501" s="165">
        <v>3.4200212440550439</v>
      </c>
      <c r="K2501" s="163">
        <v>1.1710512031598441</v>
      </c>
      <c r="L2501" s="166">
        <v>0.23536171809003922</v>
      </c>
    </row>
    <row r="2502" spans="1:12" ht="17" thickBot="1" x14ac:dyDescent="0.4">
      <c r="A2502" s="160" t="s">
        <v>68</v>
      </c>
      <c r="B2502" s="161">
        <v>2025</v>
      </c>
      <c r="C2502" s="161" t="s">
        <v>100</v>
      </c>
      <c r="D2502" s="165">
        <v>225.1127428421895</v>
      </c>
      <c r="E2502" s="163">
        <v>119.21420015872187</v>
      </c>
      <c r="F2502" s="165">
        <v>16.755747711091946</v>
      </c>
      <c r="G2502" s="163">
        <v>6.3479565100056572</v>
      </c>
      <c r="H2502" s="165">
        <v>73.944160286383379</v>
      </c>
      <c r="I2502" s="163">
        <v>4.3105613150068907</v>
      </c>
      <c r="J2502" s="165">
        <v>2.8993990242402732</v>
      </c>
      <c r="K2502" s="163">
        <v>1.6407178367398434</v>
      </c>
      <c r="L2502" s="166">
        <v>0</v>
      </c>
    </row>
    <row r="2503" spans="1:12" ht="17" thickBot="1" x14ac:dyDescent="0.4">
      <c r="A2503" s="160" t="s">
        <v>68</v>
      </c>
      <c r="B2503" s="161">
        <v>2025</v>
      </c>
      <c r="C2503" s="161" t="s">
        <v>101</v>
      </c>
      <c r="D2503" s="165">
        <v>221.64287181480583</v>
      </c>
      <c r="E2503" s="163">
        <v>121.35153893041496</v>
      </c>
      <c r="F2503" s="165">
        <v>17.034922637538997</v>
      </c>
      <c r="G2503" s="163">
        <v>5.2307233100139401</v>
      </c>
      <c r="H2503" s="165">
        <v>70.106230193729729</v>
      </c>
      <c r="I2503" s="163">
        <v>4.9789437884725807</v>
      </c>
      <c r="J2503" s="165">
        <v>1.6902204801233498</v>
      </c>
      <c r="K2503" s="163">
        <v>1.1207826259666656</v>
      </c>
      <c r="L2503" s="166">
        <v>0.12950984854569861</v>
      </c>
    </row>
    <row r="2504" spans="1:12" ht="17" thickBot="1" x14ac:dyDescent="0.4">
      <c r="A2504" s="160" t="s">
        <v>68</v>
      </c>
      <c r="B2504" s="161">
        <v>2025</v>
      </c>
      <c r="C2504" s="161" t="s">
        <v>102</v>
      </c>
      <c r="D2504" s="165">
        <v>227.0726598541444</v>
      </c>
      <c r="E2504" s="163">
        <v>124.90967605521377</v>
      </c>
      <c r="F2504" s="165">
        <v>16.289909141126792</v>
      </c>
      <c r="G2504" s="163">
        <v>4.441726160275234</v>
      </c>
      <c r="H2504" s="165">
        <v>72.869535093895252</v>
      </c>
      <c r="I2504" s="163">
        <v>4.5790330246786901</v>
      </c>
      <c r="J2504" s="165">
        <v>2.6947862680377379</v>
      </c>
      <c r="K2504" s="163">
        <v>1.1584842623712397</v>
      </c>
      <c r="L2504" s="166">
        <v>0.12950984854569861</v>
      </c>
    </row>
    <row r="2505" spans="1:12" ht="17" thickBot="1" x14ac:dyDescent="0.4">
      <c r="A2505" s="160" t="s">
        <v>68</v>
      </c>
      <c r="B2505" s="161">
        <v>2025</v>
      </c>
      <c r="C2505" s="161" t="s">
        <v>103</v>
      </c>
      <c r="D2505" s="165">
        <v>229.67736583939481</v>
      </c>
      <c r="E2505" s="163">
        <v>123.65923523448811</v>
      </c>
      <c r="F2505" s="165">
        <v>17.141616853249211</v>
      </c>
      <c r="G2505" s="163">
        <v>4.0920473868301261</v>
      </c>
      <c r="H2505" s="165">
        <v>75.767101700492432</v>
      </c>
      <c r="I2505" s="163">
        <v>5.3083214819135867</v>
      </c>
      <c r="J2505" s="165">
        <v>2.9012777436983535</v>
      </c>
      <c r="K2505" s="163">
        <v>0.67825559017692172</v>
      </c>
      <c r="L2505" s="166">
        <v>0.12950984854569861</v>
      </c>
    </row>
    <row r="2506" spans="1:12" ht="17" thickBot="1" x14ac:dyDescent="0.4">
      <c r="A2506" s="160" t="s">
        <v>68</v>
      </c>
      <c r="B2506" s="161">
        <v>2025</v>
      </c>
      <c r="C2506" s="161" t="s">
        <v>104</v>
      </c>
      <c r="D2506" s="165">
        <v>227.46650325756272</v>
      </c>
      <c r="E2506" s="163">
        <v>121.60417421570612</v>
      </c>
      <c r="F2506" s="165">
        <v>14.805432530691576</v>
      </c>
      <c r="G2506" s="163">
        <v>3.6472860037254979</v>
      </c>
      <c r="H2506" s="165">
        <v>78.639920721087748</v>
      </c>
      <c r="I2506" s="163">
        <v>3.9260772929171703</v>
      </c>
      <c r="J2506" s="165">
        <v>3.699582498006913</v>
      </c>
      <c r="K2506" s="163">
        <v>1.1440299954277755</v>
      </c>
      <c r="L2506" s="166">
        <v>0</v>
      </c>
    </row>
    <row r="2507" spans="1:12" ht="17" thickBot="1" x14ac:dyDescent="0.4">
      <c r="A2507" s="160" t="s">
        <v>68</v>
      </c>
      <c r="B2507" s="161">
        <v>2025</v>
      </c>
      <c r="C2507" s="161" t="s">
        <v>105</v>
      </c>
      <c r="D2507" s="165">
        <v>223.5254025342164</v>
      </c>
      <c r="E2507" s="163">
        <v>121.82648265834591</v>
      </c>
      <c r="F2507" s="165">
        <v>15.648441937329626</v>
      </c>
      <c r="G2507" s="163">
        <v>4.2127773257295171</v>
      </c>
      <c r="H2507" s="165">
        <v>74.747717315041939</v>
      </c>
      <c r="I2507" s="163">
        <v>2.8335298177077943</v>
      </c>
      <c r="J2507" s="165">
        <v>3.2044071180469289</v>
      </c>
      <c r="K2507" s="163">
        <v>1.052046362014273</v>
      </c>
      <c r="L2507" s="166">
        <v>0</v>
      </c>
    </row>
    <row r="2508" spans="1:12" ht="17" thickBot="1" x14ac:dyDescent="0.4">
      <c r="A2508" s="160" t="s">
        <v>68</v>
      </c>
      <c r="B2508" s="161">
        <v>2026</v>
      </c>
      <c r="C2508" s="161" t="s">
        <v>149</v>
      </c>
      <c r="D2508" s="165">
        <v>216.09506603960025</v>
      </c>
      <c r="E2508" s="163">
        <v>120.87495767747477</v>
      </c>
      <c r="F2508" s="165">
        <v>14.971963871223808</v>
      </c>
      <c r="G2508" s="163">
        <v>4.1845005905687351</v>
      </c>
      <c r="H2508" s="165">
        <v>69.029495710092505</v>
      </c>
      <c r="I2508" s="163">
        <v>3.2606598649809571</v>
      </c>
      <c r="J2508" s="165">
        <v>2.9887326523353259</v>
      </c>
      <c r="K2508" s="163">
        <v>0.78475567292463455</v>
      </c>
      <c r="L2508" s="166">
        <v>0</v>
      </c>
    </row>
    <row r="2509" spans="1:12" ht="17" thickBot="1" x14ac:dyDescent="0.4">
      <c r="A2509" s="160" t="s">
        <v>68</v>
      </c>
      <c r="B2509" s="161">
        <v>2026</v>
      </c>
      <c r="C2509" s="161" t="s">
        <v>150</v>
      </c>
      <c r="D2509" s="165">
        <v>218.93629081301737</v>
      </c>
      <c r="E2509" s="163">
        <v>122.87359930718324</v>
      </c>
      <c r="F2509" s="165">
        <v>15.256890608555008</v>
      </c>
      <c r="G2509" s="163">
        <v>4.8520357889713344</v>
      </c>
      <c r="H2509" s="165">
        <v>68.556765582479727</v>
      </c>
      <c r="I2509" s="163">
        <v>3.1695600804377744</v>
      </c>
      <c r="J2509" s="165">
        <v>3.3032791694948132</v>
      </c>
      <c r="K2509" s="163">
        <v>0.92416027589561356</v>
      </c>
      <c r="L2509" s="166">
        <v>0</v>
      </c>
    </row>
    <row r="2510" spans="1:12" ht="17" thickBot="1" x14ac:dyDescent="0.4">
      <c r="A2510" s="160" t="s">
        <v>68</v>
      </c>
      <c r="B2510" s="161">
        <v>2026</v>
      </c>
      <c r="C2510" s="161" t="s">
        <v>96</v>
      </c>
      <c r="D2510" s="165">
        <v>220.37078125872398</v>
      </c>
      <c r="E2510" s="163">
        <v>122.97289899075464</v>
      </c>
      <c r="F2510" s="165">
        <v>15.579902240302479</v>
      </c>
      <c r="G2510" s="163">
        <v>4.9903778733508615</v>
      </c>
      <c r="H2510" s="165">
        <v>68.602961656219165</v>
      </c>
      <c r="I2510" s="163">
        <v>3.7877836791371036</v>
      </c>
      <c r="J2510" s="165">
        <v>3.1729865349119688</v>
      </c>
      <c r="K2510" s="163">
        <v>1.2638702840478193</v>
      </c>
      <c r="L2510" s="166">
        <v>0</v>
      </c>
    </row>
    <row r="2511" spans="1:12" ht="17" thickBot="1" x14ac:dyDescent="0.4">
      <c r="A2511" s="160" t="s">
        <v>176</v>
      </c>
      <c r="B2511" s="161">
        <v>2010</v>
      </c>
      <c r="C2511" s="161" t="s">
        <v>96</v>
      </c>
      <c r="D2511" s="162">
        <v>988.63066666666657</v>
      </c>
      <c r="E2511" s="163">
        <v>429.3923333333334</v>
      </c>
      <c r="F2511" s="162">
        <v>32.414333333333332</v>
      </c>
      <c r="G2511" s="163">
        <v>49.106999999999999</v>
      </c>
      <c r="H2511" s="162">
        <v>372.57499999999999</v>
      </c>
      <c r="I2511" s="163">
        <v>60.587333333333333</v>
      </c>
      <c r="J2511" s="162">
        <v>42.657666666666664</v>
      </c>
      <c r="K2511" s="163">
        <v>0.505</v>
      </c>
      <c r="L2511" s="164">
        <v>1.3916666666666668</v>
      </c>
    </row>
    <row r="2512" spans="1:12" ht="17" thickBot="1" x14ac:dyDescent="0.4">
      <c r="A2512" s="160" t="s">
        <v>176</v>
      </c>
      <c r="B2512" s="161">
        <v>2010</v>
      </c>
      <c r="C2512" s="161" t="s">
        <v>97</v>
      </c>
      <c r="D2512" s="162">
        <v>1004.7136666666667</v>
      </c>
      <c r="E2512" s="163">
        <v>453.03833333333336</v>
      </c>
      <c r="F2512" s="162">
        <v>29.465999999999998</v>
      </c>
      <c r="G2512" s="163">
        <v>46.572000000000003</v>
      </c>
      <c r="H2512" s="162">
        <v>368.89833333333337</v>
      </c>
      <c r="I2512" s="163">
        <v>64.58</v>
      </c>
      <c r="J2512" s="162">
        <v>40.752000000000002</v>
      </c>
      <c r="K2512" s="163">
        <v>0.21233333333333335</v>
      </c>
      <c r="L2512" s="164">
        <v>1.1946666666666668</v>
      </c>
    </row>
    <row r="2513" spans="1:12" ht="17" thickBot="1" x14ac:dyDescent="0.4">
      <c r="A2513" s="160" t="s">
        <v>176</v>
      </c>
      <c r="B2513" s="161">
        <v>2010</v>
      </c>
      <c r="C2513" s="161" t="s">
        <v>98</v>
      </c>
      <c r="D2513" s="162">
        <v>998.19899999999996</v>
      </c>
      <c r="E2513" s="163">
        <v>458.99666666666667</v>
      </c>
      <c r="F2513" s="162">
        <v>28.78833333333333</v>
      </c>
      <c r="G2513" s="163">
        <v>47.407666666666664</v>
      </c>
      <c r="H2513" s="162">
        <v>362.28699999999998</v>
      </c>
      <c r="I2513" s="163">
        <v>56.798999999999999</v>
      </c>
      <c r="J2513" s="162">
        <v>42.418333333333329</v>
      </c>
      <c r="K2513" s="163">
        <v>0</v>
      </c>
      <c r="L2513" s="164">
        <v>1.502</v>
      </c>
    </row>
    <row r="2514" spans="1:12" ht="17" thickBot="1" x14ac:dyDescent="0.4">
      <c r="A2514" s="160" t="s">
        <v>176</v>
      </c>
      <c r="B2514" s="161">
        <v>2010</v>
      </c>
      <c r="C2514" s="161" t="s">
        <v>99</v>
      </c>
      <c r="D2514" s="162">
        <v>998.51033333333328</v>
      </c>
      <c r="E2514" s="163">
        <v>449.91</v>
      </c>
      <c r="F2514" s="162">
        <v>29.070000000000004</v>
      </c>
      <c r="G2514" s="163">
        <v>45.304000000000002</v>
      </c>
      <c r="H2514" s="162">
        <v>376.69266666666664</v>
      </c>
      <c r="I2514" s="163">
        <v>57.61633333333333</v>
      </c>
      <c r="J2514" s="162">
        <v>37.744333333333337</v>
      </c>
      <c r="K2514" s="163">
        <v>0</v>
      </c>
      <c r="L2514" s="164">
        <v>2.1736666666666666</v>
      </c>
    </row>
    <row r="2515" spans="1:12" ht="17" thickBot="1" x14ac:dyDescent="0.4">
      <c r="A2515" s="160" t="s">
        <v>176</v>
      </c>
      <c r="B2515" s="161">
        <v>2010</v>
      </c>
      <c r="C2515" s="161" t="s">
        <v>100</v>
      </c>
      <c r="D2515" s="162">
        <v>996.81799999999987</v>
      </c>
      <c r="E2515" s="163">
        <v>450.15033333333332</v>
      </c>
      <c r="F2515" s="162">
        <v>32.312000000000005</v>
      </c>
      <c r="G2515" s="163">
        <v>41.319333333333333</v>
      </c>
      <c r="H2515" s="162">
        <v>377.55666666666667</v>
      </c>
      <c r="I2515" s="163">
        <v>52.276000000000003</v>
      </c>
      <c r="J2515" s="162">
        <v>40.699999999999996</v>
      </c>
      <c r="K2515" s="163">
        <v>0.27366666666666667</v>
      </c>
      <c r="L2515" s="164">
        <v>2.2309999999999999</v>
      </c>
    </row>
    <row r="2516" spans="1:12" ht="17" thickBot="1" x14ac:dyDescent="0.4">
      <c r="A2516" s="160" t="s">
        <v>176</v>
      </c>
      <c r="B2516" s="161">
        <v>2010</v>
      </c>
      <c r="C2516" s="161" t="s">
        <v>101</v>
      </c>
      <c r="D2516" s="162">
        <v>998.1153333333333</v>
      </c>
      <c r="E2516" s="163">
        <v>447.88033333333334</v>
      </c>
      <c r="F2516" s="162">
        <v>32.507666666666665</v>
      </c>
      <c r="G2516" s="163">
        <v>41.942</v>
      </c>
      <c r="H2516" s="162">
        <v>384.60200000000003</v>
      </c>
      <c r="I2516" s="163">
        <v>48.307333333333332</v>
      </c>
      <c r="J2516" s="162">
        <v>40.220333333333336</v>
      </c>
      <c r="K2516" s="163">
        <v>0.27366666666666667</v>
      </c>
      <c r="L2516" s="164">
        <v>2.3829999999999996</v>
      </c>
    </row>
    <row r="2517" spans="1:12" ht="17" thickBot="1" x14ac:dyDescent="0.4">
      <c r="A2517" s="160" t="s">
        <v>176</v>
      </c>
      <c r="B2517" s="161">
        <v>2010</v>
      </c>
      <c r="C2517" s="161" t="s">
        <v>102</v>
      </c>
      <c r="D2517" s="162">
        <v>994.9083333333333</v>
      </c>
      <c r="E2517" s="163">
        <v>443.57400000000001</v>
      </c>
      <c r="F2517" s="162">
        <v>31.276666666666667</v>
      </c>
      <c r="G2517" s="163">
        <v>41.152666666666669</v>
      </c>
      <c r="H2517" s="162">
        <v>391.142</v>
      </c>
      <c r="I2517" s="163">
        <v>42.177999999999997</v>
      </c>
      <c r="J2517" s="162">
        <v>42.74</v>
      </c>
      <c r="K2517" s="163">
        <v>0.77</v>
      </c>
      <c r="L2517" s="164">
        <v>2.0753333333333335</v>
      </c>
    </row>
    <row r="2518" spans="1:12" ht="17" thickBot="1" x14ac:dyDescent="0.4">
      <c r="A2518" s="160" t="s">
        <v>176</v>
      </c>
      <c r="B2518" s="161">
        <v>2010</v>
      </c>
      <c r="C2518" s="161" t="s">
        <v>103</v>
      </c>
      <c r="D2518" s="162">
        <v>990.65333333333331</v>
      </c>
      <c r="E2518" s="163">
        <v>427.74766666666665</v>
      </c>
      <c r="F2518" s="162">
        <v>29.832999999999998</v>
      </c>
      <c r="G2518" s="163">
        <v>41.738999999999997</v>
      </c>
      <c r="H2518" s="162">
        <v>409.26566666666668</v>
      </c>
      <c r="I2518" s="163">
        <v>41.491</v>
      </c>
      <c r="J2518" s="162">
        <v>38.649000000000001</v>
      </c>
      <c r="K2518" s="163">
        <v>0.49633333333333335</v>
      </c>
      <c r="L2518" s="164">
        <v>1.4319999999999997</v>
      </c>
    </row>
    <row r="2519" spans="1:12" ht="17" thickBot="1" x14ac:dyDescent="0.4">
      <c r="A2519" s="160" t="s">
        <v>176</v>
      </c>
      <c r="B2519" s="161">
        <v>2010</v>
      </c>
      <c r="C2519" s="161" t="s">
        <v>104</v>
      </c>
      <c r="D2519" s="162">
        <v>990.6973333333334</v>
      </c>
      <c r="E2519" s="163">
        <v>426.96333333333331</v>
      </c>
      <c r="F2519" s="162">
        <v>27.697333333333329</v>
      </c>
      <c r="G2519" s="163">
        <v>42.377666666666663</v>
      </c>
      <c r="H2519" s="162">
        <v>407.94566666666668</v>
      </c>
      <c r="I2519" s="163">
        <v>47.605666666666671</v>
      </c>
      <c r="J2519" s="162">
        <v>36.169666666666664</v>
      </c>
      <c r="K2519" s="163">
        <v>0.93500000000000005</v>
      </c>
      <c r="L2519" s="164">
        <v>1.0033333333333332</v>
      </c>
    </row>
    <row r="2520" spans="1:12" ht="17" thickBot="1" x14ac:dyDescent="0.4">
      <c r="A2520" s="160" t="s">
        <v>176</v>
      </c>
      <c r="B2520" s="161">
        <v>2010</v>
      </c>
      <c r="C2520" s="161" t="s">
        <v>105</v>
      </c>
      <c r="D2520" s="162">
        <v>993.47200000000009</v>
      </c>
      <c r="E2520" s="163">
        <v>443.09833333333336</v>
      </c>
      <c r="F2520" s="162">
        <v>27.032</v>
      </c>
      <c r="G2520" s="163">
        <v>42.429000000000002</v>
      </c>
      <c r="H2520" s="162">
        <v>401.12666666666672</v>
      </c>
      <c r="I2520" s="163">
        <v>47.281666666666666</v>
      </c>
      <c r="J2520" s="162">
        <v>31.094333333333328</v>
      </c>
      <c r="K2520" s="163">
        <v>0.4386666666666667</v>
      </c>
      <c r="L2520" s="164">
        <v>0.97200000000000009</v>
      </c>
    </row>
    <row r="2521" spans="1:12" ht="17" thickBot="1" x14ac:dyDescent="0.4">
      <c r="A2521" s="160" t="s">
        <v>176</v>
      </c>
      <c r="B2521" s="161">
        <v>2010</v>
      </c>
      <c r="C2521" s="161" t="s">
        <v>106</v>
      </c>
      <c r="D2521" s="162">
        <v>961.26266666666663</v>
      </c>
      <c r="E2521" s="163">
        <v>438.98166666666663</v>
      </c>
      <c r="F2521" s="162">
        <v>26.939333333333334</v>
      </c>
      <c r="G2521" s="163">
        <v>45.621999999999993</v>
      </c>
      <c r="H2521" s="162">
        <v>370.09100000000007</v>
      </c>
      <c r="I2521" s="163">
        <v>47.774666666666661</v>
      </c>
      <c r="J2521" s="162">
        <v>29.475999999999999</v>
      </c>
      <c r="K2521" s="163">
        <v>1.4063333333333334</v>
      </c>
      <c r="L2521" s="164">
        <v>0.97200000000000009</v>
      </c>
    </row>
    <row r="2522" spans="1:12" ht="17" thickBot="1" x14ac:dyDescent="0.4">
      <c r="A2522" s="160" t="s">
        <v>176</v>
      </c>
      <c r="B2522" s="161">
        <v>2010</v>
      </c>
      <c r="C2522" s="161" t="s">
        <v>107</v>
      </c>
      <c r="D2522" s="162">
        <v>941.57299999999998</v>
      </c>
      <c r="E2522" s="163">
        <v>432.38066666666663</v>
      </c>
      <c r="F2522" s="162">
        <v>32.61</v>
      </c>
      <c r="G2522" s="163">
        <v>43.080999999999996</v>
      </c>
      <c r="H2522" s="162">
        <v>360.75900000000001</v>
      </c>
      <c r="I2522" s="163">
        <v>42.984000000000002</v>
      </c>
      <c r="J2522" s="162">
        <v>27.860666666666663</v>
      </c>
      <c r="K2522" s="163">
        <v>1.286</v>
      </c>
      <c r="L2522" s="164">
        <v>0.6113333333333334</v>
      </c>
    </row>
    <row r="2523" spans="1:12" ht="17" thickBot="1" x14ac:dyDescent="0.4">
      <c r="A2523" s="160" t="s">
        <v>176</v>
      </c>
      <c r="B2523" s="161">
        <v>2011</v>
      </c>
      <c r="C2523" s="161" t="s">
        <v>96</v>
      </c>
      <c r="D2523" s="162">
        <v>916.34433333333345</v>
      </c>
      <c r="E2523" s="163">
        <v>422.9663333333333</v>
      </c>
      <c r="F2523" s="162">
        <v>30.797666666666668</v>
      </c>
      <c r="G2523" s="163">
        <v>40.41866666666666</v>
      </c>
      <c r="H2523" s="162">
        <v>353.81300000000005</v>
      </c>
      <c r="I2523" s="163">
        <v>38.589666666666666</v>
      </c>
      <c r="J2523" s="162">
        <v>28.158666666666665</v>
      </c>
      <c r="K2523" s="163">
        <v>1.5996666666666668</v>
      </c>
      <c r="L2523" s="164">
        <v>0</v>
      </c>
    </row>
    <row r="2524" spans="1:12" ht="17" thickBot="1" x14ac:dyDescent="0.4">
      <c r="A2524" s="160" t="s">
        <v>176</v>
      </c>
      <c r="B2524" s="161">
        <v>2011</v>
      </c>
      <c r="C2524" s="161" t="s">
        <v>97</v>
      </c>
      <c r="D2524" s="162">
        <v>935.78066666666666</v>
      </c>
      <c r="E2524" s="163">
        <v>420.798</v>
      </c>
      <c r="F2524" s="162">
        <v>29.22066666666667</v>
      </c>
      <c r="G2524" s="163">
        <v>41.448333333333331</v>
      </c>
      <c r="H2524" s="162">
        <v>373.02833333333336</v>
      </c>
      <c r="I2524" s="163">
        <v>42.625999999999998</v>
      </c>
      <c r="J2524" s="162">
        <v>27.744999999999994</v>
      </c>
      <c r="K2524" s="163">
        <v>0.91333333333333322</v>
      </c>
      <c r="L2524" s="164">
        <v>0</v>
      </c>
    </row>
    <row r="2525" spans="1:12" ht="17" thickBot="1" x14ac:dyDescent="0.4">
      <c r="A2525" s="160" t="s">
        <v>176</v>
      </c>
      <c r="B2525" s="161">
        <v>2011</v>
      </c>
      <c r="C2525" s="161" t="s">
        <v>98</v>
      </c>
      <c r="D2525" s="162">
        <v>939.16666666666663</v>
      </c>
      <c r="E2525" s="163">
        <v>430.73466666666667</v>
      </c>
      <c r="F2525" s="162">
        <v>29.349666666666668</v>
      </c>
      <c r="G2525" s="163">
        <v>38.81133333333333</v>
      </c>
      <c r="H2525" s="162">
        <v>371.26433333333335</v>
      </c>
      <c r="I2525" s="163">
        <v>41.84</v>
      </c>
      <c r="J2525" s="162">
        <v>26.570999999999998</v>
      </c>
      <c r="K2525" s="163">
        <v>0.59499999999999997</v>
      </c>
      <c r="L2525" s="164">
        <v>0</v>
      </c>
    </row>
    <row r="2526" spans="1:12" ht="17" thickBot="1" x14ac:dyDescent="0.4">
      <c r="A2526" s="160" t="s">
        <v>176</v>
      </c>
      <c r="B2526" s="161">
        <v>2011</v>
      </c>
      <c r="C2526" s="161" t="s">
        <v>99</v>
      </c>
      <c r="D2526" s="162">
        <v>936.08433333333323</v>
      </c>
      <c r="E2526" s="163">
        <v>429.68166666666667</v>
      </c>
      <c r="F2526" s="162">
        <v>32.335333333333331</v>
      </c>
      <c r="G2526" s="163">
        <v>37.718666666666664</v>
      </c>
      <c r="H2526" s="162">
        <v>364.44200000000001</v>
      </c>
      <c r="I2526" s="163">
        <v>43.183999999999997</v>
      </c>
      <c r="J2526" s="162">
        <v>28.440666666666669</v>
      </c>
      <c r="K2526" s="163">
        <v>0.28133333333333332</v>
      </c>
      <c r="L2526" s="164">
        <v>0</v>
      </c>
    </row>
    <row r="2527" spans="1:12" ht="17" thickBot="1" x14ac:dyDescent="0.4">
      <c r="A2527" s="160" t="s">
        <v>176</v>
      </c>
      <c r="B2527" s="161">
        <v>2011</v>
      </c>
      <c r="C2527" s="161" t="s">
        <v>100</v>
      </c>
      <c r="D2527" s="162">
        <v>932.12399999999991</v>
      </c>
      <c r="E2527" s="163">
        <v>428.9853333333333</v>
      </c>
      <c r="F2527" s="162">
        <v>36.714333333333336</v>
      </c>
      <c r="G2527" s="163">
        <v>34.994</v>
      </c>
      <c r="H2527" s="162">
        <v>365.44800000000004</v>
      </c>
      <c r="I2527" s="163">
        <v>38.792333333333339</v>
      </c>
      <c r="J2527" s="162">
        <v>26.886666666666667</v>
      </c>
      <c r="K2527" s="163">
        <v>0.30299999999999999</v>
      </c>
      <c r="L2527" s="164">
        <v>0</v>
      </c>
    </row>
    <row r="2528" spans="1:12" ht="17" thickBot="1" x14ac:dyDescent="0.4">
      <c r="A2528" s="160" t="s">
        <v>176</v>
      </c>
      <c r="B2528" s="161">
        <v>2011</v>
      </c>
      <c r="C2528" s="161" t="s">
        <v>101</v>
      </c>
      <c r="D2528" s="162">
        <v>940.101</v>
      </c>
      <c r="E2528" s="163">
        <v>421.03666666666669</v>
      </c>
      <c r="F2528" s="162">
        <v>31.939666666666668</v>
      </c>
      <c r="G2528" s="163">
        <v>37.894666666666666</v>
      </c>
      <c r="H2528" s="162">
        <v>374.50366666666667</v>
      </c>
      <c r="I2528" s="163">
        <v>44.012999999999998</v>
      </c>
      <c r="J2528" s="162">
        <v>30.181000000000001</v>
      </c>
      <c r="K2528" s="163">
        <v>0.53233333333333333</v>
      </c>
      <c r="L2528" s="164">
        <v>0</v>
      </c>
    </row>
    <row r="2529" spans="1:12" ht="17" thickBot="1" x14ac:dyDescent="0.4">
      <c r="A2529" s="160" t="s">
        <v>176</v>
      </c>
      <c r="B2529" s="161">
        <v>2011</v>
      </c>
      <c r="C2529" s="161" t="s">
        <v>102</v>
      </c>
      <c r="D2529" s="162">
        <v>939.85266666666666</v>
      </c>
      <c r="E2529" s="163">
        <v>422.1586666666667</v>
      </c>
      <c r="F2529" s="162">
        <v>25.975000000000005</v>
      </c>
      <c r="G2529" s="163">
        <v>39.611666666666672</v>
      </c>
      <c r="H2529" s="162">
        <v>378.34466666666668</v>
      </c>
      <c r="I2529" s="163">
        <v>45.275333333333343</v>
      </c>
      <c r="J2529" s="162">
        <v>27.801333333333332</v>
      </c>
      <c r="K2529" s="163">
        <v>0.53233333333333333</v>
      </c>
      <c r="L2529" s="164">
        <v>0.154</v>
      </c>
    </row>
    <row r="2530" spans="1:12" ht="17" thickBot="1" x14ac:dyDescent="0.4">
      <c r="A2530" s="160" t="s">
        <v>176</v>
      </c>
      <c r="B2530" s="161">
        <v>2011</v>
      </c>
      <c r="C2530" s="161" t="s">
        <v>103</v>
      </c>
      <c r="D2530" s="162">
        <v>950.97333333333336</v>
      </c>
      <c r="E2530" s="163">
        <v>436.69966666666664</v>
      </c>
      <c r="F2530" s="162">
        <v>19.990666666666666</v>
      </c>
      <c r="G2530" s="163">
        <v>40.120666666666665</v>
      </c>
      <c r="H2530" s="162">
        <v>381.37366666666668</v>
      </c>
      <c r="I2530" s="163">
        <v>42.366999999999997</v>
      </c>
      <c r="J2530" s="162">
        <v>29.759333333333331</v>
      </c>
      <c r="K2530" s="163">
        <v>0.22933333333333331</v>
      </c>
      <c r="L2530" s="164">
        <v>0.43333333333333335</v>
      </c>
    </row>
    <row r="2531" spans="1:12" ht="17" thickBot="1" x14ac:dyDescent="0.4">
      <c r="A2531" s="160" t="s">
        <v>176</v>
      </c>
      <c r="B2531" s="161">
        <v>2011</v>
      </c>
      <c r="C2531" s="161" t="s">
        <v>104</v>
      </c>
      <c r="D2531" s="162">
        <v>959.17166666666662</v>
      </c>
      <c r="E2531" s="163">
        <v>450.85133333333334</v>
      </c>
      <c r="F2531" s="162">
        <v>20.272333333333332</v>
      </c>
      <c r="G2531" s="163">
        <v>35.831333333333333</v>
      </c>
      <c r="H2531" s="162">
        <v>381.28199999999998</v>
      </c>
      <c r="I2531" s="163">
        <v>40.337666666666671</v>
      </c>
      <c r="J2531" s="162">
        <v>30.163</v>
      </c>
      <c r="K2531" s="163">
        <v>0</v>
      </c>
      <c r="L2531" s="164">
        <v>0.43333333333333335</v>
      </c>
    </row>
    <row r="2532" spans="1:12" ht="17" thickBot="1" x14ac:dyDescent="0.4">
      <c r="A2532" s="160" t="s">
        <v>176</v>
      </c>
      <c r="B2532" s="161">
        <v>2011</v>
      </c>
      <c r="C2532" s="161" t="s">
        <v>105</v>
      </c>
      <c r="D2532" s="162">
        <v>957.98666666666668</v>
      </c>
      <c r="E2532" s="163">
        <v>448.846</v>
      </c>
      <c r="F2532" s="162">
        <v>24.642666666666667</v>
      </c>
      <c r="G2532" s="163">
        <v>34.125666666666667</v>
      </c>
      <c r="H2532" s="162">
        <v>380.52299999999997</v>
      </c>
      <c r="I2532" s="163">
        <v>36.585666666666661</v>
      </c>
      <c r="J2532" s="162">
        <v>32.56</v>
      </c>
      <c r="K2532" s="163">
        <v>0.42366666666666664</v>
      </c>
      <c r="L2532" s="164">
        <v>0.27933333333333332</v>
      </c>
    </row>
    <row r="2533" spans="1:12" ht="17" thickBot="1" x14ac:dyDescent="0.4">
      <c r="A2533" s="160" t="s">
        <v>176</v>
      </c>
      <c r="B2533" s="161">
        <v>2011</v>
      </c>
      <c r="C2533" s="161" t="s">
        <v>108</v>
      </c>
      <c r="D2533" s="162">
        <v>935.0526666666666</v>
      </c>
      <c r="E2533" s="163">
        <v>440.92633333333333</v>
      </c>
      <c r="F2533" s="162">
        <v>24.54666666666667</v>
      </c>
      <c r="G2533" s="163">
        <v>30.215333333333334</v>
      </c>
      <c r="H2533" s="162">
        <v>372.11566666666664</v>
      </c>
      <c r="I2533" s="163">
        <v>38.089333333333336</v>
      </c>
      <c r="J2533" s="162">
        <v>28.5</v>
      </c>
      <c r="K2533" s="163">
        <v>0.42366666666666664</v>
      </c>
      <c r="L2533" s="164">
        <v>0.23533333333333331</v>
      </c>
    </row>
    <row r="2534" spans="1:12" ht="17" thickBot="1" x14ac:dyDescent="0.4">
      <c r="A2534" s="160" t="s">
        <v>176</v>
      </c>
      <c r="B2534" s="161">
        <v>2011</v>
      </c>
      <c r="C2534" s="161" t="s">
        <v>109</v>
      </c>
      <c r="D2534" s="162">
        <v>905.22933333333333</v>
      </c>
      <c r="E2534" s="163">
        <v>432.96800000000002</v>
      </c>
      <c r="F2534" s="162">
        <v>23.481666666666669</v>
      </c>
      <c r="G2534" s="163">
        <v>30.455666666666662</v>
      </c>
      <c r="H2534" s="162">
        <v>357.19733333333335</v>
      </c>
      <c r="I2534" s="163">
        <v>36.274333333333338</v>
      </c>
      <c r="J2534" s="162">
        <v>23.948666666666668</v>
      </c>
      <c r="K2534" s="163">
        <v>0.42366666666666664</v>
      </c>
      <c r="L2534" s="164">
        <v>0.48</v>
      </c>
    </row>
    <row r="2535" spans="1:12" ht="17" thickBot="1" x14ac:dyDescent="0.4">
      <c r="A2535" s="160" t="s">
        <v>176</v>
      </c>
      <c r="B2535" s="161">
        <v>2012</v>
      </c>
      <c r="C2535" s="161" t="s">
        <v>96</v>
      </c>
      <c r="D2535" s="162">
        <v>921.18633333333321</v>
      </c>
      <c r="E2535" s="163">
        <v>426.7353333333333</v>
      </c>
      <c r="F2535" s="162">
        <v>23.538666666666668</v>
      </c>
      <c r="G2535" s="163">
        <v>31.356666666666666</v>
      </c>
      <c r="H2535" s="162">
        <v>377.44300000000004</v>
      </c>
      <c r="I2535" s="163">
        <v>39.018333333333331</v>
      </c>
      <c r="J2535" s="162">
        <v>22.311333333333334</v>
      </c>
      <c r="K2535" s="163">
        <v>0.30266666666666669</v>
      </c>
      <c r="L2535" s="164">
        <v>0.48</v>
      </c>
    </row>
    <row r="2536" spans="1:12" ht="17" thickBot="1" x14ac:dyDescent="0.4">
      <c r="A2536" s="160" t="s">
        <v>176</v>
      </c>
      <c r="B2536" s="161">
        <v>2012</v>
      </c>
      <c r="C2536" s="161" t="s">
        <v>110</v>
      </c>
      <c r="D2536" s="162">
        <v>936.20333333333338</v>
      </c>
      <c r="E2536" s="163">
        <v>428.82300000000004</v>
      </c>
      <c r="F2536" s="162">
        <v>25.47366666666667</v>
      </c>
      <c r="G2536" s="163">
        <v>38.012333333333338</v>
      </c>
      <c r="H2536" s="162">
        <v>381.00433333333331</v>
      </c>
      <c r="I2536" s="163">
        <v>39.127000000000002</v>
      </c>
      <c r="J2536" s="162">
        <v>22.846999999999998</v>
      </c>
      <c r="K2536" s="163">
        <v>0.67033333333333334</v>
      </c>
      <c r="L2536" s="164">
        <v>0.24466666666666667</v>
      </c>
    </row>
    <row r="2537" spans="1:12" ht="17" thickBot="1" x14ac:dyDescent="0.4">
      <c r="A2537" s="160" t="s">
        <v>176</v>
      </c>
      <c r="B2537" s="161">
        <v>2012</v>
      </c>
      <c r="C2537" s="161" t="s">
        <v>98</v>
      </c>
      <c r="D2537" s="162">
        <v>964.88133333333337</v>
      </c>
      <c r="E2537" s="163">
        <v>422.83033333333333</v>
      </c>
      <c r="F2537" s="162">
        <v>30.638999999999999</v>
      </c>
      <c r="G2537" s="163">
        <v>48.150333333333329</v>
      </c>
      <c r="H2537" s="162">
        <v>396.77600000000001</v>
      </c>
      <c r="I2537" s="163">
        <v>42.335000000000001</v>
      </c>
      <c r="J2537" s="162">
        <v>23.338000000000005</v>
      </c>
      <c r="K2537" s="163">
        <v>0.67033333333333334</v>
      </c>
      <c r="L2537" s="164">
        <v>0.14166666666666666</v>
      </c>
    </row>
    <row r="2538" spans="1:12" ht="17" thickBot="1" x14ac:dyDescent="0.4">
      <c r="A2538" s="160" t="s">
        <v>176</v>
      </c>
      <c r="B2538" s="161">
        <v>2012</v>
      </c>
      <c r="C2538" s="161" t="s">
        <v>99</v>
      </c>
      <c r="D2538" s="162">
        <v>967.81466666666665</v>
      </c>
      <c r="E2538" s="163">
        <v>433.15066666666667</v>
      </c>
      <c r="F2538" s="162">
        <v>31.367000000000001</v>
      </c>
      <c r="G2538" s="163">
        <v>51.268000000000001</v>
      </c>
      <c r="H2538" s="162">
        <v>385.03033333333332</v>
      </c>
      <c r="I2538" s="163">
        <v>43.37433333333334</v>
      </c>
      <c r="J2538" s="162">
        <v>22.825666666666667</v>
      </c>
      <c r="K2538" s="163">
        <v>0.36766666666666664</v>
      </c>
      <c r="L2538" s="164">
        <v>0.4306666666666667</v>
      </c>
    </row>
    <row r="2539" spans="1:12" ht="17" thickBot="1" x14ac:dyDescent="0.4">
      <c r="A2539" s="160" t="s">
        <v>176</v>
      </c>
      <c r="B2539" s="161">
        <v>2012</v>
      </c>
      <c r="C2539" s="161" t="s">
        <v>100</v>
      </c>
      <c r="D2539" s="162">
        <v>971.66199999999992</v>
      </c>
      <c r="E2539" s="163">
        <v>430.45</v>
      </c>
      <c r="F2539" s="162">
        <v>32.693666666666665</v>
      </c>
      <c r="G2539" s="163">
        <v>45.885666666666658</v>
      </c>
      <c r="H2539" s="162">
        <v>392.90766666666667</v>
      </c>
      <c r="I2539" s="163">
        <v>44.165333333333336</v>
      </c>
      <c r="J2539" s="162">
        <v>24.894333333333336</v>
      </c>
      <c r="K2539" s="163">
        <v>0.23499999999999999</v>
      </c>
      <c r="L2539" s="164">
        <v>0.4306666666666667</v>
      </c>
    </row>
    <row r="2540" spans="1:12" ht="17" thickBot="1" x14ac:dyDescent="0.4">
      <c r="A2540" s="160" t="s">
        <v>176</v>
      </c>
      <c r="B2540" s="161">
        <v>2012</v>
      </c>
      <c r="C2540" s="161" t="s">
        <v>101</v>
      </c>
      <c r="D2540" s="162">
        <v>972.40700000000004</v>
      </c>
      <c r="E2540" s="163">
        <v>443.26900000000001</v>
      </c>
      <c r="F2540" s="162">
        <v>30.782666666666668</v>
      </c>
      <c r="G2540" s="163">
        <v>38.780666666666662</v>
      </c>
      <c r="H2540" s="162">
        <v>387.74933333333337</v>
      </c>
      <c r="I2540" s="163">
        <v>44.306333333333335</v>
      </c>
      <c r="J2540" s="162">
        <v>26.705333333333339</v>
      </c>
      <c r="K2540" s="163">
        <v>0.23499999999999999</v>
      </c>
      <c r="L2540" s="164">
        <v>0.57866666666666666</v>
      </c>
    </row>
    <row r="2541" spans="1:12" ht="17" thickBot="1" x14ac:dyDescent="0.4">
      <c r="A2541" s="160" t="s">
        <v>176</v>
      </c>
      <c r="B2541" s="161">
        <v>2012</v>
      </c>
      <c r="C2541" s="161" t="s">
        <v>102</v>
      </c>
      <c r="D2541" s="162">
        <v>962.4946666666666</v>
      </c>
      <c r="E2541" s="163">
        <v>437.39366666666666</v>
      </c>
      <c r="F2541" s="162">
        <v>32.109333333333332</v>
      </c>
      <c r="G2541" s="163">
        <v>35.891666666666659</v>
      </c>
      <c r="H2541" s="162">
        <v>385.62733333333335</v>
      </c>
      <c r="I2541" s="163">
        <v>46.742666666666672</v>
      </c>
      <c r="J2541" s="162">
        <v>24.205333333333332</v>
      </c>
      <c r="K2541" s="163">
        <v>0.23499999999999999</v>
      </c>
      <c r="L2541" s="164">
        <v>0.28966666666666668</v>
      </c>
    </row>
    <row r="2542" spans="1:12" ht="17" thickBot="1" x14ac:dyDescent="0.4">
      <c r="A2542" s="160" t="s">
        <v>176</v>
      </c>
      <c r="B2542" s="161">
        <v>2012</v>
      </c>
      <c r="C2542" s="161" t="s">
        <v>103</v>
      </c>
      <c r="D2542" s="162">
        <v>961.38700000000006</v>
      </c>
      <c r="E2542" s="163">
        <v>446.56133333333332</v>
      </c>
      <c r="F2542" s="162">
        <v>29.518666666666665</v>
      </c>
      <c r="G2542" s="163">
        <v>35.866333333333337</v>
      </c>
      <c r="H2542" s="162">
        <v>379.91233333333338</v>
      </c>
      <c r="I2542" s="163">
        <v>46.878999999999998</v>
      </c>
      <c r="J2542" s="162">
        <v>22.023333333333337</v>
      </c>
      <c r="K2542" s="163">
        <v>0</v>
      </c>
      <c r="L2542" s="164">
        <v>0.626</v>
      </c>
    </row>
    <row r="2543" spans="1:12" ht="17" thickBot="1" x14ac:dyDescent="0.4">
      <c r="A2543" s="160" t="s">
        <v>176</v>
      </c>
      <c r="B2543" s="161">
        <v>2012</v>
      </c>
      <c r="C2543" s="161" t="s">
        <v>104</v>
      </c>
      <c r="D2543" s="162">
        <v>970.6819999999999</v>
      </c>
      <c r="E2543" s="163">
        <v>453.49866666666662</v>
      </c>
      <c r="F2543" s="162">
        <v>29.667999999999996</v>
      </c>
      <c r="G2543" s="163">
        <v>41.834666666666664</v>
      </c>
      <c r="H2543" s="162">
        <v>375.16866666666664</v>
      </c>
      <c r="I2543" s="163">
        <v>48.067666666666668</v>
      </c>
      <c r="J2543" s="162">
        <v>22.108000000000001</v>
      </c>
      <c r="K2543" s="163">
        <v>0</v>
      </c>
      <c r="L2543" s="164">
        <v>0.33633333333333332</v>
      </c>
    </row>
    <row r="2544" spans="1:12" ht="17" thickBot="1" x14ac:dyDescent="0.4">
      <c r="A2544" s="160" t="s">
        <v>176</v>
      </c>
      <c r="B2544" s="161">
        <v>2012</v>
      </c>
      <c r="C2544" s="161" t="s">
        <v>105</v>
      </c>
      <c r="D2544" s="162">
        <v>979.1346666666667</v>
      </c>
      <c r="E2544" s="163">
        <v>460.40600000000001</v>
      </c>
      <c r="F2544" s="162">
        <v>28.162333333333333</v>
      </c>
      <c r="G2544" s="163">
        <v>44.791333333333334</v>
      </c>
      <c r="H2544" s="162">
        <v>374.68066666666664</v>
      </c>
      <c r="I2544" s="163">
        <v>42.290999999999997</v>
      </c>
      <c r="J2544" s="162">
        <v>27.829333333333334</v>
      </c>
      <c r="K2544" s="163">
        <v>0.33499999999999996</v>
      </c>
      <c r="L2544" s="164">
        <v>0.6389999999999999</v>
      </c>
    </row>
    <row r="2545" spans="1:12" ht="17" thickBot="1" x14ac:dyDescent="0.4">
      <c r="A2545" s="160" t="s">
        <v>176</v>
      </c>
      <c r="B2545" s="161">
        <v>2012</v>
      </c>
      <c r="C2545" s="161" t="s">
        <v>111</v>
      </c>
      <c r="D2545" s="162">
        <v>964.59700000000009</v>
      </c>
      <c r="E2545" s="163">
        <v>452.613</v>
      </c>
      <c r="F2545" s="162">
        <v>31.164333333333332</v>
      </c>
      <c r="G2545" s="163">
        <v>42.860999999999997</v>
      </c>
      <c r="H2545" s="162">
        <v>363.57600000000002</v>
      </c>
      <c r="I2545" s="163">
        <v>43.980333333333327</v>
      </c>
      <c r="J2545" s="162">
        <v>29.763999999999999</v>
      </c>
      <c r="K2545" s="163">
        <v>0.33499999999999996</v>
      </c>
      <c r="L2545" s="164">
        <v>0.30266666666666669</v>
      </c>
    </row>
    <row r="2546" spans="1:12" ht="17" thickBot="1" x14ac:dyDescent="0.4">
      <c r="A2546" s="160" t="s">
        <v>176</v>
      </c>
      <c r="B2546" s="161">
        <v>2012</v>
      </c>
      <c r="C2546" s="161" t="s">
        <v>112</v>
      </c>
      <c r="D2546" s="162">
        <v>945.60800000000006</v>
      </c>
      <c r="E2546" s="163">
        <v>434.62866666666667</v>
      </c>
      <c r="F2546" s="162">
        <v>30.994666666666664</v>
      </c>
      <c r="G2546" s="163">
        <v>44.596666666666671</v>
      </c>
      <c r="H2546" s="162">
        <v>367.38966666666664</v>
      </c>
      <c r="I2546" s="163">
        <v>40.396999999999998</v>
      </c>
      <c r="J2546" s="162">
        <v>26.963000000000005</v>
      </c>
      <c r="K2546" s="163">
        <v>0.33499999999999996</v>
      </c>
      <c r="L2546" s="164">
        <v>0.30266666666666669</v>
      </c>
    </row>
    <row r="2547" spans="1:12" ht="17" thickBot="1" x14ac:dyDescent="0.4">
      <c r="A2547" s="160" t="s">
        <v>176</v>
      </c>
      <c r="B2547" s="161">
        <v>2013</v>
      </c>
      <c r="C2547" s="161" t="s">
        <v>96</v>
      </c>
      <c r="D2547" s="162">
        <v>932.05533333333335</v>
      </c>
      <c r="E2547" s="163">
        <v>426.17866666666669</v>
      </c>
      <c r="F2547" s="162">
        <v>29.001666666666665</v>
      </c>
      <c r="G2547" s="163">
        <v>46.834000000000003</v>
      </c>
      <c r="H2547" s="162">
        <v>363.50299999999999</v>
      </c>
      <c r="I2547" s="163">
        <v>44.774666666666661</v>
      </c>
      <c r="J2547" s="162">
        <v>21.763000000000002</v>
      </c>
      <c r="K2547" s="163">
        <v>0</v>
      </c>
      <c r="L2547" s="164">
        <v>0</v>
      </c>
    </row>
    <row r="2548" spans="1:12" ht="17" thickBot="1" x14ac:dyDescent="0.4">
      <c r="A2548" s="160" t="s">
        <v>176</v>
      </c>
      <c r="B2548" s="161">
        <v>2013</v>
      </c>
      <c r="C2548" s="161" t="s">
        <v>110</v>
      </c>
      <c r="D2548" s="162">
        <v>924.60933333333332</v>
      </c>
      <c r="E2548" s="163">
        <v>413.79833333333335</v>
      </c>
      <c r="F2548" s="162">
        <v>24.375</v>
      </c>
      <c r="G2548" s="163">
        <v>49.577666666666666</v>
      </c>
      <c r="H2548" s="162">
        <v>373.75766666666664</v>
      </c>
      <c r="I2548" s="163">
        <v>42.245333333333335</v>
      </c>
      <c r="J2548" s="162">
        <v>20.855333333333334</v>
      </c>
      <c r="K2548" s="163">
        <v>0</v>
      </c>
      <c r="L2548" s="164">
        <v>0</v>
      </c>
    </row>
    <row r="2549" spans="1:12" ht="17" thickBot="1" x14ac:dyDescent="0.4">
      <c r="A2549" s="160" t="s">
        <v>176</v>
      </c>
      <c r="B2549" s="161">
        <v>2013</v>
      </c>
      <c r="C2549" s="161" t="s">
        <v>98</v>
      </c>
      <c r="D2549" s="162">
        <v>939.67866666666669</v>
      </c>
      <c r="E2549" s="163">
        <v>425.90233333333327</v>
      </c>
      <c r="F2549" s="162">
        <v>24.921000000000003</v>
      </c>
      <c r="G2549" s="163">
        <v>41.615333333333332</v>
      </c>
      <c r="H2549" s="162">
        <v>388.44766666666663</v>
      </c>
      <c r="I2549" s="163">
        <v>38.071999999999996</v>
      </c>
      <c r="J2549" s="162">
        <v>20.374333333333336</v>
      </c>
      <c r="K2549" s="163">
        <v>0.34633333333333333</v>
      </c>
      <c r="L2549" s="164">
        <v>0</v>
      </c>
    </row>
    <row r="2550" spans="1:12" ht="17" thickBot="1" x14ac:dyDescent="0.4">
      <c r="A2550" s="160" t="s">
        <v>176</v>
      </c>
      <c r="B2550" s="161">
        <v>2013</v>
      </c>
      <c r="C2550" s="161" t="s">
        <v>99</v>
      </c>
      <c r="D2550" s="162">
        <v>944.92233333333331</v>
      </c>
      <c r="E2550" s="163">
        <v>421.8126666666667</v>
      </c>
      <c r="F2550" s="162">
        <v>26.281000000000002</v>
      </c>
      <c r="G2550" s="163">
        <v>41.116000000000007</v>
      </c>
      <c r="H2550" s="162">
        <v>398.59733333333338</v>
      </c>
      <c r="I2550" s="163">
        <v>35.917000000000002</v>
      </c>
      <c r="J2550" s="162">
        <v>20.364999999999998</v>
      </c>
      <c r="K2550" s="163">
        <v>0.64933333333333332</v>
      </c>
      <c r="L2550" s="164">
        <v>0.18400000000000002</v>
      </c>
    </row>
    <row r="2551" spans="1:12" ht="17" thickBot="1" x14ac:dyDescent="0.4">
      <c r="A2551" s="160" t="s">
        <v>176</v>
      </c>
      <c r="B2551" s="161">
        <v>2013</v>
      </c>
      <c r="C2551" s="161" t="s">
        <v>100</v>
      </c>
      <c r="D2551" s="162">
        <v>978.33033333333333</v>
      </c>
      <c r="E2551" s="163">
        <v>453.59266666666662</v>
      </c>
      <c r="F2551" s="162">
        <v>32.460999999999999</v>
      </c>
      <c r="G2551" s="163">
        <v>41.902333333333338</v>
      </c>
      <c r="H2551" s="162">
        <v>391.98633333333328</v>
      </c>
      <c r="I2551" s="163">
        <v>38.289666666666669</v>
      </c>
      <c r="J2551" s="162">
        <v>18.900333333333332</v>
      </c>
      <c r="K2551" s="163">
        <v>0.64933333333333332</v>
      </c>
      <c r="L2551" s="164">
        <v>0.54866666666666675</v>
      </c>
    </row>
    <row r="2552" spans="1:12" ht="17" thickBot="1" x14ac:dyDescent="0.4">
      <c r="A2552" s="160" t="s">
        <v>176</v>
      </c>
      <c r="B2552" s="161">
        <v>2013</v>
      </c>
      <c r="C2552" s="161" t="s">
        <v>101</v>
      </c>
      <c r="D2552" s="162">
        <v>967.93100000000004</v>
      </c>
      <c r="E2552" s="163">
        <v>448.279</v>
      </c>
      <c r="F2552" s="162">
        <v>28.555333333333333</v>
      </c>
      <c r="G2552" s="163">
        <v>45.574666666666666</v>
      </c>
      <c r="H2552" s="162">
        <v>383.2953333333333</v>
      </c>
      <c r="I2552" s="163">
        <v>41.171999999999997</v>
      </c>
      <c r="J2552" s="162">
        <v>19.691999999999997</v>
      </c>
      <c r="K2552" s="163">
        <v>0.30299999999999999</v>
      </c>
      <c r="L2552" s="164">
        <v>1.0589999999999999</v>
      </c>
    </row>
    <row r="2553" spans="1:12" ht="17" thickBot="1" x14ac:dyDescent="0.4">
      <c r="A2553" s="160" t="s">
        <v>176</v>
      </c>
      <c r="B2553" s="161">
        <v>2013</v>
      </c>
      <c r="C2553" s="161" t="s">
        <v>102</v>
      </c>
      <c r="D2553" s="162">
        <v>975.04</v>
      </c>
      <c r="E2553" s="163">
        <v>460.20033333333328</v>
      </c>
      <c r="F2553" s="162">
        <v>29.909000000000002</v>
      </c>
      <c r="G2553" s="163">
        <v>41.93966666666666</v>
      </c>
      <c r="H2553" s="162">
        <v>375.9013333333333</v>
      </c>
      <c r="I2553" s="163">
        <v>43.976999999999997</v>
      </c>
      <c r="J2553" s="162">
        <v>22.002666666666666</v>
      </c>
      <c r="K2553" s="163">
        <v>0.23399999999999999</v>
      </c>
      <c r="L2553" s="164">
        <v>0.875</v>
      </c>
    </row>
    <row r="2554" spans="1:12" ht="17" thickBot="1" x14ac:dyDescent="0.4">
      <c r="A2554" s="160" t="s">
        <v>176</v>
      </c>
      <c r="B2554" s="161">
        <v>2013</v>
      </c>
      <c r="C2554" s="161" t="s">
        <v>103</v>
      </c>
      <c r="D2554" s="162">
        <v>972.82399999999996</v>
      </c>
      <c r="E2554" s="163">
        <v>457.3533333333333</v>
      </c>
      <c r="F2554" s="162">
        <v>26.236666666666668</v>
      </c>
      <c r="G2554" s="163">
        <v>40.185000000000002</v>
      </c>
      <c r="H2554" s="162">
        <v>385.2213333333334</v>
      </c>
      <c r="I2554" s="163">
        <v>39.746000000000002</v>
      </c>
      <c r="J2554" s="162">
        <v>23.074000000000002</v>
      </c>
      <c r="K2554" s="163">
        <v>0.23399999999999999</v>
      </c>
      <c r="L2554" s="164">
        <v>0.77266666666666672</v>
      </c>
    </row>
    <row r="2555" spans="1:12" ht="17" thickBot="1" x14ac:dyDescent="0.4">
      <c r="A2555" s="160" t="s">
        <v>176</v>
      </c>
      <c r="B2555" s="161">
        <v>2013</v>
      </c>
      <c r="C2555" s="161" t="s">
        <v>104</v>
      </c>
      <c r="D2555" s="162">
        <v>981.38366666666661</v>
      </c>
      <c r="E2555" s="163">
        <v>467.57866666666661</v>
      </c>
      <c r="F2555" s="162">
        <v>28.807000000000002</v>
      </c>
      <c r="G2555" s="163">
        <v>37.210666666666661</v>
      </c>
      <c r="H2555" s="162">
        <v>379.91300000000001</v>
      </c>
      <c r="I2555" s="163">
        <v>43.393666666666661</v>
      </c>
      <c r="J2555" s="162">
        <v>23.483666666666664</v>
      </c>
      <c r="K2555" s="163">
        <v>0.23399999999999999</v>
      </c>
      <c r="L2555" s="164">
        <v>0.76233333333333331</v>
      </c>
    </row>
    <row r="2556" spans="1:12" ht="17" thickBot="1" x14ac:dyDescent="0.4">
      <c r="A2556" s="160" t="s">
        <v>176</v>
      </c>
      <c r="B2556" s="161">
        <v>2013</v>
      </c>
      <c r="C2556" s="161" t="s">
        <v>105</v>
      </c>
      <c r="D2556" s="162">
        <v>991.96733333333339</v>
      </c>
      <c r="E2556" s="163">
        <v>482.3533333333333</v>
      </c>
      <c r="F2556" s="162">
        <v>28.215333333333334</v>
      </c>
      <c r="G2556" s="163">
        <v>33.943333333333335</v>
      </c>
      <c r="H2556" s="162">
        <v>386.37799999999999</v>
      </c>
      <c r="I2556" s="163">
        <v>36.048666666666662</v>
      </c>
      <c r="J2556" s="162">
        <v>23.772333333333336</v>
      </c>
      <c r="K2556" s="163">
        <v>0.33300000000000002</v>
      </c>
      <c r="L2556" s="164">
        <v>0.92300000000000004</v>
      </c>
    </row>
    <row r="2557" spans="1:12" ht="17" thickBot="1" x14ac:dyDescent="0.4">
      <c r="A2557" s="160" t="s">
        <v>176</v>
      </c>
      <c r="B2557" s="161">
        <v>2013</v>
      </c>
      <c r="C2557" s="161" t="s">
        <v>113</v>
      </c>
      <c r="D2557" s="162">
        <v>969.71999999999991</v>
      </c>
      <c r="E2557" s="163">
        <v>473.0436666666667</v>
      </c>
      <c r="F2557" s="162">
        <v>25.722666666666669</v>
      </c>
      <c r="G2557" s="163">
        <v>35.294999999999995</v>
      </c>
      <c r="H2557" s="162">
        <v>377.54066666666671</v>
      </c>
      <c r="I2557" s="163">
        <v>35.079000000000001</v>
      </c>
      <c r="J2557" s="162">
        <v>22.044666666666668</v>
      </c>
      <c r="K2557" s="163">
        <v>0.33300000000000002</v>
      </c>
      <c r="L2557" s="164">
        <v>0.66066666666666662</v>
      </c>
    </row>
    <row r="2558" spans="1:12" ht="17" thickBot="1" x14ac:dyDescent="0.4">
      <c r="A2558" s="160" t="s">
        <v>176</v>
      </c>
      <c r="B2558" s="161">
        <v>2013</v>
      </c>
      <c r="C2558" s="161" t="s">
        <v>114</v>
      </c>
      <c r="D2558" s="162">
        <v>959.42099999999994</v>
      </c>
      <c r="E2558" s="163">
        <v>467.64366666666666</v>
      </c>
      <c r="F2558" s="162">
        <v>26.166</v>
      </c>
      <c r="G2558" s="163">
        <v>39.076666666666661</v>
      </c>
      <c r="H2558" s="162">
        <v>372.22966666666667</v>
      </c>
      <c r="I2558" s="163">
        <v>31.980666666666668</v>
      </c>
      <c r="J2558" s="162">
        <v>21.830333333333339</v>
      </c>
      <c r="K2558" s="163">
        <v>0.33300000000000002</v>
      </c>
      <c r="L2558" s="164">
        <v>0.16066666666666665</v>
      </c>
    </row>
    <row r="2559" spans="1:12" ht="17" thickBot="1" x14ac:dyDescent="0.4">
      <c r="A2559" s="160" t="s">
        <v>176</v>
      </c>
      <c r="B2559" s="161">
        <v>2014</v>
      </c>
      <c r="C2559" s="161" t="s">
        <v>96</v>
      </c>
      <c r="D2559" s="162">
        <v>956.76966666666669</v>
      </c>
      <c r="E2559" s="163">
        <v>460.37200000000001</v>
      </c>
      <c r="F2559" s="162">
        <v>24.106333333333328</v>
      </c>
      <c r="G2559" s="163">
        <v>47.015333333333331</v>
      </c>
      <c r="H2559" s="162">
        <v>365.65333333333336</v>
      </c>
      <c r="I2559" s="163">
        <v>41.529666666666671</v>
      </c>
      <c r="J2559" s="162">
        <v>18.09266666666667</v>
      </c>
      <c r="K2559" s="163">
        <v>0</v>
      </c>
      <c r="L2559" s="164">
        <v>0</v>
      </c>
    </row>
    <row r="2560" spans="1:12" ht="17" thickBot="1" x14ac:dyDescent="0.4">
      <c r="A2560" s="160" t="s">
        <v>176</v>
      </c>
      <c r="B2560" s="161">
        <v>2014</v>
      </c>
      <c r="C2560" s="161" t="s">
        <v>110</v>
      </c>
      <c r="D2560" s="162">
        <v>960.13166666666666</v>
      </c>
      <c r="E2560" s="163">
        <v>463.56366666666668</v>
      </c>
      <c r="F2560" s="162">
        <v>23.640333333333331</v>
      </c>
      <c r="G2560" s="163">
        <v>44.794333333333334</v>
      </c>
      <c r="H2560" s="162">
        <v>361.19100000000003</v>
      </c>
      <c r="I2560" s="163">
        <v>44.362333333333332</v>
      </c>
      <c r="J2560" s="162">
        <v>21.795666666666666</v>
      </c>
      <c r="K2560" s="163">
        <v>0.54799999999999993</v>
      </c>
      <c r="L2560" s="164">
        <v>0.23633333333333331</v>
      </c>
    </row>
    <row r="2561" spans="1:12" ht="17" thickBot="1" x14ac:dyDescent="0.4">
      <c r="A2561" s="160" t="s">
        <v>176</v>
      </c>
      <c r="B2561" s="161">
        <v>2014</v>
      </c>
      <c r="C2561" s="161" t="s">
        <v>98</v>
      </c>
      <c r="D2561" s="162">
        <v>965.71766666666679</v>
      </c>
      <c r="E2561" s="163">
        <v>474.50299999999999</v>
      </c>
      <c r="F2561" s="162">
        <v>24.263666666666666</v>
      </c>
      <c r="G2561" s="163">
        <v>39.389666666666663</v>
      </c>
      <c r="H2561" s="162">
        <v>365.10399999999998</v>
      </c>
      <c r="I2561" s="163">
        <v>41.657333333333334</v>
      </c>
      <c r="J2561" s="162">
        <v>19.463333333333335</v>
      </c>
      <c r="K2561" s="163">
        <v>0.84566666666666668</v>
      </c>
      <c r="L2561" s="164">
        <v>0.49066666666666664</v>
      </c>
    </row>
    <row r="2562" spans="1:12" ht="17" thickBot="1" x14ac:dyDescent="0.4">
      <c r="A2562" s="160" t="s">
        <v>176</v>
      </c>
      <c r="B2562" s="161">
        <v>2014</v>
      </c>
      <c r="C2562" s="161" t="s">
        <v>99</v>
      </c>
      <c r="D2562" s="162">
        <v>959.79100000000005</v>
      </c>
      <c r="E2562" s="163">
        <v>487.721</v>
      </c>
      <c r="F2562" s="162">
        <v>24.515333333333334</v>
      </c>
      <c r="G2562" s="163">
        <v>36.514000000000003</v>
      </c>
      <c r="H2562" s="162">
        <v>354.53033333333332</v>
      </c>
      <c r="I2562" s="163">
        <v>34.942999999999998</v>
      </c>
      <c r="J2562" s="162">
        <v>19.933666666666667</v>
      </c>
      <c r="K2562" s="163">
        <v>0.84566666666666668</v>
      </c>
      <c r="L2562" s="164">
        <v>0.78799999999999992</v>
      </c>
    </row>
    <row r="2563" spans="1:12" ht="17" thickBot="1" x14ac:dyDescent="0.4">
      <c r="A2563" s="160" t="s">
        <v>176</v>
      </c>
      <c r="B2563" s="161">
        <v>2014</v>
      </c>
      <c r="C2563" s="161" t="s">
        <v>115</v>
      </c>
      <c r="D2563" s="162">
        <v>977.11733333333325</v>
      </c>
      <c r="E2563" s="163">
        <v>499.73166666666663</v>
      </c>
      <c r="F2563" s="162">
        <v>30.636666666666667</v>
      </c>
      <c r="G2563" s="163">
        <v>40.832666666666668</v>
      </c>
      <c r="H2563" s="162">
        <v>350.50633333333332</v>
      </c>
      <c r="I2563" s="163">
        <v>34.525666666666666</v>
      </c>
      <c r="J2563" s="162">
        <v>20.035</v>
      </c>
      <c r="K2563" s="163">
        <v>0.29766666666666669</v>
      </c>
      <c r="L2563" s="164">
        <v>0.55166666666666664</v>
      </c>
    </row>
    <row r="2564" spans="1:12" ht="17" thickBot="1" x14ac:dyDescent="0.4">
      <c r="A2564" s="160" t="s">
        <v>176</v>
      </c>
      <c r="B2564" s="161">
        <v>2014</v>
      </c>
      <c r="C2564" s="161" t="s">
        <v>101</v>
      </c>
      <c r="D2564" s="162">
        <v>970.23699999999997</v>
      </c>
      <c r="E2564" s="163">
        <v>489.88433333333336</v>
      </c>
      <c r="F2564" s="162">
        <v>31.429000000000002</v>
      </c>
      <c r="G2564" s="163">
        <v>42.554333333333339</v>
      </c>
      <c r="H2564" s="162">
        <v>348.59200000000004</v>
      </c>
      <c r="I2564" s="163">
        <v>32.365000000000002</v>
      </c>
      <c r="J2564" s="162">
        <v>25.115666666666669</v>
      </c>
      <c r="K2564" s="163">
        <v>0</v>
      </c>
      <c r="L2564" s="164">
        <v>0.29733333333333334</v>
      </c>
    </row>
    <row r="2565" spans="1:12" ht="17" thickBot="1" x14ac:dyDescent="0.4">
      <c r="A2565" s="160" t="s">
        <v>176</v>
      </c>
      <c r="B2565" s="161">
        <v>2014</v>
      </c>
      <c r="C2565" s="161" t="s">
        <v>102</v>
      </c>
      <c r="D2565" s="162">
        <v>981.33399999999995</v>
      </c>
      <c r="E2565" s="163">
        <v>477.54466666666667</v>
      </c>
      <c r="F2565" s="162">
        <v>32.657333333333334</v>
      </c>
      <c r="G2565" s="163">
        <v>42.837666666666671</v>
      </c>
      <c r="H2565" s="162">
        <v>366.32933333333335</v>
      </c>
      <c r="I2565" s="163">
        <v>32.821333333333335</v>
      </c>
      <c r="J2565" s="162">
        <v>29.144333333333336</v>
      </c>
      <c r="K2565" s="163">
        <v>0</v>
      </c>
      <c r="L2565" s="164">
        <v>0</v>
      </c>
    </row>
    <row r="2566" spans="1:12" ht="17" thickBot="1" x14ac:dyDescent="0.4">
      <c r="A2566" s="160" t="s">
        <v>176</v>
      </c>
      <c r="B2566" s="161">
        <v>2014</v>
      </c>
      <c r="C2566" s="161" t="s">
        <v>103</v>
      </c>
      <c r="D2566" s="162">
        <v>994.86599999999999</v>
      </c>
      <c r="E2566" s="163">
        <v>478.76833333333326</v>
      </c>
      <c r="F2566" s="162">
        <v>30.852666666666664</v>
      </c>
      <c r="G2566" s="163">
        <v>40.732666666666667</v>
      </c>
      <c r="H2566" s="162">
        <v>386.01966666666664</v>
      </c>
      <c r="I2566" s="163">
        <v>31.863</v>
      </c>
      <c r="J2566" s="162">
        <v>26.414666666666665</v>
      </c>
      <c r="K2566" s="163">
        <v>0.21566666666666667</v>
      </c>
      <c r="L2566" s="164">
        <v>0</v>
      </c>
    </row>
    <row r="2567" spans="1:12" ht="17" thickBot="1" x14ac:dyDescent="0.4">
      <c r="A2567" s="160" t="s">
        <v>176</v>
      </c>
      <c r="B2567" s="161">
        <v>2014</v>
      </c>
      <c r="C2567" s="161" t="s">
        <v>104</v>
      </c>
      <c r="D2567" s="162">
        <v>1020.859</v>
      </c>
      <c r="E2567" s="163">
        <v>499.84433333333328</v>
      </c>
      <c r="F2567" s="162">
        <v>29.070666666666664</v>
      </c>
      <c r="G2567" s="163">
        <v>44.938000000000009</v>
      </c>
      <c r="H2567" s="162">
        <v>388.13566666666674</v>
      </c>
      <c r="I2567" s="163">
        <v>36.685000000000002</v>
      </c>
      <c r="J2567" s="162">
        <v>21.969666666666669</v>
      </c>
      <c r="K2567" s="163">
        <v>0.21566666666666667</v>
      </c>
      <c r="L2567" s="164">
        <v>0</v>
      </c>
    </row>
    <row r="2568" spans="1:12" ht="17" thickBot="1" x14ac:dyDescent="0.4">
      <c r="A2568" s="160" t="s">
        <v>176</v>
      </c>
      <c r="B2568" s="161">
        <v>2014</v>
      </c>
      <c r="C2568" s="161" t="s">
        <v>105</v>
      </c>
      <c r="D2568" s="162">
        <v>1010.7323333333334</v>
      </c>
      <c r="E2568" s="163">
        <v>501.11799999999994</v>
      </c>
      <c r="F2568" s="162">
        <v>30.281333333333333</v>
      </c>
      <c r="G2568" s="163">
        <v>39.704666666666668</v>
      </c>
      <c r="H2568" s="162">
        <v>379.79166666666669</v>
      </c>
      <c r="I2568" s="163">
        <v>38.033333333333331</v>
      </c>
      <c r="J2568" s="162">
        <v>21.002666666666666</v>
      </c>
      <c r="K2568" s="163">
        <v>0.21566666666666667</v>
      </c>
      <c r="L2568" s="164">
        <v>0.58433333333333326</v>
      </c>
    </row>
    <row r="2569" spans="1:12" ht="17" thickBot="1" x14ac:dyDescent="0.4">
      <c r="A2569" s="160" t="s">
        <v>176</v>
      </c>
      <c r="B2569" s="161">
        <v>2014</v>
      </c>
      <c r="C2569" s="161" t="s">
        <v>116</v>
      </c>
      <c r="D2569" s="162">
        <v>992.76533333333327</v>
      </c>
      <c r="E2569" s="163">
        <v>487.80566666666664</v>
      </c>
      <c r="F2569" s="162">
        <v>28.178000000000001</v>
      </c>
      <c r="G2569" s="163">
        <v>38.429333333333339</v>
      </c>
      <c r="H2569" s="162">
        <v>375.40299999999996</v>
      </c>
      <c r="I2569" s="163">
        <v>40.199000000000005</v>
      </c>
      <c r="J2569" s="162">
        <v>21.891333333333336</v>
      </c>
      <c r="K2569" s="163">
        <v>0.27366666666666667</v>
      </c>
      <c r="L2569" s="164">
        <v>0.58433333333333326</v>
      </c>
    </row>
    <row r="2570" spans="1:12" ht="17" thickBot="1" x14ac:dyDescent="0.4">
      <c r="A2570" s="160" t="s">
        <v>176</v>
      </c>
      <c r="B2570" s="161">
        <v>2014</v>
      </c>
      <c r="C2570" s="161" t="s">
        <v>117</v>
      </c>
      <c r="D2570" s="162">
        <v>984.2743333333334</v>
      </c>
      <c r="E2570" s="163">
        <v>478.18566666666669</v>
      </c>
      <c r="F2570" s="162">
        <v>26.647000000000002</v>
      </c>
      <c r="G2570" s="163">
        <v>37.913000000000004</v>
      </c>
      <c r="H2570" s="162">
        <v>378.09</v>
      </c>
      <c r="I2570" s="163">
        <v>39.104666666666667</v>
      </c>
      <c r="J2570" s="162">
        <v>22.63966666666667</v>
      </c>
      <c r="K2570" s="163">
        <v>0.5</v>
      </c>
      <c r="L2570" s="164">
        <v>1.1936666666666667</v>
      </c>
    </row>
    <row r="2571" spans="1:12" ht="17" thickBot="1" x14ac:dyDescent="0.4">
      <c r="A2571" s="160" t="s">
        <v>176</v>
      </c>
      <c r="B2571" s="161">
        <v>2015</v>
      </c>
      <c r="C2571" s="161" t="s">
        <v>96</v>
      </c>
      <c r="D2571" s="162">
        <v>980.95966666666664</v>
      </c>
      <c r="E2571" s="163">
        <v>484.26766666666663</v>
      </c>
      <c r="F2571" s="162">
        <v>25.572666666666667</v>
      </c>
      <c r="G2571" s="163">
        <v>41.784666666666674</v>
      </c>
      <c r="H2571" s="162">
        <v>367.34233333333333</v>
      </c>
      <c r="I2571" s="163">
        <v>39.902333333333331</v>
      </c>
      <c r="J2571" s="162">
        <v>19.748000000000001</v>
      </c>
      <c r="K2571" s="163">
        <v>0.89200000000000002</v>
      </c>
      <c r="L2571" s="164">
        <v>1.45</v>
      </c>
    </row>
    <row r="2572" spans="1:12" ht="17" thickBot="1" x14ac:dyDescent="0.4">
      <c r="A2572" s="160" t="s">
        <v>176</v>
      </c>
      <c r="B2572" s="161">
        <v>2015</v>
      </c>
      <c r="C2572" s="161" t="s">
        <v>110</v>
      </c>
      <c r="D2572" s="162">
        <v>989.96966666666651</v>
      </c>
      <c r="E2572" s="163">
        <v>493.60433333333339</v>
      </c>
      <c r="F2572" s="162">
        <v>24.510333333333335</v>
      </c>
      <c r="G2572" s="163">
        <v>41.649333333333338</v>
      </c>
      <c r="H2572" s="162">
        <v>368.03699999999998</v>
      </c>
      <c r="I2572" s="163">
        <v>39.32566666666667</v>
      </c>
      <c r="J2572" s="162">
        <v>20.306999999999999</v>
      </c>
      <c r="K2572" s="163">
        <v>0.81933333333333336</v>
      </c>
      <c r="L2572" s="164">
        <v>1.7166666666666666</v>
      </c>
    </row>
    <row r="2573" spans="1:12" ht="17" thickBot="1" x14ac:dyDescent="0.4">
      <c r="A2573" s="160" t="s">
        <v>176</v>
      </c>
      <c r="B2573" s="161">
        <v>2015</v>
      </c>
      <c r="C2573" s="161" t="s">
        <v>98</v>
      </c>
      <c r="D2573" s="162">
        <v>988.93966666666665</v>
      </c>
      <c r="E2573" s="163">
        <v>490.74133333333339</v>
      </c>
      <c r="F2573" s="162">
        <v>27.645666666666667</v>
      </c>
      <c r="G2573" s="163">
        <v>35.12833333333333</v>
      </c>
      <c r="H2573" s="162">
        <v>372.86500000000001</v>
      </c>
      <c r="I2573" s="163">
        <v>37.863333333333337</v>
      </c>
      <c r="J2573" s="162">
        <v>22.995333333333331</v>
      </c>
      <c r="K2573" s="163">
        <v>0.59299999999999997</v>
      </c>
      <c r="L2573" s="164">
        <v>1.1073333333333333</v>
      </c>
    </row>
    <row r="2574" spans="1:12" ht="17" thickBot="1" x14ac:dyDescent="0.4">
      <c r="A2574" s="160" t="s">
        <v>176</v>
      </c>
      <c r="B2574" s="161">
        <v>2015</v>
      </c>
      <c r="C2574" s="161" t="s">
        <v>99</v>
      </c>
      <c r="D2574" s="162">
        <v>996.97166666666669</v>
      </c>
      <c r="E2574" s="163">
        <v>487.25900000000001</v>
      </c>
      <c r="F2574" s="162">
        <v>29.674333333333333</v>
      </c>
      <c r="G2574" s="163">
        <v>33.381333333333338</v>
      </c>
      <c r="H2574" s="162">
        <v>384.82999999999993</v>
      </c>
      <c r="I2574" s="163">
        <v>37.179000000000002</v>
      </c>
      <c r="J2574" s="162">
        <v>23.484333333333336</v>
      </c>
      <c r="K2574" s="163">
        <v>0.52133333333333332</v>
      </c>
      <c r="L2574" s="164">
        <v>0.64200000000000002</v>
      </c>
    </row>
    <row r="2575" spans="1:12" ht="17" thickBot="1" x14ac:dyDescent="0.4">
      <c r="A2575" s="160" t="s">
        <v>176</v>
      </c>
      <c r="B2575" s="161">
        <v>2015</v>
      </c>
      <c r="C2575" s="161" t="s">
        <v>100</v>
      </c>
      <c r="D2575" s="162">
        <v>1005.2076666666667</v>
      </c>
      <c r="E2575" s="163">
        <v>498.61566666666675</v>
      </c>
      <c r="F2575" s="162">
        <v>32.316666666666663</v>
      </c>
      <c r="G2575" s="163">
        <v>35.045666666666669</v>
      </c>
      <c r="H2575" s="162">
        <v>373.68233333333336</v>
      </c>
      <c r="I2575" s="163">
        <v>42.655999999999999</v>
      </c>
      <c r="J2575" s="162">
        <v>21.886333333333329</v>
      </c>
      <c r="K2575" s="163">
        <v>0.47333333333333333</v>
      </c>
      <c r="L2575" s="164">
        <v>0.53199999999999992</v>
      </c>
    </row>
    <row r="2576" spans="1:12" ht="17" thickBot="1" x14ac:dyDescent="0.4">
      <c r="A2576" s="160" t="s">
        <v>176</v>
      </c>
      <c r="B2576" s="161">
        <v>2015</v>
      </c>
      <c r="C2576" s="161" t="s">
        <v>101</v>
      </c>
      <c r="D2576" s="162">
        <v>1018.6559999999999</v>
      </c>
      <c r="E2576" s="163">
        <v>507.23966666666666</v>
      </c>
      <c r="F2576" s="162">
        <v>29.956333333333333</v>
      </c>
      <c r="G2576" s="163">
        <v>37.010666666666658</v>
      </c>
      <c r="H2576" s="162">
        <v>378.19333333333333</v>
      </c>
      <c r="I2576" s="163">
        <v>45.923000000000002</v>
      </c>
      <c r="J2576" s="162">
        <v>18.084999999999997</v>
      </c>
      <c r="K2576" s="163">
        <v>0.47333333333333333</v>
      </c>
      <c r="L2576" s="164">
        <v>1.7750000000000001</v>
      </c>
    </row>
    <row r="2577" spans="1:12" ht="17" thickBot="1" x14ac:dyDescent="0.4">
      <c r="A2577" s="160" t="s">
        <v>176</v>
      </c>
      <c r="B2577" s="161">
        <v>2015</v>
      </c>
      <c r="C2577" s="161" t="s">
        <v>102</v>
      </c>
      <c r="D2577" s="162">
        <v>1025.1960000000001</v>
      </c>
      <c r="E2577" s="163">
        <v>513.96199999999999</v>
      </c>
      <c r="F2577" s="162">
        <v>28.39233333333333</v>
      </c>
      <c r="G2577" s="163">
        <v>40.071666666666665</v>
      </c>
      <c r="H2577" s="162">
        <v>374.45633333333336</v>
      </c>
      <c r="I2577" s="163">
        <v>48.520666666666671</v>
      </c>
      <c r="J2577" s="162">
        <v>18.239999999999998</v>
      </c>
      <c r="K2577" s="163">
        <v>0.153</v>
      </c>
      <c r="L2577" s="164">
        <v>1.3996666666666666</v>
      </c>
    </row>
    <row r="2578" spans="1:12" ht="17" thickBot="1" x14ac:dyDescent="0.4">
      <c r="A2578" s="160" t="s">
        <v>176</v>
      </c>
      <c r="B2578" s="161">
        <v>2015</v>
      </c>
      <c r="C2578" s="161" t="s">
        <v>103</v>
      </c>
      <c r="D2578" s="162">
        <v>1019.128</v>
      </c>
      <c r="E2578" s="163">
        <v>492.45633333333336</v>
      </c>
      <c r="F2578" s="162">
        <v>28.278333333333336</v>
      </c>
      <c r="G2578" s="163">
        <v>40.484333333333332</v>
      </c>
      <c r="H2578" s="162">
        <v>391.92433333333332</v>
      </c>
      <c r="I2578" s="163">
        <v>46.417666666666662</v>
      </c>
      <c r="J2578" s="162">
        <v>18.323333333333334</v>
      </c>
      <c r="K2578" s="163">
        <v>0</v>
      </c>
      <c r="L2578" s="164">
        <v>1.2430000000000001</v>
      </c>
    </row>
    <row r="2579" spans="1:12" ht="17" thickBot="1" x14ac:dyDescent="0.4">
      <c r="A2579" s="160" t="s">
        <v>176</v>
      </c>
      <c r="B2579" s="161">
        <v>2015</v>
      </c>
      <c r="C2579" s="161" t="s">
        <v>104</v>
      </c>
      <c r="D2579" s="162">
        <v>1020.9796666666667</v>
      </c>
      <c r="E2579" s="163">
        <v>499.62733333333335</v>
      </c>
      <c r="F2579" s="162">
        <v>28.692999999999998</v>
      </c>
      <c r="G2579" s="163">
        <v>42.778666666666673</v>
      </c>
      <c r="H2579" s="162">
        <v>386.53766666666667</v>
      </c>
      <c r="I2579" s="163">
        <v>45.094333333333331</v>
      </c>
      <c r="J2579" s="162">
        <v>18.248666666666669</v>
      </c>
      <c r="K2579" s="163">
        <v>0</v>
      </c>
      <c r="L2579" s="164">
        <v>0</v>
      </c>
    </row>
    <row r="2580" spans="1:12" ht="17" thickBot="1" x14ac:dyDescent="0.4">
      <c r="A2580" s="160" t="s">
        <v>176</v>
      </c>
      <c r="B2580" s="161">
        <v>2015</v>
      </c>
      <c r="C2580" s="161" t="s">
        <v>105</v>
      </c>
      <c r="D2580" s="162">
        <v>1029.4016666666666</v>
      </c>
      <c r="E2580" s="163">
        <v>496.66666666666669</v>
      </c>
      <c r="F2580" s="162">
        <v>26.833333333333332</v>
      </c>
      <c r="G2580" s="163">
        <v>40.628999999999998</v>
      </c>
      <c r="H2580" s="162">
        <v>399.50299999999999</v>
      </c>
      <c r="I2580" s="163">
        <v>45.840666666666664</v>
      </c>
      <c r="J2580" s="162">
        <v>19.668666666666667</v>
      </c>
      <c r="K2580" s="163">
        <v>0</v>
      </c>
      <c r="L2580" s="164">
        <v>0.26066666666666666</v>
      </c>
    </row>
    <row r="2581" spans="1:12" ht="17" thickBot="1" x14ac:dyDescent="0.4">
      <c r="A2581" s="160" t="s">
        <v>176</v>
      </c>
      <c r="B2581" s="161">
        <v>2015</v>
      </c>
      <c r="C2581" s="161" t="s">
        <v>118</v>
      </c>
      <c r="D2581" s="162">
        <v>1025.5923333333333</v>
      </c>
      <c r="E2581" s="163">
        <v>503.96733333333333</v>
      </c>
      <c r="F2581" s="162">
        <v>25.485333333333333</v>
      </c>
      <c r="G2581" s="163">
        <v>39.529666666666664</v>
      </c>
      <c r="H2581" s="162">
        <v>387.27600000000001</v>
      </c>
      <c r="I2581" s="163">
        <v>47.81466666666666</v>
      </c>
      <c r="J2581" s="162">
        <v>21.259333333333334</v>
      </c>
      <c r="K2581" s="163">
        <v>0</v>
      </c>
      <c r="L2581" s="164">
        <v>0.26066666666666666</v>
      </c>
    </row>
    <row r="2582" spans="1:12" ht="17" thickBot="1" x14ac:dyDescent="0.4">
      <c r="A2582" s="160" t="s">
        <v>176</v>
      </c>
      <c r="B2582" s="161">
        <v>2015</v>
      </c>
      <c r="C2582" s="161" t="s">
        <v>119</v>
      </c>
      <c r="D2582" s="162">
        <v>1021.7716666666665</v>
      </c>
      <c r="E2582" s="163">
        <v>494.85000000000008</v>
      </c>
      <c r="F2582" s="162">
        <v>25.090999999999998</v>
      </c>
      <c r="G2582" s="163">
        <v>37.477666666666664</v>
      </c>
      <c r="H2582" s="162">
        <v>389.72633333333334</v>
      </c>
      <c r="I2582" s="163">
        <v>51.42733333333333</v>
      </c>
      <c r="J2582" s="162">
        <v>22.218</v>
      </c>
      <c r="K2582" s="163">
        <v>0.41933333333333334</v>
      </c>
      <c r="L2582" s="164">
        <v>0.56199999999999994</v>
      </c>
    </row>
    <row r="2583" spans="1:12" ht="17" thickBot="1" x14ac:dyDescent="0.4">
      <c r="A2583" s="160" t="s">
        <v>176</v>
      </c>
      <c r="B2583" s="161">
        <v>2016</v>
      </c>
      <c r="C2583" s="161" t="s">
        <v>120</v>
      </c>
      <c r="D2583" s="162">
        <v>1017.319</v>
      </c>
      <c r="E2583" s="163">
        <v>505.75533333333334</v>
      </c>
      <c r="F2583" s="162">
        <v>25.244</v>
      </c>
      <c r="G2583" s="163">
        <v>37.195333333333338</v>
      </c>
      <c r="H2583" s="162">
        <v>375.98733333333331</v>
      </c>
      <c r="I2583" s="163">
        <v>51.24</v>
      </c>
      <c r="J2583" s="162">
        <v>21.176333333333332</v>
      </c>
      <c r="K2583" s="163">
        <v>0.41933333333333334</v>
      </c>
      <c r="L2583" s="164">
        <v>0.30133333333333334</v>
      </c>
    </row>
    <row r="2584" spans="1:12" ht="17" thickBot="1" x14ac:dyDescent="0.4">
      <c r="A2584" s="160" t="s">
        <v>176</v>
      </c>
      <c r="B2584" s="161">
        <v>2016</v>
      </c>
      <c r="C2584" s="161" t="s">
        <v>121</v>
      </c>
      <c r="D2584" s="162">
        <v>1030.1493333333335</v>
      </c>
      <c r="E2584" s="163">
        <v>509.78000000000003</v>
      </c>
      <c r="F2584" s="162">
        <v>28.239333333333331</v>
      </c>
      <c r="G2584" s="163">
        <v>42.218666666666671</v>
      </c>
      <c r="H2584" s="162">
        <v>380.13766666666669</v>
      </c>
      <c r="I2584" s="163">
        <v>49.661333333333339</v>
      </c>
      <c r="J2584" s="162">
        <v>19.391666666666666</v>
      </c>
      <c r="K2584" s="163">
        <v>0.41933333333333334</v>
      </c>
      <c r="L2584" s="164">
        <v>0.30133333333333334</v>
      </c>
    </row>
    <row r="2585" spans="1:12" ht="17" thickBot="1" x14ac:dyDescent="0.4">
      <c r="A2585" s="160" t="s">
        <v>176</v>
      </c>
      <c r="B2585" s="161">
        <v>2016</v>
      </c>
      <c r="C2585" s="161" t="s">
        <v>98</v>
      </c>
      <c r="D2585" s="162">
        <v>1024.5609999999999</v>
      </c>
      <c r="E2585" s="163">
        <v>502.72966666666667</v>
      </c>
      <c r="F2585" s="162">
        <v>30.355999999999998</v>
      </c>
      <c r="G2585" s="163">
        <v>36.999000000000002</v>
      </c>
      <c r="H2585" s="162">
        <v>386.13133333333332</v>
      </c>
      <c r="I2585" s="163">
        <v>47.691666666666663</v>
      </c>
      <c r="J2585" s="162">
        <v>19.619333333333334</v>
      </c>
      <c r="K2585" s="163">
        <v>0.25066666666666665</v>
      </c>
      <c r="L2585" s="164">
        <v>0.78333333333333333</v>
      </c>
    </row>
    <row r="2586" spans="1:12" ht="17" thickBot="1" x14ac:dyDescent="0.4">
      <c r="A2586" s="160" t="s">
        <v>176</v>
      </c>
      <c r="B2586" s="161">
        <v>2016</v>
      </c>
      <c r="C2586" s="161" t="s">
        <v>99</v>
      </c>
      <c r="D2586" s="162">
        <v>1014.3943333333333</v>
      </c>
      <c r="E2586" s="163">
        <v>488.78766666666667</v>
      </c>
      <c r="F2586" s="162">
        <v>33.768000000000001</v>
      </c>
      <c r="G2586" s="163">
        <v>39.967333333333336</v>
      </c>
      <c r="H2586" s="162">
        <v>385.64533333333338</v>
      </c>
      <c r="I2586" s="163">
        <v>46.731333333333332</v>
      </c>
      <c r="J2586" s="162">
        <v>18.460999999999999</v>
      </c>
      <c r="K2586" s="163">
        <v>0.25066666666666665</v>
      </c>
      <c r="L2586" s="164">
        <v>0.78333333333333333</v>
      </c>
    </row>
    <row r="2587" spans="1:12" ht="17" thickBot="1" x14ac:dyDescent="0.4">
      <c r="A2587" s="160" t="s">
        <v>176</v>
      </c>
      <c r="B2587" s="161">
        <v>2016</v>
      </c>
      <c r="C2587" s="161" t="s">
        <v>100</v>
      </c>
      <c r="D2587" s="162">
        <v>1011.3293333333332</v>
      </c>
      <c r="E2587" s="163">
        <v>493.91933333333333</v>
      </c>
      <c r="F2587" s="162">
        <v>31.317333333333334</v>
      </c>
      <c r="G2587" s="163">
        <v>37.069333333333333</v>
      </c>
      <c r="H2587" s="162">
        <v>378.29733333333337</v>
      </c>
      <c r="I2587" s="163">
        <v>47.998999999999995</v>
      </c>
      <c r="J2587" s="162">
        <v>21.693666666666669</v>
      </c>
      <c r="K2587" s="163">
        <v>0.25066666666666665</v>
      </c>
      <c r="L2587" s="164">
        <v>0.78333333333333333</v>
      </c>
    </row>
    <row r="2588" spans="1:12" ht="17" thickBot="1" x14ac:dyDescent="0.4">
      <c r="A2588" s="160" t="s">
        <v>176</v>
      </c>
      <c r="B2588" s="161">
        <v>2016</v>
      </c>
      <c r="C2588" s="161" t="s">
        <v>101</v>
      </c>
      <c r="D2588" s="162">
        <v>1004.7373333333334</v>
      </c>
      <c r="E2588" s="163">
        <v>504.56533333333329</v>
      </c>
      <c r="F2588" s="162">
        <v>32.591999999999999</v>
      </c>
      <c r="G2588" s="163">
        <v>38.599666666666664</v>
      </c>
      <c r="H2588" s="162">
        <v>360.26299999999998</v>
      </c>
      <c r="I2588" s="163">
        <v>47.456666666666671</v>
      </c>
      <c r="J2588" s="162">
        <v>20.945999999999998</v>
      </c>
      <c r="K2588" s="163">
        <v>0</v>
      </c>
      <c r="L2588" s="164">
        <v>0.31566666666666665</v>
      </c>
    </row>
    <row r="2589" spans="1:12" ht="17" thickBot="1" x14ac:dyDescent="0.4">
      <c r="A2589" s="160" t="s">
        <v>176</v>
      </c>
      <c r="B2589" s="161">
        <v>2016</v>
      </c>
      <c r="C2589" s="161" t="s">
        <v>102</v>
      </c>
      <c r="D2589" s="162">
        <v>1015.0506666666666</v>
      </c>
      <c r="E2589" s="163">
        <v>518.69233333333341</v>
      </c>
      <c r="F2589" s="162">
        <v>29.948666666666664</v>
      </c>
      <c r="G2589" s="163">
        <v>37.812666666666665</v>
      </c>
      <c r="H2589" s="162">
        <v>360.48533333333336</v>
      </c>
      <c r="I2589" s="163">
        <v>47.836000000000006</v>
      </c>
      <c r="J2589" s="162">
        <v>19.246333333333332</v>
      </c>
      <c r="K2589" s="163">
        <v>0</v>
      </c>
      <c r="L2589" s="164">
        <v>1.0303333333333333</v>
      </c>
    </row>
    <row r="2590" spans="1:12" ht="17" thickBot="1" x14ac:dyDescent="0.4">
      <c r="A2590" s="160" t="s">
        <v>176</v>
      </c>
      <c r="B2590" s="161">
        <v>2016</v>
      </c>
      <c r="C2590" s="161" t="s">
        <v>103</v>
      </c>
      <c r="D2590" s="162">
        <v>1017.1046666666667</v>
      </c>
      <c r="E2590" s="163">
        <v>515.58533333333332</v>
      </c>
      <c r="F2590" s="162">
        <v>28.534333333333333</v>
      </c>
      <c r="G2590" s="163">
        <v>38.203333333333333</v>
      </c>
      <c r="H2590" s="162">
        <v>373.60133333333334</v>
      </c>
      <c r="I2590" s="163">
        <v>44.649333333333338</v>
      </c>
      <c r="J2590" s="162">
        <v>14.971333333333334</v>
      </c>
      <c r="K2590" s="163">
        <v>0.25</v>
      </c>
      <c r="L2590" s="164">
        <v>1.31</v>
      </c>
    </row>
    <row r="2591" spans="1:12" ht="17" thickBot="1" x14ac:dyDescent="0.4">
      <c r="A2591" s="160" t="s">
        <v>176</v>
      </c>
      <c r="B2591" s="161">
        <v>2016</v>
      </c>
      <c r="C2591" s="161" t="s">
        <v>104</v>
      </c>
      <c r="D2591" s="162">
        <v>1026.8183333333334</v>
      </c>
      <c r="E2591" s="163">
        <v>530.10966666666661</v>
      </c>
      <c r="F2591" s="162">
        <v>25.300666666666668</v>
      </c>
      <c r="G2591" s="163">
        <v>39.442999999999991</v>
      </c>
      <c r="H2591" s="162">
        <v>371.714</v>
      </c>
      <c r="I2591" s="163">
        <v>45.083000000000006</v>
      </c>
      <c r="J2591" s="162">
        <v>13.923666666666668</v>
      </c>
      <c r="K2591" s="163">
        <v>0.25</v>
      </c>
      <c r="L2591" s="164">
        <v>0.9943333333333334</v>
      </c>
    </row>
    <row r="2592" spans="1:12" ht="17" thickBot="1" x14ac:dyDescent="0.4">
      <c r="A2592" s="160" t="s">
        <v>176</v>
      </c>
      <c r="B2592" s="161">
        <v>2016</v>
      </c>
      <c r="C2592" s="161" t="s">
        <v>105</v>
      </c>
      <c r="D2592" s="162">
        <v>1027.4733333333334</v>
      </c>
      <c r="E2592" s="163">
        <v>531.51766666666674</v>
      </c>
      <c r="F2592" s="162">
        <v>23.436000000000003</v>
      </c>
      <c r="G2592" s="163">
        <v>36.81666666666667</v>
      </c>
      <c r="H2592" s="162">
        <v>376.63266666666669</v>
      </c>
      <c r="I2592" s="163">
        <v>41.027000000000001</v>
      </c>
      <c r="J2592" s="162">
        <v>17.303333333333335</v>
      </c>
      <c r="K2592" s="163">
        <v>0.25</v>
      </c>
      <c r="L2592" s="164">
        <v>0.48933333333333334</v>
      </c>
    </row>
    <row r="2593" spans="1:12" ht="17" thickBot="1" x14ac:dyDescent="0.4">
      <c r="A2593" s="160" t="s">
        <v>176</v>
      </c>
      <c r="B2593" s="161">
        <v>2016</v>
      </c>
      <c r="C2593" s="161" t="s">
        <v>122</v>
      </c>
      <c r="D2593" s="162">
        <v>1018.0426666666667</v>
      </c>
      <c r="E2593" s="163">
        <v>543.76600000000008</v>
      </c>
      <c r="F2593" s="162">
        <v>24.037666666666667</v>
      </c>
      <c r="G2593" s="163">
        <v>37.811666666666667</v>
      </c>
      <c r="H2593" s="162">
        <v>356.03899999999999</v>
      </c>
      <c r="I2593" s="163">
        <v>38.31733333333333</v>
      </c>
      <c r="J2593" s="162">
        <v>17.112333333333336</v>
      </c>
      <c r="K2593" s="163">
        <v>0.54166666666666663</v>
      </c>
      <c r="L2593" s="164">
        <v>0.41633333333333339</v>
      </c>
    </row>
    <row r="2594" spans="1:12" ht="17" thickBot="1" x14ac:dyDescent="0.4">
      <c r="A2594" s="160" t="s">
        <v>176</v>
      </c>
      <c r="B2594" s="161">
        <v>2016</v>
      </c>
      <c r="C2594" s="161" t="s">
        <v>123</v>
      </c>
      <c r="D2594" s="162">
        <v>1009.9943333333334</v>
      </c>
      <c r="E2594" s="163">
        <v>522.8366666666667</v>
      </c>
      <c r="F2594" s="162">
        <v>24.936000000000003</v>
      </c>
      <c r="G2594" s="163">
        <v>38.616</v>
      </c>
      <c r="H2594" s="162">
        <v>364.75266666666658</v>
      </c>
      <c r="I2594" s="163">
        <v>35.529333333333334</v>
      </c>
      <c r="J2594" s="162">
        <v>21.860666666666663</v>
      </c>
      <c r="K2594" s="163">
        <v>1.046</v>
      </c>
      <c r="L2594" s="164">
        <v>0.41633333333333339</v>
      </c>
    </row>
    <row r="2595" spans="1:12" ht="17" thickBot="1" x14ac:dyDescent="0.4">
      <c r="A2595" s="160" t="s">
        <v>176</v>
      </c>
      <c r="B2595" s="161">
        <v>2017</v>
      </c>
      <c r="C2595" s="161" t="s">
        <v>96</v>
      </c>
      <c r="D2595" s="162">
        <v>1005.1073333333334</v>
      </c>
      <c r="E2595" s="163">
        <v>523.69866666666667</v>
      </c>
      <c r="F2595" s="162">
        <v>22.436000000000003</v>
      </c>
      <c r="G2595" s="163">
        <v>35.730666666666664</v>
      </c>
      <c r="H2595" s="162">
        <v>357.46666666666664</v>
      </c>
      <c r="I2595" s="163">
        <v>41.270999999999994</v>
      </c>
      <c r="J2595" s="162">
        <v>23.251333333333331</v>
      </c>
      <c r="K2595" s="163">
        <v>1.046</v>
      </c>
      <c r="L2595" s="164">
        <v>0.20666666666666667</v>
      </c>
    </row>
    <row r="2596" spans="1:12" ht="17" thickBot="1" x14ac:dyDescent="0.4">
      <c r="A2596" s="160" t="s">
        <v>176</v>
      </c>
      <c r="B2596" s="161">
        <v>2017</v>
      </c>
      <c r="C2596" s="161" t="s">
        <v>110</v>
      </c>
      <c r="D2596" s="162">
        <v>1011.5129999999999</v>
      </c>
      <c r="E2596" s="163">
        <v>513.09233333333339</v>
      </c>
      <c r="F2596" s="162">
        <v>23.655000000000001</v>
      </c>
      <c r="G2596" s="163">
        <v>33.917333333333332</v>
      </c>
      <c r="H2596" s="162">
        <v>368.91833333333335</v>
      </c>
      <c r="I2596" s="163">
        <v>45.832999999999998</v>
      </c>
      <c r="J2596" s="162">
        <v>25.200333333333333</v>
      </c>
      <c r="K2596" s="163">
        <v>0.89599999999999991</v>
      </c>
      <c r="L2596" s="164">
        <v>0</v>
      </c>
    </row>
    <row r="2597" spans="1:12" ht="17" thickBot="1" x14ac:dyDescent="0.4">
      <c r="A2597" s="160" t="s">
        <v>176</v>
      </c>
      <c r="B2597" s="161">
        <v>2017</v>
      </c>
      <c r="C2597" s="161" t="s">
        <v>98</v>
      </c>
      <c r="D2597" s="162">
        <v>1008.3253333333333</v>
      </c>
      <c r="E2597" s="163">
        <v>520.47899999999993</v>
      </c>
      <c r="F2597" s="162">
        <v>21.982333333333333</v>
      </c>
      <c r="G2597" s="163">
        <v>33.606999999999999</v>
      </c>
      <c r="H2597" s="162">
        <v>364.6466666666667</v>
      </c>
      <c r="I2597" s="163">
        <v>45.907999999999994</v>
      </c>
      <c r="J2597" s="162">
        <v>20.917000000000002</v>
      </c>
      <c r="K2597" s="163">
        <v>0.78466666666666673</v>
      </c>
      <c r="L2597" s="164">
        <v>0</v>
      </c>
    </row>
    <row r="2598" spans="1:12" ht="17" thickBot="1" x14ac:dyDescent="0.4">
      <c r="A2598" s="160" t="s">
        <v>176</v>
      </c>
      <c r="B2598" s="161">
        <v>2017</v>
      </c>
      <c r="C2598" s="161" t="s">
        <v>99</v>
      </c>
      <c r="D2598" s="162">
        <v>1008.1913333333333</v>
      </c>
      <c r="E2598" s="163">
        <v>513.4713333333334</v>
      </c>
      <c r="F2598" s="162">
        <v>26.047000000000001</v>
      </c>
      <c r="G2598" s="163">
        <v>38.629333333333335</v>
      </c>
      <c r="H2598" s="162">
        <v>368.54199999999997</v>
      </c>
      <c r="I2598" s="163">
        <v>43.06133333333333</v>
      </c>
      <c r="J2598" s="162">
        <v>16.961666666666666</v>
      </c>
      <c r="K2598" s="163">
        <v>0.78466666666666673</v>
      </c>
      <c r="L2598" s="164">
        <v>0.69266666666666665</v>
      </c>
    </row>
    <row r="2599" spans="1:12" ht="17" thickBot="1" x14ac:dyDescent="0.4">
      <c r="A2599" s="160" t="s">
        <v>176</v>
      </c>
      <c r="B2599" s="161">
        <v>2017</v>
      </c>
      <c r="C2599" s="161" t="s">
        <v>100</v>
      </c>
      <c r="D2599" s="162">
        <v>998.96733333333339</v>
      </c>
      <c r="E2599" s="163">
        <v>516.75333333333333</v>
      </c>
      <c r="F2599" s="162">
        <v>22.297000000000001</v>
      </c>
      <c r="G2599" s="163">
        <v>34.43833333333334</v>
      </c>
      <c r="H2599" s="162">
        <v>370.21333333333331</v>
      </c>
      <c r="I2599" s="163">
        <v>40.893333333333338</v>
      </c>
      <c r="J2599" s="162">
        <v>13.285333333333334</v>
      </c>
      <c r="K2599" s="163">
        <v>0.39300000000000002</v>
      </c>
      <c r="L2599" s="164">
        <v>0.69266666666666665</v>
      </c>
    </row>
    <row r="2600" spans="1:12" ht="17" thickBot="1" x14ac:dyDescent="0.4">
      <c r="A2600" s="160" t="s">
        <v>176</v>
      </c>
      <c r="B2600" s="161">
        <v>2017</v>
      </c>
      <c r="C2600" s="161" t="s">
        <v>101</v>
      </c>
      <c r="D2600" s="162">
        <v>998.84466666666674</v>
      </c>
      <c r="E2600" s="163">
        <v>518.53933333333327</v>
      </c>
      <c r="F2600" s="162">
        <v>23.072333333333333</v>
      </c>
      <c r="G2600" s="163">
        <v>32.347999999999999</v>
      </c>
      <c r="H2600" s="162">
        <v>367.9856666666667</v>
      </c>
      <c r="I2600" s="163">
        <v>42.358333333333334</v>
      </c>
      <c r="J2600" s="162">
        <v>13.257666666666667</v>
      </c>
      <c r="K2600" s="163">
        <v>0.27299999999999996</v>
      </c>
      <c r="L2600" s="164">
        <v>1.0096666666666667</v>
      </c>
    </row>
    <row r="2601" spans="1:12" ht="17" thickBot="1" x14ac:dyDescent="0.4">
      <c r="A2601" s="160" t="s">
        <v>176</v>
      </c>
      <c r="B2601" s="161">
        <v>2017</v>
      </c>
      <c r="C2601" s="161" t="s">
        <v>102</v>
      </c>
      <c r="D2601" s="162">
        <v>996.88233333333335</v>
      </c>
      <c r="E2601" s="163">
        <v>514.7406666666667</v>
      </c>
      <c r="F2601" s="162">
        <v>22.959333333333333</v>
      </c>
      <c r="G2601" s="163">
        <v>31.314333333333334</v>
      </c>
      <c r="H2601" s="162">
        <v>372.2936666666667</v>
      </c>
      <c r="I2601" s="163">
        <v>41.334333333333333</v>
      </c>
      <c r="J2601" s="162">
        <v>13.65</v>
      </c>
      <c r="K2601" s="163">
        <v>0.27299999999999996</v>
      </c>
      <c r="L2601" s="164">
        <v>0.317</v>
      </c>
    </row>
    <row r="2602" spans="1:12" ht="17" thickBot="1" x14ac:dyDescent="0.4">
      <c r="A2602" s="160" t="s">
        <v>176</v>
      </c>
      <c r="B2602" s="161">
        <v>2017</v>
      </c>
      <c r="C2602" s="161" t="s">
        <v>103</v>
      </c>
      <c r="D2602" s="162">
        <v>1003.2183333333332</v>
      </c>
      <c r="E2602" s="163">
        <v>518.69366666666667</v>
      </c>
      <c r="F2602" s="162">
        <v>25.929999999999996</v>
      </c>
      <c r="G2602" s="163">
        <v>29.071999999999999</v>
      </c>
      <c r="H2602" s="162">
        <v>372.55566666666664</v>
      </c>
      <c r="I2602" s="163">
        <v>40.116</v>
      </c>
      <c r="J2602" s="162">
        <v>15.878666666666666</v>
      </c>
      <c r="K2602" s="163">
        <v>0.65499999999999992</v>
      </c>
      <c r="L2602" s="164">
        <v>0.317</v>
      </c>
    </row>
    <row r="2603" spans="1:12" ht="17" thickBot="1" x14ac:dyDescent="0.4">
      <c r="A2603" s="160" t="s">
        <v>176</v>
      </c>
      <c r="B2603" s="161">
        <v>2017</v>
      </c>
      <c r="C2603" s="161" t="s">
        <v>104</v>
      </c>
      <c r="D2603" s="162">
        <v>1010.8233333333334</v>
      </c>
      <c r="E2603" s="163">
        <v>523.40800000000002</v>
      </c>
      <c r="F2603" s="162">
        <v>29.780666666666665</v>
      </c>
      <c r="G2603" s="163">
        <v>29.311666666666667</v>
      </c>
      <c r="H2603" s="162">
        <v>371.21033333333327</v>
      </c>
      <c r="I2603" s="163">
        <v>40.755666666666663</v>
      </c>
      <c r="J2603" s="162">
        <v>15.974666666666666</v>
      </c>
      <c r="K2603" s="163">
        <v>0.38199999999999995</v>
      </c>
      <c r="L2603" s="164">
        <v>0</v>
      </c>
    </row>
    <row r="2604" spans="1:12" ht="17" thickBot="1" x14ac:dyDescent="0.4">
      <c r="A2604" s="160" t="s">
        <v>176</v>
      </c>
      <c r="B2604" s="161">
        <v>2017</v>
      </c>
      <c r="C2604" s="161" t="s">
        <v>105</v>
      </c>
      <c r="D2604" s="162">
        <v>1008.7366666666667</v>
      </c>
      <c r="E2604" s="163">
        <v>536.42366666666669</v>
      </c>
      <c r="F2604" s="162">
        <v>28.98533333333333</v>
      </c>
      <c r="G2604" s="163">
        <v>30.826333333333334</v>
      </c>
      <c r="H2604" s="162">
        <v>358.209</v>
      </c>
      <c r="I2604" s="163">
        <v>38.907999999999994</v>
      </c>
      <c r="J2604" s="162">
        <v>14.725333333333333</v>
      </c>
      <c r="K2604" s="163">
        <v>0.65866666666666662</v>
      </c>
      <c r="L2604" s="164">
        <v>0</v>
      </c>
    </row>
    <row r="2605" spans="1:12" ht="17" thickBot="1" x14ac:dyDescent="0.4">
      <c r="A2605" s="160" t="s">
        <v>176</v>
      </c>
      <c r="B2605" s="161">
        <v>2017</v>
      </c>
      <c r="C2605" s="161" t="s">
        <v>124</v>
      </c>
      <c r="D2605" s="162">
        <v>993.26699999999994</v>
      </c>
      <c r="E2605" s="163">
        <v>531.95533333333321</v>
      </c>
      <c r="F2605" s="162">
        <v>29.873666666666665</v>
      </c>
      <c r="G2605" s="163">
        <v>34.417999999999999</v>
      </c>
      <c r="H2605" s="162">
        <v>339.56066666666663</v>
      </c>
      <c r="I2605" s="163">
        <v>41.57233333333334</v>
      </c>
      <c r="J2605" s="162">
        <v>15.61</v>
      </c>
      <c r="K2605" s="163">
        <v>0.27666666666666667</v>
      </c>
      <c r="L2605" s="164">
        <v>0</v>
      </c>
    </row>
    <row r="2606" spans="1:12" ht="17" thickBot="1" x14ac:dyDescent="0.4">
      <c r="A2606" s="160" t="s">
        <v>176</v>
      </c>
      <c r="B2606" s="161">
        <v>2017</v>
      </c>
      <c r="C2606" s="161" t="s">
        <v>125</v>
      </c>
      <c r="D2606" s="162">
        <v>983.91600000000005</v>
      </c>
      <c r="E2606" s="163">
        <v>528.37533333333329</v>
      </c>
      <c r="F2606" s="162">
        <v>26.698999999999998</v>
      </c>
      <c r="G2606" s="163">
        <v>33.606999999999999</v>
      </c>
      <c r="H2606" s="162">
        <v>339.81433333333331</v>
      </c>
      <c r="I2606" s="163">
        <v>37.70066666666667</v>
      </c>
      <c r="J2606" s="162">
        <v>17.215666666666667</v>
      </c>
      <c r="K2606" s="163">
        <v>0.5033333333333333</v>
      </c>
      <c r="L2606" s="164">
        <v>0</v>
      </c>
    </row>
    <row r="2607" spans="1:12" ht="17" thickBot="1" x14ac:dyDescent="0.4">
      <c r="A2607" s="160" t="s">
        <v>176</v>
      </c>
      <c r="B2607" s="161">
        <v>2018</v>
      </c>
      <c r="C2607" s="161" t="s">
        <v>96</v>
      </c>
      <c r="D2607" s="162">
        <v>986.18833333333339</v>
      </c>
      <c r="E2607" s="163">
        <v>521.37333333333333</v>
      </c>
      <c r="F2607" s="162">
        <v>25.65433333333333</v>
      </c>
      <c r="G2607" s="163">
        <v>31.565999999999999</v>
      </c>
      <c r="H2607" s="162">
        <v>350.92766666666671</v>
      </c>
      <c r="I2607" s="163">
        <v>39.95366666666667</v>
      </c>
      <c r="J2607" s="162">
        <v>16.485666666666663</v>
      </c>
      <c r="K2607" s="163">
        <v>0.22666666666666668</v>
      </c>
      <c r="L2607" s="164">
        <v>0</v>
      </c>
    </row>
    <row r="2608" spans="1:12" ht="17" thickBot="1" x14ac:dyDescent="0.4">
      <c r="A2608" s="160" t="s">
        <v>176</v>
      </c>
      <c r="B2608" s="161">
        <v>2018</v>
      </c>
      <c r="C2608" s="161" t="s">
        <v>110</v>
      </c>
      <c r="D2608" s="162">
        <v>1003.7823333333332</v>
      </c>
      <c r="E2608" s="163">
        <v>522.66233333333332</v>
      </c>
      <c r="F2608" s="162">
        <v>22.667000000000002</v>
      </c>
      <c r="G2608" s="163">
        <v>32.82566666666667</v>
      </c>
      <c r="H2608" s="162">
        <v>368.16333333333336</v>
      </c>
      <c r="I2608" s="163">
        <v>39.726333333333336</v>
      </c>
      <c r="J2608" s="162">
        <v>16.931999999999999</v>
      </c>
      <c r="K2608" s="163">
        <v>0.47666666666666674</v>
      </c>
      <c r="L2608" s="164">
        <v>0.32866666666666666</v>
      </c>
    </row>
    <row r="2609" spans="1:12" ht="17" thickBot="1" x14ac:dyDescent="0.4">
      <c r="A2609" s="160" t="s">
        <v>176</v>
      </c>
      <c r="B2609" s="161">
        <v>2018</v>
      </c>
      <c r="C2609" s="161" t="s">
        <v>98</v>
      </c>
      <c r="D2609" s="162">
        <v>1017.842</v>
      </c>
      <c r="E2609" s="163">
        <v>526.18966666666665</v>
      </c>
      <c r="F2609" s="162">
        <v>23.65133333333333</v>
      </c>
      <c r="G2609" s="163">
        <v>35.923999999999999</v>
      </c>
      <c r="H2609" s="162">
        <v>369.24066666666664</v>
      </c>
      <c r="I2609" s="163">
        <v>45.635999999999996</v>
      </c>
      <c r="J2609" s="162">
        <v>16.337666666666667</v>
      </c>
      <c r="K2609" s="163">
        <v>0.25</v>
      </c>
      <c r="L2609" s="164">
        <v>0.61266666666666669</v>
      </c>
    </row>
    <row r="2610" spans="1:12" ht="17" thickBot="1" x14ac:dyDescent="0.4">
      <c r="A2610" s="160" t="s">
        <v>176</v>
      </c>
      <c r="B2610" s="161">
        <v>2018</v>
      </c>
      <c r="C2610" s="161" t="s">
        <v>99</v>
      </c>
      <c r="D2610" s="162">
        <v>1018.2433333333333</v>
      </c>
      <c r="E2610" s="163">
        <v>528.17966666666678</v>
      </c>
      <c r="F2610" s="162">
        <v>29.428333333333331</v>
      </c>
      <c r="G2610" s="163">
        <v>34.725666666666669</v>
      </c>
      <c r="H2610" s="162">
        <v>357.60899999999998</v>
      </c>
      <c r="I2610" s="163">
        <v>48.138333333333343</v>
      </c>
      <c r="J2610" s="162">
        <v>18.368333333333336</v>
      </c>
      <c r="K2610" s="163">
        <v>0.68900000000000006</v>
      </c>
      <c r="L2610" s="164">
        <v>1.1050000000000002</v>
      </c>
    </row>
    <row r="2611" spans="1:12" ht="17" thickBot="1" x14ac:dyDescent="0.4">
      <c r="A2611" s="160" t="s">
        <v>176</v>
      </c>
      <c r="B2611" s="161">
        <v>2018</v>
      </c>
      <c r="C2611" s="161" t="s">
        <v>100</v>
      </c>
      <c r="D2611" s="162">
        <v>1024.5826666666667</v>
      </c>
      <c r="E2611" s="163">
        <v>531.66399999999987</v>
      </c>
      <c r="F2611" s="162">
        <v>30.609666666666666</v>
      </c>
      <c r="G2611" s="163">
        <v>34.760666666666673</v>
      </c>
      <c r="H2611" s="162">
        <v>362.24266666666671</v>
      </c>
      <c r="I2611" s="163">
        <v>47.137333333333338</v>
      </c>
      <c r="J2611" s="162">
        <v>16.458000000000002</v>
      </c>
      <c r="K2611" s="163">
        <v>0.93333333333333324</v>
      </c>
      <c r="L2611" s="164">
        <v>0.77633333333333343</v>
      </c>
    </row>
    <row r="2612" spans="1:12" ht="17" thickBot="1" x14ac:dyDescent="0.4">
      <c r="A2612" s="160" t="s">
        <v>176</v>
      </c>
      <c r="B2612" s="161">
        <v>2018</v>
      </c>
      <c r="C2612" s="161" t="s">
        <v>101</v>
      </c>
      <c r="D2612" s="162">
        <v>1020.5423333333332</v>
      </c>
      <c r="E2612" s="163">
        <v>525.7406666666667</v>
      </c>
      <c r="F2612" s="162">
        <v>31.922333333333331</v>
      </c>
      <c r="G2612" s="163">
        <v>35.085666666666668</v>
      </c>
      <c r="H2612" s="162">
        <v>366.82666666666665</v>
      </c>
      <c r="I2612" s="163">
        <v>45.39233333333334</v>
      </c>
      <c r="J2612" s="162">
        <v>13.923</v>
      </c>
      <c r="K2612" s="163">
        <v>0.93333333333333324</v>
      </c>
      <c r="L2612" s="164">
        <v>0.71766666666666667</v>
      </c>
    </row>
    <row r="2613" spans="1:12" ht="17" thickBot="1" x14ac:dyDescent="0.4">
      <c r="A2613" s="160" t="s">
        <v>176</v>
      </c>
      <c r="B2613" s="161">
        <v>2018</v>
      </c>
      <c r="C2613" s="161" t="s">
        <v>102</v>
      </c>
      <c r="D2613" s="162">
        <v>1016.8216666666667</v>
      </c>
      <c r="E2613" s="163">
        <v>509.42133333333339</v>
      </c>
      <c r="F2613" s="162">
        <v>26.590666666666664</v>
      </c>
      <c r="G2613" s="163">
        <v>38.921999999999997</v>
      </c>
      <c r="H2613" s="162">
        <v>380.6513333333333</v>
      </c>
      <c r="I2613" s="163">
        <v>44.860333333333337</v>
      </c>
      <c r="J2613" s="162">
        <v>15.356333333333332</v>
      </c>
      <c r="K2613" s="163">
        <v>0.49433333333333335</v>
      </c>
      <c r="L2613" s="164">
        <v>0.52466666666666673</v>
      </c>
    </row>
    <row r="2614" spans="1:12" ht="17" thickBot="1" x14ac:dyDescent="0.4">
      <c r="A2614" s="160" t="s">
        <v>176</v>
      </c>
      <c r="B2614" s="161">
        <v>2018</v>
      </c>
      <c r="C2614" s="161" t="s">
        <v>103</v>
      </c>
      <c r="D2614" s="162">
        <v>1011.975</v>
      </c>
      <c r="E2614" s="163">
        <v>509.11700000000002</v>
      </c>
      <c r="F2614" s="162">
        <v>27.788666666666668</v>
      </c>
      <c r="G2614" s="163">
        <v>39.579666666666668</v>
      </c>
      <c r="H2614" s="162">
        <v>376.60866666666669</v>
      </c>
      <c r="I2614" s="163">
        <v>44.395000000000003</v>
      </c>
      <c r="J2614" s="162">
        <v>13.543666666666667</v>
      </c>
      <c r="K2614" s="163">
        <v>0.41766666666666663</v>
      </c>
      <c r="L2614" s="164">
        <v>0.52466666666666673</v>
      </c>
    </row>
    <row r="2615" spans="1:12" ht="17" thickBot="1" x14ac:dyDescent="0.4">
      <c r="A2615" s="160" t="s">
        <v>176</v>
      </c>
      <c r="B2615" s="161">
        <v>2018</v>
      </c>
      <c r="C2615" s="161" t="s">
        <v>104</v>
      </c>
      <c r="D2615" s="162">
        <v>1010.3829999999999</v>
      </c>
      <c r="E2615" s="163">
        <v>509.54333333333329</v>
      </c>
      <c r="F2615" s="162">
        <v>28.652666666666665</v>
      </c>
      <c r="G2615" s="163">
        <v>37.807666666666663</v>
      </c>
      <c r="H2615" s="162">
        <v>379.56600000000003</v>
      </c>
      <c r="I2615" s="163">
        <v>41.216333333333331</v>
      </c>
      <c r="J2615" s="162">
        <v>12.88</v>
      </c>
      <c r="K2615" s="163">
        <v>0.41766666666666663</v>
      </c>
      <c r="L2615" s="164">
        <v>0.29933333333333334</v>
      </c>
    </row>
    <row r="2616" spans="1:12" ht="17" thickBot="1" x14ac:dyDescent="0.4">
      <c r="A2616" s="160" t="s">
        <v>176</v>
      </c>
      <c r="B2616" s="161">
        <v>2018</v>
      </c>
      <c r="C2616" s="161" t="s">
        <v>105</v>
      </c>
      <c r="D2616" s="162">
        <v>1011.1656666666668</v>
      </c>
      <c r="E2616" s="163">
        <v>525.14099999999996</v>
      </c>
      <c r="F2616" s="162">
        <v>30.051666666666666</v>
      </c>
      <c r="G2616" s="163">
        <v>33.951999999999998</v>
      </c>
      <c r="H2616" s="162">
        <v>372.85600000000005</v>
      </c>
      <c r="I2616" s="163">
        <v>36.960666666666661</v>
      </c>
      <c r="J2616" s="162">
        <v>11.787000000000001</v>
      </c>
      <c r="K2616" s="163">
        <v>0.41766666666666663</v>
      </c>
      <c r="L2616" s="164">
        <v>0</v>
      </c>
    </row>
    <row r="2617" spans="1:12" ht="17" thickBot="1" x14ac:dyDescent="0.4">
      <c r="A2617" s="160" t="s">
        <v>176</v>
      </c>
      <c r="B2617" s="161">
        <v>2018</v>
      </c>
      <c r="C2617" s="161" t="s">
        <v>126</v>
      </c>
      <c r="D2617" s="162">
        <v>987.68533333333335</v>
      </c>
      <c r="E2617" s="163">
        <v>518.02766666666662</v>
      </c>
      <c r="F2617" s="162">
        <v>32.243333333333332</v>
      </c>
      <c r="G2617" s="163">
        <v>32.636666666666663</v>
      </c>
      <c r="H2617" s="162">
        <v>359.78300000000007</v>
      </c>
      <c r="I2617" s="163">
        <v>30.697666666666667</v>
      </c>
      <c r="J2617" s="162">
        <v>13.764666666666665</v>
      </c>
      <c r="K2617" s="163">
        <v>0.53233333333333333</v>
      </c>
      <c r="L2617" s="164">
        <v>0</v>
      </c>
    </row>
    <row r="2618" spans="1:12" ht="17" thickBot="1" x14ac:dyDescent="0.4">
      <c r="A2618" s="160" t="s">
        <v>176</v>
      </c>
      <c r="B2618" s="161">
        <v>2018</v>
      </c>
      <c r="C2618" s="161" t="s">
        <v>127</v>
      </c>
      <c r="D2618" s="162">
        <v>979.83866666666665</v>
      </c>
      <c r="E2618" s="163">
        <v>510.06466666666665</v>
      </c>
      <c r="F2618" s="162">
        <v>29.376000000000001</v>
      </c>
      <c r="G2618" s="163">
        <v>31.693333333333332</v>
      </c>
      <c r="H2618" s="162">
        <v>359.32566666666662</v>
      </c>
      <c r="I2618" s="163">
        <v>32.128333333333337</v>
      </c>
      <c r="J2618" s="162">
        <v>16.279666666666667</v>
      </c>
      <c r="K2618" s="163">
        <v>0.67966666666666675</v>
      </c>
      <c r="L2618" s="164">
        <v>0.29166666666666669</v>
      </c>
    </row>
    <row r="2619" spans="1:12" ht="17" thickBot="1" x14ac:dyDescent="0.4">
      <c r="A2619" s="160" t="s">
        <v>176</v>
      </c>
      <c r="B2619" s="161">
        <v>2019</v>
      </c>
      <c r="C2619" s="161" t="s">
        <v>96</v>
      </c>
      <c r="D2619" s="162">
        <v>984.45500000000004</v>
      </c>
      <c r="E2619" s="163">
        <v>507.62999999999994</v>
      </c>
      <c r="F2619" s="162">
        <v>28.270666666666671</v>
      </c>
      <c r="G2619" s="163">
        <v>34.169666666666664</v>
      </c>
      <c r="H2619" s="162">
        <v>361.09566666666666</v>
      </c>
      <c r="I2619" s="163">
        <v>34.029000000000003</v>
      </c>
      <c r="J2619" s="162">
        <v>18.289333333333335</v>
      </c>
      <c r="K2619" s="163">
        <v>0.67966666666666675</v>
      </c>
      <c r="L2619" s="164">
        <v>0.29166666666666669</v>
      </c>
    </row>
    <row r="2620" spans="1:12" ht="17" thickBot="1" x14ac:dyDescent="0.4">
      <c r="A2620" s="160" t="s">
        <v>176</v>
      </c>
      <c r="B2620" s="161">
        <v>2019</v>
      </c>
      <c r="C2620" s="161" t="s">
        <v>110</v>
      </c>
      <c r="D2620" s="162">
        <v>999.62333333333333</v>
      </c>
      <c r="E2620" s="163">
        <v>497.73399999999998</v>
      </c>
      <c r="F2620" s="162">
        <v>27.016666666666669</v>
      </c>
      <c r="G2620" s="163">
        <v>35.806333333333328</v>
      </c>
      <c r="H2620" s="162">
        <v>381.47899999999998</v>
      </c>
      <c r="I2620" s="163">
        <v>39.591333333333331</v>
      </c>
      <c r="J2620" s="162">
        <v>17.558</v>
      </c>
      <c r="K2620" s="163">
        <v>0.14733333333333334</v>
      </c>
      <c r="L2620" s="164">
        <v>0.29166666666666669</v>
      </c>
    </row>
    <row r="2621" spans="1:12" ht="17" thickBot="1" x14ac:dyDescent="0.4">
      <c r="A2621" s="160" t="s">
        <v>176</v>
      </c>
      <c r="B2621" s="161">
        <v>2019</v>
      </c>
      <c r="C2621" s="161" t="s">
        <v>98</v>
      </c>
      <c r="D2621" s="162">
        <v>1005.3036666666667</v>
      </c>
      <c r="E2621" s="163">
        <v>508.62633333333332</v>
      </c>
      <c r="F2621" s="162">
        <v>27.273</v>
      </c>
      <c r="G2621" s="163">
        <v>34.663666666666664</v>
      </c>
      <c r="H2621" s="162">
        <v>378.99466666666666</v>
      </c>
      <c r="I2621" s="163">
        <v>38.215000000000003</v>
      </c>
      <c r="J2621" s="162">
        <v>17.531666666666666</v>
      </c>
      <c r="K2621" s="163">
        <v>0</v>
      </c>
      <c r="L2621" s="164">
        <v>0</v>
      </c>
    </row>
    <row r="2622" spans="1:12" ht="17" thickBot="1" x14ac:dyDescent="0.4">
      <c r="A2622" s="160" t="s">
        <v>176</v>
      </c>
      <c r="B2622" s="161">
        <v>2019</v>
      </c>
      <c r="C2622" s="161" t="s">
        <v>99</v>
      </c>
      <c r="D2622" s="162">
        <v>1006.6753333333332</v>
      </c>
      <c r="E2622" s="163">
        <v>504.25966666666665</v>
      </c>
      <c r="F2622" s="162">
        <v>30.167666666666666</v>
      </c>
      <c r="G2622" s="163">
        <v>31.373333333333331</v>
      </c>
      <c r="H2622" s="162">
        <v>383.08499999999998</v>
      </c>
      <c r="I2622" s="163">
        <v>41.971666666666664</v>
      </c>
      <c r="J2622" s="162">
        <v>15.361666666666666</v>
      </c>
      <c r="K2622" s="163">
        <v>0.45666666666666672</v>
      </c>
      <c r="L2622" s="164">
        <v>0</v>
      </c>
    </row>
    <row r="2623" spans="1:12" ht="17" thickBot="1" x14ac:dyDescent="0.4">
      <c r="A2623" s="160" t="s">
        <v>176</v>
      </c>
      <c r="B2623" s="161">
        <v>2019</v>
      </c>
      <c r="C2623" s="161" t="s">
        <v>100</v>
      </c>
      <c r="D2623" s="162">
        <v>1022.1820000000001</v>
      </c>
      <c r="E2623" s="163">
        <v>519.01966666666669</v>
      </c>
      <c r="F2623" s="162">
        <v>26.337666666666667</v>
      </c>
      <c r="G2623" s="163">
        <v>30.399666666666665</v>
      </c>
      <c r="H2623" s="162">
        <v>387.58566666666667</v>
      </c>
      <c r="I2623" s="163">
        <v>42.305</v>
      </c>
      <c r="J2623" s="162">
        <v>16.077666666666669</v>
      </c>
      <c r="K2623" s="163">
        <v>0.45666666666666672</v>
      </c>
      <c r="L2623" s="164">
        <v>0</v>
      </c>
    </row>
    <row r="2624" spans="1:12" ht="17" thickBot="1" x14ac:dyDescent="0.4">
      <c r="A2624" s="160" t="s">
        <v>176</v>
      </c>
      <c r="B2624" s="161">
        <v>2019</v>
      </c>
      <c r="C2624" s="161" t="s">
        <v>101</v>
      </c>
      <c r="D2624" s="162">
        <v>1022.335</v>
      </c>
      <c r="E2624" s="163">
        <v>518.07733333333329</v>
      </c>
      <c r="F2624" s="162">
        <v>22.474</v>
      </c>
      <c r="G2624" s="163">
        <v>29.914666666666665</v>
      </c>
      <c r="H2624" s="162">
        <v>389.64833333333331</v>
      </c>
      <c r="I2624" s="163">
        <v>44.602666666666664</v>
      </c>
      <c r="J2624" s="162">
        <v>16.460666666666668</v>
      </c>
      <c r="K2624" s="163">
        <v>1.1576666666666668</v>
      </c>
      <c r="L2624" s="164">
        <v>0</v>
      </c>
    </row>
    <row r="2625" spans="1:12" ht="17" thickBot="1" x14ac:dyDescent="0.4">
      <c r="A2625" s="160" t="s">
        <v>176</v>
      </c>
      <c r="B2625" s="161">
        <v>2019</v>
      </c>
      <c r="C2625" s="161" t="s">
        <v>102</v>
      </c>
      <c r="D2625" s="162">
        <v>1021.7776666666667</v>
      </c>
      <c r="E2625" s="163">
        <v>527.07433333333336</v>
      </c>
      <c r="F2625" s="162">
        <v>22.582000000000004</v>
      </c>
      <c r="G2625" s="163">
        <v>28.151666666666667</v>
      </c>
      <c r="H2625" s="162">
        <v>382.63633333333337</v>
      </c>
      <c r="I2625" s="163">
        <v>44.740666666666662</v>
      </c>
      <c r="J2625" s="162">
        <v>15.610666666666669</v>
      </c>
      <c r="K2625" s="163">
        <v>0.9826666666666668</v>
      </c>
      <c r="L2625" s="164">
        <v>0</v>
      </c>
    </row>
    <row r="2626" spans="1:12" ht="17" thickBot="1" x14ac:dyDescent="0.4">
      <c r="A2626" s="160" t="s">
        <v>176</v>
      </c>
      <c r="B2626" s="161">
        <v>2019</v>
      </c>
      <c r="C2626" s="161" t="s">
        <v>103</v>
      </c>
      <c r="D2626" s="162">
        <v>1009.4006666666666</v>
      </c>
      <c r="E2626" s="163">
        <v>526.63266666666664</v>
      </c>
      <c r="F2626" s="162">
        <v>25.834999999999997</v>
      </c>
      <c r="G2626" s="163">
        <v>26.429000000000002</v>
      </c>
      <c r="H2626" s="162">
        <v>367.63166666666666</v>
      </c>
      <c r="I2626" s="163">
        <v>45.316000000000003</v>
      </c>
      <c r="J2626" s="162">
        <v>16.320333333333334</v>
      </c>
      <c r="K2626" s="163">
        <v>0.9826666666666668</v>
      </c>
      <c r="L2626" s="164">
        <v>0.25366666666666665</v>
      </c>
    </row>
    <row r="2627" spans="1:12" ht="17" thickBot="1" x14ac:dyDescent="0.4">
      <c r="A2627" s="160" t="s">
        <v>176</v>
      </c>
      <c r="B2627" s="161">
        <v>2019</v>
      </c>
      <c r="C2627" s="161" t="s">
        <v>104</v>
      </c>
      <c r="D2627" s="162">
        <v>1010.2536666666666</v>
      </c>
      <c r="E2627" s="163">
        <v>529.98500000000001</v>
      </c>
      <c r="F2627" s="162">
        <v>26.693999999999999</v>
      </c>
      <c r="G2627" s="163">
        <v>30.141666666666669</v>
      </c>
      <c r="H2627" s="162">
        <v>361.32166666666666</v>
      </c>
      <c r="I2627" s="163">
        <v>46.285666666666664</v>
      </c>
      <c r="J2627" s="162">
        <v>14.410333333333332</v>
      </c>
      <c r="K2627" s="163">
        <v>0.55599999999999994</v>
      </c>
      <c r="L2627" s="164">
        <v>0.85966666666666669</v>
      </c>
    </row>
    <row r="2628" spans="1:12" ht="17" thickBot="1" x14ac:dyDescent="0.4">
      <c r="A2628" s="160" t="s">
        <v>176</v>
      </c>
      <c r="B2628" s="161">
        <v>2019</v>
      </c>
      <c r="C2628" s="161" t="s">
        <v>105</v>
      </c>
      <c r="D2628" s="162">
        <v>1023.167</v>
      </c>
      <c r="E2628" s="163">
        <v>526.64600000000007</v>
      </c>
      <c r="F2628" s="162">
        <v>26.225999999999999</v>
      </c>
      <c r="G2628" s="163">
        <v>34.016666666666666</v>
      </c>
      <c r="H2628" s="162">
        <v>375.55233333333331</v>
      </c>
      <c r="I2628" s="163">
        <v>44.656000000000006</v>
      </c>
      <c r="J2628" s="162">
        <v>14.708666666666666</v>
      </c>
      <c r="K2628" s="163">
        <v>0.5013333333333333</v>
      </c>
      <c r="L2628" s="164">
        <v>0.85966666666666669</v>
      </c>
    </row>
    <row r="2629" spans="1:12" ht="17" thickBot="1" x14ac:dyDescent="0.4">
      <c r="A2629" s="160" t="s">
        <v>176</v>
      </c>
      <c r="B2629" s="161">
        <v>2019</v>
      </c>
      <c r="C2629" s="161" t="s">
        <v>128</v>
      </c>
      <c r="D2629" s="162">
        <v>1009.0933333333332</v>
      </c>
      <c r="E2629" s="163">
        <v>518.86966666666672</v>
      </c>
      <c r="F2629" s="162">
        <v>23.866333333333333</v>
      </c>
      <c r="G2629" s="163">
        <v>37.943333333333328</v>
      </c>
      <c r="H2629" s="162">
        <v>366.6873333333333</v>
      </c>
      <c r="I2629" s="163">
        <v>48.131</v>
      </c>
      <c r="J2629" s="162">
        <v>12.488333333333335</v>
      </c>
      <c r="K2629" s="163">
        <v>0.5013333333333333</v>
      </c>
      <c r="L2629" s="164">
        <v>0.60599999999999998</v>
      </c>
    </row>
    <row r="2630" spans="1:12" ht="17" thickBot="1" x14ac:dyDescent="0.4">
      <c r="A2630" s="160" t="s">
        <v>176</v>
      </c>
      <c r="B2630" s="161">
        <v>2019</v>
      </c>
      <c r="C2630" s="161" t="s">
        <v>129</v>
      </c>
      <c r="D2630" s="162">
        <v>1012.0896666666667</v>
      </c>
      <c r="E2630" s="163">
        <v>508.86899999999997</v>
      </c>
      <c r="F2630" s="162">
        <v>26.502666666666666</v>
      </c>
      <c r="G2630" s="163">
        <v>42.996999999999993</v>
      </c>
      <c r="H2630" s="162">
        <v>370.76133333333331</v>
      </c>
      <c r="I2630" s="163">
        <v>47.479666666666674</v>
      </c>
      <c r="J2630" s="162">
        <v>14.790666666666667</v>
      </c>
      <c r="K2630" s="163">
        <v>0.22700000000000001</v>
      </c>
      <c r="L2630" s="164">
        <v>0.46199999999999997</v>
      </c>
    </row>
    <row r="2631" spans="1:12" ht="17" thickBot="1" x14ac:dyDescent="0.4">
      <c r="A2631" s="160" t="s">
        <v>176</v>
      </c>
      <c r="B2631" s="161">
        <v>2020</v>
      </c>
      <c r="C2631" s="161" t="s">
        <v>130</v>
      </c>
      <c r="D2631" s="162">
        <v>953.00633333333337</v>
      </c>
      <c r="E2631" s="163">
        <v>484.20433333333335</v>
      </c>
      <c r="F2631" s="162">
        <v>25.806000000000001</v>
      </c>
      <c r="G2631" s="163">
        <v>46.090666666666664</v>
      </c>
      <c r="H2631" s="162">
        <v>339.63100000000003</v>
      </c>
      <c r="I2631" s="163">
        <v>41.087000000000003</v>
      </c>
      <c r="J2631" s="162">
        <v>15.725666666666667</v>
      </c>
      <c r="K2631" s="163">
        <v>0</v>
      </c>
      <c r="L2631" s="164">
        <v>0.46199999999999997</v>
      </c>
    </row>
    <row r="2632" spans="1:12" ht="17" thickBot="1" x14ac:dyDescent="0.4">
      <c r="A2632" s="160" t="s">
        <v>176</v>
      </c>
      <c r="B2632" s="161">
        <v>2020</v>
      </c>
      <c r="C2632" s="161" t="s">
        <v>131</v>
      </c>
      <c r="D2632" s="162">
        <v>856.29333333333341</v>
      </c>
      <c r="E2632" s="163">
        <v>431.84833333333336</v>
      </c>
      <c r="F2632" s="162">
        <v>26.876000000000001</v>
      </c>
      <c r="G2632" s="163">
        <v>35.991999999999997</v>
      </c>
      <c r="H2632" s="162">
        <v>313.47466666666668</v>
      </c>
      <c r="I2632" s="163">
        <v>33.475000000000001</v>
      </c>
      <c r="J2632" s="162">
        <v>13.873333333333333</v>
      </c>
      <c r="K2632" s="163">
        <v>0.29233333333333333</v>
      </c>
      <c r="L2632" s="164">
        <v>0.46199999999999997</v>
      </c>
    </row>
    <row r="2633" spans="1:12" ht="17" thickBot="1" x14ac:dyDescent="0.4">
      <c r="A2633" s="160" t="s">
        <v>176</v>
      </c>
      <c r="B2633" s="161">
        <v>2020</v>
      </c>
      <c r="C2633" s="161" t="s">
        <v>132</v>
      </c>
      <c r="D2633" s="162">
        <v>755.33166666666659</v>
      </c>
      <c r="E2633" s="163">
        <v>394.0623333333333</v>
      </c>
      <c r="F2633" s="162">
        <v>26.063333333333333</v>
      </c>
      <c r="G2633" s="163">
        <v>23.408333333333335</v>
      </c>
      <c r="H2633" s="162">
        <v>277.43100000000004</v>
      </c>
      <c r="I2633" s="163">
        <v>24.754333333333335</v>
      </c>
      <c r="J2633" s="162">
        <v>8.5703333333333322</v>
      </c>
      <c r="K2633" s="163">
        <v>0.73833333333333329</v>
      </c>
      <c r="L2633" s="164">
        <v>0.3036666666666667</v>
      </c>
    </row>
    <row r="2634" spans="1:12" ht="17" thickBot="1" x14ac:dyDescent="0.4">
      <c r="A2634" s="160" t="s">
        <v>176</v>
      </c>
      <c r="B2634" s="161">
        <v>2020</v>
      </c>
      <c r="C2634" s="161" t="s">
        <v>133</v>
      </c>
      <c r="D2634" s="162">
        <v>724.32099999999991</v>
      </c>
      <c r="E2634" s="163">
        <v>371.416</v>
      </c>
      <c r="F2634" s="162">
        <v>21.899333333333331</v>
      </c>
      <c r="G2634" s="163">
        <v>13.925333333333333</v>
      </c>
      <c r="H2634" s="162">
        <v>281.00600000000003</v>
      </c>
      <c r="I2634" s="163">
        <v>26.236999999999998</v>
      </c>
      <c r="J2634" s="162">
        <v>8.7953333333333337</v>
      </c>
      <c r="K2634" s="163">
        <v>0.73833333333333329</v>
      </c>
      <c r="L2634" s="164">
        <v>0.3036666666666667</v>
      </c>
    </row>
    <row r="2635" spans="1:12" ht="17" thickBot="1" x14ac:dyDescent="0.4">
      <c r="A2635" s="160" t="s">
        <v>176</v>
      </c>
      <c r="B2635" s="161">
        <v>2020</v>
      </c>
      <c r="C2635" s="161" t="s">
        <v>134</v>
      </c>
      <c r="D2635" s="162">
        <v>764.24366666666663</v>
      </c>
      <c r="E2635" s="163">
        <v>382.65433333333334</v>
      </c>
      <c r="F2635" s="162">
        <v>18.864666666666665</v>
      </c>
      <c r="G2635" s="163">
        <v>19.239333333333335</v>
      </c>
      <c r="H2635" s="162">
        <v>305.14166666666665</v>
      </c>
      <c r="I2635" s="163">
        <v>22.799666666666667</v>
      </c>
      <c r="J2635" s="162">
        <v>14.370666666666667</v>
      </c>
      <c r="K2635" s="163">
        <v>0.44600000000000001</v>
      </c>
      <c r="L2635" s="164">
        <v>0.72733333333333328</v>
      </c>
    </row>
    <row r="2636" spans="1:12" ht="17" thickBot="1" x14ac:dyDescent="0.4">
      <c r="A2636" s="160" t="s">
        <v>176</v>
      </c>
      <c r="B2636" s="161">
        <v>2020</v>
      </c>
      <c r="C2636" s="161" t="s">
        <v>135</v>
      </c>
      <c r="D2636" s="162">
        <v>811.21566666666661</v>
      </c>
      <c r="E2636" s="163">
        <v>393.87799999999999</v>
      </c>
      <c r="F2636" s="162">
        <v>24.341333333333335</v>
      </c>
      <c r="G2636" s="163">
        <v>20.719666666666665</v>
      </c>
      <c r="H2636" s="162">
        <v>325.56533333333329</v>
      </c>
      <c r="I2636" s="163">
        <v>27.742333333333335</v>
      </c>
      <c r="J2636" s="162">
        <v>18.391666666666666</v>
      </c>
      <c r="K2636" s="163">
        <v>0</v>
      </c>
      <c r="L2636" s="164">
        <v>0.57766666666666666</v>
      </c>
    </row>
    <row r="2637" spans="1:12" ht="17" thickBot="1" x14ac:dyDescent="0.4">
      <c r="A2637" s="160" t="s">
        <v>176</v>
      </c>
      <c r="B2637" s="161">
        <v>2020</v>
      </c>
      <c r="C2637" s="161" t="s">
        <v>136</v>
      </c>
      <c r="D2637" s="162">
        <v>857.46533333333321</v>
      </c>
      <c r="E2637" s="163">
        <v>421.97733333333332</v>
      </c>
      <c r="F2637" s="162">
        <v>26.99</v>
      </c>
      <c r="G2637" s="163">
        <v>23.559000000000001</v>
      </c>
      <c r="H2637" s="162">
        <v>336.89499999999998</v>
      </c>
      <c r="I2637" s="163">
        <v>30.619</v>
      </c>
      <c r="J2637" s="162">
        <v>16.847333333333335</v>
      </c>
      <c r="K2637" s="163">
        <v>0</v>
      </c>
      <c r="L2637" s="164">
        <v>0.57766666666666666</v>
      </c>
    </row>
    <row r="2638" spans="1:12" ht="17" thickBot="1" x14ac:dyDescent="0.4">
      <c r="A2638" s="160" t="s">
        <v>176</v>
      </c>
      <c r="B2638" s="161">
        <v>2020</v>
      </c>
      <c r="C2638" s="161" t="s">
        <v>137</v>
      </c>
      <c r="D2638" s="162">
        <v>896.48799999999994</v>
      </c>
      <c r="E2638" s="163">
        <v>444.34400000000005</v>
      </c>
      <c r="F2638" s="162">
        <v>33.553666666666665</v>
      </c>
      <c r="G2638" s="163">
        <v>23.062666666666669</v>
      </c>
      <c r="H2638" s="162">
        <v>348.73833333333329</v>
      </c>
      <c r="I2638" s="163">
        <v>34.630333333333333</v>
      </c>
      <c r="J2638" s="162">
        <v>11.723666666666666</v>
      </c>
      <c r="K2638" s="163">
        <v>0.28166666666666668</v>
      </c>
      <c r="L2638" s="164">
        <v>0.154</v>
      </c>
    </row>
    <row r="2639" spans="1:12" ht="17" thickBot="1" x14ac:dyDescent="0.4">
      <c r="A2639" s="160" t="s">
        <v>176</v>
      </c>
      <c r="B2639" s="161">
        <v>2020</v>
      </c>
      <c r="C2639" s="161" t="s">
        <v>104</v>
      </c>
      <c r="D2639" s="162">
        <v>916.60600000000011</v>
      </c>
      <c r="E2639" s="163">
        <v>459.49066666666664</v>
      </c>
      <c r="F2639" s="162">
        <v>26.251333333333331</v>
      </c>
      <c r="G2639" s="163">
        <v>26.972666666666669</v>
      </c>
      <c r="H2639" s="162">
        <v>357.96933333333328</v>
      </c>
      <c r="I2639" s="163">
        <v>35.366</v>
      </c>
      <c r="J2639" s="162">
        <v>9.9563333333333333</v>
      </c>
      <c r="K2639" s="163">
        <v>0.60033333333333327</v>
      </c>
      <c r="L2639" s="164">
        <v>0</v>
      </c>
    </row>
    <row r="2640" spans="1:12" ht="17" thickBot="1" x14ac:dyDescent="0.4">
      <c r="A2640" s="160" t="s">
        <v>176</v>
      </c>
      <c r="B2640" s="161">
        <v>2020</v>
      </c>
      <c r="C2640" s="161" t="s">
        <v>105</v>
      </c>
      <c r="D2640" s="162">
        <v>915.86933333333343</v>
      </c>
      <c r="E2640" s="163">
        <v>466.20233333333334</v>
      </c>
      <c r="F2640" s="162">
        <v>29.934666666666669</v>
      </c>
      <c r="G2640" s="163">
        <v>28.822666666666667</v>
      </c>
      <c r="H2640" s="162">
        <v>345.72133333333335</v>
      </c>
      <c r="I2640" s="163">
        <v>34.090000000000003</v>
      </c>
      <c r="J2640" s="162">
        <v>10.499000000000001</v>
      </c>
      <c r="K2640" s="163">
        <v>0.60033333333333327</v>
      </c>
      <c r="L2640" s="164">
        <v>0</v>
      </c>
    </row>
    <row r="2641" spans="1:12" ht="17" thickBot="1" x14ac:dyDescent="0.4">
      <c r="A2641" s="160" t="s">
        <v>176</v>
      </c>
      <c r="B2641" s="161">
        <v>2020</v>
      </c>
      <c r="C2641" s="161" t="s">
        <v>138</v>
      </c>
      <c r="D2641" s="162">
        <v>923.6090916666667</v>
      </c>
      <c r="E2641" s="163">
        <v>481.52294766666665</v>
      </c>
      <c r="F2641" s="162">
        <v>30.226350333333333</v>
      </c>
      <c r="G2641" s="163">
        <v>22.124969333333336</v>
      </c>
      <c r="H2641" s="162">
        <v>337.01689966666663</v>
      </c>
      <c r="I2641" s="163">
        <v>32.434246666666667</v>
      </c>
      <c r="J2641" s="162">
        <v>12.155144666666665</v>
      </c>
      <c r="K2641" s="163">
        <v>0.31866666666666665</v>
      </c>
      <c r="L2641" s="164">
        <v>7.8105336666666672</v>
      </c>
    </row>
    <row r="2642" spans="1:12" ht="17" thickBot="1" x14ac:dyDescent="0.4">
      <c r="A2642" s="160" t="s">
        <v>176</v>
      </c>
      <c r="B2642" s="161">
        <v>2020</v>
      </c>
      <c r="C2642" s="161" t="s">
        <v>139</v>
      </c>
      <c r="D2642" s="162">
        <v>918.75008966666667</v>
      </c>
      <c r="E2642" s="163">
        <v>466.38138133333337</v>
      </c>
      <c r="F2642" s="162">
        <v>34.824939666666673</v>
      </c>
      <c r="G2642" s="163">
        <v>19.440998</v>
      </c>
      <c r="H2642" s="162">
        <v>344.33904333333334</v>
      </c>
      <c r="I2642" s="163">
        <v>28.367979999999999</v>
      </c>
      <c r="J2642" s="162">
        <v>9.6750880000000006</v>
      </c>
      <c r="K2642" s="163">
        <v>0.76152033333333335</v>
      </c>
      <c r="L2642" s="164">
        <v>14.959472666666665</v>
      </c>
    </row>
    <row r="2643" spans="1:12" ht="17" thickBot="1" x14ac:dyDescent="0.4">
      <c r="A2643" s="160" t="s">
        <v>176</v>
      </c>
      <c r="B2643" s="161">
        <v>2021</v>
      </c>
      <c r="C2643" s="161" t="s">
        <v>96</v>
      </c>
      <c r="D2643" s="162">
        <v>935.25862666666671</v>
      </c>
      <c r="E2643" s="163">
        <v>453.9251523333333</v>
      </c>
      <c r="F2643" s="162">
        <v>37.730615666666665</v>
      </c>
      <c r="G2643" s="163">
        <v>16.944091</v>
      </c>
      <c r="H2643" s="162">
        <v>361.16291933333332</v>
      </c>
      <c r="I2643" s="163">
        <v>23.302637666666669</v>
      </c>
      <c r="J2643" s="162">
        <v>7.6603619999999992</v>
      </c>
      <c r="K2643" s="163">
        <v>0.79079333333333335</v>
      </c>
      <c r="L2643" s="164">
        <v>33.742055000000001</v>
      </c>
    </row>
    <row r="2644" spans="1:12" ht="17" thickBot="1" x14ac:dyDescent="0.4">
      <c r="A2644" s="160" t="s">
        <v>176</v>
      </c>
      <c r="B2644" s="161">
        <v>2021</v>
      </c>
      <c r="C2644" s="161" t="s">
        <v>110</v>
      </c>
      <c r="D2644" s="162">
        <v>915.4661123333334</v>
      </c>
      <c r="E2644" s="163">
        <v>439.91546599999998</v>
      </c>
      <c r="F2644" s="162">
        <v>41.182004666666671</v>
      </c>
      <c r="G2644" s="163">
        <v>20.470346000000003</v>
      </c>
      <c r="H2644" s="162">
        <v>358.66081233333335</v>
      </c>
      <c r="I2644" s="163">
        <v>20.521250999999999</v>
      </c>
      <c r="J2644" s="162">
        <v>6.0498909999999997</v>
      </c>
      <c r="K2644" s="163">
        <v>0.89837666666666671</v>
      </c>
      <c r="L2644" s="164">
        <v>27.767964666666668</v>
      </c>
    </row>
    <row r="2645" spans="1:12" ht="17" thickBot="1" x14ac:dyDescent="0.4">
      <c r="A2645" s="160" t="s">
        <v>176</v>
      </c>
      <c r="B2645" s="161">
        <v>2021</v>
      </c>
      <c r="C2645" s="161" t="s">
        <v>98</v>
      </c>
      <c r="D2645" s="162">
        <v>898.81665900000007</v>
      </c>
      <c r="E2645" s="163">
        <v>439.44902066666663</v>
      </c>
      <c r="F2645" s="162">
        <v>40.369572999999995</v>
      </c>
      <c r="G2645" s="163">
        <v>19.345625333333334</v>
      </c>
      <c r="H2645" s="162">
        <v>350.91286400000007</v>
      </c>
      <c r="I2645" s="163">
        <v>19.248183999999998</v>
      </c>
      <c r="J2645" s="162">
        <v>7.9928176666666664</v>
      </c>
      <c r="K2645" s="163">
        <v>0.22976066666666664</v>
      </c>
      <c r="L2645" s="164">
        <v>21.26881333333333</v>
      </c>
    </row>
    <row r="2646" spans="1:12" ht="17" thickBot="1" x14ac:dyDescent="0.4">
      <c r="A2646" s="160" t="s">
        <v>176</v>
      </c>
      <c r="B2646" s="161">
        <v>2021</v>
      </c>
      <c r="C2646" s="161" t="s">
        <v>140</v>
      </c>
      <c r="D2646" s="162">
        <v>895.03407533333336</v>
      </c>
      <c r="E2646" s="163">
        <v>445.35889166666669</v>
      </c>
      <c r="F2646" s="162">
        <v>40.554255333333337</v>
      </c>
      <c r="G2646" s="163">
        <v>17.410039999999999</v>
      </c>
      <c r="H2646" s="162">
        <v>360.52313299999997</v>
      </c>
      <c r="I2646" s="163">
        <v>20.150576666666666</v>
      </c>
      <c r="J2646" s="162">
        <v>8.2509166666666669</v>
      </c>
      <c r="K2646" s="163">
        <v>0.30003133333333332</v>
      </c>
      <c r="L2646" s="164">
        <v>2.4862310000000001</v>
      </c>
    </row>
    <row r="2647" spans="1:12" ht="17" thickBot="1" x14ac:dyDescent="0.4">
      <c r="A2647" s="160" t="s">
        <v>176</v>
      </c>
      <c r="B2647" s="161">
        <v>2021</v>
      </c>
      <c r="C2647" s="161" t="s">
        <v>100</v>
      </c>
      <c r="D2647" s="162">
        <v>921.48354199999994</v>
      </c>
      <c r="E2647" s="163">
        <v>465.97570300000007</v>
      </c>
      <c r="F2647" s="162">
        <v>37.595076333333331</v>
      </c>
      <c r="G2647" s="163">
        <v>21.175832</v>
      </c>
      <c r="H2647" s="162">
        <v>364.51830733333333</v>
      </c>
      <c r="I2647" s="163">
        <v>23.100998666666669</v>
      </c>
      <c r="J2647" s="162">
        <v>7.953324666666667</v>
      </c>
      <c r="K2647" s="163">
        <v>0.51451233333333335</v>
      </c>
      <c r="L2647" s="164">
        <v>0.64978766666666665</v>
      </c>
    </row>
    <row r="2648" spans="1:12" ht="17" thickBot="1" x14ac:dyDescent="0.4">
      <c r="A2648" s="160" t="s">
        <v>176</v>
      </c>
      <c r="B2648" s="161">
        <v>2021</v>
      </c>
      <c r="C2648" s="161" t="s">
        <v>101</v>
      </c>
      <c r="D2648" s="162">
        <v>958.35550033333345</v>
      </c>
      <c r="E2648" s="163">
        <v>493.0400473333334</v>
      </c>
      <c r="F2648" s="162">
        <v>38.974521333333335</v>
      </c>
      <c r="G2648" s="163">
        <v>22.786113333333333</v>
      </c>
      <c r="H2648" s="162">
        <v>372.18746033333332</v>
      </c>
      <c r="I2648" s="163">
        <v>24.834518333333335</v>
      </c>
      <c r="J2648" s="162">
        <v>5.9922843333333331</v>
      </c>
      <c r="K2648" s="163">
        <v>0.54055533333333328</v>
      </c>
      <c r="L2648" s="164">
        <v>0</v>
      </c>
    </row>
    <row r="2649" spans="1:12" ht="17" thickBot="1" x14ac:dyDescent="0.4">
      <c r="A2649" s="160" t="s">
        <v>176</v>
      </c>
      <c r="B2649" s="161">
        <v>2021</v>
      </c>
      <c r="C2649" s="161" t="s">
        <v>102</v>
      </c>
      <c r="D2649" s="162">
        <v>947.52330500000005</v>
      </c>
      <c r="E2649" s="163">
        <v>499.1226503333333</v>
      </c>
      <c r="F2649" s="162">
        <v>42.824210666666666</v>
      </c>
      <c r="G2649" s="163">
        <v>27.588238999999998</v>
      </c>
      <c r="H2649" s="162">
        <v>348.07718733333331</v>
      </c>
      <c r="I2649" s="163">
        <v>24.828790999999999</v>
      </c>
      <c r="J2649" s="162">
        <v>4.6412146666666665</v>
      </c>
      <c r="K2649" s="163">
        <v>0.44101166666666664</v>
      </c>
      <c r="L2649" s="164">
        <v>0</v>
      </c>
    </row>
    <row r="2650" spans="1:12" ht="17" thickBot="1" x14ac:dyDescent="0.4">
      <c r="A2650" s="160" t="s">
        <v>176</v>
      </c>
      <c r="B2650" s="161">
        <v>2021</v>
      </c>
      <c r="C2650" s="161" t="s">
        <v>103</v>
      </c>
      <c r="D2650" s="162">
        <v>952.49156800000003</v>
      </c>
      <c r="E2650" s="163">
        <v>501.544872</v>
      </c>
      <c r="F2650" s="162">
        <v>38.390197000000001</v>
      </c>
      <c r="G2650" s="163">
        <v>24.666479999999996</v>
      </c>
      <c r="H2650" s="162">
        <v>358.47897233333333</v>
      </c>
      <c r="I2650" s="163">
        <v>24.166278999999999</v>
      </c>
      <c r="J2650" s="162">
        <v>5.12582</v>
      </c>
      <c r="K2650" s="163">
        <v>0.11894733333333334</v>
      </c>
      <c r="L2650" s="164">
        <v>0</v>
      </c>
    </row>
    <row r="2651" spans="1:12" ht="17" thickBot="1" x14ac:dyDescent="0.4">
      <c r="A2651" s="160" t="s">
        <v>176</v>
      </c>
      <c r="B2651" s="161">
        <v>2021</v>
      </c>
      <c r="C2651" s="161" t="s">
        <v>104</v>
      </c>
      <c r="D2651" s="162">
        <v>964.81765566666672</v>
      </c>
      <c r="E2651" s="163">
        <v>505.26294966666666</v>
      </c>
      <c r="F2651" s="162">
        <v>39.364359333333333</v>
      </c>
      <c r="G2651" s="163">
        <v>27.283215000000002</v>
      </c>
      <c r="H2651" s="162">
        <v>361.04219933333326</v>
      </c>
      <c r="I2651" s="163">
        <v>24.325633666666665</v>
      </c>
      <c r="J2651" s="162">
        <v>6.573731333333332</v>
      </c>
      <c r="K2651" s="163">
        <v>0.61976666666666669</v>
      </c>
      <c r="L2651" s="164">
        <v>0.34580066666666665</v>
      </c>
    </row>
    <row r="2652" spans="1:12" ht="17" thickBot="1" x14ac:dyDescent="0.4">
      <c r="A2652" s="160" t="s">
        <v>176</v>
      </c>
      <c r="B2652" s="161">
        <v>2021</v>
      </c>
      <c r="C2652" s="161" t="s">
        <v>105</v>
      </c>
      <c r="D2652" s="162">
        <v>984.14419866666651</v>
      </c>
      <c r="E2652" s="163">
        <v>511.67527133333328</v>
      </c>
      <c r="F2652" s="162">
        <v>31.310045333333335</v>
      </c>
      <c r="G2652" s="163">
        <v>27.697936666666667</v>
      </c>
      <c r="H2652" s="162">
        <v>374.8689323333333</v>
      </c>
      <c r="I2652" s="163">
        <v>31.295861666666667</v>
      </c>
      <c r="J2652" s="162">
        <v>5.8645663333333333</v>
      </c>
      <c r="K2652" s="163">
        <v>1.085785</v>
      </c>
      <c r="L2652" s="164">
        <v>0.34580066666666665</v>
      </c>
    </row>
    <row r="2653" spans="1:12" ht="17" thickBot="1" x14ac:dyDescent="0.4">
      <c r="A2653" s="160" t="s">
        <v>176</v>
      </c>
      <c r="B2653" s="161">
        <v>2021</v>
      </c>
      <c r="C2653" s="161" t="s">
        <v>141</v>
      </c>
      <c r="D2653" s="162">
        <v>1000.2998966666668</v>
      </c>
      <c r="E2653" s="163">
        <v>527.1628393333333</v>
      </c>
      <c r="F2653" s="162">
        <v>34.163461666666663</v>
      </c>
      <c r="G2653" s="163">
        <v>33.837989333333333</v>
      </c>
      <c r="H2653" s="162">
        <v>366.70344533333332</v>
      </c>
      <c r="I2653" s="163">
        <v>31.995636000000001</v>
      </c>
      <c r="J2653" s="162">
        <v>4.2617703333333337</v>
      </c>
      <c r="K2653" s="163">
        <v>1.828954666666667</v>
      </c>
      <c r="L2653" s="164">
        <v>0.34580066666666665</v>
      </c>
    </row>
    <row r="2654" spans="1:12" ht="17" thickBot="1" x14ac:dyDescent="0.4">
      <c r="A2654" s="160" t="s">
        <v>176</v>
      </c>
      <c r="B2654" s="161">
        <v>2021</v>
      </c>
      <c r="C2654" s="161" t="s">
        <v>142</v>
      </c>
      <c r="D2654" s="162">
        <v>1013.3290486666666</v>
      </c>
      <c r="E2654" s="163">
        <v>540.05401700000004</v>
      </c>
      <c r="F2654" s="162">
        <v>33.582343333333334</v>
      </c>
      <c r="G2654" s="163">
        <v>36.337806</v>
      </c>
      <c r="H2654" s="162">
        <v>360.06007</v>
      </c>
      <c r="I2654" s="163">
        <v>34.639447333333329</v>
      </c>
      <c r="J2654" s="162">
        <v>6.8414513333333344</v>
      </c>
      <c r="K2654" s="163">
        <v>1.3276826666666668</v>
      </c>
      <c r="L2654" s="164">
        <v>0.48623166666666667</v>
      </c>
    </row>
    <row r="2655" spans="1:12" ht="17" thickBot="1" x14ac:dyDescent="0.4">
      <c r="A2655" s="160" t="s">
        <v>176</v>
      </c>
      <c r="B2655" s="161">
        <v>2022</v>
      </c>
      <c r="C2655" s="161" t="s">
        <v>96</v>
      </c>
      <c r="D2655" s="162">
        <v>1041.8913453333332</v>
      </c>
      <c r="E2655" s="163">
        <v>568.89760333333334</v>
      </c>
      <c r="F2655" s="162">
        <v>30.737996999999996</v>
      </c>
      <c r="G2655" s="163">
        <v>37.998440666666667</v>
      </c>
      <c r="H2655" s="162">
        <v>361.20239800000007</v>
      </c>
      <c r="I2655" s="163">
        <v>31.628658999999999</v>
      </c>
      <c r="J2655" s="162">
        <v>9.9912369999999999</v>
      </c>
      <c r="K2655" s="163">
        <v>0.94877933333333342</v>
      </c>
      <c r="L2655" s="164">
        <v>0.48623166666666667</v>
      </c>
    </row>
    <row r="2656" spans="1:12" ht="17" thickBot="1" x14ac:dyDescent="0.4">
      <c r="A2656" s="160" t="s">
        <v>176</v>
      </c>
      <c r="B2656" s="161">
        <v>2022</v>
      </c>
      <c r="C2656" s="161" t="s">
        <v>110</v>
      </c>
      <c r="D2656" s="162">
        <v>1059.5514933333334</v>
      </c>
      <c r="E2656" s="163">
        <v>572.41857766666669</v>
      </c>
      <c r="F2656" s="162">
        <v>30.975643000000002</v>
      </c>
      <c r="G2656" s="163">
        <v>34.640731000000002</v>
      </c>
      <c r="H2656" s="162">
        <v>369.08599166666664</v>
      </c>
      <c r="I2656" s="163">
        <v>35.800479666666668</v>
      </c>
      <c r="J2656" s="162">
        <v>15.938229</v>
      </c>
      <c r="K2656" s="163">
        <v>0.20560966666666669</v>
      </c>
      <c r="L2656" s="164">
        <v>0.48623166666666667</v>
      </c>
    </row>
    <row r="2657" spans="1:12" ht="17" thickBot="1" x14ac:dyDescent="0.4">
      <c r="A2657" s="160" t="s">
        <v>176</v>
      </c>
      <c r="B2657" s="161">
        <v>2022</v>
      </c>
      <c r="C2657" s="161" t="s">
        <v>98</v>
      </c>
      <c r="D2657" s="162">
        <v>1076.8374080000001</v>
      </c>
      <c r="E2657" s="163">
        <v>575.32153800000003</v>
      </c>
      <c r="F2657" s="162">
        <v>29.267900666666666</v>
      </c>
      <c r="G2657" s="163">
        <v>36.000127333333332</v>
      </c>
      <c r="H2657" s="162">
        <v>376.21104466666674</v>
      </c>
      <c r="I2657" s="163">
        <v>43.653953333333334</v>
      </c>
      <c r="J2657" s="162">
        <v>15.672551666666665</v>
      </c>
      <c r="K2657" s="163">
        <v>0.61517100000000002</v>
      </c>
      <c r="L2657" s="164">
        <v>9.5121333333333336E-2</v>
      </c>
    </row>
    <row r="2658" spans="1:12" ht="17" thickBot="1" x14ac:dyDescent="0.4">
      <c r="A2658" s="160" t="s">
        <v>176</v>
      </c>
      <c r="B2658" s="161">
        <v>2022</v>
      </c>
      <c r="C2658" s="161" t="s">
        <v>99</v>
      </c>
      <c r="D2658" s="162">
        <v>1079.55916</v>
      </c>
      <c r="E2658" s="163">
        <v>562.09833200000003</v>
      </c>
      <c r="F2658" s="162">
        <v>31.819663000000002</v>
      </c>
      <c r="G2658" s="163">
        <v>34.599541333333335</v>
      </c>
      <c r="H2658" s="162">
        <v>383.2400136666667</v>
      </c>
      <c r="I2658" s="163">
        <v>50.285746999999994</v>
      </c>
      <c r="J2658" s="162">
        <v>16.892685333333333</v>
      </c>
      <c r="K2658" s="163">
        <v>0.52805599999999997</v>
      </c>
      <c r="L2658" s="164">
        <v>9.5121333333333336E-2</v>
      </c>
    </row>
    <row r="2659" spans="1:12" ht="17" thickBot="1" x14ac:dyDescent="0.4">
      <c r="A2659" s="160" t="s">
        <v>176</v>
      </c>
      <c r="B2659" s="161">
        <v>2022</v>
      </c>
      <c r="C2659" s="161" t="s">
        <v>100</v>
      </c>
      <c r="D2659" s="162">
        <v>1098.5218303333334</v>
      </c>
      <c r="E2659" s="163">
        <v>573.6744103333333</v>
      </c>
      <c r="F2659" s="162">
        <v>35.540933333333335</v>
      </c>
      <c r="G2659" s="163">
        <v>36.046745666666666</v>
      </c>
      <c r="H2659" s="162">
        <v>388.62342266666661</v>
      </c>
      <c r="I2659" s="163">
        <v>48.509952666666663</v>
      </c>
      <c r="J2659" s="162">
        <v>14.477031333333334</v>
      </c>
      <c r="K2659" s="163">
        <v>0.90608600000000006</v>
      </c>
      <c r="L2659" s="164">
        <v>0.74324833333333329</v>
      </c>
    </row>
    <row r="2660" spans="1:12" ht="17" thickBot="1" x14ac:dyDescent="0.4">
      <c r="A2660" s="160" t="s">
        <v>176</v>
      </c>
      <c r="B2660" s="161">
        <v>2022</v>
      </c>
      <c r="C2660" s="161" t="s">
        <v>101</v>
      </c>
      <c r="D2660" s="162">
        <v>1101.5010966666666</v>
      </c>
      <c r="E2660" s="163">
        <v>579.63172099999997</v>
      </c>
      <c r="F2660" s="162">
        <v>34.029165333333331</v>
      </c>
      <c r="G2660" s="163">
        <v>34.531845000000004</v>
      </c>
      <c r="H2660" s="162">
        <v>392.83818333333335</v>
      </c>
      <c r="I2660" s="163">
        <v>46.008856000000002</v>
      </c>
      <c r="J2660" s="162">
        <v>12.230613666666668</v>
      </c>
      <c r="K2660" s="163">
        <v>1.2367319999999999</v>
      </c>
      <c r="L2660" s="164">
        <v>0.99397999999999997</v>
      </c>
    </row>
    <row r="2661" spans="1:12" ht="17" thickBot="1" x14ac:dyDescent="0.4">
      <c r="A2661" s="160" t="s">
        <v>176</v>
      </c>
      <c r="B2661" s="161">
        <v>2022</v>
      </c>
      <c r="C2661" s="161" t="s">
        <v>102</v>
      </c>
      <c r="D2661" s="162">
        <v>1109.2013453333332</v>
      </c>
      <c r="E2661" s="163">
        <v>595.6375066666667</v>
      </c>
      <c r="F2661" s="162">
        <v>35.199421666666666</v>
      </c>
      <c r="G2661" s="163">
        <v>36.923137999999994</v>
      </c>
      <c r="H2661" s="162">
        <v>389.85798999999997</v>
      </c>
      <c r="I2661" s="163">
        <v>39.01259533333333</v>
      </c>
      <c r="J2661" s="162">
        <v>9.713023333333334</v>
      </c>
      <c r="K2661" s="163">
        <v>1.8636903333333332</v>
      </c>
      <c r="L2661" s="164">
        <v>0.99397999999999997</v>
      </c>
    </row>
    <row r="2662" spans="1:12" ht="17" thickBot="1" x14ac:dyDescent="0.4">
      <c r="A2662" s="160" t="s">
        <v>176</v>
      </c>
      <c r="B2662" s="161">
        <v>2022</v>
      </c>
      <c r="C2662" s="161" t="s">
        <v>103</v>
      </c>
      <c r="D2662" s="162">
        <v>1124.4263766666666</v>
      </c>
      <c r="E2662" s="163">
        <v>592.19434600000011</v>
      </c>
      <c r="F2662" s="162">
        <v>31.914019666666665</v>
      </c>
      <c r="G2662" s="163">
        <v>42.086205999999997</v>
      </c>
      <c r="H2662" s="162">
        <v>401.42754033333335</v>
      </c>
      <c r="I2662" s="163">
        <v>46.111885666666666</v>
      </c>
      <c r="J2662" s="162">
        <v>8.4803453333333341</v>
      </c>
      <c r="K2662" s="163">
        <v>1.8661813333333335</v>
      </c>
      <c r="L2662" s="164">
        <v>0.34585299999999997</v>
      </c>
    </row>
    <row r="2663" spans="1:12" ht="17" thickBot="1" x14ac:dyDescent="0.4">
      <c r="A2663" s="160" t="s">
        <v>176</v>
      </c>
      <c r="B2663" s="161">
        <v>2022</v>
      </c>
      <c r="C2663" s="161" t="s">
        <v>104</v>
      </c>
      <c r="D2663" s="162">
        <v>1137.0637360000001</v>
      </c>
      <c r="E2663" s="163">
        <v>593.3534453333333</v>
      </c>
      <c r="F2663" s="162">
        <v>31.977157333333327</v>
      </c>
      <c r="G2663" s="163">
        <v>44.044853333333329</v>
      </c>
      <c r="H2663" s="162">
        <v>411.93561300000005</v>
      </c>
      <c r="I2663" s="163">
        <v>44.557876</v>
      </c>
      <c r="J2663" s="162">
        <v>10.133542666666669</v>
      </c>
      <c r="K2663" s="163">
        <v>1.0612493333333333</v>
      </c>
      <c r="L2663" s="164">
        <v>0</v>
      </c>
    </row>
    <row r="2664" spans="1:12" ht="17" thickBot="1" x14ac:dyDescent="0.4">
      <c r="A2664" s="160" t="s">
        <v>176</v>
      </c>
      <c r="B2664" s="161">
        <v>2022</v>
      </c>
      <c r="C2664" s="161" t="s">
        <v>105</v>
      </c>
      <c r="D2664" s="162">
        <v>1147.608528</v>
      </c>
      <c r="E2664" s="163">
        <v>591.79843000000017</v>
      </c>
      <c r="F2664" s="162">
        <v>26.987137333333333</v>
      </c>
      <c r="G2664" s="163">
        <v>43.186516000000005</v>
      </c>
      <c r="H2664" s="162">
        <v>418.9180383333333</v>
      </c>
      <c r="I2664" s="163">
        <v>51.52586633333334</v>
      </c>
      <c r="J2664" s="162">
        <v>14.316522666666666</v>
      </c>
      <c r="K2664" s="163">
        <v>0.87601766666666681</v>
      </c>
      <c r="L2664" s="164">
        <v>0</v>
      </c>
    </row>
    <row r="2665" spans="1:12" ht="17" thickBot="1" x14ac:dyDescent="0.4">
      <c r="A2665" s="160" t="s">
        <v>176</v>
      </c>
      <c r="B2665" s="161">
        <v>2022</v>
      </c>
      <c r="C2665" s="161" t="s">
        <v>143</v>
      </c>
      <c r="D2665" s="162">
        <v>1108.271522</v>
      </c>
      <c r="E2665" s="163">
        <v>593.13619000000006</v>
      </c>
      <c r="F2665" s="162">
        <v>24.490913333333335</v>
      </c>
      <c r="G2665" s="163">
        <v>40.132010666666666</v>
      </c>
      <c r="H2665" s="162">
        <v>385.80676599999998</v>
      </c>
      <c r="I2665" s="163">
        <v>50.500227666666667</v>
      </c>
      <c r="J2665" s="162">
        <v>13.709917333333332</v>
      </c>
      <c r="K2665" s="163">
        <v>0.4954966666666667</v>
      </c>
      <c r="L2665" s="164">
        <v>0</v>
      </c>
    </row>
    <row r="2666" spans="1:12" ht="17" thickBot="1" x14ac:dyDescent="0.4">
      <c r="A2666" s="160" t="s">
        <v>176</v>
      </c>
      <c r="B2666" s="161">
        <v>2022</v>
      </c>
      <c r="C2666" s="161" t="s">
        <v>144</v>
      </c>
      <c r="D2666" s="162">
        <v>1095.1411836666668</v>
      </c>
      <c r="E2666" s="163">
        <v>596.05516900000009</v>
      </c>
      <c r="F2666" s="162">
        <v>23.715739333333335</v>
      </c>
      <c r="G2666" s="163">
        <v>37.150126999999998</v>
      </c>
      <c r="H2666" s="162">
        <v>368.94947933333333</v>
      </c>
      <c r="I2666" s="163">
        <v>51.164279000000001</v>
      </c>
      <c r="J2666" s="162">
        <v>17.268768999999999</v>
      </c>
      <c r="K2666" s="163">
        <v>0.8376203333333333</v>
      </c>
      <c r="L2666" s="164">
        <v>0</v>
      </c>
    </row>
    <row r="2667" spans="1:12" ht="17" thickBot="1" x14ac:dyDescent="0.4">
      <c r="A2667" s="160" t="s">
        <v>176</v>
      </c>
      <c r="B2667" s="161">
        <v>2023</v>
      </c>
      <c r="C2667" s="161" t="s">
        <v>96</v>
      </c>
      <c r="D2667" s="162">
        <v>1089.4284216666667</v>
      </c>
      <c r="E2667" s="163">
        <v>596.24034266666661</v>
      </c>
      <c r="F2667" s="162">
        <v>27.512463666666665</v>
      </c>
      <c r="G2667" s="163">
        <v>33.122683666666667</v>
      </c>
      <c r="H2667" s="162">
        <v>369.183965</v>
      </c>
      <c r="I2667" s="163">
        <v>45.422217333333329</v>
      </c>
      <c r="J2667" s="162">
        <v>16.815223333333332</v>
      </c>
      <c r="K2667" s="163">
        <v>0.80007666666666666</v>
      </c>
      <c r="L2667" s="164">
        <v>0.33144933333333332</v>
      </c>
    </row>
    <row r="2668" spans="1:12" ht="17" thickBot="1" x14ac:dyDescent="0.4">
      <c r="A2668" s="160" t="s">
        <v>176</v>
      </c>
      <c r="B2668" s="161">
        <v>2023</v>
      </c>
      <c r="C2668" s="161" t="s">
        <v>110</v>
      </c>
      <c r="D2668" s="162">
        <v>1104.3243420000001</v>
      </c>
      <c r="E2668" s="163">
        <v>587.79293566666672</v>
      </c>
      <c r="F2668" s="162">
        <v>31.948554666666666</v>
      </c>
      <c r="G2668" s="163">
        <v>34.820034333333332</v>
      </c>
      <c r="H2668" s="162">
        <v>385.60047033333331</v>
      </c>
      <c r="I2668" s="163">
        <v>42.673688999999996</v>
      </c>
      <c r="J2668" s="162">
        <v>19.933858666666669</v>
      </c>
      <c r="K2668" s="163">
        <v>1.2233496666666668</v>
      </c>
      <c r="L2668" s="164">
        <v>0.33144933333333332</v>
      </c>
    </row>
    <row r="2669" spans="1:12" ht="17" thickBot="1" x14ac:dyDescent="0.4">
      <c r="A2669" s="160" t="s">
        <v>176</v>
      </c>
      <c r="B2669" s="161">
        <v>2023</v>
      </c>
      <c r="C2669" s="161" t="s">
        <v>98</v>
      </c>
      <c r="D2669" s="162">
        <v>1113.6135919999999</v>
      </c>
      <c r="E2669" s="163">
        <v>590.07063233333326</v>
      </c>
      <c r="F2669" s="162">
        <v>35.535096333333335</v>
      </c>
      <c r="G2669" s="163">
        <v>39.466802999999999</v>
      </c>
      <c r="H2669" s="162">
        <v>382.65096</v>
      </c>
      <c r="I2669" s="163">
        <v>47.837580666666668</v>
      </c>
      <c r="J2669" s="162">
        <v>16.418811333333334</v>
      </c>
      <c r="K2669" s="163">
        <v>1.3022593333333334</v>
      </c>
      <c r="L2669" s="164">
        <v>0.33144933333333332</v>
      </c>
    </row>
    <row r="2670" spans="1:12" ht="17" thickBot="1" x14ac:dyDescent="0.4">
      <c r="A2670" s="160" t="s">
        <v>176</v>
      </c>
      <c r="B2670" s="161">
        <v>2023</v>
      </c>
      <c r="C2670" s="161" t="s">
        <v>99</v>
      </c>
      <c r="D2670" s="162">
        <v>1122.7160463333332</v>
      </c>
      <c r="E2670" s="163">
        <v>582.726136</v>
      </c>
      <c r="F2670" s="162">
        <v>32.472166000000001</v>
      </c>
      <c r="G2670" s="163">
        <v>46.512623999999995</v>
      </c>
      <c r="H2670" s="162">
        <v>391.14449833333333</v>
      </c>
      <c r="I2670" s="163">
        <v>50.561289333333342</v>
      </c>
      <c r="J2670" s="162">
        <v>18.365047666666666</v>
      </c>
      <c r="K2670" s="163">
        <v>0.9342853333333333</v>
      </c>
      <c r="L2670" s="164">
        <v>0</v>
      </c>
    </row>
    <row r="2671" spans="1:12" ht="17" thickBot="1" x14ac:dyDescent="0.4">
      <c r="A2671" s="160" t="s">
        <v>176</v>
      </c>
      <c r="B2671" s="161">
        <v>2023</v>
      </c>
      <c r="C2671" s="161" t="s">
        <v>100</v>
      </c>
      <c r="D2671" s="165">
        <v>1132.9140961261728</v>
      </c>
      <c r="E2671" s="163">
        <v>585.71907043163208</v>
      </c>
      <c r="F2671" s="165">
        <v>28.416191265208376</v>
      </c>
      <c r="G2671" s="163">
        <v>45.105327044811936</v>
      </c>
      <c r="H2671" s="165">
        <v>402.95247526064327</v>
      </c>
      <c r="I2671" s="163">
        <v>52.741865309827055</v>
      </c>
      <c r="J2671" s="165">
        <v>17.106957490057315</v>
      </c>
      <c r="K2671" s="163">
        <v>0.87220932399514994</v>
      </c>
      <c r="L2671" s="166">
        <v>0</v>
      </c>
    </row>
    <row r="2672" spans="1:12" ht="17" thickBot="1" x14ac:dyDescent="0.4">
      <c r="A2672" s="160" t="s">
        <v>176</v>
      </c>
      <c r="B2672" s="161">
        <v>2023</v>
      </c>
      <c r="C2672" s="161" t="s">
        <v>101</v>
      </c>
      <c r="D2672" s="165">
        <v>1127.2973203986608</v>
      </c>
      <c r="E2672" s="163">
        <v>580.66609486982293</v>
      </c>
      <c r="F2672" s="165">
        <v>24.922417766101407</v>
      </c>
      <c r="G2672" s="163">
        <v>49.423257420263702</v>
      </c>
      <c r="H2672" s="165">
        <v>407.61059786965262</v>
      </c>
      <c r="I2672" s="163">
        <v>48.071638016408151</v>
      </c>
      <c r="J2672" s="165">
        <v>16.205908327136299</v>
      </c>
      <c r="K2672" s="163">
        <v>0.39740612927654351</v>
      </c>
      <c r="L2672" s="166">
        <v>0</v>
      </c>
    </row>
    <row r="2673" spans="1:12" ht="17" thickBot="1" x14ac:dyDescent="0.4">
      <c r="A2673" s="160" t="s">
        <v>176</v>
      </c>
      <c r="B2673" s="161">
        <v>2023</v>
      </c>
      <c r="C2673" s="161" t="s">
        <v>102</v>
      </c>
      <c r="D2673" s="165">
        <v>1122.3343054190404</v>
      </c>
      <c r="E2673" s="163">
        <v>596.80203589726966</v>
      </c>
      <c r="F2673" s="165">
        <v>26.426554114812674</v>
      </c>
      <c r="G2673" s="163">
        <v>51.657477086006935</v>
      </c>
      <c r="H2673" s="165">
        <v>386.5991351057167</v>
      </c>
      <c r="I2673" s="163">
        <v>45.198547924482767</v>
      </c>
      <c r="J2673" s="165">
        <v>13.980768659197816</v>
      </c>
      <c r="K2673" s="163">
        <v>1.2162238359674515</v>
      </c>
      <c r="L2673" s="166">
        <v>0.45356279558820228</v>
      </c>
    </row>
    <row r="2674" spans="1:12" ht="17" thickBot="1" x14ac:dyDescent="0.4">
      <c r="A2674" s="160" t="s">
        <v>176</v>
      </c>
      <c r="B2674" s="161">
        <v>2023</v>
      </c>
      <c r="C2674" s="161" t="s">
        <v>103</v>
      </c>
      <c r="D2674" s="165">
        <v>1110.130981724247</v>
      </c>
      <c r="E2674" s="163">
        <v>602.4996410047205</v>
      </c>
      <c r="F2674" s="165">
        <v>26.841500384636927</v>
      </c>
      <c r="G2674" s="163">
        <v>50.374554604637474</v>
      </c>
      <c r="H2674" s="165">
        <v>376.40882934502605</v>
      </c>
      <c r="I2674" s="163">
        <v>41.060281594701095</v>
      </c>
      <c r="J2674" s="165">
        <v>10.517013007178704</v>
      </c>
      <c r="K2674" s="163">
        <v>1.6241109358871955</v>
      </c>
      <c r="L2674" s="166">
        <v>0.80505084745406319</v>
      </c>
    </row>
    <row r="2675" spans="1:12" ht="17" thickBot="1" x14ac:dyDescent="0.4">
      <c r="A2675" s="160" t="s">
        <v>176</v>
      </c>
      <c r="B2675" s="161">
        <v>2023</v>
      </c>
      <c r="C2675" s="161" t="s">
        <v>104</v>
      </c>
      <c r="D2675" s="165">
        <v>1108.8511529649479</v>
      </c>
      <c r="E2675" s="163">
        <v>612.44231375589902</v>
      </c>
      <c r="F2675" s="165">
        <v>23.93453233880258</v>
      </c>
      <c r="G2675" s="163">
        <v>42.907704400059515</v>
      </c>
      <c r="H2675" s="165">
        <v>380.80014859233194</v>
      </c>
      <c r="I2675" s="163">
        <v>35.458022643495241</v>
      </c>
      <c r="J2675" s="165">
        <v>10.879269451017221</v>
      </c>
      <c r="K2675" s="163">
        <v>1.6241109358871955</v>
      </c>
      <c r="L2675" s="166">
        <v>0.80505084745406319</v>
      </c>
    </row>
    <row r="2676" spans="1:12" ht="17" thickBot="1" x14ac:dyDescent="0.4">
      <c r="A2676" s="160" t="s">
        <v>176</v>
      </c>
      <c r="B2676" s="161">
        <v>2023</v>
      </c>
      <c r="C2676" s="161" t="s">
        <v>105</v>
      </c>
      <c r="D2676" s="165">
        <v>1097.7417211236302</v>
      </c>
      <c r="E2676" s="163">
        <v>603.18211210454785</v>
      </c>
      <c r="F2676" s="165">
        <v>23.813539764542405</v>
      </c>
      <c r="G2676" s="163">
        <v>41.310174173006338</v>
      </c>
      <c r="H2676" s="165">
        <v>384.05675359305707</v>
      </c>
      <c r="I2676" s="163">
        <v>34.347721899172868</v>
      </c>
      <c r="J2676" s="165">
        <v>8.3710424946304691</v>
      </c>
      <c r="K2676" s="163">
        <v>1.546009158920076</v>
      </c>
      <c r="L2676" s="166">
        <v>1.1143679357515135</v>
      </c>
    </row>
    <row r="2677" spans="1:12" ht="17" thickBot="1" x14ac:dyDescent="0.4">
      <c r="A2677" s="160" t="s">
        <v>176</v>
      </c>
      <c r="B2677" s="161">
        <v>2023</v>
      </c>
      <c r="C2677" s="161" t="s">
        <v>145</v>
      </c>
      <c r="D2677" s="165">
        <v>1086.2842905770897</v>
      </c>
      <c r="E2677" s="163">
        <v>614.71434417854562</v>
      </c>
      <c r="F2677" s="165">
        <v>23.185391959883098</v>
      </c>
      <c r="G2677" s="163">
        <v>39.64166784927248</v>
      </c>
      <c r="H2677" s="165">
        <v>358.38267364138034</v>
      </c>
      <c r="I2677" s="163">
        <v>34.769770277441857</v>
      </c>
      <c r="J2677" s="165">
        <v>14.020656775044001</v>
      </c>
      <c r="K2677" s="163">
        <v>0.80690601163650111</v>
      </c>
      <c r="L2677" s="166">
        <v>0.76287988388565253</v>
      </c>
    </row>
    <row r="2678" spans="1:12" ht="17" thickBot="1" x14ac:dyDescent="0.4">
      <c r="A2678" s="160" t="s">
        <v>176</v>
      </c>
      <c r="B2678" s="161">
        <v>2023</v>
      </c>
      <c r="C2678" s="161" t="s">
        <v>146</v>
      </c>
      <c r="D2678" s="165">
        <v>1081.4791931803281</v>
      </c>
      <c r="E2678" s="163">
        <v>619.17634465248773</v>
      </c>
      <c r="F2678" s="165">
        <v>24.723265272578914</v>
      </c>
      <c r="G2678" s="163">
        <v>39.076780373709674</v>
      </c>
      <c r="H2678" s="165">
        <v>345.62815845927696</v>
      </c>
      <c r="I2678" s="163">
        <v>35.01484969485815</v>
      </c>
      <c r="J2678" s="165">
        <v>15.406488709978898</v>
      </c>
      <c r="K2678" s="163">
        <v>1.6904261335533313</v>
      </c>
      <c r="L2678" s="166">
        <v>0.76287988388565253</v>
      </c>
    </row>
    <row r="2679" spans="1:12" ht="17" thickBot="1" x14ac:dyDescent="0.4">
      <c r="A2679" s="160" t="s">
        <v>176</v>
      </c>
      <c r="B2679" s="161">
        <v>2024</v>
      </c>
      <c r="C2679" s="161" t="s">
        <v>96</v>
      </c>
      <c r="D2679" s="165">
        <v>1064.0297785729613</v>
      </c>
      <c r="E2679" s="163">
        <v>608.4935517155136</v>
      </c>
      <c r="F2679" s="165">
        <v>29.654406957714823</v>
      </c>
      <c r="G2679" s="163">
        <v>36.295633309888252</v>
      </c>
      <c r="H2679" s="165">
        <v>338.59591744860512</v>
      </c>
      <c r="I2679" s="163">
        <v>32.930513673440508</v>
      </c>
      <c r="J2679" s="165">
        <v>16.687402492097885</v>
      </c>
      <c r="K2679" s="163">
        <v>1.372352975696348</v>
      </c>
      <c r="L2679" s="166">
        <v>0</v>
      </c>
    </row>
    <row r="2680" spans="1:12" ht="17" thickBot="1" x14ac:dyDescent="0.4">
      <c r="A2680" s="160" t="s">
        <v>176</v>
      </c>
      <c r="B2680" s="161">
        <v>2024</v>
      </c>
      <c r="C2680" s="161" t="s">
        <v>110</v>
      </c>
      <c r="D2680" s="165">
        <v>1068.363515275639</v>
      </c>
      <c r="E2680" s="163">
        <v>601.20453871237783</v>
      </c>
      <c r="F2680" s="165">
        <v>27.805743472709761</v>
      </c>
      <c r="G2680" s="163">
        <v>43.763439862238769</v>
      </c>
      <c r="H2680" s="165">
        <v>351.29477549682252</v>
      </c>
      <c r="I2680" s="163">
        <v>28.649021274044102</v>
      </c>
      <c r="J2680" s="165">
        <v>14.107171784270074</v>
      </c>
      <c r="K2680" s="163">
        <v>1.5388246731760755</v>
      </c>
      <c r="L2680" s="166">
        <v>0</v>
      </c>
    </row>
    <row r="2681" spans="1:12" ht="17" thickBot="1" x14ac:dyDescent="0.4">
      <c r="A2681" s="160" t="s">
        <v>176</v>
      </c>
      <c r="B2681" s="161">
        <v>2024</v>
      </c>
      <c r="C2681" s="161" t="s">
        <v>98</v>
      </c>
      <c r="D2681" s="165">
        <v>1068.8715608801629</v>
      </c>
      <c r="E2681" s="163">
        <v>611.06506333308562</v>
      </c>
      <c r="F2681" s="165">
        <v>31.951234649865793</v>
      </c>
      <c r="G2681" s="163">
        <v>44.258043305026696</v>
      </c>
      <c r="H2681" s="165">
        <v>337.10814469192945</v>
      </c>
      <c r="I2681" s="163">
        <v>30.944664035837572</v>
      </c>
      <c r="J2681" s="165">
        <v>12.75994979050701</v>
      </c>
      <c r="K2681" s="163">
        <v>0.78446107391046249</v>
      </c>
      <c r="L2681" s="166">
        <v>0</v>
      </c>
    </row>
    <row r="2682" spans="1:12" ht="17" thickBot="1" x14ac:dyDescent="0.4">
      <c r="A2682" s="160" t="s">
        <v>176</v>
      </c>
      <c r="B2682" s="161">
        <v>2024</v>
      </c>
      <c r="C2682" s="161" t="s">
        <v>99</v>
      </c>
      <c r="D2682" s="165">
        <v>1087.1347675319971</v>
      </c>
      <c r="E2682" s="163">
        <v>635.41407404564541</v>
      </c>
      <c r="F2682" s="165">
        <v>25.432650280402523</v>
      </c>
      <c r="G2682" s="163">
        <v>45.497010165911874</v>
      </c>
      <c r="H2682" s="165">
        <v>338.654227458778</v>
      </c>
      <c r="I2682" s="163">
        <v>31.869025861288112</v>
      </c>
      <c r="J2682" s="165">
        <v>9.913069133149687</v>
      </c>
      <c r="K2682" s="163">
        <v>0.35471058681978512</v>
      </c>
      <c r="L2682" s="166">
        <v>0</v>
      </c>
    </row>
    <row r="2683" spans="1:12" ht="17" thickBot="1" x14ac:dyDescent="0.4">
      <c r="A2683" s="160" t="s">
        <v>176</v>
      </c>
      <c r="B2683" s="161">
        <v>2024</v>
      </c>
      <c r="C2683" s="161" t="s">
        <v>100</v>
      </c>
      <c r="D2683" s="165">
        <v>1091.2014025814997</v>
      </c>
      <c r="E2683" s="163">
        <v>637.8430257108115</v>
      </c>
      <c r="F2683" s="165">
        <v>28.592143108444038</v>
      </c>
      <c r="G2683" s="163">
        <v>44.071341191580522</v>
      </c>
      <c r="H2683" s="165">
        <v>339.78709593157885</v>
      </c>
      <c r="I2683" s="163">
        <v>31.137154890392004</v>
      </c>
      <c r="J2683" s="165">
        <v>9.6123840876552329</v>
      </c>
      <c r="K2683" s="163">
        <v>0.15825766104413774</v>
      </c>
      <c r="L2683" s="166">
        <v>0</v>
      </c>
    </row>
    <row r="2684" spans="1:12" ht="17" thickBot="1" x14ac:dyDescent="0.4">
      <c r="A2684" s="160" t="s">
        <v>176</v>
      </c>
      <c r="B2684" s="161">
        <v>2024</v>
      </c>
      <c r="C2684" s="161" t="s">
        <v>101</v>
      </c>
      <c r="D2684" s="165">
        <v>1082.35032084047</v>
      </c>
      <c r="E2684" s="163">
        <v>623.62058026999603</v>
      </c>
      <c r="F2684" s="165">
        <v>26.522723353478302</v>
      </c>
      <c r="G2684" s="163">
        <v>46.553215489438386</v>
      </c>
      <c r="H2684" s="165">
        <v>347.81368619396602</v>
      </c>
      <c r="I2684" s="163">
        <v>27.840121886654654</v>
      </c>
      <c r="J2684" s="165">
        <v>9.883673105772905</v>
      </c>
      <c r="K2684" s="163">
        <v>0.11632054116357678</v>
      </c>
      <c r="L2684" s="166">
        <v>0</v>
      </c>
    </row>
    <row r="2685" spans="1:12" ht="17" thickBot="1" x14ac:dyDescent="0.4">
      <c r="A2685" s="160" t="s">
        <v>176</v>
      </c>
      <c r="B2685" s="161">
        <v>2024</v>
      </c>
      <c r="C2685" s="161" t="s">
        <v>102</v>
      </c>
      <c r="D2685" s="165">
        <v>1088.8790523700807</v>
      </c>
      <c r="E2685" s="163">
        <v>615.83475078003744</v>
      </c>
      <c r="F2685" s="165">
        <v>26.33442685636183</v>
      </c>
      <c r="G2685" s="163">
        <v>42.676067571280541</v>
      </c>
      <c r="H2685" s="165">
        <v>361.3803064125583</v>
      </c>
      <c r="I2685" s="163">
        <v>30.06188995543884</v>
      </c>
      <c r="J2685" s="165">
        <v>12.504391391633881</v>
      </c>
      <c r="K2685" s="163">
        <v>8.7219402770656276E-2</v>
      </c>
      <c r="L2685" s="166">
        <v>0</v>
      </c>
    </row>
    <row r="2686" spans="1:12" ht="17" thickBot="1" x14ac:dyDescent="0.4">
      <c r="A2686" s="160" t="s">
        <v>176</v>
      </c>
      <c r="B2686" s="161">
        <v>2024</v>
      </c>
      <c r="C2686" s="161" t="s">
        <v>103</v>
      </c>
      <c r="D2686" s="165">
        <v>1096.7348126606942</v>
      </c>
      <c r="E2686" s="163">
        <v>623.24484490604254</v>
      </c>
      <c r="F2686" s="165">
        <v>23.827789324573381</v>
      </c>
      <c r="G2686" s="163">
        <v>42.716865809114687</v>
      </c>
      <c r="H2686" s="165">
        <v>360.82053313217057</v>
      </c>
      <c r="I2686" s="163">
        <v>33.028199650423836</v>
      </c>
      <c r="J2686" s="165">
        <v>12.67414187334534</v>
      </c>
      <c r="K2686" s="163">
        <v>8.7219402770656276E-2</v>
      </c>
      <c r="L2686" s="166">
        <v>0.33521856225466345</v>
      </c>
    </row>
    <row r="2687" spans="1:12" ht="17" thickBot="1" x14ac:dyDescent="0.4">
      <c r="A2687" s="160" t="s">
        <v>176</v>
      </c>
      <c r="B2687" s="161">
        <v>2024</v>
      </c>
      <c r="C2687" s="161" t="s">
        <v>104</v>
      </c>
      <c r="D2687" s="165">
        <v>1121.9753102719346</v>
      </c>
      <c r="E2687" s="163">
        <v>637.51879919999976</v>
      </c>
      <c r="F2687" s="165">
        <v>22.743213666342122</v>
      </c>
      <c r="G2687" s="163">
        <v>39.441817755575315</v>
      </c>
      <c r="H2687" s="165">
        <v>371.9357167168169</v>
      </c>
      <c r="I2687" s="163">
        <v>35.062817445272309</v>
      </c>
      <c r="J2687" s="165">
        <v>14.407301626169806</v>
      </c>
      <c r="K2687" s="163">
        <v>0.53042529950526751</v>
      </c>
      <c r="L2687" s="166">
        <v>0.33521856225466345</v>
      </c>
    </row>
    <row r="2688" spans="1:12" ht="17" thickBot="1" x14ac:dyDescent="0.4">
      <c r="A2688" s="160" t="s">
        <v>176</v>
      </c>
      <c r="B2688" s="161">
        <v>2024</v>
      </c>
      <c r="C2688" s="161" t="s">
        <v>105</v>
      </c>
      <c r="D2688" s="165">
        <v>1106.6883180644209</v>
      </c>
      <c r="E2688" s="163">
        <v>641.3515349191141</v>
      </c>
      <c r="F2688" s="165">
        <v>24.820830506715886</v>
      </c>
      <c r="G2688" s="163">
        <v>42.159897458236422</v>
      </c>
      <c r="H2688" s="165">
        <v>351.88280831312289</v>
      </c>
      <c r="I2688" s="163">
        <v>34.445521178647354</v>
      </c>
      <c r="J2688" s="165">
        <v>11.008189464579758</v>
      </c>
      <c r="K2688" s="163">
        <v>0.68431766175656195</v>
      </c>
      <c r="L2688" s="166">
        <v>0.33521856225466345</v>
      </c>
    </row>
    <row r="2689" spans="1:12" ht="17" thickBot="1" x14ac:dyDescent="0.4">
      <c r="A2689" s="160" t="s">
        <v>176</v>
      </c>
      <c r="B2689" s="161">
        <v>2024</v>
      </c>
      <c r="C2689" s="161" t="s">
        <v>147</v>
      </c>
      <c r="D2689" s="165">
        <v>1073.7450514453662</v>
      </c>
      <c r="E2689" s="163">
        <v>635.17939031777553</v>
      </c>
      <c r="F2689" s="165">
        <v>27.886903766110567</v>
      </c>
      <c r="G2689" s="163">
        <v>41.941206395954026</v>
      </c>
      <c r="H2689" s="165">
        <v>325.37511511941472</v>
      </c>
      <c r="I2689" s="163">
        <v>33.161243928271887</v>
      </c>
      <c r="J2689" s="165">
        <v>8.7066649779315597</v>
      </c>
      <c r="K2689" s="163">
        <v>1.4945269399053953</v>
      </c>
      <c r="L2689" s="166">
        <v>0</v>
      </c>
    </row>
    <row r="2690" spans="1:12" ht="17" thickBot="1" x14ac:dyDescent="0.4">
      <c r="A2690" s="160" t="s">
        <v>176</v>
      </c>
      <c r="B2690" s="161">
        <v>2024</v>
      </c>
      <c r="C2690" s="161" t="s">
        <v>148</v>
      </c>
      <c r="D2690" s="165">
        <v>1055.2800490392858</v>
      </c>
      <c r="E2690" s="163">
        <v>624.92041829828634</v>
      </c>
      <c r="F2690" s="165">
        <v>29.960938114743563</v>
      </c>
      <c r="G2690" s="163">
        <v>43.745595511646968</v>
      </c>
      <c r="H2690" s="165">
        <v>321.66264198757352</v>
      </c>
      <c r="I2690" s="163">
        <v>28.837541383834225</v>
      </c>
      <c r="J2690" s="165">
        <v>5.1888121028027836</v>
      </c>
      <c r="K2690" s="163">
        <v>0.96410164040012791</v>
      </c>
      <c r="L2690" s="166">
        <v>0</v>
      </c>
    </row>
    <row r="2691" spans="1:12" ht="17" thickBot="1" x14ac:dyDescent="0.4">
      <c r="A2691" s="160" t="s">
        <v>176</v>
      </c>
      <c r="B2691" s="161">
        <v>2025</v>
      </c>
      <c r="C2691" s="161" t="s">
        <v>96</v>
      </c>
      <c r="D2691" s="165">
        <v>1069.181275913973</v>
      </c>
      <c r="E2691" s="163">
        <v>621.30872900025486</v>
      </c>
      <c r="F2691" s="165">
        <v>27.432147861297132</v>
      </c>
      <c r="G2691" s="163">
        <v>41.731739443415542</v>
      </c>
      <c r="H2691" s="165">
        <v>336.86994405799686</v>
      </c>
      <c r="I2691" s="163">
        <v>31.619973043237135</v>
      </c>
      <c r="J2691" s="165">
        <v>9.4085332296209128</v>
      </c>
      <c r="K2691" s="163">
        <v>0.81020927814883337</v>
      </c>
      <c r="L2691" s="166">
        <v>0</v>
      </c>
    </row>
    <row r="2692" spans="1:12" ht="17" thickBot="1" x14ac:dyDescent="0.4">
      <c r="A2692" s="160" t="s">
        <v>176</v>
      </c>
      <c r="B2692" s="161">
        <v>2025</v>
      </c>
      <c r="C2692" s="161" t="s">
        <v>110</v>
      </c>
      <c r="D2692" s="165">
        <v>1102.7241713071046</v>
      </c>
      <c r="E2692" s="163">
        <v>633.65743939075855</v>
      </c>
      <c r="F2692" s="165">
        <v>30.05529945036675</v>
      </c>
      <c r="G2692" s="163">
        <v>38.271885910856028</v>
      </c>
      <c r="H2692" s="165">
        <v>358.65569398622756</v>
      </c>
      <c r="I2692" s="163">
        <v>30.888427425656221</v>
      </c>
      <c r="J2692" s="165">
        <v>11.195425143243503</v>
      </c>
      <c r="K2692" s="163">
        <v>0</v>
      </c>
      <c r="L2692" s="166">
        <v>0</v>
      </c>
    </row>
    <row r="2693" spans="1:12" ht="17" thickBot="1" x14ac:dyDescent="0.4">
      <c r="A2693" s="160" t="s">
        <v>176</v>
      </c>
      <c r="B2693" s="161">
        <v>2025</v>
      </c>
      <c r="C2693" s="161" t="s">
        <v>98</v>
      </c>
      <c r="D2693" s="165">
        <v>1111.2676108765229</v>
      </c>
      <c r="E2693" s="163">
        <v>632.76488508710713</v>
      </c>
      <c r="F2693" s="165">
        <v>30.859641958538017</v>
      </c>
      <c r="G2693" s="163">
        <v>35.36289591423499</v>
      </c>
      <c r="H2693" s="165">
        <v>356.37540402162927</v>
      </c>
      <c r="I2693" s="163">
        <v>42.243213716920572</v>
      </c>
      <c r="J2693" s="165">
        <v>13.63229269519573</v>
      </c>
      <c r="K2693" s="163">
        <v>2.9277482901322191E-2</v>
      </c>
      <c r="L2693" s="166">
        <v>0</v>
      </c>
    </row>
    <row r="2694" spans="1:12" ht="17" thickBot="1" x14ac:dyDescent="0.4">
      <c r="A2694" s="160" t="s">
        <v>176</v>
      </c>
      <c r="B2694" s="161">
        <v>2025</v>
      </c>
      <c r="C2694" s="161" t="s">
        <v>99</v>
      </c>
      <c r="D2694" s="165">
        <v>1109.1613832350852</v>
      </c>
      <c r="E2694" s="163">
        <v>642.89546716582936</v>
      </c>
      <c r="F2694" s="165">
        <v>38.853049926104191</v>
      </c>
      <c r="G2694" s="163">
        <v>36.291192339107454</v>
      </c>
      <c r="H2694" s="165">
        <v>342.03306886612279</v>
      </c>
      <c r="I2694" s="163">
        <v>38.516062957349405</v>
      </c>
      <c r="J2694" s="165">
        <v>10.022075567916383</v>
      </c>
      <c r="K2694" s="163">
        <v>0.55046641265676122</v>
      </c>
      <c r="L2694" s="166">
        <v>0</v>
      </c>
    </row>
    <row r="2695" spans="1:12" ht="17" thickBot="1" x14ac:dyDescent="0.4">
      <c r="A2695" s="160" t="s">
        <v>176</v>
      </c>
      <c r="B2695" s="161">
        <v>2025</v>
      </c>
      <c r="C2695" s="161" t="s">
        <v>100</v>
      </c>
      <c r="D2695" s="165">
        <v>1118.5234178993055</v>
      </c>
      <c r="E2695" s="163">
        <v>640.68913989625594</v>
      </c>
      <c r="F2695" s="165">
        <v>39.701485019927816</v>
      </c>
      <c r="G2695" s="163">
        <v>35.197650857934882</v>
      </c>
      <c r="H2695" s="165">
        <v>349.59549703482958</v>
      </c>
      <c r="I2695" s="163">
        <v>43.119362328900209</v>
      </c>
      <c r="J2695" s="165">
        <v>9.4249336887290571</v>
      </c>
      <c r="K2695" s="163">
        <v>0.79534907273439814</v>
      </c>
      <c r="L2695" s="166">
        <v>0</v>
      </c>
    </row>
    <row r="2696" spans="1:12" ht="17" thickBot="1" x14ac:dyDescent="0.4">
      <c r="A2696" s="160" t="s">
        <v>176</v>
      </c>
      <c r="B2696" s="161">
        <v>2025</v>
      </c>
      <c r="C2696" s="161" t="s">
        <v>101</v>
      </c>
      <c r="D2696" s="165">
        <v>1125.9259341825259</v>
      </c>
      <c r="E2696" s="163">
        <v>646.67946943033667</v>
      </c>
      <c r="F2696" s="165">
        <v>36.190215351857198</v>
      </c>
      <c r="G2696" s="163">
        <v>33.115325176108811</v>
      </c>
      <c r="H2696" s="165">
        <v>364.9239702412986</v>
      </c>
      <c r="I2696" s="163">
        <v>35.656642306857954</v>
      </c>
      <c r="J2696" s="165">
        <v>7.3676668638550593</v>
      </c>
      <c r="K2696" s="163">
        <v>1.6301007850397093</v>
      </c>
      <c r="L2696" s="166">
        <v>0.36254402717284334</v>
      </c>
    </row>
    <row r="2697" spans="1:12" ht="17" thickBot="1" x14ac:dyDescent="0.4">
      <c r="A2697" s="160" t="s">
        <v>176</v>
      </c>
      <c r="B2697" s="161">
        <v>2025</v>
      </c>
      <c r="C2697" s="161" t="s">
        <v>102</v>
      </c>
      <c r="D2697" s="165">
        <v>1127.6331289116615</v>
      </c>
      <c r="E2697" s="163">
        <v>629.7094465168725</v>
      </c>
      <c r="F2697" s="165">
        <v>31.48627596909515</v>
      </c>
      <c r="G2697" s="163">
        <v>36.05453138708522</v>
      </c>
      <c r="H2697" s="165">
        <v>381.51658646004586</v>
      </c>
      <c r="I2697" s="163">
        <v>38.240868436511022</v>
      </c>
      <c r="J2697" s="165">
        <v>8.9291334996130374</v>
      </c>
      <c r="K2697" s="163">
        <v>1.1089118552842703</v>
      </c>
      <c r="L2697" s="166">
        <v>0.58737478715182689</v>
      </c>
    </row>
    <row r="2698" spans="1:12" ht="17" thickBot="1" x14ac:dyDescent="0.4">
      <c r="A2698" s="160" t="s">
        <v>176</v>
      </c>
      <c r="B2698" s="161">
        <v>2025</v>
      </c>
      <c r="C2698" s="161" t="s">
        <v>103</v>
      </c>
      <c r="D2698" s="165">
        <v>1137.4022315817012</v>
      </c>
      <c r="E2698" s="163">
        <v>641.11634042713774</v>
      </c>
      <c r="F2698" s="165">
        <v>26.794854439778252</v>
      </c>
      <c r="G2698" s="163">
        <v>35.087261448226769</v>
      </c>
      <c r="H2698" s="165">
        <v>385.90995097237567</v>
      </c>
      <c r="I2698" s="163">
        <v>35.626268167953313</v>
      </c>
      <c r="J2698" s="165">
        <v>10.15722394004017</v>
      </c>
      <c r="K2698" s="163">
        <v>0.97348525474237746</v>
      </c>
      <c r="L2698" s="166">
        <v>1.7368469314471446</v>
      </c>
    </row>
    <row r="2699" spans="1:12" ht="17" thickBot="1" x14ac:dyDescent="0.4">
      <c r="A2699" s="160" t="s">
        <v>176</v>
      </c>
      <c r="B2699" s="161">
        <v>2025</v>
      </c>
      <c r="C2699" s="161" t="s">
        <v>104</v>
      </c>
      <c r="D2699" s="165">
        <v>1145.5859379956767</v>
      </c>
      <c r="E2699" s="163">
        <v>644.45320589517917</v>
      </c>
      <c r="F2699" s="165">
        <v>25.64753158777679</v>
      </c>
      <c r="G2699" s="163">
        <v>39.706687880599524</v>
      </c>
      <c r="H2699" s="165">
        <v>380.33447430892795</v>
      </c>
      <c r="I2699" s="163">
        <v>40.893312700082909</v>
      </c>
      <c r="J2699" s="165">
        <v>12.054966765500533</v>
      </c>
      <c r="K2699" s="163">
        <v>0.38975037402396745</v>
      </c>
      <c r="L2699" s="166">
        <v>2.1060084835838921</v>
      </c>
    </row>
    <row r="2700" spans="1:12" ht="17" thickBot="1" x14ac:dyDescent="0.4">
      <c r="A2700" s="160" t="s">
        <v>176</v>
      </c>
      <c r="B2700" s="161">
        <v>2025</v>
      </c>
      <c r="C2700" s="161" t="s">
        <v>105</v>
      </c>
      <c r="D2700" s="165">
        <v>1154.2321655277592</v>
      </c>
      <c r="E2700" s="163">
        <v>661.36295736859392</v>
      </c>
      <c r="F2700" s="165">
        <v>25.471700489314792</v>
      </c>
      <c r="G2700" s="163">
        <v>38.547535684140506</v>
      </c>
      <c r="H2700" s="165">
        <v>376.27331767241361</v>
      </c>
      <c r="I2700" s="163">
        <v>39.801580754603229</v>
      </c>
      <c r="J2700" s="165">
        <v>10.504145461065917</v>
      </c>
      <c r="K2700" s="163">
        <v>0.38975037402396745</v>
      </c>
      <c r="L2700" s="166">
        <v>1.8811777236049088</v>
      </c>
    </row>
    <row r="2701" spans="1:12" ht="17" thickBot="1" x14ac:dyDescent="0.4">
      <c r="A2701" s="160" t="s">
        <v>176</v>
      </c>
      <c r="B2701" s="161">
        <v>2026</v>
      </c>
      <c r="C2701" s="161" t="s">
        <v>149</v>
      </c>
      <c r="D2701" s="165">
        <v>1133.1356209756275</v>
      </c>
      <c r="E2701" s="163">
        <v>646.28749749876192</v>
      </c>
      <c r="F2701" s="165">
        <v>25.497092373999994</v>
      </c>
      <c r="G2701" s="163">
        <v>35.282480853269121</v>
      </c>
      <c r="H2701" s="165">
        <v>374.26331146303511</v>
      </c>
      <c r="I2701" s="163">
        <v>39.775666918123576</v>
      </c>
      <c r="J2701" s="165">
        <v>10.76638926046884</v>
      </c>
      <c r="K2701" s="163">
        <v>0.33487732459242892</v>
      </c>
      <c r="L2701" s="166">
        <v>0.92830528338030549</v>
      </c>
    </row>
    <row r="2702" spans="1:12" ht="17" thickBot="1" x14ac:dyDescent="0.4">
      <c r="A2702" s="160" t="s">
        <v>176</v>
      </c>
      <c r="B2702" s="161">
        <v>2026</v>
      </c>
      <c r="C2702" s="161" t="s">
        <v>150</v>
      </c>
      <c r="D2702" s="165">
        <v>1115.8953063696895</v>
      </c>
      <c r="E2702" s="163">
        <v>638.43804099450278</v>
      </c>
      <c r="F2702" s="165">
        <v>28.036449183590268</v>
      </c>
      <c r="G2702" s="163">
        <v>27.806108645611996</v>
      </c>
      <c r="H2702" s="165">
        <v>374.14620050278717</v>
      </c>
      <c r="I2702" s="163">
        <v>39.064570857791509</v>
      </c>
      <c r="J2702" s="165">
        <v>8.1070712449000197</v>
      </c>
      <c r="K2702" s="163">
        <v>0.10026523642945855</v>
      </c>
      <c r="L2702" s="166">
        <v>0.19659970407071486</v>
      </c>
    </row>
    <row r="2703" spans="1:12" ht="17" thickBot="1" x14ac:dyDescent="0.4">
      <c r="A2703" s="160" t="s">
        <v>176</v>
      </c>
      <c r="B2703" s="161">
        <v>2026</v>
      </c>
      <c r="C2703" s="161" t="s">
        <v>96</v>
      </c>
      <c r="D2703" s="165">
        <v>1119.8246047454043</v>
      </c>
      <c r="E2703" s="163">
        <v>622.22432790695018</v>
      </c>
      <c r="F2703" s="165">
        <v>28.388854312022517</v>
      </c>
      <c r="G2703" s="163">
        <v>27.496530906810431</v>
      </c>
      <c r="H2703" s="165">
        <v>389.31287169606776</v>
      </c>
      <c r="I2703" s="163">
        <v>40.865297669385029</v>
      </c>
      <c r="J2703" s="165">
        <v>11.239857313669425</v>
      </c>
      <c r="K2703" s="163">
        <v>0.10026523642945855</v>
      </c>
      <c r="L2703" s="166">
        <v>0.19659970407071486</v>
      </c>
    </row>
    <row r="2704" spans="1:12" ht="17" thickBot="1" x14ac:dyDescent="0.4">
      <c r="A2704" s="160" t="s">
        <v>72</v>
      </c>
      <c r="B2704" s="161">
        <v>2010</v>
      </c>
      <c r="C2704" s="161" t="s">
        <v>96</v>
      </c>
      <c r="D2704" s="162">
        <v>59.944333333333333</v>
      </c>
      <c r="E2704" s="163">
        <v>22.310999999999996</v>
      </c>
      <c r="F2704" s="162">
        <v>9.7740000000000009</v>
      </c>
      <c r="G2704" s="163">
        <v>1.6196666666666666</v>
      </c>
      <c r="H2704" s="162">
        <v>19.824000000000002</v>
      </c>
      <c r="I2704" s="163">
        <v>4.1819999999999995</v>
      </c>
      <c r="J2704" s="162">
        <v>2.1786666666666665</v>
      </c>
      <c r="K2704" s="163">
        <v>5.5E-2</v>
      </c>
      <c r="L2704" s="164">
        <v>0</v>
      </c>
    </row>
    <row r="2705" spans="1:12" ht="17" thickBot="1" x14ac:dyDescent="0.4">
      <c r="A2705" s="160" t="s">
        <v>72</v>
      </c>
      <c r="B2705" s="161">
        <v>2010</v>
      </c>
      <c r="C2705" s="161" t="s">
        <v>97</v>
      </c>
      <c r="D2705" s="162">
        <v>60.526000000000003</v>
      </c>
      <c r="E2705" s="163">
        <v>22.830333333333332</v>
      </c>
      <c r="F2705" s="162">
        <v>10.618333333333332</v>
      </c>
      <c r="G2705" s="163">
        <v>1.6023333333333334</v>
      </c>
      <c r="H2705" s="162">
        <v>19.200333333333333</v>
      </c>
      <c r="I2705" s="163">
        <v>4.3116666666666665</v>
      </c>
      <c r="J2705" s="162">
        <v>1.9626666666666666</v>
      </c>
      <c r="K2705" s="163">
        <v>0</v>
      </c>
      <c r="L2705" s="164">
        <v>0</v>
      </c>
    </row>
    <row r="2706" spans="1:12" ht="17" thickBot="1" x14ac:dyDescent="0.4">
      <c r="A2706" s="160" t="s">
        <v>72</v>
      </c>
      <c r="B2706" s="161">
        <v>2010</v>
      </c>
      <c r="C2706" s="161" t="s">
        <v>98</v>
      </c>
      <c r="D2706" s="162">
        <v>61.979000000000006</v>
      </c>
      <c r="E2706" s="163">
        <v>24.168000000000003</v>
      </c>
      <c r="F2706" s="162">
        <v>9.7513333333333332</v>
      </c>
      <c r="G2706" s="163">
        <v>2.156333333333333</v>
      </c>
      <c r="H2706" s="162">
        <v>19.151666666666667</v>
      </c>
      <c r="I2706" s="163">
        <v>4.5156666666666672</v>
      </c>
      <c r="J2706" s="162">
        <v>2.2356666666666669</v>
      </c>
      <c r="K2706" s="163">
        <v>0</v>
      </c>
      <c r="L2706" s="164">
        <v>0</v>
      </c>
    </row>
    <row r="2707" spans="1:12" ht="17" thickBot="1" x14ac:dyDescent="0.4">
      <c r="A2707" s="160" t="s">
        <v>72</v>
      </c>
      <c r="B2707" s="161">
        <v>2010</v>
      </c>
      <c r="C2707" s="161" t="s">
        <v>99</v>
      </c>
      <c r="D2707" s="162">
        <v>60.926333333333332</v>
      </c>
      <c r="E2707" s="163">
        <v>23.394000000000002</v>
      </c>
      <c r="F2707" s="162">
        <v>9.402333333333333</v>
      </c>
      <c r="G2707" s="163">
        <v>2.44</v>
      </c>
      <c r="H2707" s="162">
        <v>19.239666666666665</v>
      </c>
      <c r="I2707" s="163">
        <v>4.113666666666667</v>
      </c>
      <c r="J2707" s="162">
        <v>2.3359999999999999</v>
      </c>
      <c r="K2707" s="163">
        <v>0</v>
      </c>
      <c r="L2707" s="164">
        <v>0</v>
      </c>
    </row>
    <row r="2708" spans="1:12" ht="17" thickBot="1" x14ac:dyDescent="0.4">
      <c r="A2708" s="160" t="s">
        <v>72</v>
      </c>
      <c r="B2708" s="161">
        <v>2010</v>
      </c>
      <c r="C2708" s="161" t="s">
        <v>100</v>
      </c>
      <c r="D2708" s="162">
        <v>61.070333333333338</v>
      </c>
      <c r="E2708" s="163">
        <v>23.671000000000003</v>
      </c>
      <c r="F2708" s="162">
        <v>9.4526666666666674</v>
      </c>
      <c r="G2708" s="163">
        <v>2.5386666666666668</v>
      </c>
      <c r="H2708" s="162">
        <v>18.459333333333333</v>
      </c>
      <c r="I2708" s="163">
        <v>4.3739999999999997</v>
      </c>
      <c r="J2708" s="162">
        <v>2.5743333333333331</v>
      </c>
      <c r="K2708" s="163">
        <v>0</v>
      </c>
      <c r="L2708" s="164">
        <v>0</v>
      </c>
    </row>
    <row r="2709" spans="1:12" ht="17" thickBot="1" x14ac:dyDescent="0.4">
      <c r="A2709" s="160" t="s">
        <v>72</v>
      </c>
      <c r="B2709" s="161">
        <v>2010</v>
      </c>
      <c r="C2709" s="161" t="s">
        <v>101</v>
      </c>
      <c r="D2709" s="162">
        <v>60.979000000000006</v>
      </c>
      <c r="E2709" s="163">
        <v>24.167999999999996</v>
      </c>
      <c r="F2709" s="162">
        <v>9.5290000000000017</v>
      </c>
      <c r="G2709" s="163">
        <v>2.2633333333333336</v>
      </c>
      <c r="H2709" s="162">
        <v>18.22</v>
      </c>
      <c r="I2709" s="163">
        <v>4.6966666666666663</v>
      </c>
      <c r="J2709" s="162">
        <v>2.1019999999999999</v>
      </c>
      <c r="K2709" s="163">
        <v>0</v>
      </c>
      <c r="L2709" s="164">
        <v>0</v>
      </c>
    </row>
    <row r="2710" spans="1:12" ht="17" thickBot="1" x14ac:dyDescent="0.4">
      <c r="A2710" s="160" t="s">
        <v>72</v>
      </c>
      <c r="B2710" s="161">
        <v>2010</v>
      </c>
      <c r="C2710" s="161" t="s">
        <v>102</v>
      </c>
      <c r="D2710" s="162">
        <v>62.458666666666659</v>
      </c>
      <c r="E2710" s="163">
        <v>25.810333333333332</v>
      </c>
      <c r="F2710" s="162">
        <v>9.1646666666666672</v>
      </c>
      <c r="G2710" s="163">
        <v>2.2090000000000001</v>
      </c>
      <c r="H2710" s="162">
        <v>18.918666666666667</v>
      </c>
      <c r="I2710" s="163">
        <v>4.487333333333333</v>
      </c>
      <c r="J2710" s="162">
        <v>1.8686666666666667</v>
      </c>
      <c r="K2710" s="163">
        <v>0</v>
      </c>
      <c r="L2710" s="164">
        <v>0</v>
      </c>
    </row>
    <row r="2711" spans="1:12" ht="17" thickBot="1" x14ac:dyDescent="0.4">
      <c r="A2711" s="160" t="s">
        <v>72</v>
      </c>
      <c r="B2711" s="161">
        <v>2010</v>
      </c>
      <c r="C2711" s="161" t="s">
        <v>103</v>
      </c>
      <c r="D2711" s="162">
        <v>62.755333333333333</v>
      </c>
      <c r="E2711" s="163">
        <v>26.209666666666664</v>
      </c>
      <c r="F2711" s="162">
        <v>8.1506666666666678</v>
      </c>
      <c r="G2711" s="163">
        <v>2.2473333333333332</v>
      </c>
      <c r="H2711" s="162">
        <v>20.534666666666666</v>
      </c>
      <c r="I2711" s="163">
        <v>4.024</v>
      </c>
      <c r="J2711" s="162">
        <v>1.5889999999999997</v>
      </c>
      <c r="K2711" s="163">
        <v>0</v>
      </c>
      <c r="L2711" s="164">
        <v>0</v>
      </c>
    </row>
    <row r="2712" spans="1:12" ht="17" thickBot="1" x14ac:dyDescent="0.4">
      <c r="A2712" s="160" t="s">
        <v>72</v>
      </c>
      <c r="B2712" s="161">
        <v>2010</v>
      </c>
      <c r="C2712" s="161" t="s">
        <v>104</v>
      </c>
      <c r="D2712" s="162">
        <v>62.684666666666665</v>
      </c>
      <c r="E2712" s="163">
        <v>25.075999999999997</v>
      </c>
      <c r="F2712" s="162">
        <v>9.0280000000000005</v>
      </c>
      <c r="G2712" s="163">
        <v>2.3160000000000003</v>
      </c>
      <c r="H2712" s="162">
        <v>20.675333333333331</v>
      </c>
      <c r="I2712" s="163">
        <v>4.0170000000000003</v>
      </c>
      <c r="J2712" s="162">
        <v>1.5716666666666665</v>
      </c>
      <c r="K2712" s="163">
        <v>0</v>
      </c>
      <c r="L2712" s="164">
        <v>0</v>
      </c>
    </row>
    <row r="2713" spans="1:12" ht="17" thickBot="1" x14ac:dyDescent="0.4">
      <c r="A2713" s="160" t="s">
        <v>72</v>
      </c>
      <c r="B2713" s="161">
        <v>2010</v>
      </c>
      <c r="C2713" s="161" t="s">
        <v>105</v>
      </c>
      <c r="D2713" s="162">
        <v>60.951666666666661</v>
      </c>
      <c r="E2713" s="163">
        <v>24.619666666666671</v>
      </c>
      <c r="F2713" s="162">
        <v>8.9836666666666662</v>
      </c>
      <c r="G2713" s="163">
        <v>2.2010000000000001</v>
      </c>
      <c r="H2713" s="162">
        <v>19.555333333333333</v>
      </c>
      <c r="I2713" s="163">
        <v>4.1909999999999998</v>
      </c>
      <c r="J2713" s="162">
        <v>1.4006666666666667</v>
      </c>
      <c r="K2713" s="163">
        <v>0</v>
      </c>
      <c r="L2713" s="164">
        <v>0</v>
      </c>
    </row>
    <row r="2714" spans="1:12" ht="17" thickBot="1" x14ac:dyDescent="0.4">
      <c r="A2714" s="160" t="s">
        <v>72</v>
      </c>
      <c r="B2714" s="161">
        <v>2010</v>
      </c>
      <c r="C2714" s="161" t="s">
        <v>106</v>
      </c>
      <c r="D2714" s="162">
        <v>59.938333333333333</v>
      </c>
      <c r="E2714" s="163">
        <v>24.204333333333334</v>
      </c>
      <c r="F2714" s="162">
        <v>9.597666666666667</v>
      </c>
      <c r="G2714" s="163">
        <v>2.283666666666667</v>
      </c>
      <c r="H2714" s="162">
        <v>18.46166666666667</v>
      </c>
      <c r="I2714" s="163">
        <v>4.0573333333333332</v>
      </c>
      <c r="J2714" s="162">
        <v>1.3333333333333333</v>
      </c>
      <c r="K2714" s="163">
        <v>0</v>
      </c>
      <c r="L2714" s="164">
        <v>0</v>
      </c>
    </row>
    <row r="2715" spans="1:12" ht="17" thickBot="1" x14ac:dyDescent="0.4">
      <c r="A2715" s="160" t="s">
        <v>72</v>
      </c>
      <c r="B2715" s="161">
        <v>2010</v>
      </c>
      <c r="C2715" s="161" t="s">
        <v>107</v>
      </c>
      <c r="D2715" s="162">
        <v>59.886666666666663</v>
      </c>
      <c r="E2715" s="163">
        <v>24.630333333333329</v>
      </c>
      <c r="F2715" s="162">
        <v>9.6016666666666666</v>
      </c>
      <c r="G2715" s="163">
        <v>2.3373333333333335</v>
      </c>
      <c r="H2715" s="162">
        <v>17.971666666666668</v>
      </c>
      <c r="I2715" s="163">
        <v>3.8936666666666668</v>
      </c>
      <c r="J2715" s="162">
        <v>1.452</v>
      </c>
      <c r="K2715" s="163">
        <v>0</v>
      </c>
      <c r="L2715" s="164">
        <v>0</v>
      </c>
    </row>
    <row r="2716" spans="1:12" ht="17" thickBot="1" x14ac:dyDescent="0.4">
      <c r="A2716" s="160" t="s">
        <v>72</v>
      </c>
      <c r="B2716" s="161">
        <v>2011</v>
      </c>
      <c r="C2716" s="161" t="s">
        <v>96</v>
      </c>
      <c r="D2716" s="162">
        <v>60.918333333333329</v>
      </c>
      <c r="E2716" s="163">
        <v>24.593</v>
      </c>
      <c r="F2716" s="162">
        <v>9.8046666666666678</v>
      </c>
      <c r="G2716" s="163">
        <v>2.2486666666666668</v>
      </c>
      <c r="H2716" s="162">
        <v>18.712</v>
      </c>
      <c r="I2716" s="163">
        <v>3.9910000000000001</v>
      </c>
      <c r="J2716" s="162">
        <v>1.5343333333333333</v>
      </c>
      <c r="K2716" s="163">
        <v>0</v>
      </c>
      <c r="L2716" s="164">
        <v>3.4666666666666665E-2</v>
      </c>
    </row>
    <row r="2717" spans="1:12" ht="17" thickBot="1" x14ac:dyDescent="0.4">
      <c r="A2717" s="160" t="s">
        <v>72</v>
      </c>
      <c r="B2717" s="161">
        <v>2011</v>
      </c>
      <c r="C2717" s="161" t="s">
        <v>97</v>
      </c>
      <c r="D2717" s="162">
        <v>61.905333333333338</v>
      </c>
      <c r="E2717" s="163">
        <v>25.052333333333333</v>
      </c>
      <c r="F2717" s="162">
        <v>8.9976666666666674</v>
      </c>
      <c r="G2717" s="163">
        <v>2.1910000000000003</v>
      </c>
      <c r="H2717" s="162">
        <v>19.594666666666665</v>
      </c>
      <c r="I2717" s="163">
        <v>4.408666666666667</v>
      </c>
      <c r="J2717" s="162">
        <v>1.6263333333333332</v>
      </c>
      <c r="K2717" s="163">
        <v>0</v>
      </c>
      <c r="L2717" s="164">
        <v>3.4666666666666665E-2</v>
      </c>
    </row>
    <row r="2718" spans="1:12" ht="17" thickBot="1" x14ac:dyDescent="0.4">
      <c r="A2718" s="160" t="s">
        <v>72</v>
      </c>
      <c r="B2718" s="161">
        <v>2011</v>
      </c>
      <c r="C2718" s="161" t="s">
        <v>98</v>
      </c>
      <c r="D2718" s="162">
        <v>62.883999999999993</v>
      </c>
      <c r="E2718" s="163">
        <v>25.51</v>
      </c>
      <c r="F2718" s="162">
        <v>8.3520000000000021</v>
      </c>
      <c r="G2718" s="163">
        <v>2.0316666666666667</v>
      </c>
      <c r="H2718" s="162">
        <v>20.924666666666667</v>
      </c>
      <c r="I2718" s="163">
        <v>4.1926666666666668</v>
      </c>
      <c r="J2718" s="162">
        <v>1.8073333333333335</v>
      </c>
      <c r="K2718" s="163">
        <v>3.0666666666666665E-2</v>
      </c>
      <c r="L2718" s="164">
        <v>3.4666666666666665E-2</v>
      </c>
    </row>
    <row r="2719" spans="1:12" ht="17" thickBot="1" x14ac:dyDescent="0.4">
      <c r="A2719" s="160" t="s">
        <v>72</v>
      </c>
      <c r="B2719" s="161">
        <v>2011</v>
      </c>
      <c r="C2719" s="161" t="s">
        <v>99</v>
      </c>
      <c r="D2719" s="162">
        <v>62.856666666666662</v>
      </c>
      <c r="E2719" s="163">
        <v>24.582000000000004</v>
      </c>
      <c r="F2719" s="162">
        <v>8.2683333333333326</v>
      </c>
      <c r="G2719" s="163">
        <v>2.1573333333333333</v>
      </c>
      <c r="H2719" s="162">
        <v>21.343666666666664</v>
      </c>
      <c r="I2719" s="163">
        <v>4.5070000000000006</v>
      </c>
      <c r="J2719" s="162">
        <v>1.9673333333333334</v>
      </c>
      <c r="K2719" s="163">
        <v>3.0666666666666665E-2</v>
      </c>
      <c r="L2719" s="164">
        <v>0</v>
      </c>
    </row>
    <row r="2720" spans="1:12" ht="17" thickBot="1" x14ac:dyDescent="0.4">
      <c r="A2720" s="160" t="s">
        <v>72</v>
      </c>
      <c r="B2720" s="161">
        <v>2011</v>
      </c>
      <c r="C2720" s="161" t="s">
        <v>100</v>
      </c>
      <c r="D2720" s="162">
        <v>63.55466666666667</v>
      </c>
      <c r="E2720" s="163">
        <v>23.35166666666667</v>
      </c>
      <c r="F2720" s="162">
        <v>9.5910000000000011</v>
      </c>
      <c r="G2720" s="163">
        <v>1.8486666666666671</v>
      </c>
      <c r="H2720" s="162">
        <v>22.323333333333334</v>
      </c>
      <c r="I2720" s="163">
        <v>4.2686666666666673</v>
      </c>
      <c r="J2720" s="162">
        <v>2.1403333333333334</v>
      </c>
      <c r="K2720" s="163">
        <v>3.0666666666666665E-2</v>
      </c>
      <c r="L2720" s="164">
        <v>0</v>
      </c>
    </row>
    <row r="2721" spans="1:12" ht="17" thickBot="1" x14ac:dyDescent="0.4">
      <c r="A2721" s="160" t="s">
        <v>72</v>
      </c>
      <c r="B2721" s="161">
        <v>2011</v>
      </c>
      <c r="C2721" s="161" t="s">
        <v>101</v>
      </c>
      <c r="D2721" s="162">
        <v>62.84</v>
      </c>
      <c r="E2721" s="163">
        <v>22.585333333333335</v>
      </c>
      <c r="F2721" s="162">
        <v>9.7160000000000011</v>
      </c>
      <c r="G2721" s="163">
        <v>1.7536666666666667</v>
      </c>
      <c r="H2721" s="162">
        <v>21.724666666666668</v>
      </c>
      <c r="I2721" s="163">
        <v>4.9460000000000006</v>
      </c>
      <c r="J2721" s="162">
        <v>2.1143333333333332</v>
      </c>
      <c r="K2721" s="163">
        <v>0</v>
      </c>
      <c r="L2721" s="164">
        <v>0</v>
      </c>
    </row>
    <row r="2722" spans="1:12" ht="17" thickBot="1" x14ac:dyDescent="0.4">
      <c r="A2722" s="160" t="s">
        <v>72</v>
      </c>
      <c r="B2722" s="161">
        <v>2011</v>
      </c>
      <c r="C2722" s="161" t="s">
        <v>102</v>
      </c>
      <c r="D2722" s="162">
        <v>63.458333333333336</v>
      </c>
      <c r="E2722" s="163">
        <v>23.832000000000004</v>
      </c>
      <c r="F2722" s="162">
        <v>9.4003333333333341</v>
      </c>
      <c r="G2722" s="163">
        <v>1.7533333333333332</v>
      </c>
      <c r="H2722" s="162">
        <v>21.348333333333329</v>
      </c>
      <c r="I2722" s="163">
        <v>5.0119999999999996</v>
      </c>
      <c r="J2722" s="162">
        <v>2.1126666666666667</v>
      </c>
      <c r="K2722" s="163">
        <v>0</v>
      </c>
      <c r="L2722" s="164">
        <v>0</v>
      </c>
    </row>
    <row r="2723" spans="1:12" ht="17" thickBot="1" x14ac:dyDescent="0.4">
      <c r="A2723" s="160" t="s">
        <v>72</v>
      </c>
      <c r="B2723" s="161">
        <v>2011</v>
      </c>
      <c r="C2723" s="161" t="s">
        <v>103</v>
      </c>
      <c r="D2723" s="162">
        <v>64.084000000000003</v>
      </c>
      <c r="E2723" s="163">
        <v>23.965333333333334</v>
      </c>
      <c r="F2723" s="162">
        <v>9.3190000000000008</v>
      </c>
      <c r="G2723" s="163">
        <v>2.0646666666666667</v>
      </c>
      <c r="H2723" s="162">
        <v>21.28233333333333</v>
      </c>
      <c r="I2723" s="163">
        <v>5.306</v>
      </c>
      <c r="J2723" s="162">
        <v>2.1466666666666669</v>
      </c>
      <c r="K2723" s="163">
        <v>0</v>
      </c>
      <c r="L2723" s="164">
        <v>0</v>
      </c>
    </row>
    <row r="2724" spans="1:12" ht="17" thickBot="1" x14ac:dyDescent="0.4">
      <c r="A2724" s="160" t="s">
        <v>72</v>
      </c>
      <c r="B2724" s="161">
        <v>2011</v>
      </c>
      <c r="C2724" s="161" t="s">
        <v>104</v>
      </c>
      <c r="D2724" s="162">
        <v>64.915666666666667</v>
      </c>
      <c r="E2724" s="163">
        <v>24.161000000000001</v>
      </c>
      <c r="F2724" s="162">
        <v>10.100666666666667</v>
      </c>
      <c r="G2724" s="163">
        <v>2.3103333333333329</v>
      </c>
      <c r="H2724" s="162">
        <v>21.351333333333333</v>
      </c>
      <c r="I2724" s="163">
        <v>4.7659999999999991</v>
      </c>
      <c r="J2724" s="162">
        <v>2.2256666666666667</v>
      </c>
      <c r="K2724" s="163">
        <v>0</v>
      </c>
      <c r="L2724" s="164">
        <v>0</v>
      </c>
    </row>
    <row r="2725" spans="1:12" ht="17" thickBot="1" x14ac:dyDescent="0.4">
      <c r="A2725" s="160" t="s">
        <v>72</v>
      </c>
      <c r="B2725" s="161">
        <v>2011</v>
      </c>
      <c r="C2725" s="161" t="s">
        <v>105</v>
      </c>
      <c r="D2725" s="162">
        <v>65.424666666666667</v>
      </c>
      <c r="E2725" s="163">
        <v>23.955666666666669</v>
      </c>
      <c r="F2725" s="162">
        <v>9.8986666666666654</v>
      </c>
      <c r="G2725" s="163">
        <v>2.1956666666666664</v>
      </c>
      <c r="H2725" s="162">
        <v>21.899000000000001</v>
      </c>
      <c r="I2725" s="163">
        <v>4.793333333333333</v>
      </c>
      <c r="J2725" s="162">
        <v>2.6623333333333332</v>
      </c>
      <c r="K2725" s="163">
        <v>1.8666666666666668E-2</v>
      </c>
      <c r="L2725" s="164">
        <v>0</v>
      </c>
    </row>
    <row r="2726" spans="1:12" ht="17" thickBot="1" x14ac:dyDescent="0.4">
      <c r="A2726" s="160" t="s">
        <v>72</v>
      </c>
      <c r="B2726" s="161">
        <v>2011</v>
      </c>
      <c r="C2726" s="161" t="s">
        <v>108</v>
      </c>
      <c r="D2726" s="162">
        <v>63.032333333333327</v>
      </c>
      <c r="E2726" s="163">
        <v>24.33</v>
      </c>
      <c r="F2726" s="162">
        <v>9.1440000000000001</v>
      </c>
      <c r="G2726" s="163">
        <v>1.7836666666666667</v>
      </c>
      <c r="H2726" s="162">
        <v>20.737333333333336</v>
      </c>
      <c r="I2726" s="163">
        <v>4.5346666666666673</v>
      </c>
      <c r="J2726" s="162">
        <v>2.4830000000000001</v>
      </c>
      <c r="K2726" s="163">
        <v>1.8666666666666668E-2</v>
      </c>
      <c r="L2726" s="164">
        <v>0</v>
      </c>
    </row>
    <row r="2727" spans="1:12" ht="17" thickBot="1" x14ac:dyDescent="0.4">
      <c r="A2727" s="160" t="s">
        <v>72</v>
      </c>
      <c r="B2727" s="161">
        <v>2011</v>
      </c>
      <c r="C2727" s="161" t="s">
        <v>109</v>
      </c>
      <c r="D2727" s="162">
        <v>62.661000000000001</v>
      </c>
      <c r="E2727" s="163">
        <v>24.043666666666667</v>
      </c>
      <c r="F2727" s="162">
        <v>8.3516666666666666</v>
      </c>
      <c r="G2727" s="163">
        <v>1.8063333333333336</v>
      </c>
      <c r="H2727" s="162">
        <v>21.04</v>
      </c>
      <c r="I2727" s="163">
        <v>4.9313333333333338</v>
      </c>
      <c r="J2727" s="162">
        <v>2.4363333333333332</v>
      </c>
      <c r="K2727" s="163">
        <v>5.1666666666666666E-2</v>
      </c>
      <c r="L2727" s="164">
        <v>0</v>
      </c>
    </row>
    <row r="2728" spans="1:12" ht="17" thickBot="1" x14ac:dyDescent="0.4">
      <c r="A2728" s="160" t="s">
        <v>72</v>
      </c>
      <c r="B2728" s="161">
        <v>2012</v>
      </c>
      <c r="C2728" s="161" t="s">
        <v>96</v>
      </c>
      <c r="D2728" s="162">
        <v>62.806000000000004</v>
      </c>
      <c r="E2728" s="163">
        <v>24.143333333333334</v>
      </c>
      <c r="F2728" s="162">
        <v>8.7190000000000012</v>
      </c>
      <c r="G2728" s="163">
        <v>2.0169999999999999</v>
      </c>
      <c r="H2728" s="162">
        <v>20.388333333333332</v>
      </c>
      <c r="I2728" s="163">
        <v>5.1040000000000001</v>
      </c>
      <c r="J2728" s="162">
        <v>2.4016666666666668</v>
      </c>
      <c r="K2728" s="163">
        <v>3.3000000000000002E-2</v>
      </c>
      <c r="L2728" s="164">
        <v>0</v>
      </c>
    </row>
    <row r="2729" spans="1:12" ht="17" thickBot="1" x14ac:dyDescent="0.4">
      <c r="A2729" s="160" t="s">
        <v>72</v>
      </c>
      <c r="B2729" s="161">
        <v>2012</v>
      </c>
      <c r="C2729" s="161" t="s">
        <v>110</v>
      </c>
      <c r="D2729" s="162">
        <v>63.479000000000006</v>
      </c>
      <c r="E2729" s="163">
        <v>23.494666666666664</v>
      </c>
      <c r="F2729" s="162">
        <v>9.490333333333334</v>
      </c>
      <c r="G2729" s="163">
        <v>2.1056666666666666</v>
      </c>
      <c r="H2729" s="162">
        <v>20.906000000000002</v>
      </c>
      <c r="I2729" s="163">
        <v>5.0853333333333337</v>
      </c>
      <c r="J2729" s="162">
        <v>2.3333333333333335</v>
      </c>
      <c r="K2729" s="163">
        <v>6.433333333333334E-2</v>
      </c>
      <c r="L2729" s="164">
        <v>0</v>
      </c>
    </row>
    <row r="2730" spans="1:12" ht="17" thickBot="1" x14ac:dyDescent="0.4">
      <c r="A2730" s="160" t="s">
        <v>72</v>
      </c>
      <c r="B2730" s="161">
        <v>2012</v>
      </c>
      <c r="C2730" s="161" t="s">
        <v>98</v>
      </c>
      <c r="D2730" s="162">
        <v>63.410333333333334</v>
      </c>
      <c r="E2730" s="163">
        <v>24.042333333333332</v>
      </c>
      <c r="F2730" s="162">
        <v>9.6929999999999996</v>
      </c>
      <c r="G2730" s="163">
        <v>1.8353333333333335</v>
      </c>
      <c r="H2730" s="162">
        <v>21.280333333333335</v>
      </c>
      <c r="I2730" s="163">
        <v>4.6216666666666661</v>
      </c>
      <c r="J2730" s="162">
        <v>1.906666666666667</v>
      </c>
      <c r="K2730" s="163">
        <v>3.1333333333333331E-2</v>
      </c>
      <c r="L2730" s="164">
        <v>0</v>
      </c>
    </row>
    <row r="2731" spans="1:12" ht="17" thickBot="1" x14ac:dyDescent="0.4">
      <c r="A2731" s="160" t="s">
        <v>72</v>
      </c>
      <c r="B2731" s="161">
        <v>2012</v>
      </c>
      <c r="C2731" s="161" t="s">
        <v>99</v>
      </c>
      <c r="D2731" s="162">
        <v>62.96200000000001</v>
      </c>
      <c r="E2731" s="163">
        <v>24.195000000000004</v>
      </c>
      <c r="F2731" s="162">
        <v>8.7603333333333335</v>
      </c>
      <c r="G2731" s="163">
        <v>1.8766666666666669</v>
      </c>
      <c r="H2731" s="162">
        <v>22.197333333333333</v>
      </c>
      <c r="I2731" s="163">
        <v>4.437333333333334</v>
      </c>
      <c r="J2731" s="162">
        <v>1.4323333333333332</v>
      </c>
      <c r="K2731" s="163">
        <v>6.3333333333333339E-2</v>
      </c>
      <c r="L2731" s="164">
        <v>0</v>
      </c>
    </row>
    <row r="2732" spans="1:12" ht="17" thickBot="1" x14ac:dyDescent="0.4">
      <c r="A2732" s="160" t="s">
        <v>72</v>
      </c>
      <c r="B2732" s="161">
        <v>2012</v>
      </c>
      <c r="C2732" s="161" t="s">
        <v>100</v>
      </c>
      <c r="D2732" s="162">
        <v>63.457666666666661</v>
      </c>
      <c r="E2732" s="163">
        <v>24.755666666666666</v>
      </c>
      <c r="F2732" s="162">
        <v>9.0733333333333324</v>
      </c>
      <c r="G2732" s="163">
        <v>1.9286666666666665</v>
      </c>
      <c r="H2732" s="162">
        <v>21.761333333333337</v>
      </c>
      <c r="I2732" s="163">
        <v>4.5869999999999997</v>
      </c>
      <c r="J2732" s="162">
        <v>1.3203333333333334</v>
      </c>
      <c r="K2732" s="163">
        <v>3.2000000000000001E-2</v>
      </c>
      <c r="L2732" s="164">
        <v>0</v>
      </c>
    </row>
    <row r="2733" spans="1:12" ht="17" thickBot="1" x14ac:dyDescent="0.4">
      <c r="A2733" s="160" t="s">
        <v>72</v>
      </c>
      <c r="B2733" s="161">
        <v>2012</v>
      </c>
      <c r="C2733" s="161" t="s">
        <v>101</v>
      </c>
      <c r="D2733" s="162">
        <v>64.072666666666677</v>
      </c>
      <c r="E2733" s="163">
        <v>24.672666666666668</v>
      </c>
      <c r="F2733" s="162">
        <v>9.0329999999999995</v>
      </c>
      <c r="G2733" s="163">
        <v>2.1016666666666666</v>
      </c>
      <c r="H2733" s="162">
        <v>21.797000000000001</v>
      </c>
      <c r="I2733" s="163">
        <v>4.8113333333333337</v>
      </c>
      <c r="J2733" s="162">
        <v>1.6253333333333335</v>
      </c>
      <c r="K2733" s="163">
        <v>3.2000000000000001E-2</v>
      </c>
      <c r="L2733" s="164">
        <v>0</v>
      </c>
    </row>
    <row r="2734" spans="1:12" ht="17" thickBot="1" x14ac:dyDescent="0.4">
      <c r="A2734" s="160" t="s">
        <v>72</v>
      </c>
      <c r="B2734" s="161">
        <v>2012</v>
      </c>
      <c r="C2734" s="161" t="s">
        <v>102</v>
      </c>
      <c r="D2734" s="162">
        <v>63.93266666666667</v>
      </c>
      <c r="E2734" s="163">
        <v>24.326999999999998</v>
      </c>
      <c r="F2734" s="162">
        <v>10.093</v>
      </c>
      <c r="G2734" s="163">
        <v>2.1106666666666665</v>
      </c>
      <c r="H2734" s="162">
        <v>21.415333333333333</v>
      </c>
      <c r="I2734" s="163">
        <v>4.3653333333333331</v>
      </c>
      <c r="J2734" s="162">
        <v>1.6216666666666668</v>
      </c>
      <c r="K2734" s="163">
        <v>0</v>
      </c>
      <c r="L2734" s="164">
        <v>0</v>
      </c>
    </row>
    <row r="2735" spans="1:12" ht="17" thickBot="1" x14ac:dyDescent="0.4">
      <c r="A2735" s="160" t="s">
        <v>72</v>
      </c>
      <c r="B2735" s="161">
        <v>2012</v>
      </c>
      <c r="C2735" s="161" t="s">
        <v>103</v>
      </c>
      <c r="D2735" s="162">
        <v>64.538999999999987</v>
      </c>
      <c r="E2735" s="163">
        <v>26.078333333333333</v>
      </c>
      <c r="F2735" s="162">
        <v>9.499666666666668</v>
      </c>
      <c r="G2735" s="163">
        <v>1.9986666666666666</v>
      </c>
      <c r="H2735" s="162">
        <v>20.943666666666669</v>
      </c>
      <c r="I2735" s="163">
        <v>4.2963333333333331</v>
      </c>
      <c r="J2735" s="162">
        <v>1.7223333333333333</v>
      </c>
      <c r="K2735" s="163">
        <v>0</v>
      </c>
      <c r="L2735" s="164">
        <v>0</v>
      </c>
    </row>
    <row r="2736" spans="1:12" ht="17" thickBot="1" x14ac:dyDescent="0.4">
      <c r="A2736" s="160" t="s">
        <v>72</v>
      </c>
      <c r="B2736" s="161">
        <v>2012</v>
      </c>
      <c r="C2736" s="161" t="s">
        <v>104</v>
      </c>
      <c r="D2736" s="162">
        <v>64.913666666666671</v>
      </c>
      <c r="E2736" s="163">
        <v>27.755333333333329</v>
      </c>
      <c r="F2736" s="162">
        <v>9.4873333333333338</v>
      </c>
      <c r="G2736" s="163">
        <v>2.0539999999999998</v>
      </c>
      <c r="H2736" s="162">
        <v>19.575666666666667</v>
      </c>
      <c r="I2736" s="163">
        <v>4.387666666666667</v>
      </c>
      <c r="J2736" s="162">
        <v>1.6539999999999999</v>
      </c>
      <c r="K2736" s="163">
        <v>0</v>
      </c>
      <c r="L2736" s="164">
        <v>0</v>
      </c>
    </row>
    <row r="2737" spans="1:12" ht="17" thickBot="1" x14ac:dyDescent="0.4">
      <c r="A2737" s="160" t="s">
        <v>72</v>
      </c>
      <c r="B2737" s="161">
        <v>2012</v>
      </c>
      <c r="C2737" s="161" t="s">
        <v>105</v>
      </c>
      <c r="D2737" s="162">
        <v>65.805333333333337</v>
      </c>
      <c r="E2737" s="163">
        <v>29.198999999999998</v>
      </c>
      <c r="F2737" s="162">
        <v>9.815666666666667</v>
      </c>
      <c r="G2737" s="163">
        <v>1.8953333333333333</v>
      </c>
      <c r="H2737" s="162">
        <v>18.642666666666667</v>
      </c>
      <c r="I2737" s="163">
        <v>4.234</v>
      </c>
      <c r="J2737" s="162">
        <v>1.9926666666666666</v>
      </c>
      <c r="K2737" s="163">
        <v>2.6333333333333334E-2</v>
      </c>
      <c r="L2737" s="164">
        <v>0</v>
      </c>
    </row>
    <row r="2738" spans="1:12" ht="17" thickBot="1" x14ac:dyDescent="0.4">
      <c r="A2738" s="160" t="s">
        <v>72</v>
      </c>
      <c r="B2738" s="161">
        <v>2012</v>
      </c>
      <c r="C2738" s="161" t="s">
        <v>111</v>
      </c>
      <c r="D2738" s="162">
        <v>64.542333333333332</v>
      </c>
      <c r="E2738" s="163">
        <v>27.794333333333338</v>
      </c>
      <c r="F2738" s="162">
        <v>9.8933333333333326</v>
      </c>
      <c r="G2738" s="163">
        <v>1.8483333333333334</v>
      </c>
      <c r="H2738" s="162">
        <v>19.289000000000001</v>
      </c>
      <c r="I2738" s="163">
        <v>3.5393333333333334</v>
      </c>
      <c r="J2738" s="162">
        <v>2.1270000000000002</v>
      </c>
      <c r="K2738" s="163">
        <v>5.0666666666666665E-2</v>
      </c>
      <c r="L2738" s="164">
        <v>0</v>
      </c>
    </row>
    <row r="2739" spans="1:12" ht="17" thickBot="1" x14ac:dyDescent="0.4">
      <c r="A2739" s="160" t="s">
        <v>72</v>
      </c>
      <c r="B2739" s="161">
        <v>2012</v>
      </c>
      <c r="C2739" s="161" t="s">
        <v>112</v>
      </c>
      <c r="D2739" s="162">
        <v>63.509666666666668</v>
      </c>
      <c r="E2739" s="163">
        <v>26.962666666666664</v>
      </c>
      <c r="F2739" s="162">
        <v>9.875</v>
      </c>
      <c r="G2739" s="163">
        <v>1.5629999999999999</v>
      </c>
      <c r="H2739" s="162">
        <v>19.599666666666668</v>
      </c>
      <c r="I2739" s="163">
        <v>3.17</v>
      </c>
      <c r="J2739" s="162">
        <v>2.2360000000000002</v>
      </c>
      <c r="K2739" s="163">
        <v>0.10266666666666667</v>
      </c>
      <c r="L2739" s="164">
        <v>0</v>
      </c>
    </row>
    <row r="2740" spans="1:12" ht="17" thickBot="1" x14ac:dyDescent="0.4">
      <c r="A2740" s="160" t="s">
        <v>72</v>
      </c>
      <c r="B2740" s="161">
        <v>2013</v>
      </c>
      <c r="C2740" s="161" t="s">
        <v>96</v>
      </c>
      <c r="D2740" s="162">
        <v>61.771666666666668</v>
      </c>
      <c r="E2740" s="163">
        <v>25.354000000000003</v>
      </c>
      <c r="F2740" s="162">
        <v>9.2123333333333335</v>
      </c>
      <c r="G2740" s="163">
        <v>1.5593333333333332</v>
      </c>
      <c r="H2740" s="162">
        <v>20.221666666666664</v>
      </c>
      <c r="I2740" s="163">
        <v>3.2639999999999998</v>
      </c>
      <c r="J2740" s="162">
        <v>2.0489999999999999</v>
      </c>
      <c r="K2740" s="163">
        <v>0.11033333333333332</v>
      </c>
      <c r="L2740" s="164">
        <v>0</v>
      </c>
    </row>
    <row r="2741" spans="1:12" ht="17" thickBot="1" x14ac:dyDescent="0.4">
      <c r="A2741" s="160" t="s">
        <v>72</v>
      </c>
      <c r="B2741" s="161">
        <v>2013</v>
      </c>
      <c r="C2741" s="161" t="s">
        <v>110</v>
      </c>
      <c r="D2741" s="162">
        <v>62.600999999999999</v>
      </c>
      <c r="E2741" s="163">
        <v>25.872333333333334</v>
      </c>
      <c r="F2741" s="162">
        <v>8.6323333333333334</v>
      </c>
      <c r="G2741" s="163">
        <v>1.772</v>
      </c>
      <c r="H2741" s="162">
        <v>20.689666666666668</v>
      </c>
      <c r="I2741" s="163">
        <v>3.5263333333333331</v>
      </c>
      <c r="J2741" s="162">
        <v>2.0083333333333333</v>
      </c>
      <c r="K2741" s="163">
        <v>9.8999999999999991E-2</v>
      </c>
      <c r="L2741" s="164">
        <v>0</v>
      </c>
    </row>
    <row r="2742" spans="1:12" ht="17" thickBot="1" x14ac:dyDescent="0.4">
      <c r="A2742" s="160" t="s">
        <v>72</v>
      </c>
      <c r="B2742" s="161">
        <v>2013</v>
      </c>
      <c r="C2742" s="161" t="s">
        <v>98</v>
      </c>
      <c r="D2742" s="162">
        <v>62.440666666666665</v>
      </c>
      <c r="E2742" s="163">
        <v>25.856333333333335</v>
      </c>
      <c r="F2742" s="162">
        <v>8.56</v>
      </c>
      <c r="G2742" s="163">
        <v>1.704</v>
      </c>
      <c r="H2742" s="162">
        <v>21.122</v>
      </c>
      <c r="I2742" s="163">
        <v>3.2976666666666663</v>
      </c>
      <c r="J2742" s="162">
        <v>1.853</v>
      </c>
      <c r="K2742" s="163">
        <v>4.6999999999999993E-2</v>
      </c>
      <c r="L2742" s="164">
        <v>0</v>
      </c>
    </row>
    <row r="2743" spans="1:12" ht="17" thickBot="1" x14ac:dyDescent="0.4">
      <c r="A2743" s="160" t="s">
        <v>72</v>
      </c>
      <c r="B2743" s="161">
        <v>2013</v>
      </c>
      <c r="C2743" s="161" t="s">
        <v>99</v>
      </c>
      <c r="D2743" s="162">
        <v>63.728666666666669</v>
      </c>
      <c r="E2743" s="163">
        <v>26.455333333333332</v>
      </c>
      <c r="F2743" s="162">
        <v>8.5963333333333338</v>
      </c>
      <c r="G2743" s="163">
        <v>1.7393333333333334</v>
      </c>
      <c r="H2743" s="162">
        <v>21.798666666666666</v>
      </c>
      <c r="I2743" s="163">
        <v>3.622666666666666</v>
      </c>
      <c r="J2743" s="162">
        <v>1.4530000000000001</v>
      </c>
      <c r="K2743" s="163">
        <v>1.2999999999999999E-2</v>
      </c>
      <c r="L2743" s="164">
        <v>4.9666666666666665E-2</v>
      </c>
    </row>
    <row r="2744" spans="1:12" ht="17" thickBot="1" x14ac:dyDescent="0.4">
      <c r="A2744" s="160" t="s">
        <v>72</v>
      </c>
      <c r="B2744" s="161">
        <v>2013</v>
      </c>
      <c r="C2744" s="161" t="s">
        <v>100</v>
      </c>
      <c r="D2744" s="162">
        <v>63.506333333333338</v>
      </c>
      <c r="E2744" s="163">
        <v>26.191333333333333</v>
      </c>
      <c r="F2744" s="162">
        <v>8.8393333333333324</v>
      </c>
      <c r="G2744" s="163">
        <v>1.9313333333333336</v>
      </c>
      <c r="H2744" s="162">
        <v>21.204666666666668</v>
      </c>
      <c r="I2744" s="163">
        <v>3.9436666666666667</v>
      </c>
      <c r="J2744" s="162">
        <v>1.3460000000000001</v>
      </c>
      <c r="K2744" s="163">
        <v>0</v>
      </c>
      <c r="L2744" s="164">
        <v>4.9666666666666665E-2</v>
      </c>
    </row>
    <row r="2745" spans="1:12" ht="17" thickBot="1" x14ac:dyDescent="0.4">
      <c r="A2745" s="160" t="s">
        <v>72</v>
      </c>
      <c r="B2745" s="161">
        <v>2013</v>
      </c>
      <c r="C2745" s="161" t="s">
        <v>101</v>
      </c>
      <c r="D2745" s="162">
        <v>63.44166666666667</v>
      </c>
      <c r="E2745" s="163">
        <v>26.232333333333333</v>
      </c>
      <c r="F2745" s="162">
        <v>8.8789999999999996</v>
      </c>
      <c r="G2745" s="163">
        <v>2.1643333333333334</v>
      </c>
      <c r="H2745" s="162">
        <v>20.714000000000002</v>
      </c>
      <c r="I2745" s="163">
        <v>4.0436666666666659</v>
      </c>
      <c r="J2745" s="162">
        <v>1.3323333333333334</v>
      </c>
      <c r="K2745" s="163">
        <v>0</v>
      </c>
      <c r="L2745" s="164">
        <v>7.5999999999999998E-2</v>
      </c>
    </row>
    <row r="2746" spans="1:12" ht="17" thickBot="1" x14ac:dyDescent="0.4">
      <c r="A2746" s="160" t="s">
        <v>72</v>
      </c>
      <c r="B2746" s="161">
        <v>2013</v>
      </c>
      <c r="C2746" s="161" t="s">
        <v>102</v>
      </c>
      <c r="D2746" s="162">
        <v>63.681333333333328</v>
      </c>
      <c r="E2746" s="163">
        <v>27.144666666666666</v>
      </c>
      <c r="F2746" s="162">
        <v>8.7176666666666662</v>
      </c>
      <c r="G2746" s="163">
        <v>2.0586666666666669</v>
      </c>
      <c r="H2746" s="162">
        <v>20.062333333333331</v>
      </c>
      <c r="I2746" s="163">
        <v>3.7383333333333333</v>
      </c>
      <c r="J2746" s="162">
        <v>1.9073333333333331</v>
      </c>
      <c r="K2746" s="163">
        <v>0</v>
      </c>
      <c r="L2746" s="164">
        <v>5.2666666666666667E-2</v>
      </c>
    </row>
    <row r="2747" spans="1:12" ht="17" thickBot="1" x14ac:dyDescent="0.4">
      <c r="A2747" s="160" t="s">
        <v>72</v>
      </c>
      <c r="B2747" s="161">
        <v>2013</v>
      </c>
      <c r="C2747" s="161" t="s">
        <v>103</v>
      </c>
      <c r="D2747" s="162">
        <v>64.196333333333328</v>
      </c>
      <c r="E2747" s="163">
        <v>28.193999999999999</v>
      </c>
      <c r="F2747" s="162">
        <v>8.3396666666666661</v>
      </c>
      <c r="G2747" s="163">
        <v>2.0506666666666669</v>
      </c>
      <c r="H2747" s="162">
        <v>20.266999999999999</v>
      </c>
      <c r="I2747" s="163">
        <v>3.2553333333333332</v>
      </c>
      <c r="J2747" s="162">
        <v>2.0370000000000004</v>
      </c>
      <c r="K2747" s="163">
        <v>0</v>
      </c>
      <c r="L2747" s="164">
        <v>5.2666666666666667E-2</v>
      </c>
    </row>
    <row r="2748" spans="1:12" ht="17" thickBot="1" x14ac:dyDescent="0.4">
      <c r="A2748" s="160" t="s">
        <v>72</v>
      </c>
      <c r="B2748" s="161">
        <v>2013</v>
      </c>
      <c r="C2748" s="161" t="s">
        <v>104</v>
      </c>
      <c r="D2748" s="162">
        <v>65.295666666666662</v>
      </c>
      <c r="E2748" s="163">
        <v>28.665666666666667</v>
      </c>
      <c r="F2748" s="162">
        <v>8.7973333333333326</v>
      </c>
      <c r="G2748" s="163">
        <v>1.87</v>
      </c>
      <c r="H2748" s="162">
        <v>20.34333333333333</v>
      </c>
      <c r="I2748" s="163">
        <v>3.3026666666666666</v>
      </c>
      <c r="J2748" s="162">
        <v>2.2596666666666665</v>
      </c>
      <c r="K2748" s="163">
        <v>0</v>
      </c>
      <c r="L2748" s="164">
        <v>5.6666666666666664E-2</v>
      </c>
    </row>
    <row r="2749" spans="1:12" ht="17" thickBot="1" x14ac:dyDescent="0.4">
      <c r="A2749" s="160" t="s">
        <v>72</v>
      </c>
      <c r="B2749" s="161">
        <v>2013</v>
      </c>
      <c r="C2749" s="161" t="s">
        <v>105</v>
      </c>
      <c r="D2749" s="162">
        <v>65.272333333333336</v>
      </c>
      <c r="E2749" s="163">
        <v>29.318000000000001</v>
      </c>
      <c r="F2749" s="162">
        <v>8.7866666666666671</v>
      </c>
      <c r="G2749" s="163">
        <v>2.1636666666666664</v>
      </c>
      <c r="H2749" s="162">
        <v>19.861666666666668</v>
      </c>
      <c r="I2749" s="163">
        <v>3.283666666666667</v>
      </c>
      <c r="J2749" s="162">
        <v>1.8133333333333332</v>
      </c>
      <c r="K2749" s="163">
        <v>0</v>
      </c>
      <c r="L2749" s="164">
        <v>4.5000000000000005E-2</v>
      </c>
    </row>
    <row r="2750" spans="1:12" ht="17" thickBot="1" x14ac:dyDescent="0.4">
      <c r="A2750" s="160" t="s">
        <v>72</v>
      </c>
      <c r="B2750" s="161">
        <v>2013</v>
      </c>
      <c r="C2750" s="161" t="s">
        <v>113</v>
      </c>
      <c r="D2750" s="162">
        <v>65.86866666666667</v>
      </c>
      <c r="E2750" s="163">
        <v>28.774333333333331</v>
      </c>
      <c r="F2750" s="162">
        <v>8.8369999999999997</v>
      </c>
      <c r="G2750" s="163">
        <v>1.9653333333333334</v>
      </c>
      <c r="H2750" s="162">
        <v>21.029666666666667</v>
      </c>
      <c r="I2750" s="163">
        <v>3.3413333333333335</v>
      </c>
      <c r="J2750" s="162">
        <v>1.8423333333333334</v>
      </c>
      <c r="K2750" s="163">
        <v>3.3999999999999996E-2</v>
      </c>
      <c r="L2750" s="164">
        <v>4.5000000000000005E-2</v>
      </c>
    </row>
    <row r="2751" spans="1:12" ht="17" thickBot="1" x14ac:dyDescent="0.4">
      <c r="A2751" s="160" t="s">
        <v>72</v>
      </c>
      <c r="B2751" s="161">
        <v>2013</v>
      </c>
      <c r="C2751" s="161" t="s">
        <v>114</v>
      </c>
      <c r="D2751" s="162">
        <v>65.903000000000006</v>
      </c>
      <c r="E2751" s="163">
        <v>28.659666666666666</v>
      </c>
      <c r="F2751" s="162">
        <v>8.315666666666667</v>
      </c>
      <c r="G2751" s="163">
        <v>1.8783333333333332</v>
      </c>
      <c r="H2751" s="162">
        <v>21.606333333333335</v>
      </c>
      <c r="I2751" s="163">
        <v>3.402333333333333</v>
      </c>
      <c r="J2751" s="162">
        <v>1.9926666666666666</v>
      </c>
      <c r="K2751" s="163">
        <v>3.3999999999999996E-2</v>
      </c>
      <c r="L2751" s="164">
        <v>1.4666666666666666E-2</v>
      </c>
    </row>
    <row r="2752" spans="1:12" ht="17" thickBot="1" x14ac:dyDescent="0.4">
      <c r="A2752" s="160" t="s">
        <v>72</v>
      </c>
      <c r="B2752" s="161">
        <v>2014</v>
      </c>
      <c r="C2752" s="161" t="s">
        <v>96</v>
      </c>
      <c r="D2752" s="162">
        <v>65.917333333333332</v>
      </c>
      <c r="E2752" s="163">
        <v>28.39</v>
      </c>
      <c r="F2752" s="162">
        <v>8.4523333333333337</v>
      </c>
      <c r="G2752" s="163">
        <v>1.6636666666666666</v>
      </c>
      <c r="H2752" s="162">
        <v>22.030333333333331</v>
      </c>
      <c r="I2752" s="163">
        <v>3.2736666666666667</v>
      </c>
      <c r="J2752" s="162">
        <v>2.011333333333333</v>
      </c>
      <c r="K2752" s="163">
        <v>3.3999999999999996E-2</v>
      </c>
      <c r="L2752" s="164">
        <v>6.2666666666666662E-2</v>
      </c>
    </row>
    <row r="2753" spans="1:12" ht="17" thickBot="1" x14ac:dyDescent="0.4">
      <c r="A2753" s="160" t="s">
        <v>72</v>
      </c>
      <c r="B2753" s="161">
        <v>2014</v>
      </c>
      <c r="C2753" s="161" t="s">
        <v>110</v>
      </c>
      <c r="D2753" s="162">
        <v>66.204666666666654</v>
      </c>
      <c r="E2753" s="163">
        <v>29.044666666666668</v>
      </c>
      <c r="F2753" s="162">
        <v>8.6393333333333331</v>
      </c>
      <c r="G2753" s="163">
        <v>1.7726666666666666</v>
      </c>
      <c r="H2753" s="162">
        <v>21.140666666666664</v>
      </c>
      <c r="I2753" s="163">
        <v>3.5506666666666664</v>
      </c>
      <c r="J2753" s="162">
        <v>1.9466666666666665</v>
      </c>
      <c r="K2753" s="163">
        <v>0</v>
      </c>
      <c r="L2753" s="164">
        <v>0.11066666666666665</v>
      </c>
    </row>
    <row r="2754" spans="1:12" ht="17" thickBot="1" x14ac:dyDescent="0.4">
      <c r="A2754" s="160" t="s">
        <v>72</v>
      </c>
      <c r="B2754" s="161">
        <v>2014</v>
      </c>
      <c r="C2754" s="161" t="s">
        <v>98</v>
      </c>
      <c r="D2754" s="162">
        <v>66.527666666666676</v>
      </c>
      <c r="E2754" s="163">
        <v>28.436333333333334</v>
      </c>
      <c r="F2754" s="162">
        <v>8.543333333333333</v>
      </c>
      <c r="G2754" s="163">
        <v>1.8873333333333331</v>
      </c>
      <c r="H2754" s="162">
        <v>22.193666666666669</v>
      </c>
      <c r="I2754" s="163">
        <v>3.5539999999999998</v>
      </c>
      <c r="J2754" s="162">
        <v>1.7510000000000001</v>
      </c>
      <c r="K2754" s="163">
        <v>0</v>
      </c>
      <c r="L2754" s="164">
        <v>0.16266666666666665</v>
      </c>
    </row>
    <row r="2755" spans="1:12" ht="17" thickBot="1" x14ac:dyDescent="0.4">
      <c r="A2755" s="160" t="s">
        <v>72</v>
      </c>
      <c r="B2755" s="161">
        <v>2014</v>
      </c>
      <c r="C2755" s="161" t="s">
        <v>99</v>
      </c>
      <c r="D2755" s="162">
        <v>67.418333333333337</v>
      </c>
      <c r="E2755" s="163">
        <v>27.76733333333333</v>
      </c>
      <c r="F2755" s="162">
        <v>7.9936666666666669</v>
      </c>
      <c r="G2755" s="163">
        <v>2.0143333333333331</v>
      </c>
      <c r="H2755" s="162">
        <v>23.816999999999997</v>
      </c>
      <c r="I2755" s="163">
        <v>3.6633333333333327</v>
      </c>
      <c r="J2755" s="162">
        <v>2.012</v>
      </c>
      <c r="K2755" s="163">
        <v>0</v>
      </c>
      <c r="L2755" s="164">
        <v>0.15166666666666664</v>
      </c>
    </row>
    <row r="2756" spans="1:12" ht="17" thickBot="1" x14ac:dyDescent="0.4">
      <c r="A2756" s="160" t="s">
        <v>72</v>
      </c>
      <c r="B2756" s="161">
        <v>2014</v>
      </c>
      <c r="C2756" s="161" t="s">
        <v>115</v>
      </c>
      <c r="D2756" s="162">
        <v>67.88666666666667</v>
      </c>
      <c r="E2756" s="163">
        <v>28.383666666666667</v>
      </c>
      <c r="F2756" s="162">
        <v>7.9946666666666673</v>
      </c>
      <c r="G2756" s="163">
        <v>2.0159999999999996</v>
      </c>
      <c r="H2756" s="162">
        <v>23.723000000000003</v>
      </c>
      <c r="I2756" s="163">
        <v>3.4013333333333335</v>
      </c>
      <c r="J2756" s="162">
        <v>2.1880000000000002</v>
      </c>
      <c r="K2756" s="163">
        <v>0</v>
      </c>
      <c r="L2756" s="164">
        <v>0.18100000000000002</v>
      </c>
    </row>
    <row r="2757" spans="1:12" ht="17" thickBot="1" x14ac:dyDescent="0.4">
      <c r="A2757" s="160" t="s">
        <v>72</v>
      </c>
      <c r="B2757" s="161">
        <v>2014</v>
      </c>
      <c r="C2757" s="161" t="s">
        <v>101</v>
      </c>
      <c r="D2757" s="162">
        <v>68.039000000000001</v>
      </c>
      <c r="E2757" s="163">
        <v>28.914666666666665</v>
      </c>
      <c r="F2757" s="162">
        <v>8.2720000000000002</v>
      </c>
      <c r="G2757" s="163">
        <v>1.9690000000000001</v>
      </c>
      <c r="H2757" s="162">
        <v>23.354333333333333</v>
      </c>
      <c r="I2757" s="163">
        <v>3.216333333333333</v>
      </c>
      <c r="J2757" s="162">
        <v>2.0743333333333336</v>
      </c>
      <c r="K2757" s="163">
        <v>3.9E-2</v>
      </c>
      <c r="L2757" s="164">
        <v>0.19999999999999998</v>
      </c>
    </row>
    <row r="2758" spans="1:12" ht="17" thickBot="1" x14ac:dyDescent="0.4">
      <c r="A2758" s="160" t="s">
        <v>72</v>
      </c>
      <c r="B2758" s="161">
        <v>2014</v>
      </c>
      <c r="C2758" s="161" t="s">
        <v>102</v>
      </c>
      <c r="D2758" s="162">
        <v>67.770333333333326</v>
      </c>
      <c r="E2758" s="163">
        <v>28.974666666666668</v>
      </c>
      <c r="F2758" s="162">
        <v>8.8873333333333324</v>
      </c>
      <c r="G2758" s="163">
        <v>1.7043333333333333</v>
      </c>
      <c r="H2758" s="162">
        <v>22.802666666666667</v>
      </c>
      <c r="I2758" s="163">
        <v>3.0390000000000001</v>
      </c>
      <c r="J2758" s="162">
        <v>2.077</v>
      </c>
      <c r="K2758" s="163">
        <v>3.9E-2</v>
      </c>
      <c r="L2758" s="164">
        <v>0.247</v>
      </c>
    </row>
    <row r="2759" spans="1:12" ht="17" thickBot="1" x14ac:dyDescent="0.4">
      <c r="A2759" s="160" t="s">
        <v>72</v>
      </c>
      <c r="B2759" s="161">
        <v>2014</v>
      </c>
      <c r="C2759" s="161" t="s">
        <v>103</v>
      </c>
      <c r="D2759" s="162">
        <v>68.012</v>
      </c>
      <c r="E2759" s="163">
        <v>29.091666666666665</v>
      </c>
      <c r="F2759" s="162">
        <v>9.2569999999999997</v>
      </c>
      <c r="G2759" s="163">
        <v>1.7943333333333331</v>
      </c>
      <c r="H2759" s="162">
        <v>22.985666666666663</v>
      </c>
      <c r="I2759" s="163">
        <v>2.9753333333333334</v>
      </c>
      <c r="J2759" s="162">
        <v>1.6703333333333334</v>
      </c>
      <c r="K2759" s="163">
        <v>6.9000000000000006E-2</v>
      </c>
      <c r="L2759" s="164">
        <v>0.16966666666666666</v>
      </c>
    </row>
    <row r="2760" spans="1:12" ht="17" thickBot="1" x14ac:dyDescent="0.4">
      <c r="A2760" s="160" t="s">
        <v>72</v>
      </c>
      <c r="B2760" s="161">
        <v>2014</v>
      </c>
      <c r="C2760" s="161" t="s">
        <v>104</v>
      </c>
      <c r="D2760" s="162">
        <v>68.439333333333323</v>
      </c>
      <c r="E2760" s="163">
        <v>29.975999999999999</v>
      </c>
      <c r="F2760" s="162">
        <v>9.163666666666666</v>
      </c>
      <c r="G2760" s="163">
        <v>1.9233333333333331</v>
      </c>
      <c r="H2760" s="162">
        <v>22.395333333333337</v>
      </c>
      <c r="I2760" s="163">
        <v>3.1633333333333336</v>
      </c>
      <c r="J2760" s="162">
        <v>1.6669999999999998</v>
      </c>
      <c r="K2760" s="163">
        <v>0.03</v>
      </c>
      <c r="L2760" s="164">
        <v>0.121</v>
      </c>
    </row>
    <row r="2761" spans="1:12" ht="17" thickBot="1" x14ac:dyDescent="0.4">
      <c r="A2761" s="160" t="s">
        <v>72</v>
      </c>
      <c r="B2761" s="161">
        <v>2014</v>
      </c>
      <c r="C2761" s="161" t="s">
        <v>105</v>
      </c>
      <c r="D2761" s="162">
        <v>68.643666666666661</v>
      </c>
      <c r="E2761" s="163">
        <v>30.132666666666665</v>
      </c>
      <c r="F2761" s="162">
        <v>8.7153333333333318</v>
      </c>
      <c r="G2761" s="163">
        <v>1.8273333333333335</v>
      </c>
      <c r="H2761" s="162">
        <v>22.096333333333334</v>
      </c>
      <c r="I2761" s="163">
        <v>3.9283333333333332</v>
      </c>
      <c r="J2761" s="162">
        <v>1.8913333333333335</v>
      </c>
      <c r="K2761" s="163">
        <v>0.03</v>
      </c>
      <c r="L2761" s="164">
        <v>2.2333333333333334E-2</v>
      </c>
    </row>
    <row r="2762" spans="1:12" ht="17" thickBot="1" x14ac:dyDescent="0.4">
      <c r="A2762" s="160" t="s">
        <v>72</v>
      </c>
      <c r="B2762" s="161">
        <v>2014</v>
      </c>
      <c r="C2762" s="161" t="s">
        <v>116</v>
      </c>
      <c r="D2762" s="162">
        <v>66.793666666666667</v>
      </c>
      <c r="E2762" s="163">
        <v>29.051333333333332</v>
      </c>
      <c r="F2762" s="162">
        <v>8.5133333333333336</v>
      </c>
      <c r="G2762" s="163">
        <v>1.8796666666666664</v>
      </c>
      <c r="H2762" s="162">
        <v>21.439000000000004</v>
      </c>
      <c r="I2762" s="163">
        <v>3.9136666666666664</v>
      </c>
      <c r="J2762" s="162">
        <v>1.9533333333333334</v>
      </c>
      <c r="K2762" s="163">
        <v>0</v>
      </c>
      <c r="L2762" s="164">
        <v>4.3000000000000003E-2</v>
      </c>
    </row>
    <row r="2763" spans="1:12" ht="17" thickBot="1" x14ac:dyDescent="0.4">
      <c r="A2763" s="160" t="s">
        <v>72</v>
      </c>
      <c r="B2763" s="161">
        <v>2014</v>
      </c>
      <c r="C2763" s="161" t="s">
        <v>117</v>
      </c>
      <c r="D2763" s="162">
        <v>66.181333333333328</v>
      </c>
      <c r="E2763" s="163">
        <v>29.227333333333334</v>
      </c>
      <c r="F2763" s="162">
        <v>7.8019999999999996</v>
      </c>
      <c r="G2763" s="163">
        <v>1.9913333333333334</v>
      </c>
      <c r="H2763" s="162">
        <v>20.969333333333335</v>
      </c>
      <c r="I2763" s="163">
        <v>4.1523333333333339</v>
      </c>
      <c r="J2763" s="162">
        <v>2.0046666666666666</v>
      </c>
      <c r="K2763" s="163">
        <v>0</v>
      </c>
      <c r="L2763" s="164">
        <v>3.4666666666666672E-2</v>
      </c>
    </row>
    <row r="2764" spans="1:12" ht="17" thickBot="1" x14ac:dyDescent="0.4">
      <c r="A2764" s="160" t="s">
        <v>72</v>
      </c>
      <c r="B2764" s="161">
        <v>2015</v>
      </c>
      <c r="C2764" s="161" t="s">
        <v>96</v>
      </c>
      <c r="D2764" s="162">
        <v>65.887</v>
      </c>
      <c r="E2764" s="163">
        <v>29.413333333333338</v>
      </c>
      <c r="F2764" s="162">
        <v>8.5323333333333338</v>
      </c>
      <c r="G2764" s="163">
        <v>1.9976666666666665</v>
      </c>
      <c r="H2764" s="162">
        <v>20.172666666666668</v>
      </c>
      <c r="I2764" s="163">
        <v>3.7363333333333331</v>
      </c>
      <c r="J2764" s="162">
        <v>1.946</v>
      </c>
      <c r="K2764" s="163">
        <v>0</v>
      </c>
      <c r="L2764" s="164">
        <v>8.900000000000001E-2</v>
      </c>
    </row>
    <row r="2765" spans="1:12" ht="17" thickBot="1" x14ac:dyDescent="0.4">
      <c r="A2765" s="160" t="s">
        <v>72</v>
      </c>
      <c r="B2765" s="161">
        <v>2015</v>
      </c>
      <c r="C2765" s="161" t="s">
        <v>110</v>
      </c>
      <c r="D2765" s="162">
        <v>67.704666666666654</v>
      </c>
      <c r="E2765" s="163">
        <v>29.665000000000003</v>
      </c>
      <c r="F2765" s="162">
        <v>8.4006666666666678</v>
      </c>
      <c r="G2765" s="163">
        <v>2.177</v>
      </c>
      <c r="H2765" s="162">
        <v>21.191333333333333</v>
      </c>
      <c r="I2765" s="163">
        <v>4.0840000000000005</v>
      </c>
      <c r="J2765" s="162">
        <v>2.0726666666666667</v>
      </c>
      <c r="K2765" s="163">
        <v>1.2999999999999999E-2</v>
      </c>
      <c r="L2765" s="164">
        <v>0.10100000000000002</v>
      </c>
    </row>
    <row r="2766" spans="1:12" ht="17" thickBot="1" x14ac:dyDescent="0.4">
      <c r="A2766" s="160" t="s">
        <v>72</v>
      </c>
      <c r="B2766" s="161">
        <v>2015</v>
      </c>
      <c r="C2766" s="161" t="s">
        <v>98</v>
      </c>
      <c r="D2766" s="162">
        <v>67.698999999999998</v>
      </c>
      <c r="E2766" s="163">
        <v>28.74</v>
      </c>
      <c r="F2766" s="162">
        <v>8.903666666666668</v>
      </c>
      <c r="G2766" s="163">
        <v>2.2633333333333332</v>
      </c>
      <c r="H2766" s="162">
        <v>21.810666666666663</v>
      </c>
      <c r="I2766" s="163">
        <v>3.7690000000000001</v>
      </c>
      <c r="J2766" s="162">
        <v>2.0653333333333332</v>
      </c>
      <c r="K2766" s="163">
        <v>1.2999999999999999E-2</v>
      </c>
      <c r="L2766" s="164">
        <v>0.13366666666666668</v>
      </c>
    </row>
    <row r="2767" spans="1:12" ht="17" thickBot="1" x14ac:dyDescent="0.4">
      <c r="A2767" s="160" t="s">
        <v>72</v>
      </c>
      <c r="B2767" s="161">
        <v>2015</v>
      </c>
      <c r="C2767" s="161" t="s">
        <v>99</v>
      </c>
      <c r="D2767" s="162">
        <v>67.555999999999997</v>
      </c>
      <c r="E2767" s="163">
        <v>28.002333333333329</v>
      </c>
      <c r="F2767" s="162">
        <v>8.3423333333333343</v>
      </c>
      <c r="G2767" s="163">
        <v>2.42</v>
      </c>
      <c r="H2767" s="162">
        <v>22.570999999999998</v>
      </c>
      <c r="I2767" s="163">
        <v>4.206666666666667</v>
      </c>
      <c r="J2767" s="162">
        <v>1.873</v>
      </c>
      <c r="K2767" s="163">
        <v>1.2999999999999999E-2</v>
      </c>
      <c r="L2767" s="164">
        <v>0.12766666666666668</v>
      </c>
    </row>
    <row r="2768" spans="1:12" ht="17" thickBot="1" x14ac:dyDescent="0.4">
      <c r="A2768" s="160" t="s">
        <v>72</v>
      </c>
      <c r="B2768" s="161">
        <v>2015</v>
      </c>
      <c r="C2768" s="161" t="s">
        <v>100</v>
      </c>
      <c r="D2768" s="162">
        <v>67.169333333333327</v>
      </c>
      <c r="E2768" s="163">
        <v>29.395999999999997</v>
      </c>
      <c r="F2768" s="162">
        <v>8.2096666666666671</v>
      </c>
      <c r="G2768" s="163">
        <v>2.1793333333333336</v>
      </c>
      <c r="H2768" s="162">
        <v>21.61</v>
      </c>
      <c r="I2768" s="163">
        <v>3.9883333333333333</v>
      </c>
      <c r="J2768" s="162">
        <v>1.6673333333333336</v>
      </c>
      <c r="K2768" s="163">
        <v>0</v>
      </c>
      <c r="L2768" s="164">
        <v>0.11933333333333335</v>
      </c>
    </row>
    <row r="2769" spans="1:12" ht="17" thickBot="1" x14ac:dyDescent="0.4">
      <c r="A2769" s="160" t="s">
        <v>72</v>
      </c>
      <c r="B2769" s="161">
        <v>2015</v>
      </c>
      <c r="C2769" s="161" t="s">
        <v>101</v>
      </c>
      <c r="D2769" s="162">
        <v>68.097999999999999</v>
      </c>
      <c r="E2769" s="163">
        <v>31.008333333333336</v>
      </c>
      <c r="F2769" s="162">
        <v>8.3770000000000007</v>
      </c>
      <c r="G2769" s="163">
        <v>2.0249999999999999</v>
      </c>
      <c r="H2769" s="162">
        <v>21.156000000000002</v>
      </c>
      <c r="I2769" s="163">
        <v>3.8503333333333334</v>
      </c>
      <c r="J2769" s="162">
        <v>1.5640000000000001</v>
      </c>
      <c r="K2769" s="163">
        <v>0</v>
      </c>
      <c r="L2769" s="164">
        <v>0.11833333333333333</v>
      </c>
    </row>
    <row r="2770" spans="1:12" ht="17" thickBot="1" x14ac:dyDescent="0.4">
      <c r="A2770" s="160" t="s">
        <v>72</v>
      </c>
      <c r="B2770" s="161">
        <v>2015</v>
      </c>
      <c r="C2770" s="161" t="s">
        <v>102</v>
      </c>
      <c r="D2770" s="162">
        <v>68.905999999999992</v>
      </c>
      <c r="E2770" s="163">
        <v>32.973333333333329</v>
      </c>
      <c r="F2770" s="162">
        <v>9.2456666666666667</v>
      </c>
      <c r="G2770" s="163">
        <v>1.8380000000000001</v>
      </c>
      <c r="H2770" s="162">
        <v>20.199000000000002</v>
      </c>
      <c r="I2770" s="163">
        <v>3.0950000000000002</v>
      </c>
      <c r="J2770" s="162">
        <v>1.4556666666666667</v>
      </c>
      <c r="K2770" s="163">
        <v>0</v>
      </c>
      <c r="L2770" s="164">
        <v>0.10033333333333334</v>
      </c>
    </row>
    <row r="2771" spans="1:12" ht="17" thickBot="1" x14ac:dyDescent="0.4">
      <c r="A2771" s="160" t="s">
        <v>72</v>
      </c>
      <c r="B2771" s="161">
        <v>2015</v>
      </c>
      <c r="C2771" s="161" t="s">
        <v>103</v>
      </c>
      <c r="D2771" s="162">
        <v>69.141000000000005</v>
      </c>
      <c r="E2771" s="163">
        <v>32.238333333333337</v>
      </c>
      <c r="F2771" s="162">
        <v>9.7866666666666671</v>
      </c>
      <c r="G2771" s="163">
        <v>1.7156666666666667</v>
      </c>
      <c r="H2771" s="162">
        <v>20.534000000000002</v>
      </c>
      <c r="I2771" s="163">
        <v>3.2726666666666673</v>
      </c>
      <c r="J2771" s="162">
        <v>1.49</v>
      </c>
      <c r="K2771" s="163">
        <v>0</v>
      </c>
      <c r="L2771" s="164">
        <v>0.104</v>
      </c>
    </row>
    <row r="2772" spans="1:12" ht="17" thickBot="1" x14ac:dyDescent="0.4">
      <c r="A2772" s="160" t="s">
        <v>72</v>
      </c>
      <c r="B2772" s="161">
        <v>2015</v>
      </c>
      <c r="C2772" s="161" t="s">
        <v>104</v>
      </c>
      <c r="D2772" s="162">
        <v>68.419666666666672</v>
      </c>
      <c r="E2772" s="163">
        <v>31.327333333333332</v>
      </c>
      <c r="F2772" s="162">
        <v>10.083</v>
      </c>
      <c r="G2772" s="163">
        <v>1.6743333333333332</v>
      </c>
      <c r="H2772" s="162">
        <v>20.236666666666668</v>
      </c>
      <c r="I2772" s="163">
        <v>3.5156666666666667</v>
      </c>
      <c r="J2772" s="162">
        <v>1.5253333333333334</v>
      </c>
      <c r="K2772" s="163">
        <v>0</v>
      </c>
      <c r="L2772" s="164">
        <v>5.8333333333333327E-2</v>
      </c>
    </row>
    <row r="2773" spans="1:12" ht="17" thickBot="1" x14ac:dyDescent="0.4">
      <c r="A2773" s="160" t="s">
        <v>72</v>
      </c>
      <c r="B2773" s="161">
        <v>2015</v>
      </c>
      <c r="C2773" s="161" t="s">
        <v>105</v>
      </c>
      <c r="D2773" s="162">
        <v>67.310999999999993</v>
      </c>
      <c r="E2773" s="163">
        <v>30.517666666666667</v>
      </c>
      <c r="F2773" s="162">
        <v>9.9773333333333323</v>
      </c>
      <c r="G2773" s="163">
        <v>1.8663333333333334</v>
      </c>
      <c r="H2773" s="162">
        <v>19.546000000000003</v>
      </c>
      <c r="I2773" s="163">
        <v>3.9983333333333335</v>
      </c>
      <c r="J2773" s="162">
        <v>1.3566666666666667</v>
      </c>
      <c r="K2773" s="163">
        <v>0</v>
      </c>
      <c r="L2773" s="164">
        <v>4.933333333333334E-2</v>
      </c>
    </row>
    <row r="2774" spans="1:12" ht="17" thickBot="1" x14ac:dyDescent="0.4">
      <c r="A2774" s="160" t="s">
        <v>72</v>
      </c>
      <c r="B2774" s="161">
        <v>2015</v>
      </c>
      <c r="C2774" s="161" t="s">
        <v>118</v>
      </c>
      <c r="D2774" s="162">
        <v>66.279333333333327</v>
      </c>
      <c r="E2774" s="163">
        <v>29.586333333333339</v>
      </c>
      <c r="F2774" s="162">
        <v>9.798</v>
      </c>
      <c r="G2774" s="163">
        <v>1.659</v>
      </c>
      <c r="H2774" s="162">
        <v>19.178333333333335</v>
      </c>
      <c r="I2774" s="163">
        <v>4.2603333333333326</v>
      </c>
      <c r="J2774" s="162">
        <v>1.7433333333333334</v>
      </c>
      <c r="K2774" s="163">
        <v>1.3333333333333334E-2</v>
      </c>
      <c r="L2774" s="164">
        <v>4.1333333333333333E-2</v>
      </c>
    </row>
    <row r="2775" spans="1:12" ht="17" thickBot="1" x14ac:dyDescent="0.4">
      <c r="A2775" s="160" t="s">
        <v>72</v>
      </c>
      <c r="B2775" s="161">
        <v>2015</v>
      </c>
      <c r="C2775" s="161" t="s">
        <v>119</v>
      </c>
      <c r="D2775" s="162">
        <v>65.787666666666667</v>
      </c>
      <c r="E2775" s="163">
        <v>28.465666666666664</v>
      </c>
      <c r="F2775" s="162">
        <v>9.4449999999999985</v>
      </c>
      <c r="G2775" s="163">
        <v>1.5856666666666666</v>
      </c>
      <c r="H2775" s="162">
        <v>19.953999999999997</v>
      </c>
      <c r="I2775" s="163">
        <v>4.4300000000000006</v>
      </c>
      <c r="J2775" s="162">
        <v>1.7963333333333333</v>
      </c>
      <c r="K2775" s="163">
        <v>1.3333333333333334E-2</v>
      </c>
      <c r="L2775" s="164">
        <v>9.8000000000000018E-2</v>
      </c>
    </row>
    <row r="2776" spans="1:12" ht="17" thickBot="1" x14ac:dyDescent="0.4">
      <c r="A2776" s="160" t="s">
        <v>72</v>
      </c>
      <c r="B2776" s="161">
        <v>2016</v>
      </c>
      <c r="C2776" s="161" t="s">
        <v>120</v>
      </c>
      <c r="D2776" s="162">
        <v>65.176666666666662</v>
      </c>
      <c r="E2776" s="163">
        <v>28.298333333333332</v>
      </c>
      <c r="F2776" s="162">
        <v>8.6719999999999988</v>
      </c>
      <c r="G2776" s="163">
        <v>1.476</v>
      </c>
      <c r="H2776" s="162">
        <v>20.667000000000002</v>
      </c>
      <c r="I2776" s="163">
        <v>4.2823333333333338</v>
      </c>
      <c r="J2776" s="162">
        <v>1.6913333333333334</v>
      </c>
      <c r="K2776" s="163">
        <v>1.3333333333333334E-2</v>
      </c>
      <c r="L2776" s="164">
        <v>7.6666666666666675E-2</v>
      </c>
    </row>
    <row r="2777" spans="1:12" ht="17" thickBot="1" x14ac:dyDescent="0.4">
      <c r="A2777" s="160" t="s">
        <v>72</v>
      </c>
      <c r="B2777" s="161">
        <v>2016</v>
      </c>
      <c r="C2777" s="161" t="s">
        <v>121</v>
      </c>
      <c r="D2777" s="162">
        <v>65.516666666666666</v>
      </c>
      <c r="E2777" s="163">
        <v>28.994333333333334</v>
      </c>
      <c r="F2777" s="162">
        <v>7.8906666666666672</v>
      </c>
      <c r="G2777" s="163">
        <v>1.7493333333333334</v>
      </c>
      <c r="H2777" s="162">
        <v>21.334666666666664</v>
      </c>
      <c r="I2777" s="163">
        <v>4.3473333333333342</v>
      </c>
      <c r="J2777" s="162">
        <v>1.1436666666666666</v>
      </c>
      <c r="K2777" s="163">
        <v>0</v>
      </c>
      <c r="L2777" s="164">
        <v>5.6666666666666671E-2</v>
      </c>
    </row>
    <row r="2778" spans="1:12" ht="17" thickBot="1" x14ac:dyDescent="0.4">
      <c r="A2778" s="160" t="s">
        <v>72</v>
      </c>
      <c r="B2778" s="161">
        <v>2016</v>
      </c>
      <c r="C2778" s="161" t="s">
        <v>98</v>
      </c>
      <c r="D2778" s="162">
        <v>66.13633333333334</v>
      </c>
      <c r="E2778" s="163">
        <v>30.507999999999999</v>
      </c>
      <c r="F2778" s="162">
        <v>8.3136666666666681</v>
      </c>
      <c r="G2778" s="163">
        <v>1.9130000000000003</v>
      </c>
      <c r="H2778" s="162">
        <v>20.881</v>
      </c>
      <c r="I2778" s="163">
        <v>3.5736666666666665</v>
      </c>
      <c r="J2778" s="162">
        <v>0.84466666666666657</v>
      </c>
      <c r="K2778" s="163">
        <v>0.10166666666666667</v>
      </c>
      <c r="L2778" s="164">
        <v>0</v>
      </c>
    </row>
    <row r="2779" spans="1:12" ht="17" thickBot="1" x14ac:dyDescent="0.4">
      <c r="A2779" s="160" t="s">
        <v>72</v>
      </c>
      <c r="B2779" s="161">
        <v>2016</v>
      </c>
      <c r="C2779" s="161" t="s">
        <v>99</v>
      </c>
      <c r="D2779" s="162">
        <v>66.936666666666667</v>
      </c>
      <c r="E2779" s="163">
        <v>30.580666666666662</v>
      </c>
      <c r="F2779" s="162">
        <v>8.5646666666666675</v>
      </c>
      <c r="G2779" s="163">
        <v>2.0760000000000001</v>
      </c>
      <c r="H2779" s="162">
        <v>21.494333333333334</v>
      </c>
      <c r="I2779" s="163">
        <v>3.1773333333333333</v>
      </c>
      <c r="J2779" s="162">
        <v>0.92699999999999994</v>
      </c>
      <c r="K2779" s="163">
        <v>0.10166666666666667</v>
      </c>
      <c r="L2779" s="164">
        <v>1.4333333333333332E-2</v>
      </c>
    </row>
    <row r="2780" spans="1:12" ht="17" thickBot="1" x14ac:dyDescent="0.4">
      <c r="A2780" s="160" t="s">
        <v>72</v>
      </c>
      <c r="B2780" s="161">
        <v>2016</v>
      </c>
      <c r="C2780" s="161" t="s">
        <v>100</v>
      </c>
      <c r="D2780" s="162">
        <v>67.458333333333343</v>
      </c>
      <c r="E2780" s="163">
        <v>31.995999999999999</v>
      </c>
      <c r="F2780" s="162">
        <v>9.3446666666666669</v>
      </c>
      <c r="G2780" s="163">
        <v>1.8136666666666665</v>
      </c>
      <c r="H2780" s="162">
        <v>20.291</v>
      </c>
      <c r="I2780" s="163">
        <v>2.629</v>
      </c>
      <c r="J2780" s="162">
        <v>1.2350000000000001</v>
      </c>
      <c r="K2780" s="163">
        <v>0.10166666666666667</v>
      </c>
      <c r="L2780" s="164">
        <v>4.7000000000000007E-2</v>
      </c>
    </row>
    <row r="2781" spans="1:12" ht="17" thickBot="1" x14ac:dyDescent="0.4">
      <c r="A2781" s="160" t="s">
        <v>72</v>
      </c>
      <c r="B2781" s="161">
        <v>2016</v>
      </c>
      <c r="C2781" s="161" t="s">
        <v>101</v>
      </c>
      <c r="D2781" s="162">
        <v>66.219333333333338</v>
      </c>
      <c r="E2781" s="163">
        <v>31.486333333333334</v>
      </c>
      <c r="F2781" s="162">
        <v>8.5790000000000006</v>
      </c>
      <c r="G2781" s="163">
        <v>1.5680000000000003</v>
      </c>
      <c r="H2781" s="162">
        <v>20.388999999999999</v>
      </c>
      <c r="I2781" s="163">
        <v>2.8559999999999999</v>
      </c>
      <c r="J2781" s="162">
        <v>1.294</v>
      </c>
      <c r="K2781" s="163">
        <v>0</v>
      </c>
      <c r="L2781" s="164">
        <v>4.7000000000000007E-2</v>
      </c>
    </row>
    <row r="2782" spans="1:12" ht="17" thickBot="1" x14ac:dyDescent="0.4">
      <c r="A2782" s="160" t="s">
        <v>72</v>
      </c>
      <c r="B2782" s="161">
        <v>2016</v>
      </c>
      <c r="C2782" s="161" t="s">
        <v>102</v>
      </c>
      <c r="D2782" s="162">
        <v>66.475666666666669</v>
      </c>
      <c r="E2782" s="163">
        <v>31.872</v>
      </c>
      <c r="F2782" s="162">
        <v>8.3843333333333341</v>
      </c>
      <c r="G2782" s="163">
        <v>1.4856666666666667</v>
      </c>
      <c r="H2782" s="162">
        <v>20.602666666666668</v>
      </c>
      <c r="I2782" s="163">
        <v>2.8663333333333334</v>
      </c>
      <c r="J2782" s="162">
        <v>1.2323333333333333</v>
      </c>
      <c r="K2782" s="163">
        <v>0</v>
      </c>
      <c r="L2782" s="164">
        <v>3.266666666666667E-2</v>
      </c>
    </row>
    <row r="2783" spans="1:12" ht="17" thickBot="1" x14ac:dyDescent="0.4">
      <c r="A2783" s="160" t="s">
        <v>72</v>
      </c>
      <c r="B2783" s="161">
        <v>2016</v>
      </c>
      <c r="C2783" s="161" t="s">
        <v>103</v>
      </c>
      <c r="D2783" s="162">
        <v>66.427333333333323</v>
      </c>
      <c r="E2783" s="163">
        <v>31.003</v>
      </c>
      <c r="F2783" s="162">
        <v>8.4060000000000006</v>
      </c>
      <c r="G2783" s="163">
        <v>1.5670000000000002</v>
      </c>
      <c r="H2783" s="162">
        <v>21.673333333333332</v>
      </c>
      <c r="I2783" s="163">
        <v>2.6333333333333333</v>
      </c>
      <c r="J2783" s="162">
        <v>1.0926666666666667</v>
      </c>
      <c r="K2783" s="163">
        <v>0</v>
      </c>
      <c r="L2783" s="164">
        <v>5.2333333333333336E-2</v>
      </c>
    </row>
    <row r="2784" spans="1:12" ht="17" thickBot="1" x14ac:dyDescent="0.4">
      <c r="A2784" s="160" t="s">
        <v>72</v>
      </c>
      <c r="B2784" s="161">
        <v>2016</v>
      </c>
      <c r="C2784" s="161" t="s">
        <v>104</v>
      </c>
      <c r="D2784" s="162">
        <v>67.424666666666667</v>
      </c>
      <c r="E2784" s="163">
        <v>31.641999999999996</v>
      </c>
      <c r="F2784" s="162">
        <v>8.4706666666666663</v>
      </c>
      <c r="G2784" s="163">
        <v>1.579</v>
      </c>
      <c r="H2784" s="162">
        <v>21.862333333333336</v>
      </c>
      <c r="I2784" s="163">
        <v>2.7170000000000001</v>
      </c>
      <c r="J2784" s="162">
        <v>1.1016666666666666</v>
      </c>
      <c r="K2784" s="163">
        <v>0</v>
      </c>
      <c r="L2784" s="164">
        <v>5.2333333333333336E-2</v>
      </c>
    </row>
    <row r="2785" spans="1:12" ht="17" thickBot="1" x14ac:dyDescent="0.4">
      <c r="A2785" s="160" t="s">
        <v>72</v>
      </c>
      <c r="B2785" s="161">
        <v>2016</v>
      </c>
      <c r="C2785" s="161" t="s">
        <v>105</v>
      </c>
      <c r="D2785" s="162">
        <v>66.606666666666669</v>
      </c>
      <c r="E2785" s="163">
        <v>31.130666666666666</v>
      </c>
      <c r="F2785" s="162">
        <v>8.363999999999999</v>
      </c>
      <c r="G2785" s="163">
        <v>1.5136666666666667</v>
      </c>
      <c r="H2785" s="162">
        <v>22.032</v>
      </c>
      <c r="I2785" s="163">
        <v>2.4726666666666666</v>
      </c>
      <c r="J2785" s="162">
        <v>1.0410000000000001</v>
      </c>
      <c r="K2785" s="163">
        <v>0</v>
      </c>
      <c r="L2785" s="164">
        <v>5.2333333333333336E-2</v>
      </c>
    </row>
    <row r="2786" spans="1:12" ht="17" thickBot="1" x14ac:dyDescent="0.4">
      <c r="A2786" s="160" t="s">
        <v>72</v>
      </c>
      <c r="B2786" s="161">
        <v>2016</v>
      </c>
      <c r="C2786" s="161" t="s">
        <v>122</v>
      </c>
      <c r="D2786" s="162">
        <v>64.835666666666668</v>
      </c>
      <c r="E2786" s="163">
        <v>30.504000000000001</v>
      </c>
      <c r="F2786" s="162">
        <v>7.7786666666666662</v>
      </c>
      <c r="G2786" s="163">
        <v>1.3819999999999999</v>
      </c>
      <c r="H2786" s="162">
        <v>21.192</v>
      </c>
      <c r="I2786" s="163">
        <v>2.8083333333333336</v>
      </c>
      <c r="J2786" s="162">
        <v>1.151</v>
      </c>
      <c r="K2786" s="163">
        <v>1.9666666666666666E-2</v>
      </c>
      <c r="L2786" s="164">
        <v>0</v>
      </c>
    </row>
    <row r="2787" spans="1:12" ht="17" thickBot="1" x14ac:dyDescent="0.4">
      <c r="A2787" s="160" t="s">
        <v>72</v>
      </c>
      <c r="B2787" s="161">
        <v>2016</v>
      </c>
      <c r="C2787" s="161" t="s">
        <v>123</v>
      </c>
      <c r="D2787" s="162">
        <v>63.916999999999994</v>
      </c>
      <c r="E2787" s="163">
        <v>29.811333333333334</v>
      </c>
      <c r="F2787" s="162">
        <v>7.7006666666666668</v>
      </c>
      <c r="G2787" s="163">
        <v>1.3293333333333333</v>
      </c>
      <c r="H2787" s="162">
        <v>21.273</v>
      </c>
      <c r="I2787" s="163">
        <v>2.688333333333333</v>
      </c>
      <c r="J2787" s="162">
        <v>1.0946666666666667</v>
      </c>
      <c r="K2787" s="163">
        <v>1.9666666666666666E-2</v>
      </c>
      <c r="L2787" s="164">
        <v>0</v>
      </c>
    </row>
    <row r="2788" spans="1:12" ht="17" thickBot="1" x14ac:dyDescent="0.4">
      <c r="A2788" s="160" t="s">
        <v>72</v>
      </c>
      <c r="B2788" s="161">
        <v>2017</v>
      </c>
      <c r="C2788" s="161" t="s">
        <v>96</v>
      </c>
      <c r="D2788" s="162">
        <v>62.665999999999997</v>
      </c>
      <c r="E2788" s="163">
        <v>28.61933333333333</v>
      </c>
      <c r="F2788" s="162">
        <v>7.9276666666666671</v>
      </c>
      <c r="G2788" s="163">
        <v>1.3499999999999999</v>
      </c>
      <c r="H2788" s="162">
        <v>21.283333333333335</v>
      </c>
      <c r="I2788" s="163">
        <v>2.5363333333333333</v>
      </c>
      <c r="J2788" s="162">
        <v>0.93</v>
      </c>
      <c r="K2788" s="163">
        <v>1.9666666666666666E-2</v>
      </c>
      <c r="L2788" s="164">
        <v>0</v>
      </c>
    </row>
    <row r="2789" spans="1:12" ht="17" thickBot="1" x14ac:dyDescent="0.4">
      <c r="A2789" s="160" t="s">
        <v>72</v>
      </c>
      <c r="B2789" s="161">
        <v>2017</v>
      </c>
      <c r="C2789" s="161" t="s">
        <v>110</v>
      </c>
      <c r="D2789" s="162">
        <v>63.163333333333327</v>
      </c>
      <c r="E2789" s="163">
        <v>28.648666666666667</v>
      </c>
      <c r="F2789" s="162">
        <v>7.5860000000000012</v>
      </c>
      <c r="G2789" s="163">
        <v>1.4616666666666667</v>
      </c>
      <c r="H2789" s="162">
        <v>22.525666666666666</v>
      </c>
      <c r="I2789" s="163">
        <v>2.2443333333333335</v>
      </c>
      <c r="J2789" s="162">
        <v>0.69699999999999995</v>
      </c>
      <c r="K2789" s="163">
        <v>0</v>
      </c>
      <c r="L2789" s="164">
        <v>0</v>
      </c>
    </row>
    <row r="2790" spans="1:12" ht="17" thickBot="1" x14ac:dyDescent="0.4">
      <c r="A2790" s="160" t="s">
        <v>72</v>
      </c>
      <c r="B2790" s="161">
        <v>2017</v>
      </c>
      <c r="C2790" s="161" t="s">
        <v>98</v>
      </c>
      <c r="D2790" s="162">
        <v>63.55766666666667</v>
      </c>
      <c r="E2790" s="163">
        <v>28.453999999999997</v>
      </c>
      <c r="F2790" s="162">
        <v>7.2793333333333337</v>
      </c>
      <c r="G2790" s="163">
        <v>1.5746666666666667</v>
      </c>
      <c r="H2790" s="162">
        <v>22.862666666666669</v>
      </c>
      <c r="I2790" s="163">
        <v>2.4019999999999997</v>
      </c>
      <c r="J2790" s="162">
        <v>0.76500000000000001</v>
      </c>
      <c r="K2790" s="163">
        <v>0.22</v>
      </c>
      <c r="L2790" s="164">
        <v>0</v>
      </c>
    </row>
    <row r="2791" spans="1:12" ht="17" thickBot="1" x14ac:dyDescent="0.4">
      <c r="A2791" s="160" t="s">
        <v>72</v>
      </c>
      <c r="B2791" s="161">
        <v>2017</v>
      </c>
      <c r="C2791" s="161" t="s">
        <v>99</v>
      </c>
      <c r="D2791" s="162">
        <v>65.951999999999998</v>
      </c>
      <c r="E2791" s="163">
        <v>29.186333333333334</v>
      </c>
      <c r="F2791" s="162">
        <v>7.6616666666666662</v>
      </c>
      <c r="G2791" s="163">
        <v>1.8126666666666666</v>
      </c>
      <c r="H2791" s="162">
        <v>23.375333333333334</v>
      </c>
      <c r="I2791" s="163">
        <v>2.8379999999999996</v>
      </c>
      <c r="J2791" s="162">
        <v>0.85799999999999998</v>
      </c>
      <c r="K2791" s="163">
        <v>0.22</v>
      </c>
      <c r="L2791" s="164">
        <v>0</v>
      </c>
    </row>
    <row r="2792" spans="1:12" ht="17" thickBot="1" x14ac:dyDescent="0.4">
      <c r="A2792" s="160" t="s">
        <v>72</v>
      </c>
      <c r="B2792" s="161">
        <v>2017</v>
      </c>
      <c r="C2792" s="161" t="s">
        <v>100</v>
      </c>
      <c r="D2792" s="162">
        <v>67.571333333333328</v>
      </c>
      <c r="E2792" s="163">
        <v>29.222333333333335</v>
      </c>
      <c r="F2792" s="162">
        <v>8.0353333333333339</v>
      </c>
      <c r="G2792" s="163">
        <v>2.1389999999999998</v>
      </c>
      <c r="H2792" s="162">
        <v>23.618333333333336</v>
      </c>
      <c r="I2792" s="163">
        <v>3.2633333333333332</v>
      </c>
      <c r="J2792" s="162">
        <v>1.0736666666666668</v>
      </c>
      <c r="K2792" s="163">
        <v>0.22</v>
      </c>
      <c r="L2792" s="164">
        <v>0</v>
      </c>
    </row>
    <row r="2793" spans="1:12" ht="17" thickBot="1" x14ac:dyDescent="0.4">
      <c r="A2793" s="160" t="s">
        <v>72</v>
      </c>
      <c r="B2793" s="161">
        <v>2017</v>
      </c>
      <c r="C2793" s="161" t="s">
        <v>101</v>
      </c>
      <c r="D2793" s="162">
        <v>67.920666666666662</v>
      </c>
      <c r="E2793" s="163">
        <v>29.443666666666669</v>
      </c>
      <c r="F2793" s="162">
        <v>8.375</v>
      </c>
      <c r="G2793" s="163">
        <v>2.0113333333333334</v>
      </c>
      <c r="H2793" s="162">
        <v>23.84566666666667</v>
      </c>
      <c r="I2793" s="163">
        <v>3.1696666666666666</v>
      </c>
      <c r="J2793" s="162">
        <v>1.0763333333333334</v>
      </c>
      <c r="K2793" s="163">
        <v>0</v>
      </c>
      <c r="L2793" s="164">
        <v>0</v>
      </c>
    </row>
    <row r="2794" spans="1:12" ht="17" thickBot="1" x14ac:dyDescent="0.4">
      <c r="A2794" s="160" t="s">
        <v>72</v>
      </c>
      <c r="B2794" s="161">
        <v>2017</v>
      </c>
      <c r="C2794" s="161" t="s">
        <v>102</v>
      </c>
      <c r="D2794" s="162">
        <v>67.49766666666666</v>
      </c>
      <c r="E2794" s="163">
        <v>28.727666666666668</v>
      </c>
      <c r="F2794" s="162">
        <v>8.0840000000000014</v>
      </c>
      <c r="G2794" s="163">
        <v>2.077</v>
      </c>
      <c r="H2794" s="162">
        <v>24.311999999999998</v>
      </c>
      <c r="I2794" s="163">
        <v>3.1703333333333332</v>
      </c>
      <c r="J2794" s="162">
        <v>1.1279999999999999</v>
      </c>
      <c r="K2794" s="163">
        <v>0</v>
      </c>
      <c r="L2794" s="164">
        <v>0</v>
      </c>
    </row>
    <row r="2795" spans="1:12" ht="17" thickBot="1" x14ac:dyDescent="0.4">
      <c r="A2795" s="160" t="s">
        <v>72</v>
      </c>
      <c r="B2795" s="161">
        <v>2017</v>
      </c>
      <c r="C2795" s="161" t="s">
        <v>103</v>
      </c>
      <c r="D2795" s="162">
        <v>66.227000000000018</v>
      </c>
      <c r="E2795" s="163">
        <v>27.745000000000001</v>
      </c>
      <c r="F2795" s="162">
        <v>8.7089999999999996</v>
      </c>
      <c r="G2795" s="163">
        <v>1.7953333333333334</v>
      </c>
      <c r="H2795" s="162">
        <v>24.501333333333335</v>
      </c>
      <c r="I2795" s="163">
        <v>2.6516666666666668</v>
      </c>
      <c r="J2795" s="162">
        <v>0.81033333333333335</v>
      </c>
      <c r="K2795" s="163">
        <v>0</v>
      </c>
      <c r="L2795" s="164">
        <v>1.5333333333333332E-2</v>
      </c>
    </row>
    <row r="2796" spans="1:12" ht="17" thickBot="1" x14ac:dyDescent="0.4">
      <c r="A2796" s="160" t="s">
        <v>72</v>
      </c>
      <c r="B2796" s="161">
        <v>2017</v>
      </c>
      <c r="C2796" s="161" t="s">
        <v>104</v>
      </c>
      <c r="D2796" s="162">
        <v>66.941666666666663</v>
      </c>
      <c r="E2796" s="163">
        <v>27.501333333333331</v>
      </c>
      <c r="F2796" s="162">
        <v>9.0750000000000011</v>
      </c>
      <c r="G2796" s="163">
        <v>2.008</v>
      </c>
      <c r="H2796" s="162">
        <v>24.872666666666664</v>
      </c>
      <c r="I2796" s="163">
        <v>2.6316666666666668</v>
      </c>
      <c r="J2796" s="162">
        <v>0.83866666666666667</v>
      </c>
      <c r="K2796" s="163">
        <v>0</v>
      </c>
      <c r="L2796" s="164">
        <v>1.5333333333333332E-2</v>
      </c>
    </row>
    <row r="2797" spans="1:12" ht="17" thickBot="1" x14ac:dyDescent="0.4">
      <c r="A2797" s="160" t="s">
        <v>72</v>
      </c>
      <c r="B2797" s="161">
        <v>2017</v>
      </c>
      <c r="C2797" s="161" t="s">
        <v>105</v>
      </c>
      <c r="D2797" s="162">
        <v>66.61</v>
      </c>
      <c r="E2797" s="163">
        <v>29.017666666666667</v>
      </c>
      <c r="F2797" s="162">
        <v>8.8719999999999999</v>
      </c>
      <c r="G2797" s="163">
        <v>1.5706666666666667</v>
      </c>
      <c r="H2797" s="162">
        <v>23.577333333333332</v>
      </c>
      <c r="I2797" s="163">
        <v>2.3490000000000002</v>
      </c>
      <c r="J2797" s="162">
        <v>1.2086666666666666</v>
      </c>
      <c r="K2797" s="163">
        <v>0</v>
      </c>
      <c r="L2797" s="164">
        <v>1.5333333333333332E-2</v>
      </c>
    </row>
    <row r="2798" spans="1:12" ht="17" thickBot="1" x14ac:dyDescent="0.4">
      <c r="A2798" s="160" t="s">
        <v>72</v>
      </c>
      <c r="B2798" s="161">
        <v>2017</v>
      </c>
      <c r="C2798" s="161" t="s">
        <v>124</v>
      </c>
      <c r="D2798" s="162">
        <v>65.644333333333336</v>
      </c>
      <c r="E2798" s="163">
        <v>29.891000000000002</v>
      </c>
      <c r="F2798" s="162">
        <v>8.3239999999999998</v>
      </c>
      <c r="G2798" s="163">
        <v>1.337</v>
      </c>
      <c r="H2798" s="162">
        <v>22.659999999999997</v>
      </c>
      <c r="I2798" s="163">
        <v>2.2573333333333334</v>
      </c>
      <c r="J2798" s="162">
        <v>1.1756666666666666</v>
      </c>
      <c r="K2798" s="163">
        <v>0</v>
      </c>
      <c r="L2798" s="164">
        <v>0</v>
      </c>
    </row>
    <row r="2799" spans="1:12" ht="17" thickBot="1" x14ac:dyDescent="0.4">
      <c r="A2799" s="160" t="s">
        <v>72</v>
      </c>
      <c r="B2799" s="161">
        <v>2017</v>
      </c>
      <c r="C2799" s="161" t="s">
        <v>125</v>
      </c>
      <c r="D2799" s="162">
        <v>64.967333333333343</v>
      </c>
      <c r="E2799" s="163">
        <v>30.025666666666666</v>
      </c>
      <c r="F2799" s="162">
        <v>7.8483333333333327</v>
      </c>
      <c r="G2799" s="163">
        <v>1.2483333333333333</v>
      </c>
      <c r="H2799" s="162">
        <v>22.361666666666668</v>
      </c>
      <c r="I2799" s="163">
        <v>2.2519999999999998</v>
      </c>
      <c r="J2799" s="162">
        <v>1.2313333333333334</v>
      </c>
      <c r="K2799" s="163">
        <v>0</v>
      </c>
      <c r="L2799" s="164">
        <v>0</v>
      </c>
    </row>
    <row r="2800" spans="1:12" ht="17" thickBot="1" x14ac:dyDescent="0.4">
      <c r="A2800" s="160" t="s">
        <v>72</v>
      </c>
      <c r="B2800" s="161">
        <v>2018</v>
      </c>
      <c r="C2800" s="161" t="s">
        <v>96</v>
      </c>
      <c r="D2800" s="162">
        <v>64.37133333333334</v>
      </c>
      <c r="E2800" s="163">
        <v>28.504666666666669</v>
      </c>
      <c r="F2800" s="162">
        <v>7.980666666666667</v>
      </c>
      <c r="G2800" s="163">
        <v>1.2293333333333332</v>
      </c>
      <c r="H2800" s="162">
        <v>23.427333333333333</v>
      </c>
      <c r="I2800" s="163">
        <v>2.2223333333333333</v>
      </c>
      <c r="J2800" s="162">
        <v>0.98666666666666669</v>
      </c>
      <c r="K2800" s="163">
        <v>0</v>
      </c>
      <c r="L2800" s="164">
        <v>0.02</v>
      </c>
    </row>
    <row r="2801" spans="1:12" ht="17" thickBot="1" x14ac:dyDescent="0.4">
      <c r="A2801" s="160" t="s">
        <v>72</v>
      </c>
      <c r="B2801" s="161">
        <v>2018</v>
      </c>
      <c r="C2801" s="161" t="s">
        <v>110</v>
      </c>
      <c r="D2801" s="162">
        <v>65.441000000000003</v>
      </c>
      <c r="E2801" s="163">
        <v>27.731999999999999</v>
      </c>
      <c r="F2801" s="162">
        <v>8.6723333333333343</v>
      </c>
      <c r="G2801" s="163">
        <v>1.5743333333333334</v>
      </c>
      <c r="H2801" s="162">
        <v>24.005333333333336</v>
      </c>
      <c r="I2801" s="163">
        <v>2.3923333333333332</v>
      </c>
      <c r="J2801" s="162">
        <v>1.0439999999999998</v>
      </c>
      <c r="K2801" s="163">
        <v>0</v>
      </c>
      <c r="L2801" s="164">
        <v>0.02</v>
      </c>
    </row>
    <row r="2802" spans="1:12" ht="17" thickBot="1" x14ac:dyDescent="0.4">
      <c r="A2802" s="160" t="s">
        <v>72</v>
      </c>
      <c r="B2802" s="161">
        <v>2018</v>
      </c>
      <c r="C2802" s="161" t="s">
        <v>98</v>
      </c>
      <c r="D2802" s="162">
        <v>64.882333333333335</v>
      </c>
      <c r="E2802" s="163">
        <v>27.415000000000003</v>
      </c>
      <c r="F2802" s="162">
        <v>9.1236666666666668</v>
      </c>
      <c r="G2802" s="163">
        <v>1.5449999999999999</v>
      </c>
      <c r="H2802" s="162">
        <v>23.747</v>
      </c>
      <c r="I2802" s="163">
        <v>2.2126666666666668</v>
      </c>
      <c r="J2802" s="162">
        <v>0.78100000000000003</v>
      </c>
      <c r="K2802" s="163">
        <v>0</v>
      </c>
      <c r="L2802" s="164">
        <v>5.7666666666666665E-2</v>
      </c>
    </row>
    <row r="2803" spans="1:12" ht="17" thickBot="1" x14ac:dyDescent="0.4">
      <c r="A2803" s="160" t="s">
        <v>72</v>
      </c>
      <c r="B2803" s="161">
        <v>2018</v>
      </c>
      <c r="C2803" s="161" t="s">
        <v>99</v>
      </c>
      <c r="D2803" s="162">
        <v>65.906999999999996</v>
      </c>
      <c r="E2803" s="163">
        <v>29.716333333333335</v>
      </c>
      <c r="F2803" s="162">
        <v>8.836333333333334</v>
      </c>
      <c r="G2803" s="163">
        <v>1.593</v>
      </c>
      <c r="H2803" s="162">
        <v>22.580333333333332</v>
      </c>
      <c r="I2803" s="163">
        <v>2.2756666666666665</v>
      </c>
      <c r="J2803" s="162">
        <v>0.86799999999999999</v>
      </c>
      <c r="K2803" s="163">
        <v>0</v>
      </c>
      <c r="L2803" s="164">
        <v>3.7666666666666668E-2</v>
      </c>
    </row>
    <row r="2804" spans="1:12" ht="17" thickBot="1" x14ac:dyDescent="0.4">
      <c r="A2804" s="160" t="s">
        <v>72</v>
      </c>
      <c r="B2804" s="161">
        <v>2018</v>
      </c>
      <c r="C2804" s="161" t="s">
        <v>100</v>
      </c>
      <c r="D2804" s="162">
        <v>65.787333333333336</v>
      </c>
      <c r="E2804" s="163">
        <v>29.449333333333332</v>
      </c>
      <c r="F2804" s="162">
        <v>8.5173333333333332</v>
      </c>
      <c r="G2804" s="163">
        <v>1.5149999999999999</v>
      </c>
      <c r="H2804" s="162">
        <v>23.248333333333335</v>
      </c>
      <c r="I2804" s="163">
        <v>2.1296666666666666</v>
      </c>
      <c r="J2804" s="162">
        <v>0.89033333333333342</v>
      </c>
      <c r="K2804" s="163">
        <v>0</v>
      </c>
      <c r="L2804" s="164">
        <v>3.7666666666666668E-2</v>
      </c>
    </row>
    <row r="2805" spans="1:12" ht="17" thickBot="1" x14ac:dyDescent="0.4">
      <c r="A2805" s="160" t="s">
        <v>72</v>
      </c>
      <c r="B2805" s="161">
        <v>2018</v>
      </c>
      <c r="C2805" s="161" t="s">
        <v>101</v>
      </c>
      <c r="D2805" s="162">
        <v>65.805333333333337</v>
      </c>
      <c r="E2805" s="163">
        <v>29.420666666666666</v>
      </c>
      <c r="F2805" s="162">
        <v>8.336333333333334</v>
      </c>
      <c r="G2805" s="163">
        <v>1.5963333333333332</v>
      </c>
      <c r="H2805" s="162">
        <v>23.027333333333331</v>
      </c>
      <c r="I2805" s="163">
        <v>2.5116666666666667</v>
      </c>
      <c r="J2805" s="162">
        <v>0.91300000000000014</v>
      </c>
      <c r="K2805" s="163">
        <v>0</v>
      </c>
      <c r="L2805" s="164">
        <v>0</v>
      </c>
    </row>
    <row r="2806" spans="1:12" ht="17" thickBot="1" x14ac:dyDescent="0.4">
      <c r="A2806" s="160" t="s">
        <v>72</v>
      </c>
      <c r="B2806" s="161">
        <v>2018</v>
      </c>
      <c r="C2806" s="161" t="s">
        <v>102</v>
      </c>
      <c r="D2806" s="162">
        <v>64.63033333333334</v>
      </c>
      <c r="E2806" s="163">
        <v>27.496666666666666</v>
      </c>
      <c r="F2806" s="162">
        <v>8.35</v>
      </c>
      <c r="G2806" s="163">
        <v>1.5170000000000001</v>
      </c>
      <c r="H2806" s="162">
        <v>23.316333333333333</v>
      </c>
      <c r="I2806" s="163">
        <v>2.9796666666666667</v>
      </c>
      <c r="J2806" s="162">
        <v>0.97033333333333338</v>
      </c>
      <c r="K2806" s="163">
        <v>0</v>
      </c>
      <c r="L2806" s="164">
        <v>0</v>
      </c>
    </row>
    <row r="2807" spans="1:12" ht="17" thickBot="1" x14ac:dyDescent="0.4">
      <c r="A2807" s="160" t="s">
        <v>72</v>
      </c>
      <c r="B2807" s="161">
        <v>2018</v>
      </c>
      <c r="C2807" s="161" t="s">
        <v>103</v>
      </c>
      <c r="D2807" s="162">
        <v>65.45</v>
      </c>
      <c r="E2807" s="163">
        <v>27.919333333333331</v>
      </c>
      <c r="F2807" s="162">
        <v>8.2326666666666668</v>
      </c>
      <c r="G2807" s="163">
        <v>1.6416666666666668</v>
      </c>
      <c r="H2807" s="162">
        <v>23.323666666666668</v>
      </c>
      <c r="I2807" s="163">
        <v>3.1993333333333331</v>
      </c>
      <c r="J2807" s="162">
        <v>1.0960000000000001</v>
      </c>
      <c r="K2807" s="163">
        <v>3.6999999999999998E-2</v>
      </c>
      <c r="L2807" s="164">
        <v>0</v>
      </c>
    </row>
    <row r="2808" spans="1:12" ht="17" thickBot="1" x14ac:dyDescent="0.4">
      <c r="A2808" s="160" t="s">
        <v>72</v>
      </c>
      <c r="B2808" s="161">
        <v>2018</v>
      </c>
      <c r="C2808" s="161" t="s">
        <v>104</v>
      </c>
      <c r="D2808" s="162">
        <v>65.048666666666676</v>
      </c>
      <c r="E2808" s="163">
        <v>27.640666666666664</v>
      </c>
      <c r="F2808" s="162">
        <v>7.6856666666666671</v>
      </c>
      <c r="G2808" s="163">
        <v>1.4720000000000002</v>
      </c>
      <c r="H2808" s="162">
        <v>24.062000000000001</v>
      </c>
      <c r="I2808" s="163">
        <v>2.9703333333333339</v>
      </c>
      <c r="J2808" s="162">
        <v>1.1806666666666665</v>
      </c>
      <c r="K2808" s="163">
        <v>3.6999999999999998E-2</v>
      </c>
      <c r="L2808" s="164">
        <v>0</v>
      </c>
    </row>
    <row r="2809" spans="1:12" ht="17" thickBot="1" x14ac:dyDescent="0.4">
      <c r="A2809" s="160" t="s">
        <v>72</v>
      </c>
      <c r="B2809" s="161">
        <v>2018</v>
      </c>
      <c r="C2809" s="161" t="s">
        <v>105</v>
      </c>
      <c r="D2809" s="162">
        <v>64.841333333333338</v>
      </c>
      <c r="E2809" s="163">
        <v>27.816000000000003</v>
      </c>
      <c r="F2809" s="162">
        <v>8.17</v>
      </c>
      <c r="G2809" s="163">
        <v>1.5999999999999999</v>
      </c>
      <c r="H2809" s="162">
        <v>23.496666666666666</v>
      </c>
      <c r="I2809" s="163">
        <v>2.8106666666666666</v>
      </c>
      <c r="J2809" s="162">
        <v>0.91099999999999992</v>
      </c>
      <c r="K2809" s="163">
        <v>3.6999999999999998E-2</v>
      </c>
      <c r="L2809" s="164">
        <v>0</v>
      </c>
    </row>
    <row r="2810" spans="1:12" ht="17" thickBot="1" x14ac:dyDescent="0.4">
      <c r="A2810" s="160" t="s">
        <v>72</v>
      </c>
      <c r="B2810" s="161">
        <v>2018</v>
      </c>
      <c r="C2810" s="161" t="s">
        <v>126</v>
      </c>
      <c r="D2810" s="162">
        <v>63.344000000000001</v>
      </c>
      <c r="E2810" s="163">
        <v>27.28</v>
      </c>
      <c r="F2810" s="162">
        <v>8.3386666666666667</v>
      </c>
      <c r="G2810" s="163">
        <v>1.4456666666666667</v>
      </c>
      <c r="H2810" s="162">
        <v>22.684333333333331</v>
      </c>
      <c r="I2810" s="163">
        <v>2.8073333333333337</v>
      </c>
      <c r="J2810" s="162">
        <v>0.78799999999999992</v>
      </c>
      <c r="K2810" s="163">
        <v>0</v>
      </c>
      <c r="L2810" s="164">
        <v>0</v>
      </c>
    </row>
    <row r="2811" spans="1:12" ht="17" thickBot="1" x14ac:dyDescent="0.4">
      <c r="A2811" s="160" t="s">
        <v>72</v>
      </c>
      <c r="B2811" s="161">
        <v>2018</v>
      </c>
      <c r="C2811" s="161" t="s">
        <v>127</v>
      </c>
      <c r="D2811" s="162">
        <v>63.234666666666669</v>
      </c>
      <c r="E2811" s="163">
        <v>27.887333333333334</v>
      </c>
      <c r="F2811" s="162">
        <v>8.5613333333333337</v>
      </c>
      <c r="G2811" s="163">
        <v>1.5086666666666666</v>
      </c>
      <c r="H2811" s="162">
        <v>21.594666666666665</v>
      </c>
      <c r="I2811" s="163">
        <v>2.9003333333333337</v>
      </c>
      <c r="J2811" s="162">
        <v>0.78266666666666662</v>
      </c>
      <c r="K2811" s="163">
        <v>0</v>
      </c>
      <c r="L2811" s="164">
        <v>0</v>
      </c>
    </row>
    <row r="2812" spans="1:12" ht="17" thickBot="1" x14ac:dyDescent="0.4">
      <c r="A2812" s="160" t="s">
        <v>72</v>
      </c>
      <c r="B2812" s="161">
        <v>2019</v>
      </c>
      <c r="C2812" s="161" t="s">
        <v>96</v>
      </c>
      <c r="D2812" s="162">
        <v>62.985999999999997</v>
      </c>
      <c r="E2812" s="163">
        <v>27.066000000000003</v>
      </c>
      <c r="F2812" s="162">
        <v>8.1850000000000005</v>
      </c>
      <c r="G2812" s="163">
        <v>1.4213333333333331</v>
      </c>
      <c r="H2812" s="162">
        <v>22.590333333333334</v>
      </c>
      <c r="I2812" s="163">
        <v>2.9006666666666665</v>
      </c>
      <c r="J2812" s="162">
        <v>0.82266666666666666</v>
      </c>
      <c r="K2812" s="163">
        <v>0</v>
      </c>
      <c r="L2812" s="164">
        <v>0</v>
      </c>
    </row>
    <row r="2813" spans="1:12" ht="17" thickBot="1" x14ac:dyDescent="0.4">
      <c r="A2813" s="160" t="s">
        <v>72</v>
      </c>
      <c r="B2813" s="161">
        <v>2019</v>
      </c>
      <c r="C2813" s="161" t="s">
        <v>110</v>
      </c>
      <c r="D2813" s="162">
        <v>64.084666666666664</v>
      </c>
      <c r="E2813" s="163">
        <v>28.694999999999997</v>
      </c>
      <c r="F2813" s="162">
        <v>8.2443333333333317</v>
      </c>
      <c r="G2813" s="163">
        <v>1.3460000000000001</v>
      </c>
      <c r="H2813" s="162">
        <v>22.412333333333333</v>
      </c>
      <c r="I2813" s="163">
        <v>2.4783333333333335</v>
      </c>
      <c r="J2813" s="162">
        <v>0.90900000000000014</v>
      </c>
      <c r="K2813" s="163">
        <v>0</v>
      </c>
      <c r="L2813" s="164">
        <v>0</v>
      </c>
    </row>
    <row r="2814" spans="1:12" ht="17" thickBot="1" x14ac:dyDescent="0.4">
      <c r="A2814" s="160" t="s">
        <v>72</v>
      </c>
      <c r="B2814" s="161">
        <v>2019</v>
      </c>
      <c r="C2814" s="161" t="s">
        <v>98</v>
      </c>
      <c r="D2814" s="162">
        <v>65.520666666666656</v>
      </c>
      <c r="E2814" s="163">
        <v>29.180000000000003</v>
      </c>
      <c r="F2814" s="162">
        <v>8.5923333333333343</v>
      </c>
      <c r="G2814" s="163">
        <v>1.2776666666666667</v>
      </c>
      <c r="H2814" s="162">
        <v>22.983666666666664</v>
      </c>
      <c r="I2814" s="163">
        <v>2.2170000000000001</v>
      </c>
      <c r="J2814" s="162">
        <v>1.2700000000000002</v>
      </c>
      <c r="K2814" s="163">
        <v>0</v>
      </c>
      <c r="L2814" s="164">
        <v>0</v>
      </c>
    </row>
    <row r="2815" spans="1:12" ht="17" thickBot="1" x14ac:dyDescent="0.4">
      <c r="A2815" s="160" t="s">
        <v>72</v>
      </c>
      <c r="B2815" s="161">
        <v>2019</v>
      </c>
      <c r="C2815" s="161" t="s">
        <v>99</v>
      </c>
      <c r="D2815" s="162">
        <v>65.792000000000002</v>
      </c>
      <c r="E2815" s="163">
        <v>30.674333333333333</v>
      </c>
      <c r="F2815" s="162">
        <v>8.2503333333333337</v>
      </c>
      <c r="G2815" s="163">
        <v>1.3436666666666666</v>
      </c>
      <c r="H2815" s="162">
        <v>22.291</v>
      </c>
      <c r="I2815" s="163">
        <v>1.9143333333333334</v>
      </c>
      <c r="J2815" s="162">
        <v>1.2576666666666667</v>
      </c>
      <c r="K2815" s="163">
        <v>0</v>
      </c>
      <c r="L2815" s="164">
        <v>6.0333333333333329E-2</v>
      </c>
    </row>
    <row r="2816" spans="1:12" ht="17" thickBot="1" x14ac:dyDescent="0.4">
      <c r="A2816" s="160" t="s">
        <v>72</v>
      </c>
      <c r="B2816" s="161">
        <v>2019</v>
      </c>
      <c r="C2816" s="161" t="s">
        <v>100</v>
      </c>
      <c r="D2816" s="162">
        <v>66.509333333333345</v>
      </c>
      <c r="E2816" s="163">
        <v>30.904</v>
      </c>
      <c r="F2816" s="162">
        <v>7.9713333333333338</v>
      </c>
      <c r="G2816" s="163">
        <v>1.298</v>
      </c>
      <c r="H2816" s="162">
        <v>22.414666666666665</v>
      </c>
      <c r="I2816" s="163">
        <v>2.4666666666666668</v>
      </c>
      <c r="J2816" s="162">
        <v>1.3936666666666666</v>
      </c>
      <c r="K2816" s="163">
        <v>0</v>
      </c>
      <c r="L2816" s="164">
        <v>6.0333333333333329E-2</v>
      </c>
    </row>
    <row r="2817" spans="1:12" ht="17" thickBot="1" x14ac:dyDescent="0.4">
      <c r="A2817" s="160" t="s">
        <v>72</v>
      </c>
      <c r="B2817" s="161">
        <v>2019</v>
      </c>
      <c r="C2817" s="161" t="s">
        <v>101</v>
      </c>
      <c r="D2817" s="162">
        <v>65.549333333333337</v>
      </c>
      <c r="E2817" s="163">
        <v>31.117333333333335</v>
      </c>
      <c r="F2817" s="162">
        <v>8.2006666666666668</v>
      </c>
      <c r="G2817" s="163">
        <v>1.232</v>
      </c>
      <c r="H2817" s="162">
        <v>21.276</v>
      </c>
      <c r="I2817" s="163">
        <v>2.7900000000000005</v>
      </c>
      <c r="J2817" s="162">
        <v>0.87266666666666659</v>
      </c>
      <c r="K2817" s="163">
        <v>0</v>
      </c>
      <c r="L2817" s="164">
        <v>6.0333333333333329E-2</v>
      </c>
    </row>
    <row r="2818" spans="1:12" ht="17" thickBot="1" x14ac:dyDescent="0.4">
      <c r="A2818" s="160" t="s">
        <v>72</v>
      </c>
      <c r="B2818" s="161">
        <v>2019</v>
      </c>
      <c r="C2818" s="161" t="s">
        <v>102</v>
      </c>
      <c r="D2818" s="162">
        <v>65.864333333333335</v>
      </c>
      <c r="E2818" s="163">
        <v>30.609666666666666</v>
      </c>
      <c r="F2818" s="162">
        <v>8.4956666666666667</v>
      </c>
      <c r="G2818" s="163">
        <v>1.1659999999999997</v>
      </c>
      <c r="H2818" s="162">
        <v>22.025666666666666</v>
      </c>
      <c r="I2818" s="163">
        <v>2.7429999999999999</v>
      </c>
      <c r="J2818" s="162">
        <v>0.79833333333333334</v>
      </c>
      <c r="K2818" s="163">
        <v>0</v>
      </c>
      <c r="L2818" s="164">
        <v>2.6333333333333334E-2</v>
      </c>
    </row>
    <row r="2819" spans="1:12" ht="17" thickBot="1" x14ac:dyDescent="0.4">
      <c r="A2819" s="160" t="s">
        <v>72</v>
      </c>
      <c r="B2819" s="161">
        <v>2019</v>
      </c>
      <c r="C2819" s="161" t="s">
        <v>103</v>
      </c>
      <c r="D2819" s="162">
        <v>64.451666666666668</v>
      </c>
      <c r="E2819" s="163">
        <v>29.887666666666664</v>
      </c>
      <c r="F2819" s="162">
        <v>8.2783333333333342</v>
      </c>
      <c r="G2819" s="163">
        <v>1.3796666666666664</v>
      </c>
      <c r="H2819" s="162">
        <v>21.862333333333336</v>
      </c>
      <c r="I2819" s="163">
        <v>2.5063333333333335</v>
      </c>
      <c r="J2819" s="162">
        <v>0.51133333333333331</v>
      </c>
      <c r="K2819" s="163">
        <v>0</v>
      </c>
      <c r="L2819" s="164">
        <v>2.6333333333333334E-2</v>
      </c>
    </row>
    <row r="2820" spans="1:12" ht="17" thickBot="1" x14ac:dyDescent="0.4">
      <c r="A2820" s="160" t="s">
        <v>72</v>
      </c>
      <c r="B2820" s="161">
        <v>2019</v>
      </c>
      <c r="C2820" s="161" t="s">
        <v>104</v>
      </c>
      <c r="D2820" s="162">
        <v>63.890333333333331</v>
      </c>
      <c r="E2820" s="163">
        <v>28.914666666666665</v>
      </c>
      <c r="F2820" s="162">
        <v>8.3239999999999998</v>
      </c>
      <c r="G2820" s="163">
        <v>1.3629999999999998</v>
      </c>
      <c r="H2820" s="162">
        <v>21.966000000000005</v>
      </c>
      <c r="I2820" s="163">
        <v>2.4790000000000001</v>
      </c>
      <c r="J2820" s="162">
        <v>0.81799999999999995</v>
      </c>
      <c r="K2820" s="163">
        <v>0</v>
      </c>
      <c r="L2820" s="164">
        <v>2.6333333333333334E-2</v>
      </c>
    </row>
    <row r="2821" spans="1:12" ht="17" thickBot="1" x14ac:dyDescent="0.4">
      <c r="A2821" s="160" t="s">
        <v>72</v>
      </c>
      <c r="B2821" s="161">
        <v>2019</v>
      </c>
      <c r="C2821" s="161" t="s">
        <v>105</v>
      </c>
      <c r="D2821" s="162">
        <v>63.798000000000002</v>
      </c>
      <c r="E2821" s="163">
        <v>29.343333333333334</v>
      </c>
      <c r="F2821" s="162">
        <v>8.1703333333333337</v>
      </c>
      <c r="G2821" s="163">
        <v>1.857</v>
      </c>
      <c r="H2821" s="162">
        <v>20.687000000000001</v>
      </c>
      <c r="I2821" s="163">
        <v>2.8699999999999997</v>
      </c>
      <c r="J2821" s="162">
        <v>0.8706666666666667</v>
      </c>
      <c r="K2821" s="163">
        <v>0</v>
      </c>
      <c r="L2821" s="164">
        <v>0</v>
      </c>
    </row>
    <row r="2822" spans="1:12" ht="17" thickBot="1" x14ac:dyDescent="0.4">
      <c r="A2822" s="160" t="s">
        <v>72</v>
      </c>
      <c r="B2822" s="161">
        <v>2019</v>
      </c>
      <c r="C2822" s="161" t="s">
        <v>128</v>
      </c>
      <c r="D2822" s="162">
        <v>62.404666666666664</v>
      </c>
      <c r="E2822" s="163">
        <v>28.519333333333332</v>
      </c>
      <c r="F2822" s="162">
        <v>7.9179999999999993</v>
      </c>
      <c r="G2822" s="163">
        <v>1.5810000000000002</v>
      </c>
      <c r="H2822" s="162">
        <v>20.938333333333333</v>
      </c>
      <c r="I2822" s="163">
        <v>2.6173333333333333</v>
      </c>
      <c r="J2822" s="162">
        <v>0.83100000000000007</v>
      </c>
      <c r="K2822" s="163">
        <v>0</v>
      </c>
      <c r="L2822" s="164">
        <v>0</v>
      </c>
    </row>
    <row r="2823" spans="1:12" ht="17" thickBot="1" x14ac:dyDescent="0.4">
      <c r="A2823" s="160" t="s">
        <v>72</v>
      </c>
      <c r="B2823" s="161">
        <v>2019</v>
      </c>
      <c r="C2823" s="161" t="s">
        <v>129</v>
      </c>
      <c r="D2823" s="162">
        <v>61.945999999999998</v>
      </c>
      <c r="E2823" s="163">
        <v>28.447000000000003</v>
      </c>
      <c r="F2823" s="162">
        <v>7.6996666666666682</v>
      </c>
      <c r="G2823" s="163">
        <v>1.5940000000000001</v>
      </c>
      <c r="H2823" s="162">
        <v>21.160666666666668</v>
      </c>
      <c r="I2823" s="163">
        <v>2.3610000000000002</v>
      </c>
      <c r="J2823" s="162">
        <v>0.68399999999999983</v>
      </c>
      <c r="K2823" s="163">
        <v>0</v>
      </c>
      <c r="L2823" s="164">
        <v>0</v>
      </c>
    </row>
    <row r="2824" spans="1:12" ht="17" thickBot="1" x14ac:dyDescent="0.4">
      <c r="A2824" s="160" t="s">
        <v>72</v>
      </c>
      <c r="B2824" s="161">
        <v>2020</v>
      </c>
      <c r="C2824" s="161" t="s">
        <v>130</v>
      </c>
      <c r="D2824" s="162">
        <v>59.027000000000008</v>
      </c>
      <c r="E2824" s="163">
        <v>26.510666666666669</v>
      </c>
      <c r="F2824" s="162">
        <v>8.0796666666666663</v>
      </c>
      <c r="G2824" s="163">
        <v>1.1870000000000001</v>
      </c>
      <c r="H2824" s="162">
        <v>20.812999999999999</v>
      </c>
      <c r="I2824" s="163">
        <v>1.7846666666666666</v>
      </c>
      <c r="J2824" s="162">
        <v>0.65233333333333332</v>
      </c>
      <c r="K2824" s="163">
        <v>0</v>
      </c>
      <c r="L2824" s="164">
        <v>0</v>
      </c>
    </row>
    <row r="2825" spans="1:12" ht="17" thickBot="1" x14ac:dyDescent="0.4">
      <c r="A2825" s="160" t="s">
        <v>72</v>
      </c>
      <c r="B2825" s="161">
        <v>2020</v>
      </c>
      <c r="C2825" s="161" t="s">
        <v>131</v>
      </c>
      <c r="D2825" s="162">
        <v>54.974666666666671</v>
      </c>
      <c r="E2825" s="163">
        <v>24.573999999999998</v>
      </c>
      <c r="F2825" s="162">
        <v>8.7839999999999989</v>
      </c>
      <c r="G2825" s="163">
        <v>0.91900000000000004</v>
      </c>
      <c r="H2825" s="162">
        <v>18.451000000000001</v>
      </c>
      <c r="I2825" s="163">
        <v>1.6036666666666666</v>
      </c>
      <c r="J2825" s="162">
        <v>0.64366666666666672</v>
      </c>
      <c r="K2825" s="163">
        <v>0</v>
      </c>
      <c r="L2825" s="164">
        <v>0</v>
      </c>
    </row>
    <row r="2826" spans="1:12" ht="17" thickBot="1" x14ac:dyDescent="0.4">
      <c r="A2826" s="160" t="s">
        <v>72</v>
      </c>
      <c r="B2826" s="161">
        <v>2020</v>
      </c>
      <c r="C2826" s="161" t="s">
        <v>132</v>
      </c>
      <c r="D2826" s="162">
        <v>49.602666666666664</v>
      </c>
      <c r="E2826" s="163">
        <v>21.745333333333335</v>
      </c>
      <c r="F2826" s="162">
        <v>8.2106666666666666</v>
      </c>
      <c r="G2826" s="163">
        <v>0.79900000000000004</v>
      </c>
      <c r="H2826" s="162">
        <v>16.464333333333332</v>
      </c>
      <c r="I2826" s="163">
        <v>1.6600000000000001</v>
      </c>
      <c r="J2826" s="162">
        <v>0.71099999999999997</v>
      </c>
      <c r="K2826" s="163">
        <v>0</v>
      </c>
      <c r="L2826" s="164">
        <v>1.2333333333333333E-2</v>
      </c>
    </row>
    <row r="2827" spans="1:12" ht="17" thickBot="1" x14ac:dyDescent="0.4">
      <c r="A2827" s="160" t="s">
        <v>72</v>
      </c>
      <c r="B2827" s="161">
        <v>2020</v>
      </c>
      <c r="C2827" s="161" t="s">
        <v>133</v>
      </c>
      <c r="D2827" s="162">
        <v>47.369333333333337</v>
      </c>
      <c r="E2827" s="163">
        <v>21.738666666666663</v>
      </c>
      <c r="F2827" s="162">
        <v>8.8296666666666681</v>
      </c>
      <c r="G2827" s="163">
        <v>0.47499999999999992</v>
      </c>
      <c r="H2827" s="162">
        <v>14.260666666666665</v>
      </c>
      <c r="I2827" s="163">
        <v>1.3549999999999998</v>
      </c>
      <c r="J2827" s="162">
        <v>0.69800000000000006</v>
      </c>
      <c r="K2827" s="163">
        <v>0</v>
      </c>
      <c r="L2827" s="164">
        <v>1.2333333333333333E-2</v>
      </c>
    </row>
    <row r="2828" spans="1:12" ht="17" thickBot="1" x14ac:dyDescent="0.4">
      <c r="A2828" s="160" t="s">
        <v>72</v>
      </c>
      <c r="B2828" s="161">
        <v>2020</v>
      </c>
      <c r="C2828" s="161" t="s">
        <v>134</v>
      </c>
      <c r="D2828" s="162">
        <v>47.954666666666668</v>
      </c>
      <c r="E2828" s="163">
        <v>22.053666666666668</v>
      </c>
      <c r="F2828" s="162">
        <v>8.3383333333333329</v>
      </c>
      <c r="G2828" s="163">
        <v>0.69833333333333325</v>
      </c>
      <c r="H2828" s="162">
        <v>14.227000000000002</v>
      </c>
      <c r="I2828" s="163">
        <v>1.7093333333333334</v>
      </c>
      <c r="J2828" s="162">
        <v>0.91533333333333333</v>
      </c>
      <c r="K2828" s="163">
        <v>0</v>
      </c>
      <c r="L2828" s="164">
        <v>1.2333333333333333E-2</v>
      </c>
    </row>
    <row r="2829" spans="1:12" ht="17" thickBot="1" x14ac:dyDescent="0.4">
      <c r="A2829" s="160" t="s">
        <v>72</v>
      </c>
      <c r="B2829" s="161">
        <v>2020</v>
      </c>
      <c r="C2829" s="161" t="s">
        <v>135</v>
      </c>
      <c r="D2829" s="162">
        <v>50.158333333333331</v>
      </c>
      <c r="E2829" s="163">
        <v>22.652666666666665</v>
      </c>
      <c r="F2829" s="162">
        <v>8.6606666666666658</v>
      </c>
      <c r="G2829" s="163">
        <v>0.70666666666666667</v>
      </c>
      <c r="H2829" s="162">
        <v>15.970999999999998</v>
      </c>
      <c r="I2829" s="163">
        <v>1.3869999999999998</v>
      </c>
      <c r="J2829" s="162">
        <v>0.78033333333333343</v>
      </c>
      <c r="K2829" s="163">
        <v>0</v>
      </c>
      <c r="L2829" s="164">
        <v>0</v>
      </c>
    </row>
    <row r="2830" spans="1:12" ht="17" thickBot="1" x14ac:dyDescent="0.4">
      <c r="A2830" s="160" t="s">
        <v>72</v>
      </c>
      <c r="B2830" s="161">
        <v>2020</v>
      </c>
      <c r="C2830" s="161" t="s">
        <v>136</v>
      </c>
      <c r="D2830" s="162">
        <v>52.250666666666667</v>
      </c>
      <c r="E2830" s="163">
        <v>22.285666666666668</v>
      </c>
      <c r="F2830" s="162">
        <v>7.6126666666666667</v>
      </c>
      <c r="G2830" s="163">
        <v>0.94299999999999995</v>
      </c>
      <c r="H2830" s="162">
        <v>19.016333333333332</v>
      </c>
      <c r="I2830" s="163">
        <v>1.7303333333333333</v>
      </c>
      <c r="J2830" s="162">
        <v>0.66299999999999992</v>
      </c>
      <c r="K2830" s="163">
        <v>0</v>
      </c>
      <c r="L2830" s="164">
        <v>0</v>
      </c>
    </row>
    <row r="2831" spans="1:12" ht="17" thickBot="1" x14ac:dyDescent="0.4">
      <c r="A2831" s="160" t="s">
        <v>72</v>
      </c>
      <c r="B2831" s="161">
        <v>2020</v>
      </c>
      <c r="C2831" s="161" t="s">
        <v>137</v>
      </c>
      <c r="D2831" s="162">
        <v>54.737333333333332</v>
      </c>
      <c r="E2831" s="163">
        <v>23.333333333333332</v>
      </c>
      <c r="F2831" s="162">
        <v>8.0123333333333324</v>
      </c>
      <c r="G2831" s="163">
        <v>0.90033333333333332</v>
      </c>
      <c r="H2831" s="162">
        <v>20.665666666666667</v>
      </c>
      <c r="I2831" s="163">
        <v>1.3096666666666665</v>
      </c>
      <c r="J2831" s="162">
        <v>0.51633333333333331</v>
      </c>
      <c r="K2831" s="163">
        <v>0</v>
      </c>
      <c r="L2831" s="164">
        <v>0</v>
      </c>
    </row>
    <row r="2832" spans="1:12" ht="17" thickBot="1" x14ac:dyDescent="0.4">
      <c r="A2832" s="160" t="s">
        <v>72</v>
      </c>
      <c r="B2832" s="161">
        <v>2020</v>
      </c>
      <c r="C2832" s="161" t="s">
        <v>104</v>
      </c>
      <c r="D2832" s="162">
        <v>56.572000000000003</v>
      </c>
      <c r="E2832" s="163">
        <v>24.531333333333333</v>
      </c>
      <c r="F2832" s="162">
        <v>7.6710000000000003</v>
      </c>
      <c r="G2832" s="163">
        <v>1.1236666666666666</v>
      </c>
      <c r="H2832" s="162">
        <v>21.261333333333337</v>
      </c>
      <c r="I2832" s="163">
        <v>1.4186666666666667</v>
      </c>
      <c r="J2832" s="162">
        <v>0.56666666666666676</v>
      </c>
      <c r="K2832" s="163">
        <v>0</v>
      </c>
      <c r="L2832" s="164">
        <v>0</v>
      </c>
    </row>
    <row r="2833" spans="1:12" ht="17" thickBot="1" x14ac:dyDescent="0.4">
      <c r="A2833" s="160" t="s">
        <v>72</v>
      </c>
      <c r="B2833" s="161">
        <v>2020</v>
      </c>
      <c r="C2833" s="161" t="s">
        <v>105</v>
      </c>
      <c r="D2833" s="162">
        <v>58.323</v>
      </c>
      <c r="E2833" s="163">
        <v>25.315333333333331</v>
      </c>
      <c r="F2833" s="162">
        <v>8.9943333333333353</v>
      </c>
      <c r="G2833" s="163">
        <v>0.89266666666666661</v>
      </c>
      <c r="H2833" s="162">
        <v>21.170333333333332</v>
      </c>
      <c r="I2833" s="163">
        <v>1.3093333333333332</v>
      </c>
      <c r="J2833" s="162">
        <v>0.64100000000000001</v>
      </c>
      <c r="K2833" s="163">
        <v>0</v>
      </c>
      <c r="L2833" s="164">
        <v>0</v>
      </c>
    </row>
    <row r="2834" spans="1:12" ht="17" thickBot="1" x14ac:dyDescent="0.4">
      <c r="A2834" s="160" t="s">
        <v>72</v>
      </c>
      <c r="B2834" s="161">
        <v>2020</v>
      </c>
      <c r="C2834" s="161" t="s">
        <v>138</v>
      </c>
      <c r="D2834" s="162">
        <v>57.235668333333329</v>
      </c>
      <c r="E2834" s="163">
        <v>25.325327666666666</v>
      </c>
      <c r="F2834" s="162">
        <v>8.9059896666666667</v>
      </c>
      <c r="G2834" s="163">
        <v>0.87641500000000006</v>
      </c>
      <c r="H2834" s="162">
        <v>20.338001999999999</v>
      </c>
      <c r="I2834" s="163">
        <v>1.2178020000000001</v>
      </c>
      <c r="J2834" s="162">
        <v>0.50141733333333327</v>
      </c>
      <c r="K2834" s="163">
        <v>0</v>
      </c>
      <c r="L2834" s="164">
        <v>7.0714666666666662E-2</v>
      </c>
    </row>
    <row r="2835" spans="1:12" ht="17" thickBot="1" x14ac:dyDescent="0.4">
      <c r="A2835" s="160" t="s">
        <v>72</v>
      </c>
      <c r="B2835" s="161">
        <v>2020</v>
      </c>
      <c r="C2835" s="161" t="s">
        <v>139</v>
      </c>
      <c r="D2835" s="162">
        <v>56.399867999999998</v>
      </c>
      <c r="E2835" s="163">
        <v>26.070674</v>
      </c>
      <c r="F2835" s="162">
        <v>9.9978873333333329</v>
      </c>
      <c r="G2835" s="163">
        <v>0.6018163333333334</v>
      </c>
      <c r="H2835" s="162">
        <v>18.156150666666669</v>
      </c>
      <c r="I2835" s="163">
        <v>0.95057266666666662</v>
      </c>
      <c r="J2835" s="162">
        <v>0.42946400000000001</v>
      </c>
      <c r="K2835" s="163">
        <v>2.8952333333333333E-2</v>
      </c>
      <c r="L2835" s="164">
        <v>0.16401766666666667</v>
      </c>
    </row>
    <row r="2836" spans="1:12" ht="17" thickBot="1" x14ac:dyDescent="0.4">
      <c r="A2836" s="160" t="s">
        <v>72</v>
      </c>
      <c r="B2836" s="161">
        <v>2021</v>
      </c>
      <c r="C2836" s="161" t="s">
        <v>96</v>
      </c>
      <c r="D2836" s="162">
        <v>55.625202333333334</v>
      </c>
      <c r="E2836" s="163">
        <v>27.963634333333335</v>
      </c>
      <c r="F2836" s="162">
        <v>9.2709173333333315</v>
      </c>
      <c r="G2836" s="163">
        <v>0.85534833333333327</v>
      </c>
      <c r="H2836" s="162">
        <v>16.066882333333336</v>
      </c>
      <c r="I2836" s="163">
        <v>0.74102766666666664</v>
      </c>
      <c r="J2836" s="162">
        <v>0.34979566666666667</v>
      </c>
      <c r="K2836" s="163">
        <v>7.686666666666668E-2</v>
      </c>
      <c r="L2836" s="164">
        <v>0.30073100000000003</v>
      </c>
    </row>
    <row r="2837" spans="1:12" ht="17" thickBot="1" x14ac:dyDescent="0.4">
      <c r="A2837" s="160" t="s">
        <v>72</v>
      </c>
      <c r="B2837" s="161">
        <v>2021</v>
      </c>
      <c r="C2837" s="161" t="s">
        <v>110</v>
      </c>
      <c r="D2837" s="162">
        <v>57.904814666666674</v>
      </c>
      <c r="E2837" s="163">
        <v>30.442543666666666</v>
      </c>
      <c r="F2837" s="162">
        <v>10.165616333333332</v>
      </c>
      <c r="G2837" s="163">
        <v>1.1814073333333333</v>
      </c>
      <c r="H2837" s="162">
        <v>14.588481000000002</v>
      </c>
      <c r="I2837" s="163">
        <v>0.7528583333333333</v>
      </c>
      <c r="J2837" s="162">
        <v>0.44161133333333336</v>
      </c>
      <c r="K2837" s="163">
        <v>0.10228133333333334</v>
      </c>
      <c r="L2837" s="164">
        <v>0.23001633333333335</v>
      </c>
    </row>
    <row r="2838" spans="1:12" ht="17" thickBot="1" x14ac:dyDescent="0.4">
      <c r="A2838" s="160" t="s">
        <v>72</v>
      </c>
      <c r="B2838" s="161">
        <v>2021</v>
      </c>
      <c r="C2838" s="161" t="s">
        <v>98</v>
      </c>
      <c r="D2838" s="162">
        <v>57.910147000000002</v>
      </c>
      <c r="E2838" s="163">
        <v>31.844946666666669</v>
      </c>
      <c r="F2838" s="162">
        <v>9.6871693333333333</v>
      </c>
      <c r="G2838" s="163">
        <v>1.1422489999999998</v>
      </c>
      <c r="H2838" s="162">
        <v>13.958795666666667</v>
      </c>
      <c r="I2838" s="163">
        <v>0.62638700000000003</v>
      </c>
      <c r="J2838" s="162">
        <v>0.37092333333333333</v>
      </c>
      <c r="K2838" s="163">
        <v>0.14296266666666668</v>
      </c>
      <c r="L2838" s="164">
        <v>0.13671333333333333</v>
      </c>
    </row>
    <row r="2839" spans="1:12" ht="17" thickBot="1" x14ac:dyDescent="0.4">
      <c r="A2839" s="160" t="s">
        <v>72</v>
      </c>
      <c r="B2839" s="161">
        <v>2021</v>
      </c>
      <c r="C2839" s="161" t="s">
        <v>140</v>
      </c>
      <c r="D2839" s="162">
        <v>57.615508333333338</v>
      </c>
      <c r="E2839" s="163">
        <v>30.935225666666668</v>
      </c>
      <c r="F2839" s="162">
        <v>9.5153149999999993</v>
      </c>
      <c r="G2839" s="163">
        <v>0.93957399999999991</v>
      </c>
      <c r="H2839" s="162">
        <v>15.149651666666665</v>
      </c>
      <c r="I2839" s="163">
        <v>0.58986099999999997</v>
      </c>
      <c r="J2839" s="162">
        <v>0.39083166666666669</v>
      </c>
      <c r="K2839" s="163">
        <v>9.5048333333333332E-2</v>
      </c>
      <c r="L2839" s="164">
        <v>0</v>
      </c>
    </row>
    <row r="2840" spans="1:12" ht="17" thickBot="1" x14ac:dyDescent="0.4">
      <c r="A2840" s="160" t="s">
        <v>72</v>
      </c>
      <c r="B2840" s="161">
        <v>2021</v>
      </c>
      <c r="C2840" s="161" t="s">
        <v>100</v>
      </c>
      <c r="D2840" s="162">
        <v>57.746285333333333</v>
      </c>
      <c r="E2840" s="163">
        <v>28.704406666666667</v>
      </c>
      <c r="F2840" s="162">
        <v>10.053575</v>
      </c>
      <c r="G2840" s="163">
        <v>0.645455</v>
      </c>
      <c r="H2840" s="162">
        <v>17.156690666666666</v>
      </c>
      <c r="I2840" s="163">
        <v>0.57078100000000009</v>
      </c>
      <c r="J2840" s="162">
        <v>0.54574233333333333</v>
      </c>
      <c r="K2840" s="163">
        <v>6.9633666666666663E-2</v>
      </c>
      <c r="L2840" s="164">
        <v>0</v>
      </c>
    </row>
    <row r="2841" spans="1:12" ht="17" thickBot="1" x14ac:dyDescent="0.4">
      <c r="A2841" s="160" t="s">
        <v>72</v>
      </c>
      <c r="B2841" s="161">
        <v>2021</v>
      </c>
      <c r="C2841" s="161" t="s">
        <v>101</v>
      </c>
      <c r="D2841" s="162">
        <v>58.464022333333332</v>
      </c>
      <c r="E2841" s="163">
        <v>27.109314666666666</v>
      </c>
      <c r="F2841" s="162">
        <v>10.545288333333334</v>
      </c>
      <c r="G2841" s="163">
        <v>1.0240193333333334</v>
      </c>
      <c r="H2841" s="162">
        <v>18.661141000000001</v>
      </c>
      <c r="I2841" s="163">
        <v>0.56921699999999997</v>
      </c>
      <c r="J2841" s="162">
        <v>0.55504133333333339</v>
      </c>
      <c r="K2841" s="163">
        <v>0</v>
      </c>
      <c r="L2841" s="164">
        <v>0</v>
      </c>
    </row>
    <row r="2842" spans="1:12" ht="17" thickBot="1" x14ac:dyDescent="0.4">
      <c r="A2842" s="160" t="s">
        <v>72</v>
      </c>
      <c r="B2842" s="161">
        <v>2021</v>
      </c>
      <c r="C2842" s="161" t="s">
        <v>102</v>
      </c>
      <c r="D2842" s="162">
        <v>58.202314999999999</v>
      </c>
      <c r="E2842" s="163">
        <v>25.858546999999998</v>
      </c>
      <c r="F2842" s="162">
        <v>10.446707999999999</v>
      </c>
      <c r="G2842" s="163">
        <v>1.3547703333333334</v>
      </c>
      <c r="H2842" s="162">
        <v>19.094072666666666</v>
      </c>
      <c r="I2842" s="163">
        <v>0.90345999999999993</v>
      </c>
      <c r="J2842" s="162">
        <v>0.51360566666666663</v>
      </c>
      <c r="K2842" s="163">
        <v>3.1150999999999998E-2</v>
      </c>
      <c r="L2842" s="164">
        <v>0</v>
      </c>
    </row>
    <row r="2843" spans="1:12" ht="17" thickBot="1" x14ac:dyDescent="0.4">
      <c r="A2843" s="160" t="s">
        <v>72</v>
      </c>
      <c r="B2843" s="161">
        <v>2021</v>
      </c>
      <c r="C2843" s="161" t="s">
        <v>103</v>
      </c>
      <c r="D2843" s="162">
        <v>59.099240000000009</v>
      </c>
      <c r="E2843" s="163">
        <v>25.968489333333334</v>
      </c>
      <c r="F2843" s="162">
        <v>9.6003256666666648</v>
      </c>
      <c r="G2843" s="163">
        <v>1.4884513333333331</v>
      </c>
      <c r="H2843" s="162">
        <v>20.567937000000001</v>
      </c>
      <c r="I2843" s="163">
        <v>1.1518619999999999</v>
      </c>
      <c r="J2843" s="162">
        <v>0.26989566666666664</v>
      </c>
      <c r="K2843" s="163">
        <v>5.2278333333333336E-2</v>
      </c>
      <c r="L2843" s="164">
        <v>0</v>
      </c>
    </row>
    <row r="2844" spans="1:12" ht="17" thickBot="1" x14ac:dyDescent="0.4">
      <c r="A2844" s="160" t="s">
        <v>72</v>
      </c>
      <c r="B2844" s="161">
        <v>2021</v>
      </c>
      <c r="C2844" s="161" t="s">
        <v>104</v>
      </c>
      <c r="D2844" s="162">
        <v>63.576638000000003</v>
      </c>
      <c r="E2844" s="163">
        <v>27.992048333333333</v>
      </c>
      <c r="F2844" s="162">
        <v>9.6249549999999999</v>
      </c>
      <c r="G2844" s="163">
        <v>1.2739633333333333</v>
      </c>
      <c r="H2844" s="162">
        <v>22.725267333333335</v>
      </c>
      <c r="I2844" s="163">
        <v>1.5314876666666668</v>
      </c>
      <c r="J2844" s="162">
        <v>0.34593466666666667</v>
      </c>
      <c r="K2844" s="163">
        <v>5.2278333333333336E-2</v>
      </c>
      <c r="L2844" s="164">
        <v>3.0703333333333332E-2</v>
      </c>
    </row>
    <row r="2845" spans="1:12" ht="17" thickBot="1" x14ac:dyDescent="0.4">
      <c r="A2845" s="160" t="s">
        <v>72</v>
      </c>
      <c r="B2845" s="161">
        <v>2021</v>
      </c>
      <c r="C2845" s="161" t="s">
        <v>105</v>
      </c>
      <c r="D2845" s="162">
        <v>68.081283666666664</v>
      </c>
      <c r="E2845" s="163">
        <v>30.064999333333333</v>
      </c>
      <c r="F2845" s="162">
        <v>10.539983333333334</v>
      </c>
      <c r="G2845" s="163">
        <v>1.1136969999999999</v>
      </c>
      <c r="H2845" s="162">
        <v>24.452110000000001</v>
      </c>
      <c r="I2845" s="163">
        <v>1.4716449999999999</v>
      </c>
      <c r="J2845" s="162">
        <v>0.38701866666666668</v>
      </c>
      <c r="K2845" s="163">
        <v>2.1127333333333331E-2</v>
      </c>
      <c r="L2845" s="164">
        <v>3.0703333333333332E-2</v>
      </c>
    </row>
    <row r="2846" spans="1:12" ht="17" thickBot="1" x14ac:dyDescent="0.4">
      <c r="A2846" s="160" t="s">
        <v>72</v>
      </c>
      <c r="B2846" s="161">
        <v>2021</v>
      </c>
      <c r="C2846" s="161" t="s">
        <v>141</v>
      </c>
      <c r="D2846" s="162">
        <v>69.707855333333328</v>
      </c>
      <c r="E2846" s="163">
        <v>30.896942666666671</v>
      </c>
      <c r="F2846" s="162">
        <v>10.290238666666665</v>
      </c>
      <c r="G2846" s="163">
        <v>1.1677836666666668</v>
      </c>
      <c r="H2846" s="162">
        <v>25.618366666666663</v>
      </c>
      <c r="I2846" s="163">
        <v>1.307893</v>
      </c>
      <c r="J2846" s="162">
        <v>0.39592766666666668</v>
      </c>
      <c r="K2846" s="163">
        <v>0</v>
      </c>
      <c r="L2846" s="164">
        <v>3.0703333333333332E-2</v>
      </c>
    </row>
    <row r="2847" spans="1:12" ht="17" thickBot="1" x14ac:dyDescent="0.4">
      <c r="A2847" s="160" t="s">
        <v>72</v>
      </c>
      <c r="B2847" s="161">
        <v>2021</v>
      </c>
      <c r="C2847" s="161" t="s">
        <v>142</v>
      </c>
      <c r="D2847" s="162">
        <v>68.502124999999992</v>
      </c>
      <c r="E2847" s="163">
        <v>29.713012000000003</v>
      </c>
      <c r="F2847" s="162">
        <v>10.000498666666665</v>
      </c>
      <c r="G2847" s="163">
        <v>1.0827743333333333</v>
      </c>
      <c r="H2847" s="162">
        <v>25.996769333333333</v>
      </c>
      <c r="I2847" s="163">
        <v>1.4456303333333331</v>
      </c>
      <c r="J2847" s="162">
        <v>0.26344033333333333</v>
      </c>
      <c r="K2847" s="163">
        <v>0</v>
      </c>
      <c r="L2847" s="164">
        <v>0</v>
      </c>
    </row>
    <row r="2848" spans="1:12" ht="17" thickBot="1" x14ac:dyDescent="0.4">
      <c r="A2848" s="160" t="s">
        <v>72</v>
      </c>
      <c r="B2848" s="161">
        <v>2022</v>
      </c>
      <c r="C2848" s="161" t="s">
        <v>96</v>
      </c>
      <c r="D2848" s="162">
        <v>68.742579333333325</v>
      </c>
      <c r="E2848" s="163">
        <v>29.463583</v>
      </c>
      <c r="F2848" s="162">
        <v>9.885530000000001</v>
      </c>
      <c r="G2848" s="163">
        <v>1.0812666666666668</v>
      </c>
      <c r="H2848" s="162">
        <v>26.479810000000001</v>
      </c>
      <c r="I2848" s="163">
        <v>1.5604319999999998</v>
      </c>
      <c r="J2848" s="162">
        <v>0.27195766666666665</v>
      </c>
      <c r="K2848" s="163">
        <v>0</v>
      </c>
      <c r="L2848" s="164">
        <v>0</v>
      </c>
    </row>
    <row r="2849" spans="1:12" ht="17" thickBot="1" x14ac:dyDescent="0.4">
      <c r="A2849" s="160" t="s">
        <v>72</v>
      </c>
      <c r="B2849" s="161">
        <v>2022</v>
      </c>
      <c r="C2849" s="161" t="s">
        <v>110</v>
      </c>
      <c r="D2849" s="162">
        <v>69.783812666666662</v>
      </c>
      <c r="E2849" s="163">
        <v>30.482589666666666</v>
      </c>
      <c r="F2849" s="162">
        <v>10.109747999999998</v>
      </c>
      <c r="G2849" s="163">
        <v>0.86905133333333329</v>
      </c>
      <c r="H2849" s="162">
        <v>26.154241333333335</v>
      </c>
      <c r="I2849" s="163">
        <v>1.8303613333333333</v>
      </c>
      <c r="J2849" s="162">
        <v>0.30424600000000002</v>
      </c>
      <c r="K2849" s="163">
        <v>3.3575000000000001E-2</v>
      </c>
      <c r="L2849" s="164">
        <v>0</v>
      </c>
    </row>
    <row r="2850" spans="1:12" ht="17" thickBot="1" x14ac:dyDescent="0.4">
      <c r="A2850" s="160" t="s">
        <v>72</v>
      </c>
      <c r="B2850" s="161">
        <v>2022</v>
      </c>
      <c r="C2850" s="161" t="s">
        <v>98</v>
      </c>
      <c r="D2850" s="162">
        <v>71.898603999999992</v>
      </c>
      <c r="E2850" s="163">
        <v>32.054455666666662</v>
      </c>
      <c r="F2850" s="162">
        <v>10.346188666666665</v>
      </c>
      <c r="G2850" s="163">
        <v>1.1647836666666667</v>
      </c>
      <c r="H2850" s="162">
        <v>25.757071333333332</v>
      </c>
      <c r="I2850" s="163">
        <v>2.069226</v>
      </c>
      <c r="J2850" s="162">
        <v>0.45042199999999993</v>
      </c>
      <c r="K2850" s="163">
        <v>5.6457E-2</v>
      </c>
      <c r="L2850" s="164">
        <v>0</v>
      </c>
    </row>
    <row r="2851" spans="1:12" ht="17" thickBot="1" x14ac:dyDescent="0.4">
      <c r="A2851" s="160" t="s">
        <v>72</v>
      </c>
      <c r="B2851" s="161">
        <v>2022</v>
      </c>
      <c r="C2851" s="161" t="s">
        <v>99</v>
      </c>
      <c r="D2851" s="162">
        <v>72.324513666666675</v>
      </c>
      <c r="E2851" s="163">
        <v>33.884995666666669</v>
      </c>
      <c r="F2851" s="162">
        <v>9.8927859999999992</v>
      </c>
      <c r="G2851" s="163">
        <v>1.2867336666666667</v>
      </c>
      <c r="H2851" s="162">
        <v>24.467324333333334</v>
      </c>
      <c r="I2851" s="163">
        <v>2.2537643333333333</v>
      </c>
      <c r="J2851" s="162">
        <v>0.48245266666666664</v>
      </c>
      <c r="K2851" s="163">
        <v>5.6457E-2</v>
      </c>
      <c r="L2851" s="164">
        <v>0</v>
      </c>
    </row>
    <row r="2852" spans="1:12" ht="17" thickBot="1" x14ac:dyDescent="0.4">
      <c r="A2852" s="160" t="s">
        <v>72</v>
      </c>
      <c r="B2852" s="161">
        <v>2022</v>
      </c>
      <c r="C2852" s="161" t="s">
        <v>100</v>
      </c>
      <c r="D2852" s="162">
        <v>73.733673666666675</v>
      </c>
      <c r="E2852" s="163">
        <v>34.749020000000002</v>
      </c>
      <c r="F2852" s="162">
        <v>10.232497</v>
      </c>
      <c r="G2852" s="163">
        <v>1.3560893333333333</v>
      </c>
      <c r="H2852" s="162">
        <v>24.584627666666666</v>
      </c>
      <c r="I2852" s="163">
        <v>2.0996753333333333</v>
      </c>
      <c r="J2852" s="162">
        <v>0.56091800000000003</v>
      </c>
      <c r="K2852" s="163">
        <v>0.10897833333333333</v>
      </c>
      <c r="L2852" s="164">
        <v>4.1868666666666665E-2</v>
      </c>
    </row>
    <row r="2853" spans="1:12" ht="17" thickBot="1" x14ac:dyDescent="0.4">
      <c r="A2853" s="160" t="s">
        <v>72</v>
      </c>
      <c r="B2853" s="161">
        <v>2022</v>
      </c>
      <c r="C2853" s="161" t="s">
        <v>101</v>
      </c>
      <c r="D2853" s="162">
        <v>74.040851000000004</v>
      </c>
      <c r="E2853" s="163">
        <v>34.847998666666662</v>
      </c>
      <c r="F2853" s="162">
        <v>9.8162936666666667</v>
      </c>
      <c r="G2853" s="163">
        <v>1.2476693333333333</v>
      </c>
      <c r="H2853" s="162">
        <v>25.486437333333338</v>
      </c>
      <c r="I2853" s="163">
        <v>1.9018293333333334</v>
      </c>
      <c r="J2853" s="162">
        <v>0.58845833333333342</v>
      </c>
      <c r="K2853" s="163">
        <v>0.11029633333333333</v>
      </c>
      <c r="L2853" s="164">
        <v>4.1868666666666665E-2</v>
      </c>
    </row>
    <row r="2854" spans="1:12" ht="17" thickBot="1" x14ac:dyDescent="0.4">
      <c r="A2854" s="160" t="s">
        <v>72</v>
      </c>
      <c r="B2854" s="161">
        <v>2022</v>
      </c>
      <c r="C2854" s="161" t="s">
        <v>102</v>
      </c>
      <c r="D2854" s="162">
        <v>75.158249666666677</v>
      </c>
      <c r="E2854" s="163">
        <v>35.354014999999997</v>
      </c>
      <c r="F2854" s="162">
        <v>9.5821513333333339</v>
      </c>
      <c r="G2854" s="163">
        <v>1.3211743333333332</v>
      </c>
      <c r="H2854" s="162">
        <v>26.399683666666665</v>
      </c>
      <c r="I2854" s="163">
        <v>1.7318306666666665</v>
      </c>
      <c r="J2854" s="162">
        <v>0.5575673333333333</v>
      </c>
      <c r="K2854" s="163">
        <v>0.16995933333333335</v>
      </c>
      <c r="L2854" s="164">
        <v>4.1868666666666665E-2</v>
      </c>
    </row>
    <row r="2855" spans="1:12" ht="17" thickBot="1" x14ac:dyDescent="0.4">
      <c r="A2855" s="160" t="s">
        <v>72</v>
      </c>
      <c r="B2855" s="161">
        <v>2022</v>
      </c>
      <c r="C2855" s="161" t="s">
        <v>103</v>
      </c>
      <c r="D2855" s="162">
        <v>75.144310000000004</v>
      </c>
      <c r="E2855" s="163">
        <v>36.052921333333337</v>
      </c>
      <c r="F2855" s="162">
        <v>8.9243646666666674</v>
      </c>
      <c r="G2855" s="163">
        <v>1.4360976666666667</v>
      </c>
      <c r="H2855" s="162">
        <v>25.721128333333336</v>
      </c>
      <c r="I2855" s="163">
        <v>2.1106386666666666</v>
      </c>
      <c r="J2855" s="162">
        <v>0.74391133333333326</v>
      </c>
      <c r="K2855" s="163">
        <v>0.15524833333333335</v>
      </c>
      <c r="L2855" s="164">
        <v>0</v>
      </c>
    </row>
    <row r="2856" spans="1:12" ht="17" thickBot="1" x14ac:dyDescent="0.4">
      <c r="A2856" s="160" t="s">
        <v>72</v>
      </c>
      <c r="B2856" s="161">
        <v>2022</v>
      </c>
      <c r="C2856" s="161" t="s">
        <v>104</v>
      </c>
      <c r="D2856" s="162">
        <v>77.728921</v>
      </c>
      <c r="E2856" s="163">
        <v>37.040486666666666</v>
      </c>
      <c r="F2856" s="162">
        <v>10.181957666666667</v>
      </c>
      <c r="G2856" s="163">
        <v>1.4111846666666665</v>
      </c>
      <c r="H2856" s="162">
        <v>26.100114666666666</v>
      </c>
      <c r="I2856" s="163">
        <v>2.1121363333333334</v>
      </c>
      <c r="J2856" s="162">
        <v>0.68361599999999989</v>
      </c>
      <c r="K2856" s="163">
        <v>0.170372</v>
      </c>
      <c r="L2856" s="164">
        <v>2.9052666666666668E-2</v>
      </c>
    </row>
    <row r="2857" spans="1:12" ht="17" thickBot="1" x14ac:dyDescent="0.4">
      <c r="A2857" s="160" t="s">
        <v>72</v>
      </c>
      <c r="B2857" s="161">
        <v>2022</v>
      </c>
      <c r="C2857" s="161" t="s">
        <v>105</v>
      </c>
      <c r="D2857" s="162">
        <v>78.062903666666671</v>
      </c>
      <c r="E2857" s="163">
        <v>35.920611333333333</v>
      </c>
      <c r="F2857" s="162">
        <v>10.481392666666666</v>
      </c>
      <c r="G2857" s="163">
        <v>1.2862136666666666</v>
      </c>
      <c r="H2857" s="162">
        <v>26.840495333333333</v>
      </c>
      <c r="I2857" s="163">
        <v>2.4820333333333333</v>
      </c>
      <c r="J2857" s="162">
        <v>0.88474133333333338</v>
      </c>
      <c r="K2857" s="163">
        <v>0.13836333333333334</v>
      </c>
      <c r="L2857" s="164">
        <v>2.9052666666666668E-2</v>
      </c>
    </row>
    <row r="2858" spans="1:12" ht="17" thickBot="1" x14ac:dyDescent="0.4">
      <c r="A2858" s="160" t="s">
        <v>72</v>
      </c>
      <c r="B2858" s="161">
        <v>2022</v>
      </c>
      <c r="C2858" s="161" t="s">
        <v>143</v>
      </c>
      <c r="D2858" s="162">
        <v>78.781866333333326</v>
      </c>
      <c r="E2858" s="163">
        <v>35.974750000000007</v>
      </c>
      <c r="F2858" s="162">
        <v>10.653999333333333</v>
      </c>
      <c r="G2858" s="163">
        <v>1.0952306666666665</v>
      </c>
      <c r="H2858" s="162">
        <v>27.712471666666669</v>
      </c>
      <c r="I2858" s="163">
        <v>2.6018589999999997</v>
      </c>
      <c r="J2858" s="162">
        <v>0.62298566666666666</v>
      </c>
      <c r="K2858" s="163">
        <v>6.6977999999999996E-2</v>
      </c>
      <c r="L2858" s="164">
        <v>5.3592000000000001E-2</v>
      </c>
    </row>
    <row r="2859" spans="1:12" ht="17" thickBot="1" x14ac:dyDescent="0.4">
      <c r="A2859" s="160" t="s">
        <v>72</v>
      </c>
      <c r="B2859" s="161">
        <v>2022</v>
      </c>
      <c r="C2859" s="161" t="s">
        <v>144</v>
      </c>
      <c r="D2859" s="162">
        <v>77.345850999999996</v>
      </c>
      <c r="E2859" s="163">
        <v>34.610908999999999</v>
      </c>
      <c r="F2859" s="162">
        <v>9.2131226666666688</v>
      </c>
      <c r="G2859" s="163">
        <v>1.6470406666666666</v>
      </c>
      <c r="H2859" s="162">
        <v>28.378200333333336</v>
      </c>
      <c r="I2859" s="163">
        <v>2.6034950000000001</v>
      </c>
      <c r="J2859" s="162">
        <v>0.82380433333333336</v>
      </c>
      <c r="K2859" s="163">
        <v>4.4740000000000002E-2</v>
      </c>
      <c r="L2859" s="164">
        <v>2.4539333333333333E-2</v>
      </c>
    </row>
    <row r="2860" spans="1:12" ht="17" thickBot="1" x14ac:dyDescent="0.4">
      <c r="A2860" s="160" t="s">
        <v>72</v>
      </c>
      <c r="B2860" s="161">
        <v>2023</v>
      </c>
      <c r="C2860" s="161" t="s">
        <v>96</v>
      </c>
      <c r="D2860" s="162">
        <v>78.210623999999996</v>
      </c>
      <c r="E2860" s="163">
        <v>36.758505333333339</v>
      </c>
      <c r="F2860" s="162">
        <v>9.4466963333333336</v>
      </c>
      <c r="G2860" s="163">
        <v>1.6737643333333334</v>
      </c>
      <c r="H2860" s="162">
        <v>27.238066000000003</v>
      </c>
      <c r="I2860" s="163">
        <v>2.3331653333333331</v>
      </c>
      <c r="J2860" s="162">
        <v>0.68940299999999999</v>
      </c>
      <c r="K2860" s="163">
        <v>4.6484666666666667E-2</v>
      </c>
      <c r="L2860" s="164">
        <v>2.4539333333333333E-2</v>
      </c>
    </row>
    <row r="2861" spans="1:12" ht="17" thickBot="1" x14ac:dyDescent="0.4">
      <c r="A2861" s="160" t="s">
        <v>72</v>
      </c>
      <c r="B2861" s="161">
        <v>2023</v>
      </c>
      <c r="C2861" s="161" t="s">
        <v>110</v>
      </c>
      <c r="D2861" s="162">
        <v>78.494020666666657</v>
      </c>
      <c r="E2861" s="163">
        <v>37.57664466666666</v>
      </c>
      <c r="F2861" s="162">
        <v>9.785911333333333</v>
      </c>
      <c r="G2861" s="163">
        <v>1.7126486666666665</v>
      </c>
      <c r="H2861" s="162">
        <v>26.295640666666667</v>
      </c>
      <c r="I2861" s="163">
        <v>2.2523906666666669</v>
      </c>
      <c r="J2861" s="162">
        <v>0.8243003333333333</v>
      </c>
      <c r="K2861" s="163">
        <v>4.6484666666666667E-2</v>
      </c>
      <c r="L2861" s="164">
        <v>0</v>
      </c>
    </row>
    <row r="2862" spans="1:12" ht="17" thickBot="1" x14ac:dyDescent="0.4">
      <c r="A2862" s="160" t="s">
        <v>72</v>
      </c>
      <c r="B2862" s="161">
        <v>2023</v>
      </c>
      <c r="C2862" s="161" t="s">
        <v>98</v>
      </c>
      <c r="D2862" s="162">
        <v>78.980642000000003</v>
      </c>
      <c r="E2862" s="163">
        <v>39.862974666666666</v>
      </c>
      <c r="F2862" s="162">
        <v>10.126708333333333</v>
      </c>
      <c r="G2862" s="163">
        <v>1.2623896666666667</v>
      </c>
      <c r="H2862" s="162">
        <v>24.627346333333335</v>
      </c>
      <c r="I2862" s="163">
        <v>2.2705959999999998</v>
      </c>
      <c r="J2862" s="162">
        <v>0.76471199999999995</v>
      </c>
      <c r="K2862" s="163">
        <v>2.9398999999999998E-2</v>
      </c>
      <c r="L2862" s="164">
        <v>3.6515666666666668E-2</v>
      </c>
    </row>
    <row r="2863" spans="1:12" ht="17" thickBot="1" x14ac:dyDescent="0.4">
      <c r="A2863" s="160" t="s">
        <v>72</v>
      </c>
      <c r="B2863" s="161">
        <v>2023</v>
      </c>
      <c r="C2863" s="161" t="s">
        <v>99</v>
      </c>
      <c r="D2863" s="162">
        <v>78.496262333333334</v>
      </c>
      <c r="E2863" s="163">
        <v>38.202936999999999</v>
      </c>
      <c r="F2863" s="162">
        <v>9.7256436666666648</v>
      </c>
      <c r="G2863" s="163">
        <v>1.4232019999999999</v>
      </c>
      <c r="H2863" s="162">
        <v>25.88731233333333</v>
      </c>
      <c r="I2863" s="163">
        <v>2.3721746666666665</v>
      </c>
      <c r="J2863" s="162">
        <v>0.80703533333333333</v>
      </c>
      <c r="K2863" s="163">
        <v>4.1440666666666667E-2</v>
      </c>
      <c r="L2863" s="164">
        <v>3.6515666666666668E-2</v>
      </c>
    </row>
    <row r="2864" spans="1:12" ht="17" thickBot="1" x14ac:dyDescent="0.4">
      <c r="A2864" s="160" t="s">
        <v>72</v>
      </c>
      <c r="B2864" s="161">
        <v>2023</v>
      </c>
      <c r="C2864" s="161" t="s">
        <v>100</v>
      </c>
      <c r="D2864" s="165">
        <v>79.134595978060048</v>
      </c>
      <c r="E2864" s="163">
        <v>38.301380117324491</v>
      </c>
      <c r="F2864" s="165">
        <v>9.1730156989751599</v>
      </c>
      <c r="G2864" s="163">
        <v>1.6118635665411749</v>
      </c>
      <c r="H2864" s="165">
        <v>27.04432607900501</v>
      </c>
      <c r="I2864" s="163">
        <v>2.2386003227217013</v>
      </c>
      <c r="J2864" s="165">
        <v>0.67131773743477752</v>
      </c>
      <c r="K2864" s="163">
        <v>5.7576663516623411E-2</v>
      </c>
      <c r="L2864" s="166">
        <v>3.6515792541230808E-2</v>
      </c>
    </row>
    <row r="2865" spans="1:12" ht="17" thickBot="1" x14ac:dyDescent="0.4">
      <c r="A2865" s="160" t="s">
        <v>72</v>
      </c>
      <c r="B2865" s="161">
        <v>2023</v>
      </c>
      <c r="C2865" s="161" t="s">
        <v>101</v>
      </c>
      <c r="D2865" s="165">
        <v>79.722255124157542</v>
      </c>
      <c r="E2865" s="163">
        <v>37.077683347921322</v>
      </c>
      <c r="F2865" s="165">
        <v>9.1082205055522767</v>
      </c>
      <c r="G2865" s="163">
        <v>1.7567583197991925</v>
      </c>
      <c r="H2865" s="165">
        <v>28.83090465565882</v>
      </c>
      <c r="I2865" s="163">
        <v>2.2715489456323708</v>
      </c>
      <c r="J2865" s="165">
        <v>0.61956268607698162</v>
      </c>
      <c r="K2865" s="163">
        <v>5.7576663516623411E-2</v>
      </c>
      <c r="L2865" s="166">
        <v>0</v>
      </c>
    </row>
    <row r="2866" spans="1:12" ht="17" thickBot="1" x14ac:dyDescent="0.4">
      <c r="A2866" s="160" t="s">
        <v>72</v>
      </c>
      <c r="B2866" s="161">
        <v>2023</v>
      </c>
      <c r="C2866" s="161" t="s">
        <v>102</v>
      </c>
      <c r="D2866" s="165">
        <v>81.094752984789807</v>
      </c>
      <c r="E2866" s="163">
        <v>38.351431953222047</v>
      </c>
      <c r="F2866" s="165">
        <v>9.6827652941784041</v>
      </c>
      <c r="G2866" s="163">
        <v>1.5911339083444196</v>
      </c>
      <c r="H2866" s="165">
        <v>28.596707755083187</v>
      </c>
      <c r="I2866" s="163">
        <v>2.1798336190482579</v>
      </c>
      <c r="J2866" s="165">
        <v>0.5631082693782582</v>
      </c>
      <c r="K2866" s="163">
        <v>0.12977218553524164</v>
      </c>
      <c r="L2866" s="166">
        <v>0</v>
      </c>
    </row>
    <row r="2867" spans="1:12" ht="17" thickBot="1" x14ac:dyDescent="0.4">
      <c r="A2867" s="160" t="s">
        <v>72</v>
      </c>
      <c r="B2867" s="161">
        <v>2023</v>
      </c>
      <c r="C2867" s="161" t="s">
        <v>103</v>
      </c>
      <c r="D2867" s="165">
        <v>80.16570645013276</v>
      </c>
      <c r="E2867" s="163">
        <v>38.319537438682026</v>
      </c>
      <c r="F2867" s="165">
        <v>9.4232362072918257</v>
      </c>
      <c r="G2867" s="163">
        <v>1.5382881070555643</v>
      </c>
      <c r="H2867" s="165">
        <v>27.722932821501875</v>
      </c>
      <c r="I2867" s="163">
        <v>2.3006275831837142</v>
      </c>
      <c r="J2867" s="165">
        <v>0.60605277492296428</v>
      </c>
      <c r="K2867" s="163">
        <v>0.25503151749464553</v>
      </c>
      <c r="L2867" s="166">
        <v>0</v>
      </c>
    </row>
    <row r="2868" spans="1:12" ht="17" thickBot="1" x14ac:dyDescent="0.4">
      <c r="A2868" s="160" t="s">
        <v>72</v>
      </c>
      <c r="B2868" s="161">
        <v>2023</v>
      </c>
      <c r="C2868" s="161" t="s">
        <v>104</v>
      </c>
      <c r="D2868" s="165">
        <v>79.72012618673601</v>
      </c>
      <c r="E2868" s="163">
        <v>39.11894666519553</v>
      </c>
      <c r="F2868" s="165">
        <v>8.9693846001282989</v>
      </c>
      <c r="G2868" s="163">
        <v>1.3059203422282095</v>
      </c>
      <c r="H2868" s="165">
        <v>26.725786725328685</v>
      </c>
      <c r="I2868" s="163">
        <v>2.7029950500460331</v>
      </c>
      <c r="J2868" s="165">
        <v>0.64206128631485959</v>
      </c>
      <c r="K2868" s="163">
        <v>0.25503151749464553</v>
      </c>
      <c r="L2868" s="166">
        <v>0</v>
      </c>
    </row>
    <row r="2869" spans="1:12" ht="17" thickBot="1" x14ac:dyDescent="0.4">
      <c r="A2869" s="160" t="s">
        <v>72</v>
      </c>
      <c r="B2869" s="161">
        <v>2023</v>
      </c>
      <c r="C2869" s="161" t="s">
        <v>105</v>
      </c>
      <c r="D2869" s="165">
        <v>78.606542591865775</v>
      </c>
      <c r="E2869" s="163">
        <v>39.034657781159559</v>
      </c>
      <c r="F2869" s="165">
        <v>9.588781675116806</v>
      </c>
      <c r="G2869" s="163">
        <v>1.4263264306460754</v>
      </c>
      <c r="H2869" s="165">
        <v>24.842554348784969</v>
      </c>
      <c r="I2869" s="163">
        <v>2.8684178309613193</v>
      </c>
      <c r="J2869" s="165">
        <v>0.67761616026543192</v>
      </c>
      <c r="K2869" s="163">
        <v>0.16818836493163816</v>
      </c>
      <c r="L2869" s="166">
        <v>0</v>
      </c>
    </row>
    <row r="2870" spans="1:12" ht="17" thickBot="1" x14ac:dyDescent="0.4">
      <c r="A2870" s="160" t="s">
        <v>72</v>
      </c>
      <c r="B2870" s="161">
        <v>2023</v>
      </c>
      <c r="C2870" s="161" t="s">
        <v>145</v>
      </c>
      <c r="D2870" s="165">
        <v>78.91656258933223</v>
      </c>
      <c r="E2870" s="163">
        <v>38.091163519780785</v>
      </c>
      <c r="F2870" s="165">
        <v>10.365289449840716</v>
      </c>
      <c r="G2870" s="163">
        <v>1.4532743213231649</v>
      </c>
      <c r="H2870" s="165">
        <v>24.968558367525379</v>
      </c>
      <c r="I2870" s="163">
        <v>2.9060990525141484</v>
      </c>
      <c r="J2870" s="165">
        <v>1.0732269151712919</v>
      </c>
      <c r="K2870" s="163">
        <v>5.8950963176877202E-2</v>
      </c>
      <c r="L2870" s="166">
        <v>0</v>
      </c>
    </row>
    <row r="2871" spans="1:12" ht="17" thickBot="1" x14ac:dyDescent="0.4">
      <c r="A2871" s="160" t="s">
        <v>72</v>
      </c>
      <c r="B2871" s="161">
        <v>2023</v>
      </c>
      <c r="C2871" s="161" t="s">
        <v>146</v>
      </c>
      <c r="D2871" s="165">
        <v>78.302623849676777</v>
      </c>
      <c r="E2871" s="163">
        <v>36.893368513265429</v>
      </c>
      <c r="F2871" s="165">
        <v>11.565931361667948</v>
      </c>
      <c r="G2871" s="163">
        <v>1.4211785742624625</v>
      </c>
      <c r="H2871" s="165">
        <v>25.265215725976095</v>
      </c>
      <c r="I2871" s="163">
        <v>2.1143296674757095</v>
      </c>
      <c r="J2871" s="165">
        <v>0.96615132019810412</v>
      </c>
      <c r="K2871" s="163">
        <v>7.6448686831236387E-2</v>
      </c>
      <c r="L2871" s="166">
        <v>0</v>
      </c>
    </row>
    <row r="2872" spans="1:12" ht="17" thickBot="1" x14ac:dyDescent="0.4">
      <c r="A2872" s="160" t="s">
        <v>72</v>
      </c>
      <c r="B2872" s="161">
        <v>2024</v>
      </c>
      <c r="C2872" s="161" t="s">
        <v>96</v>
      </c>
      <c r="D2872" s="165">
        <v>78.472945585513543</v>
      </c>
      <c r="E2872" s="163">
        <v>37.57653125164623</v>
      </c>
      <c r="F2872" s="165">
        <v>10.698388203437766</v>
      </c>
      <c r="G2872" s="163">
        <v>0.92205506497753564</v>
      </c>
      <c r="H2872" s="165">
        <v>26.398947341651688</v>
      </c>
      <c r="I2872" s="163">
        <v>1.7373628843322138</v>
      </c>
      <c r="J2872" s="165">
        <v>0.98737909892171094</v>
      </c>
      <c r="K2872" s="163">
        <v>0.15228174054622115</v>
      </c>
      <c r="L2872" s="166">
        <v>0</v>
      </c>
    </row>
    <row r="2873" spans="1:12" ht="17" thickBot="1" x14ac:dyDescent="0.4">
      <c r="A2873" s="160" t="s">
        <v>72</v>
      </c>
      <c r="B2873" s="161">
        <v>2024</v>
      </c>
      <c r="C2873" s="161" t="s">
        <v>110</v>
      </c>
      <c r="D2873" s="165">
        <v>78.111168667602556</v>
      </c>
      <c r="E2873" s="163">
        <v>39.048083928161425</v>
      </c>
      <c r="F2873" s="165">
        <v>11.110518525547603</v>
      </c>
      <c r="G2873" s="163">
        <v>0.78200214298134585</v>
      </c>
      <c r="H2873" s="165">
        <v>24.82367389306523</v>
      </c>
      <c r="I2873" s="163">
        <v>1.4724771271780492</v>
      </c>
      <c r="J2873" s="165">
        <v>0.55327335228047814</v>
      </c>
      <c r="K2873" s="163">
        <v>0.32113969838852457</v>
      </c>
      <c r="L2873" s="166">
        <v>0</v>
      </c>
    </row>
    <row r="2874" spans="1:12" ht="17" thickBot="1" x14ac:dyDescent="0.4">
      <c r="A2874" s="160" t="s">
        <v>72</v>
      </c>
      <c r="B2874" s="161">
        <v>2024</v>
      </c>
      <c r="C2874" s="161" t="s">
        <v>98</v>
      </c>
      <c r="D2874" s="165">
        <v>78.135312694658268</v>
      </c>
      <c r="E2874" s="163">
        <v>41.852535367765462</v>
      </c>
      <c r="F2874" s="165">
        <v>10.220600559943378</v>
      </c>
      <c r="G2874" s="163">
        <v>0.99981026467053624</v>
      </c>
      <c r="H2874" s="165">
        <v>21.974356490310456</v>
      </c>
      <c r="I2874" s="163">
        <v>1.8755079701182102</v>
      </c>
      <c r="J2874" s="165">
        <v>0.86322750934455406</v>
      </c>
      <c r="K2874" s="163">
        <v>0.33364439174564114</v>
      </c>
      <c r="L2874" s="166">
        <v>1.5630140760049097E-2</v>
      </c>
    </row>
    <row r="2875" spans="1:12" ht="17" thickBot="1" x14ac:dyDescent="0.4">
      <c r="A2875" s="160" t="s">
        <v>72</v>
      </c>
      <c r="B2875" s="161">
        <v>2024</v>
      </c>
      <c r="C2875" s="161" t="s">
        <v>99</v>
      </c>
      <c r="D2875" s="165">
        <v>78.547552152595685</v>
      </c>
      <c r="E2875" s="163">
        <v>41.799031938217809</v>
      </c>
      <c r="F2875" s="165">
        <v>9.7653222288231056</v>
      </c>
      <c r="G2875" s="163">
        <v>1.4009588545519733</v>
      </c>
      <c r="H2875" s="165">
        <v>22.050844631943392</v>
      </c>
      <c r="I2875" s="163">
        <v>2.1877601276508063</v>
      </c>
      <c r="J2875" s="165">
        <v>0.96176889588029202</v>
      </c>
      <c r="K2875" s="163">
        <v>0.34115449425105709</v>
      </c>
      <c r="L2875" s="166">
        <v>4.0710981277174083E-2</v>
      </c>
    </row>
    <row r="2876" spans="1:12" ht="17" thickBot="1" x14ac:dyDescent="0.4">
      <c r="A2876" s="160" t="s">
        <v>72</v>
      </c>
      <c r="B2876" s="161">
        <v>2024</v>
      </c>
      <c r="C2876" s="161" t="s">
        <v>100</v>
      </c>
      <c r="D2876" s="165">
        <v>79.517735914751782</v>
      </c>
      <c r="E2876" s="163">
        <v>41.868094460367971</v>
      </c>
      <c r="F2876" s="165">
        <v>8.9188885929997852</v>
      </c>
      <c r="G2876" s="163">
        <v>1.5733335499814984</v>
      </c>
      <c r="H2876" s="165">
        <v>23.414913224034549</v>
      </c>
      <c r="I2876" s="163">
        <v>2.476832785335318</v>
      </c>
      <c r="J2876" s="165">
        <v>1.0356593594543617</v>
      </c>
      <c r="K2876" s="163">
        <v>0.18930296130126859</v>
      </c>
      <c r="L2876" s="166">
        <v>4.0710981277174083E-2</v>
      </c>
    </row>
    <row r="2877" spans="1:12" ht="17" thickBot="1" x14ac:dyDescent="0.4">
      <c r="A2877" s="160" t="s">
        <v>72</v>
      </c>
      <c r="B2877" s="161">
        <v>2024</v>
      </c>
      <c r="C2877" s="161" t="s">
        <v>101</v>
      </c>
      <c r="D2877" s="165">
        <v>79.16218797425698</v>
      </c>
      <c r="E2877" s="163">
        <v>39.031571701367625</v>
      </c>
      <c r="F2877" s="165">
        <v>9.3951116531552259</v>
      </c>
      <c r="G2877" s="163">
        <v>1.4839260988161698</v>
      </c>
      <c r="H2877" s="165">
        <v>25.626215210175374</v>
      </c>
      <c r="I2877" s="163">
        <v>2.3643969167557661</v>
      </c>
      <c r="J2877" s="165">
        <v>0.92261833828371165</v>
      </c>
      <c r="K2877" s="163">
        <v>0.31326721518603201</v>
      </c>
      <c r="L2877" s="166">
        <v>2.5080840517124982E-2</v>
      </c>
    </row>
    <row r="2878" spans="1:12" ht="17" thickBot="1" x14ac:dyDescent="0.4">
      <c r="A2878" s="160" t="s">
        <v>72</v>
      </c>
      <c r="B2878" s="161">
        <v>2024</v>
      </c>
      <c r="C2878" s="161" t="s">
        <v>102</v>
      </c>
      <c r="D2878" s="165">
        <v>77.858913384282459</v>
      </c>
      <c r="E2878" s="163">
        <v>38.323292488718607</v>
      </c>
      <c r="F2878" s="165">
        <v>9.52828648261033</v>
      </c>
      <c r="G2878" s="163">
        <v>1.4275002362317721</v>
      </c>
      <c r="H2878" s="165">
        <v>24.723571298175749</v>
      </c>
      <c r="I2878" s="163">
        <v>2.7652775992856737</v>
      </c>
      <c r="J2878" s="165">
        <v>0.85666551597826768</v>
      </c>
      <c r="K2878" s="163">
        <v>0.23431976328218787</v>
      </c>
      <c r="L2878" s="166">
        <v>0</v>
      </c>
    </row>
    <row r="2879" spans="1:12" ht="17" thickBot="1" x14ac:dyDescent="0.4">
      <c r="A2879" s="160" t="s">
        <v>72</v>
      </c>
      <c r="B2879" s="161">
        <v>2024</v>
      </c>
      <c r="C2879" s="161" t="s">
        <v>103</v>
      </c>
      <c r="D2879" s="165">
        <v>77.673832967686224</v>
      </c>
      <c r="E2879" s="163">
        <v>37.722464691609552</v>
      </c>
      <c r="F2879" s="165">
        <v>9.5709116560334451</v>
      </c>
      <c r="G2879" s="163">
        <v>1.3593456645048525</v>
      </c>
      <c r="H2879" s="165">
        <v>24.987360695978449</v>
      </c>
      <c r="I2879" s="163">
        <v>2.806167695686129</v>
      </c>
      <c r="J2879" s="165">
        <v>0.97473870356783088</v>
      </c>
      <c r="K2879" s="163">
        <v>0.18515556008477482</v>
      </c>
      <c r="L2879" s="166">
        <v>6.7688300221216108E-2</v>
      </c>
    </row>
    <row r="2880" spans="1:12" ht="17" thickBot="1" x14ac:dyDescent="0.4">
      <c r="A2880" s="160" t="s">
        <v>72</v>
      </c>
      <c r="B2880" s="161">
        <v>2024</v>
      </c>
      <c r="C2880" s="161" t="s">
        <v>104</v>
      </c>
      <c r="D2880" s="165">
        <v>78.722085485625286</v>
      </c>
      <c r="E2880" s="163">
        <v>38.219082413335698</v>
      </c>
      <c r="F2880" s="165">
        <v>9.2140557738761775</v>
      </c>
      <c r="G2880" s="163">
        <v>1.4202170800782694</v>
      </c>
      <c r="H2880" s="165">
        <v>25.348753181700101</v>
      </c>
      <c r="I2880" s="163">
        <v>3.2529268897289372</v>
      </c>
      <c r="J2880" s="165">
        <v>1.0359048560602002</v>
      </c>
      <c r="K2880" s="163">
        <v>0.1634569906248316</v>
      </c>
      <c r="L2880" s="166">
        <v>6.7688300221216108E-2</v>
      </c>
    </row>
    <row r="2881" spans="1:12" ht="17" thickBot="1" x14ac:dyDescent="0.4">
      <c r="A2881" s="160" t="s">
        <v>72</v>
      </c>
      <c r="B2881" s="161">
        <v>2024</v>
      </c>
      <c r="C2881" s="161" t="s">
        <v>105</v>
      </c>
      <c r="D2881" s="165">
        <v>80.386254929888125</v>
      </c>
      <c r="E2881" s="163">
        <v>38.586546898212632</v>
      </c>
      <c r="F2881" s="165">
        <v>9.4548025574192103</v>
      </c>
      <c r="G2881" s="163">
        <v>1.559386011715481</v>
      </c>
      <c r="H2881" s="165">
        <v>26.698393646686057</v>
      </c>
      <c r="I2881" s="163">
        <v>2.8158258722161298</v>
      </c>
      <c r="J2881" s="165">
        <v>1.0713435419810331</v>
      </c>
      <c r="K2881" s="163">
        <v>0.13226810143629594</v>
      </c>
      <c r="L2881" s="166">
        <v>6.7688300221216108E-2</v>
      </c>
    </row>
    <row r="2882" spans="1:12" ht="17" thickBot="1" x14ac:dyDescent="0.4">
      <c r="A2882" s="160" t="s">
        <v>72</v>
      </c>
      <c r="B2882" s="161">
        <v>2024</v>
      </c>
      <c r="C2882" s="161" t="s">
        <v>147</v>
      </c>
      <c r="D2882" s="165">
        <v>79.202616471653286</v>
      </c>
      <c r="E2882" s="163">
        <v>39.005973060877082</v>
      </c>
      <c r="F2882" s="165">
        <v>9.5612816524009059</v>
      </c>
      <c r="G2882" s="163">
        <v>1.5902088152312701</v>
      </c>
      <c r="H2882" s="165">
        <v>25.303772765955785</v>
      </c>
      <c r="I2882" s="163">
        <v>2.4558368183625143</v>
      </c>
      <c r="J2882" s="165">
        <v>1.1276306771206994</v>
      </c>
      <c r="K2882" s="163">
        <v>0.13226810143629594</v>
      </c>
      <c r="L2882" s="166">
        <v>2.5644580269059039E-2</v>
      </c>
    </row>
    <row r="2883" spans="1:12" ht="17" thickBot="1" x14ac:dyDescent="0.4">
      <c r="A2883" s="160" t="s">
        <v>72</v>
      </c>
      <c r="B2883" s="161">
        <v>2024</v>
      </c>
      <c r="C2883" s="161" t="s">
        <v>148</v>
      </c>
      <c r="D2883" s="165">
        <v>78.499475770485361</v>
      </c>
      <c r="E2883" s="163">
        <v>40.239228974311501</v>
      </c>
      <c r="F2883" s="165">
        <v>8.7854864982985745</v>
      </c>
      <c r="G2883" s="163">
        <v>1.4574098213565652</v>
      </c>
      <c r="H2883" s="165">
        <v>25.01304308378473</v>
      </c>
      <c r="I2883" s="163">
        <v>1.9209143979909371</v>
      </c>
      <c r="J2883" s="165">
        <v>0.98940269652772317</v>
      </c>
      <c r="K2883" s="163">
        <v>6.8345717946471055E-2</v>
      </c>
      <c r="L2883" s="166">
        <v>2.5644580269059039E-2</v>
      </c>
    </row>
    <row r="2884" spans="1:12" ht="17" thickBot="1" x14ac:dyDescent="0.4">
      <c r="A2884" s="160" t="s">
        <v>72</v>
      </c>
      <c r="B2884" s="161">
        <v>2025</v>
      </c>
      <c r="C2884" s="161" t="s">
        <v>96</v>
      </c>
      <c r="D2884" s="165">
        <v>77.67813445961842</v>
      </c>
      <c r="E2884" s="163">
        <v>42.390738773095599</v>
      </c>
      <c r="F2884" s="165">
        <v>7.737098450017208</v>
      </c>
      <c r="G2884" s="163">
        <v>1.2654198668178105</v>
      </c>
      <c r="H2884" s="165">
        <v>23.510239434317917</v>
      </c>
      <c r="I2884" s="163">
        <v>1.6774801521167688</v>
      </c>
      <c r="J2884" s="165">
        <v>0.9587564389660288</v>
      </c>
      <c r="K2884" s="163">
        <v>0.11275676401781611</v>
      </c>
      <c r="L2884" s="166">
        <v>2.5644580269059039E-2</v>
      </c>
    </row>
    <row r="2885" spans="1:12" ht="17" thickBot="1" x14ac:dyDescent="0.4">
      <c r="A2885" s="160" t="s">
        <v>72</v>
      </c>
      <c r="B2885" s="161">
        <v>2025</v>
      </c>
      <c r="C2885" s="161" t="s">
        <v>110</v>
      </c>
      <c r="D2885" s="165">
        <v>78.79426044532633</v>
      </c>
      <c r="E2885" s="163">
        <v>42.291137603361904</v>
      </c>
      <c r="F2885" s="165">
        <v>7.0522145823842459</v>
      </c>
      <c r="G2885" s="163">
        <v>1.1876750475618785</v>
      </c>
      <c r="H2885" s="165">
        <v>25.515651886399016</v>
      </c>
      <c r="I2885" s="163">
        <v>1.5548843115629485</v>
      </c>
      <c r="J2885" s="165">
        <v>1.0799402500387838</v>
      </c>
      <c r="K2885" s="163">
        <v>0.11275676401781611</v>
      </c>
      <c r="L2885" s="166">
        <v>0</v>
      </c>
    </row>
    <row r="2886" spans="1:12" ht="17" thickBot="1" x14ac:dyDescent="0.4">
      <c r="A2886" s="160" t="s">
        <v>72</v>
      </c>
      <c r="B2886" s="161">
        <v>2025</v>
      </c>
      <c r="C2886" s="161" t="s">
        <v>98</v>
      </c>
      <c r="D2886" s="165">
        <v>78.842025636432311</v>
      </c>
      <c r="E2886" s="163">
        <v>43.063653976728759</v>
      </c>
      <c r="F2886" s="165">
        <v>7.4216289152434847</v>
      </c>
      <c r="G2886" s="163">
        <v>1.4036974154046591</v>
      </c>
      <c r="H2886" s="165">
        <v>24.342576551725369</v>
      </c>
      <c r="I2886" s="163">
        <v>1.4943129392873333</v>
      </c>
      <c r="J2886" s="165">
        <v>0.9936112560603092</v>
      </c>
      <c r="K2886" s="163">
        <v>0.1225445819822237</v>
      </c>
      <c r="L2886" s="166">
        <v>0</v>
      </c>
    </row>
    <row r="2887" spans="1:12" ht="17" thickBot="1" x14ac:dyDescent="0.4">
      <c r="A2887" s="160" t="s">
        <v>72</v>
      </c>
      <c r="B2887" s="161">
        <v>2025</v>
      </c>
      <c r="C2887" s="161" t="s">
        <v>99</v>
      </c>
      <c r="D2887" s="165">
        <v>78.87114940863178</v>
      </c>
      <c r="E2887" s="163">
        <v>41.76282742449866</v>
      </c>
      <c r="F2887" s="165">
        <v>8.1148445221014995</v>
      </c>
      <c r="G2887" s="163">
        <v>1.7030072270705914</v>
      </c>
      <c r="H2887" s="165">
        <v>24.875026345932778</v>
      </c>
      <c r="I2887" s="163">
        <v>1.4692472642129299</v>
      </c>
      <c r="J2887" s="165">
        <v>0.82374104171035967</v>
      </c>
      <c r="K2887" s="163">
        <v>0.12245558310490438</v>
      </c>
      <c r="L2887" s="166">
        <v>0</v>
      </c>
    </row>
    <row r="2888" spans="1:12" ht="17" thickBot="1" x14ac:dyDescent="0.4">
      <c r="A2888" s="160" t="s">
        <v>72</v>
      </c>
      <c r="B2888" s="161">
        <v>2025</v>
      </c>
      <c r="C2888" s="161" t="s">
        <v>100</v>
      </c>
      <c r="D2888" s="165">
        <v>78.893013704916498</v>
      </c>
      <c r="E2888" s="163">
        <v>42.958870653382199</v>
      </c>
      <c r="F2888" s="165">
        <v>8.194627847779417</v>
      </c>
      <c r="G2888" s="163">
        <v>1.7516356733712257</v>
      </c>
      <c r="H2888" s="165">
        <v>23.630879205208732</v>
      </c>
      <c r="I2888" s="163">
        <v>1.5409833014140413</v>
      </c>
      <c r="J2888" s="165">
        <v>0.66206824435184775</v>
      </c>
      <c r="K2888" s="163">
        <v>0.15394877940897361</v>
      </c>
      <c r="L2888" s="166">
        <v>0</v>
      </c>
    </row>
    <row r="2889" spans="1:12" ht="17" thickBot="1" x14ac:dyDescent="0.4">
      <c r="A2889" s="160" t="s">
        <v>72</v>
      </c>
      <c r="B2889" s="161">
        <v>2025</v>
      </c>
      <c r="C2889" s="161" t="s">
        <v>101</v>
      </c>
      <c r="D2889" s="165">
        <v>79.338499748137977</v>
      </c>
      <c r="E2889" s="163">
        <v>42.50138891142246</v>
      </c>
      <c r="F2889" s="165">
        <v>8.643050040122553</v>
      </c>
      <c r="G2889" s="163">
        <v>1.5905071589837418</v>
      </c>
      <c r="H2889" s="165">
        <v>24.261712764519491</v>
      </c>
      <c r="I2889" s="163">
        <v>1.510493726040421</v>
      </c>
      <c r="J2889" s="165">
        <v>0.75553190355113686</v>
      </c>
      <c r="K2889" s="163">
        <v>7.5815243498094972E-2</v>
      </c>
      <c r="L2889" s="166">
        <v>0</v>
      </c>
    </row>
    <row r="2890" spans="1:12" ht="17" thickBot="1" x14ac:dyDescent="0.4">
      <c r="A2890" s="160" t="s">
        <v>72</v>
      </c>
      <c r="B2890" s="161">
        <v>2025</v>
      </c>
      <c r="C2890" s="161" t="s">
        <v>102</v>
      </c>
      <c r="D2890" s="165">
        <v>80.916562001209073</v>
      </c>
      <c r="E2890" s="163">
        <v>42.192442786037638</v>
      </c>
      <c r="F2890" s="165">
        <v>9.1919801458510992</v>
      </c>
      <c r="G2890" s="163">
        <v>1.1995546218260074</v>
      </c>
      <c r="H2890" s="165">
        <v>25.344232038615061</v>
      </c>
      <c r="I2890" s="163">
        <v>2.0901696959333869</v>
      </c>
      <c r="J2890" s="165">
        <v>0.74285877710546599</v>
      </c>
      <c r="K2890" s="163">
        <v>0.11421848670613986</v>
      </c>
      <c r="L2890" s="166">
        <v>4.1105449134327302E-2</v>
      </c>
    </row>
    <row r="2891" spans="1:12" ht="17" thickBot="1" x14ac:dyDescent="0.4">
      <c r="A2891" s="160" t="s">
        <v>72</v>
      </c>
      <c r="B2891" s="161">
        <v>2025</v>
      </c>
      <c r="C2891" s="161" t="s">
        <v>103</v>
      </c>
      <c r="D2891" s="165">
        <v>81.137410946567712</v>
      </c>
      <c r="E2891" s="163">
        <v>41.205917357039809</v>
      </c>
      <c r="F2891" s="165">
        <v>9.4250565063792919</v>
      </c>
      <c r="G2891" s="163">
        <v>1.2118776392337587</v>
      </c>
      <c r="H2891" s="165">
        <v>26.275480917551612</v>
      </c>
      <c r="I2891" s="163">
        <v>2.1904896182914388</v>
      </c>
      <c r="J2891" s="165">
        <v>0.70475816853511641</v>
      </c>
      <c r="K2891" s="163">
        <v>8.272529040207062E-2</v>
      </c>
      <c r="L2891" s="166">
        <v>4.1105449134327302E-2</v>
      </c>
    </row>
    <row r="2892" spans="1:12" ht="17" thickBot="1" x14ac:dyDescent="0.4">
      <c r="A2892" s="160" t="s">
        <v>72</v>
      </c>
      <c r="B2892" s="161">
        <v>2025</v>
      </c>
      <c r="C2892" s="161" t="s">
        <v>104</v>
      </c>
      <c r="D2892" s="165">
        <v>80.613748045441099</v>
      </c>
      <c r="E2892" s="163">
        <v>39.088833875375457</v>
      </c>
      <c r="F2892" s="165">
        <v>9.1866468938385282</v>
      </c>
      <c r="G2892" s="163">
        <v>1.5535444608935987</v>
      </c>
      <c r="H2892" s="165">
        <v>27.62031267498643</v>
      </c>
      <c r="I2892" s="163">
        <v>2.3175217608765295</v>
      </c>
      <c r="J2892" s="165">
        <v>0.66572233071078224</v>
      </c>
      <c r="K2892" s="163">
        <v>8.272529040207062E-2</v>
      </c>
      <c r="L2892" s="166">
        <v>9.8440758357769789E-2</v>
      </c>
    </row>
    <row r="2893" spans="1:12" ht="17" thickBot="1" x14ac:dyDescent="0.4">
      <c r="A2893" s="160" t="s">
        <v>72</v>
      </c>
      <c r="B2893" s="161">
        <v>2025</v>
      </c>
      <c r="C2893" s="161" t="s">
        <v>105</v>
      </c>
      <c r="D2893" s="165">
        <v>79.784370071125025</v>
      </c>
      <c r="E2893" s="163">
        <v>39.505355243700564</v>
      </c>
      <c r="F2893" s="165">
        <v>9.1164373315718503</v>
      </c>
      <c r="G2893" s="163">
        <v>1.602439836184363</v>
      </c>
      <c r="H2893" s="165">
        <v>26.914345667029163</v>
      </c>
      <c r="I2893" s="163">
        <v>1.6943450390691175</v>
      </c>
      <c r="J2893" s="165">
        <v>0.83126508841966873</v>
      </c>
      <c r="K2893" s="163">
        <v>6.2846555926741751E-2</v>
      </c>
      <c r="L2893" s="166">
        <v>5.7335309223442474E-2</v>
      </c>
    </row>
    <row r="2894" spans="1:12" ht="17" thickBot="1" x14ac:dyDescent="0.4">
      <c r="A2894" s="160" t="s">
        <v>72</v>
      </c>
      <c r="B2894" s="161">
        <v>2026</v>
      </c>
      <c r="C2894" s="161" t="s">
        <v>149</v>
      </c>
      <c r="D2894" s="165">
        <v>77.340425352458283</v>
      </c>
      <c r="E2894" s="163">
        <v>37.563148450094523</v>
      </c>
      <c r="F2894" s="165">
        <v>10.235025494630934</v>
      </c>
      <c r="G2894" s="163">
        <v>1.476383019215042</v>
      </c>
      <c r="H2894" s="165">
        <v>25.711989788859661</v>
      </c>
      <c r="I2894" s="163">
        <v>1.5256119827328669</v>
      </c>
      <c r="J2894" s="165">
        <v>0.66799375112873982</v>
      </c>
      <c r="K2894" s="163">
        <v>0.10293755657332564</v>
      </c>
      <c r="L2894" s="166">
        <v>5.7335309223442474E-2</v>
      </c>
    </row>
    <row r="2895" spans="1:12" ht="17" thickBot="1" x14ac:dyDescent="0.4">
      <c r="A2895" s="160" t="s">
        <v>72</v>
      </c>
      <c r="B2895" s="161">
        <v>2026</v>
      </c>
      <c r="C2895" s="161" t="s">
        <v>150</v>
      </c>
      <c r="D2895" s="165">
        <v>77.669609311836865</v>
      </c>
      <c r="E2895" s="163">
        <v>38.82561053000093</v>
      </c>
      <c r="F2895" s="165">
        <v>10.998948095386195</v>
      </c>
      <c r="G2895" s="163">
        <v>1.0739177972527931</v>
      </c>
      <c r="H2895" s="165">
        <v>24.216183334116124</v>
      </c>
      <c r="I2895" s="163">
        <v>1.7145313079103344</v>
      </c>
      <c r="J2895" s="165">
        <v>0.56422103968017379</v>
      </c>
      <c r="K2895" s="163">
        <v>0.27619720749023519</v>
      </c>
      <c r="L2895" s="166">
        <v>0</v>
      </c>
    </row>
    <row r="2896" spans="1:12" ht="17" thickBot="1" x14ac:dyDescent="0.4">
      <c r="A2896" s="160" t="s">
        <v>72</v>
      </c>
      <c r="B2896" s="161">
        <v>2026</v>
      </c>
      <c r="C2896" s="161" t="s">
        <v>96</v>
      </c>
      <c r="D2896" s="165">
        <v>77.274488984598648</v>
      </c>
      <c r="E2896" s="163">
        <v>37.267870112484395</v>
      </c>
      <c r="F2896" s="165">
        <v>11.039647290371898</v>
      </c>
      <c r="G2896" s="163">
        <v>1.1680104518940155</v>
      </c>
      <c r="H2896" s="165">
        <v>25.173999726603107</v>
      </c>
      <c r="I2896" s="163">
        <v>1.7805436988825076</v>
      </c>
      <c r="J2896" s="165">
        <v>0.50534582379073378</v>
      </c>
      <c r="K2896" s="163">
        <v>0.28232253043722971</v>
      </c>
      <c r="L2896" s="166">
        <v>5.6749350134787782E-2</v>
      </c>
    </row>
    <row r="2897" spans="1:12" ht="17" thickBot="1" x14ac:dyDescent="0.4">
      <c r="A2897" s="160" t="s">
        <v>74</v>
      </c>
      <c r="B2897" s="161">
        <v>2010</v>
      </c>
      <c r="C2897" s="161" t="s">
        <v>96</v>
      </c>
      <c r="D2897" s="162">
        <v>53.093333333333334</v>
      </c>
      <c r="E2897" s="163">
        <v>17.034666666666666</v>
      </c>
      <c r="F2897" s="162">
        <v>5.0213333333333328</v>
      </c>
      <c r="G2897" s="163">
        <v>2.1216666666666666</v>
      </c>
      <c r="H2897" s="162">
        <v>24.401</v>
      </c>
      <c r="I2897" s="163">
        <v>2.0626666666666664</v>
      </c>
      <c r="J2897" s="162">
        <v>2.4033333333333333</v>
      </c>
      <c r="K2897" s="163">
        <v>4.8999999999999995E-2</v>
      </c>
      <c r="L2897" s="164">
        <v>0</v>
      </c>
    </row>
    <row r="2898" spans="1:12" ht="17" thickBot="1" x14ac:dyDescent="0.4">
      <c r="A2898" s="160" t="s">
        <v>74</v>
      </c>
      <c r="B2898" s="161">
        <v>2010</v>
      </c>
      <c r="C2898" s="161" t="s">
        <v>97</v>
      </c>
      <c r="D2898" s="162">
        <v>54.134999999999998</v>
      </c>
      <c r="E2898" s="163">
        <v>17.982333333333333</v>
      </c>
      <c r="F2898" s="162">
        <v>4.4203333333333328</v>
      </c>
      <c r="G2898" s="163">
        <v>2.3573333333333335</v>
      </c>
      <c r="H2898" s="162">
        <v>25.124333333333336</v>
      </c>
      <c r="I2898" s="163">
        <v>2.2669999999999999</v>
      </c>
      <c r="J2898" s="162">
        <v>1.9836666666666669</v>
      </c>
      <c r="K2898" s="163">
        <v>0</v>
      </c>
      <c r="L2898" s="164">
        <v>0</v>
      </c>
    </row>
    <row r="2899" spans="1:12" ht="17" thickBot="1" x14ac:dyDescent="0.4">
      <c r="A2899" s="160" t="s">
        <v>74</v>
      </c>
      <c r="B2899" s="161">
        <v>2010</v>
      </c>
      <c r="C2899" s="161" t="s">
        <v>98</v>
      </c>
      <c r="D2899" s="162">
        <v>54.036000000000001</v>
      </c>
      <c r="E2899" s="163">
        <v>16.731666666666666</v>
      </c>
      <c r="F2899" s="162">
        <v>4.8426666666666662</v>
      </c>
      <c r="G2899" s="163">
        <v>2.1350000000000002</v>
      </c>
      <c r="H2899" s="162">
        <v>26.236000000000001</v>
      </c>
      <c r="I2899" s="163">
        <v>2.2936666666666667</v>
      </c>
      <c r="J2899" s="162">
        <v>1.7813333333333334</v>
      </c>
      <c r="K2899" s="163">
        <v>1.5333333333333332E-2</v>
      </c>
      <c r="L2899" s="164">
        <v>0</v>
      </c>
    </row>
    <row r="2900" spans="1:12" ht="17" thickBot="1" x14ac:dyDescent="0.4">
      <c r="A2900" s="160" t="s">
        <v>74</v>
      </c>
      <c r="B2900" s="161">
        <v>2010</v>
      </c>
      <c r="C2900" s="161" t="s">
        <v>99</v>
      </c>
      <c r="D2900" s="162">
        <v>53.356000000000002</v>
      </c>
      <c r="E2900" s="163">
        <v>15.938999999999998</v>
      </c>
      <c r="F2900" s="162">
        <v>5.065666666666667</v>
      </c>
      <c r="G2900" s="163">
        <v>2.0856666666666666</v>
      </c>
      <c r="H2900" s="162">
        <v>26.230999999999998</v>
      </c>
      <c r="I2900" s="163">
        <v>2.0156666666666667</v>
      </c>
      <c r="J2900" s="162">
        <v>1.9536666666666669</v>
      </c>
      <c r="K2900" s="163">
        <v>4.1000000000000002E-2</v>
      </c>
      <c r="L2900" s="164">
        <v>2.3666666666666666E-2</v>
      </c>
    </row>
    <row r="2901" spans="1:12" ht="17" thickBot="1" x14ac:dyDescent="0.4">
      <c r="A2901" s="160" t="s">
        <v>74</v>
      </c>
      <c r="B2901" s="161">
        <v>2010</v>
      </c>
      <c r="C2901" s="161" t="s">
        <v>100</v>
      </c>
      <c r="D2901" s="162">
        <v>53.388000000000005</v>
      </c>
      <c r="E2901" s="163">
        <v>15.302666666666667</v>
      </c>
      <c r="F2901" s="162">
        <v>5.3133333333333335</v>
      </c>
      <c r="G2901" s="163">
        <v>1.7743333333333331</v>
      </c>
      <c r="H2901" s="162">
        <v>26.507000000000001</v>
      </c>
      <c r="I2901" s="163">
        <v>1.9593333333333334</v>
      </c>
      <c r="J2901" s="162">
        <v>2.3836666666666666</v>
      </c>
      <c r="K2901" s="163">
        <v>0.12333333333333334</v>
      </c>
      <c r="L2901" s="164">
        <v>2.3666666666666666E-2</v>
      </c>
    </row>
    <row r="2902" spans="1:12" ht="17" thickBot="1" x14ac:dyDescent="0.4">
      <c r="A2902" s="160" t="s">
        <v>74</v>
      </c>
      <c r="B2902" s="161">
        <v>2010</v>
      </c>
      <c r="C2902" s="161" t="s">
        <v>101</v>
      </c>
      <c r="D2902" s="162">
        <v>54.484333333333332</v>
      </c>
      <c r="E2902" s="163">
        <v>16.080333333333332</v>
      </c>
      <c r="F2902" s="162">
        <v>5.274</v>
      </c>
      <c r="G2902" s="163">
        <v>1.9923333333333335</v>
      </c>
      <c r="H2902" s="162">
        <v>26.09566666666667</v>
      </c>
      <c r="I2902" s="163">
        <v>2.4090000000000003</v>
      </c>
      <c r="J2902" s="162">
        <v>2.4796666666666667</v>
      </c>
      <c r="K2902" s="163">
        <v>0.108</v>
      </c>
      <c r="L2902" s="164">
        <v>4.4666666666666667E-2</v>
      </c>
    </row>
    <row r="2903" spans="1:12" ht="17" thickBot="1" x14ac:dyDescent="0.4">
      <c r="A2903" s="160" t="s">
        <v>74</v>
      </c>
      <c r="B2903" s="161">
        <v>2010</v>
      </c>
      <c r="C2903" s="161" t="s">
        <v>102</v>
      </c>
      <c r="D2903" s="162">
        <v>55.825333333333333</v>
      </c>
      <c r="E2903" s="163">
        <v>17.00333333333333</v>
      </c>
      <c r="F2903" s="162">
        <v>5.0083333333333337</v>
      </c>
      <c r="G2903" s="163">
        <v>1.9450000000000001</v>
      </c>
      <c r="H2903" s="162">
        <v>26.668666666666667</v>
      </c>
      <c r="I2903" s="163">
        <v>2.1826666666666665</v>
      </c>
      <c r="J2903" s="162">
        <v>2.8736666666666668</v>
      </c>
      <c r="K2903" s="163">
        <v>9.5999999999999988E-2</v>
      </c>
      <c r="L2903" s="164">
        <v>4.7333333333333338E-2</v>
      </c>
    </row>
    <row r="2904" spans="1:12" ht="17" thickBot="1" x14ac:dyDescent="0.4">
      <c r="A2904" s="160" t="s">
        <v>74</v>
      </c>
      <c r="B2904" s="161">
        <v>2010</v>
      </c>
      <c r="C2904" s="161" t="s">
        <v>103</v>
      </c>
      <c r="D2904" s="162">
        <v>56.120000000000005</v>
      </c>
      <c r="E2904" s="163">
        <v>17.077333333333332</v>
      </c>
      <c r="F2904" s="162">
        <v>5.192333333333333</v>
      </c>
      <c r="G2904" s="163">
        <v>1.9883333333333333</v>
      </c>
      <c r="H2904" s="162">
        <v>26.742333333333335</v>
      </c>
      <c r="I2904" s="163">
        <v>2.4319999999999999</v>
      </c>
      <c r="J2904" s="162">
        <v>2.6083333333333329</v>
      </c>
      <c r="K2904" s="163">
        <v>3.2000000000000001E-2</v>
      </c>
      <c r="L2904" s="164">
        <v>4.7333333333333338E-2</v>
      </c>
    </row>
    <row r="2905" spans="1:12" ht="17" thickBot="1" x14ac:dyDescent="0.4">
      <c r="A2905" s="160" t="s">
        <v>74</v>
      </c>
      <c r="B2905" s="161">
        <v>2010</v>
      </c>
      <c r="C2905" s="161" t="s">
        <v>104</v>
      </c>
      <c r="D2905" s="162">
        <v>55.259333333333331</v>
      </c>
      <c r="E2905" s="163">
        <v>16.212333333333333</v>
      </c>
      <c r="F2905" s="162">
        <v>4.998333333333334</v>
      </c>
      <c r="G2905" s="163">
        <v>1.5916666666666666</v>
      </c>
      <c r="H2905" s="162">
        <v>26.78533333333333</v>
      </c>
      <c r="I2905" s="163">
        <v>2.5499999999999998</v>
      </c>
      <c r="J2905" s="162">
        <v>3.063333333333333</v>
      </c>
      <c r="K2905" s="163">
        <v>3.2000000000000001E-2</v>
      </c>
      <c r="L2905" s="164">
        <v>2.6333333333333334E-2</v>
      </c>
    </row>
    <row r="2906" spans="1:12" ht="17" thickBot="1" x14ac:dyDescent="0.4">
      <c r="A2906" s="160" t="s">
        <v>74</v>
      </c>
      <c r="B2906" s="161">
        <v>2010</v>
      </c>
      <c r="C2906" s="161" t="s">
        <v>105</v>
      </c>
      <c r="D2906" s="162">
        <v>55.21</v>
      </c>
      <c r="E2906" s="163">
        <v>16.014666666666667</v>
      </c>
      <c r="F2906" s="162">
        <v>4.6290000000000004</v>
      </c>
      <c r="G2906" s="163">
        <v>1.4156666666666666</v>
      </c>
      <c r="H2906" s="162">
        <v>26.942666666666668</v>
      </c>
      <c r="I2906" s="163">
        <v>2.8373333333333335</v>
      </c>
      <c r="J2906" s="162">
        <v>3.3309999999999995</v>
      </c>
      <c r="K2906" s="163">
        <v>3.9666666666666663E-2</v>
      </c>
      <c r="L2906" s="164">
        <v>0</v>
      </c>
    </row>
    <row r="2907" spans="1:12" ht="17" thickBot="1" x14ac:dyDescent="0.4">
      <c r="A2907" s="160" t="s">
        <v>74</v>
      </c>
      <c r="B2907" s="161">
        <v>2010</v>
      </c>
      <c r="C2907" s="161" t="s">
        <v>106</v>
      </c>
      <c r="D2907" s="162">
        <v>54.693000000000005</v>
      </c>
      <c r="E2907" s="163">
        <v>15.737666666666668</v>
      </c>
      <c r="F2907" s="162">
        <v>4.7203333333333335</v>
      </c>
      <c r="G2907" s="163">
        <v>1.6253333333333331</v>
      </c>
      <c r="H2907" s="162">
        <v>26.428333333333331</v>
      </c>
      <c r="I2907" s="163">
        <v>2.7530000000000001</v>
      </c>
      <c r="J2907" s="162">
        <v>3.4066666666666667</v>
      </c>
      <c r="K2907" s="163">
        <v>2.1333333333333333E-2</v>
      </c>
      <c r="L2907" s="164">
        <v>0</v>
      </c>
    </row>
    <row r="2908" spans="1:12" ht="17" thickBot="1" x14ac:dyDescent="0.4">
      <c r="A2908" s="160" t="s">
        <v>74</v>
      </c>
      <c r="B2908" s="161">
        <v>2010</v>
      </c>
      <c r="C2908" s="161" t="s">
        <v>107</v>
      </c>
      <c r="D2908" s="162">
        <v>54.835666666666668</v>
      </c>
      <c r="E2908" s="163">
        <v>15.895666666666665</v>
      </c>
      <c r="F2908" s="162">
        <v>4.8410000000000002</v>
      </c>
      <c r="G2908" s="163">
        <v>1.8859999999999999</v>
      </c>
      <c r="H2908" s="162">
        <v>26.649666666666665</v>
      </c>
      <c r="I2908" s="163">
        <v>2.1293333333333337</v>
      </c>
      <c r="J2908" s="162">
        <v>3.3883333333333332</v>
      </c>
      <c r="K2908" s="163">
        <v>2.1333333333333333E-2</v>
      </c>
      <c r="L2908" s="164">
        <v>2.4999999999999998E-2</v>
      </c>
    </row>
    <row r="2909" spans="1:12" ht="17" thickBot="1" x14ac:dyDescent="0.4">
      <c r="A2909" s="160" t="s">
        <v>74</v>
      </c>
      <c r="B2909" s="161">
        <v>2011</v>
      </c>
      <c r="C2909" s="161" t="s">
        <v>96</v>
      </c>
      <c r="D2909" s="162">
        <v>54.480333333333334</v>
      </c>
      <c r="E2909" s="163">
        <v>15.734333333333334</v>
      </c>
      <c r="F2909" s="162">
        <v>4.9409999999999998</v>
      </c>
      <c r="G2909" s="163">
        <v>1.9716666666666667</v>
      </c>
      <c r="H2909" s="162">
        <v>26.778333333333332</v>
      </c>
      <c r="I2909" s="163">
        <v>2.0293333333333337</v>
      </c>
      <c r="J2909" s="162">
        <v>3.000666666666667</v>
      </c>
      <c r="K2909" s="163">
        <v>0</v>
      </c>
      <c r="L2909" s="164">
        <v>2.4999999999999998E-2</v>
      </c>
    </row>
    <row r="2910" spans="1:12" ht="17" thickBot="1" x14ac:dyDescent="0.4">
      <c r="A2910" s="160" t="s">
        <v>74</v>
      </c>
      <c r="B2910" s="161">
        <v>2011</v>
      </c>
      <c r="C2910" s="161" t="s">
        <v>97</v>
      </c>
      <c r="D2910" s="162">
        <v>54.465000000000003</v>
      </c>
      <c r="E2910" s="163">
        <v>16.029333333333334</v>
      </c>
      <c r="F2910" s="162">
        <v>4.2930000000000001</v>
      </c>
      <c r="G2910" s="163">
        <v>1.9536666666666669</v>
      </c>
      <c r="H2910" s="162">
        <v>27.230333333333334</v>
      </c>
      <c r="I2910" s="163">
        <v>1.93</v>
      </c>
      <c r="J2910" s="162">
        <v>3.0043333333333333</v>
      </c>
      <c r="K2910" s="163">
        <v>0</v>
      </c>
      <c r="L2910" s="164">
        <v>2.4999999999999998E-2</v>
      </c>
    </row>
    <row r="2911" spans="1:12" ht="17" thickBot="1" x14ac:dyDescent="0.4">
      <c r="A2911" s="160" t="s">
        <v>74</v>
      </c>
      <c r="B2911" s="161">
        <v>2011</v>
      </c>
      <c r="C2911" s="161" t="s">
        <v>98</v>
      </c>
      <c r="D2911" s="162">
        <v>54.95366666666667</v>
      </c>
      <c r="E2911" s="163">
        <v>16.968333333333334</v>
      </c>
      <c r="F2911" s="162">
        <v>4.3743333333333325</v>
      </c>
      <c r="G2911" s="163">
        <v>2.1073333333333335</v>
      </c>
      <c r="H2911" s="162">
        <v>26.843666666666667</v>
      </c>
      <c r="I2911" s="163">
        <v>1.8949999999999998</v>
      </c>
      <c r="J2911" s="162">
        <v>2.7093333333333334</v>
      </c>
      <c r="K2911" s="163">
        <v>5.566666666666667E-2</v>
      </c>
      <c r="L2911" s="164">
        <v>0</v>
      </c>
    </row>
    <row r="2912" spans="1:12" ht="17" thickBot="1" x14ac:dyDescent="0.4">
      <c r="A2912" s="160" t="s">
        <v>74</v>
      </c>
      <c r="B2912" s="161">
        <v>2011</v>
      </c>
      <c r="C2912" s="161" t="s">
        <v>99</v>
      </c>
      <c r="D2912" s="162">
        <v>55.191000000000003</v>
      </c>
      <c r="E2912" s="163">
        <v>17.419</v>
      </c>
      <c r="F2912" s="162">
        <v>5.0473333333333334</v>
      </c>
      <c r="G2912" s="163">
        <v>2.2683333333333331</v>
      </c>
      <c r="H2912" s="162">
        <v>25.86933333333333</v>
      </c>
      <c r="I2912" s="163">
        <v>1.788</v>
      </c>
      <c r="J2912" s="162">
        <v>2.7436666666666665</v>
      </c>
      <c r="K2912" s="163">
        <v>5.566666666666667E-2</v>
      </c>
      <c r="L2912" s="164">
        <v>0</v>
      </c>
    </row>
    <row r="2913" spans="1:12" ht="17" thickBot="1" x14ac:dyDescent="0.4">
      <c r="A2913" s="160" t="s">
        <v>74</v>
      </c>
      <c r="B2913" s="161">
        <v>2011</v>
      </c>
      <c r="C2913" s="161" t="s">
        <v>100</v>
      </c>
      <c r="D2913" s="162">
        <v>55.573666666666668</v>
      </c>
      <c r="E2913" s="163">
        <v>17.814000000000004</v>
      </c>
      <c r="F2913" s="162">
        <v>5.628333333333333</v>
      </c>
      <c r="G2913" s="163">
        <v>2.3976666666666664</v>
      </c>
      <c r="H2913" s="162">
        <v>25.112333333333329</v>
      </c>
      <c r="I2913" s="163">
        <v>2.0943333333333336</v>
      </c>
      <c r="J2913" s="162">
        <v>2.4489999999999998</v>
      </c>
      <c r="K2913" s="163">
        <v>7.8E-2</v>
      </c>
      <c r="L2913" s="164">
        <v>0</v>
      </c>
    </row>
    <row r="2914" spans="1:12" ht="17" thickBot="1" x14ac:dyDescent="0.4">
      <c r="A2914" s="160" t="s">
        <v>74</v>
      </c>
      <c r="B2914" s="161">
        <v>2011</v>
      </c>
      <c r="C2914" s="161" t="s">
        <v>101</v>
      </c>
      <c r="D2914" s="162">
        <v>55.234000000000002</v>
      </c>
      <c r="E2914" s="163">
        <v>17.167333333333335</v>
      </c>
      <c r="F2914" s="162">
        <v>5.8649999999999993</v>
      </c>
      <c r="G2914" s="163">
        <v>2.5110000000000001</v>
      </c>
      <c r="H2914" s="162">
        <v>24.914333333333335</v>
      </c>
      <c r="I2914" s="163">
        <v>2.4813333333333336</v>
      </c>
      <c r="J2914" s="162">
        <v>2.2726666666666664</v>
      </c>
      <c r="K2914" s="163">
        <v>2.2333333333333334E-2</v>
      </c>
      <c r="L2914" s="164">
        <v>0</v>
      </c>
    </row>
    <row r="2915" spans="1:12" ht="17" thickBot="1" x14ac:dyDescent="0.4">
      <c r="A2915" s="160" t="s">
        <v>74</v>
      </c>
      <c r="B2915" s="161">
        <v>2011</v>
      </c>
      <c r="C2915" s="161" t="s">
        <v>102</v>
      </c>
      <c r="D2915" s="162">
        <v>54.750666666666667</v>
      </c>
      <c r="E2915" s="163">
        <v>16.984666666666666</v>
      </c>
      <c r="F2915" s="162">
        <v>6.0163333333333329</v>
      </c>
      <c r="G2915" s="163">
        <v>2.6343333333333332</v>
      </c>
      <c r="H2915" s="162">
        <v>24.235333333333333</v>
      </c>
      <c r="I2915" s="163">
        <v>2.843</v>
      </c>
      <c r="J2915" s="162">
        <v>2.0146666666666668</v>
      </c>
      <c r="K2915" s="163">
        <v>2.2333333333333334E-2</v>
      </c>
      <c r="L2915" s="164">
        <v>0</v>
      </c>
    </row>
    <row r="2916" spans="1:12" ht="17" thickBot="1" x14ac:dyDescent="0.4">
      <c r="A2916" s="160" t="s">
        <v>74</v>
      </c>
      <c r="B2916" s="161">
        <v>2011</v>
      </c>
      <c r="C2916" s="161" t="s">
        <v>103</v>
      </c>
      <c r="D2916" s="162">
        <v>55.844333333333338</v>
      </c>
      <c r="E2916" s="163">
        <v>17.004333333333332</v>
      </c>
      <c r="F2916" s="162">
        <v>6.0076666666666663</v>
      </c>
      <c r="G2916" s="163">
        <v>2.5886666666666667</v>
      </c>
      <c r="H2916" s="162">
        <v>25.015666666666664</v>
      </c>
      <c r="I2916" s="163">
        <v>2.9796666666666667</v>
      </c>
      <c r="J2916" s="162">
        <v>2.2273333333333336</v>
      </c>
      <c r="K2916" s="163">
        <v>2.1000000000000001E-2</v>
      </c>
      <c r="L2916" s="164">
        <v>0</v>
      </c>
    </row>
    <row r="2917" spans="1:12" ht="17" thickBot="1" x14ac:dyDescent="0.4">
      <c r="A2917" s="160" t="s">
        <v>74</v>
      </c>
      <c r="B2917" s="161">
        <v>2011</v>
      </c>
      <c r="C2917" s="161" t="s">
        <v>104</v>
      </c>
      <c r="D2917" s="162">
        <v>56.068999999999996</v>
      </c>
      <c r="E2917" s="163">
        <v>18.066999999999997</v>
      </c>
      <c r="F2917" s="162">
        <v>5.9086666666666661</v>
      </c>
      <c r="G2917" s="163">
        <v>2.5163333333333333</v>
      </c>
      <c r="H2917" s="162">
        <v>24.534666666666666</v>
      </c>
      <c r="I2917" s="163">
        <v>2.5879999999999996</v>
      </c>
      <c r="J2917" s="162">
        <v>2.4330000000000003</v>
      </c>
      <c r="K2917" s="163">
        <v>2.1000000000000001E-2</v>
      </c>
      <c r="L2917" s="164">
        <v>0</v>
      </c>
    </row>
    <row r="2918" spans="1:12" ht="17" thickBot="1" x14ac:dyDescent="0.4">
      <c r="A2918" s="160" t="s">
        <v>74</v>
      </c>
      <c r="B2918" s="161">
        <v>2011</v>
      </c>
      <c r="C2918" s="161" t="s">
        <v>105</v>
      </c>
      <c r="D2918" s="162">
        <v>57.07566666666667</v>
      </c>
      <c r="E2918" s="163">
        <v>18.404999999999998</v>
      </c>
      <c r="F2918" s="162">
        <v>5.8666666666666671</v>
      </c>
      <c r="G2918" s="163">
        <v>2.3453333333333335</v>
      </c>
      <c r="H2918" s="162">
        <v>25.62833333333333</v>
      </c>
      <c r="I2918" s="163">
        <v>2.2373333333333334</v>
      </c>
      <c r="J2918" s="162">
        <v>2.5720000000000001</v>
      </c>
      <c r="K2918" s="163">
        <v>2.1000000000000001E-2</v>
      </c>
      <c r="L2918" s="164">
        <v>0</v>
      </c>
    </row>
    <row r="2919" spans="1:12" ht="17" thickBot="1" x14ac:dyDescent="0.4">
      <c r="A2919" s="160" t="s">
        <v>74</v>
      </c>
      <c r="B2919" s="161">
        <v>2011</v>
      </c>
      <c r="C2919" s="161" t="s">
        <v>108</v>
      </c>
      <c r="D2919" s="162">
        <v>56.298999999999999</v>
      </c>
      <c r="E2919" s="163">
        <v>18.11066666666667</v>
      </c>
      <c r="F2919" s="162">
        <v>6.1163333333333334</v>
      </c>
      <c r="G2919" s="163">
        <v>2.3109999999999999</v>
      </c>
      <c r="H2919" s="162">
        <v>25.380666666666666</v>
      </c>
      <c r="I2919" s="163">
        <v>1.8296666666666666</v>
      </c>
      <c r="J2919" s="162">
        <v>2.5169999999999999</v>
      </c>
      <c r="K2919" s="163">
        <v>3.3666666666666671E-2</v>
      </c>
      <c r="L2919" s="164">
        <v>0</v>
      </c>
    </row>
    <row r="2920" spans="1:12" ht="17" thickBot="1" x14ac:dyDescent="0.4">
      <c r="A2920" s="160" t="s">
        <v>74</v>
      </c>
      <c r="B2920" s="161">
        <v>2011</v>
      </c>
      <c r="C2920" s="161" t="s">
        <v>109</v>
      </c>
      <c r="D2920" s="162">
        <v>56.608333333333327</v>
      </c>
      <c r="E2920" s="163">
        <v>17.764666666666667</v>
      </c>
      <c r="F2920" s="162">
        <v>6.4066666666666663</v>
      </c>
      <c r="G2920" s="163">
        <v>2.2086666666666663</v>
      </c>
      <c r="H2920" s="162">
        <v>25.429333333333336</v>
      </c>
      <c r="I2920" s="163">
        <v>1.9446666666666668</v>
      </c>
      <c r="J2920" s="162">
        <v>2.821333333333333</v>
      </c>
      <c r="K2920" s="163">
        <v>3.3666666666666671E-2</v>
      </c>
      <c r="L2920" s="164">
        <v>0</v>
      </c>
    </row>
    <row r="2921" spans="1:12" ht="17" thickBot="1" x14ac:dyDescent="0.4">
      <c r="A2921" s="160" t="s">
        <v>74</v>
      </c>
      <c r="B2921" s="161">
        <v>2012</v>
      </c>
      <c r="C2921" s="161" t="s">
        <v>96</v>
      </c>
      <c r="D2921" s="162">
        <v>56.556333333333328</v>
      </c>
      <c r="E2921" s="163">
        <v>17.024666666666665</v>
      </c>
      <c r="F2921" s="162">
        <v>7.5813333333333333</v>
      </c>
      <c r="G2921" s="163">
        <v>2.6276666666666668</v>
      </c>
      <c r="H2921" s="162">
        <v>24.407666666666668</v>
      </c>
      <c r="I2921" s="163">
        <v>2.1556666666666668</v>
      </c>
      <c r="J2921" s="162">
        <v>2.7259999999999995</v>
      </c>
      <c r="K2921" s="163">
        <v>3.3666666666666671E-2</v>
      </c>
      <c r="L2921" s="164">
        <v>0</v>
      </c>
    </row>
    <row r="2922" spans="1:12" ht="17" thickBot="1" x14ac:dyDescent="0.4">
      <c r="A2922" s="160" t="s">
        <v>74</v>
      </c>
      <c r="B2922" s="161">
        <v>2012</v>
      </c>
      <c r="C2922" s="161" t="s">
        <v>110</v>
      </c>
      <c r="D2922" s="162">
        <v>56.508333333333326</v>
      </c>
      <c r="E2922" s="163">
        <v>17.228666666666665</v>
      </c>
      <c r="F2922" s="162">
        <v>6.9603333333333337</v>
      </c>
      <c r="G2922" s="163">
        <v>2.7773333333333334</v>
      </c>
      <c r="H2922" s="162">
        <v>24.484999999999999</v>
      </c>
      <c r="I2922" s="163">
        <v>2.3203333333333331</v>
      </c>
      <c r="J2922" s="162">
        <v>2.7113333333333336</v>
      </c>
      <c r="K2922" s="163">
        <v>2.5333333333333333E-2</v>
      </c>
      <c r="L2922" s="164">
        <v>0</v>
      </c>
    </row>
    <row r="2923" spans="1:12" ht="17" thickBot="1" x14ac:dyDescent="0.4">
      <c r="A2923" s="160" t="s">
        <v>74</v>
      </c>
      <c r="B2923" s="161">
        <v>2012</v>
      </c>
      <c r="C2923" s="161" t="s">
        <v>98</v>
      </c>
      <c r="D2923" s="162">
        <v>56.359333333333332</v>
      </c>
      <c r="E2923" s="163">
        <v>16.784000000000002</v>
      </c>
      <c r="F2923" s="162">
        <v>6.7266666666666666</v>
      </c>
      <c r="G2923" s="163">
        <v>2.6393333333333335</v>
      </c>
      <c r="H2923" s="162">
        <v>24.754666666666665</v>
      </c>
      <c r="I2923" s="163">
        <v>2.8906666666666667</v>
      </c>
      <c r="J2923" s="162">
        <v>2.5210000000000004</v>
      </c>
      <c r="K2923" s="163">
        <v>4.2333333333333334E-2</v>
      </c>
      <c r="L2923" s="164">
        <v>0</v>
      </c>
    </row>
    <row r="2924" spans="1:12" ht="17" thickBot="1" x14ac:dyDescent="0.4">
      <c r="A2924" s="160" t="s">
        <v>74</v>
      </c>
      <c r="B2924" s="161">
        <v>2012</v>
      </c>
      <c r="C2924" s="161" t="s">
        <v>99</v>
      </c>
      <c r="D2924" s="162">
        <v>55.096666666666664</v>
      </c>
      <c r="E2924" s="163">
        <v>16.642666666666667</v>
      </c>
      <c r="F2924" s="162">
        <v>5.7103333333333337</v>
      </c>
      <c r="G2924" s="163">
        <v>2.081</v>
      </c>
      <c r="H2924" s="162">
        <v>25.27</v>
      </c>
      <c r="I2924" s="163">
        <v>3.0453333333333337</v>
      </c>
      <c r="J2924" s="162">
        <v>2.3046666666666669</v>
      </c>
      <c r="K2924" s="163">
        <v>4.2333333333333334E-2</v>
      </c>
      <c r="L2924" s="164">
        <v>0</v>
      </c>
    </row>
    <row r="2925" spans="1:12" ht="17" thickBot="1" x14ac:dyDescent="0.4">
      <c r="A2925" s="160" t="s">
        <v>74</v>
      </c>
      <c r="B2925" s="161">
        <v>2012</v>
      </c>
      <c r="C2925" s="161" t="s">
        <v>100</v>
      </c>
      <c r="D2925" s="162">
        <v>55.113666666666667</v>
      </c>
      <c r="E2925" s="163">
        <v>16.863666666666663</v>
      </c>
      <c r="F2925" s="162">
        <v>6.0569999999999995</v>
      </c>
      <c r="G2925" s="163">
        <v>1.7386666666666668</v>
      </c>
      <c r="H2925" s="162">
        <v>25.312666666666669</v>
      </c>
      <c r="I2925" s="163">
        <v>2.7953333333333337</v>
      </c>
      <c r="J2925" s="162">
        <v>2.329333333333333</v>
      </c>
      <c r="K2925" s="163">
        <v>1.6999999999999998E-2</v>
      </c>
      <c r="L2925" s="164">
        <v>0</v>
      </c>
    </row>
    <row r="2926" spans="1:12" ht="17" thickBot="1" x14ac:dyDescent="0.4">
      <c r="A2926" s="160" t="s">
        <v>74</v>
      </c>
      <c r="B2926" s="161">
        <v>2012</v>
      </c>
      <c r="C2926" s="161" t="s">
        <v>101</v>
      </c>
      <c r="D2926" s="162">
        <v>55.771666666666668</v>
      </c>
      <c r="E2926" s="163">
        <v>17.499333333333333</v>
      </c>
      <c r="F2926" s="162">
        <v>6.2776666666666658</v>
      </c>
      <c r="G2926" s="163">
        <v>1.9833333333333334</v>
      </c>
      <c r="H2926" s="162">
        <v>25.391999999999999</v>
      </c>
      <c r="I2926" s="163">
        <v>2.4170000000000003</v>
      </c>
      <c r="J2926" s="162">
        <v>2.202666666666667</v>
      </c>
      <c r="K2926" s="163">
        <v>0</v>
      </c>
      <c r="L2926" s="164">
        <v>0</v>
      </c>
    </row>
    <row r="2927" spans="1:12" ht="17" thickBot="1" x14ac:dyDescent="0.4">
      <c r="A2927" s="160" t="s">
        <v>74</v>
      </c>
      <c r="B2927" s="161">
        <v>2012</v>
      </c>
      <c r="C2927" s="161" t="s">
        <v>102</v>
      </c>
      <c r="D2927" s="162">
        <v>56.79</v>
      </c>
      <c r="E2927" s="163">
        <v>17.704000000000001</v>
      </c>
      <c r="F2927" s="162">
        <v>6.0043333333333342</v>
      </c>
      <c r="G2927" s="163">
        <v>2.1930000000000001</v>
      </c>
      <c r="H2927" s="162">
        <v>25.875666666666664</v>
      </c>
      <c r="I2927" s="163">
        <v>2.2886666666666664</v>
      </c>
      <c r="J2927" s="162">
        <v>2.7246666666666663</v>
      </c>
      <c r="K2927" s="163">
        <v>0</v>
      </c>
      <c r="L2927" s="164">
        <v>0</v>
      </c>
    </row>
    <row r="2928" spans="1:12" ht="17" thickBot="1" x14ac:dyDescent="0.4">
      <c r="A2928" s="160" t="s">
        <v>74</v>
      </c>
      <c r="B2928" s="161">
        <v>2012</v>
      </c>
      <c r="C2928" s="161" t="s">
        <v>103</v>
      </c>
      <c r="D2928" s="162">
        <v>56.901333333333334</v>
      </c>
      <c r="E2928" s="163">
        <v>18.105666666666668</v>
      </c>
      <c r="F2928" s="162">
        <v>5.6310000000000002</v>
      </c>
      <c r="G2928" s="163">
        <v>2.515333333333333</v>
      </c>
      <c r="H2928" s="162">
        <v>25.216666666666669</v>
      </c>
      <c r="I2928" s="163">
        <v>2.4996666666666667</v>
      </c>
      <c r="J2928" s="162">
        <v>2.9333333333333336</v>
      </c>
      <c r="K2928" s="163">
        <v>0</v>
      </c>
      <c r="L2928" s="164">
        <v>0</v>
      </c>
    </row>
    <row r="2929" spans="1:12" ht="17" thickBot="1" x14ac:dyDescent="0.4">
      <c r="A2929" s="160" t="s">
        <v>74</v>
      </c>
      <c r="B2929" s="161">
        <v>2012</v>
      </c>
      <c r="C2929" s="161" t="s">
        <v>104</v>
      </c>
      <c r="D2929" s="162">
        <v>57.292333333333339</v>
      </c>
      <c r="E2929" s="163">
        <v>18.279333333333334</v>
      </c>
      <c r="F2929" s="162">
        <v>5.633</v>
      </c>
      <c r="G2929" s="163">
        <v>2.4656666666666669</v>
      </c>
      <c r="H2929" s="162">
        <v>25.368333333333336</v>
      </c>
      <c r="I2929" s="163">
        <v>2.6543333333333332</v>
      </c>
      <c r="J2929" s="162">
        <v>2.8916666666666671</v>
      </c>
      <c r="K2929" s="163">
        <v>0</v>
      </c>
      <c r="L2929" s="164">
        <v>0</v>
      </c>
    </row>
    <row r="2930" spans="1:12" ht="17" thickBot="1" x14ac:dyDescent="0.4">
      <c r="A2930" s="160" t="s">
        <v>74</v>
      </c>
      <c r="B2930" s="161">
        <v>2012</v>
      </c>
      <c r="C2930" s="161" t="s">
        <v>105</v>
      </c>
      <c r="D2930" s="162">
        <v>57.183</v>
      </c>
      <c r="E2930" s="163">
        <v>19.141666666666666</v>
      </c>
      <c r="F2930" s="162">
        <v>5.6046666666666667</v>
      </c>
      <c r="G2930" s="163">
        <v>2.5763333333333338</v>
      </c>
      <c r="H2930" s="162">
        <v>25.203666666666663</v>
      </c>
      <c r="I2930" s="163">
        <v>2.3703333333333334</v>
      </c>
      <c r="J2930" s="162">
        <v>2.2856666666666663</v>
      </c>
      <c r="K2930" s="163">
        <v>0</v>
      </c>
      <c r="L2930" s="164">
        <v>0</v>
      </c>
    </row>
    <row r="2931" spans="1:12" ht="17" thickBot="1" x14ac:dyDescent="0.4">
      <c r="A2931" s="160" t="s">
        <v>74</v>
      </c>
      <c r="B2931" s="161">
        <v>2012</v>
      </c>
      <c r="C2931" s="161" t="s">
        <v>111</v>
      </c>
      <c r="D2931" s="162">
        <v>57.053666666666665</v>
      </c>
      <c r="E2931" s="163">
        <v>18.839333333333332</v>
      </c>
      <c r="F2931" s="162">
        <v>5.8276666666666666</v>
      </c>
      <c r="G2931" s="163">
        <v>2.5310000000000001</v>
      </c>
      <c r="H2931" s="162">
        <v>25.068000000000001</v>
      </c>
      <c r="I2931" s="163">
        <v>2.5790000000000002</v>
      </c>
      <c r="J2931" s="162">
        <v>2.2083333333333335</v>
      </c>
      <c r="K2931" s="163">
        <v>0</v>
      </c>
      <c r="L2931" s="164">
        <v>0</v>
      </c>
    </row>
    <row r="2932" spans="1:12" ht="17" thickBot="1" x14ac:dyDescent="0.4">
      <c r="A2932" s="160" t="s">
        <v>74</v>
      </c>
      <c r="B2932" s="161">
        <v>2012</v>
      </c>
      <c r="C2932" s="161" t="s">
        <v>112</v>
      </c>
      <c r="D2932" s="162">
        <v>54.562666666666665</v>
      </c>
      <c r="E2932" s="163">
        <v>17.834999999999997</v>
      </c>
      <c r="F2932" s="162">
        <v>5.5259999999999998</v>
      </c>
      <c r="G2932" s="163">
        <v>2.6486666666666667</v>
      </c>
      <c r="H2932" s="162">
        <v>23.613333333333333</v>
      </c>
      <c r="I2932" s="163">
        <v>2.5446666666666666</v>
      </c>
      <c r="J2932" s="162">
        <v>2.395</v>
      </c>
      <c r="K2932" s="163">
        <v>0</v>
      </c>
      <c r="L2932" s="164">
        <v>0</v>
      </c>
    </row>
    <row r="2933" spans="1:12" ht="17" thickBot="1" x14ac:dyDescent="0.4">
      <c r="A2933" s="160" t="s">
        <v>74</v>
      </c>
      <c r="B2933" s="161">
        <v>2013</v>
      </c>
      <c r="C2933" s="161" t="s">
        <v>96</v>
      </c>
      <c r="D2933" s="162">
        <v>53.592000000000006</v>
      </c>
      <c r="E2933" s="163">
        <v>16.607333333333333</v>
      </c>
      <c r="F2933" s="162">
        <v>5.3820000000000006</v>
      </c>
      <c r="G2933" s="163">
        <v>2.4403333333333332</v>
      </c>
      <c r="H2933" s="162">
        <v>23.411666666666665</v>
      </c>
      <c r="I2933" s="163">
        <v>2.8506666666666667</v>
      </c>
      <c r="J2933" s="162">
        <v>2.9006666666666665</v>
      </c>
      <c r="K2933" s="163">
        <v>0</v>
      </c>
      <c r="L2933" s="164">
        <v>0</v>
      </c>
    </row>
    <row r="2934" spans="1:12" ht="17" thickBot="1" x14ac:dyDescent="0.4">
      <c r="A2934" s="160" t="s">
        <v>74</v>
      </c>
      <c r="B2934" s="161">
        <v>2013</v>
      </c>
      <c r="C2934" s="161" t="s">
        <v>110</v>
      </c>
      <c r="D2934" s="162">
        <v>54.185000000000002</v>
      </c>
      <c r="E2934" s="163">
        <v>16.497</v>
      </c>
      <c r="F2934" s="162">
        <v>5.8146666666666667</v>
      </c>
      <c r="G2934" s="163">
        <v>2.2516666666666665</v>
      </c>
      <c r="H2934" s="162">
        <v>24.544666666666668</v>
      </c>
      <c r="I2934" s="163">
        <v>2.4363333333333332</v>
      </c>
      <c r="J2934" s="162">
        <v>2.641</v>
      </c>
      <c r="K2934" s="163">
        <v>0</v>
      </c>
      <c r="L2934" s="164">
        <v>0</v>
      </c>
    </row>
    <row r="2935" spans="1:12" ht="17" thickBot="1" x14ac:dyDescent="0.4">
      <c r="A2935" s="160" t="s">
        <v>74</v>
      </c>
      <c r="B2935" s="161">
        <v>2013</v>
      </c>
      <c r="C2935" s="161" t="s">
        <v>98</v>
      </c>
      <c r="D2935" s="162">
        <v>55.596666666666664</v>
      </c>
      <c r="E2935" s="163">
        <v>16.709333333333333</v>
      </c>
      <c r="F2935" s="162">
        <v>5.8479999999999999</v>
      </c>
      <c r="G2935" s="163">
        <v>1.8680000000000001</v>
      </c>
      <c r="H2935" s="162">
        <v>26.599333333333334</v>
      </c>
      <c r="I2935" s="163">
        <v>2.1016666666666666</v>
      </c>
      <c r="J2935" s="162">
        <v>2.4706666666666668</v>
      </c>
      <c r="K2935" s="163">
        <v>0</v>
      </c>
      <c r="L2935" s="164">
        <v>0</v>
      </c>
    </row>
    <row r="2936" spans="1:12" ht="17" thickBot="1" x14ac:dyDescent="0.4">
      <c r="A2936" s="160" t="s">
        <v>74</v>
      </c>
      <c r="B2936" s="161">
        <v>2013</v>
      </c>
      <c r="C2936" s="161" t="s">
        <v>99</v>
      </c>
      <c r="D2936" s="162">
        <v>57.021666666666668</v>
      </c>
      <c r="E2936" s="163">
        <v>16.569999999999997</v>
      </c>
      <c r="F2936" s="162">
        <v>5.6423333333333332</v>
      </c>
      <c r="G2936" s="163">
        <v>1.9733333333333334</v>
      </c>
      <c r="H2936" s="162">
        <v>28.498000000000001</v>
      </c>
      <c r="I2936" s="163">
        <v>1.7009999999999998</v>
      </c>
      <c r="J2936" s="162">
        <v>2.6373333333333333</v>
      </c>
      <c r="K2936" s="163">
        <v>0</v>
      </c>
      <c r="L2936" s="164">
        <v>0</v>
      </c>
    </row>
    <row r="2937" spans="1:12" ht="17" thickBot="1" x14ac:dyDescent="0.4">
      <c r="A2937" s="160" t="s">
        <v>74</v>
      </c>
      <c r="B2937" s="161">
        <v>2013</v>
      </c>
      <c r="C2937" s="161" t="s">
        <v>100</v>
      </c>
      <c r="D2937" s="162">
        <v>55.980666666666671</v>
      </c>
      <c r="E2937" s="163">
        <v>16.423333333333332</v>
      </c>
      <c r="F2937" s="162">
        <v>5.468</v>
      </c>
      <c r="G2937" s="163">
        <v>1.9416666666666667</v>
      </c>
      <c r="H2937" s="162">
        <v>27.463999999999999</v>
      </c>
      <c r="I2937" s="163">
        <v>1.9039999999999999</v>
      </c>
      <c r="J2937" s="162">
        <v>2.78</v>
      </c>
      <c r="K2937" s="163">
        <v>0</v>
      </c>
      <c r="L2937" s="164">
        <v>0</v>
      </c>
    </row>
    <row r="2938" spans="1:12" ht="17" thickBot="1" x14ac:dyDescent="0.4">
      <c r="A2938" s="160" t="s">
        <v>74</v>
      </c>
      <c r="B2938" s="161">
        <v>2013</v>
      </c>
      <c r="C2938" s="161" t="s">
        <v>101</v>
      </c>
      <c r="D2938" s="162">
        <v>55.57566666666667</v>
      </c>
      <c r="E2938" s="163">
        <v>16.458333333333332</v>
      </c>
      <c r="F2938" s="162">
        <v>5.2863333333333324</v>
      </c>
      <c r="G2938" s="163">
        <v>2.1586666666666665</v>
      </c>
      <c r="H2938" s="162">
        <v>27.053666666666668</v>
      </c>
      <c r="I2938" s="163">
        <v>1.7679999999999998</v>
      </c>
      <c r="J2938" s="162">
        <v>2.829333333333333</v>
      </c>
      <c r="K2938" s="163">
        <v>2.1666666666666667E-2</v>
      </c>
      <c r="L2938" s="164">
        <v>0</v>
      </c>
    </row>
    <row r="2939" spans="1:12" ht="17" thickBot="1" x14ac:dyDescent="0.4">
      <c r="A2939" s="160" t="s">
        <v>74</v>
      </c>
      <c r="B2939" s="161">
        <v>2013</v>
      </c>
      <c r="C2939" s="161" t="s">
        <v>102</v>
      </c>
      <c r="D2939" s="162">
        <v>54.696333333333335</v>
      </c>
      <c r="E2939" s="163">
        <v>16.230333333333334</v>
      </c>
      <c r="F2939" s="162">
        <v>5.176333333333333</v>
      </c>
      <c r="G2939" s="163">
        <v>2.5386666666666664</v>
      </c>
      <c r="H2939" s="162">
        <v>26.233000000000001</v>
      </c>
      <c r="I2939" s="163">
        <v>2.2946666666666666</v>
      </c>
      <c r="J2939" s="162">
        <v>2.2013333333333338</v>
      </c>
      <c r="K2939" s="163">
        <v>2.1666666666666667E-2</v>
      </c>
      <c r="L2939" s="164">
        <v>0</v>
      </c>
    </row>
    <row r="2940" spans="1:12" ht="17" thickBot="1" x14ac:dyDescent="0.4">
      <c r="A2940" s="160" t="s">
        <v>74</v>
      </c>
      <c r="B2940" s="161">
        <v>2013</v>
      </c>
      <c r="C2940" s="161" t="s">
        <v>103</v>
      </c>
      <c r="D2940" s="162">
        <v>55.797666666666665</v>
      </c>
      <c r="E2940" s="163">
        <v>15.690666666666667</v>
      </c>
      <c r="F2940" s="162">
        <v>5.2903333333333338</v>
      </c>
      <c r="G2940" s="163">
        <v>2.734666666666667</v>
      </c>
      <c r="H2940" s="162">
        <v>27.680666666666667</v>
      </c>
      <c r="I2940" s="163">
        <v>2.1479999999999997</v>
      </c>
      <c r="J2940" s="162">
        <v>2.2316666666666669</v>
      </c>
      <c r="K2940" s="163">
        <v>2.1666666666666667E-2</v>
      </c>
      <c r="L2940" s="164">
        <v>0</v>
      </c>
    </row>
    <row r="2941" spans="1:12" ht="17" thickBot="1" x14ac:dyDescent="0.4">
      <c r="A2941" s="160" t="s">
        <v>74</v>
      </c>
      <c r="B2941" s="161">
        <v>2013</v>
      </c>
      <c r="C2941" s="161" t="s">
        <v>104</v>
      </c>
      <c r="D2941" s="162">
        <v>57.223333333333336</v>
      </c>
      <c r="E2941" s="163">
        <v>15.540333333333331</v>
      </c>
      <c r="F2941" s="162">
        <v>5.28</v>
      </c>
      <c r="G2941" s="163">
        <v>2.4226666666666667</v>
      </c>
      <c r="H2941" s="162">
        <v>29.673999999999996</v>
      </c>
      <c r="I2941" s="163">
        <v>2.2926666666666669</v>
      </c>
      <c r="J2941" s="162">
        <v>2.0136666666666669</v>
      </c>
      <c r="K2941" s="163">
        <v>0</v>
      </c>
      <c r="L2941" s="164">
        <v>0</v>
      </c>
    </row>
    <row r="2942" spans="1:12" ht="17" thickBot="1" x14ac:dyDescent="0.4">
      <c r="A2942" s="160" t="s">
        <v>74</v>
      </c>
      <c r="B2942" s="161">
        <v>2013</v>
      </c>
      <c r="C2942" s="161" t="s">
        <v>105</v>
      </c>
      <c r="D2942" s="162">
        <v>58.004999999999995</v>
      </c>
      <c r="E2942" s="163">
        <v>16.666333333333331</v>
      </c>
      <c r="F2942" s="162">
        <v>6.206666666666667</v>
      </c>
      <c r="G2942" s="163">
        <v>2.0756666666666668</v>
      </c>
      <c r="H2942" s="162">
        <v>29.382000000000001</v>
      </c>
      <c r="I2942" s="163">
        <v>1.5856666666666666</v>
      </c>
      <c r="J2942" s="162">
        <v>2.089</v>
      </c>
      <c r="K2942" s="163">
        <v>0</v>
      </c>
      <c r="L2942" s="164">
        <v>0</v>
      </c>
    </row>
    <row r="2943" spans="1:12" ht="17" thickBot="1" x14ac:dyDescent="0.4">
      <c r="A2943" s="160" t="s">
        <v>74</v>
      </c>
      <c r="B2943" s="161">
        <v>2013</v>
      </c>
      <c r="C2943" s="161" t="s">
        <v>113</v>
      </c>
      <c r="D2943" s="162">
        <v>58.042333333333339</v>
      </c>
      <c r="E2943" s="163">
        <v>17.518666666666665</v>
      </c>
      <c r="F2943" s="162">
        <v>6.0836666666666659</v>
      </c>
      <c r="G2943" s="163">
        <v>2.140333333333333</v>
      </c>
      <c r="H2943" s="162">
        <v>28.334333333333333</v>
      </c>
      <c r="I2943" s="163">
        <v>1.7976666666666665</v>
      </c>
      <c r="J2943" s="162">
        <v>2.1679999999999997</v>
      </c>
      <c r="K2943" s="163">
        <v>0</v>
      </c>
      <c r="L2943" s="164">
        <v>0</v>
      </c>
    </row>
    <row r="2944" spans="1:12" ht="17" thickBot="1" x14ac:dyDescent="0.4">
      <c r="A2944" s="160" t="s">
        <v>74</v>
      </c>
      <c r="B2944" s="161">
        <v>2013</v>
      </c>
      <c r="C2944" s="161" t="s">
        <v>114</v>
      </c>
      <c r="D2944" s="162">
        <v>57.524999999999999</v>
      </c>
      <c r="E2944" s="163">
        <v>18.259333333333334</v>
      </c>
      <c r="F2944" s="162">
        <v>5.9713333333333338</v>
      </c>
      <c r="G2944" s="163">
        <v>2.5166666666666671</v>
      </c>
      <c r="H2944" s="162">
        <v>26.534666666666666</v>
      </c>
      <c r="I2944" s="163">
        <v>1.7673333333333332</v>
      </c>
      <c r="J2944" s="162">
        <v>2.4313333333333333</v>
      </c>
      <c r="K2944" s="163">
        <v>4.4333333333333336E-2</v>
      </c>
      <c r="L2944" s="164">
        <v>0</v>
      </c>
    </row>
    <row r="2945" spans="1:12" ht="17" thickBot="1" x14ac:dyDescent="0.4">
      <c r="A2945" s="160" t="s">
        <v>74</v>
      </c>
      <c r="B2945" s="161">
        <v>2014</v>
      </c>
      <c r="C2945" s="161" t="s">
        <v>96</v>
      </c>
      <c r="D2945" s="162">
        <v>57.67433333333333</v>
      </c>
      <c r="E2945" s="163">
        <v>18.517333333333333</v>
      </c>
      <c r="F2945" s="162">
        <v>5.3890000000000002</v>
      </c>
      <c r="G2945" s="163">
        <v>2.4016666666666664</v>
      </c>
      <c r="H2945" s="162">
        <v>26.480333333333334</v>
      </c>
      <c r="I2945" s="163">
        <v>2.222</v>
      </c>
      <c r="J2945" s="162">
        <v>2.6193333333333335</v>
      </c>
      <c r="K2945" s="163">
        <v>4.4333333333333336E-2</v>
      </c>
      <c r="L2945" s="164">
        <v>0</v>
      </c>
    </row>
    <row r="2946" spans="1:12" ht="17" thickBot="1" x14ac:dyDescent="0.4">
      <c r="A2946" s="160" t="s">
        <v>74</v>
      </c>
      <c r="B2946" s="161">
        <v>2014</v>
      </c>
      <c r="C2946" s="161" t="s">
        <v>110</v>
      </c>
      <c r="D2946" s="162">
        <v>57.969333333333331</v>
      </c>
      <c r="E2946" s="163">
        <v>18.937333333333331</v>
      </c>
      <c r="F2946" s="162">
        <v>5.1870000000000003</v>
      </c>
      <c r="G2946" s="163">
        <v>2.512</v>
      </c>
      <c r="H2946" s="162">
        <v>26.832333333333334</v>
      </c>
      <c r="I2946" s="163">
        <v>2.0746666666666669</v>
      </c>
      <c r="J2946" s="162">
        <v>2.3530000000000002</v>
      </c>
      <c r="K2946" s="163">
        <v>4.4333333333333336E-2</v>
      </c>
      <c r="L2946" s="164">
        <v>2.8000000000000001E-2</v>
      </c>
    </row>
    <row r="2947" spans="1:12" ht="17" thickBot="1" x14ac:dyDescent="0.4">
      <c r="A2947" s="160" t="s">
        <v>74</v>
      </c>
      <c r="B2947" s="161">
        <v>2014</v>
      </c>
      <c r="C2947" s="161" t="s">
        <v>98</v>
      </c>
      <c r="D2947" s="162">
        <v>57.416666666666664</v>
      </c>
      <c r="E2947" s="163">
        <v>18.940333333333335</v>
      </c>
      <c r="F2947" s="162">
        <v>5.6926666666666668</v>
      </c>
      <c r="G2947" s="163">
        <v>2.2316666666666669</v>
      </c>
      <c r="H2947" s="162">
        <v>26.327666666666669</v>
      </c>
      <c r="I2947" s="163">
        <v>2.156333333333333</v>
      </c>
      <c r="J2947" s="162">
        <v>2.0393333333333334</v>
      </c>
      <c r="K2947" s="163">
        <v>0</v>
      </c>
      <c r="L2947" s="164">
        <v>2.8000000000000001E-2</v>
      </c>
    </row>
    <row r="2948" spans="1:12" ht="17" thickBot="1" x14ac:dyDescent="0.4">
      <c r="A2948" s="160" t="s">
        <v>74</v>
      </c>
      <c r="B2948" s="161">
        <v>2014</v>
      </c>
      <c r="C2948" s="161" t="s">
        <v>99</v>
      </c>
      <c r="D2948" s="162">
        <v>57.923666666666662</v>
      </c>
      <c r="E2948" s="163">
        <v>19.935666666666666</v>
      </c>
      <c r="F2948" s="162">
        <v>5.5656666666666661</v>
      </c>
      <c r="G2948" s="163">
        <v>2.2066666666666666</v>
      </c>
      <c r="H2948" s="162">
        <v>25.926666666666666</v>
      </c>
      <c r="I2948" s="163">
        <v>2.1036666666666668</v>
      </c>
      <c r="J2948" s="162">
        <v>2.0863333333333336</v>
      </c>
      <c r="K2948" s="163">
        <v>7.0333333333333331E-2</v>
      </c>
      <c r="L2948" s="164">
        <v>2.8000000000000001E-2</v>
      </c>
    </row>
    <row r="2949" spans="1:12" ht="17" thickBot="1" x14ac:dyDescent="0.4">
      <c r="A2949" s="160" t="s">
        <v>74</v>
      </c>
      <c r="B2949" s="161">
        <v>2014</v>
      </c>
      <c r="C2949" s="161" t="s">
        <v>115</v>
      </c>
      <c r="D2949" s="162">
        <v>58.445999999999998</v>
      </c>
      <c r="E2949" s="163">
        <v>20.635666666666665</v>
      </c>
      <c r="F2949" s="162">
        <v>5.55</v>
      </c>
      <c r="G2949" s="163">
        <v>2.0363333333333333</v>
      </c>
      <c r="H2949" s="162">
        <v>25.988333333333333</v>
      </c>
      <c r="I2949" s="163">
        <v>1.9453333333333331</v>
      </c>
      <c r="J2949" s="162">
        <v>2.2196666666666665</v>
      </c>
      <c r="K2949" s="163">
        <v>7.0333333333333331E-2</v>
      </c>
      <c r="L2949" s="164">
        <v>0</v>
      </c>
    </row>
    <row r="2950" spans="1:12" ht="17" thickBot="1" x14ac:dyDescent="0.4">
      <c r="A2950" s="160" t="s">
        <v>74</v>
      </c>
      <c r="B2950" s="161">
        <v>2014</v>
      </c>
      <c r="C2950" s="161" t="s">
        <v>101</v>
      </c>
      <c r="D2950" s="162">
        <v>58.634999999999998</v>
      </c>
      <c r="E2950" s="163">
        <v>20.738</v>
      </c>
      <c r="F2950" s="162">
        <v>4.8963333333333328</v>
      </c>
      <c r="G2950" s="163">
        <v>2.4306666666666668</v>
      </c>
      <c r="H2950" s="162">
        <v>26.126000000000001</v>
      </c>
      <c r="I2950" s="163">
        <v>1.9416666666666664</v>
      </c>
      <c r="J2950" s="162">
        <v>2.359666666666667</v>
      </c>
      <c r="K2950" s="163">
        <v>0.14266666666666666</v>
      </c>
      <c r="L2950" s="164">
        <v>0</v>
      </c>
    </row>
    <row r="2951" spans="1:12" ht="17" thickBot="1" x14ac:dyDescent="0.4">
      <c r="A2951" s="160" t="s">
        <v>74</v>
      </c>
      <c r="B2951" s="161">
        <v>2014</v>
      </c>
      <c r="C2951" s="161" t="s">
        <v>102</v>
      </c>
      <c r="D2951" s="162">
        <v>58.717000000000006</v>
      </c>
      <c r="E2951" s="163">
        <v>20.370999999999999</v>
      </c>
      <c r="F2951" s="162">
        <v>5.1993333333333327</v>
      </c>
      <c r="G2951" s="163">
        <v>2.5863333333333336</v>
      </c>
      <c r="H2951" s="162">
        <v>26.291</v>
      </c>
      <c r="I2951" s="163">
        <v>1.8703333333333332</v>
      </c>
      <c r="J2951" s="162">
        <v>2.2806666666666668</v>
      </c>
      <c r="K2951" s="163">
        <v>9.5666666666666678E-2</v>
      </c>
      <c r="L2951" s="164">
        <v>2.3000000000000003E-2</v>
      </c>
    </row>
    <row r="2952" spans="1:12" ht="17" thickBot="1" x14ac:dyDescent="0.4">
      <c r="A2952" s="160" t="s">
        <v>74</v>
      </c>
      <c r="B2952" s="161">
        <v>2014</v>
      </c>
      <c r="C2952" s="161" t="s">
        <v>103</v>
      </c>
      <c r="D2952" s="162">
        <v>59.619000000000007</v>
      </c>
      <c r="E2952" s="163">
        <v>20.241</v>
      </c>
      <c r="F2952" s="162">
        <v>5.0633333333333335</v>
      </c>
      <c r="G2952" s="163">
        <v>2.5496666666666665</v>
      </c>
      <c r="H2952" s="162">
        <v>26.911999999999995</v>
      </c>
      <c r="I2952" s="163">
        <v>2.0323333333333333</v>
      </c>
      <c r="J2952" s="162">
        <v>2.6506666666666665</v>
      </c>
      <c r="K2952" s="163">
        <v>9.5666666666666678E-2</v>
      </c>
      <c r="L2952" s="164">
        <v>7.3999999999999996E-2</v>
      </c>
    </row>
    <row r="2953" spans="1:12" ht="17" thickBot="1" x14ac:dyDescent="0.4">
      <c r="A2953" s="160" t="s">
        <v>74</v>
      </c>
      <c r="B2953" s="161">
        <v>2014</v>
      </c>
      <c r="C2953" s="161" t="s">
        <v>104</v>
      </c>
      <c r="D2953" s="162">
        <v>62.005000000000003</v>
      </c>
      <c r="E2953" s="163">
        <v>20.847000000000001</v>
      </c>
      <c r="F2953" s="162">
        <v>5.9016666666666664</v>
      </c>
      <c r="G2953" s="163">
        <v>2.3716666666666666</v>
      </c>
      <c r="H2953" s="162">
        <v>27.707333333333334</v>
      </c>
      <c r="I2953" s="163">
        <v>2.1256666666666666</v>
      </c>
      <c r="J2953" s="162">
        <v>2.954333333333333</v>
      </c>
      <c r="K2953" s="163">
        <v>2.3333333333333334E-2</v>
      </c>
      <c r="L2953" s="164">
        <v>7.3999999999999996E-2</v>
      </c>
    </row>
    <row r="2954" spans="1:12" ht="17" thickBot="1" x14ac:dyDescent="0.4">
      <c r="A2954" s="160" t="s">
        <v>74</v>
      </c>
      <c r="B2954" s="161">
        <v>2014</v>
      </c>
      <c r="C2954" s="161" t="s">
        <v>105</v>
      </c>
      <c r="D2954" s="162">
        <v>63.011666666666677</v>
      </c>
      <c r="E2954" s="163">
        <v>20.718</v>
      </c>
      <c r="F2954" s="162">
        <v>6.2526666666666664</v>
      </c>
      <c r="G2954" s="163">
        <v>2.3193333333333332</v>
      </c>
      <c r="H2954" s="162">
        <v>28.305999999999997</v>
      </c>
      <c r="I2954" s="163">
        <v>2.3016666666666667</v>
      </c>
      <c r="J2954" s="162">
        <v>2.999333333333333</v>
      </c>
      <c r="K2954" s="163">
        <v>0</v>
      </c>
      <c r="L2954" s="164">
        <v>0.11433333333333333</v>
      </c>
    </row>
    <row r="2955" spans="1:12" ht="17" thickBot="1" x14ac:dyDescent="0.4">
      <c r="A2955" s="160" t="s">
        <v>74</v>
      </c>
      <c r="B2955" s="161">
        <v>2014</v>
      </c>
      <c r="C2955" s="161" t="s">
        <v>116</v>
      </c>
      <c r="D2955" s="162">
        <v>61.611666666666672</v>
      </c>
      <c r="E2955" s="163">
        <v>20.519666666666666</v>
      </c>
      <c r="F2955" s="162">
        <v>7.0106666666666664</v>
      </c>
      <c r="G2955" s="163">
        <v>2.1956666666666664</v>
      </c>
      <c r="H2955" s="162">
        <v>26.881333333333334</v>
      </c>
      <c r="I2955" s="163">
        <v>2.4116666666666666</v>
      </c>
      <c r="J2955" s="162">
        <v>2.4226666666666667</v>
      </c>
      <c r="K2955" s="163">
        <v>0.10633333333333334</v>
      </c>
      <c r="L2955" s="164">
        <v>6.3333333333333339E-2</v>
      </c>
    </row>
    <row r="2956" spans="1:12" ht="17" thickBot="1" x14ac:dyDescent="0.4">
      <c r="A2956" s="160" t="s">
        <v>74</v>
      </c>
      <c r="B2956" s="161">
        <v>2014</v>
      </c>
      <c r="C2956" s="161" t="s">
        <v>117</v>
      </c>
      <c r="D2956" s="162">
        <v>59.927666666666674</v>
      </c>
      <c r="E2956" s="163">
        <v>20.602</v>
      </c>
      <c r="F2956" s="162">
        <v>6.9136666666666668</v>
      </c>
      <c r="G2956" s="163">
        <v>1.9346666666666665</v>
      </c>
      <c r="H2956" s="162">
        <v>25.688333333333333</v>
      </c>
      <c r="I2956" s="163">
        <v>2.3169999999999997</v>
      </c>
      <c r="J2956" s="162">
        <v>2.2056666666666662</v>
      </c>
      <c r="K2956" s="163">
        <v>0.10633333333333334</v>
      </c>
      <c r="L2956" s="164">
        <v>0.15933333333333333</v>
      </c>
    </row>
    <row r="2957" spans="1:12" ht="17" thickBot="1" x14ac:dyDescent="0.4">
      <c r="A2957" s="160" t="s">
        <v>74</v>
      </c>
      <c r="B2957" s="161">
        <v>2015</v>
      </c>
      <c r="C2957" s="161" t="s">
        <v>96</v>
      </c>
      <c r="D2957" s="162">
        <v>59.086999999999996</v>
      </c>
      <c r="E2957" s="163">
        <v>21.661000000000001</v>
      </c>
      <c r="F2957" s="162">
        <v>6.4666666666666659</v>
      </c>
      <c r="G2957" s="163">
        <v>2.0843333333333334</v>
      </c>
      <c r="H2957" s="162">
        <v>24.479333333333333</v>
      </c>
      <c r="I2957" s="163">
        <v>2.0593333333333335</v>
      </c>
      <c r="J2957" s="162">
        <v>2.1336666666666666</v>
      </c>
      <c r="K2957" s="163">
        <v>0.10633333333333334</v>
      </c>
      <c r="L2957" s="164">
        <v>9.5999999999999988E-2</v>
      </c>
    </row>
    <row r="2958" spans="1:12" ht="17" thickBot="1" x14ac:dyDescent="0.4">
      <c r="A2958" s="160" t="s">
        <v>74</v>
      </c>
      <c r="B2958" s="161">
        <v>2015</v>
      </c>
      <c r="C2958" s="161" t="s">
        <v>110</v>
      </c>
      <c r="D2958" s="162">
        <v>58.718333333333334</v>
      </c>
      <c r="E2958" s="163">
        <v>21.071333333333332</v>
      </c>
      <c r="F2958" s="162">
        <v>6.4229999999999992</v>
      </c>
      <c r="G2958" s="163">
        <v>2.3106666666666666</v>
      </c>
      <c r="H2958" s="162">
        <v>24.741666666666664</v>
      </c>
      <c r="I2958" s="163">
        <v>1.7463333333333333</v>
      </c>
      <c r="J2958" s="162">
        <v>2.3003333333333331</v>
      </c>
      <c r="K2958" s="163">
        <v>0</v>
      </c>
      <c r="L2958" s="164">
        <v>0.125</v>
      </c>
    </row>
    <row r="2959" spans="1:12" ht="17" thickBot="1" x14ac:dyDescent="0.4">
      <c r="A2959" s="160" t="s">
        <v>74</v>
      </c>
      <c r="B2959" s="161">
        <v>2015</v>
      </c>
      <c r="C2959" s="161" t="s">
        <v>98</v>
      </c>
      <c r="D2959" s="162">
        <v>58.330666666666666</v>
      </c>
      <c r="E2959" s="163">
        <v>20.636333333333333</v>
      </c>
      <c r="F2959" s="162">
        <v>6.208333333333333</v>
      </c>
      <c r="G2959" s="163">
        <v>2.4006666666666665</v>
      </c>
      <c r="H2959" s="162">
        <v>24.939999999999998</v>
      </c>
      <c r="I2959" s="163">
        <v>1.6013333333333335</v>
      </c>
      <c r="J2959" s="162">
        <v>2.3723333333333332</v>
      </c>
      <c r="K2959" s="163">
        <v>2.4999999999999998E-2</v>
      </c>
      <c r="L2959" s="164">
        <v>0.14666666666666664</v>
      </c>
    </row>
    <row r="2960" spans="1:12" ht="17" thickBot="1" x14ac:dyDescent="0.4">
      <c r="A2960" s="160" t="s">
        <v>74</v>
      </c>
      <c r="B2960" s="161">
        <v>2015</v>
      </c>
      <c r="C2960" s="161" t="s">
        <v>99</v>
      </c>
      <c r="D2960" s="162">
        <v>57.510333333333335</v>
      </c>
      <c r="E2960" s="163">
        <v>19.559999999999999</v>
      </c>
      <c r="F2960" s="162">
        <v>5.7399999999999993</v>
      </c>
      <c r="G2960" s="163">
        <v>2.3073333333333337</v>
      </c>
      <c r="H2960" s="162">
        <v>25.608000000000001</v>
      </c>
      <c r="I2960" s="163">
        <v>1.61</v>
      </c>
      <c r="J2960" s="162">
        <v>2.4123333333333332</v>
      </c>
      <c r="K2960" s="163">
        <v>2.4999999999999998E-2</v>
      </c>
      <c r="L2960" s="164">
        <v>0.24766666666666662</v>
      </c>
    </row>
    <row r="2961" spans="1:12" ht="17" thickBot="1" x14ac:dyDescent="0.4">
      <c r="A2961" s="160" t="s">
        <v>74</v>
      </c>
      <c r="B2961" s="161">
        <v>2015</v>
      </c>
      <c r="C2961" s="161" t="s">
        <v>100</v>
      </c>
      <c r="D2961" s="162">
        <v>58.563333333333333</v>
      </c>
      <c r="E2961" s="163">
        <v>20.951999999999998</v>
      </c>
      <c r="F2961" s="162">
        <v>5.3133333333333335</v>
      </c>
      <c r="G2961" s="163">
        <v>2.2516666666666665</v>
      </c>
      <c r="H2961" s="162">
        <v>25.087666666666667</v>
      </c>
      <c r="I2961" s="163">
        <v>2.1006666666666667</v>
      </c>
      <c r="J2961" s="162">
        <v>2.5649999999999999</v>
      </c>
      <c r="K2961" s="163">
        <v>2.4999999999999998E-2</v>
      </c>
      <c r="L2961" s="164">
        <v>0.26799999999999996</v>
      </c>
    </row>
    <row r="2962" spans="1:12" ht="17" thickBot="1" x14ac:dyDescent="0.4">
      <c r="A2962" s="160" t="s">
        <v>74</v>
      </c>
      <c r="B2962" s="161">
        <v>2015</v>
      </c>
      <c r="C2962" s="161" t="s">
        <v>101</v>
      </c>
      <c r="D2962" s="162">
        <v>59.727333333333341</v>
      </c>
      <c r="E2962" s="163">
        <v>21.475999999999999</v>
      </c>
      <c r="F2962" s="162">
        <v>5.4316666666666675</v>
      </c>
      <c r="G2962" s="163">
        <v>2.3266666666666667</v>
      </c>
      <c r="H2962" s="162">
        <v>24.981666666666666</v>
      </c>
      <c r="I2962" s="163">
        <v>2.6739999999999999</v>
      </c>
      <c r="J2962" s="162">
        <v>2.6646666666666667</v>
      </c>
      <c r="K2962" s="163">
        <v>0</v>
      </c>
      <c r="L2962" s="164">
        <v>0.17266666666666666</v>
      </c>
    </row>
    <row r="2963" spans="1:12" ht="17" thickBot="1" x14ac:dyDescent="0.4">
      <c r="A2963" s="160" t="s">
        <v>74</v>
      </c>
      <c r="B2963" s="161">
        <v>2015</v>
      </c>
      <c r="C2963" s="161" t="s">
        <v>102</v>
      </c>
      <c r="D2963" s="162">
        <v>61.577333333333335</v>
      </c>
      <c r="E2963" s="163">
        <v>21.638000000000002</v>
      </c>
      <c r="F2963" s="162">
        <v>5.8153333333333324</v>
      </c>
      <c r="G2963" s="163">
        <v>2.7476666666666669</v>
      </c>
      <c r="H2963" s="162">
        <v>25.28533333333333</v>
      </c>
      <c r="I2963" s="163">
        <v>2.9163333333333328</v>
      </c>
      <c r="J2963" s="162">
        <v>2.8496666666666663</v>
      </c>
      <c r="K2963" s="163">
        <v>1.2333333333333333E-2</v>
      </c>
      <c r="L2963" s="164">
        <v>0.313</v>
      </c>
    </row>
    <row r="2964" spans="1:12" ht="17" thickBot="1" x14ac:dyDescent="0.4">
      <c r="A2964" s="160" t="s">
        <v>74</v>
      </c>
      <c r="B2964" s="161">
        <v>2015</v>
      </c>
      <c r="C2964" s="161" t="s">
        <v>103</v>
      </c>
      <c r="D2964" s="162">
        <v>61.913000000000004</v>
      </c>
      <c r="E2964" s="163">
        <v>21.963666666666665</v>
      </c>
      <c r="F2964" s="162">
        <v>6.0279999999999996</v>
      </c>
      <c r="G2964" s="163">
        <v>2.3713333333333337</v>
      </c>
      <c r="H2964" s="162">
        <v>25.960333333333335</v>
      </c>
      <c r="I2964" s="163">
        <v>2.5920000000000001</v>
      </c>
      <c r="J2964" s="162">
        <v>2.5373333333333332</v>
      </c>
      <c r="K2964" s="163">
        <v>0.17266666666666666</v>
      </c>
      <c r="L2964" s="164">
        <v>0.28799999999999998</v>
      </c>
    </row>
    <row r="2965" spans="1:12" ht="17" thickBot="1" x14ac:dyDescent="0.4">
      <c r="A2965" s="160" t="s">
        <v>74</v>
      </c>
      <c r="B2965" s="161">
        <v>2015</v>
      </c>
      <c r="C2965" s="161" t="s">
        <v>104</v>
      </c>
      <c r="D2965" s="162">
        <v>62.133333333333326</v>
      </c>
      <c r="E2965" s="163">
        <v>21.694666666666667</v>
      </c>
      <c r="F2965" s="162">
        <v>6.3886666666666665</v>
      </c>
      <c r="G2965" s="163">
        <v>2.5653333333333332</v>
      </c>
      <c r="H2965" s="162">
        <v>26.751333333333335</v>
      </c>
      <c r="I2965" s="163">
        <v>2.0329999999999999</v>
      </c>
      <c r="J2965" s="162">
        <v>2.2206666666666668</v>
      </c>
      <c r="K2965" s="163">
        <v>0.19299999999999998</v>
      </c>
      <c r="L2965" s="164">
        <v>0.28699999999999998</v>
      </c>
    </row>
    <row r="2966" spans="1:12" ht="17" thickBot="1" x14ac:dyDescent="0.4">
      <c r="A2966" s="160" t="s">
        <v>74</v>
      </c>
      <c r="B2966" s="161">
        <v>2015</v>
      </c>
      <c r="C2966" s="161" t="s">
        <v>105</v>
      </c>
      <c r="D2966" s="162">
        <v>61.844999999999999</v>
      </c>
      <c r="E2966" s="163">
        <v>22.503333333333334</v>
      </c>
      <c r="F2966" s="162">
        <v>6.761333333333333</v>
      </c>
      <c r="G2966" s="163">
        <v>2.1366666666666663</v>
      </c>
      <c r="H2966" s="162">
        <v>25.830666666666662</v>
      </c>
      <c r="I2966" s="163">
        <v>2.1379999999999999</v>
      </c>
      <c r="J2966" s="162">
        <v>2.2016666666666667</v>
      </c>
      <c r="K2966" s="163">
        <v>0.20333333333333337</v>
      </c>
      <c r="L2966" s="164">
        <v>7.0333333333333345E-2</v>
      </c>
    </row>
    <row r="2967" spans="1:12" ht="17" thickBot="1" x14ac:dyDescent="0.4">
      <c r="A2967" s="160" t="s">
        <v>74</v>
      </c>
      <c r="B2967" s="161">
        <v>2015</v>
      </c>
      <c r="C2967" s="161" t="s">
        <v>118</v>
      </c>
      <c r="D2967" s="162">
        <v>59.772666666666659</v>
      </c>
      <c r="E2967" s="163">
        <v>21.203000000000003</v>
      </c>
      <c r="F2967" s="162">
        <v>6.7363333333333335</v>
      </c>
      <c r="G2967" s="163">
        <v>2.2086666666666663</v>
      </c>
      <c r="H2967" s="162">
        <v>25.305999999999997</v>
      </c>
      <c r="I2967" s="163">
        <v>2.0113333333333334</v>
      </c>
      <c r="J2967" s="162">
        <v>2.1933333333333334</v>
      </c>
      <c r="K2967" s="163">
        <v>6.8666666666666668E-2</v>
      </c>
      <c r="L2967" s="164">
        <v>4.6000000000000006E-2</v>
      </c>
    </row>
    <row r="2968" spans="1:12" ht="17" thickBot="1" x14ac:dyDescent="0.4">
      <c r="A2968" s="160" t="s">
        <v>74</v>
      </c>
      <c r="B2968" s="161">
        <v>2015</v>
      </c>
      <c r="C2968" s="161" t="s">
        <v>119</v>
      </c>
      <c r="D2968" s="162">
        <v>58.895333333333333</v>
      </c>
      <c r="E2968" s="163">
        <v>21.188666666666666</v>
      </c>
      <c r="F2968" s="162">
        <v>6.6509999999999998</v>
      </c>
      <c r="G2968" s="163">
        <v>2.1560000000000001</v>
      </c>
      <c r="H2968" s="162">
        <v>24.396000000000001</v>
      </c>
      <c r="I2968" s="163">
        <v>2.0720000000000001</v>
      </c>
      <c r="J2968" s="162">
        <v>2.3416666666666668</v>
      </c>
      <c r="K2968" s="163">
        <v>4.8333333333333339E-2</v>
      </c>
      <c r="L2968" s="164">
        <v>4.2333333333333334E-2</v>
      </c>
    </row>
    <row r="2969" spans="1:12" ht="17" thickBot="1" x14ac:dyDescent="0.4">
      <c r="A2969" s="160" t="s">
        <v>74</v>
      </c>
      <c r="B2969" s="161">
        <v>2016</v>
      </c>
      <c r="C2969" s="161" t="s">
        <v>120</v>
      </c>
      <c r="D2969" s="162">
        <v>58.122666666666667</v>
      </c>
      <c r="E2969" s="163">
        <v>19.998000000000001</v>
      </c>
      <c r="F2969" s="162">
        <v>6.4969999999999999</v>
      </c>
      <c r="G2969" s="163">
        <v>2.0353333333333334</v>
      </c>
      <c r="H2969" s="162">
        <v>25.776</v>
      </c>
      <c r="I2969" s="163">
        <v>1.8673333333333335</v>
      </c>
      <c r="J2969" s="162">
        <v>1.8793333333333333</v>
      </c>
      <c r="K2969" s="163">
        <v>2.5666666666666667E-2</v>
      </c>
      <c r="L2969" s="164">
        <v>4.4666666666666667E-2</v>
      </c>
    </row>
    <row r="2970" spans="1:12" ht="17" thickBot="1" x14ac:dyDescent="0.4">
      <c r="A2970" s="160" t="s">
        <v>74</v>
      </c>
      <c r="B2970" s="161">
        <v>2016</v>
      </c>
      <c r="C2970" s="161" t="s">
        <v>121</v>
      </c>
      <c r="D2970" s="162">
        <v>59.285666666666664</v>
      </c>
      <c r="E2970" s="163">
        <v>19.723333333333333</v>
      </c>
      <c r="F2970" s="162">
        <v>6.5779999999999994</v>
      </c>
      <c r="G2970" s="163">
        <v>2.0533333333333332</v>
      </c>
      <c r="H2970" s="162">
        <v>26.992000000000001</v>
      </c>
      <c r="I2970" s="163">
        <v>1.8416666666666668</v>
      </c>
      <c r="J2970" s="162">
        <v>2.004</v>
      </c>
      <c r="K2970" s="163">
        <v>0</v>
      </c>
      <c r="L2970" s="164">
        <v>9.3666666666666676E-2</v>
      </c>
    </row>
    <row r="2971" spans="1:12" ht="17" thickBot="1" x14ac:dyDescent="0.4">
      <c r="A2971" s="160" t="s">
        <v>74</v>
      </c>
      <c r="B2971" s="161">
        <v>2016</v>
      </c>
      <c r="C2971" s="161" t="s">
        <v>98</v>
      </c>
      <c r="D2971" s="162">
        <v>60.446333333333335</v>
      </c>
      <c r="E2971" s="163">
        <v>19.382666666666665</v>
      </c>
      <c r="F2971" s="162">
        <v>6.655666666666666</v>
      </c>
      <c r="G2971" s="163">
        <v>2.1229999999999998</v>
      </c>
      <c r="H2971" s="162">
        <v>28.219333333333335</v>
      </c>
      <c r="I2971" s="163">
        <v>1.6773333333333333</v>
      </c>
      <c r="J2971" s="162">
        <v>2.2856666666666663</v>
      </c>
      <c r="K2971" s="163">
        <v>2.7E-2</v>
      </c>
      <c r="L2971" s="164">
        <v>7.5999999999999998E-2</v>
      </c>
    </row>
    <row r="2972" spans="1:12" ht="17" thickBot="1" x14ac:dyDescent="0.4">
      <c r="A2972" s="160" t="s">
        <v>74</v>
      </c>
      <c r="B2972" s="161">
        <v>2016</v>
      </c>
      <c r="C2972" s="161" t="s">
        <v>99</v>
      </c>
      <c r="D2972" s="162">
        <v>59.899666666666668</v>
      </c>
      <c r="E2972" s="163">
        <v>19.923666666666666</v>
      </c>
      <c r="F2972" s="162">
        <v>7.0766666666666671</v>
      </c>
      <c r="G2972" s="163">
        <v>2.1720000000000002</v>
      </c>
      <c r="H2972" s="162">
        <v>26.163333333333338</v>
      </c>
      <c r="I2972" s="163">
        <v>1.6529999999999998</v>
      </c>
      <c r="J2972" s="162">
        <v>2.8353333333333333</v>
      </c>
      <c r="K2972" s="163">
        <v>2.7E-2</v>
      </c>
      <c r="L2972" s="164">
        <v>4.8999999999999995E-2</v>
      </c>
    </row>
    <row r="2973" spans="1:12" ht="17" thickBot="1" x14ac:dyDescent="0.4">
      <c r="A2973" s="160" t="s">
        <v>74</v>
      </c>
      <c r="B2973" s="161">
        <v>2016</v>
      </c>
      <c r="C2973" s="161" t="s">
        <v>100</v>
      </c>
      <c r="D2973" s="162">
        <v>59.552999999999997</v>
      </c>
      <c r="E2973" s="163">
        <v>20.084666666666667</v>
      </c>
      <c r="F2973" s="162">
        <v>7.0796666666666672</v>
      </c>
      <c r="G2973" s="163">
        <v>2.1793333333333336</v>
      </c>
      <c r="H2973" s="162">
        <v>25.606666666666666</v>
      </c>
      <c r="I2973" s="163">
        <v>1.7186666666666668</v>
      </c>
      <c r="J2973" s="162">
        <v>2.8576666666666668</v>
      </c>
      <c r="K2973" s="163">
        <v>2.7E-2</v>
      </c>
      <c r="L2973" s="164">
        <v>0</v>
      </c>
    </row>
    <row r="2974" spans="1:12" ht="17" thickBot="1" x14ac:dyDescent="0.4">
      <c r="A2974" s="160" t="s">
        <v>74</v>
      </c>
      <c r="B2974" s="161">
        <v>2016</v>
      </c>
      <c r="C2974" s="161" t="s">
        <v>101</v>
      </c>
      <c r="D2974" s="162">
        <v>57.93266666666667</v>
      </c>
      <c r="E2974" s="163">
        <v>20.888666666666666</v>
      </c>
      <c r="F2974" s="162">
        <v>6.6829999999999998</v>
      </c>
      <c r="G2974" s="163">
        <v>1.8796666666666668</v>
      </c>
      <c r="H2974" s="162">
        <v>24.395333333333337</v>
      </c>
      <c r="I2974" s="163">
        <v>1.7466666666666668</v>
      </c>
      <c r="J2974" s="162">
        <v>2.3253333333333335</v>
      </c>
      <c r="K2974" s="163">
        <v>0</v>
      </c>
      <c r="L2974" s="164">
        <v>1.4666666666666666E-2</v>
      </c>
    </row>
    <row r="2975" spans="1:12" ht="17" thickBot="1" x14ac:dyDescent="0.4">
      <c r="A2975" s="160" t="s">
        <v>74</v>
      </c>
      <c r="B2975" s="161">
        <v>2016</v>
      </c>
      <c r="C2975" s="161" t="s">
        <v>102</v>
      </c>
      <c r="D2975" s="162">
        <v>58.504999999999995</v>
      </c>
      <c r="E2975" s="163">
        <v>20.829666666666668</v>
      </c>
      <c r="F2975" s="162">
        <v>6.5053333333333327</v>
      </c>
      <c r="G2975" s="163">
        <v>1.8330000000000002</v>
      </c>
      <c r="H2975" s="162">
        <v>25.773</v>
      </c>
      <c r="I2975" s="163">
        <v>1.5416666666666667</v>
      </c>
      <c r="J2975" s="162">
        <v>2.008</v>
      </c>
      <c r="K2975" s="163">
        <v>0</v>
      </c>
      <c r="L2975" s="164">
        <v>1.4666666666666666E-2</v>
      </c>
    </row>
    <row r="2976" spans="1:12" ht="17" thickBot="1" x14ac:dyDescent="0.4">
      <c r="A2976" s="160" t="s">
        <v>74</v>
      </c>
      <c r="B2976" s="161">
        <v>2016</v>
      </c>
      <c r="C2976" s="161" t="s">
        <v>103</v>
      </c>
      <c r="D2976" s="162">
        <v>58.688333333333333</v>
      </c>
      <c r="E2976" s="163">
        <v>21.003666666666664</v>
      </c>
      <c r="F2976" s="162">
        <v>6.7279999999999989</v>
      </c>
      <c r="G2976" s="163">
        <v>1.8603333333333332</v>
      </c>
      <c r="H2976" s="162">
        <v>25.49733333333333</v>
      </c>
      <c r="I2976" s="163">
        <v>1.6553333333333331</v>
      </c>
      <c r="J2976" s="162">
        <v>1.9293333333333333</v>
      </c>
      <c r="K2976" s="163">
        <v>0</v>
      </c>
      <c r="L2976" s="164">
        <v>1.4666666666666666E-2</v>
      </c>
    </row>
    <row r="2977" spans="1:12" ht="17" thickBot="1" x14ac:dyDescent="0.4">
      <c r="A2977" s="160" t="s">
        <v>74</v>
      </c>
      <c r="B2977" s="161">
        <v>2016</v>
      </c>
      <c r="C2977" s="161" t="s">
        <v>104</v>
      </c>
      <c r="D2977" s="162">
        <v>59.907666666666671</v>
      </c>
      <c r="E2977" s="163">
        <v>20.970666666666666</v>
      </c>
      <c r="F2977" s="162">
        <v>7.2303333333333342</v>
      </c>
      <c r="G2977" s="163">
        <v>1.8843333333333334</v>
      </c>
      <c r="H2977" s="162">
        <v>25.711000000000002</v>
      </c>
      <c r="I2977" s="163">
        <v>1.8576666666666666</v>
      </c>
      <c r="J2977" s="162">
        <v>2.2543333333333333</v>
      </c>
      <c r="K2977" s="163">
        <v>0</v>
      </c>
      <c r="L2977" s="164">
        <v>0</v>
      </c>
    </row>
    <row r="2978" spans="1:12" ht="17" thickBot="1" x14ac:dyDescent="0.4">
      <c r="A2978" s="160" t="s">
        <v>74</v>
      </c>
      <c r="B2978" s="161">
        <v>2016</v>
      </c>
      <c r="C2978" s="161" t="s">
        <v>105</v>
      </c>
      <c r="D2978" s="162">
        <v>59.643333333333338</v>
      </c>
      <c r="E2978" s="163">
        <v>21.483999999999998</v>
      </c>
      <c r="F2978" s="162">
        <v>6.8593333333333328</v>
      </c>
      <c r="G2978" s="163">
        <v>1.571</v>
      </c>
      <c r="H2978" s="162">
        <v>24.945999999999998</v>
      </c>
      <c r="I2978" s="163">
        <v>2.5276666666666667</v>
      </c>
      <c r="J2978" s="162">
        <v>2.2563333333333335</v>
      </c>
      <c r="K2978" s="163">
        <v>0</v>
      </c>
      <c r="L2978" s="164">
        <v>0</v>
      </c>
    </row>
    <row r="2979" spans="1:12" ht="17" thickBot="1" x14ac:dyDescent="0.4">
      <c r="A2979" s="160" t="s">
        <v>74</v>
      </c>
      <c r="B2979" s="161">
        <v>2016</v>
      </c>
      <c r="C2979" s="161" t="s">
        <v>122</v>
      </c>
      <c r="D2979" s="162">
        <v>59.157999999999994</v>
      </c>
      <c r="E2979" s="163">
        <v>21.380666666666666</v>
      </c>
      <c r="F2979" s="162">
        <v>6.6466666666666674</v>
      </c>
      <c r="G2979" s="163">
        <v>1.5510000000000002</v>
      </c>
      <c r="H2979" s="162">
        <v>24.454666666666668</v>
      </c>
      <c r="I2979" s="163">
        <v>2.6703333333333332</v>
      </c>
      <c r="J2979" s="162">
        <v>2.4553333333333334</v>
      </c>
      <c r="K2979" s="163">
        <v>0</v>
      </c>
      <c r="L2979" s="164">
        <v>0</v>
      </c>
    </row>
    <row r="2980" spans="1:12" ht="17" thickBot="1" x14ac:dyDescent="0.4">
      <c r="A2980" s="160" t="s">
        <v>74</v>
      </c>
      <c r="B2980" s="161">
        <v>2016</v>
      </c>
      <c r="C2980" s="161" t="s">
        <v>123</v>
      </c>
      <c r="D2980" s="162">
        <v>57.447000000000003</v>
      </c>
      <c r="E2980" s="163">
        <v>21.023333333333337</v>
      </c>
      <c r="F2980" s="162">
        <v>6.0680000000000005</v>
      </c>
      <c r="G2980" s="163">
        <v>1.8103333333333333</v>
      </c>
      <c r="H2980" s="162">
        <v>24.100333333333335</v>
      </c>
      <c r="I2980" s="163">
        <v>2.440666666666667</v>
      </c>
      <c r="J2980" s="162">
        <v>2.0043333333333329</v>
      </c>
      <c r="K2980" s="163">
        <v>0</v>
      </c>
      <c r="L2980" s="164">
        <v>0</v>
      </c>
    </row>
    <row r="2981" spans="1:12" ht="17" thickBot="1" x14ac:dyDescent="0.4">
      <c r="A2981" s="160" t="s">
        <v>74</v>
      </c>
      <c r="B2981" s="161">
        <v>2017</v>
      </c>
      <c r="C2981" s="161" t="s">
        <v>96</v>
      </c>
      <c r="D2981" s="162">
        <v>57.046333333333337</v>
      </c>
      <c r="E2981" s="163">
        <v>20.315333333333331</v>
      </c>
      <c r="F2981" s="162">
        <v>5.9089999999999998</v>
      </c>
      <c r="G2981" s="163">
        <v>2.0720000000000001</v>
      </c>
      <c r="H2981" s="162">
        <v>25.056666666666668</v>
      </c>
      <c r="I2981" s="163">
        <v>1.8330000000000002</v>
      </c>
      <c r="J2981" s="162">
        <v>1.86</v>
      </c>
      <c r="K2981" s="163">
        <v>0</v>
      </c>
      <c r="L2981" s="164">
        <v>0</v>
      </c>
    </row>
    <row r="2982" spans="1:12" ht="17" thickBot="1" x14ac:dyDescent="0.4">
      <c r="A2982" s="160" t="s">
        <v>74</v>
      </c>
      <c r="B2982" s="161">
        <v>2017</v>
      </c>
      <c r="C2982" s="161" t="s">
        <v>110</v>
      </c>
      <c r="D2982" s="162">
        <v>57.368666666666662</v>
      </c>
      <c r="E2982" s="163">
        <v>20.799666666666667</v>
      </c>
      <c r="F2982" s="162">
        <v>5.6089999999999991</v>
      </c>
      <c r="G2982" s="163">
        <v>2.2266666666666666</v>
      </c>
      <c r="H2982" s="162">
        <v>25.579333333333334</v>
      </c>
      <c r="I2982" s="163">
        <v>1.625</v>
      </c>
      <c r="J2982" s="162">
        <v>1.516</v>
      </c>
      <c r="K2982" s="163">
        <v>0</v>
      </c>
      <c r="L2982" s="164">
        <v>1.2999999999999999E-2</v>
      </c>
    </row>
    <row r="2983" spans="1:12" ht="17" thickBot="1" x14ac:dyDescent="0.4">
      <c r="A2983" s="160" t="s">
        <v>74</v>
      </c>
      <c r="B2983" s="161">
        <v>2017</v>
      </c>
      <c r="C2983" s="161" t="s">
        <v>98</v>
      </c>
      <c r="D2983" s="162">
        <v>57.584333333333326</v>
      </c>
      <c r="E2983" s="163">
        <v>20.102333333333334</v>
      </c>
      <c r="F2983" s="162">
        <v>6.253333333333333</v>
      </c>
      <c r="G2983" s="163">
        <v>1.9453333333333334</v>
      </c>
      <c r="H2983" s="162">
        <v>25.632999999999999</v>
      </c>
      <c r="I2983" s="163">
        <v>1.8593333333333331</v>
      </c>
      <c r="J2983" s="162">
        <v>1.7783333333333333</v>
      </c>
      <c r="K2983" s="163">
        <v>0</v>
      </c>
      <c r="L2983" s="164">
        <v>1.2999999999999999E-2</v>
      </c>
    </row>
    <row r="2984" spans="1:12" ht="17" thickBot="1" x14ac:dyDescent="0.4">
      <c r="A2984" s="160" t="s">
        <v>74</v>
      </c>
      <c r="B2984" s="161">
        <v>2017</v>
      </c>
      <c r="C2984" s="161" t="s">
        <v>99</v>
      </c>
      <c r="D2984" s="162">
        <v>57.607999999999997</v>
      </c>
      <c r="E2984" s="163">
        <v>20.297333333333338</v>
      </c>
      <c r="F2984" s="162">
        <v>6.5023333333333335</v>
      </c>
      <c r="G2984" s="163">
        <v>1.8986666666666665</v>
      </c>
      <c r="H2984" s="162">
        <v>24.795333333333335</v>
      </c>
      <c r="I2984" s="163">
        <v>2.0653333333333332</v>
      </c>
      <c r="J2984" s="162">
        <v>1.9690000000000001</v>
      </c>
      <c r="K2984" s="163">
        <v>3.4999999999999996E-2</v>
      </c>
      <c r="L2984" s="164">
        <v>4.5333333333333337E-2</v>
      </c>
    </row>
    <row r="2985" spans="1:12" ht="17" thickBot="1" x14ac:dyDescent="0.4">
      <c r="A2985" s="160" t="s">
        <v>74</v>
      </c>
      <c r="B2985" s="161">
        <v>2017</v>
      </c>
      <c r="C2985" s="161" t="s">
        <v>100</v>
      </c>
      <c r="D2985" s="162">
        <v>57.733333333333327</v>
      </c>
      <c r="E2985" s="163">
        <v>20.261333333333337</v>
      </c>
      <c r="F2985" s="162">
        <v>6.192333333333333</v>
      </c>
      <c r="G2985" s="163">
        <v>1.954</v>
      </c>
      <c r="H2985" s="162">
        <v>24.66</v>
      </c>
      <c r="I2985" s="163">
        <v>2.0843333333333334</v>
      </c>
      <c r="J2985" s="162">
        <v>2.4853333333333332</v>
      </c>
      <c r="K2985" s="163">
        <v>3.4999999999999996E-2</v>
      </c>
      <c r="L2985" s="164">
        <v>6.0999999999999999E-2</v>
      </c>
    </row>
    <row r="2986" spans="1:12" ht="17" thickBot="1" x14ac:dyDescent="0.4">
      <c r="A2986" s="160" t="s">
        <v>74</v>
      </c>
      <c r="B2986" s="161">
        <v>2017</v>
      </c>
      <c r="C2986" s="161" t="s">
        <v>101</v>
      </c>
      <c r="D2986" s="162">
        <v>57.963666666666676</v>
      </c>
      <c r="E2986" s="163">
        <v>21.195333333333334</v>
      </c>
      <c r="F2986" s="162">
        <v>5.2910000000000004</v>
      </c>
      <c r="G2986" s="163">
        <v>2.0550000000000002</v>
      </c>
      <c r="H2986" s="162">
        <v>24.939999999999998</v>
      </c>
      <c r="I2986" s="163">
        <v>2.0716666666666668</v>
      </c>
      <c r="J2986" s="162">
        <v>2.3143333333333334</v>
      </c>
      <c r="K2986" s="163">
        <v>3.4999999999999996E-2</v>
      </c>
      <c r="L2986" s="164">
        <v>6.0999999999999999E-2</v>
      </c>
    </row>
    <row r="2987" spans="1:12" ht="17" thickBot="1" x14ac:dyDescent="0.4">
      <c r="A2987" s="160" t="s">
        <v>74</v>
      </c>
      <c r="B2987" s="161">
        <v>2017</v>
      </c>
      <c r="C2987" s="161" t="s">
        <v>102</v>
      </c>
      <c r="D2987" s="162">
        <v>58.657000000000004</v>
      </c>
      <c r="E2987" s="163">
        <v>21.21466666666667</v>
      </c>
      <c r="F2987" s="162">
        <v>5.4649999999999999</v>
      </c>
      <c r="G2987" s="163">
        <v>2.1123333333333334</v>
      </c>
      <c r="H2987" s="162">
        <v>25.941333333333336</v>
      </c>
      <c r="I2987" s="163">
        <v>1.8403333333333336</v>
      </c>
      <c r="J2987" s="162">
        <v>1.9716666666666667</v>
      </c>
      <c r="K2987" s="163">
        <v>6.8333333333333329E-2</v>
      </c>
      <c r="L2987" s="164">
        <v>4.3000000000000003E-2</v>
      </c>
    </row>
    <row r="2988" spans="1:12" ht="17" thickBot="1" x14ac:dyDescent="0.4">
      <c r="A2988" s="160" t="s">
        <v>74</v>
      </c>
      <c r="B2988" s="161">
        <v>2017</v>
      </c>
      <c r="C2988" s="161" t="s">
        <v>103</v>
      </c>
      <c r="D2988" s="162">
        <v>58.305000000000007</v>
      </c>
      <c r="E2988" s="163">
        <v>20.09566666666667</v>
      </c>
      <c r="F2988" s="162">
        <v>6.551333333333333</v>
      </c>
      <c r="G2988" s="163">
        <v>2.033666666666667</v>
      </c>
      <c r="H2988" s="162">
        <v>26.495666666666665</v>
      </c>
      <c r="I2988" s="163">
        <v>1.7296666666666667</v>
      </c>
      <c r="J2988" s="162">
        <v>1.28</v>
      </c>
      <c r="K2988" s="163">
        <v>0.104</v>
      </c>
      <c r="L2988" s="164">
        <v>1.4333333333333332E-2</v>
      </c>
    </row>
    <row r="2989" spans="1:12" ht="17" thickBot="1" x14ac:dyDescent="0.4">
      <c r="A2989" s="160" t="s">
        <v>74</v>
      </c>
      <c r="B2989" s="161">
        <v>2017</v>
      </c>
      <c r="C2989" s="161" t="s">
        <v>104</v>
      </c>
      <c r="D2989" s="162">
        <v>59.434333333333335</v>
      </c>
      <c r="E2989" s="163">
        <v>19.706666666666667</v>
      </c>
      <c r="F2989" s="162">
        <v>6.8629999999999995</v>
      </c>
      <c r="G2989" s="163">
        <v>2.2909999999999999</v>
      </c>
      <c r="H2989" s="162">
        <v>27.118333333333336</v>
      </c>
      <c r="I2989" s="163">
        <v>1.853</v>
      </c>
      <c r="J2989" s="162">
        <v>1.4646666666666668</v>
      </c>
      <c r="K2989" s="163">
        <v>0.104</v>
      </c>
      <c r="L2989" s="164">
        <v>3.3333333333333333E-2</v>
      </c>
    </row>
    <row r="2990" spans="1:12" ht="17" thickBot="1" x14ac:dyDescent="0.4">
      <c r="A2990" s="160" t="s">
        <v>74</v>
      </c>
      <c r="B2990" s="161">
        <v>2017</v>
      </c>
      <c r="C2990" s="161" t="s">
        <v>105</v>
      </c>
      <c r="D2990" s="162">
        <v>58.714333333333336</v>
      </c>
      <c r="E2990" s="163">
        <v>20.279666666666667</v>
      </c>
      <c r="F2990" s="162">
        <v>6.1006666666666662</v>
      </c>
      <c r="G2990" s="163">
        <v>2.4963333333333333</v>
      </c>
      <c r="H2990" s="162">
        <v>25.947333333333333</v>
      </c>
      <c r="I2990" s="163">
        <v>2.0136666666666669</v>
      </c>
      <c r="J2990" s="162">
        <v>1.8216666666666665</v>
      </c>
      <c r="K2990" s="163">
        <v>3.5666666666666666E-2</v>
      </c>
      <c r="L2990" s="164">
        <v>1.9E-2</v>
      </c>
    </row>
    <row r="2991" spans="1:12" ht="17" thickBot="1" x14ac:dyDescent="0.4">
      <c r="A2991" s="160" t="s">
        <v>74</v>
      </c>
      <c r="B2991" s="161">
        <v>2017</v>
      </c>
      <c r="C2991" s="161" t="s">
        <v>124</v>
      </c>
      <c r="D2991" s="162">
        <v>58.387333333333338</v>
      </c>
      <c r="E2991" s="163">
        <v>21.109666666666666</v>
      </c>
      <c r="F2991" s="162">
        <v>5.4803333333333342</v>
      </c>
      <c r="G2991" s="163">
        <v>2.3043333333333336</v>
      </c>
      <c r="H2991" s="162">
        <v>25.073333333333334</v>
      </c>
      <c r="I2991" s="163">
        <v>2.3526666666666665</v>
      </c>
      <c r="J2991" s="162">
        <v>2.0483333333333333</v>
      </c>
      <c r="K2991" s="163">
        <v>0</v>
      </c>
      <c r="L2991" s="164">
        <v>1.9E-2</v>
      </c>
    </row>
    <row r="2992" spans="1:12" ht="17" thickBot="1" x14ac:dyDescent="0.4">
      <c r="A2992" s="160" t="s">
        <v>74</v>
      </c>
      <c r="B2992" s="161">
        <v>2017</v>
      </c>
      <c r="C2992" s="161" t="s">
        <v>125</v>
      </c>
      <c r="D2992" s="162">
        <v>56.366999999999997</v>
      </c>
      <c r="E2992" s="163">
        <v>20.895333333333333</v>
      </c>
      <c r="F2992" s="162">
        <v>5.44</v>
      </c>
      <c r="G2992" s="163">
        <v>2.0223333333333335</v>
      </c>
      <c r="H2992" s="162">
        <v>24.406333333333333</v>
      </c>
      <c r="I2992" s="163">
        <v>1.8556666666666664</v>
      </c>
      <c r="J2992" s="162">
        <v>1.7476666666666667</v>
      </c>
      <c r="K2992" s="163">
        <v>0</v>
      </c>
      <c r="L2992" s="164">
        <v>0</v>
      </c>
    </row>
    <row r="2993" spans="1:12" ht="17" thickBot="1" x14ac:dyDescent="0.4">
      <c r="A2993" s="160" t="s">
        <v>74</v>
      </c>
      <c r="B2993" s="161">
        <v>2018</v>
      </c>
      <c r="C2993" s="161" t="s">
        <v>96</v>
      </c>
      <c r="D2993" s="162">
        <v>56.67433333333333</v>
      </c>
      <c r="E2993" s="163">
        <v>20.562999999999999</v>
      </c>
      <c r="F2993" s="162">
        <v>5.8586666666666671</v>
      </c>
      <c r="G2993" s="163">
        <v>1.8243333333333334</v>
      </c>
      <c r="H2993" s="162">
        <v>24.902333333333331</v>
      </c>
      <c r="I2993" s="163">
        <v>1.9773333333333334</v>
      </c>
      <c r="J2993" s="162">
        <v>1.5493333333333332</v>
      </c>
      <c r="K2993" s="163">
        <v>0</v>
      </c>
      <c r="L2993" s="164">
        <v>0</v>
      </c>
    </row>
    <row r="2994" spans="1:12" ht="17" thickBot="1" x14ac:dyDescent="0.4">
      <c r="A2994" s="160" t="s">
        <v>74</v>
      </c>
      <c r="B2994" s="161">
        <v>2018</v>
      </c>
      <c r="C2994" s="161" t="s">
        <v>110</v>
      </c>
      <c r="D2994" s="162">
        <v>56.022666666666673</v>
      </c>
      <c r="E2994" s="163">
        <v>20.46166666666667</v>
      </c>
      <c r="F2994" s="162">
        <v>5.458333333333333</v>
      </c>
      <c r="G2994" s="163">
        <v>1.7629999999999999</v>
      </c>
      <c r="H2994" s="162">
        <v>25.320000000000004</v>
      </c>
      <c r="I2994" s="163">
        <v>1.6910000000000001</v>
      </c>
      <c r="J2994" s="162">
        <v>1.329</v>
      </c>
      <c r="K2994" s="163">
        <v>0</v>
      </c>
      <c r="L2994" s="164">
        <v>0</v>
      </c>
    </row>
    <row r="2995" spans="1:12" ht="17" thickBot="1" x14ac:dyDescent="0.4">
      <c r="A2995" s="160" t="s">
        <v>74</v>
      </c>
      <c r="B2995" s="161">
        <v>2018</v>
      </c>
      <c r="C2995" s="161" t="s">
        <v>98</v>
      </c>
      <c r="D2995" s="162">
        <v>56.459666666666664</v>
      </c>
      <c r="E2995" s="163">
        <v>20.513999999999999</v>
      </c>
      <c r="F2995" s="162">
        <v>5.3326666666666673</v>
      </c>
      <c r="G2995" s="163">
        <v>1.5686666666666664</v>
      </c>
      <c r="H2995" s="162">
        <v>25.691333333333333</v>
      </c>
      <c r="I2995" s="163">
        <v>1.9746666666666668</v>
      </c>
      <c r="J2995" s="162">
        <v>1.3310000000000002</v>
      </c>
      <c r="K2995" s="163">
        <v>2.2000000000000002E-2</v>
      </c>
      <c r="L2995" s="164">
        <v>2.5999999999999999E-2</v>
      </c>
    </row>
    <row r="2996" spans="1:12" ht="17" thickBot="1" x14ac:dyDescent="0.4">
      <c r="A2996" s="160" t="s">
        <v>74</v>
      </c>
      <c r="B2996" s="161">
        <v>2018</v>
      </c>
      <c r="C2996" s="161" t="s">
        <v>99</v>
      </c>
      <c r="D2996" s="162">
        <v>56.219333333333338</v>
      </c>
      <c r="E2996" s="163">
        <v>19.912333333333333</v>
      </c>
      <c r="F2996" s="162">
        <v>5.7443333333333335</v>
      </c>
      <c r="G2996" s="163">
        <v>1.5283333333333333</v>
      </c>
      <c r="H2996" s="162">
        <v>25.716666666666665</v>
      </c>
      <c r="I2996" s="163">
        <v>1.9793333333333332</v>
      </c>
      <c r="J2996" s="162">
        <v>1.2903333333333336</v>
      </c>
      <c r="K2996" s="163">
        <v>2.2000000000000002E-2</v>
      </c>
      <c r="L2996" s="164">
        <v>2.5999999999999999E-2</v>
      </c>
    </row>
    <row r="2997" spans="1:12" ht="17" thickBot="1" x14ac:dyDescent="0.4">
      <c r="A2997" s="160" t="s">
        <v>74</v>
      </c>
      <c r="B2997" s="161">
        <v>2018</v>
      </c>
      <c r="C2997" s="161" t="s">
        <v>100</v>
      </c>
      <c r="D2997" s="162">
        <v>58.014333333333333</v>
      </c>
      <c r="E2997" s="163">
        <v>21.091999999999999</v>
      </c>
      <c r="F2997" s="162">
        <v>6.011333333333333</v>
      </c>
      <c r="G2997" s="163">
        <v>1.5313333333333334</v>
      </c>
      <c r="H2997" s="162">
        <v>25.869</v>
      </c>
      <c r="I2997" s="163">
        <v>2.113</v>
      </c>
      <c r="J2997" s="162">
        <v>1.3496666666666668</v>
      </c>
      <c r="K2997" s="163">
        <v>2.2000000000000002E-2</v>
      </c>
      <c r="L2997" s="164">
        <v>2.5999999999999999E-2</v>
      </c>
    </row>
    <row r="2998" spans="1:12" ht="17" thickBot="1" x14ac:dyDescent="0.4">
      <c r="A2998" s="160" t="s">
        <v>74</v>
      </c>
      <c r="B2998" s="161">
        <v>2018</v>
      </c>
      <c r="C2998" s="161" t="s">
        <v>101</v>
      </c>
      <c r="D2998" s="162">
        <v>59.11633333333333</v>
      </c>
      <c r="E2998" s="163">
        <v>21.193999999999999</v>
      </c>
      <c r="F2998" s="162">
        <v>6.6606666666666676</v>
      </c>
      <c r="G2998" s="163">
        <v>1.6286666666666667</v>
      </c>
      <c r="H2998" s="162">
        <v>25.904666666666667</v>
      </c>
      <c r="I2998" s="163">
        <v>2.1306666666666669</v>
      </c>
      <c r="J2998" s="162">
        <v>1.5386666666666668</v>
      </c>
      <c r="K2998" s="163">
        <v>5.8999999999999997E-2</v>
      </c>
      <c r="L2998" s="164">
        <v>0</v>
      </c>
    </row>
    <row r="2999" spans="1:12" ht="17" thickBot="1" x14ac:dyDescent="0.4">
      <c r="A2999" s="160" t="s">
        <v>74</v>
      </c>
      <c r="B2999" s="161">
        <v>2018</v>
      </c>
      <c r="C2999" s="161" t="s">
        <v>102</v>
      </c>
      <c r="D2999" s="162">
        <v>59.265666666666668</v>
      </c>
      <c r="E2999" s="163">
        <v>21.553999999999998</v>
      </c>
      <c r="F2999" s="162">
        <v>6.3113333333333337</v>
      </c>
      <c r="G2999" s="163">
        <v>1.9446666666666665</v>
      </c>
      <c r="H2999" s="162">
        <v>25.584333333333333</v>
      </c>
      <c r="I2999" s="163">
        <v>2.1850000000000001</v>
      </c>
      <c r="J2999" s="162">
        <v>1.5913333333333333</v>
      </c>
      <c r="K2999" s="163">
        <v>5.8999999999999997E-2</v>
      </c>
      <c r="L2999" s="164">
        <v>3.6333333333333336E-2</v>
      </c>
    </row>
    <row r="3000" spans="1:12" ht="17" thickBot="1" x14ac:dyDescent="0.4">
      <c r="A3000" s="160" t="s">
        <v>74</v>
      </c>
      <c r="B3000" s="161">
        <v>2018</v>
      </c>
      <c r="C3000" s="161" t="s">
        <v>103</v>
      </c>
      <c r="D3000" s="162">
        <v>59.29</v>
      </c>
      <c r="E3000" s="163">
        <v>20.244333333333334</v>
      </c>
      <c r="F3000" s="162">
        <v>6.5766666666666671</v>
      </c>
      <c r="G3000" s="163">
        <v>1.9596666666666669</v>
      </c>
      <c r="H3000" s="162">
        <v>26.555666666666667</v>
      </c>
      <c r="I3000" s="163">
        <v>2.032</v>
      </c>
      <c r="J3000" s="162">
        <v>1.7896666666666665</v>
      </c>
      <c r="K3000" s="163">
        <v>7.7666666666666662E-2</v>
      </c>
      <c r="L3000" s="164">
        <v>5.4333333333333338E-2</v>
      </c>
    </row>
    <row r="3001" spans="1:12" ht="17" thickBot="1" x14ac:dyDescent="0.4">
      <c r="A3001" s="160" t="s">
        <v>74</v>
      </c>
      <c r="B3001" s="161">
        <v>2018</v>
      </c>
      <c r="C3001" s="161" t="s">
        <v>104</v>
      </c>
      <c r="D3001" s="162">
        <v>58.948333333333331</v>
      </c>
      <c r="E3001" s="163">
        <v>19.363</v>
      </c>
      <c r="F3001" s="162">
        <v>6.3926666666666661</v>
      </c>
      <c r="G3001" s="163">
        <v>1.8183333333333334</v>
      </c>
      <c r="H3001" s="162">
        <v>27.212999999999997</v>
      </c>
      <c r="I3001" s="163">
        <v>2.1326666666666667</v>
      </c>
      <c r="J3001" s="162">
        <v>1.9163333333333334</v>
      </c>
      <c r="K3001" s="163">
        <v>5.7666666666666672E-2</v>
      </c>
      <c r="L3001" s="164">
        <v>5.4333333333333338E-2</v>
      </c>
    </row>
    <row r="3002" spans="1:12" ht="17" thickBot="1" x14ac:dyDescent="0.4">
      <c r="A3002" s="160" t="s">
        <v>74</v>
      </c>
      <c r="B3002" s="161">
        <v>2018</v>
      </c>
      <c r="C3002" s="161" t="s">
        <v>105</v>
      </c>
      <c r="D3002" s="162">
        <v>59.05533333333333</v>
      </c>
      <c r="E3002" s="163">
        <v>19.268000000000001</v>
      </c>
      <c r="F3002" s="162">
        <v>6.9383333333333335</v>
      </c>
      <c r="G3002" s="163">
        <v>1.3959999999999999</v>
      </c>
      <c r="H3002" s="162">
        <v>27.308999999999997</v>
      </c>
      <c r="I3002" s="163">
        <v>2.1786666666666665</v>
      </c>
      <c r="J3002" s="162">
        <v>1.889</v>
      </c>
      <c r="K3002" s="163">
        <v>5.7666666666666672E-2</v>
      </c>
      <c r="L3002" s="164">
        <v>1.7999999999999999E-2</v>
      </c>
    </row>
    <row r="3003" spans="1:12" ht="17" thickBot="1" x14ac:dyDescent="0.4">
      <c r="A3003" s="160" t="s">
        <v>74</v>
      </c>
      <c r="B3003" s="161">
        <v>2018</v>
      </c>
      <c r="C3003" s="161" t="s">
        <v>126</v>
      </c>
      <c r="D3003" s="162">
        <v>57.764000000000003</v>
      </c>
      <c r="E3003" s="163">
        <v>18.977333333333334</v>
      </c>
      <c r="F3003" s="162">
        <v>7.4390000000000001</v>
      </c>
      <c r="G3003" s="163">
        <v>1.2849999999999999</v>
      </c>
      <c r="H3003" s="162">
        <v>26.021666666666665</v>
      </c>
      <c r="I3003" s="163">
        <v>2.180333333333333</v>
      </c>
      <c r="J3003" s="162">
        <v>1.7929999999999999</v>
      </c>
      <c r="K3003" s="163">
        <v>6.7333333333333342E-2</v>
      </c>
      <c r="L3003" s="164">
        <v>0</v>
      </c>
    </row>
    <row r="3004" spans="1:12" ht="17" thickBot="1" x14ac:dyDescent="0.4">
      <c r="A3004" s="160" t="s">
        <v>74</v>
      </c>
      <c r="B3004" s="161">
        <v>2018</v>
      </c>
      <c r="C3004" s="161" t="s">
        <v>127</v>
      </c>
      <c r="D3004" s="162">
        <v>56.451000000000001</v>
      </c>
      <c r="E3004" s="163">
        <v>19.716000000000001</v>
      </c>
      <c r="F3004" s="162">
        <v>7.5716666666666663</v>
      </c>
      <c r="G3004" s="163">
        <v>1.5473333333333332</v>
      </c>
      <c r="H3004" s="162">
        <v>23.514333333333337</v>
      </c>
      <c r="I3004" s="163">
        <v>2.031333333333333</v>
      </c>
      <c r="J3004" s="162">
        <v>1.9533333333333331</v>
      </c>
      <c r="K3004" s="163">
        <v>0.11666666666666668</v>
      </c>
      <c r="L3004" s="164">
        <v>0</v>
      </c>
    </row>
    <row r="3005" spans="1:12" ht="17" thickBot="1" x14ac:dyDescent="0.4">
      <c r="A3005" s="160" t="s">
        <v>74</v>
      </c>
      <c r="B3005" s="161">
        <v>2019</v>
      </c>
      <c r="C3005" s="161" t="s">
        <v>96</v>
      </c>
      <c r="D3005" s="162">
        <v>55.862666666666662</v>
      </c>
      <c r="E3005" s="163">
        <v>20.005666666666666</v>
      </c>
      <c r="F3005" s="162">
        <v>7.7153333333333336</v>
      </c>
      <c r="G3005" s="163">
        <v>1.6989999999999998</v>
      </c>
      <c r="H3005" s="162">
        <v>22.757000000000001</v>
      </c>
      <c r="I3005" s="163">
        <v>1.5723333333333331</v>
      </c>
      <c r="J3005" s="162">
        <v>1.9623333333333333</v>
      </c>
      <c r="K3005" s="163">
        <v>0.151</v>
      </c>
      <c r="L3005" s="164">
        <v>0</v>
      </c>
    </row>
    <row r="3006" spans="1:12" ht="17" thickBot="1" x14ac:dyDescent="0.4">
      <c r="A3006" s="160" t="s">
        <v>74</v>
      </c>
      <c r="B3006" s="161">
        <v>2019</v>
      </c>
      <c r="C3006" s="161" t="s">
        <v>110</v>
      </c>
      <c r="D3006" s="162">
        <v>56.095666666666659</v>
      </c>
      <c r="E3006" s="163">
        <v>21.620333333333335</v>
      </c>
      <c r="F3006" s="162">
        <v>7.7863333333333342</v>
      </c>
      <c r="G3006" s="163">
        <v>2.145</v>
      </c>
      <c r="H3006" s="162">
        <v>21.297666666666665</v>
      </c>
      <c r="I3006" s="163">
        <v>1.2506666666666666</v>
      </c>
      <c r="J3006" s="162">
        <v>1.7506666666666666</v>
      </c>
      <c r="K3006" s="163">
        <v>0.245</v>
      </c>
      <c r="L3006" s="164">
        <v>0</v>
      </c>
    </row>
    <row r="3007" spans="1:12" ht="17" thickBot="1" x14ac:dyDescent="0.4">
      <c r="A3007" s="160" t="s">
        <v>74</v>
      </c>
      <c r="B3007" s="161">
        <v>2019</v>
      </c>
      <c r="C3007" s="161" t="s">
        <v>98</v>
      </c>
      <c r="D3007" s="162">
        <v>57.238666666666667</v>
      </c>
      <c r="E3007" s="163">
        <v>23.471999999999998</v>
      </c>
      <c r="F3007" s="162">
        <v>6.9110000000000005</v>
      </c>
      <c r="G3007" s="163">
        <v>2.0640000000000001</v>
      </c>
      <c r="H3007" s="162">
        <v>21.697999999999997</v>
      </c>
      <c r="I3007" s="163">
        <v>1.1683333333333332</v>
      </c>
      <c r="J3007" s="162">
        <v>1.6660000000000001</v>
      </c>
      <c r="K3007" s="163">
        <v>0.21466666666666664</v>
      </c>
      <c r="L3007" s="164">
        <v>4.5333333333333337E-2</v>
      </c>
    </row>
    <row r="3008" spans="1:12" ht="17" thickBot="1" x14ac:dyDescent="0.4">
      <c r="A3008" s="160" t="s">
        <v>74</v>
      </c>
      <c r="B3008" s="161">
        <v>2019</v>
      </c>
      <c r="C3008" s="161" t="s">
        <v>99</v>
      </c>
      <c r="D3008" s="162">
        <v>57.854999999999997</v>
      </c>
      <c r="E3008" s="163">
        <v>24.09566666666667</v>
      </c>
      <c r="F3008" s="162">
        <v>6.9613333333333332</v>
      </c>
      <c r="G3008" s="163">
        <v>2.4483333333333337</v>
      </c>
      <c r="H3008" s="162">
        <v>21.006333333333334</v>
      </c>
      <c r="I3008" s="163">
        <v>1.2556666666666665</v>
      </c>
      <c r="J3008" s="162">
        <v>1.8333333333333333</v>
      </c>
      <c r="K3008" s="163">
        <v>0.20966666666666664</v>
      </c>
      <c r="L3008" s="164">
        <v>4.5333333333333337E-2</v>
      </c>
    </row>
    <row r="3009" spans="1:12" ht="17" thickBot="1" x14ac:dyDescent="0.4">
      <c r="A3009" s="160" t="s">
        <v>74</v>
      </c>
      <c r="B3009" s="161">
        <v>2019</v>
      </c>
      <c r="C3009" s="161" t="s">
        <v>100</v>
      </c>
      <c r="D3009" s="162">
        <v>57.682333333333332</v>
      </c>
      <c r="E3009" s="163">
        <v>24.39</v>
      </c>
      <c r="F3009" s="162">
        <v>6.4370000000000003</v>
      </c>
      <c r="G3009" s="163">
        <v>2.4730000000000003</v>
      </c>
      <c r="H3009" s="162">
        <v>20.800999999999998</v>
      </c>
      <c r="I3009" s="163">
        <v>1.3166666666666667</v>
      </c>
      <c r="J3009" s="162">
        <v>2.0966666666666667</v>
      </c>
      <c r="K3009" s="163">
        <v>8.7333333333333332E-2</v>
      </c>
      <c r="L3009" s="164">
        <v>8.1000000000000003E-2</v>
      </c>
    </row>
    <row r="3010" spans="1:12" ht="17" thickBot="1" x14ac:dyDescent="0.4">
      <c r="A3010" s="160" t="s">
        <v>74</v>
      </c>
      <c r="B3010" s="161">
        <v>2019</v>
      </c>
      <c r="C3010" s="161" t="s">
        <v>101</v>
      </c>
      <c r="D3010" s="162">
        <v>58.580000000000005</v>
      </c>
      <c r="E3010" s="163">
        <v>24.039666666666665</v>
      </c>
      <c r="F3010" s="162">
        <v>6.7863333333333342</v>
      </c>
      <c r="G3010" s="163">
        <v>2.7650000000000001</v>
      </c>
      <c r="H3010" s="162">
        <v>21.175000000000001</v>
      </c>
      <c r="I3010" s="163">
        <v>1.6713333333333333</v>
      </c>
      <c r="J3010" s="162">
        <v>2.0269999999999997</v>
      </c>
      <c r="K3010" s="163">
        <v>0.08</v>
      </c>
      <c r="L3010" s="164">
        <v>3.5666666666666666E-2</v>
      </c>
    </row>
    <row r="3011" spans="1:12" ht="17" thickBot="1" x14ac:dyDescent="0.4">
      <c r="A3011" s="160" t="s">
        <v>74</v>
      </c>
      <c r="B3011" s="161">
        <v>2019</v>
      </c>
      <c r="C3011" s="161" t="s">
        <v>102</v>
      </c>
      <c r="D3011" s="162">
        <v>59.068333333333328</v>
      </c>
      <c r="E3011" s="163">
        <v>24.692000000000004</v>
      </c>
      <c r="F3011" s="162">
        <v>6.4506666666666668</v>
      </c>
      <c r="G3011" s="163">
        <v>2.337333333333333</v>
      </c>
      <c r="H3011" s="162">
        <v>21.95</v>
      </c>
      <c r="I3011" s="163">
        <v>1.6370000000000002</v>
      </c>
      <c r="J3011" s="162">
        <v>1.8556666666666668</v>
      </c>
      <c r="K3011" s="163">
        <v>0.10999999999999999</v>
      </c>
      <c r="L3011" s="164">
        <v>3.5666666666666666E-2</v>
      </c>
    </row>
    <row r="3012" spans="1:12" ht="17" thickBot="1" x14ac:dyDescent="0.4">
      <c r="A3012" s="160" t="s">
        <v>74</v>
      </c>
      <c r="B3012" s="161">
        <v>2019</v>
      </c>
      <c r="C3012" s="161" t="s">
        <v>103</v>
      </c>
      <c r="D3012" s="162">
        <v>60.337666666666671</v>
      </c>
      <c r="E3012" s="163">
        <v>24.361000000000001</v>
      </c>
      <c r="F3012" s="162">
        <v>6.6559999999999997</v>
      </c>
      <c r="G3012" s="163">
        <v>2.3576666666666664</v>
      </c>
      <c r="H3012" s="162">
        <v>22.968666666666667</v>
      </c>
      <c r="I3012" s="163">
        <v>1.8366666666666667</v>
      </c>
      <c r="J3012" s="162">
        <v>2.0020000000000002</v>
      </c>
      <c r="K3012" s="163">
        <v>0.15566666666666665</v>
      </c>
      <c r="L3012" s="164">
        <v>0</v>
      </c>
    </row>
    <row r="3013" spans="1:12" ht="17" thickBot="1" x14ac:dyDescent="0.4">
      <c r="A3013" s="160" t="s">
        <v>74</v>
      </c>
      <c r="B3013" s="161">
        <v>2019</v>
      </c>
      <c r="C3013" s="161" t="s">
        <v>104</v>
      </c>
      <c r="D3013" s="162">
        <v>59.889333333333333</v>
      </c>
      <c r="E3013" s="163">
        <v>24.074333333333332</v>
      </c>
      <c r="F3013" s="162">
        <v>7.251666666666666</v>
      </c>
      <c r="G3013" s="163">
        <v>2.2773333333333334</v>
      </c>
      <c r="H3013" s="162">
        <v>23.322999999999997</v>
      </c>
      <c r="I3013" s="163">
        <v>1.3983333333333334</v>
      </c>
      <c r="J3013" s="162">
        <v>1.3823333333333334</v>
      </c>
      <c r="K3013" s="163">
        <v>0.16900000000000001</v>
      </c>
      <c r="L3013" s="164">
        <v>1.2999999999999999E-2</v>
      </c>
    </row>
    <row r="3014" spans="1:12" ht="17" thickBot="1" x14ac:dyDescent="0.4">
      <c r="A3014" s="160" t="s">
        <v>74</v>
      </c>
      <c r="B3014" s="161">
        <v>2019</v>
      </c>
      <c r="C3014" s="161" t="s">
        <v>105</v>
      </c>
      <c r="D3014" s="162">
        <v>59.024999999999999</v>
      </c>
      <c r="E3014" s="163">
        <v>23.689999999999998</v>
      </c>
      <c r="F3014" s="162">
        <v>6.7889999999999988</v>
      </c>
      <c r="G3014" s="163">
        <v>2.7810000000000001</v>
      </c>
      <c r="H3014" s="162">
        <v>22.886333333333337</v>
      </c>
      <c r="I3014" s="163">
        <v>1.2750000000000001</v>
      </c>
      <c r="J3014" s="162">
        <v>1.4803333333333333</v>
      </c>
      <c r="K3014" s="163">
        <v>0.10966666666666668</v>
      </c>
      <c r="L3014" s="164">
        <v>1.2999999999999999E-2</v>
      </c>
    </row>
    <row r="3015" spans="1:12" ht="17" thickBot="1" x14ac:dyDescent="0.4">
      <c r="A3015" s="160" t="s">
        <v>74</v>
      </c>
      <c r="B3015" s="161">
        <v>2019</v>
      </c>
      <c r="C3015" s="161" t="s">
        <v>128</v>
      </c>
      <c r="D3015" s="162">
        <v>57.383000000000003</v>
      </c>
      <c r="E3015" s="163">
        <v>22.764333333333337</v>
      </c>
      <c r="F3015" s="162">
        <v>7.1313333333333331</v>
      </c>
      <c r="G3015" s="163">
        <v>2.5066666666666664</v>
      </c>
      <c r="H3015" s="162">
        <v>22.032333333333337</v>
      </c>
      <c r="I3015" s="163">
        <v>1.1866666666666668</v>
      </c>
      <c r="J3015" s="162">
        <v>1.6490000000000002</v>
      </c>
      <c r="K3015" s="163">
        <v>9.9333333333333329E-2</v>
      </c>
      <c r="L3015" s="164">
        <v>1.2999999999999999E-2</v>
      </c>
    </row>
    <row r="3016" spans="1:12" ht="17" thickBot="1" x14ac:dyDescent="0.4">
      <c r="A3016" s="160" t="s">
        <v>74</v>
      </c>
      <c r="B3016" s="161">
        <v>2019</v>
      </c>
      <c r="C3016" s="161" t="s">
        <v>129</v>
      </c>
      <c r="D3016" s="162">
        <v>56.225333333333339</v>
      </c>
      <c r="E3016" s="163">
        <v>23.538666666666668</v>
      </c>
      <c r="F3016" s="162">
        <v>6.371666666666667</v>
      </c>
      <c r="G3016" s="163">
        <v>2.2709999999999999</v>
      </c>
      <c r="H3016" s="162">
        <v>20.130333333333336</v>
      </c>
      <c r="I3016" s="163">
        <v>1.4996666666666669</v>
      </c>
      <c r="J3016" s="162">
        <v>2.3273333333333333</v>
      </c>
      <c r="K3016" s="163">
        <v>8.6000000000000007E-2</v>
      </c>
      <c r="L3016" s="164">
        <v>0</v>
      </c>
    </row>
    <row r="3017" spans="1:12" ht="17" thickBot="1" x14ac:dyDescent="0.4">
      <c r="A3017" s="160" t="s">
        <v>74</v>
      </c>
      <c r="B3017" s="161">
        <v>2020</v>
      </c>
      <c r="C3017" s="161" t="s">
        <v>130</v>
      </c>
      <c r="D3017" s="162">
        <v>54.869333333333337</v>
      </c>
      <c r="E3017" s="163">
        <v>22.518666666666665</v>
      </c>
      <c r="F3017" s="162">
        <v>6.5593333333333339</v>
      </c>
      <c r="G3017" s="163">
        <v>1.7496666666666665</v>
      </c>
      <c r="H3017" s="162">
        <v>20.256333333333334</v>
      </c>
      <c r="I3017" s="163">
        <v>1.3789999999999998</v>
      </c>
      <c r="J3017" s="162">
        <v>2.2686666666666668</v>
      </c>
      <c r="K3017" s="163">
        <v>0.13733333333333334</v>
      </c>
      <c r="L3017" s="164">
        <v>0</v>
      </c>
    </row>
    <row r="3018" spans="1:12" ht="17" thickBot="1" x14ac:dyDescent="0.4">
      <c r="A3018" s="160" t="s">
        <v>74</v>
      </c>
      <c r="B3018" s="161">
        <v>2020</v>
      </c>
      <c r="C3018" s="161" t="s">
        <v>131</v>
      </c>
      <c r="D3018" s="162">
        <v>51.916666666666664</v>
      </c>
      <c r="E3018" s="163">
        <v>19.900333333333332</v>
      </c>
      <c r="F3018" s="162">
        <v>6.6736666666666666</v>
      </c>
      <c r="G3018" s="163">
        <v>1.4373333333333334</v>
      </c>
      <c r="H3018" s="162">
        <v>21.010333333333332</v>
      </c>
      <c r="I3018" s="163">
        <v>1.1136666666666668</v>
      </c>
      <c r="J3018" s="162">
        <v>1.4756666666666665</v>
      </c>
      <c r="K3018" s="163">
        <v>0.19666666666666666</v>
      </c>
      <c r="L3018" s="164">
        <v>0.10866666666666668</v>
      </c>
    </row>
    <row r="3019" spans="1:12" ht="17" thickBot="1" x14ac:dyDescent="0.4">
      <c r="A3019" s="160" t="s">
        <v>74</v>
      </c>
      <c r="B3019" s="161">
        <v>2020</v>
      </c>
      <c r="C3019" s="161" t="s">
        <v>132</v>
      </c>
      <c r="D3019" s="162">
        <v>48.960333333333331</v>
      </c>
      <c r="E3019" s="163">
        <v>16.619</v>
      </c>
      <c r="F3019" s="162">
        <v>7.0339999999999998</v>
      </c>
      <c r="G3019" s="163">
        <v>0.94933333333333325</v>
      </c>
      <c r="H3019" s="162">
        <v>22.206333333333333</v>
      </c>
      <c r="I3019" s="163">
        <v>0.91500000000000004</v>
      </c>
      <c r="J3019" s="162">
        <v>0.98233333333333339</v>
      </c>
      <c r="K3019" s="163">
        <v>0.14599999999999999</v>
      </c>
      <c r="L3019" s="164">
        <v>0.10866666666666668</v>
      </c>
    </row>
    <row r="3020" spans="1:12" ht="17" thickBot="1" x14ac:dyDescent="0.4">
      <c r="A3020" s="160" t="s">
        <v>74</v>
      </c>
      <c r="B3020" s="161">
        <v>2020</v>
      </c>
      <c r="C3020" s="161" t="s">
        <v>133</v>
      </c>
      <c r="D3020" s="162">
        <v>48.387666666666661</v>
      </c>
      <c r="E3020" s="163">
        <v>16.403000000000002</v>
      </c>
      <c r="F3020" s="162">
        <v>7.192333333333333</v>
      </c>
      <c r="G3020" s="163">
        <v>0.88400000000000001</v>
      </c>
      <c r="H3020" s="162">
        <v>22.033000000000001</v>
      </c>
      <c r="I3020" s="163">
        <v>0.89133333333333331</v>
      </c>
      <c r="J3020" s="162">
        <v>0.78066666666666651</v>
      </c>
      <c r="K3020" s="163">
        <v>9.4666666666666663E-2</v>
      </c>
      <c r="L3020" s="164">
        <v>0.10866666666666668</v>
      </c>
    </row>
    <row r="3021" spans="1:12" ht="17" thickBot="1" x14ac:dyDescent="0.4">
      <c r="A3021" s="160" t="s">
        <v>74</v>
      </c>
      <c r="B3021" s="161">
        <v>2020</v>
      </c>
      <c r="C3021" s="161" t="s">
        <v>134</v>
      </c>
      <c r="D3021" s="162">
        <v>48.795999999999999</v>
      </c>
      <c r="E3021" s="163">
        <v>19.182666666666666</v>
      </c>
      <c r="F3021" s="162">
        <v>6.3210000000000006</v>
      </c>
      <c r="G3021" s="163">
        <v>1.1846666666666668</v>
      </c>
      <c r="H3021" s="162">
        <v>20.27333333333333</v>
      </c>
      <c r="I3021" s="163">
        <v>0.90866666666666662</v>
      </c>
      <c r="J3021" s="162">
        <v>0.8783333333333333</v>
      </c>
      <c r="K3021" s="163">
        <v>4.6999999999999993E-2</v>
      </c>
      <c r="L3021" s="164">
        <v>0</v>
      </c>
    </row>
    <row r="3022" spans="1:12" ht="17" thickBot="1" x14ac:dyDescent="0.4">
      <c r="A3022" s="160" t="s">
        <v>74</v>
      </c>
      <c r="B3022" s="161">
        <v>2020</v>
      </c>
      <c r="C3022" s="161" t="s">
        <v>135</v>
      </c>
      <c r="D3022" s="162">
        <v>50.090333333333341</v>
      </c>
      <c r="E3022" s="163">
        <v>19.789666666666665</v>
      </c>
      <c r="F3022" s="162">
        <v>6.6536666666666662</v>
      </c>
      <c r="G3022" s="163">
        <v>1.7196666666666667</v>
      </c>
      <c r="H3022" s="162">
        <v>19.956</v>
      </c>
      <c r="I3022" s="163">
        <v>0.82100000000000006</v>
      </c>
      <c r="J3022" s="162">
        <v>1.1023333333333334</v>
      </c>
      <c r="K3022" s="163">
        <v>4.6999999999999993E-2</v>
      </c>
      <c r="L3022" s="164">
        <v>0</v>
      </c>
    </row>
    <row r="3023" spans="1:12" ht="17" thickBot="1" x14ac:dyDescent="0.4">
      <c r="A3023" s="160" t="s">
        <v>74</v>
      </c>
      <c r="B3023" s="161">
        <v>2020</v>
      </c>
      <c r="C3023" s="161" t="s">
        <v>136</v>
      </c>
      <c r="D3023" s="162">
        <v>49.377666666666663</v>
      </c>
      <c r="E3023" s="163">
        <v>18.804333333333332</v>
      </c>
      <c r="F3023" s="162">
        <v>6.418333333333333</v>
      </c>
      <c r="G3023" s="163">
        <v>1.9656666666666667</v>
      </c>
      <c r="H3023" s="162">
        <v>19.830666666666669</v>
      </c>
      <c r="I3023" s="163">
        <v>1.0919999999999999</v>
      </c>
      <c r="J3023" s="162">
        <v>1.135</v>
      </c>
      <c r="K3023" s="163">
        <v>0.13133333333333333</v>
      </c>
      <c r="L3023" s="164">
        <v>0</v>
      </c>
    </row>
    <row r="3024" spans="1:12" ht="17" thickBot="1" x14ac:dyDescent="0.4">
      <c r="A3024" s="160" t="s">
        <v>74</v>
      </c>
      <c r="B3024" s="161">
        <v>2020</v>
      </c>
      <c r="C3024" s="161" t="s">
        <v>137</v>
      </c>
      <c r="D3024" s="162">
        <v>51.898000000000003</v>
      </c>
      <c r="E3024" s="163">
        <v>18.537000000000003</v>
      </c>
      <c r="F3024" s="162">
        <v>6.671333333333334</v>
      </c>
      <c r="G3024" s="163">
        <v>1.8903333333333334</v>
      </c>
      <c r="H3024" s="162">
        <v>22.035</v>
      </c>
      <c r="I3024" s="163">
        <v>1.3093333333333332</v>
      </c>
      <c r="J3024" s="162">
        <v>1.3703333333333336</v>
      </c>
      <c r="K3024" s="163">
        <v>8.433333333333333E-2</v>
      </c>
      <c r="L3024" s="164">
        <v>0</v>
      </c>
    </row>
    <row r="3025" spans="1:12" ht="17" thickBot="1" x14ac:dyDescent="0.4">
      <c r="A3025" s="160" t="s">
        <v>74</v>
      </c>
      <c r="B3025" s="161">
        <v>2020</v>
      </c>
      <c r="C3025" s="161" t="s">
        <v>104</v>
      </c>
      <c r="D3025" s="162">
        <v>55.064</v>
      </c>
      <c r="E3025" s="163">
        <v>20.074333333333332</v>
      </c>
      <c r="F3025" s="162">
        <v>7.0066666666666677</v>
      </c>
      <c r="G3025" s="163">
        <v>1.998</v>
      </c>
      <c r="H3025" s="162">
        <v>23.131666666666664</v>
      </c>
      <c r="I3025" s="163">
        <v>1.4556666666666667</v>
      </c>
      <c r="J3025" s="162">
        <v>1.3133333333333335</v>
      </c>
      <c r="K3025" s="163">
        <v>8.433333333333333E-2</v>
      </c>
      <c r="L3025" s="164">
        <v>0</v>
      </c>
    </row>
    <row r="3026" spans="1:12" ht="17" thickBot="1" x14ac:dyDescent="0.4">
      <c r="A3026" s="160" t="s">
        <v>74</v>
      </c>
      <c r="B3026" s="161">
        <v>2020</v>
      </c>
      <c r="C3026" s="161" t="s">
        <v>105</v>
      </c>
      <c r="D3026" s="162">
        <v>57.580666666666666</v>
      </c>
      <c r="E3026" s="163">
        <v>21.842000000000002</v>
      </c>
      <c r="F3026" s="162">
        <v>7.7119999999999997</v>
      </c>
      <c r="G3026" s="163">
        <v>1.8416666666666666</v>
      </c>
      <c r="H3026" s="162">
        <v>23.358666666666664</v>
      </c>
      <c r="I3026" s="163">
        <v>1.4396666666666667</v>
      </c>
      <c r="J3026" s="162">
        <v>1.3243333333333334</v>
      </c>
      <c r="K3026" s="163">
        <v>6.1666666666666668E-2</v>
      </c>
      <c r="L3026" s="164">
        <v>0</v>
      </c>
    </row>
    <row r="3027" spans="1:12" ht="17" thickBot="1" x14ac:dyDescent="0.4">
      <c r="A3027" s="160" t="s">
        <v>74</v>
      </c>
      <c r="B3027" s="161">
        <v>2020</v>
      </c>
      <c r="C3027" s="161" t="s">
        <v>138</v>
      </c>
      <c r="D3027" s="162">
        <v>58.868630333333336</v>
      </c>
      <c r="E3027" s="163">
        <v>22.429010999999999</v>
      </c>
      <c r="F3027" s="162">
        <v>7.7758113333333334</v>
      </c>
      <c r="G3027" s="163">
        <v>1.8613463333333335</v>
      </c>
      <c r="H3027" s="162">
        <v>23.767465333333334</v>
      </c>
      <c r="I3027" s="163">
        <v>1.4131246666666666</v>
      </c>
      <c r="J3027" s="162">
        <v>1.2350403333333333</v>
      </c>
      <c r="K3027" s="163">
        <v>0.17889133333333332</v>
      </c>
      <c r="L3027" s="164">
        <v>0.20760666666666669</v>
      </c>
    </row>
    <row r="3028" spans="1:12" ht="17" thickBot="1" x14ac:dyDescent="0.4">
      <c r="A3028" s="160" t="s">
        <v>74</v>
      </c>
      <c r="B3028" s="161">
        <v>2020</v>
      </c>
      <c r="C3028" s="161" t="s">
        <v>139</v>
      </c>
      <c r="D3028" s="162">
        <v>57.238925999999999</v>
      </c>
      <c r="E3028" s="163">
        <v>21.543147333333337</v>
      </c>
      <c r="F3028" s="162">
        <v>7.5491693333333325</v>
      </c>
      <c r="G3028" s="163">
        <v>1.5905636666666669</v>
      </c>
      <c r="H3028" s="162">
        <v>24.053439333333333</v>
      </c>
      <c r="I3028" s="163">
        <v>1.1056220000000001</v>
      </c>
      <c r="J3028" s="162">
        <v>0.92696733333333337</v>
      </c>
      <c r="K3028" s="163">
        <v>0.21103533333333332</v>
      </c>
      <c r="L3028" s="164">
        <v>0.25864866666666669</v>
      </c>
    </row>
    <row r="3029" spans="1:12" ht="17" thickBot="1" x14ac:dyDescent="0.4">
      <c r="A3029" s="160" t="s">
        <v>74</v>
      </c>
      <c r="B3029" s="161">
        <v>2021</v>
      </c>
      <c r="C3029" s="161" t="s">
        <v>96</v>
      </c>
      <c r="D3029" s="162">
        <v>56.953222000000004</v>
      </c>
      <c r="E3029" s="163">
        <v>20.507419666666667</v>
      </c>
      <c r="F3029" s="162">
        <v>7.3003533333333337</v>
      </c>
      <c r="G3029" s="163">
        <v>1.6192603333333333</v>
      </c>
      <c r="H3029" s="162">
        <v>25.111322000000001</v>
      </c>
      <c r="I3029" s="163">
        <v>1.1069116666666667</v>
      </c>
      <c r="J3029" s="162">
        <v>0.68665799999999999</v>
      </c>
      <c r="K3029" s="163">
        <v>0.29250366666666666</v>
      </c>
      <c r="L3029" s="164">
        <v>0.32879333333333333</v>
      </c>
    </row>
    <row r="3030" spans="1:12" ht="17" thickBot="1" x14ac:dyDescent="0.4">
      <c r="A3030" s="160" t="s">
        <v>74</v>
      </c>
      <c r="B3030" s="161">
        <v>2021</v>
      </c>
      <c r="C3030" s="161" t="s">
        <v>110</v>
      </c>
      <c r="D3030" s="162">
        <v>55.946122333333335</v>
      </c>
      <c r="E3030" s="163">
        <v>19.724901999999997</v>
      </c>
      <c r="F3030" s="162">
        <v>6.6069563333333337</v>
      </c>
      <c r="G3030" s="163">
        <v>1.5091393333333334</v>
      </c>
      <c r="H3030" s="162">
        <v>26.180781</v>
      </c>
      <c r="I3030" s="163">
        <v>0.94344233333333349</v>
      </c>
      <c r="J3030" s="162">
        <v>0.65600866666666657</v>
      </c>
      <c r="K3030" s="163">
        <v>0.20370566666666667</v>
      </c>
      <c r="L3030" s="164">
        <v>0.12118666666666666</v>
      </c>
    </row>
    <row r="3031" spans="1:12" ht="17" thickBot="1" x14ac:dyDescent="0.4">
      <c r="A3031" s="160" t="s">
        <v>74</v>
      </c>
      <c r="B3031" s="161">
        <v>2021</v>
      </c>
      <c r="C3031" s="161" t="s">
        <v>98</v>
      </c>
      <c r="D3031" s="162">
        <v>53.819479666666666</v>
      </c>
      <c r="E3031" s="163">
        <v>18.139431666666663</v>
      </c>
      <c r="F3031" s="162">
        <v>6.4783033333333337</v>
      </c>
      <c r="G3031" s="163">
        <v>1.5229276666666667</v>
      </c>
      <c r="H3031" s="162">
        <v>25.831531000000002</v>
      </c>
      <c r="I3031" s="163">
        <v>1.0688823333333335</v>
      </c>
      <c r="J3031" s="162">
        <v>0.53669666666666671</v>
      </c>
      <c r="K3031" s="163">
        <v>0.17156166666666664</v>
      </c>
      <c r="L3031" s="164">
        <v>7.0144666666666675E-2</v>
      </c>
    </row>
    <row r="3032" spans="1:12" ht="17" thickBot="1" x14ac:dyDescent="0.4">
      <c r="A3032" s="160" t="s">
        <v>74</v>
      </c>
      <c r="B3032" s="161">
        <v>2021</v>
      </c>
      <c r="C3032" s="161" t="s">
        <v>140</v>
      </c>
      <c r="D3032" s="162">
        <v>53.182292999999994</v>
      </c>
      <c r="E3032" s="163">
        <v>17.932580999999999</v>
      </c>
      <c r="F3032" s="162">
        <v>6.5265130000000005</v>
      </c>
      <c r="G3032" s="163">
        <v>1.3100839999999998</v>
      </c>
      <c r="H3032" s="162">
        <v>25.843055666666668</v>
      </c>
      <c r="I3032" s="163">
        <v>0.96958066666666676</v>
      </c>
      <c r="J3032" s="162">
        <v>0.57205166666666674</v>
      </c>
      <c r="K3032" s="163">
        <v>2.8426666666666666E-2</v>
      </c>
      <c r="L3032" s="164">
        <v>0</v>
      </c>
    </row>
    <row r="3033" spans="1:12" ht="17" thickBot="1" x14ac:dyDescent="0.4">
      <c r="A3033" s="160" t="s">
        <v>74</v>
      </c>
      <c r="B3033" s="161">
        <v>2021</v>
      </c>
      <c r="C3033" s="161" t="s">
        <v>100</v>
      </c>
      <c r="D3033" s="162">
        <v>53.345566666666663</v>
      </c>
      <c r="E3033" s="163">
        <v>16.893777333333333</v>
      </c>
      <c r="F3033" s="162">
        <v>7.2127123333333332</v>
      </c>
      <c r="G3033" s="163">
        <v>1.3574299999999999</v>
      </c>
      <c r="H3033" s="162">
        <v>26.327696666666668</v>
      </c>
      <c r="I3033" s="163">
        <v>1.0022636666666667</v>
      </c>
      <c r="J3033" s="162">
        <v>0.52195999999999998</v>
      </c>
      <c r="K3033" s="163">
        <v>2.9726666666666665E-2</v>
      </c>
      <c r="L3033" s="164">
        <v>0</v>
      </c>
    </row>
    <row r="3034" spans="1:12" ht="17" thickBot="1" x14ac:dyDescent="0.4">
      <c r="A3034" s="160" t="s">
        <v>74</v>
      </c>
      <c r="B3034" s="161">
        <v>2021</v>
      </c>
      <c r="C3034" s="161" t="s">
        <v>101</v>
      </c>
      <c r="D3034" s="162">
        <v>55.336903000000007</v>
      </c>
      <c r="E3034" s="163">
        <v>17.608156666666666</v>
      </c>
      <c r="F3034" s="162">
        <v>6.6747253333333338</v>
      </c>
      <c r="G3034" s="163">
        <v>1.3273796666666666</v>
      </c>
      <c r="H3034" s="162">
        <v>28.032739666666668</v>
      </c>
      <c r="I3034" s="163">
        <v>0.9997706666666667</v>
      </c>
      <c r="J3034" s="162">
        <v>0.63626666666666665</v>
      </c>
      <c r="K3034" s="163">
        <v>5.786433333333333E-2</v>
      </c>
      <c r="L3034" s="164">
        <v>0</v>
      </c>
    </row>
    <row r="3035" spans="1:12" ht="17" thickBot="1" x14ac:dyDescent="0.4">
      <c r="A3035" s="160" t="s">
        <v>74</v>
      </c>
      <c r="B3035" s="161">
        <v>2021</v>
      </c>
      <c r="C3035" s="161" t="s">
        <v>102</v>
      </c>
      <c r="D3035" s="162">
        <v>55.469393333333336</v>
      </c>
      <c r="E3035" s="163">
        <v>18.509682999999999</v>
      </c>
      <c r="F3035" s="162">
        <v>6.1316646666666665</v>
      </c>
      <c r="G3035" s="163">
        <v>1.3942399999999999</v>
      </c>
      <c r="H3035" s="162">
        <v>28.014210666666667</v>
      </c>
      <c r="I3035" s="163">
        <v>0.7749016666666666</v>
      </c>
      <c r="J3035" s="162">
        <v>0.58682899999999993</v>
      </c>
      <c r="K3035" s="163">
        <v>5.786433333333333E-2</v>
      </c>
      <c r="L3035" s="164">
        <v>0</v>
      </c>
    </row>
    <row r="3036" spans="1:12" ht="17" thickBot="1" x14ac:dyDescent="0.4">
      <c r="A3036" s="160" t="s">
        <v>74</v>
      </c>
      <c r="B3036" s="161">
        <v>2021</v>
      </c>
      <c r="C3036" s="161" t="s">
        <v>103</v>
      </c>
      <c r="D3036" s="162">
        <v>56.921716000000004</v>
      </c>
      <c r="E3036" s="163">
        <v>20.198575000000002</v>
      </c>
      <c r="F3036" s="162">
        <v>6.3570409999999997</v>
      </c>
      <c r="G3036" s="163">
        <v>1.6956486666666668</v>
      </c>
      <c r="H3036" s="162">
        <v>26.775851666666668</v>
      </c>
      <c r="I3036" s="163">
        <v>1.1389953333333334</v>
      </c>
      <c r="J3036" s="162">
        <v>0.6804070000000001</v>
      </c>
      <c r="K3036" s="163">
        <v>7.5197333333333338E-2</v>
      </c>
      <c r="L3036" s="164">
        <v>0</v>
      </c>
    </row>
    <row r="3037" spans="1:12" ht="17" thickBot="1" x14ac:dyDescent="0.4">
      <c r="A3037" s="160" t="s">
        <v>74</v>
      </c>
      <c r="B3037" s="161">
        <v>2021</v>
      </c>
      <c r="C3037" s="161" t="s">
        <v>104</v>
      </c>
      <c r="D3037" s="162">
        <v>59.663240333333334</v>
      </c>
      <c r="E3037" s="163">
        <v>21.497550666666669</v>
      </c>
      <c r="F3037" s="162">
        <v>6.9624876666666671</v>
      </c>
      <c r="G3037" s="163">
        <v>1.6525183333333333</v>
      </c>
      <c r="H3037" s="162">
        <v>27.081498999999997</v>
      </c>
      <c r="I3037" s="163">
        <v>1.2027479999999999</v>
      </c>
      <c r="J3037" s="162">
        <v>1.0489386666666667</v>
      </c>
      <c r="K3037" s="163">
        <v>0.21749799999999997</v>
      </c>
      <c r="L3037" s="164">
        <v>0</v>
      </c>
    </row>
    <row r="3038" spans="1:12" ht="17" thickBot="1" x14ac:dyDescent="0.4">
      <c r="A3038" s="160" t="s">
        <v>74</v>
      </c>
      <c r="B3038" s="161">
        <v>2021</v>
      </c>
      <c r="C3038" s="161" t="s">
        <v>105</v>
      </c>
      <c r="D3038" s="162">
        <v>62.461724666666669</v>
      </c>
      <c r="E3038" s="163">
        <v>22.257606666666664</v>
      </c>
      <c r="F3038" s="162">
        <v>6.3098223333333339</v>
      </c>
      <c r="G3038" s="163">
        <v>1.7980136666666668</v>
      </c>
      <c r="H3038" s="162">
        <v>28.956522333333329</v>
      </c>
      <c r="I3038" s="163">
        <v>1.4017983333333335</v>
      </c>
      <c r="J3038" s="162">
        <v>1.2758346666666667</v>
      </c>
      <c r="K3038" s="163">
        <v>0.43168533333333325</v>
      </c>
      <c r="L3038" s="164">
        <v>3.0440666666666668E-2</v>
      </c>
    </row>
    <row r="3039" spans="1:12" ht="17" thickBot="1" x14ac:dyDescent="0.4">
      <c r="A3039" s="160" t="s">
        <v>74</v>
      </c>
      <c r="B3039" s="161">
        <v>2021</v>
      </c>
      <c r="C3039" s="161" t="s">
        <v>141</v>
      </c>
      <c r="D3039" s="162">
        <v>63.189153666666662</v>
      </c>
      <c r="E3039" s="163">
        <v>21.861388000000002</v>
      </c>
      <c r="F3039" s="162">
        <v>6.3090096666666655</v>
      </c>
      <c r="G3039" s="163">
        <v>1.6354513333333334</v>
      </c>
      <c r="H3039" s="162">
        <v>30.277099333333336</v>
      </c>
      <c r="I3039" s="163">
        <v>1.3248230000000001</v>
      </c>
      <c r="J3039" s="162">
        <v>1.2773886666666667</v>
      </c>
      <c r="K3039" s="163">
        <v>0.47355233333333335</v>
      </c>
      <c r="L3039" s="164">
        <v>3.0440666666666668E-2</v>
      </c>
    </row>
    <row r="3040" spans="1:12" ht="17" thickBot="1" x14ac:dyDescent="0.4">
      <c r="A3040" s="160" t="s">
        <v>74</v>
      </c>
      <c r="B3040" s="161">
        <v>2021</v>
      </c>
      <c r="C3040" s="161" t="s">
        <v>142</v>
      </c>
      <c r="D3040" s="162">
        <v>63.519125666666667</v>
      </c>
      <c r="E3040" s="163">
        <v>22.090684</v>
      </c>
      <c r="F3040" s="162">
        <v>5.9834886666666662</v>
      </c>
      <c r="G3040" s="163">
        <v>1.8743290000000001</v>
      </c>
      <c r="H3040" s="162">
        <v>30.534155666666667</v>
      </c>
      <c r="I3040" s="163">
        <v>1.314252</v>
      </c>
      <c r="J3040" s="162">
        <v>1.297539</v>
      </c>
      <c r="K3040" s="163">
        <v>0.39423633333333336</v>
      </c>
      <c r="L3040" s="164">
        <v>3.0440666666666668E-2</v>
      </c>
    </row>
    <row r="3041" spans="1:12" ht="17" thickBot="1" x14ac:dyDescent="0.4">
      <c r="A3041" s="160" t="s">
        <v>74</v>
      </c>
      <c r="B3041" s="161">
        <v>2022</v>
      </c>
      <c r="C3041" s="161" t="s">
        <v>96</v>
      </c>
      <c r="D3041" s="162">
        <v>64.608302999999992</v>
      </c>
      <c r="E3041" s="163">
        <v>22.313311666666664</v>
      </c>
      <c r="F3041" s="162">
        <v>7.0702583333333342</v>
      </c>
      <c r="G3041" s="163">
        <v>2.3259159999999999</v>
      </c>
      <c r="H3041" s="162">
        <v>29.710451666666668</v>
      </c>
      <c r="I3041" s="163">
        <v>1.5958726666666667</v>
      </c>
      <c r="J3041" s="162">
        <v>1.2891313333333334</v>
      </c>
      <c r="K3041" s="163">
        <v>0.30336200000000002</v>
      </c>
      <c r="L3041" s="164">
        <v>0</v>
      </c>
    </row>
    <row r="3042" spans="1:12" ht="17" thickBot="1" x14ac:dyDescent="0.4">
      <c r="A3042" s="160" t="s">
        <v>74</v>
      </c>
      <c r="B3042" s="161">
        <v>2022</v>
      </c>
      <c r="C3042" s="161" t="s">
        <v>110</v>
      </c>
      <c r="D3042" s="162">
        <v>65.175731333333331</v>
      </c>
      <c r="E3042" s="163">
        <v>23.692541000000002</v>
      </c>
      <c r="F3042" s="162">
        <v>6.5603699999999998</v>
      </c>
      <c r="G3042" s="163">
        <v>2.373931666666667</v>
      </c>
      <c r="H3042" s="162">
        <v>29.381184333333334</v>
      </c>
      <c r="I3042" s="163">
        <v>1.4974236666666665</v>
      </c>
      <c r="J3042" s="162">
        <v>1.3119259999999999</v>
      </c>
      <c r="K3042" s="163">
        <v>0.35835533333333336</v>
      </c>
      <c r="L3042" s="164">
        <v>0</v>
      </c>
    </row>
    <row r="3043" spans="1:12" ht="17" thickBot="1" x14ac:dyDescent="0.4">
      <c r="A3043" s="160" t="s">
        <v>74</v>
      </c>
      <c r="B3043" s="161">
        <v>2022</v>
      </c>
      <c r="C3043" s="161" t="s">
        <v>98</v>
      </c>
      <c r="D3043" s="162">
        <v>65.403885666666667</v>
      </c>
      <c r="E3043" s="163">
        <v>24.675749666666665</v>
      </c>
      <c r="F3043" s="162">
        <v>6.9919629999999993</v>
      </c>
      <c r="G3043" s="163">
        <v>2.2768229999999998</v>
      </c>
      <c r="H3043" s="162">
        <v>27.812010000000001</v>
      </c>
      <c r="I3043" s="163">
        <v>2.094405333333333</v>
      </c>
      <c r="J3043" s="162">
        <v>1.2857020000000001</v>
      </c>
      <c r="K3043" s="163">
        <v>0.267233</v>
      </c>
      <c r="L3043" s="164">
        <v>0</v>
      </c>
    </row>
    <row r="3044" spans="1:12" ht="17" thickBot="1" x14ac:dyDescent="0.4">
      <c r="A3044" s="160" t="s">
        <v>74</v>
      </c>
      <c r="B3044" s="161">
        <v>2022</v>
      </c>
      <c r="C3044" s="161" t="s">
        <v>99</v>
      </c>
      <c r="D3044" s="162">
        <v>64.962904999999992</v>
      </c>
      <c r="E3044" s="163">
        <v>23.897556666666663</v>
      </c>
      <c r="F3044" s="162">
        <v>6.7589693333333329</v>
      </c>
      <c r="G3044" s="163">
        <v>1.8503736666666668</v>
      </c>
      <c r="H3044" s="162">
        <v>28.771924333333335</v>
      </c>
      <c r="I3044" s="163">
        <v>2.0963780000000001</v>
      </c>
      <c r="J3044" s="162">
        <v>1.3174043333333334</v>
      </c>
      <c r="K3044" s="163">
        <v>0.27029866666666663</v>
      </c>
      <c r="L3044" s="164">
        <v>0</v>
      </c>
    </row>
    <row r="3045" spans="1:12" ht="17" thickBot="1" x14ac:dyDescent="0.4">
      <c r="A3045" s="160" t="s">
        <v>74</v>
      </c>
      <c r="B3045" s="161">
        <v>2022</v>
      </c>
      <c r="C3045" s="161" t="s">
        <v>100</v>
      </c>
      <c r="D3045" s="162">
        <v>64.949180333333331</v>
      </c>
      <c r="E3045" s="163">
        <v>23.536299333333332</v>
      </c>
      <c r="F3045" s="162">
        <v>6.8254829999999993</v>
      </c>
      <c r="G3045" s="163">
        <v>1.890887</v>
      </c>
      <c r="H3045" s="162">
        <v>28.880531666666666</v>
      </c>
      <c r="I3045" s="163">
        <v>2.1405946666666664</v>
      </c>
      <c r="J3045" s="162">
        <v>1.5139903333333333</v>
      </c>
      <c r="K3045" s="163">
        <v>0.16139400000000001</v>
      </c>
      <c r="L3045" s="164">
        <v>0</v>
      </c>
    </row>
    <row r="3046" spans="1:12" ht="17" thickBot="1" x14ac:dyDescent="0.4">
      <c r="A3046" s="160" t="s">
        <v>74</v>
      </c>
      <c r="B3046" s="161">
        <v>2022</v>
      </c>
      <c r="C3046" s="161" t="s">
        <v>101</v>
      </c>
      <c r="D3046" s="162">
        <v>64.563481333333328</v>
      </c>
      <c r="E3046" s="163">
        <v>22.997544333333334</v>
      </c>
      <c r="F3046" s="162">
        <v>6.4914349999999992</v>
      </c>
      <c r="G3046" s="163">
        <v>1.8483363333333334</v>
      </c>
      <c r="H3046" s="162">
        <v>29.693537000000003</v>
      </c>
      <c r="I3046" s="163">
        <v>1.7562566666666666</v>
      </c>
      <c r="J3046" s="162">
        <v>1.6149776666666664</v>
      </c>
      <c r="K3046" s="163">
        <v>0.16139400000000001</v>
      </c>
      <c r="L3046" s="164">
        <v>0</v>
      </c>
    </row>
    <row r="3047" spans="1:12" ht="17" thickBot="1" x14ac:dyDescent="0.4">
      <c r="A3047" s="160" t="s">
        <v>74</v>
      </c>
      <c r="B3047" s="161">
        <v>2022</v>
      </c>
      <c r="C3047" s="161" t="s">
        <v>102</v>
      </c>
      <c r="D3047" s="162">
        <v>64.368764333333331</v>
      </c>
      <c r="E3047" s="163">
        <v>23.618336333333332</v>
      </c>
      <c r="F3047" s="162">
        <v>6.2859213333333335</v>
      </c>
      <c r="G3047" s="163">
        <v>1.8802066666666668</v>
      </c>
      <c r="H3047" s="162">
        <v>29.133939666666663</v>
      </c>
      <c r="I3047" s="163">
        <v>1.7800793333333331</v>
      </c>
      <c r="J3047" s="162">
        <v>1.6035600000000001</v>
      </c>
      <c r="K3047" s="163">
        <v>6.672033333333334E-2</v>
      </c>
      <c r="L3047" s="164">
        <v>0</v>
      </c>
    </row>
    <row r="3048" spans="1:12" ht="17" thickBot="1" x14ac:dyDescent="0.4">
      <c r="A3048" s="160" t="s">
        <v>74</v>
      </c>
      <c r="B3048" s="161">
        <v>2022</v>
      </c>
      <c r="C3048" s="161" t="s">
        <v>103</v>
      </c>
      <c r="D3048" s="162">
        <v>64.358113666666668</v>
      </c>
      <c r="E3048" s="163">
        <v>23.891868666666664</v>
      </c>
      <c r="F3048" s="162">
        <v>6.2717920000000005</v>
      </c>
      <c r="G3048" s="163">
        <v>1.8625033333333334</v>
      </c>
      <c r="H3048" s="162">
        <v>28.859733333333335</v>
      </c>
      <c r="I3048" s="163">
        <v>1.8098276666666668</v>
      </c>
      <c r="J3048" s="162">
        <v>1.5724923333333332</v>
      </c>
      <c r="K3048" s="163">
        <v>8.9896000000000018E-2</v>
      </c>
      <c r="L3048" s="164">
        <v>0</v>
      </c>
    </row>
    <row r="3049" spans="1:12" ht="17" thickBot="1" x14ac:dyDescent="0.4">
      <c r="A3049" s="160" t="s">
        <v>74</v>
      </c>
      <c r="B3049" s="161">
        <v>2022</v>
      </c>
      <c r="C3049" s="161" t="s">
        <v>104</v>
      </c>
      <c r="D3049" s="162">
        <v>64.33232266666667</v>
      </c>
      <c r="E3049" s="163">
        <v>24.751013</v>
      </c>
      <c r="F3049" s="162">
        <v>5.9428173333333332</v>
      </c>
      <c r="G3049" s="163">
        <v>1.9562066666666666</v>
      </c>
      <c r="H3049" s="162">
        <v>28.198316000000002</v>
      </c>
      <c r="I3049" s="163">
        <v>1.6405143333333332</v>
      </c>
      <c r="J3049" s="162">
        <v>1.5748846666666667</v>
      </c>
      <c r="K3049" s="163">
        <v>0.26857033333333336</v>
      </c>
      <c r="L3049" s="164">
        <v>0</v>
      </c>
    </row>
    <row r="3050" spans="1:12" ht="17" thickBot="1" x14ac:dyDescent="0.4">
      <c r="A3050" s="160" t="s">
        <v>74</v>
      </c>
      <c r="B3050" s="161">
        <v>2022</v>
      </c>
      <c r="C3050" s="161" t="s">
        <v>105</v>
      </c>
      <c r="D3050" s="162">
        <v>63.500349</v>
      </c>
      <c r="E3050" s="163">
        <v>25.538964333333336</v>
      </c>
      <c r="F3050" s="162">
        <v>5.6099549999999994</v>
      </c>
      <c r="G3050" s="163">
        <v>2.0063040000000001</v>
      </c>
      <c r="H3050" s="162">
        <v>27.157269999999997</v>
      </c>
      <c r="I3050" s="163">
        <v>1.2862549999999999</v>
      </c>
      <c r="J3050" s="162">
        <v>1.5252786666666667</v>
      </c>
      <c r="K3050" s="163">
        <v>0.37632166666666667</v>
      </c>
      <c r="L3050" s="164">
        <v>0</v>
      </c>
    </row>
    <row r="3051" spans="1:12" ht="17" thickBot="1" x14ac:dyDescent="0.4">
      <c r="A3051" s="160" t="s">
        <v>74</v>
      </c>
      <c r="B3051" s="161">
        <v>2022</v>
      </c>
      <c r="C3051" s="161" t="s">
        <v>143</v>
      </c>
      <c r="D3051" s="162">
        <v>61.736625000000004</v>
      </c>
      <c r="E3051" s="163">
        <v>25.579682999999999</v>
      </c>
      <c r="F3051" s="162">
        <v>5.2473966666666669</v>
      </c>
      <c r="G3051" s="163">
        <v>1.9205686666666668</v>
      </c>
      <c r="H3051" s="162">
        <v>26.355027666666661</v>
      </c>
      <c r="I3051" s="163">
        <v>0.92359800000000014</v>
      </c>
      <c r="J3051" s="162">
        <v>1.2286809999999999</v>
      </c>
      <c r="K3051" s="163">
        <v>0.44198166666666666</v>
      </c>
      <c r="L3051" s="164">
        <v>3.968766666666667E-2</v>
      </c>
    </row>
    <row r="3052" spans="1:12" ht="17" thickBot="1" x14ac:dyDescent="0.4">
      <c r="A3052" s="160" t="s">
        <v>74</v>
      </c>
      <c r="B3052" s="161">
        <v>2022</v>
      </c>
      <c r="C3052" s="161" t="s">
        <v>144</v>
      </c>
      <c r="D3052" s="162">
        <v>61.512081333333334</v>
      </c>
      <c r="E3052" s="163">
        <v>25.130255333333334</v>
      </c>
      <c r="F3052" s="162">
        <v>6.16533</v>
      </c>
      <c r="G3052" s="163">
        <v>2.176186</v>
      </c>
      <c r="H3052" s="162">
        <v>25.796606000000001</v>
      </c>
      <c r="I3052" s="163">
        <v>0.8542683333333333</v>
      </c>
      <c r="J3052" s="162">
        <v>1.0404053333333332</v>
      </c>
      <c r="K3052" s="163">
        <v>0.30934166666666668</v>
      </c>
      <c r="L3052" s="164">
        <v>3.968766666666667E-2</v>
      </c>
    </row>
    <row r="3053" spans="1:12" ht="17" thickBot="1" x14ac:dyDescent="0.4">
      <c r="A3053" s="160" t="s">
        <v>74</v>
      </c>
      <c r="B3053" s="161">
        <v>2023</v>
      </c>
      <c r="C3053" s="161" t="s">
        <v>96</v>
      </c>
      <c r="D3053" s="162">
        <v>61.929229666666664</v>
      </c>
      <c r="E3053" s="163">
        <v>24.368356666666667</v>
      </c>
      <c r="F3053" s="162">
        <v>6.7868950000000003</v>
      </c>
      <c r="G3053" s="163">
        <v>2.1954823333333331</v>
      </c>
      <c r="H3053" s="162">
        <v>26.213093999999998</v>
      </c>
      <c r="I3053" s="163">
        <v>0.9728093333333333</v>
      </c>
      <c r="J3053" s="162">
        <v>1.0882129999999999</v>
      </c>
      <c r="K3053" s="163">
        <v>0.26469133333333333</v>
      </c>
      <c r="L3053" s="164">
        <v>3.968766666666667E-2</v>
      </c>
    </row>
    <row r="3054" spans="1:12" ht="17" thickBot="1" x14ac:dyDescent="0.4">
      <c r="A3054" s="160" t="s">
        <v>74</v>
      </c>
      <c r="B3054" s="161">
        <v>2023</v>
      </c>
      <c r="C3054" s="161" t="s">
        <v>110</v>
      </c>
      <c r="D3054" s="162">
        <v>63.667481333333342</v>
      </c>
      <c r="E3054" s="163">
        <v>24.221370666666669</v>
      </c>
      <c r="F3054" s="162">
        <v>6.6804653333333341</v>
      </c>
      <c r="G3054" s="163">
        <v>2.6164799999999997</v>
      </c>
      <c r="H3054" s="162">
        <v>27.456958333333333</v>
      </c>
      <c r="I3054" s="163">
        <v>1.161454</v>
      </c>
      <c r="J3054" s="162">
        <v>1.3234269999999999</v>
      </c>
      <c r="K3054" s="163">
        <v>0.20732633333333336</v>
      </c>
      <c r="L3054" s="164">
        <v>0</v>
      </c>
    </row>
    <row r="3055" spans="1:12" ht="17" thickBot="1" x14ac:dyDescent="0.4">
      <c r="A3055" s="160" t="s">
        <v>74</v>
      </c>
      <c r="B3055" s="161">
        <v>2023</v>
      </c>
      <c r="C3055" s="161" t="s">
        <v>98</v>
      </c>
      <c r="D3055" s="162">
        <v>63.610359666666675</v>
      </c>
      <c r="E3055" s="163">
        <v>23.910447000000001</v>
      </c>
      <c r="F3055" s="162">
        <v>6.1960786666666676</v>
      </c>
      <c r="G3055" s="163">
        <v>2.3647170000000002</v>
      </c>
      <c r="H3055" s="162">
        <v>28.334282666666667</v>
      </c>
      <c r="I3055" s="163">
        <v>1.2910796666666666</v>
      </c>
      <c r="J3055" s="162">
        <v>1.2607623333333333</v>
      </c>
      <c r="K3055" s="163">
        <v>0.25299333333333335</v>
      </c>
      <c r="L3055" s="164">
        <v>0</v>
      </c>
    </row>
    <row r="3056" spans="1:12" ht="17" thickBot="1" x14ac:dyDescent="0.4">
      <c r="A3056" s="160" t="s">
        <v>74</v>
      </c>
      <c r="B3056" s="161">
        <v>2023</v>
      </c>
      <c r="C3056" s="161" t="s">
        <v>99</v>
      </c>
      <c r="D3056" s="162">
        <v>63.536335666666673</v>
      </c>
      <c r="E3056" s="163">
        <v>23.890521666666668</v>
      </c>
      <c r="F3056" s="162">
        <v>6.650747</v>
      </c>
      <c r="G3056" s="163">
        <v>2.2697336666666668</v>
      </c>
      <c r="H3056" s="162">
        <v>27.935596</v>
      </c>
      <c r="I3056" s="163">
        <v>1.2517473333333333</v>
      </c>
      <c r="J3056" s="162">
        <v>1.3101753333333332</v>
      </c>
      <c r="K3056" s="163">
        <v>0.22781533333333334</v>
      </c>
      <c r="L3056" s="164">
        <v>0</v>
      </c>
    </row>
    <row r="3057" spans="1:12" ht="17" thickBot="1" x14ac:dyDescent="0.4">
      <c r="A3057" s="160" t="s">
        <v>74</v>
      </c>
      <c r="B3057" s="161">
        <v>2023</v>
      </c>
      <c r="C3057" s="161" t="s">
        <v>100</v>
      </c>
      <c r="D3057" s="165">
        <v>63.9389023670904</v>
      </c>
      <c r="E3057" s="163">
        <v>23.82469753824434</v>
      </c>
      <c r="F3057" s="165">
        <v>7.4940171286461794</v>
      </c>
      <c r="G3057" s="163">
        <v>1.9650850806217657</v>
      </c>
      <c r="H3057" s="165">
        <v>27.499101144335988</v>
      </c>
      <c r="I3057" s="163">
        <v>1.5133089929583847</v>
      </c>
      <c r="J3057" s="165">
        <v>1.288764010110792</v>
      </c>
      <c r="K3057" s="163">
        <v>0.35392847217297024</v>
      </c>
      <c r="L3057" s="166">
        <v>0</v>
      </c>
    </row>
    <row r="3058" spans="1:12" ht="17" thickBot="1" x14ac:dyDescent="0.4">
      <c r="A3058" s="160" t="s">
        <v>74</v>
      </c>
      <c r="B3058" s="161">
        <v>2023</v>
      </c>
      <c r="C3058" s="161" t="s">
        <v>101</v>
      </c>
      <c r="D3058" s="165">
        <v>63.720402793227301</v>
      </c>
      <c r="E3058" s="163">
        <v>24.596699426694933</v>
      </c>
      <c r="F3058" s="165">
        <v>7.9687033890518979</v>
      </c>
      <c r="G3058" s="163">
        <v>2.014454849481953</v>
      </c>
      <c r="H3058" s="165">
        <v>26.214875565772132</v>
      </c>
      <c r="I3058" s="163">
        <v>1.2453156045054161</v>
      </c>
      <c r="J3058" s="165">
        <v>1.3168167384679921</v>
      </c>
      <c r="K3058" s="163">
        <v>0.36353721925291216</v>
      </c>
      <c r="L3058" s="166">
        <v>0</v>
      </c>
    </row>
    <row r="3059" spans="1:12" ht="17" thickBot="1" x14ac:dyDescent="0.4">
      <c r="A3059" s="160" t="s">
        <v>74</v>
      </c>
      <c r="B3059" s="161">
        <v>2023</v>
      </c>
      <c r="C3059" s="161" t="s">
        <v>102</v>
      </c>
      <c r="D3059" s="165">
        <v>63.554234224416348</v>
      </c>
      <c r="E3059" s="163">
        <v>24.27619796451107</v>
      </c>
      <c r="F3059" s="165">
        <v>7.7855722425199945</v>
      </c>
      <c r="G3059" s="163">
        <v>2.1706072577080069</v>
      </c>
      <c r="H3059" s="165">
        <v>26.637584343403603</v>
      </c>
      <c r="I3059" s="163">
        <v>1.2296035337569826</v>
      </c>
      <c r="J3059" s="165">
        <v>1.1607595575591509</v>
      </c>
      <c r="K3059" s="163">
        <v>0.2939093249575746</v>
      </c>
      <c r="L3059" s="166">
        <v>0</v>
      </c>
    </row>
    <row r="3060" spans="1:12" ht="17" thickBot="1" x14ac:dyDescent="0.4">
      <c r="A3060" s="160" t="s">
        <v>74</v>
      </c>
      <c r="B3060" s="161">
        <v>2023</v>
      </c>
      <c r="C3060" s="161" t="s">
        <v>103</v>
      </c>
      <c r="D3060" s="165">
        <v>63.268982283595513</v>
      </c>
      <c r="E3060" s="163">
        <v>25.062764068096637</v>
      </c>
      <c r="F3060" s="165">
        <v>7.5025014383699098</v>
      </c>
      <c r="G3060" s="163">
        <v>2.2223013361522819</v>
      </c>
      <c r="H3060" s="165">
        <v>26.323065885831699</v>
      </c>
      <c r="I3060" s="163">
        <v>0.99494489342838932</v>
      </c>
      <c r="J3060" s="165">
        <v>0.84684210061248011</v>
      </c>
      <c r="K3060" s="163">
        <v>0.2888527413354875</v>
      </c>
      <c r="L3060" s="166">
        <v>2.7709819768438601E-2</v>
      </c>
    </row>
    <row r="3061" spans="1:12" ht="17" thickBot="1" x14ac:dyDescent="0.4">
      <c r="A3061" s="160" t="s">
        <v>74</v>
      </c>
      <c r="B3061" s="161">
        <v>2023</v>
      </c>
      <c r="C3061" s="161" t="s">
        <v>104</v>
      </c>
      <c r="D3061" s="165">
        <v>64.934274962771866</v>
      </c>
      <c r="E3061" s="163">
        <v>25.528446792572105</v>
      </c>
      <c r="F3061" s="165">
        <v>6.9619099502140696</v>
      </c>
      <c r="G3061" s="163">
        <v>2.4031989545606844</v>
      </c>
      <c r="H3061" s="165">
        <v>27.589770255358065</v>
      </c>
      <c r="I3061" s="163">
        <v>1.1933764142661172</v>
      </c>
      <c r="J3061" s="165">
        <v>0.98803475468916169</v>
      </c>
      <c r="K3061" s="163">
        <v>0.24182802134313708</v>
      </c>
      <c r="L3061" s="166">
        <v>2.7709819768438601E-2</v>
      </c>
    </row>
    <row r="3062" spans="1:12" ht="17" thickBot="1" x14ac:dyDescent="0.4">
      <c r="A3062" s="160" t="s">
        <v>74</v>
      </c>
      <c r="B3062" s="161">
        <v>2023</v>
      </c>
      <c r="C3062" s="161" t="s">
        <v>105</v>
      </c>
      <c r="D3062" s="165">
        <v>63.87617863183123</v>
      </c>
      <c r="E3062" s="163">
        <v>25.450390132818157</v>
      </c>
      <c r="F3062" s="165">
        <v>6.1113298890600136</v>
      </c>
      <c r="G3062" s="163">
        <v>2.2772366137368629</v>
      </c>
      <c r="H3062" s="165">
        <v>27.404366401962093</v>
      </c>
      <c r="I3062" s="163">
        <v>1.3695225743494108</v>
      </c>
      <c r="J3062" s="165">
        <v>0.92398606383327397</v>
      </c>
      <c r="K3062" s="163">
        <v>0.31163713630305551</v>
      </c>
      <c r="L3062" s="166">
        <v>2.7709819768438601E-2</v>
      </c>
    </row>
    <row r="3063" spans="1:12" ht="17" thickBot="1" x14ac:dyDescent="0.4">
      <c r="A3063" s="160" t="s">
        <v>74</v>
      </c>
      <c r="B3063" s="161">
        <v>2023</v>
      </c>
      <c r="C3063" s="161" t="s">
        <v>145</v>
      </c>
      <c r="D3063" s="165">
        <v>62.245989660764891</v>
      </c>
      <c r="E3063" s="163">
        <v>23.829329411981632</v>
      </c>
      <c r="F3063" s="165">
        <v>5.9556396034128403</v>
      </c>
      <c r="G3063" s="163">
        <v>1.9734623061320362</v>
      </c>
      <c r="H3063" s="165">
        <v>27.522229124323669</v>
      </c>
      <c r="I3063" s="163">
        <v>1.533713234879504</v>
      </c>
      <c r="J3063" s="165">
        <v>1.21485049085935</v>
      </c>
      <c r="K3063" s="163">
        <v>0.2167654891756465</v>
      </c>
      <c r="L3063" s="166">
        <v>0</v>
      </c>
    </row>
    <row r="3064" spans="1:12" ht="17" thickBot="1" x14ac:dyDescent="0.4">
      <c r="A3064" s="160" t="s">
        <v>74</v>
      </c>
      <c r="B3064" s="161">
        <v>2023</v>
      </c>
      <c r="C3064" s="161" t="s">
        <v>146</v>
      </c>
      <c r="D3064" s="165">
        <v>60.668380119540203</v>
      </c>
      <c r="E3064" s="163">
        <v>22.679813642436454</v>
      </c>
      <c r="F3064" s="165">
        <v>5.9879247495464405</v>
      </c>
      <c r="G3064" s="163">
        <v>1.9621400586537525</v>
      </c>
      <c r="H3064" s="165">
        <v>27.275699675191756</v>
      </c>
      <c r="I3064" s="163">
        <v>1.6677158653114672</v>
      </c>
      <c r="J3064" s="165">
        <v>0.83834376243678166</v>
      </c>
      <c r="K3064" s="163">
        <v>0.25674236596350802</v>
      </c>
      <c r="L3064" s="166">
        <v>0</v>
      </c>
    </row>
    <row r="3065" spans="1:12" ht="17" thickBot="1" x14ac:dyDescent="0.4">
      <c r="A3065" s="160" t="s">
        <v>74</v>
      </c>
      <c r="B3065" s="161">
        <v>2024</v>
      </c>
      <c r="C3065" s="161" t="s">
        <v>96</v>
      </c>
      <c r="D3065" s="165">
        <v>62.121384382198315</v>
      </c>
      <c r="E3065" s="163">
        <v>23.21027673681024</v>
      </c>
      <c r="F3065" s="165">
        <v>7.2445288178305463</v>
      </c>
      <c r="G3065" s="163">
        <v>2.0845386186775405</v>
      </c>
      <c r="H3065" s="165">
        <v>26.841253248320459</v>
      </c>
      <c r="I3065" s="163">
        <v>1.6847222809936844</v>
      </c>
      <c r="J3065" s="165">
        <v>0.76172309097112045</v>
      </c>
      <c r="K3065" s="163">
        <v>0.29434158859476878</v>
      </c>
      <c r="L3065" s="166">
        <v>0</v>
      </c>
    </row>
    <row r="3066" spans="1:12" ht="17" thickBot="1" x14ac:dyDescent="0.4">
      <c r="A3066" s="160" t="s">
        <v>74</v>
      </c>
      <c r="B3066" s="161">
        <v>2024</v>
      </c>
      <c r="C3066" s="161" t="s">
        <v>110</v>
      </c>
      <c r="D3066" s="165">
        <v>63.607935705666655</v>
      </c>
      <c r="E3066" s="163">
        <v>23.779612079235886</v>
      </c>
      <c r="F3066" s="165">
        <v>7.3346707019965729</v>
      </c>
      <c r="G3066" s="163">
        <v>2.2752426476124894</v>
      </c>
      <c r="H3066" s="165">
        <v>27.760035066783292</v>
      </c>
      <c r="I3066" s="163">
        <v>1.3293808579182711</v>
      </c>
      <c r="J3066" s="165">
        <v>0.70503536156219948</v>
      </c>
      <c r="K3066" s="163">
        <v>0.42395899055802949</v>
      </c>
      <c r="L3066" s="166">
        <v>0</v>
      </c>
    </row>
    <row r="3067" spans="1:12" ht="17" thickBot="1" x14ac:dyDescent="0.4">
      <c r="A3067" s="160" t="s">
        <v>74</v>
      </c>
      <c r="B3067" s="161">
        <v>2024</v>
      </c>
      <c r="C3067" s="161" t="s">
        <v>98</v>
      </c>
      <c r="D3067" s="165">
        <v>64.349599768079415</v>
      </c>
      <c r="E3067" s="163">
        <v>24.176889525101956</v>
      </c>
      <c r="F3067" s="165">
        <v>7.0231314780411882</v>
      </c>
      <c r="G3067" s="163">
        <v>2.1884514943594562</v>
      </c>
      <c r="H3067" s="165">
        <v>28.409210707685396</v>
      </c>
      <c r="I3067" s="163">
        <v>1.2021098600082991</v>
      </c>
      <c r="J3067" s="165">
        <v>0.82315009516758941</v>
      </c>
      <c r="K3067" s="163">
        <v>0.5266566077156275</v>
      </c>
      <c r="L3067" s="166">
        <v>0</v>
      </c>
    </row>
    <row r="3068" spans="1:12" ht="17" thickBot="1" x14ac:dyDescent="0.4">
      <c r="A3068" s="160" t="s">
        <v>74</v>
      </c>
      <c r="B3068" s="161">
        <v>2024</v>
      </c>
      <c r="C3068" s="161" t="s">
        <v>99</v>
      </c>
      <c r="D3068" s="165">
        <v>65.207694492491896</v>
      </c>
      <c r="E3068" s="163">
        <v>24.622627220538014</v>
      </c>
      <c r="F3068" s="165">
        <v>7.1038241600148222</v>
      </c>
      <c r="G3068" s="163">
        <v>2.0487122319439637</v>
      </c>
      <c r="H3068" s="165">
        <v>28.474906011997543</v>
      </c>
      <c r="I3068" s="163">
        <v>1.308047517881743</v>
      </c>
      <c r="J3068" s="165">
        <v>1.1545601218983348</v>
      </c>
      <c r="K3068" s="163">
        <v>0.49501722821711874</v>
      </c>
      <c r="L3068" s="166">
        <v>0</v>
      </c>
    </row>
    <row r="3069" spans="1:12" ht="17" thickBot="1" x14ac:dyDescent="0.4">
      <c r="A3069" s="160" t="s">
        <v>74</v>
      </c>
      <c r="B3069" s="161">
        <v>2024</v>
      </c>
      <c r="C3069" s="161" t="s">
        <v>100</v>
      </c>
      <c r="D3069" s="165">
        <v>65.152109772639207</v>
      </c>
      <c r="E3069" s="163">
        <v>25.366154200630994</v>
      </c>
      <c r="F3069" s="165">
        <v>6.9040700338716139</v>
      </c>
      <c r="G3069" s="163">
        <v>2.11925987265926</v>
      </c>
      <c r="H3069" s="165">
        <v>27.54684127535787</v>
      </c>
      <c r="I3069" s="163">
        <v>1.5459572693424564</v>
      </c>
      <c r="J3069" s="165">
        <v>1.1810152152870432</v>
      </c>
      <c r="K3069" s="163">
        <v>0.48881190549009912</v>
      </c>
      <c r="L3069" s="166">
        <v>0</v>
      </c>
    </row>
    <row r="3070" spans="1:12" ht="17" thickBot="1" x14ac:dyDescent="0.4">
      <c r="A3070" s="160" t="s">
        <v>74</v>
      </c>
      <c r="B3070" s="161">
        <v>2024</v>
      </c>
      <c r="C3070" s="161" t="s">
        <v>101</v>
      </c>
      <c r="D3070" s="165">
        <v>65.519334881280486</v>
      </c>
      <c r="E3070" s="163">
        <v>25.447036670405243</v>
      </c>
      <c r="F3070" s="165">
        <v>6.9422667081497593</v>
      </c>
      <c r="G3070" s="163">
        <v>2.2064032457304457</v>
      </c>
      <c r="H3070" s="165">
        <v>27.473431937085774</v>
      </c>
      <c r="I3070" s="163">
        <v>1.8305122559849529</v>
      </c>
      <c r="J3070" s="165">
        <v>1.23598745558263</v>
      </c>
      <c r="K3070" s="163">
        <v>0.38369660834168257</v>
      </c>
      <c r="L3070" s="166">
        <v>0</v>
      </c>
    </row>
    <row r="3071" spans="1:12" ht="17" thickBot="1" x14ac:dyDescent="0.4">
      <c r="A3071" s="160" t="s">
        <v>74</v>
      </c>
      <c r="B3071" s="161">
        <v>2024</v>
      </c>
      <c r="C3071" s="161" t="s">
        <v>102</v>
      </c>
      <c r="D3071" s="165">
        <v>65.683323432940028</v>
      </c>
      <c r="E3071" s="163">
        <v>24.863068870150332</v>
      </c>
      <c r="F3071" s="165">
        <v>6.8229197633030267</v>
      </c>
      <c r="G3071" s="163">
        <v>2.1007276631557406</v>
      </c>
      <c r="H3071" s="165">
        <v>28.715646080607428</v>
      </c>
      <c r="I3071" s="163">
        <v>1.6307582251682016</v>
      </c>
      <c r="J3071" s="165">
        <v>1.208927307933648</v>
      </c>
      <c r="K3071" s="163">
        <v>0.34127552262169353</v>
      </c>
      <c r="L3071" s="166">
        <v>0</v>
      </c>
    </row>
    <row r="3072" spans="1:12" ht="17" thickBot="1" x14ac:dyDescent="0.4">
      <c r="A3072" s="160" t="s">
        <v>74</v>
      </c>
      <c r="B3072" s="161">
        <v>2024</v>
      </c>
      <c r="C3072" s="161" t="s">
        <v>103</v>
      </c>
      <c r="D3072" s="165">
        <v>65.689212595272579</v>
      </c>
      <c r="E3072" s="163">
        <v>24.0063019238283</v>
      </c>
      <c r="F3072" s="165">
        <v>6.4025853981371244</v>
      </c>
      <c r="G3072" s="163">
        <v>2.0847462719064134</v>
      </c>
      <c r="H3072" s="165">
        <v>30.052313773143897</v>
      </c>
      <c r="I3072" s="163">
        <v>1.7886534771982048</v>
      </c>
      <c r="J3072" s="165">
        <v>1.1568472759883028</v>
      </c>
      <c r="K3072" s="163">
        <v>0.19776447507054176</v>
      </c>
      <c r="L3072" s="166">
        <v>0</v>
      </c>
    </row>
    <row r="3073" spans="1:12" ht="17" thickBot="1" x14ac:dyDescent="0.4">
      <c r="A3073" s="160" t="s">
        <v>74</v>
      </c>
      <c r="B3073" s="161">
        <v>2024</v>
      </c>
      <c r="C3073" s="161" t="s">
        <v>104</v>
      </c>
      <c r="D3073" s="165">
        <v>66.305528039864399</v>
      </c>
      <c r="E3073" s="163">
        <v>24.472126282647146</v>
      </c>
      <c r="F3073" s="165">
        <v>6.2110725267546334</v>
      </c>
      <c r="G3073" s="163">
        <v>2.0668379100170329</v>
      </c>
      <c r="H3073" s="165">
        <v>30.514245881123777</v>
      </c>
      <c r="I3073" s="163">
        <v>1.5272191875858154</v>
      </c>
      <c r="J3073" s="165">
        <v>1.3586394310440988</v>
      </c>
      <c r="K3073" s="163">
        <v>0.10592004967889117</v>
      </c>
      <c r="L3073" s="166">
        <v>4.9466771013030909E-2</v>
      </c>
    </row>
    <row r="3074" spans="1:12" ht="17" thickBot="1" x14ac:dyDescent="0.4">
      <c r="A3074" s="160" t="s">
        <v>74</v>
      </c>
      <c r="B3074" s="161">
        <v>2024</v>
      </c>
      <c r="C3074" s="161" t="s">
        <v>105</v>
      </c>
      <c r="D3074" s="165">
        <v>65.936057643735367</v>
      </c>
      <c r="E3074" s="163">
        <v>24.431901626460927</v>
      </c>
      <c r="F3074" s="165">
        <v>5.8511602856417353</v>
      </c>
      <c r="G3074" s="163">
        <v>2.3401441456940599</v>
      </c>
      <c r="H3074" s="165">
        <v>30.49206404008725</v>
      </c>
      <c r="I3074" s="163">
        <v>1.5572473031169887</v>
      </c>
      <c r="J3074" s="165">
        <v>1.0511177976600536</v>
      </c>
      <c r="K3074" s="163">
        <v>0.16295567406102576</v>
      </c>
      <c r="L3074" s="166">
        <v>4.9466771013030909E-2</v>
      </c>
    </row>
    <row r="3075" spans="1:12" ht="17" thickBot="1" x14ac:dyDescent="0.4">
      <c r="A3075" s="160" t="s">
        <v>74</v>
      </c>
      <c r="B3075" s="161">
        <v>2024</v>
      </c>
      <c r="C3075" s="161" t="s">
        <v>147</v>
      </c>
      <c r="D3075" s="165">
        <v>64.137087983808016</v>
      </c>
      <c r="E3075" s="163">
        <v>23.313075236519992</v>
      </c>
      <c r="F3075" s="165">
        <v>7.5048336948628247</v>
      </c>
      <c r="G3075" s="163">
        <v>2.2980260392845548</v>
      </c>
      <c r="H3075" s="165">
        <v>28.32419117313896</v>
      </c>
      <c r="I3075" s="163">
        <v>1.5536289595391464</v>
      </c>
      <c r="J3075" s="165">
        <v>0.95149147522070987</v>
      </c>
      <c r="K3075" s="163">
        <v>0.14237463422875771</v>
      </c>
      <c r="L3075" s="166">
        <v>4.9466771013030909E-2</v>
      </c>
    </row>
    <row r="3076" spans="1:12" ht="17" thickBot="1" x14ac:dyDescent="0.4">
      <c r="A3076" s="160" t="s">
        <v>74</v>
      </c>
      <c r="B3076" s="161">
        <v>2024</v>
      </c>
      <c r="C3076" s="161" t="s">
        <v>148</v>
      </c>
      <c r="D3076" s="165">
        <v>62.915149521516348</v>
      </c>
      <c r="E3076" s="163">
        <v>23.048224318407271</v>
      </c>
      <c r="F3076" s="165">
        <v>8.3402487265609917</v>
      </c>
      <c r="G3076" s="163">
        <v>2.226575185448898</v>
      </c>
      <c r="H3076" s="165">
        <v>27.030872454833244</v>
      </c>
      <c r="I3076" s="163">
        <v>1.378113763832667</v>
      </c>
      <c r="J3076" s="165">
        <v>0.68560225403204034</v>
      </c>
      <c r="K3076" s="163">
        <v>0.20551281840130059</v>
      </c>
      <c r="L3076" s="166">
        <v>0</v>
      </c>
    </row>
    <row r="3077" spans="1:12" ht="17" thickBot="1" x14ac:dyDescent="0.4">
      <c r="A3077" s="160" t="s">
        <v>74</v>
      </c>
      <c r="B3077" s="161">
        <v>2025</v>
      </c>
      <c r="C3077" s="161" t="s">
        <v>96</v>
      </c>
      <c r="D3077" s="165">
        <v>62.321722469612361</v>
      </c>
      <c r="E3077" s="163">
        <v>24.045091545377275</v>
      </c>
      <c r="F3077" s="165">
        <v>8.0637381806057675</v>
      </c>
      <c r="G3077" s="163">
        <v>2.0956088957966306</v>
      </c>
      <c r="H3077" s="165">
        <v>25.706702674293197</v>
      </c>
      <c r="I3077" s="163">
        <v>1.5086574311861389</v>
      </c>
      <c r="J3077" s="165">
        <v>0.78679442070675876</v>
      </c>
      <c r="K3077" s="163">
        <v>0.11512932164648455</v>
      </c>
      <c r="L3077" s="166">
        <v>0</v>
      </c>
    </row>
    <row r="3078" spans="1:12" ht="17" thickBot="1" x14ac:dyDescent="0.4">
      <c r="A3078" s="160" t="s">
        <v>74</v>
      </c>
      <c r="B3078" s="161">
        <v>2025</v>
      </c>
      <c r="C3078" s="161" t="s">
        <v>110</v>
      </c>
      <c r="D3078" s="165">
        <v>65.305575313581926</v>
      </c>
      <c r="E3078" s="163">
        <v>25.649599166790903</v>
      </c>
      <c r="F3078" s="165">
        <v>6.8258743825976147</v>
      </c>
      <c r="G3078" s="163">
        <v>2.0352481423785895</v>
      </c>
      <c r="H3078" s="165">
        <v>28.337709057343606</v>
      </c>
      <c r="I3078" s="163">
        <v>1.2668896547635613</v>
      </c>
      <c r="J3078" s="165">
        <v>0.88174689422938624</v>
      </c>
      <c r="K3078" s="163">
        <v>0.24501042835785877</v>
      </c>
      <c r="L3078" s="166">
        <v>6.349758712053688E-2</v>
      </c>
    </row>
    <row r="3079" spans="1:12" ht="17" thickBot="1" x14ac:dyDescent="0.4">
      <c r="A3079" s="160" t="s">
        <v>74</v>
      </c>
      <c r="B3079" s="161">
        <v>2025</v>
      </c>
      <c r="C3079" s="161" t="s">
        <v>98</v>
      </c>
      <c r="D3079" s="165">
        <v>66.785064919891028</v>
      </c>
      <c r="E3079" s="163">
        <v>26.22144109291904</v>
      </c>
      <c r="F3079" s="165">
        <v>6.0840156616492269</v>
      </c>
      <c r="G3079" s="163">
        <v>1.5993707212841057</v>
      </c>
      <c r="H3079" s="165">
        <v>30.070729044062222</v>
      </c>
      <c r="I3079" s="163">
        <v>1.4153039773254155</v>
      </c>
      <c r="J3079" s="165">
        <v>1.0889022326683682</v>
      </c>
      <c r="K3079" s="163">
        <v>0.24180460286201258</v>
      </c>
      <c r="L3079" s="166">
        <v>6.349758712053688E-2</v>
      </c>
    </row>
    <row r="3080" spans="1:12" ht="17" thickBot="1" x14ac:dyDescent="0.4">
      <c r="A3080" s="160" t="s">
        <v>74</v>
      </c>
      <c r="B3080" s="161">
        <v>2025</v>
      </c>
      <c r="C3080" s="161" t="s">
        <v>99</v>
      </c>
      <c r="D3080" s="165">
        <v>68.372215529042094</v>
      </c>
      <c r="E3080" s="163">
        <v>25.626372573081415</v>
      </c>
      <c r="F3080" s="165">
        <v>6.6510785164356152</v>
      </c>
      <c r="G3080" s="163">
        <v>1.6323228132922663</v>
      </c>
      <c r="H3080" s="165">
        <v>31.966145662310115</v>
      </c>
      <c r="I3080" s="163">
        <v>1.0283356514697288</v>
      </c>
      <c r="J3080" s="165">
        <v>1.0962986436664173</v>
      </c>
      <c r="K3080" s="163">
        <v>0.3081640816661263</v>
      </c>
      <c r="L3080" s="166">
        <v>6.349758712053688E-2</v>
      </c>
    </row>
    <row r="3081" spans="1:12" ht="17" thickBot="1" x14ac:dyDescent="0.4">
      <c r="A3081" s="160" t="s">
        <v>74</v>
      </c>
      <c r="B3081" s="161">
        <v>2025</v>
      </c>
      <c r="C3081" s="161" t="s">
        <v>100</v>
      </c>
      <c r="D3081" s="165">
        <v>68.992487174801894</v>
      </c>
      <c r="E3081" s="163">
        <v>25.821595395535038</v>
      </c>
      <c r="F3081" s="165">
        <v>7.2319160508209839</v>
      </c>
      <c r="G3081" s="163">
        <v>1.5201340811084558</v>
      </c>
      <c r="H3081" s="165">
        <v>31.564185634827275</v>
      </c>
      <c r="I3081" s="163">
        <v>1.3130642037143108</v>
      </c>
      <c r="J3081" s="165">
        <v>1.2812461042317904</v>
      </c>
      <c r="K3081" s="163">
        <v>0.23985713374123377</v>
      </c>
      <c r="L3081" s="166">
        <v>2.0488570822666464E-2</v>
      </c>
    </row>
    <row r="3082" spans="1:12" ht="17" thickBot="1" x14ac:dyDescent="0.4">
      <c r="A3082" s="160" t="s">
        <v>74</v>
      </c>
      <c r="B3082" s="161">
        <v>2025</v>
      </c>
      <c r="C3082" s="161" t="s">
        <v>101</v>
      </c>
      <c r="D3082" s="165">
        <v>70.105994821621323</v>
      </c>
      <c r="E3082" s="163">
        <v>25.394722994545056</v>
      </c>
      <c r="F3082" s="165">
        <v>8.4527953288770288</v>
      </c>
      <c r="G3082" s="163">
        <v>1.7203829646033224</v>
      </c>
      <c r="H3082" s="165">
        <v>31.838211108657443</v>
      </c>
      <c r="I3082" s="163">
        <v>1.4627901676630035</v>
      </c>
      <c r="J3082" s="165">
        <v>1.0055552084710331</v>
      </c>
      <c r="K3082" s="163">
        <v>0.21104847798170906</v>
      </c>
      <c r="L3082" s="166">
        <v>2.0488570822666464E-2</v>
      </c>
    </row>
    <row r="3083" spans="1:12" ht="17" thickBot="1" x14ac:dyDescent="0.4">
      <c r="A3083" s="160" t="s">
        <v>74</v>
      </c>
      <c r="B3083" s="161">
        <v>2025</v>
      </c>
      <c r="C3083" s="161" t="s">
        <v>102</v>
      </c>
      <c r="D3083" s="165">
        <v>70.633326168055447</v>
      </c>
      <c r="E3083" s="163">
        <v>25.544637766172269</v>
      </c>
      <c r="F3083" s="165">
        <v>8.5441860638455918</v>
      </c>
      <c r="G3083" s="163">
        <v>1.6170977230109274</v>
      </c>
      <c r="H3083" s="165">
        <v>32.06425836258024</v>
      </c>
      <c r="I3083" s="163">
        <v>1.6684654808322923</v>
      </c>
      <c r="J3083" s="165">
        <v>0.96740081274115375</v>
      </c>
      <c r="K3083" s="163">
        <v>0.20679138805029496</v>
      </c>
      <c r="L3083" s="166">
        <v>2.0488570822666464E-2</v>
      </c>
    </row>
    <row r="3084" spans="1:12" ht="17" thickBot="1" x14ac:dyDescent="0.4">
      <c r="A3084" s="160" t="s">
        <v>74</v>
      </c>
      <c r="B3084" s="161">
        <v>2025</v>
      </c>
      <c r="C3084" s="161" t="s">
        <v>103</v>
      </c>
      <c r="D3084" s="165">
        <v>70.032528828938112</v>
      </c>
      <c r="E3084" s="163">
        <v>26.164813027566289</v>
      </c>
      <c r="F3084" s="165">
        <v>8.609116819217558</v>
      </c>
      <c r="G3084" s="163">
        <v>2.0974820408495503</v>
      </c>
      <c r="H3084" s="165">
        <v>30.841302979708509</v>
      </c>
      <c r="I3084" s="163">
        <v>1.5123244380001133</v>
      </c>
      <c r="J3084" s="165">
        <v>0.66942411637718469</v>
      </c>
      <c r="K3084" s="163">
        <v>0.11682228749419832</v>
      </c>
      <c r="L3084" s="166">
        <v>2.1243119724715639E-2</v>
      </c>
    </row>
    <row r="3085" spans="1:12" ht="17" thickBot="1" x14ac:dyDescent="0.4">
      <c r="A3085" s="160" t="s">
        <v>74</v>
      </c>
      <c r="B3085" s="161">
        <v>2025</v>
      </c>
      <c r="C3085" s="161" t="s">
        <v>104</v>
      </c>
      <c r="D3085" s="165">
        <v>69.605967036792421</v>
      </c>
      <c r="E3085" s="163">
        <v>25.678119128331687</v>
      </c>
      <c r="F3085" s="165">
        <v>8.4821871815567373</v>
      </c>
      <c r="G3085" s="163">
        <v>1.9644358425636717</v>
      </c>
      <c r="H3085" s="165">
        <v>31.324985460574187</v>
      </c>
      <c r="I3085" s="163">
        <v>1.4002696915789086</v>
      </c>
      <c r="J3085" s="165">
        <v>0.60805422684238453</v>
      </c>
      <c r="K3085" s="163">
        <v>8.5698584577026338E-2</v>
      </c>
      <c r="L3085" s="166">
        <v>6.2216920768045962E-2</v>
      </c>
    </row>
    <row r="3086" spans="1:12" ht="17" thickBot="1" x14ac:dyDescent="0.4">
      <c r="A3086" s="160" t="s">
        <v>74</v>
      </c>
      <c r="B3086" s="161">
        <v>2025</v>
      </c>
      <c r="C3086" s="161" t="s">
        <v>105</v>
      </c>
      <c r="D3086" s="165">
        <v>69.729278725296922</v>
      </c>
      <c r="E3086" s="163">
        <v>24.734499331409278</v>
      </c>
      <c r="F3086" s="165">
        <v>8.990098621764286</v>
      </c>
      <c r="G3086" s="163">
        <v>1.8476530483015103</v>
      </c>
      <c r="H3086" s="165">
        <v>31.921250178608627</v>
      </c>
      <c r="I3086" s="163">
        <v>1.5061881712175005</v>
      </c>
      <c r="J3086" s="165">
        <v>0.54299503919636716</v>
      </c>
      <c r="K3086" s="163">
        <v>0.12437741403107726</v>
      </c>
      <c r="L3086" s="166">
        <v>6.2216920768045962E-2</v>
      </c>
    </row>
    <row r="3087" spans="1:12" ht="17" thickBot="1" x14ac:dyDescent="0.4">
      <c r="A3087" s="160" t="s">
        <v>74</v>
      </c>
      <c r="B3087" s="161">
        <v>2026</v>
      </c>
      <c r="C3087" s="161" t="s">
        <v>149</v>
      </c>
      <c r="D3087" s="165">
        <v>68.361991719208419</v>
      </c>
      <c r="E3087" s="163">
        <v>23.895634654624097</v>
      </c>
      <c r="F3087" s="165">
        <v>8.6580818471299903</v>
      </c>
      <c r="G3087" s="163">
        <v>1.2742638019803119</v>
      </c>
      <c r="H3087" s="165">
        <v>32.202995988635159</v>
      </c>
      <c r="I3087" s="163">
        <v>1.5811920261635832</v>
      </c>
      <c r="J3087" s="165">
        <v>0.60806838130508667</v>
      </c>
      <c r="K3087" s="163">
        <v>0.1007812183267506</v>
      </c>
      <c r="L3087" s="166">
        <v>4.0973801043330323E-2</v>
      </c>
    </row>
    <row r="3088" spans="1:12" ht="17" thickBot="1" x14ac:dyDescent="0.4">
      <c r="A3088" s="160" t="s">
        <v>74</v>
      </c>
      <c r="B3088" s="161">
        <v>2026</v>
      </c>
      <c r="C3088" s="161" t="s">
        <v>150</v>
      </c>
      <c r="D3088" s="165">
        <v>66.423693499917349</v>
      </c>
      <c r="E3088" s="163">
        <v>23.495528567875105</v>
      </c>
      <c r="F3088" s="165">
        <v>7.8453105140413539</v>
      </c>
      <c r="G3088" s="163">
        <v>1.3804346432201537</v>
      </c>
      <c r="H3088" s="165">
        <v>31.28893713574011</v>
      </c>
      <c r="I3088" s="163">
        <v>1.5069159375165144</v>
      </c>
      <c r="J3088" s="165">
        <v>0.73734936322825073</v>
      </c>
      <c r="K3088" s="163">
        <v>0.16921733829568225</v>
      </c>
      <c r="L3088" s="166">
        <v>0</v>
      </c>
    </row>
    <row r="3089" spans="1:12" ht="17" thickBot="1" x14ac:dyDescent="0.4">
      <c r="A3089" s="160" t="s">
        <v>74</v>
      </c>
      <c r="B3089" s="161">
        <v>2026</v>
      </c>
      <c r="C3089" s="161" t="s">
        <v>96</v>
      </c>
      <c r="D3089" s="165">
        <v>65.621195186430469</v>
      </c>
      <c r="E3089" s="163">
        <v>24.473882839918719</v>
      </c>
      <c r="F3089" s="165">
        <v>7.4940879905026208</v>
      </c>
      <c r="G3089" s="163">
        <v>1.3053945241362841</v>
      </c>
      <c r="H3089" s="165">
        <v>29.93940337669768</v>
      </c>
      <c r="I3089" s="163">
        <v>1.3454610548873442</v>
      </c>
      <c r="J3089" s="165">
        <v>0.93545383889534561</v>
      </c>
      <c r="K3089" s="163">
        <v>0.12751156139231676</v>
      </c>
      <c r="L3089" s="166">
        <v>0</v>
      </c>
    </row>
    <row r="3090" spans="1:12" ht="17" thickBot="1" x14ac:dyDescent="0.4">
      <c r="A3090" s="160" t="s">
        <v>177</v>
      </c>
      <c r="B3090" s="161">
        <v>2010</v>
      </c>
      <c r="C3090" s="161" t="s">
        <v>96</v>
      </c>
      <c r="D3090" s="162">
        <v>92.801333333333332</v>
      </c>
      <c r="E3090" s="163">
        <v>18.667000000000002</v>
      </c>
      <c r="F3090" s="162">
        <v>10.826999999999998</v>
      </c>
      <c r="G3090" s="163">
        <v>2.5946666666666665</v>
      </c>
      <c r="H3090" s="162">
        <v>54.926333333333332</v>
      </c>
      <c r="I3090" s="163">
        <v>2.7276666666666665</v>
      </c>
      <c r="J3090" s="162">
        <v>3.0303333333333331</v>
      </c>
      <c r="K3090" s="163">
        <v>2.8666666666666663E-2</v>
      </c>
      <c r="L3090" s="164">
        <v>0</v>
      </c>
    </row>
    <row r="3091" spans="1:12" ht="17" thickBot="1" x14ac:dyDescent="0.4">
      <c r="A3091" s="160" t="s">
        <v>177</v>
      </c>
      <c r="B3091" s="161">
        <v>2010</v>
      </c>
      <c r="C3091" s="161" t="s">
        <v>97</v>
      </c>
      <c r="D3091" s="162">
        <v>95.083666666666659</v>
      </c>
      <c r="E3091" s="163">
        <v>19.986999999999998</v>
      </c>
      <c r="F3091" s="162">
        <v>10.744</v>
      </c>
      <c r="G3091" s="163">
        <v>2.5256666666666665</v>
      </c>
      <c r="H3091" s="162">
        <v>56.314999999999998</v>
      </c>
      <c r="I3091" s="163">
        <v>2.6793333333333336</v>
      </c>
      <c r="J3091" s="162">
        <v>2.7706666666666671</v>
      </c>
      <c r="K3091" s="163">
        <v>6.2E-2</v>
      </c>
      <c r="L3091" s="164">
        <v>0</v>
      </c>
    </row>
    <row r="3092" spans="1:12" ht="17" thickBot="1" x14ac:dyDescent="0.4">
      <c r="A3092" s="160" t="s">
        <v>177</v>
      </c>
      <c r="B3092" s="161">
        <v>2010</v>
      </c>
      <c r="C3092" s="161" t="s">
        <v>98</v>
      </c>
      <c r="D3092" s="162">
        <v>94.821333333333328</v>
      </c>
      <c r="E3092" s="163">
        <v>19.409000000000002</v>
      </c>
      <c r="F3092" s="162">
        <v>10.363333333333335</v>
      </c>
      <c r="G3092" s="163">
        <v>2.7673333333333332</v>
      </c>
      <c r="H3092" s="162">
        <v>56.974333333333334</v>
      </c>
      <c r="I3092" s="163">
        <v>2.2383333333333333</v>
      </c>
      <c r="J3092" s="162">
        <v>2.911</v>
      </c>
      <c r="K3092" s="163">
        <v>0.12566666666666668</v>
      </c>
      <c r="L3092" s="164">
        <v>3.2000000000000001E-2</v>
      </c>
    </row>
    <row r="3093" spans="1:12" ht="17" thickBot="1" x14ac:dyDescent="0.4">
      <c r="A3093" s="160" t="s">
        <v>177</v>
      </c>
      <c r="B3093" s="161">
        <v>2010</v>
      </c>
      <c r="C3093" s="161" t="s">
        <v>99</v>
      </c>
      <c r="D3093" s="162">
        <v>95.647333333333336</v>
      </c>
      <c r="E3093" s="163">
        <v>18.904333333333334</v>
      </c>
      <c r="F3093" s="162">
        <v>9.7933333333333348</v>
      </c>
      <c r="G3093" s="163">
        <v>2.9103333333333334</v>
      </c>
      <c r="H3093" s="162">
        <v>58.893000000000001</v>
      </c>
      <c r="I3093" s="163">
        <v>2.2850000000000001</v>
      </c>
      <c r="J3093" s="162">
        <v>2.7316666666666669</v>
      </c>
      <c r="K3093" s="163">
        <v>9.7000000000000017E-2</v>
      </c>
      <c r="L3093" s="164">
        <v>3.2000000000000001E-2</v>
      </c>
    </row>
    <row r="3094" spans="1:12" ht="17" thickBot="1" x14ac:dyDescent="0.4">
      <c r="A3094" s="160" t="s">
        <v>177</v>
      </c>
      <c r="B3094" s="161">
        <v>2010</v>
      </c>
      <c r="C3094" s="161" t="s">
        <v>100</v>
      </c>
      <c r="D3094" s="162">
        <v>95.551000000000002</v>
      </c>
      <c r="E3094" s="163">
        <v>18.261333333333337</v>
      </c>
      <c r="F3094" s="162">
        <v>9.7353333333333332</v>
      </c>
      <c r="G3094" s="163">
        <v>3.1093333333333333</v>
      </c>
      <c r="H3094" s="162">
        <v>59.350666666666662</v>
      </c>
      <c r="I3094" s="163">
        <v>2.3679999999999999</v>
      </c>
      <c r="J3094" s="162">
        <v>2.63</v>
      </c>
      <c r="K3094" s="163">
        <v>6.3666666666666663E-2</v>
      </c>
      <c r="L3094" s="164">
        <v>3.2000000000000001E-2</v>
      </c>
    </row>
    <row r="3095" spans="1:12" ht="17" thickBot="1" x14ac:dyDescent="0.4">
      <c r="A3095" s="160" t="s">
        <v>177</v>
      </c>
      <c r="B3095" s="161">
        <v>2010</v>
      </c>
      <c r="C3095" s="161" t="s">
        <v>101</v>
      </c>
      <c r="D3095" s="162">
        <v>95.363</v>
      </c>
      <c r="E3095" s="163">
        <v>18.399000000000001</v>
      </c>
      <c r="F3095" s="162">
        <v>9.6366666666666685</v>
      </c>
      <c r="G3095" s="163">
        <v>2.8620000000000001</v>
      </c>
      <c r="H3095" s="162">
        <v>59.640333333333331</v>
      </c>
      <c r="I3095" s="163">
        <v>2.4449999999999998</v>
      </c>
      <c r="J3095" s="162">
        <v>2.3439999999999999</v>
      </c>
      <c r="K3095" s="163">
        <v>0</v>
      </c>
      <c r="L3095" s="164">
        <v>3.5666666666666666E-2</v>
      </c>
    </row>
    <row r="3096" spans="1:12" ht="17" thickBot="1" x14ac:dyDescent="0.4">
      <c r="A3096" s="160" t="s">
        <v>177</v>
      </c>
      <c r="B3096" s="161">
        <v>2010</v>
      </c>
      <c r="C3096" s="161" t="s">
        <v>102</v>
      </c>
      <c r="D3096" s="162">
        <v>96.190333333333342</v>
      </c>
      <c r="E3096" s="163">
        <v>19.678333333333331</v>
      </c>
      <c r="F3096" s="162">
        <v>9.6780000000000008</v>
      </c>
      <c r="G3096" s="163">
        <v>2.8103333333333338</v>
      </c>
      <c r="H3096" s="162">
        <v>59.097666666666669</v>
      </c>
      <c r="I3096" s="163">
        <v>2.5746666666666669</v>
      </c>
      <c r="J3096" s="162">
        <v>2.3156666666666665</v>
      </c>
      <c r="K3096" s="163">
        <v>0</v>
      </c>
      <c r="L3096" s="164">
        <v>3.5666666666666666E-2</v>
      </c>
    </row>
    <row r="3097" spans="1:12" ht="17" thickBot="1" x14ac:dyDescent="0.4">
      <c r="A3097" s="160" t="s">
        <v>177</v>
      </c>
      <c r="B3097" s="161">
        <v>2010</v>
      </c>
      <c r="C3097" s="161" t="s">
        <v>103</v>
      </c>
      <c r="D3097" s="162">
        <v>97.338666666666668</v>
      </c>
      <c r="E3097" s="163">
        <v>19.173666666666666</v>
      </c>
      <c r="F3097" s="162">
        <v>9.7530000000000001</v>
      </c>
      <c r="G3097" s="163">
        <v>2.9123333333333332</v>
      </c>
      <c r="H3097" s="162">
        <v>60.108666666666664</v>
      </c>
      <c r="I3097" s="163">
        <v>2.5156666666666667</v>
      </c>
      <c r="J3097" s="162">
        <v>2.8396666666666666</v>
      </c>
      <c r="K3097" s="163">
        <v>0</v>
      </c>
      <c r="L3097" s="164">
        <v>3.5666666666666666E-2</v>
      </c>
    </row>
    <row r="3098" spans="1:12" ht="17" thickBot="1" x14ac:dyDescent="0.4">
      <c r="A3098" s="160" t="s">
        <v>177</v>
      </c>
      <c r="B3098" s="161">
        <v>2010</v>
      </c>
      <c r="C3098" s="161" t="s">
        <v>104</v>
      </c>
      <c r="D3098" s="162">
        <v>98.25</v>
      </c>
      <c r="E3098" s="163">
        <v>18.443999999999999</v>
      </c>
      <c r="F3098" s="162">
        <v>10.502000000000001</v>
      </c>
      <c r="G3098" s="163">
        <v>2.762</v>
      </c>
      <c r="H3098" s="162">
        <v>60.686666666666667</v>
      </c>
      <c r="I3098" s="163">
        <v>2.870333333333333</v>
      </c>
      <c r="J3098" s="162">
        <v>2.984666666666667</v>
      </c>
      <c r="K3098" s="163">
        <v>0</v>
      </c>
      <c r="L3098" s="164">
        <v>0</v>
      </c>
    </row>
    <row r="3099" spans="1:12" ht="17" thickBot="1" x14ac:dyDescent="0.4">
      <c r="A3099" s="160" t="s">
        <v>177</v>
      </c>
      <c r="B3099" s="161">
        <v>2010</v>
      </c>
      <c r="C3099" s="161" t="s">
        <v>105</v>
      </c>
      <c r="D3099" s="162">
        <v>97.405000000000015</v>
      </c>
      <c r="E3099" s="163">
        <v>17.200999999999997</v>
      </c>
      <c r="F3099" s="162">
        <v>10.843666666666669</v>
      </c>
      <c r="G3099" s="163">
        <v>2.7496666666666663</v>
      </c>
      <c r="H3099" s="162">
        <v>60.447666666666663</v>
      </c>
      <c r="I3099" s="163">
        <v>2.9756666666666667</v>
      </c>
      <c r="J3099" s="162">
        <v>3.1516666666666668</v>
      </c>
      <c r="K3099" s="163">
        <v>0</v>
      </c>
      <c r="L3099" s="164">
        <v>3.5666666666666666E-2</v>
      </c>
    </row>
    <row r="3100" spans="1:12" ht="17" thickBot="1" x14ac:dyDescent="0.4">
      <c r="A3100" s="160" t="s">
        <v>177</v>
      </c>
      <c r="B3100" s="161">
        <v>2010</v>
      </c>
      <c r="C3100" s="161" t="s">
        <v>106</v>
      </c>
      <c r="D3100" s="162">
        <v>95.12833333333333</v>
      </c>
      <c r="E3100" s="163">
        <v>18.061000000000003</v>
      </c>
      <c r="F3100" s="162">
        <v>10.188000000000001</v>
      </c>
      <c r="G3100" s="163">
        <v>2.7846666666666664</v>
      </c>
      <c r="H3100" s="162">
        <v>57.875333333333337</v>
      </c>
      <c r="I3100" s="163">
        <v>3.1310000000000002</v>
      </c>
      <c r="J3100" s="162">
        <v>3.0523333333333333</v>
      </c>
      <c r="K3100" s="163">
        <v>0</v>
      </c>
      <c r="L3100" s="164">
        <v>3.5666666666666666E-2</v>
      </c>
    </row>
    <row r="3101" spans="1:12" ht="17" thickBot="1" x14ac:dyDescent="0.4">
      <c r="A3101" s="160" t="s">
        <v>177</v>
      </c>
      <c r="B3101" s="161">
        <v>2010</v>
      </c>
      <c r="C3101" s="161" t="s">
        <v>107</v>
      </c>
      <c r="D3101" s="162">
        <v>94.535333333333327</v>
      </c>
      <c r="E3101" s="163">
        <v>19.341333333333335</v>
      </c>
      <c r="F3101" s="162">
        <v>9.4096666666666664</v>
      </c>
      <c r="G3101" s="163">
        <v>3.4090000000000003</v>
      </c>
      <c r="H3101" s="162">
        <v>56.215000000000003</v>
      </c>
      <c r="I3101" s="163">
        <v>3.2810000000000001</v>
      </c>
      <c r="J3101" s="162">
        <v>2.8436666666666661</v>
      </c>
      <c r="K3101" s="163">
        <v>0</v>
      </c>
      <c r="L3101" s="164">
        <v>3.5666666666666666E-2</v>
      </c>
    </row>
    <row r="3102" spans="1:12" ht="17" thickBot="1" x14ac:dyDescent="0.4">
      <c r="A3102" s="160" t="s">
        <v>177</v>
      </c>
      <c r="B3102" s="161">
        <v>2011</v>
      </c>
      <c r="C3102" s="161" t="s">
        <v>96</v>
      </c>
      <c r="D3102" s="162">
        <v>93.511333333333326</v>
      </c>
      <c r="E3102" s="163">
        <v>19.916999999999998</v>
      </c>
      <c r="F3102" s="162">
        <v>8.8956666666666653</v>
      </c>
      <c r="G3102" s="163">
        <v>3.4790000000000005</v>
      </c>
      <c r="H3102" s="162">
        <v>55.280333333333338</v>
      </c>
      <c r="I3102" s="163">
        <v>3.1476666666666664</v>
      </c>
      <c r="J3102" s="162">
        <v>2.7629999999999999</v>
      </c>
      <c r="K3102" s="163">
        <v>2.8000000000000001E-2</v>
      </c>
      <c r="L3102" s="164">
        <v>0</v>
      </c>
    </row>
    <row r="3103" spans="1:12" ht="17" thickBot="1" x14ac:dyDescent="0.4">
      <c r="A3103" s="160" t="s">
        <v>177</v>
      </c>
      <c r="B3103" s="161">
        <v>2011</v>
      </c>
      <c r="C3103" s="161" t="s">
        <v>97</v>
      </c>
      <c r="D3103" s="162">
        <v>95.562666666666658</v>
      </c>
      <c r="E3103" s="163">
        <v>19.978333333333335</v>
      </c>
      <c r="F3103" s="162">
        <v>9.0506666666666664</v>
      </c>
      <c r="G3103" s="163">
        <v>3.3196666666666665</v>
      </c>
      <c r="H3103" s="162">
        <v>57.758999999999993</v>
      </c>
      <c r="I3103" s="163">
        <v>3.0839999999999996</v>
      </c>
      <c r="J3103" s="162">
        <v>2.3426666666666667</v>
      </c>
      <c r="K3103" s="163">
        <v>2.8000000000000001E-2</v>
      </c>
      <c r="L3103" s="164">
        <v>0</v>
      </c>
    </row>
    <row r="3104" spans="1:12" ht="17" thickBot="1" x14ac:dyDescent="0.4">
      <c r="A3104" s="160" t="s">
        <v>177</v>
      </c>
      <c r="B3104" s="161">
        <v>2011</v>
      </c>
      <c r="C3104" s="161" t="s">
        <v>98</v>
      </c>
      <c r="D3104" s="162">
        <v>95.575333333333333</v>
      </c>
      <c r="E3104" s="163">
        <v>19.217666666666666</v>
      </c>
      <c r="F3104" s="162">
        <v>8.9753333333333334</v>
      </c>
      <c r="G3104" s="163">
        <v>2.9266666666666663</v>
      </c>
      <c r="H3104" s="162">
        <v>59.254333333333335</v>
      </c>
      <c r="I3104" s="163">
        <v>2.7333333333333329</v>
      </c>
      <c r="J3104" s="162">
        <v>2.4066666666666667</v>
      </c>
      <c r="K3104" s="163">
        <v>6.133333333333333E-2</v>
      </c>
      <c r="L3104" s="164">
        <v>0</v>
      </c>
    </row>
    <row r="3105" spans="1:12" ht="17" thickBot="1" x14ac:dyDescent="0.4">
      <c r="A3105" s="160" t="s">
        <v>177</v>
      </c>
      <c r="B3105" s="161">
        <v>2011</v>
      </c>
      <c r="C3105" s="161" t="s">
        <v>99</v>
      </c>
      <c r="D3105" s="162">
        <v>96.722666666666669</v>
      </c>
      <c r="E3105" s="163">
        <v>19.462666666666667</v>
      </c>
      <c r="F3105" s="162">
        <v>9.9640000000000004</v>
      </c>
      <c r="G3105" s="163">
        <v>3.0960000000000001</v>
      </c>
      <c r="H3105" s="162">
        <v>59.317000000000007</v>
      </c>
      <c r="I3105" s="163">
        <v>2.5943333333333332</v>
      </c>
      <c r="J3105" s="162">
        <v>2.2233333333333332</v>
      </c>
      <c r="K3105" s="163">
        <v>6.5666666666666665E-2</v>
      </c>
      <c r="L3105" s="164">
        <v>0</v>
      </c>
    </row>
    <row r="3106" spans="1:12" ht="17" thickBot="1" x14ac:dyDescent="0.4">
      <c r="A3106" s="160" t="s">
        <v>177</v>
      </c>
      <c r="B3106" s="161">
        <v>2011</v>
      </c>
      <c r="C3106" s="161" t="s">
        <v>100</v>
      </c>
      <c r="D3106" s="162">
        <v>96.863666666666674</v>
      </c>
      <c r="E3106" s="163">
        <v>19.742333333333331</v>
      </c>
      <c r="F3106" s="162">
        <v>9.6070000000000011</v>
      </c>
      <c r="G3106" s="163">
        <v>3.1400000000000006</v>
      </c>
      <c r="H3106" s="162">
        <v>59.363666666666667</v>
      </c>
      <c r="I3106" s="163">
        <v>2.4843333333333333</v>
      </c>
      <c r="J3106" s="162">
        <v>2.4609999999999999</v>
      </c>
      <c r="K3106" s="163">
        <v>6.5666666666666665E-2</v>
      </c>
      <c r="L3106" s="164">
        <v>0</v>
      </c>
    </row>
    <row r="3107" spans="1:12" ht="17" thickBot="1" x14ac:dyDescent="0.4">
      <c r="A3107" s="160" t="s">
        <v>177</v>
      </c>
      <c r="B3107" s="161">
        <v>2011</v>
      </c>
      <c r="C3107" s="161" t="s">
        <v>101</v>
      </c>
      <c r="D3107" s="162">
        <v>97.60199999999999</v>
      </c>
      <c r="E3107" s="163">
        <v>21.011666666666667</v>
      </c>
      <c r="F3107" s="162">
        <v>9.1570000000000018</v>
      </c>
      <c r="G3107" s="163">
        <v>3.0176666666666669</v>
      </c>
      <c r="H3107" s="162">
        <v>59.460333333333331</v>
      </c>
      <c r="I3107" s="163">
        <v>2.4086666666666665</v>
      </c>
      <c r="J3107" s="162">
        <v>2.5143333333333331</v>
      </c>
      <c r="K3107" s="163">
        <v>3.2333333333333332E-2</v>
      </c>
      <c r="L3107" s="164">
        <v>0</v>
      </c>
    </row>
    <row r="3108" spans="1:12" ht="17" thickBot="1" x14ac:dyDescent="0.4">
      <c r="A3108" s="160" t="s">
        <v>177</v>
      </c>
      <c r="B3108" s="161">
        <v>2011</v>
      </c>
      <c r="C3108" s="161" t="s">
        <v>102</v>
      </c>
      <c r="D3108" s="162">
        <v>98.172333333333327</v>
      </c>
      <c r="E3108" s="163">
        <v>21.998000000000001</v>
      </c>
      <c r="F3108" s="162">
        <v>7.9580000000000011</v>
      </c>
      <c r="G3108" s="163">
        <v>2.4696666666666665</v>
      </c>
      <c r="H3108" s="162">
        <v>60.588999999999999</v>
      </c>
      <c r="I3108" s="163">
        <v>2.1676666666666669</v>
      </c>
      <c r="J3108" s="162">
        <v>2.9903333333333335</v>
      </c>
      <c r="K3108" s="163">
        <v>0</v>
      </c>
      <c r="L3108" s="164">
        <v>0</v>
      </c>
    </row>
    <row r="3109" spans="1:12" ht="17" thickBot="1" x14ac:dyDescent="0.4">
      <c r="A3109" s="160" t="s">
        <v>177</v>
      </c>
      <c r="B3109" s="161">
        <v>2011</v>
      </c>
      <c r="C3109" s="161" t="s">
        <v>103</v>
      </c>
      <c r="D3109" s="162">
        <v>98.396333333333345</v>
      </c>
      <c r="E3109" s="163">
        <v>22.079333333333334</v>
      </c>
      <c r="F3109" s="162">
        <v>7.6743333333333332</v>
      </c>
      <c r="G3109" s="163">
        <v>2.325333333333333</v>
      </c>
      <c r="H3109" s="162">
        <v>60.663000000000004</v>
      </c>
      <c r="I3109" s="163">
        <v>2.3933333333333331</v>
      </c>
      <c r="J3109" s="162">
        <v>3.1486666666666667</v>
      </c>
      <c r="K3109" s="163">
        <v>7.6333333333333336E-2</v>
      </c>
      <c r="L3109" s="164">
        <v>3.5999999999999997E-2</v>
      </c>
    </row>
    <row r="3110" spans="1:12" ht="17" thickBot="1" x14ac:dyDescent="0.4">
      <c r="A3110" s="160" t="s">
        <v>177</v>
      </c>
      <c r="B3110" s="161">
        <v>2011</v>
      </c>
      <c r="C3110" s="161" t="s">
        <v>104</v>
      </c>
      <c r="D3110" s="162">
        <v>98.340333333333334</v>
      </c>
      <c r="E3110" s="163">
        <v>21.586000000000002</v>
      </c>
      <c r="F3110" s="162">
        <v>7.628333333333333</v>
      </c>
      <c r="G3110" s="163">
        <v>2.2440000000000002</v>
      </c>
      <c r="H3110" s="162">
        <v>60.658666666666669</v>
      </c>
      <c r="I3110" s="163">
        <v>2.670666666666667</v>
      </c>
      <c r="J3110" s="162">
        <v>3.44</v>
      </c>
      <c r="K3110" s="163">
        <v>7.6333333333333336E-2</v>
      </c>
      <c r="L3110" s="164">
        <v>3.5999999999999997E-2</v>
      </c>
    </row>
    <row r="3111" spans="1:12" ht="17" thickBot="1" x14ac:dyDescent="0.4">
      <c r="A3111" s="160" t="s">
        <v>177</v>
      </c>
      <c r="B3111" s="161">
        <v>2011</v>
      </c>
      <c r="C3111" s="161" t="s">
        <v>105</v>
      </c>
      <c r="D3111" s="162">
        <v>99.751666666666665</v>
      </c>
      <c r="E3111" s="163">
        <v>22.406000000000002</v>
      </c>
      <c r="F3111" s="162">
        <v>8.2766666666666655</v>
      </c>
      <c r="G3111" s="163">
        <v>2.3266666666666667</v>
      </c>
      <c r="H3111" s="162">
        <v>60.47</v>
      </c>
      <c r="I3111" s="163">
        <v>2.5099999999999998</v>
      </c>
      <c r="J3111" s="162">
        <v>3.6493333333333333</v>
      </c>
      <c r="K3111" s="163">
        <v>7.6333333333333336E-2</v>
      </c>
      <c r="L3111" s="164">
        <v>3.5999999999999997E-2</v>
      </c>
    </row>
    <row r="3112" spans="1:12" ht="17" thickBot="1" x14ac:dyDescent="0.4">
      <c r="A3112" s="160" t="s">
        <v>177</v>
      </c>
      <c r="B3112" s="161">
        <v>2011</v>
      </c>
      <c r="C3112" s="161" t="s">
        <v>108</v>
      </c>
      <c r="D3112" s="162">
        <v>99.134666666666661</v>
      </c>
      <c r="E3112" s="163">
        <v>23.23266666666667</v>
      </c>
      <c r="F3112" s="162">
        <v>8.2486666666666668</v>
      </c>
      <c r="G3112" s="163">
        <v>2.6533333333333329</v>
      </c>
      <c r="H3112" s="162">
        <v>58.734666666666669</v>
      </c>
      <c r="I3112" s="163">
        <v>2.1890000000000001</v>
      </c>
      <c r="J3112" s="162">
        <v>3.9876666666666671</v>
      </c>
      <c r="K3112" s="163">
        <v>8.8000000000000009E-2</v>
      </c>
      <c r="L3112" s="164">
        <v>0</v>
      </c>
    </row>
    <row r="3113" spans="1:12" ht="17" thickBot="1" x14ac:dyDescent="0.4">
      <c r="A3113" s="160" t="s">
        <v>177</v>
      </c>
      <c r="B3113" s="161">
        <v>2011</v>
      </c>
      <c r="C3113" s="161" t="s">
        <v>109</v>
      </c>
      <c r="D3113" s="162">
        <v>99.653999999999996</v>
      </c>
      <c r="E3113" s="163">
        <v>23.672666666666668</v>
      </c>
      <c r="F3113" s="162">
        <v>8.3956666666666653</v>
      </c>
      <c r="G3113" s="163">
        <v>2.5106666666666668</v>
      </c>
      <c r="H3113" s="162">
        <v>59.146333333333331</v>
      </c>
      <c r="I3113" s="163">
        <v>1.7773333333333332</v>
      </c>
      <c r="J3113" s="162">
        <v>3.9890000000000003</v>
      </c>
      <c r="K3113" s="163">
        <v>0.16200000000000001</v>
      </c>
      <c r="L3113" s="164">
        <v>0</v>
      </c>
    </row>
    <row r="3114" spans="1:12" ht="17" thickBot="1" x14ac:dyDescent="0.4">
      <c r="A3114" s="160" t="s">
        <v>177</v>
      </c>
      <c r="B3114" s="161">
        <v>2012</v>
      </c>
      <c r="C3114" s="161" t="s">
        <v>96</v>
      </c>
      <c r="D3114" s="162">
        <v>100.22633333333333</v>
      </c>
      <c r="E3114" s="163">
        <v>22.184333333333331</v>
      </c>
      <c r="F3114" s="162">
        <v>8.7606666666666673</v>
      </c>
      <c r="G3114" s="163">
        <v>2.9256666666666664</v>
      </c>
      <c r="H3114" s="162">
        <v>60.078000000000003</v>
      </c>
      <c r="I3114" s="163">
        <v>1.944333333333333</v>
      </c>
      <c r="J3114" s="162">
        <v>4.1369999999999996</v>
      </c>
      <c r="K3114" s="163">
        <v>0.19599999999999998</v>
      </c>
      <c r="L3114" s="164">
        <v>0</v>
      </c>
    </row>
    <row r="3115" spans="1:12" ht="17" thickBot="1" x14ac:dyDescent="0.4">
      <c r="A3115" s="160" t="s">
        <v>177</v>
      </c>
      <c r="B3115" s="161">
        <v>2012</v>
      </c>
      <c r="C3115" s="161" t="s">
        <v>110</v>
      </c>
      <c r="D3115" s="162">
        <v>101.19433333333332</v>
      </c>
      <c r="E3115" s="163">
        <v>21.840999999999998</v>
      </c>
      <c r="F3115" s="162">
        <v>9.064333333333332</v>
      </c>
      <c r="G3115" s="163">
        <v>2.4596666666666667</v>
      </c>
      <c r="H3115" s="162">
        <v>62.076333333333331</v>
      </c>
      <c r="I3115" s="163">
        <v>1.6983333333333333</v>
      </c>
      <c r="J3115" s="162">
        <v>3.9469999999999996</v>
      </c>
      <c r="K3115" s="163">
        <v>0.108</v>
      </c>
      <c r="L3115" s="164">
        <v>0</v>
      </c>
    </row>
    <row r="3116" spans="1:12" ht="17" thickBot="1" x14ac:dyDescent="0.4">
      <c r="A3116" s="160" t="s">
        <v>177</v>
      </c>
      <c r="B3116" s="161">
        <v>2012</v>
      </c>
      <c r="C3116" s="161" t="s">
        <v>98</v>
      </c>
      <c r="D3116" s="162">
        <v>100.50133333333333</v>
      </c>
      <c r="E3116" s="163">
        <v>23.454666666666668</v>
      </c>
      <c r="F3116" s="162">
        <v>9.0453333333333337</v>
      </c>
      <c r="G3116" s="163">
        <v>2.6396666666666664</v>
      </c>
      <c r="H3116" s="162">
        <v>59.766999999999996</v>
      </c>
      <c r="I3116" s="163">
        <v>1.7486666666666666</v>
      </c>
      <c r="J3116" s="162">
        <v>3.749333333333333</v>
      </c>
      <c r="K3116" s="163">
        <v>0.06</v>
      </c>
      <c r="L3116" s="164">
        <v>3.6666666666666667E-2</v>
      </c>
    </row>
    <row r="3117" spans="1:12" ht="17" thickBot="1" x14ac:dyDescent="0.4">
      <c r="A3117" s="160" t="s">
        <v>177</v>
      </c>
      <c r="B3117" s="161">
        <v>2012</v>
      </c>
      <c r="C3117" s="161" t="s">
        <v>99</v>
      </c>
      <c r="D3117" s="162">
        <v>98.093999999999994</v>
      </c>
      <c r="E3117" s="163">
        <v>24.421666666666667</v>
      </c>
      <c r="F3117" s="162">
        <v>9.3956666666666653</v>
      </c>
      <c r="G3117" s="163">
        <v>2.1066666666666669</v>
      </c>
      <c r="H3117" s="162">
        <v>57.18633333333333</v>
      </c>
      <c r="I3117" s="163">
        <v>1.6849999999999998</v>
      </c>
      <c r="J3117" s="162">
        <v>3.2356666666666665</v>
      </c>
      <c r="K3117" s="163">
        <v>2.5999999999999999E-2</v>
      </c>
      <c r="L3117" s="164">
        <v>3.6666666666666667E-2</v>
      </c>
    </row>
    <row r="3118" spans="1:12" ht="17" thickBot="1" x14ac:dyDescent="0.4">
      <c r="A3118" s="160" t="s">
        <v>177</v>
      </c>
      <c r="B3118" s="161">
        <v>2012</v>
      </c>
      <c r="C3118" s="161" t="s">
        <v>100</v>
      </c>
      <c r="D3118" s="162">
        <v>97.475666666666669</v>
      </c>
      <c r="E3118" s="163">
        <v>24.252333333333336</v>
      </c>
      <c r="F3118" s="162">
        <v>9.1933333333333334</v>
      </c>
      <c r="G3118" s="163">
        <v>2.1696666666666666</v>
      </c>
      <c r="H3118" s="162">
        <v>56.808</v>
      </c>
      <c r="I3118" s="163">
        <v>2.073</v>
      </c>
      <c r="J3118" s="162">
        <v>2.8503333333333334</v>
      </c>
      <c r="K3118" s="163">
        <v>9.1666666666666674E-2</v>
      </c>
      <c r="L3118" s="164">
        <v>3.6666666666666667E-2</v>
      </c>
    </row>
    <row r="3119" spans="1:12" ht="17" thickBot="1" x14ac:dyDescent="0.4">
      <c r="A3119" s="160" t="s">
        <v>177</v>
      </c>
      <c r="B3119" s="161">
        <v>2012</v>
      </c>
      <c r="C3119" s="161" t="s">
        <v>101</v>
      </c>
      <c r="D3119" s="162">
        <v>99.310999999999993</v>
      </c>
      <c r="E3119" s="163">
        <v>22.564999999999998</v>
      </c>
      <c r="F3119" s="162">
        <v>9.8346666666666671</v>
      </c>
      <c r="G3119" s="163">
        <v>2.1883333333333335</v>
      </c>
      <c r="H3119" s="162">
        <v>59.419666666666672</v>
      </c>
      <c r="I3119" s="163">
        <v>2.2656666666666667</v>
      </c>
      <c r="J3119" s="162">
        <v>2.9713333333333334</v>
      </c>
      <c r="K3119" s="163">
        <v>6.5666666666666665E-2</v>
      </c>
      <c r="L3119" s="164">
        <v>0</v>
      </c>
    </row>
    <row r="3120" spans="1:12" ht="17" thickBot="1" x14ac:dyDescent="0.4">
      <c r="A3120" s="160" t="s">
        <v>177</v>
      </c>
      <c r="B3120" s="161">
        <v>2012</v>
      </c>
      <c r="C3120" s="161" t="s">
        <v>102</v>
      </c>
      <c r="D3120" s="162">
        <v>99.983333333333334</v>
      </c>
      <c r="E3120" s="163">
        <v>22.495999999999999</v>
      </c>
      <c r="F3120" s="162">
        <v>8.8066666666666666</v>
      </c>
      <c r="G3120" s="163">
        <v>2.2866666666666666</v>
      </c>
      <c r="H3120" s="162">
        <v>60.322666666666663</v>
      </c>
      <c r="I3120" s="163">
        <v>2.9946666666666668</v>
      </c>
      <c r="J3120" s="162">
        <v>3.0110000000000006</v>
      </c>
      <c r="K3120" s="163">
        <v>6.5666666666666665E-2</v>
      </c>
      <c r="L3120" s="164">
        <v>0</v>
      </c>
    </row>
    <row r="3121" spans="1:12" ht="17" thickBot="1" x14ac:dyDescent="0.4">
      <c r="A3121" s="160" t="s">
        <v>177</v>
      </c>
      <c r="B3121" s="161">
        <v>2012</v>
      </c>
      <c r="C3121" s="161" t="s">
        <v>103</v>
      </c>
      <c r="D3121" s="162">
        <v>101.23833333333334</v>
      </c>
      <c r="E3121" s="163">
        <v>23.499333333333336</v>
      </c>
      <c r="F3121" s="162">
        <v>9.7306666666666661</v>
      </c>
      <c r="G3121" s="163">
        <v>2.7406666666666664</v>
      </c>
      <c r="H3121" s="162">
        <v>59.463000000000001</v>
      </c>
      <c r="I3121" s="163">
        <v>2.9156666666666666</v>
      </c>
      <c r="J3121" s="162">
        <v>2.766</v>
      </c>
      <c r="K3121" s="163">
        <v>8.7666666666666671E-2</v>
      </c>
      <c r="L3121" s="164">
        <v>3.5666666666666666E-2</v>
      </c>
    </row>
    <row r="3122" spans="1:12" ht="17" thickBot="1" x14ac:dyDescent="0.4">
      <c r="A3122" s="160" t="s">
        <v>177</v>
      </c>
      <c r="B3122" s="161">
        <v>2012</v>
      </c>
      <c r="C3122" s="161" t="s">
        <v>104</v>
      </c>
      <c r="D3122" s="162">
        <v>100.15666666666668</v>
      </c>
      <c r="E3122" s="163">
        <v>24.953999999999997</v>
      </c>
      <c r="F3122" s="162">
        <v>9.9156666666666666</v>
      </c>
      <c r="G3122" s="163">
        <v>2.8919999999999999</v>
      </c>
      <c r="H3122" s="162">
        <v>57.515333333333331</v>
      </c>
      <c r="I3122" s="163">
        <v>2.7053333333333334</v>
      </c>
      <c r="J3122" s="162">
        <v>2.0516666666666667</v>
      </c>
      <c r="K3122" s="163">
        <v>8.7666666666666671E-2</v>
      </c>
      <c r="L3122" s="164">
        <v>3.5666666666666666E-2</v>
      </c>
    </row>
    <row r="3123" spans="1:12" ht="17" thickBot="1" x14ac:dyDescent="0.4">
      <c r="A3123" s="160" t="s">
        <v>177</v>
      </c>
      <c r="B3123" s="161">
        <v>2012</v>
      </c>
      <c r="C3123" s="161" t="s">
        <v>105</v>
      </c>
      <c r="D3123" s="162">
        <v>101.24166666666667</v>
      </c>
      <c r="E3123" s="163">
        <v>25.463333333333335</v>
      </c>
      <c r="F3123" s="162">
        <v>10.839</v>
      </c>
      <c r="G3123" s="163">
        <v>3</v>
      </c>
      <c r="H3123" s="162">
        <v>57.681333333333335</v>
      </c>
      <c r="I3123" s="163">
        <v>2.3779999999999997</v>
      </c>
      <c r="J3123" s="162">
        <v>1.6406666666666669</v>
      </c>
      <c r="K3123" s="163">
        <v>0.20399999999999999</v>
      </c>
      <c r="L3123" s="164">
        <v>3.5666666666666666E-2</v>
      </c>
    </row>
    <row r="3124" spans="1:12" ht="17" thickBot="1" x14ac:dyDescent="0.4">
      <c r="A3124" s="160" t="s">
        <v>177</v>
      </c>
      <c r="B3124" s="161">
        <v>2012</v>
      </c>
      <c r="C3124" s="161" t="s">
        <v>111</v>
      </c>
      <c r="D3124" s="162">
        <v>99.160000000000011</v>
      </c>
      <c r="E3124" s="163">
        <v>27.24366666666667</v>
      </c>
      <c r="F3124" s="162">
        <v>11.000666666666667</v>
      </c>
      <c r="G3124" s="163">
        <v>2.9336666666666669</v>
      </c>
      <c r="H3124" s="162">
        <v>53.603000000000009</v>
      </c>
      <c r="I3124" s="163">
        <v>2.7913333333333337</v>
      </c>
      <c r="J3124" s="162">
        <v>1.4710000000000001</v>
      </c>
      <c r="K3124" s="163">
        <v>0.11633333333333333</v>
      </c>
      <c r="L3124" s="164">
        <v>0</v>
      </c>
    </row>
    <row r="3125" spans="1:12" ht="17" thickBot="1" x14ac:dyDescent="0.4">
      <c r="A3125" s="160" t="s">
        <v>177</v>
      </c>
      <c r="B3125" s="161">
        <v>2012</v>
      </c>
      <c r="C3125" s="161" t="s">
        <v>112</v>
      </c>
      <c r="D3125" s="162">
        <v>98.464666666666673</v>
      </c>
      <c r="E3125" s="163">
        <v>28.731999999999999</v>
      </c>
      <c r="F3125" s="162">
        <v>10.907666666666666</v>
      </c>
      <c r="G3125" s="163">
        <v>3.01</v>
      </c>
      <c r="H3125" s="162">
        <v>50.949333333333335</v>
      </c>
      <c r="I3125" s="163">
        <v>3.2736666666666667</v>
      </c>
      <c r="J3125" s="162">
        <v>1.4749999999999999</v>
      </c>
      <c r="K3125" s="163">
        <v>0.11633333333333333</v>
      </c>
      <c r="L3125" s="164">
        <v>0</v>
      </c>
    </row>
    <row r="3126" spans="1:12" ht="17" thickBot="1" x14ac:dyDescent="0.4">
      <c r="A3126" s="160" t="s">
        <v>177</v>
      </c>
      <c r="B3126" s="161">
        <v>2013</v>
      </c>
      <c r="C3126" s="161" t="s">
        <v>96</v>
      </c>
      <c r="D3126" s="162">
        <v>97.73899999999999</v>
      </c>
      <c r="E3126" s="163">
        <v>29.615666666666666</v>
      </c>
      <c r="F3126" s="162">
        <v>10.610666666666667</v>
      </c>
      <c r="G3126" s="163">
        <v>3.4563333333333333</v>
      </c>
      <c r="H3126" s="162">
        <v>49.288333333333327</v>
      </c>
      <c r="I3126" s="163">
        <v>3.1823333333333337</v>
      </c>
      <c r="J3126" s="162">
        <v>1.5423333333333336</v>
      </c>
      <c r="K3126" s="163">
        <v>4.2666666666666665E-2</v>
      </c>
      <c r="L3126" s="164">
        <v>0</v>
      </c>
    </row>
    <row r="3127" spans="1:12" ht="17" thickBot="1" x14ac:dyDescent="0.4">
      <c r="A3127" s="160" t="s">
        <v>177</v>
      </c>
      <c r="B3127" s="161">
        <v>2013</v>
      </c>
      <c r="C3127" s="161" t="s">
        <v>110</v>
      </c>
      <c r="D3127" s="162">
        <v>96.134</v>
      </c>
      <c r="E3127" s="163">
        <v>27.668666666666667</v>
      </c>
      <c r="F3127" s="162">
        <v>11.028</v>
      </c>
      <c r="G3127" s="163">
        <v>3.0216666666666665</v>
      </c>
      <c r="H3127" s="162">
        <v>50.520999999999994</v>
      </c>
      <c r="I3127" s="163">
        <v>2.3643333333333332</v>
      </c>
      <c r="J3127" s="162">
        <v>1.4533333333333334</v>
      </c>
      <c r="K3127" s="163">
        <v>7.6999999999999999E-2</v>
      </c>
      <c r="L3127" s="164">
        <v>0</v>
      </c>
    </row>
    <row r="3128" spans="1:12" ht="17" thickBot="1" x14ac:dyDescent="0.4">
      <c r="A3128" s="160" t="s">
        <v>177</v>
      </c>
      <c r="B3128" s="161">
        <v>2013</v>
      </c>
      <c r="C3128" s="161" t="s">
        <v>98</v>
      </c>
      <c r="D3128" s="162">
        <v>96.750999999999991</v>
      </c>
      <c r="E3128" s="163">
        <v>26.611000000000001</v>
      </c>
      <c r="F3128" s="162">
        <v>11.541666666666666</v>
      </c>
      <c r="G3128" s="163">
        <v>3.0856666666666666</v>
      </c>
      <c r="H3128" s="162">
        <v>51.574333333333335</v>
      </c>
      <c r="I3128" s="163">
        <v>2.1103333333333332</v>
      </c>
      <c r="J3128" s="162">
        <v>1.7513333333333332</v>
      </c>
      <c r="K3128" s="163">
        <v>7.6999999999999999E-2</v>
      </c>
      <c r="L3128" s="164">
        <v>0</v>
      </c>
    </row>
    <row r="3129" spans="1:12" ht="17" thickBot="1" x14ac:dyDescent="0.4">
      <c r="A3129" s="160" t="s">
        <v>177</v>
      </c>
      <c r="B3129" s="161">
        <v>2013</v>
      </c>
      <c r="C3129" s="161" t="s">
        <v>99</v>
      </c>
      <c r="D3129" s="162">
        <v>96.745000000000005</v>
      </c>
      <c r="E3129" s="163">
        <v>24.907666666666668</v>
      </c>
      <c r="F3129" s="162">
        <v>12.165666666666667</v>
      </c>
      <c r="G3129" s="163">
        <v>3.1240000000000001</v>
      </c>
      <c r="H3129" s="162">
        <v>52.706333333333333</v>
      </c>
      <c r="I3129" s="163">
        <v>2.0920000000000001</v>
      </c>
      <c r="J3129" s="162">
        <v>1.7156666666666667</v>
      </c>
      <c r="K3129" s="163">
        <v>3.4333333333333334E-2</v>
      </c>
      <c r="L3129" s="164">
        <v>0</v>
      </c>
    </row>
    <row r="3130" spans="1:12" ht="17" thickBot="1" x14ac:dyDescent="0.4">
      <c r="A3130" s="160" t="s">
        <v>177</v>
      </c>
      <c r="B3130" s="161">
        <v>2013</v>
      </c>
      <c r="C3130" s="161" t="s">
        <v>100</v>
      </c>
      <c r="D3130" s="162">
        <v>100.325</v>
      </c>
      <c r="E3130" s="163">
        <v>26.613333333333333</v>
      </c>
      <c r="F3130" s="162">
        <v>11.557666666666668</v>
      </c>
      <c r="G3130" s="163">
        <v>3.6630000000000003</v>
      </c>
      <c r="H3130" s="162">
        <v>54.446000000000005</v>
      </c>
      <c r="I3130" s="163">
        <v>2.0419999999999998</v>
      </c>
      <c r="J3130" s="162">
        <v>2.0033333333333334</v>
      </c>
      <c r="K3130" s="163">
        <v>0</v>
      </c>
      <c r="L3130" s="164">
        <v>0</v>
      </c>
    </row>
    <row r="3131" spans="1:12" ht="17" thickBot="1" x14ac:dyDescent="0.4">
      <c r="A3131" s="160" t="s">
        <v>177</v>
      </c>
      <c r="B3131" s="161">
        <v>2013</v>
      </c>
      <c r="C3131" s="161" t="s">
        <v>101</v>
      </c>
      <c r="D3131" s="162">
        <v>101.67433333333334</v>
      </c>
      <c r="E3131" s="163">
        <v>27.294666666666668</v>
      </c>
      <c r="F3131" s="162">
        <v>11.19</v>
      </c>
      <c r="G3131" s="163">
        <v>3.4116666666666666</v>
      </c>
      <c r="H3131" s="162">
        <v>55.821666666666665</v>
      </c>
      <c r="I3131" s="163">
        <v>2.0223333333333335</v>
      </c>
      <c r="J3131" s="162">
        <v>1.8959999999999999</v>
      </c>
      <c r="K3131" s="163">
        <v>3.8333333333333337E-2</v>
      </c>
      <c r="L3131" s="164">
        <v>0</v>
      </c>
    </row>
    <row r="3132" spans="1:12" ht="17" thickBot="1" x14ac:dyDescent="0.4">
      <c r="A3132" s="160" t="s">
        <v>177</v>
      </c>
      <c r="B3132" s="161">
        <v>2013</v>
      </c>
      <c r="C3132" s="161" t="s">
        <v>102</v>
      </c>
      <c r="D3132" s="162">
        <v>101.86333333333333</v>
      </c>
      <c r="E3132" s="163">
        <v>29.613333333333333</v>
      </c>
      <c r="F3132" s="162">
        <v>10.510333333333334</v>
      </c>
      <c r="G3132" s="163">
        <v>3.2023333333333333</v>
      </c>
      <c r="H3132" s="162">
        <v>54.561666666666667</v>
      </c>
      <c r="I3132" s="163">
        <v>1.7413333333333334</v>
      </c>
      <c r="J3132" s="162">
        <v>2.1956666666666664</v>
      </c>
      <c r="K3132" s="163">
        <v>3.8333333333333337E-2</v>
      </c>
      <c r="L3132" s="164">
        <v>0</v>
      </c>
    </row>
    <row r="3133" spans="1:12" ht="17" thickBot="1" x14ac:dyDescent="0.4">
      <c r="A3133" s="160" t="s">
        <v>177</v>
      </c>
      <c r="B3133" s="161">
        <v>2013</v>
      </c>
      <c r="C3133" s="161" t="s">
        <v>103</v>
      </c>
      <c r="D3133" s="162">
        <v>102.947</v>
      </c>
      <c r="E3133" s="163">
        <v>28.882000000000001</v>
      </c>
      <c r="F3133" s="162">
        <v>10.549999999999999</v>
      </c>
      <c r="G3133" s="163">
        <v>2.7233333333333332</v>
      </c>
      <c r="H3133" s="162">
        <v>56.767333333333333</v>
      </c>
      <c r="I3133" s="163">
        <v>1.8943333333333332</v>
      </c>
      <c r="J3133" s="162">
        <v>2.0906666666666669</v>
      </c>
      <c r="K3133" s="163">
        <v>3.8333333333333337E-2</v>
      </c>
      <c r="L3133" s="164">
        <v>0</v>
      </c>
    </row>
    <row r="3134" spans="1:12" ht="17" thickBot="1" x14ac:dyDescent="0.4">
      <c r="A3134" s="160" t="s">
        <v>177</v>
      </c>
      <c r="B3134" s="161">
        <v>2013</v>
      </c>
      <c r="C3134" s="161" t="s">
        <v>104</v>
      </c>
      <c r="D3134" s="162">
        <v>103.31133333333332</v>
      </c>
      <c r="E3134" s="163">
        <v>29.199333333333332</v>
      </c>
      <c r="F3134" s="162">
        <v>10.058666666666667</v>
      </c>
      <c r="G3134" s="163">
        <v>3.1479999999999997</v>
      </c>
      <c r="H3134" s="162">
        <v>56.670666666666669</v>
      </c>
      <c r="I3134" s="163">
        <v>1.9080000000000001</v>
      </c>
      <c r="J3134" s="162">
        <v>2.3256666666666663</v>
      </c>
      <c r="K3134" s="163">
        <v>0</v>
      </c>
      <c r="L3134" s="164">
        <v>0</v>
      </c>
    </row>
    <row r="3135" spans="1:12" ht="17" thickBot="1" x14ac:dyDescent="0.4">
      <c r="A3135" s="160" t="s">
        <v>177</v>
      </c>
      <c r="B3135" s="161">
        <v>2013</v>
      </c>
      <c r="C3135" s="161" t="s">
        <v>105</v>
      </c>
      <c r="D3135" s="162">
        <v>104.38033333333334</v>
      </c>
      <c r="E3135" s="163">
        <v>28.876333333333331</v>
      </c>
      <c r="F3135" s="162">
        <v>9.8433333333333337</v>
      </c>
      <c r="G3135" s="163">
        <v>2.9380000000000002</v>
      </c>
      <c r="H3135" s="162">
        <v>58.552</v>
      </c>
      <c r="I3135" s="163">
        <v>2.17</v>
      </c>
      <c r="J3135" s="162">
        <v>2</v>
      </c>
      <c r="K3135" s="163">
        <v>0</v>
      </c>
      <c r="L3135" s="164">
        <v>0</v>
      </c>
    </row>
    <row r="3136" spans="1:12" ht="17" thickBot="1" x14ac:dyDescent="0.4">
      <c r="A3136" s="160" t="s">
        <v>177</v>
      </c>
      <c r="B3136" s="161">
        <v>2013</v>
      </c>
      <c r="C3136" s="161" t="s">
        <v>113</v>
      </c>
      <c r="D3136" s="162">
        <v>100.21433333333334</v>
      </c>
      <c r="E3136" s="163">
        <v>26.689333333333334</v>
      </c>
      <c r="F3136" s="162">
        <v>9.6103333333333332</v>
      </c>
      <c r="G3136" s="163">
        <v>3.1630000000000003</v>
      </c>
      <c r="H3136" s="162">
        <v>56.42433333333333</v>
      </c>
      <c r="I3136" s="163">
        <v>2.0956666666666668</v>
      </c>
      <c r="J3136" s="162">
        <v>2.2319999999999998</v>
      </c>
      <c r="K3136" s="163">
        <v>0</v>
      </c>
      <c r="L3136" s="164">
        <v>0</v>
      </c>
    </row>
    <row r="3137" spans="1:12" ht="17" thickBot="1" x14ac:dyDescent="0.4">
      <c r="A3137" s="160" t="s">
        <v>177</v>
      </c>
      <c r="B3137" s="161">
        <v>2013</v>
      </c>
      <c r="C3137" s="161" t="s">
        <v>114</v>
      </c>
      <c r="D3137" s="162">
        <v>97.679000000000016</v>
      </c>
      <c r="E3137" s="163">
        <v>24.943333333333332</v>
      </c>
      <c r="F3137" s="162">
        <v>9.3283333333333331</v>
      </c>
      <c r="G3137" s="163">
        <v>2.9130000000000003</v>
      </c>
      <c r="H3137" s="162">
        <v>56.660333333333334</v>
      </c>
      <c r="I3137" s="163">
        <v>1.7536666666666667</v>
      </c>
      <c r="J3137" s="162">
        <v>2.0806666666666667</v>
      </c>
      <c r="K3137" s="163">
        <v>0</v>
      </c>
      <c r="L3137" s="164">
        <v>0</v>
      </c>
    </row>
    <row r="3138" spans="1:12" ht="17" thickBot="1" x14ac:dyDescent="0.4">
      <c r="A3138" s="160" t="s">
        <v>177</v>
      </c>
      <c r="B3138" s="161">
        <v>2014</v>
      </c>
      <c r="C3138" s="161" t="s">
        <v>96</v>
      </c>
      <c r="D3138" s="162">
        <v>99.227333333333334</v>
      </c>
      <c r="E3138" s="163">
        <v>25.471666666666664</v>
      </c>
      <c r="F3138" s="162">
        <v>9.6050000000000004</v>
      </c>
      <c r="G3138" s="163">
        <v>2.9373333333333336</v>
      </c>
      <c r="H3138" s="162">
        <v>57.088000000000001</v>
      </c>
      <c r="I3138" s="163">
        <v>1.9359999999999999</v>
      </c>
      <c r="J3138" s="162">
        <v>2.1896666666666667</v>
      </c>
      <c r="K3138" s="163">
        <v>0</v>
      </c>
      <c r="L3138" s="164">
        <v>0</v>
      </c>
    </row>
    <row r="3139" spans="1:12" ht="17" thickBot="1" x14ac:dyDescent="0.4">
      <c r="A3139" s="160" t="s">
        <v>177</v>
      </c>
      <c r="B3139" s="161">
        <v>2014</v>
      </c>
      <c r="C3139" s="161" t="s">
        <v>110</v>
      </c>
      <c r="D3139" s="162">
        <v>103.18633333333334</v>
      </c>
      <c r="E3139" s="163">
        <v>27.518666666666665</v>
      </c>
      <c r="F3139" s="162">
        <v>9.8076666666666679</v>
      </c>
      <c r="G3139" s="163">
        <v>3.2963333333333331</v>
      </c>
      <c r="H3139" s="162">
        <v>58.369333333333337</v>
      </c>
      <c r="I3139" s="163">
        <v>2.2639999999999998</v>
      </c>
      <c r="J3139" s="162">
        <v>1.9013333333333333</v>
      </c>
      <c r="K3139" s="163">
        <v>0</v>
      </c>
      <c r="L3139" s="164">
        <v>2.8999999999999998E-2</v>
      </c>
    </row>
    <row r="3140" spans="1:12" ht="17" thickBot="1" x14ac:dyDescent="0.4">
      <c r="A3140" s="160" t="s">
        <v>177</v>
      </c>
      <c r="B3140" s="161">
        <v>2014</v>
      </c>
      <c r="C3140" s="161" t="s">
        <v>98</v>
      </c>
      <c r="D3140" s="162">
        <v>107.723</v>
      </c>
      <c r="E3140" s="163">
        <v>28.675666666666668</v>
      </c>
      <c r="F3140" s="162">
        <v>10.238666666666667</v>
      </c>
      <c r="G3140" s="163">
        <v>3.3683333333333336</v>
      </c>
      <c r="H3140" s="162">
        <v>60.669333333333334</v>
      </c>
      <c r="I3140" s="163">
        <v>2.8540000000000005</v>
      </c>
      <c r="J3140" s="162">
        <v>1.8879999999999999</v>
      </c>
      <c r="K3140" s="163">
        <v>0</v>
      </c>
      <c r="L3140" s="164">
        <v>2.8999999999999998E-2</v>
      </c>
    </row>
    <row r="3141" spans="1:12" ht="17" thickBot="1" x14ac:dyDescent="0.4">
      <c r="A3141" s="160" t="s">
        <v>177</v>
      </c>
      <c r="B3141" s="161">
        <v>2014</v>
      </c>
      <c r="C3141" s="161" t="s">
        <v>99</v>
      </c>
      <c r="D3141" s="162">
        <v>108.40166666666666</v>
      </c>
      <c r="E3141" s="163">
        <v>27.066666666666666</v>
      </c>
      <c r="F3141" s="162">
        <v>9.5236666666666672</v>
      </c>
      <c r="G3141" s="163">
        <v>3.7803333333333331</v>
      </c>
      <c r="H3141" s="162">
        <v>62.948333333333345</v>
      </c>
      <c r="I3141" s="163">
        <v>2.5873333333333335</v>
      </c>
      <c r="J3141" s="162">
        <v>2.4659999999999997</v>
      </c>
      <c r="K3141" s="163">
        <v>0</v>
      </c>
      <c r="L3141" s="164">
        <v>2.8999999999999998E-2</v>
      </c>
    </row>
    <row r="3142" spans="1:12" ht="17" thickBot="1" x14ac:dyDescent="0.4">
      <c r="A3142" s="160" t="s">
        <v>177</v>
      </c>
      <c r="B3142" s="161">
        <v>2014</v>
      </c>
      <c r="C3142" s="161" t="s">
        <v>115</v>
      </c>
      <c r="D3142" s="162">
        <v>111.05799999999999</v>
      </c>
      <c r="E3142" s="163">
        <v>28.190333333333331</v>
      </c>
      <c r="F3142" s="162">
        <v>9.1129999999999995</v>
      </c>
      <c r="G3142" s="163">
        <v>3.7310000000000003</v>
      </c>
      <c r="H3142" s="162">
        <v>64.523333333333326</v>
      </c>
      <c r="I3142" s="163">
        <v>2.6083333333333334</v>
      </c>
      <c r="J3142" s="162">
        <v>2.8916666666666671</v>
      </c>
      <c r="K3142" s="163">
        <v>0</v>
      </c>
      <c r="L3142" s="164">
        <v>0</v>
      </c>
    </row>
    <row r="3143" spans="1:12" ht="17" thickBot="1" x14ac:dyDescent="0.4">
      <c r="A3143" s="160" t="s">
        <v>177</v>
      </c>
      <c r="B3143" s="161">
        <v>2014</v>
      </c>
      <c r="C3143" s="161" t="s">
        <v>101</v>
      </c>
      <c r="D3143" s="162">
        <v>110.64999999999999</v>
      </c>
      <c r="E3143" s="163">
        <v>29.123999999999999</v>
      </c>
      <c r="F3143" s="162">
        <v>8.2393333333333327</v>
      </c>
      <c r="G3143" s="163">
        <v>3.8943333333333334</v>
      </c>
      <c r="H3143" s="162">
        <v>63.721333333333327</v>
      </c>
      <c r="I3143" s="163">
        <v>2.698</v>
      </c>
      <c r="J3143" s="162">
        <v>2.9726666666666666</v>
      </c>
      <c r="K3143" s="163">
        <v>0</v>
      </c>
      <c r="L3143" s="164">
        <v>0</v>
      </c>
    </row>
    <row r="3144" spans="1:12" ht="17" thickBot="1" x14ac:dyDescent="0.4">
      <c r="A3144" s="160" t="s">
        <v>177</v>
      </c>
      <c r="B3144" s="161">
        <v>2014</v>
      </c>
      <c r="C3144" s="161" t="s">
        <v>102</v>
      </c>
      <c r="D3144" s="162">
        <v>111.60700000000001</v>
      </c>
      <c r="E3144" s="163">
        <v>31.793666666666667</v>
      </c>
      <c r="F3144" s="162">
        <v>8.4916666666666671</v>
      </c>
      <c r="G3144" s="163">
        <v>3.7986666666666671</v>
      </c>
      <c r="H3144" s="162">
        <v>62.011333333333333</v>
      </c>
      <c r="I3144" s="163">
        <v>3.0946666666666665</v>
      </c>
      <c r="J3144" s="162">
        <v>2.4173333333333331</v>
      </c>
      <c r="K3144" s="163">
        <v>0</v>
      </c>
      <c r="L3144" s="164">
        <v>0</v>
      </c>
    </row>
    <row r="3145" spans="1:12" ht="17" thickBot="1" x14ac:dyDescent="0.4">
      <c r="A3145" s="160" t="s">
        <v>177</v>
      </c>
      <c r="B3145" s="161">
        <v>2014</v>
      </c>
      <c r="C3145" s="161" t="s">
        <v>103</v>
      </c>
      <c r="D3145" s="162">
        <v>110.97833333333334</v>
      </c>
      <c r="E3145" s="163">
        <v>31.266000000000002</v>
      </c>
      <c r="F3145" s="162">
        <v>8.315666666666667</v>
      </c>
      <c r="G3145" s="163">
        <v>3.3359999999999999</v>
      </c>
      <c r="H3145" s="162">
        <v>63.088999999999999</v>
      </c>
      <c r="I3145" s="163">
        <v>2.6219999999999999</v>
      </c>
      <c r="J3145" s="162">
        <v>2.35</v>
      </c>
      <c r="K3145" s="163">
        <v>0</v>
      </c>
      <c r="L3145" s="164">
        <v>0</v>
      </c>
    </row>
    <row r="3146" spans="1:12" ht="17" thickBot="1" x14ac:dyDescent="0.4">
      <c r="A3146" s="160" t="s">
        <v>177</v>
      </c>
      <c r="B3146" s="161">
        <v>2014</v>
      </c>
      <c r="C3146" s="161" t="s">
        <v>104</v>
      </c>
      <c r="D3146" s="162">
        <v>112.03533333333333</v>
      </c>
      <c r="E3146" s="163">
        <v>29.584999999999997</v>
      </c>
      <c r="F3146" s="162">
        <v>8.9589999999999979</v>
      </c>
      <c r="G3146" s="163">
        <v>3.5323333333333338</v>
      </c>
      <c r="H3146" s="162">
        <v>64.131666666666675</v>
      </c>
      <c r="I3146" s="163">
        <v>2.5736666666666665</v>
      </c>
      <c r="J3146" s="162">
        <v>3.1179999999999999</v>
      </c>
      <c r="K3146" s="163">
        <v>0.13633333333333333</v>
      </c>
      <c r="L3146" s="164">
        <v>0</v>
      </c>
    </row>
    <row r="3147" spans="1:12" ht="17" thickBot="1" x14ac:dyDescent="0.4">
      <c r="A3147" s="160" t="s">
        <v>177</v>
      </c>
      <c r="B3147" s="161">
        <v>2014</v>
      </c>
      <c r="C3147" s="161" t="s">
        <v>105</v>
      </c>
      <c r="D3147" s="162">
        <v>112.70166666666667</v>
      </c>
      <c r="E3147" s="163">
        <v>29.673333333333336</v>
      </c>
      <c r="F3147" s="162">
        <v>8.6156666666666677</v>
      </c>
      <c r="G3147" s="163">
        <v>3.0240000000000005</v>
      </c>
      <c r="H3147" s="162">
        <v>65.679333333333332</v>
      </c>
      <c r="I3147" s="163">
        <v>2.2919999999999998</v>
      </c>
      <c r="J3147" s="162">
        <v>3.281333333333333</v>
      </c>
      <c r="K3147" s="163">
        <v>0.13633333333333333</v>
      </c>
      <c r="L3147" s="164">
        <v>0</v>
      </c>
    </row>
    <row r="3148" spans="1:12" ht="17" thickBot="1" x14ac:dyDescent="0.4">
      <c r="A3148" s="160" t="s">
        <v>177</v>
      </c>
      <c r="B3148" s="161">
        <v>2014</v>
      </c>
      <c r="C3148" s="161" t="s">
        <v>116</v>
      </c>
      <c r="D3148" s="162">
        <v>112.75</v>
      </c>
      <c r="E3148" s="163">
        <v>29.630666666666666</v>
      </c>
      <c r="F3148" s="162">
        <v>8.6443333333333339</v>
      </c>
      <c r="G3148" s="163">
        <v>3.8850000000000002</v>
      </c>
      <c r="H3148" s="162">
        <v>65.035666666666671</v>
      </c>
      <c r="I3148" s="163">
        <v>2.4510000000000001</v>
      </c>
      <c r="J3148" s="162">
        <v>2.9160000000000004</v>
      </c>
      <c r="K3148" s="163">
        <v>0.18766666666666665</v>
      </c>
      <c r="L3148" s="164">
        <v>0</v>
      </c>
    </row>
    <row r="3149" spans="1:12" ht="17" thickBot="1" x14ac:dyDescent="0.4">
      <c r="A3149" s="160" t="s">
        <v>177</v>
      </c>
      <c r="B3149" s="161">
        <v>2014</v>
      </c>
      <c r="C3149" s="161" t="s">
        <v>117</v>
      </c>
      <c r="D3149" s="162">
        <v>110.97733333333333</v>
      </c>
      <c r="E3149" s="163">
        <v>30.988</v>
      </c>
      <c r="F3149" s="162">
        <v>8.5393333333333334</v>
      </c>
      <c r="G3149" s="163">
        <v>3.7266666666666666</v>
      </c>
      <c r="H3149" s="162">
        <v>63.358666666666664</v>
      </c>
      <c r="I3149" s="163">
        <v>2.0746666666666669</v>
      </c>
      <c r="J3149" s="162">
        <v>2.1656666666666666</v>
      </c>
      <c r="K3149" s="163">
        <v>0.124</v>
      </c>
      <c r="L3149" s="164">
        <v>0</v>
      </c>
    </row>
    <row r="3150" spans="1:12" ht="17" thickBot="1" x14ac:dyDescent="0.4">
      <c r="A3150" s="160" t="s">
        <v>177</v>
      </c>
      <c r="B3150" s="161">
        <v>2015</v>
      </c>
      <c r="C3150" s="161" t="s">
        <v>96</v>
      </c>
      <c r="D3150" s="162">
        <v>109.51566666666668</v>
      </c>
      <c r="E3150" s="163">
        <v>30.092000000000002</v>
      </c>
      <c r="F3150" s="162">
        <v>9.0013333333333332</v>
      </c>
      <c r="G3150" s="163">
        <v>4.618666666666666</v>
      </c>
      <c r="H3150" s="162">
        <v>61.758333333333333</v>
      </c>
      <c r="I3150" s="163">
        <v>1.796</v>
      </c>
      <c r="J3150" s="162">
        <v>2.0906666666666669</v>
      </c>
      <c r="K3150" s="163">
        <v>0.124</v>
      </c>
      <c r="L3150" s="164">
        <v>3.4333333333333334E-2</v>
      </c>
    </row>
    <row r="3151" spans="1:12" ht="17" thickBot="1" x14ac:dyDescent="0.4">
      <c r="A3151" s="160" t="s">
        <v>177</v>
      </c>
      <c r="B3151" s="161">
        <v>2015</v>
      </c>
      <c r="C3151" s="161" t="s">
        <v>110</v>
      </c>
      <c r="D3151" s="162">
        <v>109.45</v>
      </c>
      <c r="E3151" s="163">
        <v>30.323666666666668</v>
      </c>
      <c r="F3151" s="162">
        <v>9.3356666666666666</v>
      </c>
      <c r="G3151" s="163">
        <v>3.8943333333333325</v>
      </c>
      <c r="H3151" s="162">
        <v>61.604000000000006</v>
      </c>
      <c r="I3151" s="163">
        <v>1.7083333333333333</v>
      </c>
      <c r="J3151" s="162">
        <v>2.4763333333333333</v>
      </c>
      <c r="K3151" s="163">
        <v>7.2666666666666671E-2</v>
      </c>
      <c r="L3151" s="164">
        <v>3.4333333333333334E-2</v>
      </c>
    </row>
    <row r="3152" spans="1:12" ht="17" thickBot="1" x14ac:dyDescent="0.4">
      <c r="A3152" s="160" t="s">
        <v>177</v>
      </c>
      <c r="B3152" s="161">
        <v>2015</v>
      </c>
      <c r="C3152" s="161" t="s">
        <v>98</v>
      </c>
      <c r="D3152" s="162">
        <v>111.76299999999999</v>
      </c>
      <c r="E3152" s="163">
        <v>30.157</v>
      </c>
      <c r="F3152" s="162">
        <v>10.922333333333333</v>
      </c>
      <c r="G3152" s="163">
        <v>3.6193333333333335</v>
      </c>
      <c r="H3152" s="162">
        <v>62.553333333333335</v>
      </c>
      <c r="I3152" s="163">
        <v>1.893</v>
      </c>
      <c r="J3152" s="162">
        <v>2.5833333333333335</v>
      </c>
      <c r="K3152" s="163">
        <v>0</v>
      </c>
      <c r="L3152" s="164">
        <v>3.4333333333333334E-2</v>
      </c>
    </row>
    <row r="3153" spans="1:12" ht="17" thickBot="1" x14ac:dyDescent="0.4">
      <c r="A3153" s="160" t="s">
        <v>177</v>
      </c>
      <c r="B3153" s="161">
        <v>2015</v>
      </c>
      <c r="C3153" s="161" t="s">
        <v>99</v>
      </c>
      <c r="D3153" s="162">
        <v>113.19766666666665</v>
      </c>
      <c r="E3153" s="163">
        <v>31.051666666666666</v>
      </c>
      <c r="F3153" s="162">
        <v>10.547333333333333</v>
      </c>
      <c r="G3153" s="163">
        <v>3.3406666666666669</v>
      </c>
      <c r="H3153" s="162">
        <v>63.570666666666661</v>
      </c>
      <c r="I3153" s="163">
        <v>1.8800000000000001</v>
      </c>
      <c r="J3153" s="162">
        <v>2.8069999999999999</v>
      </c>
      <c r="K3153" s="163">
        <v>0</v>
      </c>
      <c r="L3153" s="164">
        <v>0</v>
      </c>
    </row>
    <row r="3154" spans="1:12" ht="17" thickBot="1" x14ac:dyDescent="0.4">
      <c r="A3154" s="160" t="s">
        <v>177</v>
      </c>
      <c r="B3154" s="161">
        <v>2015</v>
      </c>
      <c r="C3154" s="161" t="s">
        <v>100</v>
      </c>
      <c r="D3154" s="162">
        <v>115.23433333333332</v>
      </c>
      <c r="E3154" s="163">
        <v>33.902000000000001</v>
      </c>
      <c r="F3154" s="162">
        <v>10.326000000000001</v>
      </c>
      <c r="G3154" s="163">
        <v>3.7803333333333335</v>
      </c>
      <c r="H3154" s="162">
        <v>61.547666666666665</v>
      </c>
      <c r="I3154" s="163">
        <v>2.702666666666667</v>
      </c>
      <c r="J3154" s="162">
        <v>2.9756666666666667</v>
      </c>
      <c r="K3154" s="163">
        <v>0</v>
      </c>
      <c r="L3154" s="164">
        <v>0</v>
      </c>
    </row>
    <row r="3155" spans="1:12" ht="17" thickBot="1" x14ac:dyDescent="0.4">
      <c r="A3155" s="160" t="s">
        <v>177</v>
      </c>
      <c r="B3155" s="161">
        <v>2015</v>
      </c>
      <c r="C3155" s="161" t="s">
        <v>101</v>
      </c>
      <c r="D3155" s="162">
        <v>114.19866666666667</v>
      </c>
      <c r="E3155" s="163">
        <v>34.403333333333336</v>
      </c>
      <c r="F3155" s="162">
        <v>9.1343333333333323</v>
      </c>
      <c r="G3155" s="163">
        <v>3.5483333333333333</v>
      </c>
      <c r="H3155" s="162">
        <v>61.369</v>
      </c>
      <c r="I3155" s="163">
        <v>2.6463333333333332</v>
      </c>
      <c r="J3155" s="162">
        <v>3.0973333333333333</v>
      </c>
      <c r="K3155" s="163">
        <v>0</v>
      </c>
      <c r="L3155" s="164">
        <v>0</v>
      </c>
    </row>
    <row r="3156" spans="1:12" ht="17" thickBot="1" x14ac:dyDescent="0.4">
      <c r="A3156" s="160" t="s">
        <v>177</v>
      </c>
      <c r="B3156" s="161">
        <v>2015</v>
      </c>
      <c r="C3156" s="161" t="s">
        <v>102</v>
      </c>
      <c r="D3156" s="162">
        <v>112.63966666666666</v>
      </c>
      <c r="E3156" s="163">
        <v>34.378333333333337</v>
      </c>
      <c r="F3156" s="162">
        <v>8.8423333333333343</v>
      </c>
      <c r="G3156" s="163">
        <v>3.5730000000000004</v>
      </c>
      <c r="H3156" s="162">
        <v>59.368666666666662</v>
      </c>
      <c r="I3156" s="163">
        <v>3.23</v>
      </c>
      <c r="J3156" s="162">
        <v>3.2469999999999999</v>
      </c>
      <c r="K3156" s="163">
        <v>0</v>
      </c>
      <c r="L3156" s="164">
        <v>0</v>
      </c>
    </row>
    <row r="3157" spans="1:12" ht="17" thickBot="1" x14ac:dyDescent="0.4">
      <c r="A3157" s="160" t="s">
        <v>177</v>
      </c>
      <c r="B3157" s="161">
        <v>2015</v>
      </c>
      <c r="C3157" s="161" t="s">
        <v>103</v>
      </c>
      <c r="D3157" s="162">
        <v>112.43533333333335</v>
      </c>
      <c r="E3157" s="163">
        <v>32.162333333333329</v>
      </c>
      <c r="F3157" s="162">
        <v>9.3556666666666661</v>
      </c>
      <c r="G3157" s="163">
        <v>3.7040000000000002</v>
      </c>
      <c r="H3157" s="162">
        <v>60.954666666666668</v>
      </c>
      <c r="I3157" s="163">
        <v>3.0483333333333333</v>
      </c>
      <c r="J3157" s="162">
        <v>3.2100000000000004</v>
      </c>
      <c r="K3157" s="163">
        <v>0</v>
      </c>
      <c r="L3157" s="164">
        <v>0</v>
      </c>
    </row>
    <row r="3158" spans="1:12" ht="17" thickBot="1" x14ac:dyDescent="0.4">
      <c r="A3158" s="160" t="s">
        <v>177</v>
      </c>
      <c r="B3158" s="161">
        <v>2015</v>
      </c>
      <c r="C3158" s="161" t="s">
        <v>104</v>
      </c>
      <c r="D3158" s="162">
        <v>114.46300000000001</v>
      </c>
      <c r="E3158" s="163">
        <v>32.936666666666667</v>
      </c>
      <c r="F3158" s="162">
        <v>9.6386666666666656</v>
      </c>
      <c r="G3158" s="163">
        <v>4.5453333333333328</v>
      </c>
      <c r="H3158" s="162">
        <v>61.074333333333335</v>
      </c>
      <c r="I3158" s="163">
        <v>3.1563333333333339</v>
      </c>
      <c r="J3158" s="162">
        <v>3.0736666666666665</v>
      </c>
      <c r="K3158" s="163">
        <v>3.7666666666666668E-2</v>
      </c>
      <c r="L3158" s="164">
        <v>0</v>
      </c>
    </row>
    <row r="3159" spans="1:12" ht="17" thickBot="1" x14ac:dyDescent="0.4">
      <c r="A3159" s="160" t="s">
        <v>177</v>
      </c>
      <c r="B3159" s="161">
        <v>2015</v>
      </c>
      <c r="C3159" s="161" t="s">
        <v>105</v>
      </c>
      <c r="D3159" s="162">
        <v>117.16966666666667</v>
      </c>
      <c r="E3159" s="163">
        <v>33.327999999999996</v>
      </c>
      <c r="F3159" s="162">
        <v>10.878666666666666</v>
      </c>
      <c r="G3159" s="163">
        <v>4.6110000000000007</v>
      </c>
      <c r="H3159" s="162">
        <v>62.156333333333329</v>
      </c>
      <c r="I3159" s="163">
        <v>3.3560000000000003</v>
      </c>
      <c r="J3159" s="162">
        <v>2.8026666666666666</v>
      </c>
      <c r="K3159" s="163">
        <v>3.7666666666666668E-2</v>
      </c>
      <c r="L3159" s="164">
        <v>0</v>
      </c>
    </row>
    <row r="3160" spans="1:12" ht="17" thickBot="1" x14ac:dyDescent="0.4">
      <c r="A3160" s="160" t="s">
        <v>177</v>
      </c>
      <c r="B3160" s="161">
        <v>2015</v>
      </c>
      <c r="C3160" s="161" t="s">
        <v>118</v>
      </c>
      <c r="D3160" s="162">
        <v>116.03866666666666</v>
      </c>
      <c r="E3160" s="163">
        <v>34.571333333333335</v>
      </c>
      <c r="F3160" s="162">
        <v>10.534000000000001</v>
      </c>
      <c r="G3160" s="163">
        <v>4.0876666666666672</v>
      </c>
      <c r="H3160" s="162">
        <v>60.693999999999996</v>
      </c>
      <c r="I3160" s="163">
        <v>3.5683333333333334</v>
      </c>
      <c r="J3160" s="162">
        <v>2.5013333333333332</v>
      </c>
      <c r="K3160" s="163">
        <v>8.2666666666666666E-2</v>
      </c>
      <c r="L3160" s="164">
        <v>0</v>
      </c>
    </row>
    <row r="3161" spans="1:12" ht="17" thickBot="1" x14ac:dyDescent="0.4">
      <c r="A3161" s="160" t="s">
        <v>177</v>
      </c>
      <c r="B3161" s="161">
        <v>2015</v>
      </c>
      <c r="C3161" s="161" t="s">
        <v>119</v>
      </c>
      <c r="D3161" s="162">
        <v>115.67466666666667</v>
      </c>
      <c r="E3161" s="163">
        <v>34.18333333333333</v>
      </c>
      <c r="F3161" s="162">
        <v>10.066333333333334</v>
      </c>
      <c r="G3161" s="163">
        <v>3.5960000000000001</v>
      </c>
      <c r="H3161" s="162">
        <v>61.908333333333339</v>
      </c>
      <c r="I3161" s="163">
        <v>3.1330000000000005</v>
      </c>
      <c r="J3161" s="162">
        <v>2.6996666666666669</v>
      </c>
      <c r="K3161" s="163">
        <v>4.5000000000000005E-2</v>
      </c>
      <c r="L3161" s="164">
        <v>4.3666666666666666E-2</v>
      </c>
    </row>
    <row r="3162" spans="1:12" ht="17" thickBot="1" x14ac:dyDescent="0.4">
      <c r="A3162" s="160" t="s">
        <v>177</v>
      </c>
      <c r="B3162" s="161">
        <v>2016</v>
      </c>
      <c r="C3162" s="161" t="s">
        <v>120</v>
      </c>
      <c r="D3162" s="162">
        <v>113.20233333333333</v>
      </c>
      <c r="E3162" s="163">
        <v>34.871000000000002</v>
      </c>
      <c r="F3162" s="162">
        <v>9.586333333333334</v>
      </c>
      <c r="G3162" s="163">
        <v>3.4673333333333338</v>
      </c>
      <c r="H3162" s="162">
        <v>59.985666666666667</v>
      </c>
      <c r="I3162" s="163">
        <v>2.5703333333333336</v>
      </c>
      <c r="J3162" s="162">
        <v>2.6326666666666667</v>
      </c>
      <c r="K3162" s="163">
        <v>4.5000000000000005E-2</v>
      </c>
      <c r="L3162" s="164">
        <v>4.3666666666666666E-2</v>
      </c>
    </row>
    <row r="3163" spans="1:12" ht="17" thickBot="1" x14ac:dyDescent="0.4">
      <c r="A3163" s="160" t="s">
        <v>177</v>
      </c>
      <c r="B3163" s="161">
        <v>2016</v>
      </c>
      <c r="C3163" s="161" t="s">
        <v>121</v>
      </c>
      <c r="D3163" s="162">
        <v>112.95466666666668</v>
      </c>
      <c r="E3163" s="163">
        <v>33.708666666666666</v>
      </c>
      <c r="F3163" s="162">
        <v>9.461666666666666</v>
      </c>
      <c r="G3163" s="163">
        <v>3.6940000000000004</v>
      </c>
      <c r="H3163" s="162">
        <v>61.51733333333334</v>
      </c>
      <c r="I3163" s="163">
        <v>2.1329999999999996</v>
      </c>
      <c r="J3163" s="162">
        <v>2.3963333333333332</v>
      </c>
      <c r="K3163" s="163">
        <v>0</v>
      </c>
      <c r="L3163" s="164">
        <v>4.3666666666666666E-2</v>
      </c>
    </row>
    <row r="3164" spans="1:12" ht="17" thickBot="1" x14ac:dyDescent="0.4">
      <c r="A3164" s="160" t="s">
        <v>177</v>
      </c>
      <c r="B3164" s="161">
        <v>2016</v>
      </c>
      <c r="C3164" s="161" t="s">
        <v>98</v>
      </c>
      <c r="D3164" s="162">
        <v>111.68799999999999</v>
      </c>
      <c r="E3164" s="163">
        <v>32.738</v>
      </c>
      <c r="F3164" s="162">
        <v>9.4589999999999979</v>
      </c>
      <c r="G3164" s="163">
        <v>3.8250000000000006</v>
      </c>
      <c r="H3164" s="162">
        <v>60.856333333333339</v>
      </c>
      <c r="I3164" s="163">
        <v>2.4276666666666666</v>
      </c>
      <c r="J3164" s="162">
        <v>2.3820000000000001</v>
      </c>
      <c r="K3164" s="163">
        <v>0</v>
      </c>
      <c r="L3164" s="164">
        <v>0</v>
      </c>
    </row>
    <row r="3165" spans="1:12" ht="17" thickBot="1" x14ac:dyDescent="0.4">
      <c r="A3165" s="160" t="s">
        <v>177</v>
      </c>
      <c r="B3165" s="161">
        <v>2016</v>
      </c>
      <c r="C3165" s="161" t="s">
        <v>99</v>
      </c>
      <c r="D3165" s="162">
        <v>114.36500000000001</v>
      </c>
      <c r="E3165" s="163">
        <v>31.145</v>
      </c>
      <c r="F3165" s="162">
        <v>8.9159999999999986</v>
      </c>
      <c r="G3165" s="163">
        <v>4.2823333333333329</v>
      </c>
      <c r="H3165" s="162">
        <v>65.531000000000006</v>
      </c>
      <c r="I3165" s="163">
        <v>2.2959999999999998</v>
      </c>
      <c r="J3165" s="162">
        <v>2.1949999999999998</v>
      </c>
      <c r="K3165" s="163">
        <v>0</v>
      </c>
      <c r="L3165" s="164">
        <v>0</v>
      </c>
    </row>
    <row r="3166" spans="1:12" ht="17" thickBot="1" x14ac:dyDescent="0.4">
      <c r="A3166" s="160" t="s">
        <v>177</v>
      </c>
      <c r="B3166" s="161">
        <v>2016</v>
      </c>
      <c r="C3166" s="161" t="s">
        <v>100</v>
      </c>
      <c r="D3166" s="162">
        <v>116.31400000000001</v>
      </c>
      <c r="E3166" s="163">
        <v>30.284666666666666</v>
      </c>
      <c r="F3166" s="162">
        <v>9.4706666666666663</v>
      </c>
      <c r="G3166" s="163">
        <v>3.8786666666666672</v>
      </c>
      <c r="H3166" s="162">
        <v>67.680333333333337</v>
      </c>
      <c r="I3166" s="163">
        <v>2.4209999999999998</v>
      </c>
      <c r="J3166" s="162">
        <v>2.5373333333333332</v>
      </c>
      <c r="K3166" s="163">
        <v>4.1000000000000002E-2</v>
      </c>
      <c r="L3166" s="164">
        <v>0</v>
      </c>
    </row>
    <row r="3167" spans="1:12" ht="17" thickBot="1" x14ac:dyDescent="0.4">
      <c r="A3167" s="160" t="s">
        <v>177</v>
      </c>
      <c r="B3167" s="161">
        <v>2016</v>
      </c>
      <c r="C3167" s="161" t="s">
        <v>101</v>
      </c>
      <c r="D3167" s="162">
        <v>115.70233333333333</v>
      </c>
      <c r="E3167" s="163">
        <v>30.359666666666669</v>
      </c>
      <c r="F3167" s="162">
        <v>10.037666666666667</v>
      </c>
      <c r="G3167" s="163">
        <v>3.7319999999999998</v>
      </c>
      <c r="H3167" s="162">
        <v>66.779333333333341</v>
      </c>
      <c r="I3167" s="163">
        <v>2.4589999999999996</v>
      </c>
      <c r="J3167" s="162">
        <v>2.1733333333333333</v>
      </c>
      <c r="K3167" s="163">
        <v>0.161</v>
      </c>
      <c r="L3167" s="164">
        <v>0</v>
      </c>
    </row>
    <row r="3168" spans="1:12" ht="17" thickBot="1" x14ac:dyDescent="0.4">
      <c r="A3168" s="160" t="s">
        <v>177</v>
      </c>
      <c r="B3168" s="161">
        <v>2016</v>
      </c>
      <c r="C3168" s="161" t="s">
        <v>102</v>
      </c>
      <c r="D3168" s="162">
        <v>115.431</v>
      </c>
      <c r="E3168" s="163">
        <v>30.481666666666666</v>
      </c>
      <c r="F3168" s="162">
        <v>10.452333333333334</v>
      </c>
      <c r="G3168" s="163">
        <v>3.4899999999999998</v>
      </c>
      <c r="H3168" s="162">
        <v>65.680999999999997</v>
      </c>
      <c r="I3168" s="163">
        <v>2.7533333333333334</v>
      </c>
      <c r="J3168" s="162">
        <v>2.374333333333333</v>
      </c>
      <c r="K3168" s="163">
        <v>0.19766666666666666</v>
      </c>
      <c r="L3168" s="164">
        <v>0</v>
      </c>
    </row>
    <row r="3169" spans="1:12" ht="17" thickBot="1" x14ac:dyDescent="0.4">
      <c r="A3169" s="160" t="s">
        <v>177</v>
      </c>
      <c r="B3169" s="161">
        <v>2016</v>
      </c>
      <c r="C3169" s="161" t="s">
        <v>103</v>
      </c>
      <c r="D3169" s="162">
        <v>115.307</v>
      </c>
      <c r="E3169" s="163">
        <v>31.768333333333334</v>
      </c>
      <c r="F3169" s="162">
        <v>10.075000000000001</v>
      </c>
      <c r="G3169" s="163">
        <v>4.1486666666666672</v>
      </c>
      <c r="H3169" s="162">
        <v>64.071666666666673</v>
      </c>
      <c r="I3169" s="163">
        <v>2.6060000000000003</v>
      </c>
      <c r="J3169" s="162">
        <v>2.4803333333333337</v>
      </c>
      <c r="K3169" s="163">
        <v>0.15666666666666665</v>
      </c>
      <c r="L3169" s="164">
        <v>0</v>
      </c>
    </row>
    <row r="3170" spans="1:12" ht="17" thickBot="1" x14ac:dyDescent="0.4">
      <c r="A3170" s="160" t="s">
        <v>177</v>
      </c>
      <c r="B3170" s="161">
        <v>2016</v>
      </c>
      <c r="C3170" s="161" t="s">
        <v>104</v>
      </c>
      <c r="D3170" s="162">
        <v>119.08566666666667</v>
      </c>
      <c r="E3170" s="163">
        <v>32.963999999999999</v>
      </c>
      <c r="F3170" s="162">
        <v>9.0763333333333325</v>
      </c>
      <c r="G3170" s="163">
        <v>4.0813333333333333</v>
      </c>
      <c r="H3170" s="162">
        <v>67.666666666666671</v>
      </c>
      <c r="I3170" s="163">
        <v>2.3800000000000003</v>
      </c>
      <c r="J3170" s="162">
        <v>2.8806666666666665</v>
      </c>
      <c r="K3170" s="163">
        <v>3.6666666666666667E-2</v>
      </c>
      <c r="L3170" s="164">
        <v>0</v>
      </c>
    </row>
    <row r="3171" spans="1:12" ht="17" thickBot="1" x14ac:dyDescent="0.4">
      <c r="A3171" s="160" t="s">
        <v>177</v>
      </c>
      <c r="B3171" s="161">
        <v>2016</v>
      </c>
      <c r="C3171" s="161" t="s">
        <v>105</v>
      </c>
      <c r="D3171" s="162">
        <v>118.34166666666665</v>
      </c>
      <c r="E3171" s="163">
        <v>32.660333333333334</v>
      </c>
      <c r="F3171" s="162">
        <v>9.609</v>
      </c>
      <c r="G3171" s="163">
        <v>3.5053333333333332</v>
      </c>
      <c r="H3171" s="162">
        <v>67.387666666666661</v>
      </c>
      <c r="I3171" s="163">
        <v>1.9889999999999999</v>
      </c>
      <c r="J3171" s="162">
        <v>3.1696666666666666</v>
      </c>
      <c r="K3171" s="163">
        <v>0</v>
      </c>
      <c r="L3171" s="164">
        <v>2.0666666666666667E-2</v>
      </c>
    </row>
    <row r="3172" spans="1:12" ht="17" thickBot="1" x14ac:dyDescent="0.4">
      <c r="A3172" s="160" t="s">
        <v>177</v>
      </c>
      <c r="B3172" s="161">
        <v>2016</v>
      </c>
      <c r="C3172" s="161" t="s">
        <v>122</v>
      </c>
      <c r="D3172" s="162">
        <v>116.36399999999999</v>
      </c>
      <c r="E3172" s="163">
        <v>34.443333333333335</v>
      </c>
      <c r="F3172" s="162">
        <v>9.0419999999999998</v>
      </c>
      <c r="G3172" s="163">
        <v>2.8946666666666672</v>
      </c>
      <c r="H3172" s="162">
        <v>64.842333333333329</v>
      </c>
      <c r="I3172" s="163">
        <v>2.2416666666666667</v>
      </c>
      <c r="J3172" s="162">
        <v>2.8793333333333337</v>
      </c>
      <c r="K3172" s="163">
        <v>0</v>
      </c>
      <c r="L3172" s="164">
        <v>2.0666666666666667E-2</v>
      </c>
    </row>
    <row r="3173" spans="1:12" ht="17" thickBot="1" x14ac:dyDescent="0.4">
      <c r="A3173" s="160" t="s">
        <v>177</v>
      </c>
      <c r="B3173" s="161">
        <v>2016</v>
      </c>
      <c r="C3173" s="161" t="s">
        <v>123</v>
      </c>
      <c r="D3173" s="162">
        <v>114.22533333333332</v>
      </c>
      <c r="E3173" s="163">
        <v>33.071000000000005</v>
      </c>
      <c r="F3173" s="162">
        <v>8.9463333333333335</v>
      </c>
      <c r="G3173" s="163">
        <v>3.4159999999999999</v>
      </c>
      <c r="H3173" s="162">
        <v>64.233000000000004</v>
      </c>
      <c r="I3173" s="163">
        <v>2.1613333333333333</v>
      </c>
      <c r="J3173" s="162">
        <v>2.3770000000000002</v>
      </c>
      <c r="K3173" s="163">
        <v>0</v>
      </c>
      <c r="L3173" s="164">
        <v>2.0666666666666667E-2</v>
      </c>
    </row>
    <row r="3174" spans="1:12" ht="17" thickBot="1" x14ac:dyDescent="0.4">
      <c r="A3174" s="160" t="s">
        <v>177</v>
      </c>
      <c r="B3174" s="161">
        <v>2017</v>
      </c>
      <c r="C3174" s="161" t="s">
        <v>96</v>
      </c>
      <c r="D3174" s="162">
        <v>113.75</v>
      </c>
      <c r="E3174" s="163">
        <v>33.408000000000001</v>
      </c>
      <c r="F3174" s="162">
        <v>8.1280000000000001</v>
      </c>
      <c r="G3174" s="163">
        <v>3.4313333333333333</v>
      </c>
      <c r="H3174" s="162">
        <v>64.152333333333331</v>
      </c>
      <c r="I3174" s="163">
        <v>2.3030000000000004</v>
      </c>
      <c r="J3174" s="162">
        <v>2.3273333333333333</v>
      </c>
      <c r="K3174" s="163">
        <v>0</v>
      </c>
      <c r="L3174" s="164">
        <v>0</v>
      </c>
    </row>
    <row r="3175" spans="1:12" ht="17" thickBot="1" x14ac:dyDescent="0.4">
      <c r="A3175" s="160" t="s">
        <v>177</v>
      </c>
      <c r="B3175" s="161">
        <v>2017</v>
      </c>
      <c r="C3175" s="161" t="s">
        <v>110</v>
      </c>
      <c r="D3175" s="162">
        <v>115.02166666666666</v>
      </c>
      <c r="E3175" s="163">
        <v>31.21466666666667</v>
      </c>
      <c r="F3175" s="162">
        <v>8.947000000000001</v>
      </c>
      <c r="G3175" s="163">
        <v>3.8119999999999998</v>
      </c>
      <c r="H3175" s="162">
        <v>66.50566666666667</v>
      </c>
      <c r="I3175" s="163">
        <v>1.9593333333333334</v>
      </c>
      <c r="J3175" s="162">
        <v>2.5459999999999998</v>
      </c>
      <c r="K3175" s="163">
        <v>3.7666666666666668E-2</v>
      </c>
      <c r="L3175" s="164">
        <v>0</v>
      </c>
    </row>
    <row r="3176" spans="1:12" ht="17" thickBot="1" x14ac:dyDescent="0.4">
      <c r="A3176" s="160" t="s">
        <v>177</v>
      </c>
      <c r="B3176" s="161">
        <v>2017</v>
      </c>
      <c r="C3176" s="161" t="s">
        <v>98</v>
      </c>
      <c r="D3176" s="162">
        <v>114.73466666666666</v>
      </c>
      <c r="E3176" s="163">
        <v>33.144000000000005</v>
      </c>
      <c r="F3176" s="162">
        <v>10.036666666666667</v>
      </c>
      <c r="G3176" s="163">
        <v>3.1633333333333336</v>
      </c>
      <c r="H3176" s="162">
        <v>63.342666666666666</v>
      </c>
      <c r="I3176" s="163">
        <v>2.343666666666667</v>
      </c>
      <c r="J3176" s="162">
        <v>2.6246666666666667</v>
      </c>
      <c r="K3176" s="163">
        <v>0.08</v>
      </c>
      <c r="L3176" s="164">
        <v>0</v>
      </c>
    </row>
    <row r="3177" spans="1:12" ht="17" thickBot="1" x14ac:dyDescent="0.4">
      <c r="A3177" s="160" t="s">
        <v>177</v>
      </c>
      <c r="B3177" s="161">
        <v>2017</v>
      </c>
      <c r="C3177" s="161" t="s">
        <v>99</v>
      </c>
      <c r="D3177" s="162">
        <v>115.09699999999999</v>
      </c>
      <c r="E3177" s="163">
        <v>34.546333333333337</v>
      </c>
      <c r="F3177" s="162">
        <v>10.356</v>
      </c>
      <c r="G3177" s="163">
        <v>3.3363333333333336</v>
      </c>
      <c r="H3177" s="162">
        <v>62.640999999999998</v>
      </c>
      <c r="I3177" s="163">
        <v>1.9373333333333334</v>
      </c>
      <c r="J3177" s="162">
        <v>2.2006666666666668</v>
      </c>
      <c r="K3177" s="163">
        <v>0.08</v>
      </c>
      <c r="L3177" s="164">
        <v>0</v>
      </c>
    </row>
    <row r="3178" spans="1:12" ht="17" thickBot="1" x14ac:dyDescent="0.4">
      <c r="A3178" s="160" t="s">
        <v>177</v>
      </c>
      <c r="B3178" s="161">
        <v>2017</v>
      </c>
      <c r="C3178" s="161" t="s">
        <v>100</v>
      </c>
      <c r="D3178" s="162">
        <v>117.53966666666668</v>
      </c>
      <c r="E3178" s="163">
        <v>35.843333333333334</v>
      </c>
      <c r="F3178" s="162">
        <v>11.121333333333334</v>
      </c>
      <c r="G3178" s="163">
        <v>3.528</v>
      </c>
      <c r="H3178" s="162">
        <v>62.599333333333334</v>
      </c>
      <c r="I3178" s="163">
        <v>2.3506666666666667</v>
      </c>
      <c r="J3178" s="162">
        <v>2.0546666666666664</v>
      </c>
      <c r="K3178" s="163">
        <v>4.2333333333333334E-2</v>
      </c>
      <c r="L3178" s="164">
        <v>0</v>
      </c>
    </row>
    <row r="3179" spans="1:12" ht="17" thickBot="1" x14ac:dyDescent="0.4">
      <c r="A3179" s="160" t="s">
        <v>177</v>
      </c>
      <c r="B3179" s="161">
        <v>2017</v>
      </c>
      <c r="C3179" s="161" t="s">
        <v>101</v>
      </c>
      <c r="D3179" s="162">
        <v>118.11933333333333</v>
      </c>
      <c r="E3179" s="163">
        <v>38.482666666666667</v>
      </c>
      <c r="F3179" s="162">
        <v>10.447666666666668</v>
      </c>
      <c r="G3179" s="163">
        <v>4.077</v>
      </c>
      <c r="H3179" s="162">
        <v>60.508000000000003</v>
      </c>
      <c r="I3179" s="163">
        <v>2.7453333333333334</v>
      </c>
      <c r="J3179" s="162">
        <v>1.8100000000000003</v>
      </c>
      <c r="K3179" s="163">
        <v>4.8999999999999995E-2</v>
      </c>
      <c r="L3179" s="164">
        <v>0</v>
      </c>
    </row>
    <row r="3180" spans="1:12" ht="17" thickBot="1" x14ac:dyDescent="0.4">
      <c r="A3180" s="160" t="s">
        <v>177</v>
      </c>
      <c r="B3180" s="161">
        <v>2017</v>
      </c>
      <c r="C3180" s="161" t="s">
        <v>102</v>
      </c>
      <c r="D3180" s="162">
        <v>116.97500000000001</v>
      </c>
      <c r="E3180" s="163">
        <v>39.460333333333331</v>
      </c>
      <c r="F3180" s="162">
        <v>10.155666666666667</v>
      </c>
      <c r="G3180" s="163">
        <v>4.128333333333333</v>
      </c>
      <c r="H3180" s="162">
        <v>57.879666666666672</v>
      </c>
      <c r="I3180" s="163">
        <v>3.3523333333333336</v>
      </c>
      <c r="J3180" s="162">
        <v>1.8970000000000002</v>
      </c>
      <c r="K3180" s="163">
        <v>0.10199999999999999</v>
      </c>
      <c r="L3180" s="164">
        <v>0</v>
      </c>
    </row>
    <row r="3181" spans="1:12" ht="17" thickBot="1" x14ac:dyDescent="0.4">
      <c r="A3181" s="160" t="s">
        <v>177</v>
      </c>
      <c r="B3181" s="161">
        <v>2017</v>
      </c>
      <c r="C3181" s="161" t="s">
        <v>103</v>
      </c>
      <c r="D3181" s="162">
        <v>116.36500000000001</v>
      </c>
      <c r="E3181" s="163">
        <v>40.447000000000003</v>
      </c>
      <c r="F3181" s="162">
        <v>10.205333333333334</v>
      </c>
      <c r="G3181" s="163">
        <v>3.395</v>
      </c>
      <c r="H3181" s="162">
        <v>56.551333333333332</v>
      </c>
      <c r="I3181" s="163">
        <v>3.58</v>
      </c>
      <c r="J3181" s="162">
        <v>2.0249999999999999</v>
      </c>
      <c r="K3181" s="163">
        <v>0.16200000000000001</v>
      </c>
      <c r="L3181" s="164">
        <v>0</v>
      </c>
    </row>
    <row r="3182" spans="1:12" ht="17" thickBot="1" x14ac:dyDescent="0.4">
      <c r="A3182" s="160" t="s">
        <v>177</v>
      </c>
      <c r="B3182" s="161">
        <v>2017</v>
      </c>
      <c r="C3182" s="161" t="s">
        <v>104</v>
      </c>
      <c r="D3182" s="162">
        <v>117.38033333333334</v>
      </c>
      <c r="E3182" s="163">
        <v>39.305</v>
      </c>
      <c r="F3182" s="162">
        <v>12.477333333333334</v>
      </c>
      <c r="G3182" s="163">
        <v>3.3093333333333335</v>
      </c>
      <c r="H3182" s="162">
        <v>56.341333333333331</v>
      </c>
      <c r="I3182" s="163">
        <v>3.504</v>
      </c>
      <c r="J3182" s="162">
        <v>2.3306666666666667</v>
      </c>
      <c r="K3182" s="163">
        <v>0.11299999999999999</v>
      </c>
      <c r="L3182" s="164">
        <v>0</v>
      </c>
    </row>
    <row r="3183" spans="1:12" ht="17" thickBot="1" x14ac:dyDescent="0.4">
      <c r="A3183" s="160" t="s">
        <v>177</v>
      </c>
      <c r="B3183" s="161">
        <v>2017</v>
      </c>
      <c r="C3183" s="161" t="s">
        <v>105</v>
      </c>
      <c r="D3183" s="162">
        <v>120.21766666666667</v>
      </c>
      <c r="E3183" s="163">
        <v>41.182000000000002</v>
      </c>
      <c r="F3183" s="162">
        <v>13.707666666666666</v>
      </c>
      <c r="G3183" s="163">
        <v>3.1853333333333338</v>
      </c>
      <c r="H3183" s="162">
        <v>56.786666666666669</v>
      </c>
      <c r="I3183" s="163">
        <v>3.1709999999999998</v>
      </c>
      <c r="J3183" s="162">
        <v>2.1253333333333333</v>
      </c>
      <c r="K3183" s="163">
        <v>0.06</v>
      </c>
      <c r="L3183" s="164">
        <v>0</v>
      </c>
    </row>
    <row r="3184" spans="1:12" ht="17" thickBot="1" x14ac:dyDescent="0.4">
      <c r="A3184" s="160" t="s">
        <v>177</v>
      </c>
      <c r="B3184" s="161">
        <v>2017</v>
      </c>
      <c r="C3184" s="161" t="s">
        <v>124</v>
      </c>
      <c r="D3184" s="162">
        <v>117.92999999999999</v>
      </c>
      <c r="E3184" s="163">
        <v>41.015000000000001</v>
      </c>
      <c r="F3184" s="162">
        <v>13.189666666666668</v>
      </c>
      <c r="G3184" s="163">
        <v>3.7733333333333334</v>
      </c>
      <c r="H3184" s="162">
        <v>55.271999999999998</v>
      </c>
      <c r="I3184" s="163">
        <v>2.8723333333333336</v>
      </c>
      <c r="J3184" s="162">
        <v>1.8073333333333332</v>
      </c>
      <c r="K3184" s="163">
        <v>0</v>
      </c>
      <c r="L3184" s="164">
        <v>0</v>
      </c>
    </row>
    <row r="3185" spans="1:12" ht="17" thickBot="1" x14ac:dyDescent="0.4">
      <c r="A3185" s="160" t="s">
        <v>177</v>
      </c>
      <c r="B3185" s="161">
        <v>2017</v>
      </c>
      <c r="C3185" s="161" t="s">
        <v>125</v>
      </c>
      <c r="D3185" s="162">
        <v>118.82133333333331</v>
      </c>
      <c r="E3185" s="163">
        <v>43.257333333333328</v>
      </c>
      <c r="F3185" s="162">
        <v>12.502000000000001</v>
      </c>
      <c r="G3185" s="163">
        <v>3.7093333333333334</v>
      </c>
      <c r="H3185" s="162">
        <v>54.649666666666668</v>
      </c>
      <c r="I3185" s="163">
        <v>2.6999999999999997</v>
      </c>
      <c r="J3185" s="162">
        <v>1.9736666666666665</v>
      </c>
      <c r="K3185" s="163">
        <v>2.8999999999999998E-2</v>
      </c>
      <c r="L3185" s="164">
        <v>0</v>
      </c>
    </row>
    <row r="3186" spans="1:12" ht="17" thickBot="1" x14ac:dyDescent="0.4">
      <c r="A3186" s="160" t="s">
        <v>177</v>
      </c>
      <c r="B3186" s="161">
        <v>2018</v>
      </c>
      <c r="C3186" s="161" t="s">
        <v>96</v>
      </c>
      <c r="D3186" s="162">
        <v>118.43033333333334</v>
      </c>
      <c r="E3186" s="163">
        <v>42.524999999999999</v>
      </c>
      <c r="F3186" s="162">
        <v>11.797000000000002</v>
      </c>
      <c r="G3186" s="163">
        <v>3.6009999999999995</v>
      </c>
      <c r="H3186" s="162">
        <v>54.854666666666667</v>
      </c>
      <c r="I3186" s="163">
        <v>3.3960000000000004</v>
      </c>
      <c r="J3186" s="162">
        <v>2.2276666666666665</v>
      </c>
      <c r="K3186" s="163">
        <v>2.8999999999999998E-2</v>
      </c>
      <c r="L3186" s="164">
        <v>0</v>
      </c>
    </row>
    <row r="3187" spans="1:12" ht="17" thickBot="1" x14ac:dyDescent="0.4">
      <c r="A3187" s="160" t="s">
        <v>177</v>
      </c>
      <c r="B3187" s="161">
        <v>2018</v>
      </c>
      <c r="C3187" s="161" t="s">
        <v>110</v>
      </c>
      <c r="D3187" s="162">
        <v>121.61099999999999</v>
      </c>
      <c r="E3187" s="163">
        <v>44.18366666666666</v>
      </c>
      <c r="F3187" s="162">
        <v>10.613999999999999</v>
      </c>
      <c r="G3187" s="163">
        <v>3.6003333333333334</v>
      </c>
      <c r="H3187" s="162">
        <v>57.007000000000005</v>
      </c>
      <c r="I3187" s="163">
        <v>3.4456666666666664</v>
      </c>
      <c r="J3187" s="162">
        <v>2.7319999999999998</v>
      </c>
      <c r="K3187" s="163">
        <v>2.8999999999999998E-2</v>
      </c>
      <c r="L3187" s="164">
        <v>0</v>
      </c>
    </row>
    <row r="3188" spans="1:12" ht="17" thickBot="1" x14ac:dyDescent="0.4">
      <c r="A3188" s="160" t="s">
        <v>177</v>
      </c>
      <c r="B3188" s="161">
        <v>2018</v>
      </c>
      <c r="C3188" s="161" t="s">
        <v>98</v>
      </c>
      <c r="D3188" s="162">
        <v>121.73933333333333</v>
      </c>
      <c r="E3188" s="163">
        <v>41.882333333333328</v>
      </c>
      <c r="F3188" s="162">
        <v>10.546999999999999</v>
      </c>
      <c r="G3188" s="163">
        <v>3.4579999999999997</v>
      </c>
      <c r="H3188" s="162">
        <v>59.763666666666666</v>
      </c>
      <c r="I3188" s="163">
        <v>3.4780000000000002</v>
      </c>
      <c r="J3188" s="162">
        <v>2.5779999999999998</v>
      </c>
      <c r="K3188" s="163">
        <v>3.3000000000000002E-2</v>
      </c>
      <c r="L3188" s="164">
        <v>0</v>
      </c>
    </row>
    <row r="3189" spans="1:12" ht="17" thickBot="1" x14ac:dyDescent="0.4">
      <c r="A3189" s="160" t="s">
        <v>177</v>
      </c>
      <c r="B3189" s="161">
        <v>2018</v>
      </c>
      <c r="C3189" s="161" t="s">
        <v>99</v>
      </c>
      <c r="D3189" s="162">
        <v>122.56766666666668</v>
      </c>
      <c r="E3189" s="163">
        <v>41.532333333333334</v>
      </c>
      <c r="F3189" s="162">
        <v>10.950666666666669</v>
      </c>
      <c r="G3189" s="163">
        <v>3.6836666666666669</v>
      </c>
      <c r="H3189" s="162">
        <v>59.926666666666669</v>
      </c>
      <c r="I3189" s="163">
        <v>3.5143333333333331</v>
      </c>
      <c r="J3189" s="162">
        <v>2.8040000000000003</v>
      </c>
      <c r="K3189" s="163">
        <v>0.15633333333333332</v>
      </c>
      <c r="L3189" s="164">
        <v>0</v>
      </c>
    </row>
    <row r="3190" spans="1:12" ht="17" thickBot="1" x14ac:dyDescent="0.4">
      <c r="A3190" s="160" t="s">
        <v>177</v>
      </c>
      <c r="B3190" s="161">
        <v>2018</v>
      </c>
      <c r="C3190" s="161" t="s">
        <v>100</v>
      </c>
      <c r="D3190" s="162">
        <v>121.92033333333335</v>
      </c>
      <c r="E3190" s="163">
        <v>39.840666666666671</v>
      </c>
      <c r="F3190" s="162">
        <v>11.853666666666667</v>
      </c>
      <c r="G3190" s="163">
        <v>3.6896666666666662</v>
      </c>
      <c r="H3190" s="162">
        <v>60.144333333333329</v>
      </c>
      <c r="I3190" s="163">
        <v>3.4616666666666664</v>
      </c>
      <c r="J3190" s="162">
        <v>2.7370000000000001</v>
      </c>
      <c r="K3190" s="163">
        <v>0.19399999999999998</v>
      </c>
      <c r="L3190" s="164">
        <v>0</v>
      </c>
    </row>
    <row r="3191" spans="1:12" ht="17" thickBot="1" x14ac:dyDescent="0.4">
      <c r="A3191" s="160" t="s">
        <v>177</v>
      </c>
      <c r="B3191" s="161">
        <v>2018</v>
      </c>
      <c r="C3191" s="161" t="s">
        <v>101</v>
      </c>
      <c r="D3191" s="162">
        <v>120.45733333333334</v>
      </c>
      <c r="E3191" s="163">
        <v>39.954333333333331</v>
      </c>
      <c r="F3191" s="162">
        <v>11.141</v>
      </c>
      <c r="G3191" s="163">
        <v>3.4466666666666668</v>
      </c>
      <c r="H3191" s="162">
        <v>59.687666666666665</v>
      </c>
      <c r="I3191" s="163">
        <v>3.1723333333333339</v>
      </c>
      <c r="J3191" s="162">
        <v>2.8953333333333333</v>
      </c>
      <c r="K3191" s="163">
        <v>0.161</v>
      </c>
      <c r="L3191" s="164">
        <v>0</v>
      </c>
    </row>
    <row r="3192" spans="1:12" ht="17" thickBot="1" x14ac:dyDescent="0.4">
      <c r="A3192" s="160" t="s">
        <v>177</v>
      </c>
      <c r="B3192" s="161">
        <v>2018</v>
      </c>
      <c r="C3192" s="161" t="s">
        <v>102</v>
      </c>
      <c r="D3192" s="162">
        <v>120.20866666666666</v>
      </c>
      <c r="E3192" s="163">
        <v>38.639333333333333</v>
      </c>
      <c r="F3192" s="162">
        <v>10.483666666666666</v>
      </c>
      <c r="G3192" s="163">
        <v>3.0996666666666663</v>
      </c>
      <c r="H3192" s="162">
        <v>61.960666666666668</v>
      </c>
      <c r="I3192" s="163">
        <v>3.1823333333333337</v>
      </c>
      <c r="J3192" s="162">
        <v>2.7733333333333334</v>
      </c>
      <c r="K3192" s="163">
        <v>7.1000000000000008E-2</v>
      </c>
      <c r="L3192" s="164">
        <v>0</v>
      </c>
    </row>
    <row r="3193" spans="1:12" ht="17" thickBot="1" x14ac:dyDescent="0.4">
      <c r="A3193" s="160" t="s">
        <v>177</v>
      </c>
      <c r="B3193" s="161">
        <v>2018</v>
      </c>
      <c r="C3193" s="161" t="s">
        <v>103</v>
      </c>
      <c r="D3193" s="162">
        <v>120.95699999999999</v>
      </c>
      <c r="E3193" s="163">
        <v>38.838999999999999</v>
      </c>
      <c r="F3193" s="162">
        <v>10.843999999999999</v>
      </c>
      <c r="G3193" s="163">
        <v>2.9750000000000001</v>
      </c>
      <c r="H3193" s="162">
        <v>63.008999999999993</v>
      </c>
      <c r="I3193" s="163">
        <v>2.9390000000000001</v>
      </c>
      <c r="J3193" s="162">
        <v>2.3186666666666667</v>
      </c>
      <c r="K3193" s="163">
        <v>3.3333333333333333E-2</v>
      </c>
      <c r="L3193" s="164">
        <v>0</v>
      </c>
    </row>
    <row r="3194" spans="1:12" ht="17" thickBot="1" x14ac:dyDescent="0.4">
      <c r="A3194" s="160" t="s">
        <v>177</v>
      </c>
      <c r="B3194" s="161">
        <v>2018</v>
      </c>
      <c r="C3194" s="161" t="s">
        <v>104</v>
      </c>
      <c r="D3194" s="162">
        <v>123.05366666666667</v>
      </c>
      <c r="E3194" s="163">
        <v>36.905000000000001</v>
      </c>
      <c r="F3194" s="162">
        <v>10.927666666666667</v>
      </c>
      <c r="G3194" s="163">
        <v>3.2983333333333338</v>
      </c>
      <c r="H3194" s="162">
        <v>65.768000000000001</v>
      </c>
      <c r="I3194" s="163">
        <v>3.7286666666666668</v>
      </c>
      <c r="J3194" s="162">
        <v>2.3933333333333331</v>
      </c>
      <c r="K3194" s="163">
        <v>3.3333333333333333E-2</v>
      </c>
      <c r="L3194" s="164">
        <v>0</v>
      </c>
    </row>
    <row r="3195" spans="1:12" ht="17" thickBot="1" x14ac:dyDescent="0.4">
      <c r="A3195" s="160" t="s">
        <v>177</v>
      </c>
      <c r="B3195" s="161">
        <v>2018</v>
      </c>
      <c r="C3195" s="161" t="s">
        <v>105</v>
      </c>
      <c r="D3195" s="162">
        <v>125.19266666666668</v>
      </c>
      <c r="E3195" s="163">
        <v>38.390000000000008</v>
      </c>
      <c r="F3195" s="162">
        <v>10.814666666666668</v>
      </c>
      <c r="G3195" s="163">
        <v>3.2893333333333334</v>
      </c>
      <c r="H3195" s="162">
        <v>66.181666666666672</v>
      </c>
      <c r="I3195" s="163">
        <v>4.3330000000000002</v>
      </c>
      <c r="J3195" s="162">
        <v>2.1846666666666668</v>
      </c>
      <c r="K3195" s="163">
        <v>0</v>
      </c>
      <c r="L3195" s="164">
        <v>0</v>
      </c>
    </row>
    <row r="3196" spans="1:12" ht="17" thickBot="1" x14ac:dyDescent="0.4">
      <c r="A3196" s="160" t="s">
        <v>177</v>
      </c>
      <c r="B3196" s="161">
        <v>2018</v>
      </c>
      <c r="C3196" s="161" t="s">
        <v>126</v>
      </c>
      <c r="D3196" s="162">
        <v>125.34333333333335</v>
      </c>
      <c r="E3196" s="163">
        <v>38.989333333333335</v>
      </c>
      <c r="F3196" s="162">
        <v>10.924666666666667</v>
      </c>
      <c r="G3196" s="163">
        <v>3.6169999999999995</v>
      </c>
      <c r="H3196" s="162">
        <v>64.309666666666672</v>
      </c>
      <c r="I3196" s="163">
        <v>4.9603333333333337</v>
      </c>
      <c r="J3196" s="162">
        <v>2.5429999999999997</v>
      </c>
      <c r="K3196" s="163">
        <v>0</v>
      </c>
      <c r="L3196" s="164">
        <v>0</v>
      </c>
    </row>
    <row r="3197" spans="1:12" ht="17" thickBot="1" x14ac:dyDescent="0.4">
      <c r="A3197" s="160" t="s">
        <v>177</v>
      </c>
      <c r="B3197" s="161">
        <v>2018</v>
      </c>
      <c r="C3197" s="161" t="s">
        <v>127</v>
      </c>
      <c r="D3197" s="162">
        <v>122.93166666666667</v>
      </c>
      <c r="E3197" s="163">
        <v>40.464333333333336</v>
      </c>
      <c r="F3197" s="162">
        <v>10.004666666666667</v>
      </c>
      <c r="G3197" s="163">
        <v>3.39</v>
      </c>
      <c r="H3197" s="162">
        <v>62.36966666666666</v>
      </c>
      <c r="I3197" s="163">
        <v>4.7736666666666663</v>
      </c>
      <c r="J3197" s="162">
        <v>1.9056666666666666</v>
      </c>
      <c r="K3197" s="163">
        <v>2.4333333333333332E-2</v>
      </c>
      <c r="L3197" s="164">
        <v>0</v>
      </c>
    </row>
    <row r="3198" spans="1:12" ht="17" thickBot="1" x14ac:dyDescent="0.4">
      <c r="A3198" s="160" t="s">
        <v>177</v>
      </c>
      <c r="B3198" s="161">
        <v>2019</v>
      </c>
      <c r="C3198" s="161" t="s">
        <v>96</v>
      </c>
      <c r="D3198" s="162">
        <v>120.188</v>
      </c>
      <c r="E3198" s="163">
        <v>40.173333333333325</v>
      </c>
      <c r="F3198" s="162">
        <v>10.193333333333333</v>
      </c>
      <c r="G3198" s="163">
        <v>4.2720000000000002</v>
      </c>
      <c r="H3198" s="162">
        <v>59.425000000000004</v>
      </c>
      <c r="I3198" s="163">
        <v>3.9346666666666663</v>
      </c>
      <c r="J3198" s="162">
        <v>2.145</v>
      </c>
      <c r="K3198" s="163">
        <v>4.4666666666666667E-2</v>
      </c>
      <c r="L3198" s="164">
        <v>0</v>
      </c>
    </row>
    <row r="3199" spans="1:12" ht="17" thickBot="1" x14ac:dyDescent="0.4">
      <c r="A3199" s="160" t="s">
        <v>177</v>
      </c>
      <c r="B3199" s="161">
        <v>2019</v>
      </c>
      <c r="C3199" s="161" t="s">
        <v>110</v>
      </c>
      <c r="D3199" s="162">
        <v>115.99466666666667</v>
      </c>
      <c r="E3199" s="163">
        <v>39.810333333333332</v>
      </c>
      <c r="F3199" s="162">
        <v>9.4546666666666663</v>
      </c>
      <c r="G3199" s="163">
        <v>4.3559999999999999</v>
      </c>
      <c r="H3199" s="162">
        <v>56.96200000000001</v>
      </c>
      <c r="I3199" s="163">
        <v>3.1123333333333334</v>
      </c>
      <c r="J3199" s="162">
        <v>2.1543333333333332</v>
      </c>
      <c r="K3199" s="163">
        <v>0.14466666666666667</v>
      </c>
      <c r="L3199" s="164">
        <v>0</v>
      </c>
    </row>
    <row r="3200" spans="1:12" ht="17" thickBot="1" x14ac:dyDescent="0.4">
      <c r="A3200" s="160" t="s">
        <v>177</v>
      </c>
      <c r="B3200" s="161">
        <v>2019</v>
      </c>
      <c r="C3200" s="161" t="s">
        <v>98</v>
      </c>
      <c r="D3200" s="162">
        <v>116.15333333333335</v>
      </c>
      <c r="E3200" s="163">
        <v>41.946999999999996</v>
      </c>
      <c r="F3200" s="162">
        <v>10.104666666666667</v>
      </c>
      <c r="G3200" s="163">
        <v>4.9450000000000003</v>
      </c>
      <c r="H3200" s="162">
        <v>54.116000000000007</v>
      </c>
      <c r="I3200" s="163">
        <v>2.657</v>
      </c>
      <c r="J3200" s="162">
        <v>2.2629999999999999</v>
      </c>
      <c r="K3200" s="163">
        <v>0.12033333333333333</v>
      </c>
      <c r="L3200" s="164">
        <v>0</v>
      </c>
    </row>
    <row r="3201" spans="1:12" ht="17" thickBot="1" x14ac:dyDescent="0.4">
      <c r="A3201" s="160" t="s">
        <v>177</v>
      </c>
      <c r="B3201" s="161">
        <v>2019</v>
      </c>
      <c r="C3201" s="161" t="s">
        <v>99</v>
      </c>
      <c r="D3201" s="162">
        <v>114.33633333333334</v>
      </c>
      <c r="E3201" s="163">
        <v>40.379666666666672</v>
      </c>
      <c r="F3201" s="162">
        <v>10.991999999999999</v>
      </c>
      <c r="G3201" s="163">
        <v>4.6946666666666665</v>
      </c>
      <c r="H3201" s="162">
        <v>52.895666666666671</v>
      </c>
      <c r="I3201" s="163">
        <v>3.2173333333333338</v>
      </c>
      <c r="J3201" s="162">
        <v>1.9323333333333335</v>
      </c>
      <c r="K3201" s="163">
        <v>0.22433333333333336</v>
      </c>
      <c r="L3201" s="164">
        <v>0</v>
      </c>
    </row>
    <row r="3202" spans="1:12" ht="17" thickBot="1" x14ac:dyDescent="0.4">
      <c r="A3202" s="160" t="s">
        <v>177</v>
      </c>
      <c r="B3202" s="161">
        <v>2019</v>
      </c>
      <c r="C3202" s="161" t="s">
        <v>100</v>
      </c>
      <c r="D3202" s="162">
        <v>117.40333333333335</v>
      </c>
      <c r="E3202" s="163">
        <v>41.878000000000007</v>
      </c>
      <c r="F3202" s="162">
        <v>11.975333333333333</v>
      </c>
      <c r="G3202" s="163">
        <v>3.9629999999999996</v>
      </c>
      <c r="H3202" s="162">
        <v>54.036666666666662</v>
      </c>
      <c r="I3202" s="163">
        <v>3.6873333333333336</v>
      </c>
      <c r="J3202" s="162">
        <v>1.6956666666666667</v>
      </c>
      <c r="K3202" s="163">
        <v>0.16666666666666666</v>
      </c>
      <c r="L3202" s="164">
        <v>0</v>
      </c>
    </row>
    <row r="3203" spans="1:12" ht="17" thickBot="1" x14ac:dyDescent="0.4">
      <c r="A3203" s="160" t="s">
        <v>177</v>
      </c>
      <c r="B3203" s="161">
        <v>2019</v>
      </c>
      <c r="C3203" s="161" t="s">
        <v>101</v>
      </c>
      <c r="D3203" s="162">
        <v>118.31066666666668</v>
      </c>
      <c r="E3203" s="163">
        <v>39.994333333333337</v>
      </c>
      <c r="F3203" s="162">
        <v>11.784000000000001</v>
      </c>
      <c r="G3203" s="163">
        <v>3.5116666666666667</v>
      </c>
      <c r="H3203" s="162">
        <v>56.557333333333332</v>
      </c>
      <c r="I3203" s="163">
        <v>4.3453333333333335</v>
      </c>
      <c r="J3203" s="162">
        <v>1.7566666666666668</v>
      </c>
      <c r="K3203" s="163">
        <v>0.36033333333333334</v>
      </c>
      <c r="L3203" s="164">
        <v>0</v>
      </c>
    </row>
    <row r="3204" spans="1:12" ht="17" thickBot="1" x14ac:dyDescent="0.4">
      <c r="A3204" s="160" t="s">
        <v>177</v>
      </c>
      <c r="B3204" s="161">
        <v>2019</v>
      </c>
      <c r="C3204" s="161" t="s">
        <v>102</v>
      </c>
      <c r="D3204" s="162">
        <v>119.49666666666667</v>
      </c>
      <c r="E3204" s="163">
        <v>41.156666666666666</v>
      </c>
      <c r="F3204" s="162">
        <v>11.077</v>
      </c>
      <c r="G3204" s="163">
        <v>3.3069999999999999</v>
      </c>
      <c r="H3204" s="162">
        <v>58.187666666666665</v>
      </c>
      <c r="I3204" s="163">
        <v>3.9866666666666668</v>
      </c>
      <c r="J3204" s="162">
        <v>1.5449999999999999</v>
      </c>
      <c r="K3204" s="163">
        <v>0.23599999999999999</v>
      </c>
      <c r="L3204" s="164">
        <v>0</v>
      </c>
    </row>
    <row r="3205" spans="1:12" ht="17" thickBot="1" x14ac:dyDescent="0.4">
      <c r="A3205" s="160" t="s">
        <v>177</v>
      </c>
      <c r="B3205" s="161">
        <v>2019</v>
      </c>
      <c r="C3205" s="161" t="s">
        <v>103</v>
      </c>
      <c r="D3205" s="162">
        <v>118.80333333333333</v>
      </c>
      <c r="E3205" s="163">
        <v>39.820999999999998</v>
      </c>
      <c r="F3205" s="162">
        <v>10.341000000000001</v>
      </c>
      <c r="G3205" s="163">
        <v>3.829333333333333</v>
      </c>
      <c r="H3205" s="162">
        <v>59.696666666666665</v>
      </c>
      <c r="I3205" s="163">
        <v>3.5903333333333336</v>
      </c>
      <c r="J3205" s="162">
        <v>1.331</v>
      </c>
      <c r="K3205" s="163">
        <v>0.19366666666666665</v>
      </c>
      <c r="L3205" s="164">
        <v>0</v>
      </c>
    </row>
    <row r="3206" spans="1:12" ht="17" thickBot="1" x14ac:dyDescent="0.4">
      <c r="A3206" s="160" t="s">
        <v>177</v>
      </c>
      <c r="B3206" s="161">
        <v>2019</v>
      </c>
      <c r="C3206" s="161" t="s">
        <v>104</v>
      </c>
      <c r="D3206" s="162">
        <v>119.35899999999999</v>
      </c>
      <c r="E3206" s="163">
        <v>41.030999999999999</v>
      </c>
      <c r="F3206" s="162">
        <v>11.004</v>
      </c>
      <c r="G3206" s="163">
        <v>3.4496666666666673</v>
      </c>
      <c r="H3206" s="162">
        <v>59.395333333333326</v>
      </c>
      <c r="I3206" s="163">
        <v>2.9596666666666667</v>
      </c>
      <c r="J3206" s="162">
        <v>1.5196666666666667</v>
      </c>
      <c r="K3206" s="163">
        <v>0</v>
      </c>
      <c r="L3206" s="164">
        <v>0</v>
      </c>
    </row>
    <row r="3207" spans="1:12" ht="17" thickBot="1" x14ac:dyDescent="0.4">
      <c r="A3207" s="160" t="s">
        <v>177</v>
      </c>
      <c r="B3207" s="161">
        <v>2019</v>
      </c>
      <c r="C3207" s="161" t="s">
        <v>105</v>
      </c>
      <c r="D3207" s="162">
        <v>121.33999999999999</v>
      </c>
      <c r="E3207" s="163">
        <v>41.261333333333333</v>
      </c>
      <c r="F3207" s="162">
        <v>11.036999999999999</v>
      </c>
      <c r="G3207" s="163">
        <v>3.468666666666667</v>
      </c>
      <c r="H3207" s="162">
        <v>60.942</v>
      </c>
      <c r="I3207" s="163">
        <v>2.5589999999999997</v>
      </c>
      <c r="J3207" s="162">
        <v>1.9963333333333333</v>
      </c>
      <c r="K3207" s="163">
        <v>7.5666666666666674E-2</v>
      </c>
      <c r="L3207" s="164">
        <v>0</v>
      </c>
    </row>
    <row r="3208" spans="1:12" ht="17" thickBot="1" x14ac:dyDescent="0.4">
      <c r="A3208" s="160" t="s">
        <v>177</v>
      </c>
      <c r="B3208" s="161">
        <v>2019</v>
      </c>
      <c r="C3208" s="161" t="s">
        <v>128</v>
      </c>
      <c r="D3208" s="162">
        <v>119.101</v>
      </c>
      <c r="E3208" s="163">
        <v>40.259333333333338</v>
      </c>
      <c r="F3208" s="162">
        <v>11.479999999999999</v>
      </c>
      <c r="G3208" s="163">
        <v>3.1623333333333332</v>
      </c>
      <c r="H3208" s="162">
        <v>59.457666666666661</v>
      </c>
      <c r="I3208" s="163">
        <v>2.5400000000000005</v>
      </c>
      <c r="J3208" s="162">
        <v>2.0840000000000001</v>
      </c>
      <c r="K3208" s="163">
        <v>0.11699999999999999</v>
      </c>
      <c r="L3208" s="164">
        <v>0</v>
      </c>
    </row>
    <row r="3209" spans="1:12" ht="17" thickBot="1" x14ac:dyDescent="0.4">
      <c r="A3209" s="160" t="s">
        <v>177</v>
      </c>
      <c r="B3209" s="161">
        <v>2019</v>
      </c>
      <c r="C3209" s="161" t="s">
        <v>129</v>
      </c>
      <c r="D3209" s="162">
        <v>118.89166666666667</v>
      </c>
      <c r="E3209" s="163">
        <v>40.659666666666674</v>
      </c>
      <c r="F3209" s="162">
        <v>11.869333333333335</v>
      </c>
      <c r="G3209" s="163">
        <v>3.1339999999999999</v>
      </c>
      <c r="H3209" s="162">
        <v>58.000999999999998</v>
      </c>
      <c r="I3209" s="163">
        <v>3.0733333333333328</v>
      </c>
      <c r="J3209" s="162">
        <v>2.036</v>
      </c>
      <c r="K3209" s="163">
        <v>0.11699999999999999</v>
      </c>
      <c r="L3209" s="164">
        <v>0</v>
      </c>
    </row>
    <row r="3210" spans="1:12" ht="17" thickBot="1" x14ac:dyDescent="0.4">
      <c r="A3210" s="160" t="s">
        <v>177</v>
      </c>
      <c r="B3210" s="161">
        <v>2020</v>
      </c>
      <c r="C3210" s="161" t="s">
        <v>130</v>
      </c>
      <c r="D3210" s="162">
        <v>114.098</v>
      </c>
      <c r="E3210" s="163">
        <v>40.071666666666665</v>
      </c>
      <c r="F3210" s="162">
        <v>11.767000000000001</v>
      </c>
      <c r="G3210" s="163">
        <v>2.5956666666666668</v>
      </c>
      <c r="H3210" s="162">
        <v>54.648666666666664</v>
      </c>
      <c r="I3210" s="163">
        <v>3.2886666666666664</v>
      </c>
      <c r="J3210" s="162">
        <v>1.6416666666666666</v>
      </c>
      <c r="K3210" s="163">
        <v>8.3666666666666667E-2</v>
      </c>
      <c r="L3210" s="164">
        <v>0</v>
      </c>
    </row>
    <row r="3211" spans="1:12" ht="17" thickBot="1" x14ac:dyDescent="0.4">
      <c r="A3211" s="160" t="s">
        <v>177</v>
      </c>
      <c r="B3211" s="161">
        <v>2020</v>
      </c>
      <c r="C3211" s="161" t="s">
        <v>131</v>
      </c>
      <c r="D3211" s="162">
        <v>100.54899999999999</v>
      </c>
      <c r="E3211" s="163">
        <v>36.901666666666664</v>
      </c>
      <c r="F3211" s="162">
        <v>10.510666666666667</v>
      </c>
      <c r="G3211" s="163">
        <v>1.6336666666666666</v>
      </c>
      <c r="H3211" s="162">
        <v>46.890333333333331</v>
      </c>
      <c r="I3211" s="163">
        <v>3.0676666666666663</v>
      </c>
      <c r="J3211" s="162">
        <v>1.2403333333333333</v>
      </c>
      <c r="K3211" s="163">
        <v>0.26033333333333336</v>
      </c>
      <c r="L3211" s="164">
        <v>4.3666666666666666E-2</v>
      </c>
    </row>
    <row r="3212" spans="1:12" ht="17" thickBot="1" x14ac:dyDescent="0.4">
      <c r="A3212" s="160" t="s">
        <v>177</v>
      </c>
      <c r="B3212" s="161">
        <v>2020</v>
      </c>
      <c r="C3212" s="161" t="s">
        <v>132</v>
      </c>
      <c r="D3212" s="162">
        <v>84.111000000000004</v>
      </c>
      <c r="E3212" s="163">
        <v>30.418000000000003</v>
      </c>
      <c r="F3212" s="162">
        <v>10.584333333333333</v>
      </c>
      <c r="G3212" s="163">
        <v>1.417</v>
      </c>
      <c r="H3212" s="162">
        <v>38.387999999999998</v>
      </c>
      <c r="I3212" s="163">
        <v>2.2306666666666666</v>
      </c>
      <c r="J3212" s="162">
        <v>0.7683333333333332</v>
      </c>
      <c r="K3212" s="163">
        <v>0.26033333333333336</v>
      </c>
      <c r="L3212" s="164">
        <v>4.3666666666666666E-2</v>
      </c>
    </row>
    <row r="3213" spans="1:12" ht="17" thickBot="1" x14ac:dyDescent="0.4">
      <c r="A3213" s="160" t="s">
        <v>177</v>
      </c>
      <c r="B3213" s="161">
        <v>2020</v>
      </c>
      <c r="C3213" s="161" t="s">
        <v>133</v>
      </c>
      <c r="D3213" s="162">
        <v>75.856333333333339</v>
      </c>
      <c r="E3213" s="163">
        <v>27.114999999999998</v>
      </c>
      <c r="F3213" s="162">
        <v>11.42</v>
      </c>
      <c r="G3213" s="163">
        <v>1.1100000000000001</v>
      </c>
      <c r="H3213" s="162">
        <v>33.015999999999998</v>
      </c>
      <c r="I3213" s="163">
        <v>1.6533333333333333</v>
      </c>
      <c r="J3213" s="162">
        <v>1.1929999999999998</v>
      </c>
      <c r="K3213" s="163">
        <v>0.30433333333333334</v>
      </c>
      <c r="L3213" s="164">
        <v>4.3666666666666666E-2</v>
      </c>
    </row>
    <row r="3214" spans="1:12" ht="17" thickBot="1" x14ac:dyDescent="0.4">
      <c r="A3214" s="160" t="s">
        <v>177</v>
      </c>
      <c r="B3214" s="161">
        <v>2020</v>
      </c>
      <c r="C3214" s="161" t="s">
        <v>134</v>
      </c>
      <c r="D3214" s="162">
        <v>79.293666666666667</v>
      </c>
      <c r="E3214" s="163">
        <v>27.255333333333336</v>
      </c>
      <c r="F3214" s="162">
        <v>12.894</v>
      </c>
      <c r="G3214" s="163">
        <v>1.6506666666666667</v>
      </c>
      <c r="H3214" s="162">
        <v>34.146999999999998</v>
      </c>
      <c r="I3214" s="163">
        <v>1.5683333333333334</v>
      </c>
      <c r="J3214" s="162">
        <v>1.6910000000000001</v>
      </c>
      <c r="K3214" s="163">
        <v>8.6333333333333331E-2</v>
      </c>
      <c r="L3214" s="164">
        <v>0</v>
      </c>
    </row>
    <row r="3215" spans="1:12" ht="17" thickBot="1" x14ac:dyDescent="0.4">
      <c r="A3215" s="160" t="s">
        <v>177</v>
      </c>
      <c r="B3215" s="161">
        <v>2020</v>
      </c>
      <c r="C3215" s="161" t="s">
        <v>135</v>
      </c>
      <c r="D3215" s="162">
        <v>88.465333333333334</v>
      </c>
      <c r="E3215" s="163">
        <v>30.560999999999996</v>
      </c>
      <c r="F3215" s="162">
        <v>12.439</v>
      </c>
      <c r="G3215" s="163">
        <v>1.8620000000000001</v>
      </c>
      <c r="H3215" s="162">
        <v>39.535666666666664</v>
      </c>
      <c r="I3215" s="163">
        <v>1.8373333333333333</v>
      </c>
      <c r="J3215" s="162">
        <v>2.0723333333333334</v>
      </c>
      <c r="K3215" s="163">
        <v>8.6333333333333331E-2</v>
      </c>
      <c r="L3215" s="164">
        <v>7.1333333333333332E-2</v>
      </c>
    </row>
    <row r="3216" spans="1:12" ht="17" thickBot="1" x14ac:dyDescent="0.4">
      <c r="A3216" s="160" t="s">
        <v>177</v>
      </c>
      <c r="B3216" s="161">
        <v>2020</v>
      </c>
      <c r="C3216" s="161" t="s">
        <v>136</v>
      </c>
      <c r="D3216" s="162">
        <v>95.011333333333326</v>
      </c>
      <c r="E3216" s="163">
        <v>33.598333333333329</v>
      </c>
      <c r="F3216" s="162">
        <v>12.545333333333332</v>
      </c>
      <c r="G3216" s="163">
        <v>1.9020000000000001</v>
      </c>
      <c r="H3216" s="162">
        <v>42.878000000000007</v>
      </c>
      <c r="I3216" s="163">
        <v>2.4169999999999998</v>
      </c>
      <c r="J3216" s="162">
        <v>1.5993333333333333</v>
      </c>
      <c r="K3216" s="163">
        <v>0</v>
      </c>
      <c r="L3216" s="164">
        <v>7.1333333333333332E-2</v>
      </c>
    </row>
    <row r="3217" spans="1:12" ht="17" thickBot="1" x14ac:dyDescent="0.4">
      <c r="A3217" s="160" t="s">
        <v>177</v>
      </c>
      <c r="B3217" s="161">
        <v>2020</v>
      </c>
      <c r="C3217" s="161" t="s">
        <v>137</v>
      </c>
      <c r="D3217" s="162">
        <v>103.42733333333332</v>
      </c>
      <c r="E3217" s="163">
        <v>37.250999999999998</v>
      </c>
      <c r="F3217" s="162">
        <v>11.31</v>
      </c>
      <c r="G3217" s="163">
        <v>1.7353333333333332</v>
      </c>
      <c r="H3217" s="162">
        <v>48.648666666666664</v>
      </c>
      <c r="I3217" s="163">
        <v>2.8140000000000001</v>
      </c>
      <c r="J3217" s="162">
        <v>1.5626666666666666</v>
      </c>
      <c r="K3217" s="163">
        <v>3.4666666666666665E-2</v>
      </c>
      <c r="L3217" s="164">
        <v>7.1333333333333332E-2</v>
      </c>
    </row>
    <row r="3218" spans="1:12" ht="17" thickBot="1" x14ac:dyDescent="0.4">
      <c r="A3218" s="160" t="s">
        <v>177</v>
      </c>
      <c r="B3218" s="161">
        <v>2020</v>
      </c>
      <c r="C3218" s="161" t="s">
        <v>104</v>
      </c>
      <c r="D3218" s="162">
        <v>106.889</v>
      </c>
      <c r="E3218" s="163">
        <v>38.513333333333343</v>
      </c>
      <c r="F3218" s="162">
        <v>11.975999999999999</v>
      </c>
      <c r="G3218" s="163">
        <v>1.4546666666666666</v>
      </c>
      <c r="H3218" s="162">
        <v>50.006333333333338</v>
      </c>
      <c r="I3218" s="163">
        <v>2.8676666666666666</v>
      </c>
      <c r="J3218" s="162">
        <v>2.0363333333333333</v>
      </c>
      <c r="K3218" s="163">
        <v>3.4666666666666665E-2</v>
      </c>
      <c r="L3218" s="164">
        <v>0</v>
      </c>
    </row>
    <row r="3219" spans="1:12" ht="17" thickBot="1" x14ac:dyDescent="0.4">
      <c r="A3219" s="160" t="s">
        <v>177</v>
      </c>
      <c r="B3219" s="161">
        <v>2020</v>
      </c>
      <c r="C3219" s="161" t="s">
        <v>105</v>
      </c>
      <c r="D3219" s="162">
        <v>110.20466666666668</v>
      </c>
      <c r="E3219" s="163">
        <v>39.030333333333338</v>
      </c>
      <c r="F3219" s="162">
        <v>11.296666666666667</v>
      </c>
      <c r="G3219" s="163">
        <v>2.0069999999999997</v>
      </c>
      <c r="H3219" s="162">
        <v>53.326666666666661</v>
      </c>
      <c r="I3219" s="163">
        <v>2.4700000000000002</v>
      </c>
      <c r="J3219" s="162">
        <v>2.0393333333333334</v>
      </c>
      <c r="K3219" s="163">
        <v>3.4666666666666665E-2</v>
      </c>
      <c r="L3219" s="164">
        <v>0</v>
      </c>
    </row>
    <row r="3220" spans="1:12" ht="17" thickBot="1" x14ac:dyDescent="0.4">
      <c r="A3220" s="160" t="s">
        <v>177</v>
      </c>
      <c r="B3220" s="161">
        <v>2020</v>
      </c>
      <c r="C3220" s="161" t="s">
        <v>138</v>
      </c>
      <c r="D3220" s="162">
        <v>110.82052599999999</v>
      </c>
      <c r="E3220" s="163">
        <v>41.331820333333333</v>
      </c>
      <c r="F3220" s="162">
        <v>12.028403666666668</v>
      </c>
      <c r="G3220" s="163">
        <v>1.9861096666666664</v>
      </c>
      <c r="H3220" s="162">
        <v>49.116284333333333</v>
      </c>
      <c r="I3220" s="163">
        <v>2.5533816666666667</v>
      </c>
      <c r="J3220" s="162">
        <v>2.2089996666666667</v>
      </c>
      <c r="K3220" s="163">
        <v>0.37780066666666667</v>
      </c>
      <c r="L3220" s="164">
        <v>1.2177260000000001</v>
      </c>
    </row>
    <row r="3221" spans="1:12" ht="17" thickBot="1" x14ac:dyDescent="0.4">
      <c r="A3221" s="160" t="s">
        <v>177</v>
      </c>
      <c r="B3221" s="161">
        <v>2020</v>
      </c>
      <c r="C3221" s="161" t="s">
        <v>139</v>
      </c>
      <c r="D3221" s="162">
        <v>109.83371866666666</v>
      </c>
      <c r="E3221" s="163">
        <v>42.275199666666666</v>
      </c>
      <c r="F3221" s="162">
        <v>10.955160999999999</v>
      </c>
      <c r="G3221" s="163">
        <v>2.1810203333333331</v>
      </c>
      <c r="H3221" s="162">
        <v>47.541541666666667</v>
      </c>
      <c r="I3221" s="163">
        <v>3.0847276666666672</v>
      </c>
      <c r="J3221" s="162">
        <v>1.7237153333333335</v>
      </c>
      <c r="K3221" s="163">
        <v>0.64559999999999995</v>
      </c>
      <c r="L3221" s="164">
        <v>1.4267526666666666</v>
      </c>
    </row>
    <row r="3222" spans="1:12" ht="17" thickBot="1" x14ac:dyDescent="0.4">
      <c r="A3222" s="160" t="s">
        <v>177</v>
      </c>
      <c r="B3222" s="161">
        <v>2021</v>
      </c>
      <c r="C3222" s="161" t="s">
        <v>96</v>
      </c>
      <c r="D3222" s="162">
        <v>109.12357800000001</v>
      </c>
      <c r="E3222" s="163">
        <v>43.360308666666668</v>
      </c>
      <c r="F3222" s="162">
        <v>11.841536</v>
      </c>
      <c r="G3222" s="163">
        <v>2.0226216666666663</v>
      </c>
      <c r="H3222" s="162">
        <v>42.067443000000004</v>
      </c>
      <c r="I3222" s="163">
        <v>3.0362736666666663</v>
      </c>
      <c r="J3222" s="162">
        <v>1.6633226666666667</v>
      </c>
      <c r="K3222" s="163">
        <v>0.81554299999999991</v>
      </c>
      <c r="L3222" s="164">
        <v>4.3165290000000001</v>
      </c>
    </row>
    <row r="3223" spans="1:12" ht="17" thickBot="1" x14ac:dyDescent="0.4">
      <c r="A3223" s="160" t="s">
        <v>177</v>
      </c>
      <c r="B3223" s="161">
        <v>2021</v>
      </c>
      <c r="C3223" s="161" t="s">
        <v>110</v>
      </c>
      <c r="D3223" s="162">
        <v>112.268118</v>
      </c>
      <c r="E3223" s="163">
        <v>43.502445333333334</v>
      </c>
      <c r="F3223" s="162">
        <v>12.527009333333334</v>
      </c>
      <c r="G3223" s="163">
        <v>2.7583433333333329</v>
      </c>
      <c r="H3223" s="162">
        <v>44.487664000000002</v>
      </c>
      <c r="I3223" s="163">
        <v>3.1114593333333329</v>
      </c>
      <c r="J3223" s="162">
        <v>1.6905979999999998</v>
      </c>
      <c r="K3223" s="163">
        <v>0.76919799999999994</v>
      </c>
      <c r="L3223" s="164">
        <v>3.4214006666666665</v>
      </c>
    </row>
    <row r="3224" spans="1:12" ht="17" thickBot="1" x14ac:dyDescent="0.4">
      <c r="A3224" s="160" t="s">
        <v>177</v>
      </c>
      <c r="B3224" s="161">
        <v>2021</v>
      </c>
      <c r="C3224" s="161" t="s">
        <v>98</v>
      </c>
      <c r="D3224" s="162">
        <v>111.33479233333333</v>
      </c>
      <c r="E3224" s="163">
        <v>44.188682333333333</v>
      </c>
      <c r="F3224" s="162">
        <v>14.177646000000001</v>
      </c>
      <c r="G3224" s="163">
        <v>2.7196436666666663</v>
      </c>
      <c r="H3224" s="162">
        <v>42.230055333333333</v>
      </c>
      <c r="I3224" s="163">
        <v>2.5832486666666665</v>
      </c>
      <c r="J3224" s="162">
        <v>1.6141783333333333</v>
      </c>
      <c r="K3224" s="163">
        <v>0.6089646666666666</v>
      </c>
      <c r="L3224" s="164">
        <v>3.2123740000000001</v>
      </c>
    </row>
    <row r="3225" spans="1:12" ht="17" thickBot="1" x14ac:dyDescent="0.4">
      <c r="A3225" s="160" t="s">
        <v>177</v>
      </c>
      <c r="B3225" s="161">
        <v>2021</v>
      </c>
      <c r="C3225" s="161" t="s">
        <v>140</v>
      </c>
      <c r="D3225" s="162">
        <v>109.52747266666667</v>
      </c>
      <c r="E3225" s="163">
        <v>42.931083000000001</v>
      </c>
      <c r="F3225" s="162">
        <v>14.826509999999999</v>
      </c>
      <c r="G3225" s="163">
        <v>2.4828886666666667</v>
      </c>
      <c r="H3225" s="162">
        <v>43.724966999999999</v>
      </c>
      <c r="I3225" s="163">
        <v>2.9780826666666669</v>
      </c>
      <c r="J3225" s="162">
        <v>1.7254843333333332</v>
      </c>
      <c r="K3225" s="163">
        <v>0.53586</v>
      </c>
      <c r="L3225" s="164">
        <v>0.32259766666666667</v>
      </c>
    </row>
    <row r="3226" spans="1:12" ht="17" thickBot="1" x14ac:dyDescent="0.4">
      <c r="A3226" s="160" t="s">
        <v>177</v>
      </c>
      <c r="B3226" s="161">
        <v>2021</v>
      </c>
      <c r="C3226" s="161" t="s">
        <v>100</v>
      </c>
      <c r="D3226" s="162">
        <v>107.73501733333332</v>
      </c>
      <c r="E3226" s="163">
        <v>40.792738333333332</v>
      </c>
      <c r="F3226" s="162">
        <v>14.632928333333334</v>
      </c>
      <c r="G3226" s="163">
        <v>1.8002006666666663</v>
      </c>
      <c r="H3226" s="162">
        <v>45.263264666666664</v>
      </c>
      <c r="I3226" s="163">
        <v>3.2107626666666662</v>
      </c>
      <c r="J3226" s="162">
        <v>1.6547676666666664</v>
      </c>
      <c r="K3226" s="163">
        <v>0.34462999999999999</v>
      </c>
      <c r="L3226" s="164">
        <v>3.5725333333333331E-2</v>
      </c>
    </row>
    <row r="3227" spans="1:12" ht="17" thickBot="1" x14ac:dyDescent="0.4">
      <c r="A3227" s="160" t="s">
        <v>177</v>
      </c>
      <c r="B3227" s="161">
        <v>2021</v>
      </c>
      <c r="C3227" s="161" t="s">
        <v>101</v>
      </c>
      <c r="D3227" s="162">
        <v>111.68221166666666</v>
      </c>
      <c r="E3227" s="163">
        <v>40.074336333333328</v>
      </c>
      <c r="F3227" s="162">
        <v>13.846862999999999</v>
      </c>
      <c r="G3227" s="163">
        <v>1.817581333333333</v>
      </c>
      <c r="H3227" s="162">
        <v>50.392223666666666</v>
      </c>
      <c r="I3227" s="163">
        <v>3.4089976666666666</v>
      </c>
      <c r="J3227" s="162">
        <v>1.7317560000000001</v>
      </c>
      <c r="K3227" s="163">
        <v>0.34715166666666669</v>
      </c>
      <c r="L3227" s="164">
        <v>6.3302333333333335E-2</v>
      </c>
    </row>
    <row r="3228" spans="1:12" ht="17" thickBot="1" x14ac:dyDescent="0.4">
      <c r="A3228" s="160" t="s">
        <v>177</v>
      </c>
      <c r="B3228" s="161">
        <v>2021</v>
      </c>
      <c r="C3228" s="161" t="s">
        <v>102</v>
      </c>
      <c r="D3228" s="162">
        <v>114.62809733333332</v>
      </c>
      <c r="E3228" s="163">
        <v>41.064862999999995</v>
      </c>
      <c r="F3228" s="162">
        <v>12.365115333333334</v>
      </c>
      <c r="G3228" s="163">
        <v>2.3237243333333333</v>
      </c>
      <c r="H3228" s="162">
        <v>53.208469999999998</v>
      </c>
      <c r="I3228" s="163">
        <v>3.431073</v>
      </c>
      <c r="J3228" s="162">
        <v>1.6056350000000001</v>
      </c>
      <c r="K3228" s="163">
        <v>0.56591499999999995</v>
      </c>
      <c r="L3228" s="164">
        <v>6.3302333333333335E-2</v>
      </c>
    </row>
    <row r="3229" spans="1:12" ht="17" thickBot="1" x14ac:dyDescent="0.4">
      <c r="A3229" s="160" t="s">
        <v>177</v>
      </c>
      <c r="B3229" s="161">
        <v>2021</v>
      </c>
      <c r="C3229" s="161" t="s">
        <v>103</v>
      </c>
      <c r="D3229" s="162">
        <v>114.12091433333332</v>
      </c>
      <c r="E3229" s="163">
        <v>44.631991333333332</v>
      </c>
      <c r="F3229" s="162">
        <v>12.604265333333332</v>
      </c>
      <c r="G3229" s="163">
        <v>2.5372920000000003</v>
      </c>
      <c r="H3229" s="162">
        <v>49.269259333333331</v>
      </c>
      <c r="I3229" s="163">
        <v>3.2446573333333331</v>
      </c>
      <c r="J3229" s="162">
        <v>1.3050766666666667</v>
      </c>
      <c r="K3229" s="163">
        <v>0.50079599999999991</v>
      </c>
      <c r="L3229" s="164">
        <v>2.7577000000000001E-2</v>
      </c>
    </row>
    <row r="3230" spans="1:12" ht="17" thickBot="1" x14ac:dyDescent="0.4">
      <c r="A3230" s="160" t="s">
        <v>177</v>
      </c>
      <c r="B3230" s="161">
        <v>2021</v>
      </c>
      <c r="C3230" s="161" t="s">
        <v>104</v>
      </c>
      <c r="D3230" s="162">
        <v>114.13773566666667</v>
      </c>
      <c r="E3230" s="163">
        <v>48.650350333333336</v>
      </c>
      <c r="F3230" s="162">
        <v>12.686336333333335</v>
      </c>
      <c r="G3230" s="163">
        <v>2.9896296666666671</v>
      </c>
      <c r="H3230" s="162">
        <v>44.363278999999999</v>
      </c>
      <c r="I3230" s="163">
        <v>3.6058093333333332</v>
      </c>
      <c r="J3230" s="162">
        <v>1.1721553333333334</v>
      </c>
      <c r="K3230" s="163">
        <v>0.67017566666666673</v>
      </c>
      <c r="L3230" s="164">
        <v>0</v>
      </c>
    </row>
    <row r="3231" spans="1:12" ht="17" thickBot="1" x14ac:dyDescent="0.4">
      <c r="A3231" s="160" t="s">
        <v>177</v>
      </c>
      <c r="B3231" s="161">
        <v>2021</v>
      </c>
      <c r="C3231" s="161" t="s">
        <v>105</v>
      </c>
      <c r="D3231" s="162">
        <v>113.77032266666667</v>
      </c>
      <c r="E3231" s="163">
        <v>54.141618666666659</v>
      </c>
      <c r="F3231" s="162">
        <v>12.637388999999999</v>
      </c>
      <c r="G3231" s="163">
        <v>3.1671796666666663</v>
      </c>
      <c r="H3231" s="162">
        <v>38.421100000000003</v>
      </c>
      <c r="I3231" s="163">
        <v>3.6630216666666668</v>
      </c>
      <c r="J3231" s="162">
        <v>1.2226406666666667</v>
      </c>
      <c r="K3231" s="163">
        <v>0.5173726666666667</v>
      </c>
      <c r="L3231" s="164">
        <v>0</v>
      </c>
    </row>
    <row r="3232" spans="1:12" ht="17" thickBot="1" x14ac:dyDescent="0.4">
      <c r="A3232" s="160" t="s">
        <v>177</v>
      </c>
      <c r="B3232" s="161">
        <v>2021</v>
      </c>
      <c r="C3232" s="161" t="s">
        <v>141</v>
      </c>
      <c r="D3232" s="162">
        <v>113.93784833333335</v>
      </c>
      <c r="E3232" s="163">
        <v>55.692904666666664</v>
      </c>
      <c r="F3232" s="162">
        <v>11.460260333333332</v>
      </c>
      <c r="G3232" s="163">
        <v>3.7291976666666664</v>
      </c>
      <c r="H3232" s="162">
        <v>37.175696666666674</v>
      </c>
      <c r="I3232" s="163">
        <v>4.1744366666666668</v>
      </c>
      <c r="J3232" s="162">
        <v>1.0275563333333333</v>
      </c>
      <c r="K3232" s="163">
        <v>0.64139699999999999</v>
      </c>
      <c r="L3232" s="164">
        <v>3.6399000000000001E-2</v>
      </c>
    </row>
    <row r="3233" spans="1:12" ht="17" thickBot="1" x14ac:dyDescent="0.4">
      <c r="A3233" s="160" t="s">
        <v>177</v>
      </c>
      <c r="B3233" s="161">
        <v>2021</v>
      </c>
      <c r="C3233" s="161" t="s">
        <v>142</v>
      </c>
      <c r="D3233" s="162">
        <v>112.85052466666667</v>
      </c>
      <c r="E3233" s="163">
        <v>55.551591000000002</v>
      </c>
      <c r="F3233" s="162">
        <v>10.607577666666666</v>
      </c>
      <c r="G3233" s="163">
        <v>4.4178076666666666</v>
      </c>
      <c r="H3233" s="162">
        <v>36.508150666666666</v>
      </c>
      <c r="I3233" s="163">
        <v>4.0622513333333332</v>
      </c>
      <c r="J3233" s="162">
        <v>1.1250263333333332</v>
      </c>
      <c r="K3233" s="163">
        <v>0.54172199999999993</v>
      </c>
      <c r="L3233" s="164">
        <v>3.6399000000000001E-2</v>
      </c>
    </row>
    <row r="3234" spans="1:12" ht="17" thickBot="1" x14ac:dyDescent="0.4">
      <c r="A3234" s="160" t="s">
        <v>177</v>
      </c>
      <c r="B3234" s="161">
        <v>2022</v>
      </c>
      <c r="C3234" s="161" t="s">
        <v>96</v>
      </c>
      <c r="D3234" s="162">
        <v>113.10912866666666</v>
      </c>
      <c r="E3234" s="163">
        <v>55.105244999999996</v>
      </c>
      <c r="F3234" s="162">
        <v>10.506219333333332</v>
      </c>
      <c r="G3234" s="163">
        <v>4.494791666666667</v>
      </c>
      <c r="H3234" s="162">
        <v>37.187244999999997</v>
      </c>
      <c r="I3234" s="163">
        <v>3.9376903333333328</v>
      </c>
      <c r="J3234" s="162">
        <v>1.2744636666666667</v>
      </c>
      <c r="K3234" s="163">
        <v>0.5146139999999999</v>
      </c>
      <c r="L3234" s="164">
        <v>8.8860666666666657E-2</v>
      </c>
    </row>
    <row r="3235" spans="1:12" ht="17" thickBot="1" x14ac:dyDescent="0.4">
      <c r="A3235" s="160" t="s">
        <v>177</v>
      </c>
      <c r="B3235" s="161">
        <v>2022</v>
      </c>
      <c r="C3235" s="161" t="s">
        <v>110</v>
      </c>
      <c r="D3235" s="162">
        <v>113.23344333333334</v>
      </c>
      <c r="E3235" s="163">
        <v>54.829589666666664</v>
      </c>
      <c r="F3235" s="162">
        <v>10.416681666666667</v>
      </c>
      <c r="G3235" s="163">
        <v>4.6123510000000003</v>
      </c>
      <c r="H3235" s="162">
        <v>37.886184</v>
      </c>
      <c r="I3235" s="163">
        <v>3.498082333333334</v>
      </c>
      <c r="J3235" s="162">
        <v>1.303363</v>
      </c>
      <c r="K3235" s="163">
        <v>0.63473066666666667</v>
      </c>
      <c r="L3235" s="164">
        <v>5.2461666666666663E-2</v>
      </c>
    </row>
    <row r="3236" spans="1:12" ht="17" thickBot="1" x14ac:dyDescent="0.4">
      <c r="A3236" s="160" t="s">
        <v>177</v>
      </c>
      <c r="B3236" s="161">
        <v>2022</v>
      </c>
      <c r="C3236" s="161" t="s">
        <v>98</v>
      </c>
      <c r="D3236" s="162">
        <v>115.78959300000001</v>
      </c>
      <c r="E3236" s="163">
        <v>56.189154000000002</v>
      </c>
      <c r="F3236" s="162">
        <v>12.015672</v>
      </c>
      <c r="G3236" s="163">
        <v>4.5572326666666667</v>
      </c>
      <c r="H3236" s="162">
        <v>37.407845666666667</v>
      </c>
      <c r="I3236" s="163">
        <v>3.7864059999999999</v>
      </c>
      <c r="J3236" s="162">
        <v>1.2222350000000002</v>
      </c>
      <c r="K3236" s="163">
        <v>0.55858600000000003</v>
      </c>
      <c r="L3236" s="164">
        <v>5.2461666666666663E-2</v>
      </c>
    </row>
    <row r="3237" spans="1:12" ht="17" thickBot="1" x14ac:dyDescent="0.4">
      <c r="A3237" s="160" t="s">
        <v>177</v>
      </c>
      <c r="B3237" s="161">
        <v>2022</v>
      </c>
      <c r="C3237" s="161" t="s">
        <v>99</v>
      </c>
      <c r="D3237" s="162">
        <v>115.96455433333334</v>
      </c>
      <c r="E3237" s="163">
        <v>55.849009000000002</v>
      </c>
      <c r="F3237" s="162">
        <v>12.328736333333334</v>
      </c>
      <c r="G3237" s="163">
        <v>4.8221676666666671</v>
      </c>
      <c r="H3237" s="162">
        <v>37.708011999999997</v>
      </c>
      <c r="I3237" s="163">
        <v>3.8960129999999999</v>
      </c>
      <c r="J3237" s="162">
        <v>0.93772066666666676</v>
      </c>
      <c r="K3237" s="163">
        <v>0.42289533333333335</v>
      </c>
      <c r="L3237" s="164">
        <v>0</v>
      </c>
    </row>
    <row r="3238" spans="1:12" ht="17" thickBot="1" x14ac:dyDescent="0.4">
      <c r="A3238" s="160" t="s">
        <v>177</v>
      </c>
      <c r="B3238" s="161">
        <v>2022</v>
      </c>
      <c r="C3238" s="161" t="s">
        <v>100</v>
      </c>
      <c r="D3238" s="162">
        <v>116.839495</v>
      </c>
      <c r="E3238" s="163">
        <v>56.113620666666669</v>
      </c>
      <c r="F3238" s="162">
        <v>13.466276333333335</v>
      </c>
      <c r="G3238" s="163">
        <v>4.9268410000000005</v>
      </c>
      <c r="H3238" s="162">
        <v>37.150208999999997</v>
      </c>
      <c r="I3238" s="163">
        <v>4.083831</v>
      </c>
      <c r="J3238" s="162">
        <v>0.83801399999999993</v>
      </c>
      <c r="K3238" s="163">
        <v>0.26070233333333337</v>
      </c>
      <c r="L3238" s="164">
        <v>0</v>
      </c>
    </row>
    <row r="3239" spans="1:12" ht="17" thickBot="1" x14ac:dyDescent="0.4">
      <c r="A3239" s="160" t="s">
        <v>177</v>
      </c>
      <c r="B3239" s="161">
        <v>2022</v>
      </c>
      <c r="C3239" s="161" t="s">
        <v>101</v>
      </c>
      <c r="D3239" s="162">
        <v>114.74412733333334</v>
      </c>
      <c r="E3239" s="163">
        <v>57.376566666666662</v>
      </c>
      <c r="F3239" s="162">
        <v>11.513944666666667</v>
      </c>
      <c r="G3239" s="163">
        <v>5.2316106666666675</v>
      </c>
      <c r="H3239" s="162">
        <v>35.945624666666667</v>
      </c>
      <c r="I3239" s="163">
        <v>3.4031886666666669</v>
      </c>
      <c r="J3239" s="162">
        <v>0.69116600000000006</v>
      </c>
      <c r="K3239" s="163">
        <v>0.5820249999999999</v>
      </c>
      <c r="L3239" s="164">
        <v>0</v>
      </c>
    </row>
    <row r="3240" spans="1:12" ht="17" thickBot="1" x14ac:dyDescent="0.4">
      <c r="A3240" s="160" t="s">
        <v>177</v>
      </c>
      <c r="B3240" s="161">
        <v>2022</v>
      </c>
      <c r="C3240" s="161" t="s">
        <v>102</v>
      </c>
      <c r="D3240" s="162">
        <v>115.15836633333333</v>
      </c>
      <c r="E3240" s="163">
        <v>57.270494333333339</v>
      </c>
      <c r="F3240" s="162">
        <v>10.744655333333334</v>
      </c>
      <c r="G3240" s="163">
        <v>5.4255966666666664</v>
      </c>
      <c r="H3240" s="162">
        <v>37.342883333333333</v>
      </c>
      <c r="I3240" s="163">
        <v>3.011609</v>
      </c>
      <c r="J3240" s="162">
        <v>0.78110233333333345</v>
      </c>
      <c r="K3240" s="163">
        <v>0.5820249999999999</v>
      </c>
      <c r="L3240" s="164">
        <v>0</v>
      </c>
    </row>
    <row r="3241" spans="1:12" ht="17" thickBot="1" x14ac:dyDescent="0.4">
      <c r="A3241" s="160" t="s">
        <v>177</v>
      </c>
      <c r="B3241" s="161">
        <v>2022</v>
      </c>
      <c r="C3241" s="161" t="s">
        <v>103</v>
      </c>
      <c r="D3241" s="162">
        <v>114.89855033333333</v>
      </c>
      <c r="E3241" s="163">
        <v>55.964506333333333</v>
      </c>
      <c r="F3241" s="162">
        <v>9.358075333333332</v>
      </c>
      <c r="G3241" s="163">
        <v>6.1116433333333333</v>
      </c>
      <c r="H3241" s="162">
        <v>39.409791666666671</v>
      </c>
      <c r="I3241" s="163">
        <v>2.5409403333333334</v>
      </c>
      <c r="J3241" s="162">
        <v>0.81944133333333335</v>
      </c>
      <c r="K3241" s="163">
        <v>0.56368566666666664</v>
      </c>
      <c r="L3241" s="164">
        <v>0.13046666666666668</v>
      </c>
    </row>
    <row r="3242" spans="1:12" ht="17" thickBot="1" x14ac:dyDescent="0.4">
      <c r="A3242" s="160" t="s">
        <v>177</v>
      </c>
      <c r="B3242" s="161">
        <v>2022</v>
      </c>
      <c r="C3242" s="161" t="s">
        <v>104</v>
      </c>
      <c r="D3242" s="162">
        <v>118.40087799999999</v>
      </c>
      <c r="E3242" s="163">
        <v>55.103344666666665</v>
      </c>
      <c r="F3242" s="162">
        <v>9.6369549999999986</v>
      </c>
      <c r="G3242" s="163">
        <v>5.6062690000000002</v>
      </c>
      <c r="H3242" s="162">
        <v>43.541069999999998</v>
      </c>
      <c r="I3242" s="163">
        <v>3.0377733333333334</v>
      </c>
      <c r="J3242" s="162">
        <v>0.98849500000000001</v>
      </c>
      <c r="K3242" s="163">
        <v>0.35650500000000002</v>
      </c>
      <c r="L3242" s="164">
        <v>0.13046666666666668</v>
      </c>
    </row>
    <row r="3243" spans="1:12" ht="17" thickBot="1" x14ac:dyDescent="0.4">
      <c r="A3243" s="160" t="s">
        <v>177</v>
      </c>
      <c r="B3243" s="161">
        <v>2022</v>
      </c>
      <c r="C3243" s="161" t="s">
        <v>105</v>
      </c>
      <c r="D3243" s="162">
        <v>123.61880166666667</v>
      </c>
      <c r="E3243" s="163">
        <v>55.900862999999994</v>
      </c>
      <c r="F3243" s="162">
        <v>11.324357000000001</v>
      </c>
      <c r="G3243" s="163">
        <v>4.8431230000000003</v>
      </c>
      <c r="H3243" s="162">
        <v>46.213408666666659</v>
      </c>
      <c r="I3243" s="163">
        <v>3.4901033333333333</v>
      </c>
      <c r="J3243" s="162">
        <v>1.1977283333333333</v>
      </c>
      <c r="K3243" s="163">
        <v>0.51875199999999999</v>
      </c>
      <c r="L3243" s="164">
        <v>0.13046666666666668</v>
      </c>
    </row>
    <row r="3244" spans="1:12" ht="17" thickBot="1" x14ac:dyDescent="0.4">
      <c r="A3244" s="160" t="s">
        <v>177</v>
      </c>
      <c r="B3244" s="161">
        <v>2022</v>
      </c>
      <c r="C3244" s="161" t="s">
        <v>143</v>
      </c>
      <c r="D3244" s="162">
        <v>125.71696366666667</v>
      </c>
      <c r="E3244" s="163">
        <v>55.145924999999998</v>
      </c>
      <c r="F3244" s="162">
        <v>11.267675666666667</v>
      </c>
      <c r="G3244" s="163">
        <v>4.0493750000000004</v>
      </c>
      <c r="H3244" s="162">
        <v>49.252026666666666</v>
      </c>
      <c r="I3244" s="163">
        <v>3.8295463333333331</v>
      </c>
      <c r="J3244" s="162">
        <v>1.6718526666666664</v>
      </c>
      <c r="K3244" s="163">
        <v>0.4733606666666666</v>
      </c>
      <c r="L3244" s="164">
        <v>2.7202E-2</v>
      </c>
    </row>
    <row r="3245" spans="1:12" ht="17" thickBot="1" x14ac:dyDescent="0.4">
      <c r="A3245" s="160" t="s">
        <v>177</v>
      </c>
      <c r="B3245" s="161">
        <v>2022</v>
      </c>
      <c r="C3245" s="161" t="s">
        <v>144</v>
      </c>
      <c r="D3245" s="162">
        <v>125.52301266666666</v>
      </c>
      <c r="E3245" s="163">
        <v>51.527641999999993</v>
      </c>
      <c r="F3245" s="162">
        <v>11.289271333333334</v>
      </c>
      <c r="G3245" s="163">
        <v>3.6699026666666668</v>
      </c>
      <c r="H3245" s="162">
        <v>52.908186666666666</v>
      </c>
      <c r="I3245" s="163">
        <v>3.8547693333333335</v>
      </c>
      <c r="J3245" s="162">
        <v>1.6990949999999998</v>
      </c>
      <c r="K3245" s="163">
        <v>0.54694466666666663</v>
      </c>
      <c r="L3245" s="164">
        <v>2.7202E-2</v>
      </c>
    </row>
    <row r="3246" spans="1:12" ht="17" thickBot="1" x14ac:dyDescent="0.4">
      <c r="A3246" s="160" t="s">
        <v>177</v>
      </c>
      <c r="B3246" s="161">
        <v>2023</v>
      </c>
      <c r="C3246" s="161" t="s">
        <v>96</v>
      </c>
      <c r="D3246" s="162">
        <v>123.31602666666667</v>
      </c>
      <c r="E3246" s="163">
        <v>47.471046666666666</v>
      </c>
      <c r="F3246" s="162">
        <v>10.637990333333333</v>
      </c>
      <c r="G3246" s="163">
        <v>4.249625</v>
      </c>
      <c r="H3246" s="162">
        <v>54.61217966666667</v>
      </c>
      <c r="I3246" s="163">
        <v>4.0453263333333327</v>
      </c>
      <c r="J3246" s="162">
        <v>1.7253436666666666</v>
      </c>
      <c r="K3246" s="163">
        <v>0.54731399999999997</v>
      </c>
      <c r="L3246" s="164">
        <v>2.7202E-2</v>
      </c>
    </row>
    <row r="3247" spans="1:12" ht="17" thickBot="1" x14ac:dyDescent="0.4">
      <c r="A3247" s="160" t="s">
        <v>177</v>
      </c>
      <c r="B3247" s="161">
        <v>2023</v>
      </c>
      <c r="C3247" s="161" t="s">
        <v>110</v>
      </c>
      <c r="D3247" s="162">
        <v>125.37882833333333</v>
      </c>
      <c r="E3247" s="163">
        <v>47.644535999999995</v>
      </c>
      <c r="F3247" s="162">
        <v>11.650692666666666</v>
      </c>
      <c r="G3247" s="163">
        <v>3.9072239999999998</v>
      </c>
      <c r="H3247" s="162">
        <v>55.32012533333333</v>
      </c>
      <c r="I3247" s="163">
        <v>3.952178</v>
      </c>
      <c r="J3247" s="162">
        <v>2.1410083333333336</v>
      </c>
      <c r="K3247" s="163">
        <v>0.69892799999999999</v>
      </c>
      <c r="L3247" s="164">
        <v>6.4136666666666661E-2</v>
      </c>
    </row>
    <row r="3248" spans="1:12" ht="17" thickBot="1" x14ac:dyDescent="0.4">
      <c r="A3248" s="160" t="s">
        <v>177</v>
      </c>
      <c r="B3248" s="161">
        <v>2023</v>
      </c>
      <c r="C3248" s="161" t="s">
        <v>98</v>
      </c>
      <c r="D3248" s="162">
        <v>128.11792733333334</v>
      </c>
      <c r="E3248" s="163">
        <v>48.329732999999997</v>
      </c>
      <c r="F3248" s="162">
        <v>10.620843333333335</v>
      </c>
      <c r="G3248" s="163">
        <v>4.5253519999999998</v>
      </c>
      <c r="H3248" s="162">
        <v>58.062077333333328</v>
      </c>
      <c r="I3248" s="163">
        <v>3.3156210000000002</v>
      </c>
      <c r="J3248" s="162">
        <v>2.5556856666666667</v>
      </c>
      <c r="K3248" s="163">
        <v>0.61833833333333332</v>
      </c>
      <c r="L3248" s="164">
        <v>9.0276666666666672E-2</v>
      </c>
    </row>
    <row r="3249" spans="1:12" ht="17" thickBot="1" x14ac:dyDescent="0.4">
      <c r="A3249" s="160" t="s">
        <v>177</v>
      </c>
      <c r="B3249" s="161">
        <v>2023</v>
      </c>
      <c r="C3249" s="161" t="s">
        <v>99</v>
      </c>
      <c r="D3249" s="162">
        <v>130.52402166666664</v>
      </c>
      <c r="E3249" s="163">
        <v>48.772404000000002</v>
      </c>
      <c r="F3249" s="162">
        <v>9.4531933333333331</v>
      </c>
      <c r="G3249" s="163">
        <v>4.3492569999999997</v>
      </c>
      <c r="H3249" s="162">
        <v>61.650093666666663</v>
      </c>
      <c r="I3249" s="163">
        <v>2.7849923333333333</v>
      </c>
      <c r="J3249" s="162">
        <v>2.7216233333333335</v>
      </c>
      <c r="K3249" s="163">
        <v>0.7021816666666667</v>
      </c>
      <c r="L3249" s="164">
        <v>9.0276666666666672E-2</v>
      </c>
    </row>
    <row r="3250" spans="1:12" ht="17" thickBot="1" x14ac:dyDescent="0.4">
      <c r="A3250" s="160" t="s">
        <v>177</v>
      </c>
      <c r="B3250" s="161">
        <v>2023</v>
      </c>
      <c r="C3250" s="161" t="s">
        <v>100</v>
      </c>
      <c r="D3250" s="165">
        <v>133.58107630484335</v>
      </c>
      <c r="E3250" s="163">
        <v>50.354309403443857</v>
      </c>
      <c r="F3250" s="165">
        <v>9.0358254217385685</v>
      </c>
      <c r="G3250" s="163">
        <v>4.8492709717374707</v>
      </c>
      <c r="H3250" s="165">
        <v>62.787923891538853</v>
      </c>
      <c r="I3250" s="163">
        <v>3.2958341685325854</v>
      </c>
      <c r="J3250" s="165">
        <v>2.4562283037904655</v>
      </c>
      <c r="K3250" s="163">
        <v>0.77554427550602156</v>
      </c>
      <c r="L3250" s="166">
        <v>2.6139868555589148E-2</v>
      </c>
    </row>
    <row r="3251" spans="1:12" ht="17" thickBot="1" x14ac:dyDescent="0.4">
      <c r="A3251" s="160" t="s">
        <v>177</v>
      </c>
      <c r="B3251" s="161">
        <v>2023</v>
      </c>
      <c r="C3251" s="161" t="s">
        <v>101</v>
      </c>
      <c r="D3251" s="165">
        <v>133.86602729887105</v>
      </c>
      <c r="E3251" s="163">
        <v>48.749248997285292</v>
      </c>
      <c r="F3251" s="165">
        <v>9.9368887415435889</v>
      </c>
      <c r="G3251" s="163">
        <v>4.7854010428783216</v>
      </c>
      <c r="H3251" s="165">
        <v>63.041835882499647</v>
      </c>
      <c r="I3251" s="163">
        <v>4.2983211038347164</v>
      </c>
      <c r="J3251" s="165">
        <v>2.3189626729408772</v>
      </c>
      <c r="K3251" s="163">
        <v>0.73536885788882389</v>
      </c>
      <c r="L3251" s="166">
        <v>0</v>
      </c>
    </row>
    <row r="3252" spans="1:12" ht="17" thickBot="1" x14ac:dyDescent="0.4">
      <c r="A3252" s="160" t="s">
        <v>177</v>
      </c>
      <c r="B3252" s="161">
        <v>2023</v>
      </c>
      <c r="C3252" s="161" t="s">
        <v>102</v>
      </c>
      <c r="D3252" s="165">
        <v>131.66422378663557</v>
      </c>
      <c r="E3252" s="163">
        <v>47.251841895492653</v>
      </c>
      <c r="F3252" s="165">
        <v>11.098557050939306</v>
      </c>
      <c r="G3252" s="163">
        <v>4.7085568178175263</v>
      </c>
      <c r="H3252" s="165">
        <v>60.872502887620215</v>
      </c>
      <c r="I3252" s="163">
        <v>4.7626122603071988</v>
      </c>
      <c r="J3252" s="165">
        <v>2.4812436237920821</v>
      </c>
      <c r="K3252" s="163">
        <v>0.48890925066659791</v>
      </c>
      <c r="L3252" s="166">
        <v>0</v>
      </c>
    </row>
    <row r="3253" spans="1:12" ht="17" thickBot="1" x14ac:dyDescent="0.4">
      <c r="A3253" s="160" t="s">
        <v>177</v>
      </c>
      <c r="B3253" s="161">
        <v>2023</v>
      </c>
      <c r="C3253" s="161" t="s">
        <v>103</v>
      </c>
      <c r="D3253" s="165">
        <v>130.0425491470115</v>
      </c>
      <c r="E3253" s="163">
        <v>46.22364371503766</v>
      </c>
      <c r="F3253" s="165">
        <v>10.673392483187676</v>
      </c>
      <c r="G3253" s="163">
        <v>4.5040842536940051</v>
      </c>
      <c r="H3253" s="165">
        <v>61.646587874977264</v>
      </c>
      <c r="I3253" s="163">
        <v>4.555971383814696</v>
      </c>
      <c r="J3253" s="165">
        <v>2.1268375038206777</v>
      </c>
      <c r="K3253" s="163">
        <v>0.31203193247952427</v>
      </c>
      <c r="L3253" s="166">
        <v>0</v>
      </c>
    </row>
    <row r="3254" spans="1:12" ht="17" thickBot="1" x14ac:dyDescent="0.4">
      <c r="A3254" s="160" t="s">
        <v>177</v>
      </c>
      <c r="B3254" s="161">
        <v>2023</v>
      </c>
      <c r="C3254" s="161" t="s">
        <v>104</v>
      </c>
      <c r="D3254" s="165">
        <v>128.5099269408841</v>
      </c>
      <c r="E3254" s="163">
        <v>48.287346278229748</v>
      </c>
      <c r="F3254" s="165">
        <v>10.015873082013099</v>
      </c>
      <c r="G3254" s="163">
        <v>3.743254967903503</v>
      </c>
      <c r="H3254" s="165">
        <v>60.293166442863004</v>
      </c>
      <c r="I3254" s="163">
        <v>3.8176761060853877</v>
      </c>
      <c r="J3254" s="165">
        <v>2.1550934849812085</v>
      </c>
      <c r="K3254" s="163">
        <v>0.19751657880769277</v>
      </c>
      <c r="L3254" s="166">
        <v>0</v>
      </c>
    </row>
    <row r="3255" spans="1:12" ht="17" thickBot="1" x14ac:dyDescent="0.4">
      <c r="A3255" s="160" t="s">
        <v>177</v>
      </c>
      <c r="B3255" s="161">
        <v>2023</v>
      </c>
      <c r="C3255" s="161" t="s">
        <v>105</v>
      </c>
      <c r="D3255" s="165">
        <v>130.83600141603205</v>
      </c>
      <c r="E3255" s="163">
        <v>50.726729312511637</v>
      </c>
      <c r="F3255" s="165">
        <v>9.5660431914142627</v>
      </c>
      <c r="G3255" s="163">
        <v>3.4116108394663116</v>
      </c>
      <c r="H3255" s="165">
        <v>60.052673489907555</v>
      </c>
      <c r="I3255" s="163">
        <v>4.2632784937259958</v>
      </c>
      <c r="J3255" s="165">
        <v>2.4160379620369183</v>
      </c>
      <c r="K3255" s="163">
        <v>0.39962812696921218</v>
      </c>
      <c r="L3255" s="166">
        <v>0</v>
      </c>
    </row>
    <row r="3256" spans="1:12" ht="17" thickBot="1" x14ac:dyDescent="0.4">
      <c r="A3256" s="160" t="s">
        <v>177</v>
      </c>
      <c r="B3256" s="161">
        <v>2023</v>
      </c>
      <c r="C3256" s="161" t="s">
        <v>145</v>
      </c>
      <c r="D3256" s="165">
        <v>128.7525322029025</v>
      </c>
      <c r="E3256" s="163">
        <v>50.216408539465171</v>
      </c>
      <c r="F3256" s="165">
        <v>9.5268187864024849</v>
      </c>
      <c r="G3256" s="163">
        <v>3.0644788621253811</v>
      </c>
      <c r="H3256" s="165">
        <v>57.873782249531011</v>
      </c>
      <c r="I3256" s="163">
        <v>4.6241804167350855</v>
      </c>
      <c r="J3256" s="165">
        <v>2.6933183588259619</v>
      </c>
      <c r="K3256" s="163">
        <v>0.70123796130653193</v>
      </c>
      <c r="L3256" s="166">
        <v>5.2307028511180811E-2</v>
      </c>
    </row>
    <row r="3257" spans="1:12" ht="17" thickBot="1" x14ac:dyDescent="0.4">
      <c r="A3257" s="160" t="s">
        <v>177</v>
      </c>
      <c r="B3257" s="161">
        <v>2023</v>
      </c>
      <c r="C3257" s="161" t="s">
        <v>146</v>
      </c>
      <c r="D3257" s="165">
        <v>125.28608470259771</v>
      </c>
      <c r="E3257" s="163">
        <v>48.347633619435221</v>
      </c>
      <c r="F3257" s="165">
        <v>9.7405296424162131</v>
      </c>
      <c r="G3257" s="163">
        <v>3.0462196309875882</v>
      </c>
      <c r="H3257" s="165">
        <v>56.043993026010789</v>
      </c>
      <c r="I3257" s="163">
        <v>4.8073398811418366</v>
      </c>
      <c r="J3257" s="165">
        <v>2.2957286953499016</v>
      </c>
      <c r="K3257" s="163">
        <v>0.92473354149386611</v>
      </c>
      <c r="L3257" s="166">
        <v>7.9906665762982554E-2</v>
      </c>
    </row>
    <row r="3258" spans="1:12" ht="17" thickBot="1" x14ac:dyDescent="0.4">
      <c r="A3258" s="160" t="s">
        <v>177</v>
      </c>
      <c r="B3258" s="161">
        <v>2024</v>
      </c>
      <c r="C3258" s="161" t="s">
        <v>96</v>
      </c>
      <c r="D3258" s="165">
        <v>121.97946908456252</v>
      </c>
      <c r="E3258" s="163">
        <v>47.347934863046987</v>
      </c>
      <c r="F3258" s="165">
        <v>9.2024976692051066</v>
      </c>
      <c r="G3258" s="163">
        <v>2.6498997641704274</v>
      </c>
      <c r="H3258" s="165">
        <v>56.003556723083648</v>
      </c>
      <c r="I3258" s="163">
        <v>4.0479354722392129</v>
      </c>
      <c r="J3258" s="165">
        <v>1.8706169079210191</v>
      </c>
      <c r="K3258" s="163">
        <v>0.77712101913314613</v>
      </c>
      <c r="L3258" s="166">
        <v>7.9906665762982554E-2</v>
      </c>
    </row>
    <row r="3259" spans="1:12" ht="17" thickBot="1" x14ac:dyDescent="0.4">
      <c r="A3259" s="160" t="s">
        <v>177</v>
      </c>
      <c r="B3259" s="161">
        <v>2024</v>
      </c>
      <c r="C3259" s="161" t="s">
        <v>110</v>
      </c>
      <c r="D3259" s="165">
        <v>123.22873929762223</v>
      </c>
      <c r="E3259" s="163">
        <v>47.05764448095961</v>
      </c>
      <c r="F3259" s="165">
        <v>10.290695206096018</v>
      </c>
      <c r="G3259" s="163">
        <v>2.6128234874062368</v>
      </c>
      <c r="H3259" s="165">
        <v>57.643798222471503</v>
      </c>
      <c r="I3259" s="163">
        <v>3.6425744236075475</v>
      </c>
      <c r="J3259" s="165">
        <v>1.376669246723031</v>
      </c>
      <c r="K3259" s="163">
        <v>0.40944026214969875</v>
      </c>
      <c r="L3259" s="166">
        <v>0.19509396820871561</v>
      </c>
    </row>
    <row r="3260" spans="1:12" ht="17" thickBot="1" x14ac:dyDescent="0.4">
      <c r="A3260" s="160" t="s">
        <v>177</v>
      </c>
      <c r="B3260" s="161">
        <v>2024</v>
      </c>
      <c r="C3260" s="161" t="s">
        <v>98</v>
      </c>
      <c r="D3260" s="165">
        <v>127.94518584581705</v>
      </c>
      <c r="E3260" s="163">
        <v>49.421685935472368</v>
      </c>
      <c r="F3260" s="165">
        <v>10.520481044157091</v>
      </c>
      <c r="G3260" s="163">
        <v>3.2569222664359647</v>
      </c>
      <c r="H3260" s="165">
        <v>58.375518447541019</v>
      </c>
      <c r="I3260" s="163">
        <v>3.9831417033643413</v>
      </c>
      <c r="J3260" s="165">
        <v>1.5783034340559736</v>
      </c>
      <c r="K3260" s="163">
        <v>0.60659958359986466</v>
      </c>
      <c r="L3260" s="166">
        <v>0.20253343119040448</v>
      </c>
    </row>
    <row r="3261" spans="1:12" ht="17" thickBot="1" x14ac:dyDescent="0.4">
      <c r="A3261" s="160" t="s">
        <v>177</v>
      </c>
      <c r="B3261" s="161">
        <v>2024</v>
      </c>
      <c r="C3261" s="161" t="s">
        <v>99</v>
      </c>
      <c r="D3261" s="165">
        <v>129.50006275049358</v>
      </c>
      <c r="E3261" s="163">
        <v>50.023378143464335</v>
      </c>
      <c r="F3261" s="165">
        <v>11.705013860905504</v>
      </c>
      <c r="G3261" s="163">
        <v>4.127735610512036</v>
      </c>
      <c r="H3261" s="165">
        <v>57.148236097355856</v>
      </c>
      <c r="I3261" s="163">
        <v>4.0921531038138426</v>
      </c>
      <c r="J3261" s="165">
        <v>1.3107732726351808</v>
      </c>
      <c r="K3261" s="163">
        <v>0.89023923061630539</v>
      </c>
      <c r="L3261" s="166">
        <v>0.20253343119040448</v>
      </c>
    </row>
    <row r="3262" spans="1:12" ht="17" thickBot="1" x14ac:dyDescent="0.4">
      <c r="A3262" s="160" t="s">
        <v>177</v>
      </c>
      <c r="B3262" s="161">
        <v>2024</v>
      </c>
      <c r="C3262" s="161" t="s">
        <v>100</v>
      </c>
      <c r="D3262" s="165">
        <v>129.76866976525349</v>
      </c>
      <c r="E3262" s="163">
        <v>51.895019825698441</v>
      </c>
      <c r="F3262" s="165">
        <v>10.54907618283311</v>
      </c>
      <c r="G3262" s="163">
        <v>4.5004357257548522</v>
      </c>
      <c r="H3262" s="165">
        <v>56.600967643772449</v>
      </c>
      <c r="I3262" s="163">
        <v>3.8745116552652688</v>
      </c>
      <c r="J3262" s="165">
        <v>1.3712068200597738</v>
      </c>
      <c r="K3262" s="163">
        <v>0.88306215236070995</v>
      </c>
      <c r="L3262" s="166">
        <v>9.4389759508452437E-2</v>
      </c>
    </row>
    <row r="3263" spans="1:12" ht="17" thickBot="1" x14ac:dyDescent="0.4">
      <c r="A3263" s="160" t="s">
        <v>177</v>
      </c>
      <c r="B3263" s="161">
        <v>2024</v>
      </c>
      <c r="C3263" s="161" t="s">
        <v>101</v>
      </c>
      <c r="D3263" s="165">
        <v>130.18347087302885</v>
      </c>
      <c r="E3263" s="163">
        <v>51.58070925089352</v>
      </c>
      <c r="F3263" s="165">
        <v>11.138812093096567</v>
      </c>
      <c r="G3263" s="163">
        <v>4.100032850633295</v>
      </c>
      <c r="H3263" s="165">
        <v>59.013369933788297</v>
      </c>
      <c r="I3263" s="163">
        <v>2.7434108638072776</v>
      </c>
      <c r="J3263" s="165">
        <v>1.141471243603561</v>
      </c>
      <c r="K3263" s="163">
        <v>0.4063139779314574</v>
      </c>
      <c r="L3263" s="166">
        <v>5.9350659274961817E-2</v>
      </c>
    </row>
    <row r="3264" spans="1:12" ht="17" thickBot="1" x14ac:dyDescent="0.4">
      <c r="A3264" s="160" t="s">
        <v>177</v>
      </c>
      <c r="B3264" s="161">
        <v>2024</v>
      </c>
      <c r="C3264" s="161" t="s">
        <v>102</v>
      </c>
      <c r="D3264" s="165">
        <v>128.61863323063804</v>
      </c>
      <c r="E3264" s="163">
        <v>50.766199613612045</v>
      </c>
      <c r="F3264" s="165">
        <v>10.323958783480649</v>
      </c>
      <c r="G3264" s="163">
        <v>3.4992117636413922</v>
      </c>
      <c r="H3264" s="165">
        <v>59.825876036601052</v>
      </c>
      <c r="I3264" s="163">
        <v>2.6677084752245674</v>
      </c>
      <c r="J3264" s="165">
        <v>1.3291503309552846</v>
      </c>
      <c r="K3264" s="163">
        <v>0.147177567848227</v>
      </c>
      <c r="L3264" s="166">
        <v>5.9350659274961817E-2</v>
      </c>
    </row>
    <row r="3265" spans="1:12" ht="17" thickBot="1" x14ac:dyDescent="0.4">
      <c r="A3265" s="160" t="s">
        <v>177</v>
      </c>
      <c r="B3265" s="161">
        <v>2024</v>
      </c>
      <c r="C3265" s="161" t="s">
        <v>103</v>
      </c>
      <c r="D3265" s="165">
        <v>126.11891162944407</v>
      </c>
      <c r="E3265" s="163">
        <v>48.839938836065031</v>
      </c>
      <c r="F3265" s="165">
        <v>11.468304855112542</v>
      </c>
      <c r="G3265" s="163">
        <v>3.1210390335377562</v>
      </c>
      <c r="H3265" s="165">
        <v>58.206124240580927</v>
      </c>
      <c r="I3265" s="163">
        <v>2.7121791868573917</v>
      </c>
      <c r="J3265" s="165">
        <v>1.6923232145560305</v>
      </c>
      <c r="K3265" s="163">
        <v>7.9002262734010009E-2</v>
      </c>
      <c r="L3265" s="166">
        <v>0</v>
      </c>
    </row>
    <row r="3266" spans="1:12" ht="17" thickBot="1" x14ac:dyDescent="0.4">
      <c r="A3266" s="160" t="s">
        <v>177</v>
      </c>
      <c r="B3266" s="161">
        <v>2024</v>
      </c>
      <c r="C3266" s="161" t="s">
        <v>104</v>
      </c>
      <c r="D3266" s="165">
        <v>122.73190793036299</v>
      </c>
      <c r="E3266" s="163">
        <v>47.078294150111148</v>
      </c>
      <c r="F3266" s="165">
        <v>10.166654141321336</v>
      </c>
      <c r="G3266" s="163">
        <v>3.1835609339121382</v>
      </c>
      <c r="H3266" s="165">
        <v>57.198123433714265</v>
      </c>
      <c r="I3266" s="163">
        <v>3.1645259024019396</v>
      </c>
      <c r="J3266" s="165">
        <v>1.8617471061680553</v>
      </c>
      <c r="K3266" s="163">
        <v>7.9002262734010009E-2</v>
      </c>
      <c r="L3266" s="166">
        <v>0</v>
      </c>
    </row>
    <row r="3267" spans="1:12" ht="17" thickBot="1" x14ac:dyDescent="0.4">
      <c r="A3267" s="160" t="s">
        <v>177</v>
      </c>
      <c r="B3267" s="161">
        <v>2024</v>
      </c>
      <c r="C3267" s="161" t="s">
        <v>105</v>
      </c>
      <c r="D3267" s="165">
        <v>124.40251240334908</v>
      </c>
      <c r="E3267" s="163">
        <v>47.025099799354237</v>
      </c>
      <c r="F3267" s="165">
        <v>9.7291998721947195</v>
      </c>
      <c r="G3267" s="163">
        <v>2.7556725247782983</v>
      </c>
      <c r="H3267" s="165">
        <v>59.821929162268844</v>
      </c>
      <c r="I3267" s="163">
        <v>3.3941902170730138</v>
      </c>
      <c r="J3267" s="165">
        <v>1.6764208276807284</v>
      </c>
      <c r="K3267" s="163">
        <v>0</v>
      </c>
      <c r="L3267" s="166">
        <v>0</v>
      </c>
    </row>
    <row r="3268" spans="1:12" ht="17" thickBot="1" x14ac:dyDescent="0.4">
      <c r="A3268" s="160" t="s">
        <v>177</v>
      </c>
      <c r="B3268" s="161">
        <v>2024</v>
      </c>
      <c r="C3268" s="161" t="s">
        <v>147</v>
      </c>
      <c r="D3268" s="165">
        <v>125.7880297351678</v>
      </c>
      <c r="E3268" s="163">
        <v>47.451100807030066</v>
      </c>
      <c r="F3268" s="165">
        <v>8.4081457416923779</v>
      </c>
      <c r="G3268" s="163">
        <v>2.5353549241665938</v>
      </c>
      <c r="H3268" s="165">
        <v>62.321798663406049</v>
      </c>
      <c r="I3268" s="163">
        <v>3.2363349176865448</v>
      </c>
      <c r="J3268" s="165">
        <v>1.5926386583984531</v>
      </c>
      <c r="K3268" s="163">
        <v>0.24265602278726253</v>
      </c>
      <c r="L3268" s="166">
        <v>0</v>
      </c>
    </row>
    <row r="3269" spans="1:12" ht="17" thickBot="1" x14ac:dyDescent="0.4">
      <c r="A3269" s="160" t="s">
        <v>177</v>
      </c>
      <c r="B3269" s="161">
        <v>2024</v>
      </c>
      <c r="C3269" s="161" t="s">
        <v>148</v>
      </c>
      <c r="D3269" s="165">
        <v>124.9459131110121</v>
      </c>
      <c r="E3269" s="163">
        <v>46.924325793374521</v>
      </c>
      <c r="F3269" s="165">
        <v>8.5507498042144743</v>
      </c>
      <c r="G3269" s="163">
        <v>2.4826958305821476</v>
      </c>
      <c r="H3269" s="165">
        <v>61.83304851762967</v>
      </c>
      <c r="I3269" s="163">
        <v>2.922887195649575</v>
      </c>
      <c r="J3269" s="165">
        <v>1.8126951542181386</v>
      </c>
      <c r="K3269" s="163">
        <v>0.4195108153433304</v>
      </c>
      <c r="L3269" s="166">
        <v>0</v>
      </c>
    </row>
    <row r="3270" spans="1:12" ht="17" thickBot="1" x14ac:dyDescent="0.4">
      <c r="A3270" s="160" t="s">
        <v>177</v>
      </c>
      <c r="B3270" s="161">
        <v>2025</v>
      </c>
      <c r="C3270" s="161" t="s">
        <v>96</v>
      </c>
      <c r="D3270" s="165">
        <v>123.95534798320519</v>
      </c>
      <c r="E3270" s="163">
        <v>47.20936684344931</v>
      </c>
      <c r="F3270" s="165">
        <v>7.7536504320836972</v>
      </c>
      <c r="G3270" s="163">
        <v>3.2745418501446455</v>
      </c>
      <c r="H3270" s="165">
        <v>61.004880885565207</v>
      </c>
      <c r="I3270" s="163">
        <v>2.515028557069261</v>
      </c>
      <c r="J3270" s="165">
        <v>1.660877667695182</v>
      </c>
      <c r="K3270" s="163">
        <v>0.53700174719799154</v>
      </c>
      <c r="L3270" s="166">
        <v>0</v>
      </c>
    </row>
    <row r="3271" spans="1:12" ht="17" thickBot="1" x14ac:dyDescent="0.4">
      <c r="A3271" s="160" t="s">
        <v>177</v>
      </c>
      <c r="B3271" s="161">
        <v>2025</v>
      </c>
      <c r="C3271" s="161" t="s">
        <v>110</v>
      </c>
      <c r="D3271" s="165">
        <v>122.28302057102339</v>
      </c>
      <c r="E3271" s="163">
        <v>46.625594057975185</v>
      </c>
      <c r="F3271" s="165">
        <v>8.601079894362595</v>
      </c>
      <c r="G3271" s="163">
        <v>3.2419577623940028</v>
      </c>
      <c r="H3271" s="165">
        <v>59.02785738774547</v>
      </c>
      <c r="I3271" s="163">
        <v>2.6563642163611823</v>
      </c>
      <c r="J3271" s="165">
        <v>1.6685624567273469</v>
      </c>
      <c r="K3271" s="163">
        <v>0.46160479545786509</v>
      </c>
      <c r="L3271" s="166">
        <v>0</v>
      </c>
    </row>
    <row r="3272" spans="1:12" ht="17" thickBot="1" x14ac:dyDescent="0.4">
      <c r="A3272" s="160" t="s">
        <v>177</v>
      </c>
      <c r="B3272" s="161">
        <v>2025</v>
      </c>
      <c r="C3272" s="161" t="s">
        <v>98</v>
      </c>
      <c r="D3272" s="165">
        <v>122.77574671171472</v>
      </c>
      <c r="E3272" s="163">
        <v>46.992575806939257</v>
      </c>
      <c r="F3272" s="165">
        <v>9.1627992877134901</v>
      </c>
      <c r="G3272" s="163">
        <v>3.1996155603365373</v>
      </c>
      <c r="H3272" s="165">
        <v>59.065127359963839</v>
      </c>
      <c r="I3272" s="163">
        <v>2.6326567226477544</v>
      </c>
      <c r="J3272" s="165">
        <v>1.2242529677806484</v>
      </c>
      <c r="K3272" s="163">
        <v>0.42883438219444664</v>
      </c>
      <c r="L3272" s="166">
        <v>6.9884624138442528E-2</v>
      </c>
    </row>
    <row r="3273" spans="1:12" ht="17" thickBot="1" x14ac:dyDescent="0.4">
      <c r="A3273" s="160" t="s">
        <v>177</v>
      </c>
      <c r="B3273" s="161">
        <v>2025</v>
      </c>
      <c r="C3273" s="161" t="s">
        <v>99</v>
      </c>
      <c r="D3273" s="165">
        <v>121.46741686788644</v>
      </c>
      <c r="E3273" s="163">
        <v>46.251484321450455</v>
      </c>
      <c r="F3273" s="165">
        <v>10.558759294193509</v>
      </c>
      <c r="G3273" s="163">
        <v>2.7922144396471764</v>
      </c>
      <c r="H3273" s="165">
        <v>57.180955891630077</v>
      </c>
      <c r="I3273" s="163">
        <v>2.7959681746913825</v>
      </c>
      <c r="J3273" s="165">
        <v>1.4118803842486729</v>
      </c>
      <c r="K3273" s="163">
        <v>0.31134345033978539</v>
      </c>
      <c r="L3273" s="166">
        <v>0.16481091168535059</v>
      </c>
    </row>
    <row r="3274" spans="1:12" ht="17" thickBot="1" x14ac:dyDescent="0.4">
      <c r="A3274" s="160" t="s">
        <v>177</v>
      </c>
      <c r="B3274" s="161">
        <v>2025</v>
      </c>
      <c r="C3274" s="161" t="s">
        <v>100</v>
      </c>
      <c r="D3274" s="165">
        <v>121.54712537217732</v>
      </c>
      <c r="E3274" s="163">
        <v>46.082852981030314</v>
      </c>
      <c r="F3274" s="165">
        <v>9.792044456510844</v>
      </c>
      <c r="G3274" s="163">
        <v>2.751615924379915</v>
      </c>
      <c r="H3274" s="165">
        <v>58.904500292180074</v>
      </c>
      <c r="I3274" s="163">
        <v>2.309116012297225</v>
      </c>
      <c r="J3274" s="165">
        <v>1.3329570995510454</v>
      </c>
      <c r="K3274" s="163">
        <v>0.20922769454266976</v>
      </c>
      <c r="L3274" s="166">
        <v>0.16481091168535059</v>
      </c>
    </row>
    <row r="3275" spans="1:12" ht="17" thickBot="1" x14ac:dyDescent="0.4">
      <c r="A3275" s="160" t="s">
        <v>177</v>
      </c>
      <c r="B3275" s="161">
        <v>2025</v>
      </c>
      <c r="C3275" s="161" t="s">
        <v>101</v>
      </c>
      <c r="D3275" s="165">
        <v>124.29381340852285</v>
      </c>
      <c r="E3275" s="163">
        <v>47.61697865334169</v>
      </c>
      <c r="F3275" s="165">
        <v>10.009899255595245</v>
      </c>
      <c r="G3275" s="163">
        <v>2.6933370027200363</v>
      </c>
      <c r="H3275" s="165">
        <v>59.849047487832181</v>
      </c>
      <c r="I3275" s="163">
        <v>2.4176050709409109</v>
      </c>
      <c r="J3275" s="165">
        <v>1.4182377250790166</v>
      </c>
      <c r="K3275" s="163">
        <v>0.15492096509258993</v>
      </c>
      <c r="L3275" s="166">
        <v>0.13378724792098726</v>
      </c>
    </row>
    <row r="3276" spans="1:12" ht="17" thickBot="1" x14ac:dyDescent="0.4">
      <c r="A3276" s="160" t="s">
        <v>177</v>
      </c>
      <c r="B3276" s="161">
        <v>2025</v>
      </c>
      <c r="C3276" s="161" t="s">
        <v>102</v>
      </c>
      <c r="D3276" s="165">
        <v>123.74604507292388</v>
      </c>
      <c r="E3276" s="163">
        <v>48.797772997907558</v>
      </c>
      <c r="F3276" s="165">
        <v>9.6093764815911733</v>
      </c>
      <c r="G3276" s="163">
        <v>3.3006929902330571</v>
      </c>
      <c r="H3276" s="165">
        <v>57.927698717075877</v>
      </c>
      <c r="I3276" s="163">
        <v>2.0820534372011679</v>
      </c>
      <c r="J3276" s="165">
        <v>1.6698657473409946</v>
      </c>
      <c r="K3276" s="163">
        <v>0.31972374119980307</v>
      </c>
      <c r="L3276" s="166">
        <v>3.8860960374079177E-2</v>
      </c>
    </row>
    <row r="3277" spans="1:12" ht="17" thickBot="1" x14ac:dyDescent="0.4">
      <c r="A3277" s="160" t="s">
        <v>177</v>
      </c>
      <c r="B3277" s="161">
        <v>2025</v>
      </c>
      <c r="C3277" s="161" t="s">
        <v>103</v>
      </c>
      <c r="D3277" s="165">
        <v>125.77448133373878</v>
      </c>
      <c r="E3277" s="163">
        <v>49.915879867034285</v>
      </c>
      <c r="F3277" s="165">
        <v>9.8744237951165204</v>
      </c>
      <c r="G3277" s="163">
        <v>3.3790635920135337</v>
      </c>
      <c r="H3277" s="165">
        <v>58.145585208921382</v>
      </c>
      <c r="I3277" s="163">
        <v>2.6533904938943165</v>
      </c>
      <c r="J3277" s="165">
        <v>1.4591574444237558</v>
      </c>
      <c r="K3277" s="163">
        <v>0.30811997196083213</v>
      </c>
      <c r="L3277" s="166">
        <v>3.8860960374079177E-2</v>
      </c>
    </row>
    <row r="3278" spans="1:12" ht="17" thickBot="1" x14ac:dyDescent="0.4">
      <c r="A3278" s="160" t="s">
        <v>177</v>
      </c>
      <c r="B3278" s="161">
        <v>2025</v>
      </c>
      <c r="C3278" s="161" t="s">
        <v>104</v>
      </c>
      <c r="D3278" s="165">
        <v>125.79834883078608</v>
      </c>
      <c r="E3278" s="163">
        <v>50.466754353664328</v>
      </c>
      <c r="F3278" s="165">
        <v>9.2101837625886294</v>
      </c>
      <c r="G3278" s="163">
        <v>3.8386778295362971</v>
      </c>
      <c r="H3278" s="165">
        <v>56.819455704444387</v>
      </c>
      <c r="I3278" s="163">
        <v>3.0372836256162579</v>
      </c>
      <c r="J3278" s="165">
        <v>2.0731397322324461</v>
      </c>
      <c r="K3278" s="163">
        <v>0.28601580999034099</v>
      </c>
      <c r="L3278" s="166">
        <v>6.6838012713163752E-2</v>
      </c>
    </row>
    <row r="3279" spans="1:12" ht="17" thickBot="1" x14ac:dyDescent="0.4">
      <c r="A3279" s="160" t="s">
        <v>177</v>
      </c>
      <c r="B3279" s="161">
        <v>2025</v>
      </c>
      <c r="C3279" s="161" t="s">
        <v>105</v>
      </c>
      <c r="D3279" s="165">
        <v>123.2812578469081</v>
      </c>
      <c r="E3279" s="163">
        <v>49.869289721596502</v>
      </c>
      <c r="F3279" s="165">
        <v>8.6952261116938558</v>
      </c>
      <c r="G3279" s="163">
        <v>3.3908347239651406</v>
      </c>
      <c r="H3279" s="165">
        <v>56.588192055174133</v>
      </c>
      <c r="I3279" s="163">
        <v>2.8000543283327977</v>
      </c>
      <c r="J3279" s="165">
        <v>1.6578543495089493</v>
      </c>
      <c r="K3279" s="163">
        <v>0.15069263044323011</v>
      </c>
      <c r="L3279" s="166">
        <v>0.12911392619355355</v>
      </c>
    </row>
    <row r="3280" spans="1:12" ht="17" thickBot="1" x14ac:dyDescent="0.4">
      <c r="A3280" s="160" t="s">
        <v>177</v>
      </c>
      <c r="B3280" s="161">
        <v>2026</v>
      </c>
      <c r="C3280" s="161" t="s">
        <v>149</v>
      </c>
      <c r="D3280" s="165">
        <v>120.07624329314083</v>
      </c>
      <c r="E3280" s="163">
        <v>48.355414805461258</v>
      </c>
      <c r="F3280" s="165">
        <v>9.897224743485598</v>
      </c>
      <c r="G3280" s="163">
        <v>3.779756036198247</v>
      </c>
      <c r="H3280" s="165">
        <v>53.632221942501843</v>
      </c>
      <c r="I3280" s="163">
        <v>2.5324098152811043</v>
      </c>
      <c r="J3280" s="165">
        <v>1.6529489395864463</v>
      </c>
      <c r="K3280" s="163">
        <v>9.7153084432180584E-2</v>
      </c>
      <c r="L3280" s="166">
        <v>0.12911392619355355</v>
      </c>
    </row>
    <row r="3281" spans="1:12" ht="17" thickBot="1" x14ac:dyDescent="0.4">
      <c r="A3281" s="160" t="s">
        <v>177</v>
      </c>
      <c r="B3281" s="161">
        <v>2026</v>
      </c>
      <c r="C3281" s="161" t="s">
        <v>150</v>
      </c>
      <c r="D3281" s="165">
        <v>117.72544278888938</v>
      </c>
      <c r="E3281" s="163">
        <v>48.063013811568837</v>
      </c>
      <c r="F3281" s="165">
        <v>10.681596349950505</v>
      </c>
      <c r="G3281" s="163">
        <v>3.7893796663069534</v>
      </c>
      <c r="H3281" s="165">
        <v>51.882898402682777</v>
      </c>
      <c r="I3281" s="163">
        <v>2.2968113893951454</v>
      </c>
      <c r="J3281" s="165">
        <v>0.78885502071471536</v>
      </c>
      <c r="K3281" s="163">
        <v>0.16061223479000114</v>
      </c>
      <c r="L3281" s="166">
        <v>6.2275913480389772E-2</v>
      </c>
    </row>
    <row r="3282" spans="1:12" ht="17" thickBot="1" x14ac:dyDescent="0.4">
      <c r="A3282" s="160" t="s">
        <v>177</v>
      </c>
      <c r="B3282" s="161">
        <v>2026</v>
      </c>
      <c r="C3282" s="161" t="s">
        <v>96</v>
      </c>
      <c r="D3282" s="165">
        <v>121.62214645370653</v>
      </c>
      <c r="E3282" s="163">
        <v>46.988701378197426</v>
      </c>
      <c r="F3282" s="165">
        <v>12.072564606676368</v>
      </c>
      <c r="G3282" s="163">
        <v>4.0519121196212673</v>
      </c>
      <c r="H3282" s="165">
        <v>54.159790143123786</v>
      </c>
      <c r="I3282" s="163">
        <v>3.2761802077231761</v>
      </c>
      <c r="J3282" s="165">
        <v>0.7082974298142426</v>
      </c>
      <c r="K3282" s="163">
        <v>0.36470056855006883</v>
      </c>
      <c r="L3282" s="166">
        <v>0</v>
      </c>
    </row>
    <row r="3283" spans="1:12" ht="17" thickBot="1" x14ac:dyDescent="0.4">
      <c r="A3283" s="160" t="s">
        <v>76</v>
      </c>
      <c r="B3283" s="161">
        <v>2010</v>
      </c>
      <c r="C3283" s="161" t="s">
        <v>96</v>
      </c>
      <c r="D3283" s="162">
        <v>145.97833333333332</v>
      </c>
      <c r="E3283" s="163">
        <v>30.360333333333333</v>
      </c>
      <c r="F3283" s="162">
        <v>9.7520000000000007</v>
      </c>
      <c r="G3283" s="163">
        <v>6.916666666666667</v>
      </c>
      <c r="H3283" s="162">
        <v>88.750666666666646</v>
      </c>
      <c r="I3283" s="163">
        <v>3.7533333333333334</v>
      </c>
      <c r="J3283" s="162">
        <v>6.3983333333333334</v>
      </c>
      <c r="K3283" s="163">
        <v>4.6999999999999993E-2</v>
      </c>
      <c r="L3283" s="164">
        <v>0</v>
      </c>
    </row>
    <row r="3284" spans="1:12" ht="17" thickBot="1" x14ac:dyDescent="0.4">
      <c r="A3284" s="160" t="s">
        <v>76</v>
      </c>
      <c r="B3284" s="161">
        <v>2010</v>
      </c>
      <c r="C3284" s="161" t="s">
        <v>97</v>
      </c>
      <c r="D3284" s="162">
        <v>148.44666666666669</v>
      </c>
      <c r="E3284" s="163">
        <v>29.324333333333332</v>
      </c>
      <c r="F3284" s="162">
        <v>10.164666666666667</v>
      </c>
      <c r="G3284" s="163">
        <v>7.4560000000000004</v>
      </c>
      <c r="H3284" s="162">
        <v>90.484666666666669</v>
      </c>
      <c r="I3284" s="163">
        <v>4.1776666666666662</v>
      </c>
      <c r="J3284" s="162">
        <v>6.676333333333333</v>
      </c>
      <c r="K3284" s="163">
        <v>0.16300000000000001</v>
      </c>
      <c r="L3284" s="164">
        <v>0</v>
      </c>
    </row>
    <row r="3285" spans="1:12" ht="17" thickBot="1" x14ac:dyDescent="0.4">
      <c r="A3285" s="160" t="s">
        <v>76</v>
      </c>
      <c r="B3285" s="161">
        <v>2010</v>
      </c>
      <c r="C3285" s="161" t="s">
        <v>98</v>
      </c>
      <c r="D3285" s="162">
        <v>146.95033333333333</v>
      </c>
      <c r="E3285" s="163">
        <v>28.64533333333333</v>
      </c>
      <c r="F3285" s="162">
        <v>9.5926666666666662</v>
      </c>
      <c r="G3285" s="163">
        <v>7.211666666666666</v>
      </c>
      <c r="H3285" s="162">
        <v>90.934000000000012</v>
      </c>
      <c r="I3285" s="163">
        <v>3.9009999999999998</v>
      </c>
      <c r="J3285" s="162">
        <v>6.4420000000000002</v>
      </c>
      <c r="K3285" s="163">
        <v>0.22366666666666668</v>
      </c>
      <c r="L3285" s="164">
        <v>0</v>
      </c>
    </row>
    <row r="3286" spans="1:12" ht="17" thickBot="1" x14ac:dyDescent="0.4">
      <c r="A3286" s="160" t="s">
        <v>76</v>
      </c>
      <c r="B3286" s="161">
        <v>2010</v>
      </c>
      <c r="C3286" s="161" t="s">
        <v>99</v>
      </c>
      <c r="D3286" s="162">
        <v>147.63200000000003</v>
      </c>
      <c r="E3286" s="163">
        <v>28.260999999999996</v>
      </c>
      <c r="F3286" s="162">
        <v>9.9186666666666667</v>
      </c>
      <c r="G3286" s="163">
        <v>7.2853333333333339</v>
      </c>
      <c r="H3286" s="162">
        <v>90.97166666666665</v>
      </c>
      <c r="I3286" s="163">
        <v>3.6666666666666665</v>
      </c>
      <c r="J3286" s="162">
        <v>7.1476666666666659</v>
      </c>
      <c r="K3286" s="163">
        <v>0.30599999999999999</v>
      </c>
      <c r="L3286" s="164">
        <v>7.5333333333333335E-2</v>
      </c>
    </row>
    <row r="3287" spans="1:12" ht="17" thickBot="1" x14ac:dyDescent="0.4">
      <c r="A3287" s="160" t="s">
        <v>76</v>
      </c>
      <c r="B3287" s="161">
        <v>2010</v>
      </c>
      <c r="C3287" s="161" t="s">
        <v>100</v>
      </c>
      <c r="D3287" s="162">
        <v>147.11066666666667</v>
      </c>
      <c r="E3287" s="163">
        <v>29.318666666666669</v>
      </c>
      <c r="F3287" s="162">
        <v>9.7366666666666664</v>
      </c>
      <c r="G3287" s="163">
        <v>7.2689999999999992</v>
      </c>
      <c r="H3287" s="162">
        <v>89.915333333333322</v>
      </c>
      <c r="I3287" s="163">
        <v>3.3820000000000001</v>
      </c>
      <c r="J3287" s="162">
        <v>7.0093333333333332</v>
      </c>
      <c r="K3287" s="163">
        <v>0.26866666666666666</v>
      </c>
      <c r="L3287" s="164">
        <v>0.21166666666666667</v>
      </c>
    </row>
    <row r="3288" spans="1:12" ht="17" thickBot="1" x14ac:dyDescent="0.4">
      <c r="A3288" s="160" t="s">
        <v>76</v>
      </c>
      <c r="B3288" s="161">
        <v>2010</v>
      </c>
      <c r="C3288" s="161" t="s">
        <v>101</v>
      </c>
      <c r="D3288" s="162">
        <v>148.70933333333332</v>
      </c>
      <c r="E3288" s="163">
        <v>31.987666666666669</v>
      </c>
      <c r="F3288" s="162">
        <v>9.245333333333333</v>
      </c>
      <c r="G3288" s="163">
        <v>7.6063333333333345</v>
      </c>
      <c r="H3288" s="162">
        <v>89.415000000000006</v>
      </c>
      <c r="I3288" s="163">
        <v>3.4599999999999995</v>
      </c>
      <c r="J3288" s="162">
        <v>6.575333333333333</v>
      </c>
      <c r="K3288" s="163">
        <v>0.20833333333333334</v>
      </c>
      <c r="L3288" s="164">
        <v>0.21166666666666667</v>
      </c>
    </row>
    <row r="3289" spans="1:12" ht="17" thickBot="1" x14ac:dyDescent="0.4">
      <c r="A3289" s="160" t="s">
        <v>76</v>
      </c>
      <c r="B3289" s="161">
        <v>2010</v>
      </c>
      <c r="C3289" s="161" t="s">
        <v>102</v>
      </c>
      <c r="D3289" s="162">
        <v>150.33566666666667</v>
      </c>
      <c r="E3289" s="163">
        <v>34.488</v>
      </c>
      <c r="F3289" s="162">
        <v>9.0893333333333342</v>
      </c>
      <c r="G3289" s="163">
        <v>6.9303333333333335</v>
      </c>
      <c r="H3289" s="162">
        <v>89.463666666666654</v>
      </c>
      <c r="I3289" s="163">
        <v>4.0606666666666671</v>
      </c>
      <c r="J3289" s="162">
        <v>6.0003333333333329</v>
      </c>
      <c r="K3289" s="163">
        <v>0.126</v>
      </c>
      <c r="L3289" s="164">
        <v>0.17699999999999996</v>
      </c>
    </row>
    <row r="3290" spans="1:12" ht="17" thickBot="1" x14ac:dyDescent="0.4">
      <c r="A3290" s="160" t="s">
        <v>76</v>
      </c>
      <c r="B3290" s="161">
        <v>2010</v>
      </c>
      <c r="C3290" s="161" t="s">
        <v>103</v>
      </c>
      <c r="D3290" s="162">
        <v>152.46633333333332</v>
      </c>
      <c r="E3290" s="163">
        <v>34.444333333333333</v>
      </c>
      <c r="F3290" s="162">
        <v>8.3956666666666653</v>
      </c>
      <c r="G3290" s="163">
        <v>6.9020000000000001</v>
      </c>
      <c r="H3290" s="162">
        <v>91.174999999999997</v>
      </c>
      <c r="I3290" s="163">
        <v>5.0136666666666665</v>
      </c>
      <c r="J3290" s="162">
        <v>6.4029999999999996</v>
      </c>
      <c r="K3290" s="163">
        <v>9.1333333333333336E-2</v>
      </c>
      <c r="L3290" s="164">
        <v>4.0666666666666663E-2</v>
      </c>
    </row>
    <row r="3291" spans="1:12" ht="17" thickBot="1" x14ac:dyDescent="0.4">
      <c r="A3291" s="160" t="s">
        <v>76</v>
      </c>
      <c r="B3291" s="161">
        <v>2010</v>
      </c>
      <c r="C3291" s="161" t="s">
        <v>104</v>
      </c>
      <c r="D3291" s="162">
        <v>152.61166666666668</v>
      </c>
      <c r="E3291" s="163">
        <v>33.016999999999996</v>
      </c>
      <c r="F3291" s="162">
        <v>8.1620000000000008</v>
      </c>
      <c r="G3291" s="163">
        <v>7.0593333333333339</v>
      </c>
      <c r="H3291" s="162">
        <v>92.326333333333324</v>
      </c>
      <c r="I3291" s="163">
        <v>5.2299999999999995</v>
      </c>
      <c r="J3291" s="162">
        <v>6.7316666666666665</v>
      </c>
      <c r="K3291" s="163">
        <v>4.4000000000000004E-2</v>
      </c>
      <c r="L3291" s="164">
        <v>4.0666666666666663E-2</v>
      </c>
    </row>
    <row r="3292" spans="1:12" ht="17" thickBot="1" x14ac:dyDescent="0.4">
      <c r="A3292" s="160" t="s">
        <v>76</v>
      </c>
      <c r="B3292" s="161">
        <v>2010</v>
      </c>
      <c r="C3292" s="161" t="s">
        <v>105</v>
      </c>
      <c r="D3292" s="162">
        <v>149.36666666666667</v>
      </c>
      <c r="E3292" s="163">
        <v>31.822000000000003</v>
      </c>
      <c r="F3292" s="162">
        <v>7.9030000000000014</v>
      </c>
      <c r="G3292" s="163">
        <v>6.9959999999999996</v>
      </c>
      <c r="H3292" s="162">
        <v>90.559333333333328</v>
      </c>
      <c r="I3292" s="163">
        <v>4.844666666666666</v>
      </c>
      <c r="J3292" s="162">
        <v>7.1966666666666663</v>
      </c>
      <c r="K3292" s="163">
        <v>4.4000000000000004E-2</v>
      </c>
      <c r="L3292" s="164">
        <v>0</v>
      </c>
    </row>
    <row r="3293" spans="1:12" ht="17" thickBot="1" x14ac:dyDescent="0.4">
      <c r="A3293" s="160" t="s">
        <v>76</v>
      </c>
      <c r="B3293" s="161">
        <v>2010</v>
      </c>
      <c r="C3293" s="161" t="s">
        <v>106</v>
      </c>
      <c r="D3293" s="162">
        <v>144.363</v>
      </c>
      <c r="E3293" s="163">
        <v>31.271000000000001</v>
      </c>
      <c r="F3293" s="162">
        <v>8.0433333333333348</v>
      </c>
      <c r="G3293" s="163">
        <v>6.843</v>
      </c>
      <c r="H3293" s="162">
        <v>86.766000000000005</v>
      </c>
      <c r="I3293" s="163">
        <v>5.0640000000000009</v>
      </c>
      <c r="J3293" s="162">
        <v>6.3140000000000001</v>
      </c>
      <c r="K3293" s="163">
        <v>0</v>
      </c>
      <c r="L3293" s="164">
        <v>6.0999999999999999E-2</v>
      </c>
    </row>
    <row r="3294" spans="1:12" ht="17" thickBot="1" x14ac:dyDescent="0.4">
      <c r="A3294" s="160" t="s">
        <v>76</v>
      </c>
      <c r="B3294" s="161">
        <v>2010</v>
      </c>
      <c r="C3294" s="161" t="s">
        <v>107</v>
      </c>
      <c r="D3294" s="162">
        <v>143.99966666666666</v>
      </c>
      <c r="E3294" s="163">
        <v>31.334000000000003</v>
      </c>
      <c r="F3294" s="162">
        <v>7.932666666666667</v>
      </c>
      <c r="G3294" s="163">
        <v>5.9296666666666669</v>
      </c>
      <c r="H3294" s="162">
        <v>86.236000000000004</v>
      </c>
      <c r="I3294" s="163">
        <v>6.0846666666666671</v>
      </c>
      <c r="J3294" s="162">
        <v>6.4213333333333331</v>
      </c>
      <c r="K3294" s="163">
        <v>0</v>
      </c>
      <c r="L3294" s="164">
        <v>6.0999999999999999E-2</v>
      </c>
    </row>
    <row r="3295" spans="1:12" ht="17" thickBot="1" x14ac:dyDescent="0.4">
      <c r="A3295" s="160" t="s">
        <v>76</v>
      </c>
      <c r="B3295" s="161">
        <v>2011</v>
      </c>
      <c r="C3295" s="161" t="s">
        <v>96</v>
      </c>
      <c r="D3295" s="162">
        <v>144.19866666666667</v>
      </c>
      <c r="E3295" s="163">
        <v>31.413666666666668</v>
      </c>
      <c r="F3295" s="162">
        <v>7.7616666666666667</v>
      </c>
      <c r="G3295" s="163">
        <v>6.4836666666666671</v>
      </c>
      <c r="H3295" s="162">
        <v>85.62866666666666</v>
      </c>
      <c r="I3295" s="163">
        <v>7.6173333333333337</v>
      </c>
      <c r="J3295" s="162">
        <v>5.2329999999999997</v>
      </c>
      <c r="K3295" s="163">
        <v>0</v>
      </c>
      <c r="L3295" s="164">
        <v>6.0999999999999999E-2</v>
      </c>
    </row>
    <row r="3296" spans="1:12" ht="17" thickBot="1" x14ac:dyDescent="0.4">
      <c r="A3296" s="160" t="s">
        <v>76</v>
      </c>
      <c r="B3296" s="161">
        <v>2011</v>
      </c>
      <c r="C3296" s="161" t="s">
        <v>97</v>
      </c>
      <c r="D3296" s="162">
        <v>145.99033333333333</v>
      </c>
      <c r="E3296" s="163">
        <v>30.646666666666665</v>
      </c>
      <c r="F3296" s="162">
        <v>7.3403333333333336</v>
      </c>
      <c r="G3296" s="163">
        <v>6.4349999999999996</v>
      </c>
      <c r="H3296" s="162">
        <v>88.771333333333345</v>
      </c>
      <c r="I3296" s="163">
        <v>7.5670000000000002</v>
      </c>
      <c r="J3296" s="162">
        <v>5.2299999999999995</v>
      </c>
      <c r="K3296" s="163">
        <v>0</v>
      </c>
      <c r="L3296" s="164">
        <v>0</v>
      </c>
    </row>
    <row r="3297" spans="1:12" ht="17" thickBot="1" x14ac:dyDescent="0.4">
      <c r="A3297" s="160" t="s">
        <v>76</v>
      </c>
      <c r="B3297" s="161">
        <v>2011</v>
      </c>
      <c r="C3297" s="161" t="s">
        <v>98</v>
      </c>
      <c r="D3297" s="162">
        <v>144.2413333333333</v>
      </c>
      <c r="E3297" s="163">
        <v>31.369666666666664</v>
      </c>
      <c r="F3297" s="162">
        <v>7.68</v>
      </c>
      <c r="G3297" s="163">
        <v>7.3043333333333331</v>
      </c>
      <c r="H3297" s="162">
        <v>87.11399999999999</v>
      </c>
      <c r="I3297" s="163">
        <v>6.9750000000000005</v>
      </c>
      <c r="J3297" s="162">
        <v>3.6756666666666664</v>
      </c>
      <c r="K3297" s="163">
        <v>4.4666666666666667E-2</v>
      </c>
      <c r="L3297" s="164">
        <v>7.8E-2</v>
      </c>
    </row>
    <row r="3298" spans="1:12" ht="17" thickBot="1" x14ac:dyDescent="0.4">
      <c r="A3298" s="160" t="s">
        <v>76</v>
      </c>
      <c r="B3298" s="161">
        <v>2011</v>
      </c>
      <c r="C3298" s="161" t="s">
        <v>99</v>
      </c>
      <c r="D3298" s="162">
        <v>144.208</v>
      </c>
      <c r="E3298" s="163">
        <v>31.951000000000004</v>
      </c>
      <c r="F3298" s="162">
        <v>7.7030000000000003</v>
      </c>
      <c r="G3298" s="163">
        <v>7.8456666666666663</v>
      </c>
      <c r="H3298" s="162">
        <v>87.324333333333314</v>
      </c>
      <c r="I3298" s="163">
        <v>5.5486666666666666</v>
      </c>
      <c r="J3298" s="162">
        <v>3.7123333333333335</v>
      </c>
      <c r="K3298" s="163">
        <v>4.4666666666666667E-2</v>
      </c>
      <c r="L3298" s="164">
        <v>7.8E-2</v>
      </c>
    </row>
    <row r="3299" spans="1:12" ht="17" thickBot="1" x14ac:dyDescent="0.4">
      <c r="A3299" s="160" t="s">
        <v>76</v>
      </c>
      <c r="B3299" s="161">
        <v>2011</v>
      </c>
      <c r="C3299" s="161" t="s">
        <v>100</v>
      </c>
      <c r="D3299" s="162">
        <v>145.41999999999999</v>
      </c>
      <c r="E3299" s="163">
        <v>32.153666666666673</v>
      </c>
      <c r="F3299" s="162">
        <v>8.070666666666666</v>
      </c>
      <c r="G3299" s="163">
        <v>8.4249999999999989</v>
      </c>
      <c r="H3299" s="162">
        <v>87.641333333333321</v>
      </c>
      <c r="I3299" s="163">
        <v>5.1406666666666672</v>
      </c>
      <c r="J3299" s="162">
        <v>3.7976666666666667</v>
      </c>
      <c r="K3299" s="163">
        <v>0.11233333333333334</v>
      </c>
      <c r="L3299" s="164">
        <v>7.8E-2</v>
      </c>
    </row>
    <row r="3300" spans="1:12" ht="17" thickBot="1" x14ac:dyDescent="0.4">
      <c r="A3300" s="160" t="s">
        <v>76</v>
      </c>
      <c r="B3300" s="161">
        <v>2011</v>
      </c>
      <c r="C3300" s="161" t="s">
        <v>101</v>
      </c>
      <c r="D3300" s="162">
        <v>147.03</v>
      </c>
      <c r="E3300" s="163">
        <v>32.040666666666667</v>
      </c>
      <c r="F3300" s="162">
        <v>7.719666666666666</v>
      </c>
      <c r="G3300" s="163">
        <v>8.1440000000000001</v>
      </c>
      <c r="H3300" s="162">
        <v>90.016000000000005</v>
      </c>
      <c r="I3300" s="163">
        <v>4.2833333333333341</v>
      </c>
      <c r="J3300" s="162">
        <v>4.7160000000000002</v>
      </c>
      <c r="K3300" s="163">
        <v>0.11</v>
      </c>
      <c r="L3300" s="164">
        <v>0</v>
      </c>
    </row>
    <row r="3301" spans="1:12" ht="17" thickBot="1" x14ac:dyDescent="0.4">
      <c r="A3301" s="160" t="s">
        <v>76</v>
      </c>
      <c r="B3301" s="161">
        <v>2011</v>
      </c>
      <c r="C3301" s="161" t="s">
        <v>102</v>
      </c>
      <c r="D3301" s="162">
        <v>149.37700000000001</v>
      </c>
      <c r="E3301" s="163">
        <v>32.395333333333333</v>
      </c>
      <c r="F3301" s="162">
        <v>7.0096666666666669</v>
      </c>
      <c r="G3301" s="163">
        <v>7.4476666666666667</v>
      </c>
      <c r="H3301" s="162">
        <v>93.214333333333343</v>
      </c>
      <c r="I3301" s="163">
        <v>4.3009999999999993</v>
      </c>
      <c r="J3301" s="162">
        <v>4.8413333333333339</v>
      </c>
      <c r="K3301" s="163">
        <v>0.11</v>
      </c>
      <c r="L3301" s="164">
        <v>5.7666666666666665E-2</v>
      </c>
    </row>
    <row r="3302" spans="1:12" ht="17" thickBot="1" x14ac:dyDescent="0.4">
      <c r="A3302" s="160" t="s">
        <v>76</v>
      </c>
      <c r="B3302" s="161">
        <v>2011</v>
      </c>
      <c r="C3302" s="161" t="s">
        <v>103</v>
      </c>
      <c r="D3302" s="162">
        <v>152.30599999999998</v>
      </c>
      <c r="E3302" s="163">
        <v>33.44766666666667</v>
      </c>
      <c r="F3302" s="162">
        <v>7.4533333333333331</v>
      </c>
      <c r="G3302" s="163">
        <v>6.5663333333333336</v>
      </c>
      <c r="H3302" s="162">
        <v>95.912666666666667</v>
      </c>
      <c r="I3302" s="163">
        <v>4.2079999999999993</v>
      </c>
      <c r="J3302" s="162">
        <v>4.6180000000000003</v>
      </c>
      <c r="K3302" s="163">
        <v>4.2333333333333334E-2</v>
      </c>
      <c r="L3302" s="164">
        <v>5.7666666666666665E-2</v>
      </c>
    </row>
    <row r="3303" spans="1:12" ht="17" thickBot="1" x14ac:dyDescent="0.4">
      <c r="A3303" s="160" t="s">
        <v>76</v>
      </c>
      <c r="B3303" s="161">
        <v>2011</v>
      </c>
      <c r="C3303" s="161" t="s">
        <v>104</v>
      </c>
      <c r="D3303" s="162">
        <v>153.77799999999999</v>
      </c>
      <c r="E3303" s="163">
        <v>33.56066666666667</v>
      </c>
      <c r="F3303" s="162">
        <v>7.6623333333333337</v>
      </c>
      <c r="G3303" s="163">
        <v>6.2650000000000006</v>
      </c>
      <c r="H3303" s="162">
        <v>95.885333333333335</v>
      </c>
      <c r="I3303" s="163">
        <v>4.1743333333333332</v>
      </c>
      <c r="J3303" s="162">
        <v>6.1016666666666666</v>
      </c>
      <c r="K3303" s="163">
        <v>7.0333333333333331E-2</v>
      </c>
      <c r="L3303" s="164">
        <v>5.7666666666666665E-2</v>
      </c>
    </row>
    <row r="3304" spans="1:12" ht="17" thickBot="1" x14ac:dyDescent="0.4">
      <c r="A3304" s="160" t="s">
        <v>76</v>
      </c>
      <c r="B3304" s="161">
        <v>2011</v>
      </c>
      <c r="C3304" s="161" t="s">
        <v>105</v>
      </c>
      <c r="D3304" s="162">
        <v>152.96600000000001</v>
      </c>
      <c r="E3304" s="163">
        <v>33.709666666666664</v>
      </c>
      <c r="F3304" s="162">
        <v>8.7373333333333321</v>
      </c>
      <c r="G3304" s="163">
        <v>5.7059999999999995</v>
      </c>
      <c r="H3304" s="162">
        <v>94.088999999999999</v>
      </c>
      <c r="I3304" s="163">
        <v>4.3996666666666675</v>
      </c>
      <c r="J3304" s="162">
        <v>6.2536666666666676</v>
      </c>
      <c r="K3304" s="163">
        <v>7.0333333333333331E-2</v>
      </c>
      <c r="L3304" s="164">
        <v>0</v>
      </c>
    </row>
    <row r="3305" spans="1:12" ht="17" thickBot="1" x14ac:dyDescent="0.4">
      <c r="A3305" s="160" t="s">
        <v>76</v>
      </c>
      <c r="B3305" s="161">
        <v>2011</v>
      </c>
      <c r="C3305" s="161" t="s">
        <v>108</v>
      </c>
      <c r="D3305" s="162">
        <v>149.44533333333334</v>
      </c>
      <c r="E3305" s="163">
        <v>34.068666666666665</v>
      </c>
      <c r="F3305" s="162">
        <v>8.3840000000000003</v>
      </c>
      <c r="G3305" s="163">
        <v>4.9616666666666669</v>
      </c>
      <c r="H3305" s="162">
        <v>91.189666666666653</v>
      </c>
      <c r="I3305" s="163">
        <v>4.4696666666666669</v>
      </c>
      <c r="J3305" s="162">
        <v>6.2409999999999997</v>
      </c>
      <c r="K3305" s="163">
        <v>0.13100000000000001</v>
      </c>
      <c r="L3305" s="164">
        <v>0</v>
      </c>
    </row>
    <row r="3306" spans="1:12" ht="17" thickBot="1" x14ac:dyDescent="0.4">
      <c r="A3306" s="160" t="s">
        <v>76</v>
      </c>
      <c r="B3306" s="161">
        <v>2011</v>
      </c>
      <c r="C3306" s="161" t="s">
        <v>109</v>
      </c>
      <c r="D3306" s="162">
        <v>149.87533333333334</v>
      </c>
      <c r="E3306" s="163">
        <v>34.256666666666668</v>
      </c>
      <c r="F3306" s="162">
        <v>8.1950000000000003</v>
      </c>
      <c r="G3306" s="163">
        <v>5.3786666666666667</v>
      </c>
      <c r="H3306" s="162">
        <v>91.069666666666663</v>
      </c>
      <c r="I3306" s="163">
        <v>4.8433333333333337</v>
      </c>
      <c r="J3306" s="162">
        <v>6.030333333333334</v>
      </c>
      <c r="K3306" s="163">
        <v>6.0666666666666667E-2</v>
      </c>
      <c r="L3306" s="164">
        <v>4.1666666666666664E-2</v>
      </c>
    </row>
    <row r="3307" spans="1:12" ht="17" thickBot="1" x14ac:dyDescent="0.4">
      <c r="A3307" s="160" t="s">
        <v>76</v>
      </c>
      <c r="B3307" s="161">
        <v>2012</v>
      </c>
      <c r="C3307" s="161" t="s">
        <v>96</v>
      </c>
      <c r="D3307" s="162">
        <v>153.90799999999999</v>
      </c>
      <c r="E3307" s="163">
        <v>35.701000000000001</v>
      </c>
      <c r="F3307" s="162">
        <v>7.1370000000000005</v>
      </c>
      <c r="G3307" s="163">
        <v>6.4006666666666661</v>
      </c>
      <c r="H3307" s="162">
        <v>93.2</v>
      </c>
      <c r="I3307" s="163">
        <v>4.5373333333333337</v>
      </c>
      <c r="J3307" s="162">
        <v>6.7899999999999991</v>
      </c>
      <c r="K3307" s="163">
        <v>6.0666666666666667E-2</v>
      </c>
      <c r="L3307" s="164">
        <v>8.1333333333333327E-2</v>
      </c>
    </row>
    <row r="3308" spans="1:12" ht="17" thickBot="1" x14ac:dyDescent="0.4">
      <c r="A3308" s="160" t="s">
        <v>76</v>
      </c>
      <c r="B3308" s="161">
        <v>2012</v>
      </c>
      <c r="C3308" s="161" t="s">
        <v>110</v>
      </c>
      <c r="D3308" s="162">
        <v>158.32766666666666</v>
      </c>
      <c r="E3308" s="163">
        <v>36.810666666666663</v>
      </c>
      <c r="F3308" s="162">
        <v>6.8453333333333335</v>
      </c>
      <c r="G3308" s="163">
        <v>7.4826666666666668</v>
      </c>
      <c r="H3308" s="162">
        <v>95.60199999999999</v>
      </c>
      <c r="I3308" s="163">
        <v>4.4173333333333336</v>
      </c>
      <c r="J3308" s="162">
        <v>7.0489999999999995</v>
      </c>
      <c r="K3308" s="163">
        <v>0</v>
      </c>
      <c r="L3308" s="164">
        <v>0.12</v>
      </c>
    </row>
    <row r="3309" spans="1:12" ht="17" thickBot="1" x14ac:dyDescent="0.4">
      <c r="A3309" s="160" t="s">
        <v>76</v>
      </c>
      <c r="B3309" s="161">
        <v>2012</v>
      </c>
      <c r="C3309" s="161" t="s">
        <v>98</v>
      </c>
      <c r="D3309" s="162">
        <v>160.15066666666667</v>
      </c>
      <c r="E3309" s="163">
        <v>37.164000000000009</v>
      </c>
      <c r="F3309" s="162">
        <v>6.7853333333333339</v>
      </c>
      <c r="G3309" s="163">
        <v>7.7353333333333332</v>
      </c>
      <c r="H3309" s="162">
        <v>96.259999999999991</v>
      </c>
      <c r="I3309" s="163">
        <v>5.0106666666666664</v>
      </c>
      <c r="J3309" s="162">
        <v>6.9939999999999998</v>
      </c>
      <c r="K3309" s="163">
        <v>4.5666666666666668E-2</v>
      </c>
      <c r="L3309" s="164">
        <v>0.155</v>
      </c>
    </row>
    <row r="3310" spans="1:12" ht="17" thickBot="1" x14ac:dyDescent="0.4">
      <c r="A3310" s="160" t="s">
        <v>76</v>
      </c>
      <c r="B3310" s="161">
        <v>2012</v>
      </c>
      <c r="C3310" s="161" t="s">
        <v>99</v>
      </c>
      <c r="D3310" s="162">
        <v>161.47666666666669</v>
      </c>
      <c r="E3310" s="163">
        <v>36.533000000000001</v>
      </c>
      <c r="F3310" s="162">
        <v>6.769333333333333</v>
      </c>
      <c r="G3310" s="163">
        <v>6.9803333333333333</v>
      </c>
      <c r="H3310" s="162">
        <v>99.146666666666661</v>
      </c>
      <c r="I3310" s="163">
        <v>4.9133333333333331</v>
      </c>
      <c r="J3310" s="162">
        <v>6.9729999999999999</v>
      </c>
      <c r="K3310" s="163">
        <v>4.5666666666666668E-2</v>
      </c>
      <c r="L3310" s="164">
        <v>0.11533333333333334</v>
      </c>
    </row>
    <row r="3311" spans="1:12" ht="17" thickBot="1" x14ac:dyDescent="0.4">
      <c r="A3311" s="160" t="s">
        <v>76</v>
      </c>
      <c r="B3311" s="161">
        <v>2012</v>
      </c>
      <c r="C3311" s="161" t="s">
        <v>100</v>
      </c>
      <c r="D3311" s="162">
        <v>162.44966666666667</v>
      </c>
      <c r="E3311" s="163">
        <v>36.297999999999995</v>
      </c>
      <c r="F3311" s="162">
        <v>7.181333333333332</v>
      </c>
      <c r="G3311" s="163">
        <v>6.3820000000000006</v>
      </c>
      <c r="H3311" s="162">
        <v>100.61033333333334</v>
      </c>
      <c r="I3311" s="163">
        <v>4.3786666666666667</v>
      </c>
      <c r="J3311" s="162">
        <v>7.4773333333333341</v>
      </c>
      <c r="K3311" s="163">
        <v>4.5666666666666668E-2</v>
      </c>
      <c r="L3311" s="164">
        <v>7.6666666666666675E-2</v>
      </c>
    </row>
    <row r="3312" spans="1:12" ht="17" thickBot="1" x14ac:dyDescent="0.4">
      <c r="A3312" s="160" t="s">
        <v>76</v>
      </c>
      <c r="B3312" s="161">
        <v>2012</v>
      </c>
      <c r="C3312" s="161" t="s">
        <v>101</v>
      </c>
      <c r="D3312" s="162">
        <v>163.44533333333334</v>
      </c>
      <c r="E3312" s="163">
        <v>35.627333333333333</v>
      </c>
      <c r="F3312" s="162">
        <v>7.4956666666666658</v>
      </c>
      <c r="G3312" s="163">
        <v>7.2053333333333329</v>
      </c>
      <c r="H3312" s="162">
        <v>101.67966666666666</v>
      </c>
      <c r="I3312" s="163">
        <v>3.8693333333333335</v>
      </c>
      <c r="J3312" s="162">
        <v>7.5683333333333325</v>
      </c>
      <c r="K3312" s="163">
        <v>0</v>
      </c>
      <c r="L3312" s="164">
        <v>0</v>
      </c>
    </row>
    <row r="3313" spans="1:12" ht="17" thickBot="1" x14ac:dyDescent="0.4">
      <c r="A3313" s="160" t="s">
        <v>76</v>
      </c>
      <c r="B3313" s="161">
        <v>2012</v>
      </c>
      <c r="C3313" s="161" t="s">
        <v>102</v>
      </c>
      <c r="D3313" s="162">
        <v>161.98299999999998</v>
      </c>
      <c r="E3313" s="163">
        <v>35.576333333333331</v>
      </c>
      <c r="F3313" s="162">
        <v>7.8506666666666662</v>
      </c>
      <c r="G3313" s="163">
        <v>7.2086666666666659</v>
      </c>
      <c r="H3313" s="162">
        <v>99.727000000000018</v>
      </c>
      <c r="I3313" s="163">
        <v>4.0633333333333335</v>
      </c>
      <c r="J3313" s="162">
        <v>7.4333333333333336</v>
      </c>
      <c r="K3313" s="163">
        <v>5.7000000000000002E-2</v>
      </c>
      <c r="L3313" s="164">
        <v>6.7000000000000004E-2</v>
      </c>
    </row>
    <row r="3314" spans="1:12" ht="17" thickBot="1" x14ac:dyDescent="0.4">
      <c r="A3314" s="160" t="s">
        <v>76</v>
      </c>
      <c r="B3314" s="161">
        <v>2012</v>
      </c>
      <c r="C3314" s="161" t="s">
        <v>103</v>
      </c>
      <c r="D3314" s="162">
        <v>160.40533333333335</v>
      </c>
      <c r="E3314" s="163">
        <v>37.164000000000001</v>
      </c>
      <c r="F3314" s="162">
        <v>8.4703333333333326</v>
      </c>
      <c r="G3314" s="163">
        <v>7.7873333333333337</v>
      </c>
      <c r="H3314" s="162">
        <v>94.969333333333324</v>
      </c>
      <c r="I3314" s="163">
        <v>4.1963333333333335</v>
      </c>
      <c r="J3314" s="162">
        <v>7.3930000000000007</v>
      </c>
      <c r="K3314" s="163">
        <v>0.35833333333333334</v>
      </c>
      <c r="L3314" s="164">
        <v>6.7000000000000004E-2</v>
      </c>
    </row>
    <row r="3315" spans="1:12" ht="17" thickBot="1" x14ac:dyDescent="0.4">
      <c r="A3315" s="160" t="s">
        <v>76</v>
      </c>
      <c r="B3315" s="161">
        <v>2012</v>
      </c>
      <c r="C3315" s="161" t="s">
        <v>104</v>
      </c>
      <c r="D3315" s="162">
        <v>159.33699999999999</v>
      </c>
      <c r="E3315" s="163">
        <v>37.288666666666671</v>
      </c>
      <c r="F3315" s="162">
        <v>8.6303333333333327</v>
      </c>
      <c r="G3315" s="163">
        <v>6.6186666666666669</v>
      </c>
      <c r="H3315" s="162">
        <v>94.611333333333334</v>
      </c>
      <c r="I3315" s="163">
        <v>4.2346666666666666</v>
      </c>
      <c r="J3315" s="162">
        <v>7.4833333333333343</v>
      </c>
      <c r="K3315" s="163">
        <v>0.35833333333333334</v>
      </c>
      <c r="L3315" s="164">
        <v>0.112</v>
      </c>
    </row>
    <row r="3316" spans="1:12" ht="17" thickBot="1" x14ac:dyDescent="0.4">
      <c r="A3316" s="160" t="s">
        <v>76</v>
      </c>
      <c r="B3316" s="161">
        <v>2012</v>
      </c>
      <c r="C3316" s="161" t="s">
        <v>105</v>
      </c>
      <c r="D3316" s="162">
        <v>156.768</v>
      </c>
      <c r="E3316" s="163">
        <v>36.908333333333331</v>
      </c>
      <c r="F3316" s="162">
        <v>9.5323333333333338</v>
      </c>
      <c r="G3316" s="163">
        <v>6.5489999999999995</v>
      </c>
      <c r="H3316" s="162">
        <v>92.25633333333333</v>
      </c>
      <c r="I3316" s="163">
        <v>4.1653333333333329</v>
      </c>
      <c r="J3316" s="162">
        <v>7.0100000000000007</v>
      </c>
      <c r="K3316" s="163">
        <v>0.30133333333333334</v>
      </c>
      <c r="L3316" s="164">
        <v>4.5000000000000005E-2</v>
      </c>
    </row>
    <row r="3317" spans="1:12" ht="17" thickBot="1" x14ac:dyDescent="0.4">
      <c r="A3317" s="160" t="s">
        <v>76</v>
      </c>
      <c r="B3317" s="161">
        <v>2012</v>
      </c>
      <c r="C3317" s="161" t="s">
        <v>111</v>
      </c>
      <c r="D3317" s="162">
        <v>157.99566666666666</v>
      </c>
      <c r="E3317" s="163">
        <v>35.776666666666671</v>
      </c>
      <c r="F3317" s="162">
        <v>9.5856666666666666</v>
      </c>
      <c r="G3317" s="163">
        <v>6.2206666666666663</v>
      </c>
      <c r="H3317" s="162">
        <v>94.697999999999993</v>
      </c>
      <c r="I3317" s="163">
        <v>4.24</v>
      </c>
      <c r="J3317" s="162">
        <v>7.3029999999999999</v>
      </c>
      <c r="K3317" s="163">
        <v>0</v>
      </c>
      <c r="L3317" s="164">
        <v>0.17166666666666666</v>
      </c>
    </row>
    <row r="3318" spans="1:12" ht="17" thickBot="1" x14ac:dyDescent="0.4">
      <c r="A3318" s="160" t="s">
        <v>76</v>
      </c>
      <c r="B3318" s="161">
        <v>2012</v>
      </c>
      <c r="C3318" s="161" t="s">
        <v>112</v>
      </c>
      <c r="D3318" s="162">
        <v>157.55666666666667</v>
      </c>
      <c r="E3318" s="163">
        <v>35.889999999999993</v>
      </c>
      <c r="F3318" s="162">
        <v>9.4716666666666658</v>
      </c>
      <c r="G3318" s="163">
        <v>6.1679999999999993</v>
      </c>
      <c r="H3318" s="162">
        <v>94.413999999999987</v>
      </c>
      <c r="I3318" s="163">
        <v>4.426000000000001</v>
      </c>
      <c r="J3318" s="162">
        <v>7.0060000000000002</v>
      </c>
      <c r="K3318" s="163">
        <v>5.4666666666666669E-2</v>
      </c>
      <c r="L3318" s="164">
        <v>0.12666666666666668</v>
      </c>
    </row>
    <row r="3319" spans="1:12" ht="17" thickBot="1" x14ac:dyDescent="0.4">
      <c r="A3319" s="160" t="s">
        <v>76</v>
      </c>
      <c r="B3319" s="161">
        <v>2013</v>
      </c>
      <c r="C3319" s="161" t="s">
        <v>96</v>
      </c>
      <c r="D3319" s="162">
        <v>157.33099999999999</v>
      </c>
      <c r="E3319" s="163">
        <v>35.602333333333327</v>
      </c>
      <c r="F3319" s="162">
        <v>9.435666666666668</v>
      </c>
      <c r="G3319" s="163">
        <v>6.2253333333333343</v>
      </c>
      <c r="H3319" s="162">
        <v>94.92</v>
      </c>
      <c r="I3319" s="163">
        <v>4.2776666666666667</v>
      </c>
      <c r="J3319" s="162">
        <v>6.6893333333333329</v>
      </c>
      <c r="K3319" s="163">
        <v>5.4666666666666669E-2</v>
      </c>
      <c r="L3319" s="164">
        <v>0.12666666666666668</v>
      </c>
    </row>
    <row r="3320" spans="1:12" ht="17" thickBot="1" x14ac:dyDescent="0.4">
      <c r="A3320" s="160" t="s">
        <v>76</v>
      </c>
      <c r="B3320" s="161">
        <v>2013</v>
      </c>
      <c r="C3320" s="161" t="s">
        <v>110</v>
      </c>
      <c r="D3320" s="162">
        <v>157.744</v>
      </c>
      <c r="E3320" s="163">
        <v>36.993666666666662</v>
      </c>
      <c r="F3320" s="162">
        <v>8.7143333333333342</v>
      </c>
      <c r="G3320" s="163">
        <v>6.3666666666666671</v>
      </c>
      <c r="H3320" s="162">
        <v>94.991666666666674</v>
      </c>
      <c r="I3320" s="163">
        <v>4.6100000000000003</v>
      </c>
      <c r="J3320" s="162">
        <v>5.9753333333333325</v>
      </c>
      <c r="K3320" s="163">
        <v>5.4666666666666669E-2</v>
      </c>
      <c r="L3320" s="164">
        <v>3.7666666666666668E-2</v>
      </c>
    </row>
    <row r="3321" spans="1:12" ht="17" thickBot="1" x14ac:dyDescent="0.4">
      <c r="A3321" s="160" t="s">
        <v>76</v>
      </c>
      <c r="B3321" s="161">
        <v>2013</v>
      </c>
      <c r="C3321" s="161" t="s">
        <v>98</v>
      </c>
      <c r="D3321" s="162">
        <v>158.00833333333333</v>
      </c>
      <c r="E3321" s="163">
        <v>37.819333333333333</v>
      </c>
      <c r="F3321" s="162">
        <v>9.0393333333333334</v>
      </c>
      <c r="G3321" s="163">
        <v>6.4986666666666659</v>
      </c>
      <c r="H3321" s="162">
        <v>94.070333333333338</v>
      </c>
      <c r="I3321" s="163">
        <v>4.5743333333333336</v>
      </c>
      <c r="J3321" s="162">
        <v>5.8266666666666671</v>
      </c>
      <c r="K3321" s="163">
        <v>0</v>
      </c>
      <c r="L3321" s="164">
        <v>0.17966666666666667</v>
      </c>
    </row>
    <row r="3322" spans="1:12" ht="17" thickBot="1" x14ac:dyDescent="0.4">
      <c r="A3322" s="160" t="s">
        <v>76</v>
      </c>
      <c r="B3322" s="161">
        <v>2013</v>
      </c>
      <c r="C3322" s="161" t="s">
        <v>99</v>
      </c>
      <c r="D3322" s="162">
        <v>159.80133333333333</v>
      </c>
      <c r="E3322" s="163">
        <v>39.119</v>
      </c>
      <c r="F3322" s="162">
        <v>8.6263333333333332</v>
      </c>
      <c r="G3322" s="163">
        <v>6.003333333333333</v>
      </c>
      <c r="H3322" s="162">
        <v>94.218666666666664</v>
      </c>
      <c r="I3322" s="163">
        <v>4.8803333333333336</v>
      </c>
      <c r="J3322" s="162">
        <v>6.6759999999999993</v>
      </c>
      <c r="K3322" s="163">
        <v>0</v>
      </c>
      <c r="L3322" s="164">
        <v>0.27766666666666667</v>
      </c>
    </row>
    <row r="3323" spans="1:12" ht="17" thickBot="1" x14ac:dyDescent="0.4">
      <c r="A3323" s="160" t="s">
        <v>76</v>
      </c>
      <c r="B3323" s="161">
        <v>2013</v>
      </c>
      <c r="C3323" s="161" t="s">
        <v>100</v>
      </c>
      <c r="D3323" s="162">
        <v>160.55433333333335</v>
      </c>
      <c r="E3323" s="163">
        <v>38.642333333333333</v>
      </c>
      <c r="F3323" s="162">
        <v>9.0533333333333328</v>
      </c>
      <c r="G3323" s="163">
        <v>6.6713333333333331</v>
      </c>
      <c r="H3323" s="162">
        <v>93.876666666666665</v>
      </c>
      <c r="I3323" s="163">
        <v>4.7540000000000004</v>
      </c>
      <c r="J3323" s="162">
        <v>7.2926666666666664</v>
      </c>
      <c r="K3323" s="163">
        <v>0</v>
      </c>
      <c r="L3323" s="164">
        <v>0.26399999999999996</v>
      </c>
    </row>
    <row r="3324" spans="1:12" ht="17" thickBot="1" x14ac:dyDescent="0.4">
      <c r="A3324" s="160" t="s">
        <v>76</v>
      </c>
      <c r="B3324" s="161">
        <v>2013</v>
      </c>
      <c r="C3324" s="161" t="s">
        <v>101</v>
      </c>
      <c r="D3324" s="162">
        <v>161.381</v>
      </c>
      <c r="E3324" s="163">
        <v>37.531333333333329</v>
      </c>
      <c r="F3324" s="162">
        <v>8.4573333333333327</v>
      </c>
      <c r="G3324" s="163">
        <v>6.4823333333333331</v>
      </c>
      <c r="H3324" s="162">
        <v>96.042333333333332</v>
      </c>
      <c r="I3324" s="163">
        <v>4.8719999999999999</v>
      </c>
      <c r="J3324" s="162">
        <v>7.8270000000000008</v>
      </c>
      <c r="K3324" s="163">
        <v>0</v>
      </c>
      <c r="L3324" s="164">
        <v>0.16866666666666666</v>
      </c>
    </row>
    <row r="3325" spans="1:12" ht="17" thickBot="1" x14ac:dyDescent="0.4">
      <c r="A3325" s="160" t="s">
        <v>76</v>
      </c>
      <c r="B3325" s="161">
        <v>2013</v>
      </c>
      <c r="C3325" s="161" t="s">
        <v>102</v>
      </c>
      <c r="D3325" s="162">
        <v>159.92533333333336</v>
      </c>
      <c r="E3325" s="163">
        <v>38.105666666666671</v>
      </c>
      <c r="F3325" s="162">
        <v>8.18</v>
      </c>
      <c r="G3325" s="163">
        <v>7.1039999999999992</v>
      </c>
      <c r="H3325" s="162">
        <v>94.702666666666673</v>
      </c>
      <c r="I3325" s="163">
        <v>5.0426666666666664</v>
      </c>
      <c r="J3325" s="162">
        <v>6.6660000000000004</v>
      </c>
      <c r="K3325" s="163">
        <v>5.3333333333333337E-2</v>
      </c>
      <c r="L3325" s="164">
        <v>7.0666666666666669E-2</v>
      </c>
    </row>
    <row r="3326" spans="1:12" ht="17" thickBot="1" x14ac:dyDescent="0.4">
      <c r="A3326" s="160" t="s">
        <v>76</v>
      </c>
      <c r="B3326" s="161">
        <v>2013</v>
      </c>
      <c r="C3326" s="161" t="s">
        <v>103</v>
      </c>
      <c r="D3326" s="162">
        <v>158.78833333333333</v>
      </c>
      <c r="E3326" s="163">
        <v>39.174666666666667</v>
      </c>
      <c r="F3326" s="162">
        <v>7.569</v>
      </c>
      <c r="G3326" s="163">
        <v>6.3136666666666663</v>
      </c>
      <c r="H3326" s="162">
        <v>93.780666666666662</v>
      </c>
      <c r="I3326" s="163">
        <v>4.8093333333333339</v>
      </c>
      <c r="J3326" s="162">
        <v>6.9869999999999992</v>
      </c>
      <c r="K3326" s="163">
        <v>0.10766666666666667</v>
      </c>
      <c r="L3326" s="164">
        <v>4.6666666666666669E-2</v>
      </c>
    </row>
    <row r="3327" spans="1:12" ht="17" thickBot="1" x14ac:dyDescent="0.4">
      <c r="A3327" s="160" t="s">
        <v>76</v>
      </c>
      <c r="B3327" s="161">
        <v>2013</v>
      </c>
      <c r="C3327" s="161" t="s">
        <v>104</v>
      </c>
      <c r="D3327" s="162">
        <v>156.17466666666667</v>
      </c>
      <c r="E3327" s="163">
        <v>39.448666666666661</v>
      </c>
      <c r="F3327" s="162">
        <v>7.7530000000000001</v>
      </c>
      <c r="G3327" s="163">
        <v>6.3523333333333332</v>
      </c>
      <c r="H3327" s="162">
        <v>91.565666666666672</v>
      </c>
      <c r="I3327" s="163">
        <v>4.7450000000000001</v>
      </c>
      <c r="J3327" s="162">
        <v>6.0636666666666663</v>
      </c>
      <c r="K3327" s="163">
        <v>0.15566666666666665</v>
      </c>
      <c r="L3327" s="164">
        <v>9.0666666666666673E-2</v>
      </c>
    </row>
    <row r="3328" spans="1:12" ht="17" thickBot="1" x14ac:dyDescent="0.4">
      <c r="A3328" s="160" t="s">
        <v>76</v>
      </c>
      <c r="B3328" s="161">
        <v>2013</v>
      </c>
      <c r="C3328" s="161" t="s">
        <v>105</v>
      </c>
      <c r="D3328" s="162">
        <v>157.58066666666664</v>
      </c>
      <c r="E3328" s="163">
        <v>39.037333333333329</v>
      </c>
      <c r="F3328" s="162">
        <v>7.950333333333333</v>
      </c>
      <c r="G3328" s="163">
        <v>6.0893333333333333</v>
      </c>
      <c r="H3328" s="162">
        <v>91.795000000000002</v>
      </c>
      <c r="I3328" s="163">
        <v>5.0856666666666674</v>
      </c>
      <c r="J3328" s="162">
        <v>7.4303333333333326</v>
      </c>
      <c r="K3328" s="163">
        <v>0.10233333333333333</v>
      </c>
      <c r="L3328" s="164">
        <v>9.0666666666666673E-2</v>
      </c>
    </row>
    <row r="3329" spans="1:12" ht="17" thickBot="1" x14ac:dyDescent="0.4">
      <c r="A3329" s="160" t="s">
        <v>76</v>
      </c>
      <c r="B3329" s="161">
        <v>2013</v>
      </c>
      <c r="C3329" s="161" t="s">
        <v>113</v>
      </c>
      <c r="D3329" s="162">
        <v>155.27799999999999</v>
      </c>
      <c r="E3329" s="163">
        <v>37.698999999999998</v>
      </c>
      <c r="F3329" s="162">
        <v>8.3563333333333336</v>
      </c>
      <c r="G3329" s="163">
        <v>6.3133333333333335</v>
      </c>
      <c r="H3329" s="162">
        <v>91.89666666666669</v>
      </c>
      <c r="I3329" s="163">
        <v>4.8536666666666664</v>
      </c>
      <c r="J3329" s="162">
        <v>6.0200000000000005</v>
      </c>
      <c r="K3329" s="163">
        <v>4.7999999999999994E-2</v>
      </c>
      <c r="L3329" s="164">
        <v>9.0666666666666673E-2</v>
      </c>
    </row>
    <row r="3330" spans="1:12" ht="17" thickBot="1" x14ac:dyDescent="0.4">
      <c r="A3330" s="160" t="s">
        <v>76</v>
      </c>
      <c r="B3330" s="161">
        <v>2013</v>
      </c>
      <c r="C3330" s="161" t="s">
        <v>114</v>
      </c>
      <c r="D3330" s="162">
        <v>157.37266666666667</v>
      </c>
      <c r="E3330" s="163">
        <v>39.184666666666665</v>
      </c>
      <c r="F3330" s="162">
        <v>8.4926666666666666</v>
      </c>
      <c r="G3330" s="163">
        <v>6.2533333333333339</v>
      </c>
      <c r="H3330" s="162">
        <v>93.376333333333335</v>
      </c>
      <c r="I3330" s="163">
        <v>4.2653333333333334</v>
      </c>
      <c r="J3330" s="162">
        <v>5.8003333333333336</v>
      </c>
      <c r="K3330" s="163">
        <v>0</v>
      </c>
      <c r="L3330" s="164">
        <v>0</v>
      </c>
    </row>
    <row r="3331" spans="1:12" ht="17" thickBot="1" x14ac:dyDescent="0.4">
      <c r="A3331" s="160" t="s">
        <v>76</v>
      </c>
      <c r="B3331" s="161">
        <v>2014</v>
      </c>
      <c r="C3331" s="161" t="s">
        <v>96</v>
      </c>
      <c r="D3331" s="162">
        <v>158.52566666666667</v>
      </c>
      <c r="E3331" s="163">
        <v>40.184666666666665</v>
      </c>
      <c r="F3331" s="162">
        <v>8.0306666666666668</v>
      </c>
      <c r="G3331" s="163">
        <v>6.1113333333333344</v>
      </c>
      <c r="H3331" s="162">
        <v>95.506999999999991</v>
      </c>
      <c r="I3331" s="163">
        <v>3.6133333333333333</v>
      </c>
      <c r="J3331" s="162">
        <v>4.9660000000000002</v>
      </c>
      <c r="K3331" s="163">
        <v>6.0333333333333329E-2</v>
      </c>
      <c r="L3331" s="164">
        <v>5.2333333333333336E-2</v>
      </c>
    </row>
    <row r="3332" spans="1:12" ht="17" thickBot="1" x14ac:dyDescent="0.4">
      <c r="A3332" s="160" t="s">
        <v>76</v>
      </c>
      <c r="B3332" s="161">
        <v>2014</v>
      </c>
      <c r="C3332" s="161" t="s">
        <v>110</v>
      </c>
      <c r="D3332" s="162">
        <v>161.96533333333335</v>
      </c>
      <c r="E3332" s="163">
        <v>43.24733333333333</v>
      </c>
      <c r="F3332" s="162">
        <v>8.8993333333333329</v>
      </c>
      <c r="G3332" s="163">
        <v>5.2493333333333334</v>
      </c>
      <c r="H3332" s="162">
        <v>95.498999999999981</v>
      </c>
      <c r="I3332" s="163">
        <v>3.8536666666666668</v>
      </c>
      <c r="J3332" s="162">
        <v>5.067333333333333</v>
      </c>
      <c r="K3332" s="163">
        <v>6.0333333333333329E-2</v>
      </c>
      <c r="L3332" s="164">
        <v>8.9333333333333334E-2</v>
      </c>
    </row>
    <row r="3333" spans="1:12" ht="17" thickBot="1" x14ac:dyDescent="0.4">
      <c r="A3333" s="160" t="s">
        <v>76</v>
      </c>
      <c r="B3333" s="161">
        <v>2014</v>
      </c>
      <c r="C3333" s="161" t="s">
        <v>98</v>
      </c>
      <c r="D3333" s="162">
        <v>163.94100000000003</v>
      </c>
      <c r="E3333" s="163">
        <v>42.92733333333333</v>
      </c>
      <c r="F3333" s="162">
        <v>9.4193333333333324</v>
      </c>
      <c r="G3333" s="163">
        <v>5.4163333333333341</v>
      </c>
      <c r="H3333" s="162">
        <v>96.267999999999986</v>
      </c>
      <c r="I3333" s="163">
        <v>4.1960000000000006</v>
      </c>
      <c r="J3333" s="162">
        <v>5.5646666666666667</v>
      </c>
      <c r="K3333" s="163">
        <v>6.0333333333333329E-2</v>
      </c>
      <c r="L3333" s="164">
        <v>8.9333333333333334E-2</v>
      </c>
    </row>
    <row r="3334" spans="1:12" ht="17" thickBot="1" x14ac:dyDescent="0.4">
      <c r="A3334" s="160" t="s">
        <v>76</v>
      </c>
      <c r="B3334" s="161">
        <v>2014</v>
      </c>
      <c r="C3334" s="161" t="s">
        <v>99</v>
      </c>
      <c r="D3334" s="162">
        <v>164.46633333333335</v>
      </c>
      <c r="E3334" s="163">
        <v>42.600999999999999</v>
      </c>
      <c r="F3334" s="162">
        <v>9.4313333333333329</v>
      </c>
      <c r="G3334" s="163">
        <v>5.6993333333333327</v>
      </c>
      <c r="H3334" s="162">
        <v>96.115333333333339</v>
      </c>
      <c r="I3334" s="163">
        <v>4.6133333333333333</v>
      </c>
      <c r="J3334" s="162">
        <v>5.9136666666666668</v>
      </c>
      <c r="K3334" s="163">
        <v>0</v>
      </c>
      <c r="L3334" s="164">
        <v>9.2666666666666675E-2</v>
      </c>
    </row>
    <row r="3335" spans="1:12" ht="17" thickBot="1" x14ac:dyDescent="0.4">
      <c r="A3335" s="160" t="s">
        <v>76</v>
      </c>
      <c r="B3335" s="161">
        <v>2014</v>
      </c>
      <c r="C3335" s="161" t="s">
        <v>115</v>
      </c>
      <c r="D3335" s="162">
        <v>164.91800000000001</v>
      </c>
      <c r="E3335" s="163">
        <v>41.528333333333329</v>
      </c>
      <c r="F3335" s="162">
        <v>8.5403333333333347</v>
      </c>
      <c r="G3335" s="163">
        <v>5.8533333333333326</v>
      </c>
      <c r="H3335" s="162">
        <v>96.35733333333333</v>
      </c>
      <c r="I3335" s="163">
        <v>5.6829999999999998</v>
      </c>
      <c r="J3335" s="162">
        <v>6.8373333333333335</v>
      </c>
      <c r="K3335" s="163">
        <v>0</v>
      </c>
      <c r="L3335" s="164">
        <v>0.11899999999999999</v>
      </c>
    </row>
    <row r="3336" spans="1:12" ht="17" thickBot="1" x14ac:dyDescent="0.4">
      <c r="A3336" s="160" t="s">
        <v>76</v>
      </c>
      <c r="B3336" s="161">
        <v>2014</v>
      </c>
      <c r="C3336" s="161" t="s">
        <v>101</v>
      </c>
      <c r="D3336" s="162">
        <v>165.03</v>
      </c>
      <c r="E3336" s="163">
        <v>41.76</v>
      </c>
      <c r="F3336" s="162">
        <v>8.5886666666666667</v>
      </c>
      <c r="G3336" s="163">
        <v>5.4333333333333336</v>
      </c>
      <c r="H3336" s="162">
        <v>97.36066666666666</v>
      </c>
      <c r="I3336" s="163">
        <v>5.0839999999999996</v>
      </c>
      <c r="J3336" s="162">
        <v>6.6386666666666665</v>
      </c>
      <c r="K3336" s="163">
        <v>4.6000000000000006E-2</v>
      </c>
      <c r="L3336" s="164">
        <v>0.11899999999999999</v>
      </c>
    </row>
    <row r="3337" spans="1:12" ht="17" thickBot="1" x14ac:dyDescent="0.4">
      <c r="A3337" s="160" t="s">
        <v>76</v>
      </c>
      <c r="B3337" s="161">
        <v>2014</v>
      </c>
      <c r="C3337" s="161" t="s">
        <v>102</v>
      </c>
      <c r="D3337" s="162">
        <v>167.21833333333333</v>
      </c>
      <c r="E3337" s="163">
        <v>43.013333333333343</v>
      </c>
      <c r="F3337" s="162">
        <v>8.3096666666666668</v>
      </c>
      <c r="G3337" s="163">
        <v>6.242</v>
      </c>
      <c r="H3337" s="162">
        <v>98.337666666666664</v>
      </c>
      <c r="I3337" s="163">
        <v>4.5396666666666663</v>
      </c>
      <c r="J3337" s="162">
        <v>6.605999999999999</v>
      </c>
      <c r="K3337" s="163">
        <v>4.6000000000000006E-2</v>
      </c>
      <c r="L3337" s="164">
        <v>0.12433333333333334</v>
      </c>
    </row>
    <row r="3338" spans="1:12" ht="17" thickBot="1" x14ac:dyDescent="0.4">
      <c r="A3338" s="160" t="s">
        <v>76</v>
      </c>
      <c r="B3338" s="161">
        <v>2014</v>
      </c>
      <c r="C3338" s="161" t="s">
        <v>103</v>
      </c>
      <c r="D3338" s="162">
        <v>167.66366666666667</v>
      </c>
      <c r="E3338" s="163">
        <v>42.108666666666672</v>
      </c>
      <c r="F3338" s="162">
        <v>8.386333333333333</v>
      </c>
      <c r="G3338" s="163">
        <v>6.8180000000000005</v>
      </c>
      <c r="H3338" s="162">
        <v>99.535000000000011</v>
      </c>
      <c r="I3338" s="163">
        <v>4.0503333333333336</v>
      </c>
      <c r="J3338" s="162">
        <v>6.613666666666667</v>
      </c>
      <c r="K3338" s="163">
        <v>4.6000000000000006E-2</v>
      </c>
      <c r="L3338" s="164">
        <v>0.10566666666666667</v>
      </c>
    </row>
    <row r="3339" spans="1:12" ht="17" thickBot="1" x14ac:dyDescent="0.4">
      <c r="A3339" s="160" t="s">
        <v>76</v>
      </c>
      <c r="B3339" s="161">
        <v>2014</v>
      </c>
      <c r="C3339" s="161" t="s">
        <v>104</v>
      </c>
      <c r="D3339" s="162">
        <v>167.48466666666664</v>
      </c>
      <c r="E3339" s="163">
        <v>41.691000000000003</v>
      </c>
      <c r="F3339" s="162">
        <v>7.7326666666666668</v>
      </c>
      <c r="G3339" s="163">
        <v>6.7683333333333335</v>
      </c>
      <c r="H3339" s="162">
        <v>99.648666666666671</v>
      </c>
      <c r="I3339" s="163">
        <v>4.282</v>
      </c>
      <c r="J3339" s="162">
        <v>7.1896666666666667</v>
      </c>
      <c r="K3339" s="163">
        <v>0</v>
      </c>
      <c r="L3339" s="164">
        <v>0.17200000000000001</v>
      </c>
    </row>
    <row r="3340" spans="1:12" ht="17" thickBot="1" x14ac:dyDescent="0.4">
      <c r="A3340" s="160" t="s">
        <v>76</v>
      </c>
      <c r="B3340" s="161">
        <v>2014</v>
      </c>
      <c r="C3340" s="161" t="s">
        <v>105</v>
      </c>
      <c r="D3340" s="162">
        <v>164.05399999999997</v>
      </c>
      <c r="E3340" s="163">
        <v>41.137666666666661</v>
      </c>
      <c r="F3340" s="162">
        <v>8.048</v>
      </c>
      <c r="G3340" s="163">
        <v>5.8546666666666667</v>
      </c>
      <c r="H3340" s="162">
        <v>98.153333333333322</v>
      </c>
      <c r="I3340" s="163">
        <v>4.0643333333333338</v>
      </c>
      <c r="J3340" s="162">
        <v>6.6849999999999996</v>
      </c>
      <c r="K3340" s="163">
        <v>0</v>
      </c>
      <c r="L3340" s="164">
        <v>0.111</v>
      </c>
    </row>
    <row r="3341" spans="1:12" ht="17" thickBot="1" x14ac:dyDescent="0.4">
      <c r="A3341" s="160" t="s">
        <v>76</v>
      </c>
      <c r="B3341" s="161">
        <v>2014</v>
      </c>
      <c r="C3341" s="161" t="s">
        <v>116</v>
      </c>
      <c r="D3341" s="162">
        <v>160.71833333333333</v>
      </c>
      <c r="E3341" s="163">
        <v>41.770333333333333</v>
      </c>
      <c r="F3341" s="162">
        <v>7.9766666666666666</v>
      </c>
      <c r="G3341" s="163">
        <v>5.3473333333333342</v>
      </c>
      <c r="H3341" s="162">
        <v>96.838999999999999</v>
      </c>
      <c r="I3341" s="163">
        <v>3.2063333333333333</v>
      </c>
      <c r="J3341" s="162">
        <v>5.4266666666666667</v>
      </c>
      <c r="K3341" s="163">
        <v>0</v>
      </c>
      <c r="L3341" s="164">
        <v>0.152</v>
      </c>
    </row>
    <row r="3342" spans="1:12" ht="17" thickBot="1" x14ac:dyDescent="0.4">
      <c r="A3342" s="160" t="s">
        <v>76</v>
      </c>
      <c r="B3342" s="161">
        <v>2014</v>
      </c>
      <c r="C3342" s="161" t="s">
        <v>117</v>
      </c>
      <c r="D3342" s="162">
        <v>158.73500000000001</v>
      </c>
      <c r="E3342" s="163">
        <v>42.589666666666666</v>
      </c>
      <c r="F3342" s="162">
        <v>8.5256666666666661</v>
      </c>
      <c r="G3342" s="163">
        <v>5.5573333333333323</v>
      </c>
      <c r="H3342" s="162">
        <v>94.168999999999997</v>
      </c>
      <c r="I3342" s="163">
        <v>3.294</v>
      </c>
      <c r="J3342" s="162">
        <v>4.5139999999999993</v>
      </c>
      <c r="K3342" s="163">
        <v>0</v>
      </c>
      <c r="L3342" s="164">
        <v>8.5666666666666669E-2</v>
      </c>
    </row>
    <row r="3343" spans="1:12" ht="17" thickBot="1" x14ac:dyDescent="0.4">
      <c r="A3343" s="160" t="s">
        <v>76</v>
      </c>
      <c r="B3343" s="161">
        <v>2015</v>
      </c>
      <c r="C3343" s="161" t="s">
        <v>96</v>
      </c>
      <c r="D3343" s="162">
        <v>158.38066666666668</v>
      </c>
      <c r="E3343" s="163">
        <v>43.398666666666664</v>
      </c>
      <c r="F3343" s="162">
        <v>9.1516666666666655</v>
      </c>
      <c r="G3343" s="163">
        <v>5.8663333333333334</v>
      </c>
      <c r="H3343" s="162">
        <v>92.131000000000014</v>
      </c>
      <c r="I3343" s="163">
        <v>3.2419999999999995</v>
      </c>
      <c r="J3343" s="162">
        <v>4.415</v>
      </c>
      <c r="K3343" s="163">
        <v>4.6666666666666669E-2</v>
      </c>
      <c r="L3343" s="164">
        <v>0.129</v>
      </c>
    </row>
    <row r="3344" spans="1:12" ht="17" thickBot="1" x14ac:dyDescent="0.4">
      <c r="A3344" s="160" t="s">
        <v>76</v>
      </c>
      <c r="B3344" s="161">
        <v>2015</v>
      </c>
      <c r="C3344" s="161" t="s">
        <v>110</v>
      </c>
      <c r="D3344" s="162">
        <v>159.73333333333335</v>
      </c>
      <c r="E3344" s="163">
        <v>42.631666666666661</v>
      </c>
      <c r="F3344" s="162">
        <v>10.086333333333334</v>
      </c>
      <c r="G3344" s="163">
        <v>6.2553333333333327</v>
      </c>
      <c r="H3344" s="162">
        <v>91.769666666666652</v>
      </c>
      <c r="I3344" s="163">
        <v>3.6046666666666667</v>
      </c>
      <c r="J3344" s="162">
        <v>5.2956666666666665</v>
      </c>
      <c r="K3344" s="163">
        <v>4.6666666666666669E-2</v>
      </c>
      <c r="L3344" s="164">
        <v>4.3333333333333335E-2</v>
      </c>
    </row>
    <row r="3345" spans="1:12" ht="17" thickBot="1" x14ac:dyDescent="0.4">
      <c r="A3345" s="160" t="s">
        <v>76</v>
      </c>
      <c r="B3345" s="161">
        <v>2015</v>
      </c>
      <c r="C3345" s="161" t="s">
        <v>98</v>
      </c>
      <c r="D3345" s="162">
        <v>161.90566666666666</v>
      </c>
      <c r="E3345" s="163">
        <v>44.337333333333333</v>
      </c>
      <c r="F3345" s="162">
        <v>10.160666666666666</v>
      </c>
      <c r="G3345" s="163">
        <v>6.2846666666666664</v>
      </c>
      <c r="H3345" s="162">
        <v>90.651333333333341</v>
      </c>
      <c r="I3345" s="163">
        <v>4.8883333333333328</v>
      </c>
      <c r="J3345" s="162">
        <v>5.4933333333333332</v>
      </c>
      <c r="K3345" s="163">
        <v>4.6666666666666669E-2</v>
      </c>
      <c r="L3345" s="164">
        <v>4.3333333333333335E-2</v>
      </c>
    </row>
    <row r="3346" spans="1:12" ht="17" thickBot="1" x14ac:dyDescent="0.4">
      <c r="A3346" s="160" t="s">
        <v>76</v>
      </c>
      <c r="B3346" s="161">
        <v>2015</v>
      </c>
      <c r="C3346" s="161" t="s">
        <v>99</v>
      </c>
      <c r="D3346" s="162">
        <v>163.28899999999999</v>
      </c>
      <c r="E3346" s="163">
        <v>44.733333333333327</v>
      </c>
      <c r="F3346" s="162">
        <v>9.572000000000001</v>
      </c>
      <c r="G3346" s="163">
        <v>5.9533333333333331</v>
      </c>
      <c r="H3346" s="162">
        <v>92.926333333333332</v>
      </c>
      <c r="I3346" s="163">
        <v>5.2406666666666668</v>
      </c>
      <c r="J3346" s="162">
        <v>4.8273333333333337</v>
      </c>
      <c r="K3346" s="163">
        <v>0</v>
      </c>
      <c r="L3346" s="164">
        <v>3.6666666666666667E-2</v>
      </c>
    </row>
    <row r="3347" spans="1:12" ht="17" thickBot="1" x14ac:dyDescent="0.4">
      <c r="A3347" s="160" t="s">
        <v>76</v>
      </c>
      <c r="B3347" s="161">
        <v>2015</v>
      </c>
      <c r="C3347" s="161" t="s">
        <v>100</v>
      </c>
      <c r="D3347" s="162">
        <v>166.55533333333332</v>
      </c>
      <c r="E3347" s="163">
        <v>45.496333333333332</v>
      </c>
      <c r="F3347" s="162">
        <v>8.4336666666666655</v>
      </c>
      <c r="G3347" s="163">
        <v>6.3633333333333333</v>
      </c>
      <c r="H3347" s="162">
        <v>95.661000000000001</v>
      </c>
      <c r="I3347" s="163">
        <v>5.8959999999999999</v>
      </c>
      <c r="J3347" s="162">
        <v>4.5913333333333339</v>
      </c>
      <c r="K3347" s="163">
        <v>0</v>
      </c>
      <c r="L3347" s="164">
        <v>0.114</v>
      </c>
    </row>
    <row r="3348" spans="1:12" ht="17" thickBot="1" x14ac:dyDescent="0.4">
      <c r="A3348" s="160" t="s">
        <v>76</v>
      </c>
      <c r="B3348" s="161">
        <v>2015</v>
      </c>
      <c r="C3348" s="161" t="s">
        <v>101</v>
      </c>
      <c r="D3348" s="162">
        <v>166.69266666666667</v>
      </c>
      <c r="E3348" s="163">
        <v>42.83433333333334</v>
      </c>
      <c r="F3348" s="162">
        <v>7.8709999999999996</v>
      </c>
      <c r="G3348" s="163">
        <v>6.8490000000000002</v>
      </c>
      <c r="H3348" s="162">
        <v>99.60733333333333</v>
      </c>
      <c r="I3348" s="163">
        <v>5.2936666666666667</v>
      </c>
      <c r="J3348" s="162">
        <v>4.0826666666666664</v>
      </c>
      <c r="K3348" s="163">
        <v>4.0666666666666663E-2</v>
      </c>
      <c r="L3348" s="164">
        <v>0.114</v>
      </c>
    </row>
    <row r="3349" spans="1:12" ht="17" thickBot="1" x14ac:dyDescent="0.4">
      <c r="A3349" s="160" t="s">
        <v>76</v>
      </c>
      <c r="B3349" s="161">
        <v>2015</v>
      </c>
      <c r="C3349" s="161" t="s">
        <v>102</v>
      </c>
      <c r="D3349" s="162">
        <v>168.30500000000001</v>
      </c>
      <c r="E3349" s="163">
        <v>43.612666666666662</v>
      </c>
      <c r="F3349" s="162">
        <v>7.972999999999999</v>
      </c>
      <c r="G3349" s="163">
        <v>6.9456666666666669</v>
      </c>
      <c r="H3349" s="162">
        <v>100.08833333333332</v>
      </c>
      <c r="I3349" s="163">
        <v>4.9483333333333333</v>
      </c>
      <c r="J3349" s="162">
        <v>4.6193333333333326</v>
      </c>
      <c r="K3349" s="163">
        <v>4.0666666666666663E-2</v>
      </c>
      <c r="L3349" s="164">
        <v>7.7333333333333337E-2</v>
      </c>
    </row>
    <row r="3350" spans="1:12" ht="17" thickBot="1" x14ac:dyDescent="0.4">
      <c r="A3350" s="160" t="s">
        <v>76</v>
      </c>
      <c r="B3350" s="161">
        <v>2015</v>
      </c>
      <c r="C3350" s="161" t="s">
        <v>103</v>
      </c>
      <c r="D3350" s="162">
        <v>166.67833333333334</v>
      </c>
      <c r="E3350" s="163">
        <v>44.351333333333336</v>
      </c>
      <c r="F3350" s="162">
        <v>8.8280000000000012</v>
      </c>
      <c r="G3350" s="163">
        <v>6.2636666666666665</v>
      </c>
      <c r="H3350" s="162">
        <v>99.639666666666656</v>
      </c>
      <c r="I3350" s="163">
        <v>3.8900000000000006</v>
      </c>
      <c r="J3350" s="162">
        <v>3.5653333333333332</v>
      </c>
      <c r="K3350" s="163">
        <v>9.1000000000000011E-2</v>
      </c>
      <c r="L3350" s="164">
        <v>4.9333333333333333E-2</v>
      </c>
    </row>
    <row r="3351" spans="1:12" ht="17" thickBot="1" x14ac:dyDescent="0.4">
      <c r="A3351" s="160" t="s">
        <v>76</v>
      </c>
      <c r="B3351" s="161">
        <v>2015</v>
      </c>
      <c r="C3351" s="161" t="s">
        <v>104</v>
      </c>
      <c r="D3351" s="162">
        <v>165.107</v>
      </c>
      <c r="E3351" s="163">
        <v>45.755666666666663</v>
      </c>
      <c r="F3351" s="162">
        <v>9.1603333333333339</v>
      </c>
      <c r="G3351" s="163">
        <v>5.7823333333333338</v>
      </c>
      <c r="H3351" s="162">
        <v>97.619000000000014</v>
      </c>
      <c r="I3351" s="163">
        <v>3.339</v>
      </c>
      <c r="J3351" s="162">
        <v>3.3516666666666666</v>
      </c>
      <c r="K3351" s="163">
        <v>5.0333333333333334E-2</v>
      </c>
      <c r="L3351" s="164">
        <v>4.9333333333333333E-2</v>
      </c>
    </row>
    <row r="3352" spans="1:12" ht="17" thickBot="1" x14ac:dyDescent="0.4">
      <c r="A3352" s="160" t="s">
        <v>76</v>
      </c>
      <c r="B3352" s="161">
        <v>2015</v>
      </c>
      <c r="C3352" s="161" t="s">
        <v>105</v>
      </c>
      <c r="D3352" s="162">
        <v>162.40100000000001</v>
      </c>
      <c r="E3352" s="163">
        <v>45.225333333333332</v>
      </c>
      <c r="F3352" s="162">
        <v>9.2066666666666652</v>
      </c>
      <c r="G3352" s="163">
        <v>5.8473333333333342</v>
      </c>
      <c r="H3352" s="162">
        <v>94.707333333333338</v>
      </c>
      <c r="I3352" s="163">
        <v>3.972666666666667</v>
      </c>
      <c r="J3352" s="162">
        <v>3.2776666666666667</v>
      </c>
      <c r="K3352" s="163">
        <v>0.11466666666666665</v>
      </c>
      <c r="L3352" s="164">
        <v>4.9333333333333333E-2</v>
      </c>
    </row>
    <row r="3353" spans="1:12" ht="17" thickBot="1" x14ac:dyDescent="0.4">
      <c r="A3353" s="160" t="s">
        <v>76</v>
      </c>
      <c r="B3353" s="161">
        <v>2015</v>
      </c>
      <c r="C3353" s="161" t="s">
        <v>118</v>
      </c>
      <c r="D3353" s="162">
        <v>157.11633333333336</v>
      </c>
      <c r="E3353" s="163">
        <v>43.434333333333335</v>
      </c>
      <c r="F3353" s="162">
        <v>7.4349999999999987</v>
      </c>
      <c r="G3353" s="163">
        <v>5.6186666666666669</v>
      </c>
      <c r="H3353" s="162">
        <v>92.402666666666676</v>
      </c>
      <c r="I3353" s="163">
        <v>4.5949999999999998</v>
      </c>
      <c r="J3353" s="162">
        <v>3.5666666666666664</v>
      </c>
      <c r="K3353" s="163">
        <v>6.433333333333334E-2</v>
      </c>
      <c r="L3353" s="164">
        <v>0</v>
      </c>
    </row>
    <row r="3354" spans="1:12" ht="17" thickBot="1" x14ac:dyDescent="0.4">
      <c r="A3354" s="160" t="s">
        <v>76</v>
      </c>
      <c r="B3354" s="161">
        <v>2015</v>
      </c>
      <c r="C3354" s="161" t="s">
        <v>119</v>
      </c>
      <c r="D3354" s="162">
        <v>154.38000000000002</v>
      </c>
      <c r="E3354" s="163">
        <v>42.014666666666663</v>
      </c>
      <c r="F3354" s="162">
        <v>7.2343333333333328</v>
      </c>
      <c r="G3354" s="163">
        <v>5.112000000000001</v>
      </c>
      <c r="H3354" s="162">
        <v>92.573333333333338</v>
      </c>
      <c r="I3354" s="163">
        <v>4.1863333333333337</v>
      </c>
      <c r="J3354" s="162">
        <v>3.0566666666666666</v>
      </c>
      <c r="K3354" s="163">
        <v>0.20299999999999999</v>
      </c>
      <c r="L3354" s="164">
        <v>0</v>
      </c>
    </row>
    <row r="3355" spans="1:12" ht="17" thickBot="1" x14ac:dyDescent="0.4">
      <c r="A3355" s="160" t="s">
        <v>76</v>
      </c>
      <c r="B3355" s="161">
        <v>2016</v>
      </c>
      <c r="C3355" s="161" t="s">
        <v>120</v>
      </c>
      <c r="D3355" s="162">
        <v>149.93866666666665</v>
      </c>
      <c r="E3355" s="163">
        <v>40.377999999999993</v>
      </c>
      <c r="F3355" s="162">
        <v>6.71</v>
      </c>
      <c r="G3355" s="163">
        <v>4.4750000000000005</v>
      </c>
      <c r="H3355" s="162">
        <v>91.958333333333329</v>
      </c>
      <c r="I3355" s="163">
        <v>3.6910000000000003</v>
      </c>
      <c r="J3355" s="162">
        <v>2.587333333333333</v>
      </c>
      <c r="K3355" s="163">
        <v>0.13866666666666666</v>
      </c>
      <c r="L3355" s="164">
        <v>0</v>
      </c>
    </row>
    <row r="3356" spans="1:12" ht="17" thickBot="1" x14ac:dyDescent="0.4">
      <c r="A3356" s="160" t="s">
        <v>76</v>
      </c>
      <c r="B3356" s="161">
        <v>2016</v>
      </c>
      <c r="C3356" s="161" t="s">
        <v>121</v>
      </c>
      <c r="D3356" s="162">
        <v>153.316</v>
      </c>
      <c r="E3356" s="163">
        <v>41.200666666666663</v>
      </c>
      <c r="F3356" s="162">
        <v>8.4500000000000011</v>
      </c>
      <c r="G3356" s="163">
        <v>4.2803333333333331</v>
      </c>
      <c r="H3356" s="162">
        <v>91.99633333333334</v>
      </c>
      <c r="I3356" s="163">
        <v>3.6573333333333338</v>
      </c>
      <c r="J3356" s="162">
        <v>3.5103333333333331</v>
      </c>
      <c r="K3356" s="163">
        <v>0.13866666666666666</v>
      </c>
      <c r="L3356" s="164">
        <v>8.2000000000000003E-2</v>
      </c>
    </row>
    <row r="3357" spans="1:12" ht="17" thickBot="1" x14ac:dyDescent="0.4">
      <c r="A3357" s="160" t="s">
        <v>76</v>
      </c>
      <c r="B3357" s="161">
        <v>2016</v>
      </c>
      <c r="C3357" s="161" t="s">
        <v>98</v>
      </c>
      <c r="D3357" s="162">
        <v>153.43433333333334</v>
      </c>
      <c r="E3357" s="163">
        <v>45.014000000000003</v>
      </c>
      <c r="F3357" s="162">
        <v>8.8293333333333326</v>
      </c>
      <c r="G3357" s="163">
        <v>4.5386666666666668</v>
      </c>
      <c r="H3357" s="162">
        <v>86.876999999999995</v>
      </c>
      <c r="I3357" s="163">
        <v>3.798</v>
      </c>
      <c r="J3357" s="162">
        <v>4.2583333333333337</v>
      </c>
      <c r="K3357" s="163">
        <v>0</v>
      </c>
      <c r="L3357" s="164">
        <v>0.11866666666666666</v>
      </c>
    </row>
    <row r="3358" spans="1:12" ht="17" thickBot="1" x14ac:dyDescent="0.4">
      <c r="A3358" s="160" t="s">
        <v>76</v>
      </c>
      <c r="B3358" s="161">
        <v>2016</v>
      </c>
      <c r="C3358" s="161" t="s">
        <v>99</v>
      </c>
      <c r="D3358" s="162">
        <v>155.96533333333332</v>
      </c>
      <c r="E3358" s="163">
        <v>45.608666666666664</v>
      </c>
      <c r="F3358" s="162">
        <v>10.19</v>
      </c>
      <c r="G3358" s="163">
        <v>4.8356666666666666</v>
      </c>
      <c r="H3358" s="162">
        <v>86.173999999999992</v>
      </c>
      <c r="I3358" s="163">
        <v>3.6743333333333332</v>
      </c>
      <c r="J3358" s="162">
        <v>5.3140000000000001</v>
      </c>
      <c r="K3358" s="163">
        <v>0</v>
      </c>
      <c r="L3358" s="164">
        <v>0.16966666666666666</v>
      </c>
    </row>
    <row r="3359" spans="1:12" ht="17" thickBot="1" x14ac:dyDescent="0.4">
      <c r="A3359" s="160" t="s">
        <v>76</v>
      </c>
      <c r="B3359" s="161">
        <v>2016</v>
      </c>
      <c r="C3359" s="161" t="s">
        <v>100</v>
      </c>
      <c r="D3359" s="162">
        <v>156.18133333333333</v>
      </c>
      <c r="E3359" s="163">
        <v>46.74666666666667</v>
      </c>
      <c r="F3359" s="162">
        <v>9.4083333333333332</v>
      </c>
      <c r="G3359" s="163">
        <v>5.2443333333333335</v>
      </c>
      <c r="H3359" s="162">
        <v>87.065333333333342</v>
      </c>
      <c r="I3359" s="163">
        <v>3.609666666666667</v>
      </c>
      <c r="J3359" s="162">
        <v>4.0200000000000005</v>
      </c>
      <c r="K3359" s="163">
        <v>0</v>
      </c>
      <c r="L3359" s="164">
        <v>8.7666666666666671E-2</v>
      </c>
    </row>
    <row r="3360" spans="1:12" ht="17" thickBot="1" x14ac:dyDescent="0.4">
      <c r="A3360" s="160" t="s">
        <v>76</v>
      </c>
      <c r="B3360" s="161">
        <v>2016</v>
      </c>
      <c r="C3360" s="161" t="s">
        <v>101</v>
      </c>
      <c r="D3360" s="162">
        <v>159.11666666666667</v>
      </c>
      <c r="E3360" s="163">
        <v>46.62233333333333</v>
      </c>
      <c r="F3360" s="162">
        <v>9.3149999999999995</v>
      </c>
      <c r="G3360" s="163">
        <v>5.7459999999999996</v>
      </c>
      <c r="H3360" s="162">
        <v>90.490333333333339</v>
      </c>
      <c r="I3360" s="163">
        <v>3.3323333333333331</v>
      </c>
      <c r="J3360" s="162">
        <v>3.5593333333333335</v>
      </c>
      <c r="K3360" s="163">
        <v>0</v>
      </c>
      <c r="L3360" s="164">
        <v>5.0999999999999997E-2</v>
      </c>
    </row>
    <row r="3361" spans="1:12" ht="17" thickBot="1" x14ac:dyDescent="0.4">
      <c r="A3361" s="160" t="s">
        <v>76</v>
      </c>
      <c r="B3361" s="161">
        <v>2016</v>
      </c>
      <c r="C3361" s="161" t="s">
        <v>102</v>
      </c>
      <c r="D3361" s="162">
        <v>162.84433333333334</v>
      </c>
      <c r="E3361" s="163">
        <v>46.871333333333332</v>
      </c>
      <c r="F3361" s="162">
        <v>8.2370000000000001</v>
      </c>
      <c r="G3361" s="163">
        <v>5.5723333333333329</v>
      </c>
      <c r="H3361" s="162">
        <v>95.421000000000006</v>
      </c>
      <c r="I3361" s="163">
        <v>3.5470000000000002</v>
      </c>
      <c r="J3361" s="162">
        <v>3.0526666666666671</v>
      </c>
      <c r="K3361" s="163">
        <v>0.14233333333333334</v>
      </c>
      <c r="L3361" s="164">
        <v>0</v>
      </c>
    </row>
    <row r="3362" spans="1:12" ht="17" thickBot="1" x14ac:dyDescent="0.4">
      <c r="A3362" s="160" t="s">
        <v>76</v>
      </c>
      <c r="B3362" s="161">
        <v>2016</v>
      </c>
      <c r="C3362" s="161" t="s">
        <v>103</v>
      </c>
      <c r="D3362" s="162">
        <v>164.00166666666667</v>
      </c>
      <c r="E3362" s="163">
        <v>47.772666666666659</v>
      </c>
      <c r="F3362" s="162">
        <v>7.7830000000000004</v>
      </c>
      <c r="G3362" s="163">
        <v>5.625</v>
      </c>
      <c r="H3362" s="162">
        <v>94.882000000000005</v>
      </c>
      <c r="I3362" s="163">
        <v>3.3423333333333338</v>
      </c>
      <c r="J3362" s="162">
        <v>4.4539999999999997</v>
      </c>
      <c r="K3362" s="163">
        <v>0.14233333333333334</v>
      </c>
      <c r="L3362" s="164">
        <v>0</v>
      </c>
    </row>
    <row r="3363" spans="1:12" ht="17" thickBot="1" x14ac:dyDescent="0.4">
      <c r="A3363" s="160" t="s">
        <v>76</v>
      </c>
      <c r="B3363" s="161">
        <v>2016</v>
      </c>
      <c r="C3363" s="161" t="s">
        <v>104</v>
      </c>
      <c r="D3363" s="162">
        <v>164.04533333333333</v>
      </c>
      <c r="E3363" s="163">
        <v>46.995666666666665</v>
      </c>
      <c r="F3363" s="162">
        <v>6.9453333333333331</v>
      </c>
      <c r="G3363" s="163">
        <v>5.01</v>
      </c>
      <c r="H3363" s="162">
        <v>96.918333333333337</v>
      </c>
      <c r="I3363" s="163">
        <v>3.2893333333333334</v>
      </c>
      <c r="J3363" s="162">
        <v>4.7089999999999996</v>
      </c>
      <c r="K3363" s="163">
        <v>0.17800000000000002</v>
      </c>
      <c r="L3363" s="164">
        <v>0</v>
      </c>
    </row>
    <row r="3364" spans="1:12" ht="17" thickBot="1" x14ac:dyDescent="0.4">
      <c r="A3364" s="160" t="s">
        <v>76</v>
      </c>
      <c r="B3364" s="161">
        <v>2016</v>
      </c>
      <c r="C3364" s="161" t="s">
        <v>105</v>
      </c>
      <c r="D3364" s="162">
        <v>162.20333333333335</v>
      </c>
      <c r="E3364" s="163">
        <v>46.880333333333333</v>
      </c>
      <c r="F3364" s="162">
        <v>6.9279999999999999</v>
      </c>
      <c r="G3364" s="163">
        <v>5.8056666666666672</v>
      </c>
      <c r="H3364" s="162">
        <v>94.471999999999994</v>
      </c>
      <c r="I3364" s="163">
        <v>2.8503333333333334</v>
      </c>
      <c r="J3364" s="162">
        <v>5.1413333333333338</v>
      </c>
      <c r="K3364" s="163">
        <v>0.12533333333333332</v>
      </c>
      <c r="L3364" s="164">
        <v>0</v>
      </c>
    </row>
    <row r="3365" spans="1:12" ht="17" thickBot="1" x14ac:dyDescent="0.4">
      <c r="A3365" s="160" t="s">
        <v>76</v>
      </c>
      <c r="B3365" s="161">
        <v>2016</v>
      </c>
      <c r="C3365" s="161" t="s">
        <v>122</v>
      </c>
      <c r="D3365" s="162">
        <v>155.80566666666667</v>
      </c>
      <c r="E3365" s="163">
        <v>42.913666666666671</v>
      </c>
      <c r="F3365" s="162">
        <v>6.8056666666666672</v>
      </c>
      <c r="G3365" s="163">
        <v>5.9323333333333332</v>
      </c>
      <c r="H3365" s="162">
        <v>93.095333333333329</v>
      </c>
      <c r="I3365" s="163">
        <v>2.6423333333333332</v>
      </c>
      <c r="J3365" s="162">
        <v>4.2903333333333338</v>
      </c>
      <c r="K3365" s="163">
        <v>0.12533333333333332</v>
      </c>
      <c r="L3365" s="164">
        <v>0</v>
      </c>
    </row>
    <row r="3366" spans="1:12" ht="17" thickBot="1" x14ac:dyDescent="0.4">
      <c r="A3366" s="160" t="s">
        <v>76</v>
      </c>
      <c r="B3366" s="161">
        <v>2016</v>
      </c>
      <c r="C3366" s="161" t="s">
        <v>123</v>
      </c>
      <c r="D3366" s="162">
        <v>155.05866666666665</v>
      </c>
      <c r="E3366" s="163">
        <v>41.093333333333334</v>
      </c>
      <c r="F3366" s="162">
        <v>7.5503333333333336</v>
      </c>
      <c r="G3366" s="163">
        <v>5.7166666666666659</v>
      </c>
      <c r="H3366" s="162">
        <v>93.034666666666666</v>
      </c>
      <c r="I3366" s="163">
        <v>3.02</v>
      </c>
      <c r="J3366" s="162">
        <v>4.47</v>
      </c>
      <c r="K3366" s="163">
        <v>8.9666666666666672E-2</v>
      </c>
      <c r="L3366" s="164">
        <v>8.3000000000000004E-2</v>
      </c>
    </row>
    <row r="3367" spans="1:12" ht="17" thickBot="1" x14ac:dyDescent="0.4">
      <c r="A3367" s="160" t="s">
        <v>76</v>
      </c>
      <c r="B3367" s="161">
        <v>2017</v>
      </c>
      <c r="C3367" s="161" t="s">
        <v>96</v>
      </c>
      <c r="D3367" s="162">
        <v>157.93466666666666</v>
      </c>
      <c r="E3367" s="163">
        <v>41.348333333333329</v>
      </c>
      <c r="F3367" s="162">
        <v>7.9009999999999998</v>
      </c>
      <c r="G3367" s="163">
        <v>4.868666666666666</v>
      </c>
      <c r="H3367" s="162">
        <v>95.753</v>
      </c>
      <c r="I3367" s="163">
        <v>3.2746666666666666</v>
      </c>
      <c r="J3367" s="162">
        <v>4.6716666666666669</v>
      </c>
      <c r="K3367" s="163">
        <v>0</v>
      </c>
      <c r="L3367" s="164">
        <v>0.11699999999999999</v>
      </c>
    </row>
    <row r="3368" spans="1:12" ht="17" thickBot="1" x14ac:dyDescent="0.4">
      <c r="A3368" s="160" t="s">
        <v>76</v>
      </c>
      <c r="B3368" s="161">
        <v>2017</v>
      </c>
      <c r="C3368" s="161" t="s">
        <v>110</v>
      </c>
      <c r="D3368" s="162">
        <v>163.79566666666665</v>
      </c>
      <c r="E3368" s="163">
        <v>46.818666666666672</v>
      </c>
      <c r="F3368" s="162">
        <v>9.6336666666666666</v>
      </c>
      <c r="G3368" s="163">
        <v>4.5609999999999999</v>
      </c>
      <c r="H3368" s="162">
        <v>92.804333333333332</v>
      </c>
      <c r="I3368" s="163">
        <v>4.8846666666666669</v>
      </c>
      <c r="J3368" s="162">
        <v>4.9763333333333328</v>
      </c>
      <c r="K3368" s="163">
        <v>0</v>
      </c>
      <c r="L3368" s="164">
        <v>0.11699999999999999</v>
      </c>
    </row>
    <row r="3369" spans="1:12" ht="17" thickBot="1" x14ac:dyDescent="0.4">
      <c r="A3369" s="160" t="s">
        <v>76</v>
      </c>
      <c r="B3369" s="161">
        <v>2017</v>
      </c>
      <c r="C3369" s="161" t="s">
        <v>98</v>
      </c>
      <c r="D3369" s="162">
        <v>165.232</v>
      </c>
      <c r="E3369" s="163">
        <v>48.252000000000002</v>
      </c>
      <c r="F3369" s="162">
        <v>9.7520000000000007</v>
      </c>
      <c r="G3369" s="163">
        <v>4.3759999999999994</v>
      </c>
      <c r="H3369" s="162">
        <v>91.937333333333342</v>
      </c>
      <c r="I3369" s="163">
        <v>5.7006666666666668</v>
      </c>
      <c r="J3369" s="162">
        <v>5.0910000000000002</v>
      </c>
      <c r="K3369" s="163">
        <v>8.900000000000001E-2</v>
      </c>
      <c r="L3369" s="164">
        <v>3.3999999999999996E-2</v>
      </c>
    </row>
    <row r="3370" spans="1:12" ht="17" thickBot="1" x14ac:dyDescent="0.4">
      <c r="A3370" s="160" t="s">
        <v>76</v>
      </c>
      <c r="B3370" s="161">
        <v>2017</v>
      </c>
      <c r="C3370" s="161" t="s">
        <v>99</v>
      </c>
      <c r="D3370" s="162">
        <v>166.816</v>
      </c>
      <c r="E3370" s="163">
        <v>48.922666666666665</v>
      </c>
      <c r="F3370" s="162">
        <v>10.119999999999999</v>
      </c>
      <c r="G3370" s="163">
        <v>4.2123333333333335</v>
      </c>
      <c r="H3370" s="162">
        <v>92.498999999999981</v>
      </c>
      <c r="I3370" s="163">
        <v>6.0276666666666676</v>
      </c>
      <c r="J3370" s="162">
        <v>4.8253333333333339</v>
      </c>
      <c r="K3370" s="163">
        <v>0.20899999999999999</v>
      </c>
      <c r="L3370" s="164">
        <v>0</v>
      </c>
    </row>
    <row r="3371" spans="1:12" ht="17" thickBot="1" x14ac:dyDescent="0.4">
      <c r="A3371" s="160" t="s">
        <v>76</v>
      </c>
      <c r="B3371" s="161">
        <v>2017</v>
      </c>
      <c r="C3371" s="161" t="s">
        <v>100</v>
      </c>
      <c r="D3371" s="162">
        <v>169.77200000000002</v>
      </c>
      <c r="E3371" s="163">
        <v>48.273333333333333</v>
      </c>
      <c r="F3371" s="162">
        <v>8.5310000000000006</v>
      </c>
      <c r="G3371" s="163">
        <v>4.1976666666666667</v>
      </c>
      <c r="H3371" s="162">
        <v>98.676666666666662</v>
      </c>
      <c r="I3371" s="163">
        <v>4.9416666666666673</v>
      </c>
      <c r="J3371" s="162">
        <v>4.9426666666666668</v>
      </c>
      <c r="K3371" s="163">
        <v>0.20899999999999999</v>
      </c>
      <c r="L3371" s="164">
        <v>0</v>
      </c>
    </row>
    <row r="3372" spans="1:12" ht="17" thickBot="1" x14ac:dyDescent="0.4">
      <c r="A3372" s="160" t="s">
        <v>76</v>
      </c>
      <c r="B3372" s="161">
        <v>2017</v>
      </c>
      <c r="C3372" s="161" t="s">
        <v>101</v>
      </c>
      <c r="D3372" s="162">
        <v>172.06033333333332</v>
      </c>
      <c r="E3372" s="163">
        <v>49.664333333333332</v>
      </c>
      <c r="F3372" s="162">
        <v>8.1466666666666665</v>
      </c>
      <c r="G3372" s="163">
        <v>4.9810000000000008</v>
      </c>
      <c r="H3372" s="162">
        <v>100.29033333333332</v>
      </c>
      <c r="I3372" s="163">
        <v>4.0613333333333337</v>
      </c>
      <c r="J3372" s="162">
        <v>4.7973333333333334</v>
      </c>
      <c r="K3372" s="163">
        <v>0.12</v>
      </c>
      <c r="L3372" s="164">
        <v>0</v>
      </c>
    </row>
    <row r="3373" spans="1:12" ht="17" thickBot="1" x14ac:dyDescent="0.4">
      <c r="A3373" s="160" t="s">
        <v>76</v>
      </c>
      <c r="B3373" s="161">
        <v>2017</v>
      </c>
      <c r="C3373" s="161" t="s">
        <v>102</v>
      </c>
      <c r="D3373" s="162">
        <v>169.98299999999998</v>
      </c>
      <c r="E3373" s="163">
        <v>50.368666666666662</v>
      </c>
      <c r="F3373" s="162">
        <v>8.6689999999999987</v>
      </c>
      <c r="G3373" s="163">
        <v>5.0730000000000004</v>
      </c>
      <c r="H3373" s="162">
        <v>97.491</v>
      </c>
      <c r="I3373" s="163">
        <v>4.3339999999999996</v>
      </c>
      <c r="J3373" s="162">
        <v>4.0473333333333334</v>
      </c>
      <c r="K3373" s="163">
        <v>0</v>
      </c>
      <c r="L3373" s="164">
        <v>0</v>
      </c>
    </row>
    <row r="3374" spans="1:12" ht="17" thickBot="1" x14ac:dyDescent="0.4">
      <c r="A3374" s="160" t="s">
        <v>76</v>
      </c>
      <c r="B3374" s="161">
        <v>2017</v>
      </c>
      <c r="C3374" s="161" t="s">
        <v>103</v>
      </c>
      <c r="D3374" s="162">
        <v>169.97266666666667</v>
      </c>
      <c r="E3374" s="163">
        <v>49.693666666666665</v>
      </c>
      <c r="F3374" s="162">
        <v>10.244</v>
      </c>
      <c r="G3374" s="163">
        <v>4.9790000000000001</v>
      </c>
      <c r="H3374" s="162">
        <v>96.908333333333346</v>
      </c>
      <c r="I3374" s="163">
        <v>4.3473333333333333</v>
      </c>
      <c r="J3374" s="162">
        <v>3.8003333333333331</v>
      </c>
      <c r="K3374" s="163">
        <v>0</v>
      </c>
      <c r="L3374" s="164">
        <v>0</v>
      </c>
    </row>
    <row r="3375" spans="1:12" ht="17" thickBot="1" x14ac:dyDescent="0.4">
      <c r="A3375" s="160" t="s">
        <v>76</v>
      </c>
      <c r="B3375" s="161">
        <v>2017</v>
      </c>
      <c r="C3375" s="161" t="s">
        <v>104</v>
      </c>
      <c r="D3375" s="162">
        <v>169.30266666666668</v>
      </c>
      <c r="E3375" s="163">
        <v>48.466000000000001</v>
      </c>
      <c r="F3375" s="162">
        <v>11.017000000000001</v>
      </c>
      <c r="G3375" s="163">
        <v>4.5613333333333337</v>
      </c>
      <c r="H3375" s="162">
        <v>96.11933333333333</v>
      </c>
      <c r="I3375" s="163">
        <v>4.8773333333333326</v>
      </c>
      <c r="J3375" s="162">
        <v>4.2616666666666667</v>
      </c>
      <c r="K3375" s="163">
        <v>0</v>
      </c>
      <c r="L3375" s="164">
        <v>0</v>
      </c>
    </row>
    <row r="3376" spans="1:12" ht="17" thickBot="1" x14ac:dyDescent="0.4">
      <c r="A3376" s="160" t="s">
        <v>76</v>
      </c>
      <c r="B3376" s="161">
        <v>2017</v>
      </c>
      <c r="C3376" s="161" t="s">
        <v>105</v>
      </c>
      <c r="D3376" s="162">
        <v>169.23566666666667</v>
      </c>
      <c r="E3376" s="163">
        <v>51.020333333333333</v>
      </c>
      <c r="F3376" s="162">
        <v>9.8523333333333323</v>
      </c>
      <c r="G3376" s="163">
        <v>4.6733333333333338</v>
      </c>
      <c r="H3376" s="162">
        <v>94.362000000000009</v>
      </c>
      <c r="I3376" s="163">
        <v>4.8803333333333336</v>
      </c>
      <c r="J3376" s="162">
        <v>4.4473333333333329</v>
      </c>
      <c r="K3376" s="163">
        <v>0</v>
      </c>
      <c r="L3376" s="164">
        <v>0</v>
      </c>
    </row>
    <row r="3377" spans="1:12" ht="17" thickBot="1" x14ac:dyDescent="0.4">
      <c r="A3377" s="160" t="s">
        <v>76</v>
      </c>
      <c r="B3377" s="161">
        <v>2017</v>
      </c>
      <c r="C3377" s="161" t="s">
        <v>124</v>
      </c>
      <c r="D3377" s="162">
        <v>166.06100000000001</v>
      </c>
      <c r="E3377" s="163">
        <v>50.550000000000004</v>
      </c>
      <c r="F3377" s="162">
        <v>9.1213333333333324</v>
      </c>
      <c r="G3377" s="163">
        <v>4.3553333333333333</v>
      </c>
      <c r="H3377" s="162">
        <v>93.211333333333343</v>
      </c>
      <c r="I3377" s="163">
        <v>4.2986666666666666</v>
      </c>
      <c r="J3377" s="162">
        <v>4.524</v>
      </c>
      <c r="K3377" s="163">
        <v>0</v>
      </c>
      <c r="L3377" s="164">
        <v>0</v>
      </c>
    </row>
    <row r="3378" spans="1:12" ht="17" thickBot="1" x14ac:dyDescent="0.4">
      <c r="A3378" s="160" t="s">
        <v>76</v>
      </c>
      <c r="B3378" s="161">
        <v>2017</v>
      </c>
      <c r="C3378" s="161" t="s">
        <v>125</v>
      </c>
      <c r="D3378" s="162">
        <v>164.48633333333333</v>
      </c>
      <c r="E3378" s="163">
        <v>51.840333333333326</v>
      </c>
      <c r="F3378" s="162">
        <v>8.0836666666666677</v>
      </c>
      <c r="G3378" s="163">
        <v>4.2190000000000003</v>
      </c>
      <c r="H3378" s="162">
        <v>92.408999999999992</v>
      </c>
      <c r="I3378" s="163">
        <v>3.6030000000000002</v>
      </c>
      <c r="J3378" s="162">
        <v>4.3306666666666667</v>
      </c>
      <c r="K3378" s="163">
        <v>0</v>
      </c>
      <c r="L3378" s="164">
        <v>0</v>
      </c>
    </row>
    <row r="3379" spans="1:12" ht="17" thickBot="1" x14ac:dyDescent="0.4">
      <c r="A3379" s="160" t="s">
        <v>76</v>
      </c>
      <c r="B3379" s="161">
        <v>2018</v>
      </c>
      <c r="C3379" s="161" t="s">
        <v>96</v>
      </c>
      <c r="D3379" s="162">
        <v>163.244</v>
      </c>
      <c r="E3379" s="163">
        <v>48.043333333333329</v>
      </c>
      <c r="F3379" s="162">
        <v>8.520999999999999</v>
      </c>
      <c r="G3379" s="163">
        <v>4.7213333333333329</v>
      </c>
      <c r="H3379" s="162">
        <v>94.178333333333342</v>
      </c>
      <c r="I3379" s="163">
        <v>3.1606666666666672</v>
      </c>
      <c r="J3379" s="162">
        <v>4.6189999999999998</v>
      </c>
      <c r="K3379" s="163">
        <v>0</v>
      </c>
      <c r="L3379" s="164">
        <v>0</v>
      </c>
    </row>
    <row r="3380" spans="1:12" ht="17" thickBot="1" x14ac:dyDescent="0.4">
      <c r="A3380" s="160" t="s">
        <v>76</v>
      </c>
      <c r="B3380" s="161">
        <v>2018</v>
      </c>
      <c r="C3380" s="161" t="s">
        <v>110</v>
      </c>
      <c r="D3380" s="162">
        <v>164.15800000000002</v>
      </c>
      <c r="E3380" s="163">
        <v>48.595333333333336</v>
      </c>
      <c r="F3380" s="162">
        <v>8.7230000000000008</v>
      </c>
      <c r="G3380" s="163">
        <v>5.812333333333334</v>
      </c>
      <c r="H3380" s="162">
        <v>92.808333333333337</v>
      </c>
      <c r="I3380" s="163">
        <v>3.8299999999999996</v>
      </c>
      <c r="J3380" s="162">
        <v>4.3183333333333325</v>
      </c>
      <c r="K3380" s="163">
        <v>7.0666666666666669E-2</v>
      </c>
      <c r="L3380" s="164">
        <v>0</v>
      </c>
    </row>
    <row r="3381" spans="1:12" ht="17" thickBot="1" x14ac:dyDescent="0.4">
      <c r="A3381" s="160" t="s">
        <v>76</v>
      </c>
      <c r="B3381" s="161">
        <v>2018</v>
      </c>
      <c r="C3381" s="161" t="s">
        <v>98</v>
      </c>
      <c r="D3381" s="162">
        <v>162.97066666666669</v>
      </c>
      <c r="E3381" s="163">
        <v>46.19133333333334</v>
      </c>
      <c r="F3381" s="162">
        <v>10.141333333333334</v>
      </c>
      <c r="G3381" s="163">
        <v>6.0450000000000008</v>
      </c>
      <c r="H3381" s="162">
        <v>92.673666666666676</v>
      </c>
      <c r="I3381" s="163">
        <v>4.0349999999999993</v>
      </c>
      <c r="J3381" s="162">
        <v>3.7273333333333327</v>
      </c>
      <c r="K3381" s="163">
        <v>0.157</v>
      </c>
      <c r="L3381" s="164">
        <v>0</v>
      </c>
    </row>
    <row r="3382" spans="1:12" ht="17" thickBot="1" x14ac:dyDescent="0.4">
      <c r="A3382" s="160" t="s">
        <v>76</v>
      </c>
      <c r="B3382" s="161">
        <v>2018</v>
      </c>
      <c r="C3382" s="161" t="s">
        <v>99</v>
      </c>
      <c r="D3382" s="162">
        <v>165.08366666666666</v>
      </c>
      <c r="E3382" s="163">
        <v>46.113333333333337</v>
      </c>
      <c r="F3382" s="162">
        <v>10.570666666666666</v>
      </c>
      <c r="G3382" s="163">
        <v>5.633</v>
      </c>
      <c r="H3382" s="162">
        <v>94.704000000000008</v>
      </c>
      <c r="I3382" s="163">
        <v>4.0110000000000001</v>
      </c>
      <c r="J3382" s="162">
        <v>3.813333333333333</v>
      </c>
      <c r="K3382" s="163">
        <v>0.19899999999999998</v>
      </c>
      <c r="L3382" s="164">
        <v>3.9333333333333331E-2</v>
      </c>
    </row>
    <row r="3383" spans="1:12" ht="17" thickBot="1" x14ac:dyDescent="0.4">
      <c r="A3383" s="160" t="s">
        <v>76</v>
      </c>
      <c r="B3383" s="161">
        <v>2018</v>
      </c>
      <c r="C3383" s="161" t="s">
        <v>100</v>
      </c>
      <c r="D3383" s="162">
        <v>168.11433333333332</v>
      </c>
      <c r="E3383" s="163">
        <v>45.425000000000004</v>
      </c>
      <c r="F3383" s="162">
        <v>9.7320000000000011</v>
      </c>
      <c r="G3383" s="163">
        <v>4.9086666666666661</v>
      </c>
      <c r="H3383" s="162">
        <v>98.818666666666672</v>
      </c>
      <c r="I3383" s="163">
        <v>4.9363333333333337</v>
      </c>
      <c r="J3383" s="162">
        <v>4.1260000000000003</v>
      </c>
      <c r="K3383" s="163">
        <v>0.12833333333333333</v>
      </c>
      <c r="L3383" s="164">
        <v>3.9333333333333331E-2</v>
      </c>
    </row>
    <row r="3384" spans="1:12" ht="17" thickBot="1" x14ac:dyDescent="0.4">
      <c r="A3384" s="160" t="s">
        <v>76</v>
      </c>
      <c r="B3384" s="161">
        <v>2018</v>
      </c>
      <c r="C3384" s="161" t="s">
        <v>101</v>
      </c>
      <c r="D3384" s="162">
        <v>171.16966666666667</v>
      </c>
      <c r="E3384" s="163">
        <v>46.925000000000004</v>
      </c>
      <c r="F3384" s="162">
        <v>8.1166666666666671</v>
      </c>
      <c r="G3384" s="163">
        <v>4.9296666666666669</v>
      </c>
      <c r="H3384" s="162">
        <v>100.86133333333333</v>
      </c>
      <c r="I3384" s="163">
        <v>5.6643333333333326</v>
      </c>
      <c r="J3384" s="162">
        <v>4.5293333333333328</v>
      </c>
      <c r="K3384" s="163">
        <v>4.2000000000000003E-2</v>
      </c>
      <c r="L3384" s="164">
        <v>0.10166666666666667</v>
      </c>
    </row>
    <row r="3385" spans="1:12" ht="17" thickBot="1" x14ac:dyDescent="0.4">
      <c r="A3385" s="160" t="s">
        <v>76</v>
      </c>
      <c r="B3385" s="161">
        <v>2018</v>
      </c>
      <c r="C3385" s="161" t="s">
        <v>102</v>
      </c>
      <c r="D3385" s="162">
        <v>170.18433333333334</v>
      </c>
      <c r="E3385" s="163">
        <v>46.489666666666665</v>
      </c>
      <c r="F3385" s="162">
        <v>7.2469999999999999</v>
      </c>
      <c r="G3385" s="163">
        <v>5.1136666666666661</v>
      </c>
      <c r="H3385" s="162">
        <v>101.21933333333334</v>
      </c>
      <c r="I3385" s="163">
        <v>6.1416666666666666</v>
      </c>
      <c r="J3385" s="162">
        <v>3.911</v>
      </c>
      <c r="K3385" s="163">
        <v>0</v>
      </c>
      <c r="L3385" s="164">
        <v>6.2333333333333331E-2</v>
      </c>
    </row>
    <row r="3386" spans="1:12" ht="17" thickBot="1" x14ac:dyDescent="0.4">
      <c r="A3386" s="160" t="s">
        <v>76</v>
      </c>
      <c r="B3386" s="161">
        <v>2018</v>
      </c>
      <c r="C3386" s="161" t="s">
        <v>103</v>
      </c>
      <c r="D3386" s="162">
        <v>170.6933333333333</v>
      </c>
      <c r="E3386" s="163">
        <v>47.754666666666672</v>
      </c>
      <c r="F3386" s="162">
        <v>8.8096666666666668</v>
      </c>
      <c r="G3386" s="163">
        <v>5.7356666666666669</v>
      </c>
      <c r="H3386" s="162">
        <v>99.555333333333337</v>
      </c>
      <c r="I3386" s="163">
        <v>5.0023333333333326</v>
      </c>
      <c r="J3386" s="162">
        <v>3.7273333333333327</v>
      </c>
      <c r="K3386" s="163">
        <v>0</v>
      </c>
      <c r="L3386" s="164">
        <v>0.10833333333333334</v>
      </c>
    </row>
    <row r="3387" spans="1:12" ht="17" thickBot="1" x14ac:dyDescent="0.4">
      <c r="A3387" s="160" t="s">
        <v>76</v>
      </c>
      <c r="B3387" s="161">
        <v>2018</v>
      </c>
      <c r="C3387" s="161" t="s">
        <v>104</v>
      </c>
      <c r="D3387" s="162">
        <v>172.52433333333332</v>
      </c>
      <c r="E3387" s="163">
        <v>49.072000000000003</v>
      </c>
      <c r="F3387" s="162">
        <v>9.4466666666666654</v>
      </c>
      <c r="G3387" s="163">
        <v>5.4936666666666669</v>
      </c>
      <c r="H3387" s="162">
        <v>100.37633333333333</v>
      </c>
      <c r="I3387" s="163">
        <v>4.4269999999999996</v>
      </c>
      <c r="J3387" s="162">
        <v>3.5376666666666665</v>
      </c>
      <c r="K3387" s="163">
        <v>0.125</v>
      </c>
      <c r="L3387" s="164">
        <v>4.6000000000000006E-2</v>
      </c>
    </row>
    <row r="3388" spans="1:12" ht="17" thickBot="1" x14ac:dyDescent="0.4">
      <c r="A3388" s="160" t="s">
        <v>76</v>
      </c>
      <c r="B3388" s="161">
        <v>2018</v>
      </c>
      <c r="C3388" s="161" t="s">
        <v>105</v>
      </c>
      <c r="D3388" s="162">
        <v>173.40066666666667</v>
      </c>
      <c r="E3388" s="163">
        <v>51.431333333333335</v>
      </c>
      <c r="F3388" s="162">
        <v>9.9249999999999989</v>
      </c>
      <c r="G3388" s="163">
        <v>5.1419999999999995</v>
      </c>
      <c r="H3388" s="162">
        <v>98.278666666666666</v>
      </c>
      <c r="I3388" s="163">
        <v>4.4130000000000003</v>
      </c>
      <c r="J3388" s="162">
        <v>3.984666666666667</v>
      </c>
      <c r="K3388" s="163">
        <v>0.18000000000000002</v>
      </c>
      <c r="L3388" s="164">
        <v>4.6000000000000006E-2</v>
      </c>
    </row>
    <row r="3389" spans="1:12" ht="17" thickBot="1" x14ac:dyDescent="0.4">
      <c r="A3389" s="160" t="s">
        <v>76</v>
      </c>
      <c r="B3389" s="161">
        <v>2018</v>
      </c>
      <c r="C3389" s="161" t="s">
        <v>126</v>
      </c>
      <c r="D3389" s="162">
        <v>172.441</v>
      </c>
      <c r="E3389" s="163">
        <v>51.574666666666666</v>
      </c>
      <c r="F3389" s="162">
        <v>10.131666666666666</v>
      </c>
      <c r="G3389" s="163">
        <v>4.2839999999999998</v>
      </c>
      <c r="H3389" s="162">
        <v>97.115999999999985</v>
      </c>
      <c r="I3389" s="163">
        <v>4.6663333333333332</v>
      </c>
      <c r="J3389" s="162">
        <v>4.3613333333333335</v>
      </c>
      <c r="K3389" s="163">
        <v>0.2456666666666667</v>
      </c>
      <c r="L3389" s="164">
        <v>6.2E-2</v>
      </c>
    </row>
    <row r="3390" spans="1:12" ht="17" thickBot="1" x14ac:dyDescent="0.4">
      <c r="A3390" s="160" t="s">
        <v>76</v>
      </c>
      <c r="B3390" s="161">
        <v>2018</v>
      </c>
      <c r="C3390" s="161" t="s">
        <v>127</v>
      </c>
      <c r="D3390" s="162">
        <v>171.745</v>
      </c>
      <c r="E3390" s="163">
        <v>52.951000000000001</v>
      </c>
      <c r="F3390" s="162">
        <v>10.339666666666666</v>
      </c>
      <c r="G3390" s="163">
        <v>4.8713333333333333</v>
      </c>
      <c r="H3390" s="162">
        <v>93.713000000000008</v>
      </c>
      <c r="I3390" s="163">
        <v>5.1856666666666662</v>
      </c>
      <c r="J3390" s="162">
        <v>4.4470000000000001</v>
      </c>
      <c r="K3390" s="163">
        <v>0.12066666666666666</v>
      </c>
      <c r="L3390" s="164">
        <v>0.11666666666666665</v>
      </c>
    </row>
    <row r="3391" spans="1:12" ht="17" thickBot="1" x14ac:dyDescent="0.4">
      <c r="A3391" s="160" t="s">
        <v>76</v>
      </c>
      <c r="B3391" s="161">
        <v>2019</v>
      </c>
      <c r="C3391" s="161" t="s">
        <v>96</v>
      </c>
      <c r="D3391" s="162">
        <v>172.60633333333331</v>
      </c>
      <c r="E3391" s="163">
        <v>53.085000000000001</v>
      </c>
      <c r="F3391" s="162">
        <v>10.027000000000001</v>
      </c>
      <c r="G3391" s="163">
        <v>5.4876666666666667</v>
      </c>
      <c r="H3391" s="162">
        <v>94.385333333333335</v>
      </c>
      <c r="I3391" s="163">
        <v>4.6340000000000003</v>
      </c>
      <c r="J3391" s="162">
        <v>4.8046666666666669</v>
      </c>
      <c r="K3391" s="163">
        <v>6.5666666666666665E-2</v>
      </c>
      <c r="L3391" s="164">
        <v>0.11666666666666665</v>
      </c>
    </row>
    <row r="3392" spans="1:12" ht="17" thickBot="1" x14ac:dyDescent="0.4">
      <c r="A3392" s="160" t="s">
        <v>76</v>
      </c>
      <c r="B3392" s="161">
        <v>2019</v>
      </c>
      <c r="C3392" s="161" t="s">
        <v>110</v>
      </c>
      <c r="D3392" s="162">
        <v>170.87866666666665</v>
      </c>
      <c r="E3392" s="163">
        <v>52.841333333333331</v>
      </c>
      <c r="F3392" s="162">
        <v>8.984</v>
      </c>
      <c r="G3392" s="163">
        <v>6.1753333333333336</v>
      </c>
      <c r="H3392" s="162">
        <v>94.108999999999995</v>
      </c>
      <c r="I3392" s="163">
        <v>3.9956666666666667</v>
      </c>
      <c r="J3392" s="162">
        <v>4.6346666666666669</v>
      </c>
      <c r="K3392" s="163">
        <v>0</v>
      </c>
      <c r="L3392" s="164">
        <v>0.13800000000000001</v>
      </c>
    </row>
    <row r="3393" spans="1:12" ht="17" thickBot="1" x14ac:dyDescent="0.4">
      <c r="A3393" s="160" t="s">
        <v>76</v>
      </c>
      <c r="B3393" s="161">
        <v>2019</v>
      </c>
      <c r="C3393" s="161" t="s">
        <v>98</v>
      </c>
      <c r="D3393" s="162">
        <v>169.79300000000001</v>
      </c>
      <c r="E3393" s="163">
        <v>49.464333333333336</v>
      </c>
      <c r="F3393" s="162">
        <v>8.5716666666666654</v>
      </c>
      <c r="G3393" s="163">
        <v>6.6646666666666663</v>
      </c>
      <c r="H3393" s="162">
        <v>95.566666666666663</v>
      </c>
      <c r="I3393" s="163">
        <v>3.8910000000000005</v>
      </c>
      <c r="J3393" s="162">
        <v>5.5060000000000002</v>
      </c>
      <c r="K3393" s="163">
        <v>0</v>
      </c>
      <c r="L3393" s="164">
        <v>0.128</v>
      </c>
    </row>
    <row r="3394" spans="1:12" ht="17" thickBot="1" x14ac:dyDescent="0.4">
      <c r="A3394" s="160" t="s">
        <v>76</v>
      </c>
      <c r="B3394" s="161">
        <v>2019</v>
      </c>
      <c r="C3394" s="161" t="s">
        <v>99</v>
      </c>
      <c r="D3394" s="162">
        <v>172.33799999999999</v>
      </c>
      <c r="E3394" s="163">
        <v>52.017666666666663</v>
      </c>
      <c r="F3394" s="162">
        <v>8.8506666666666671</v>
      </c>
      <c r="G3394" s="163">
        <v>6.9543333333333335</v>
      </c>
      <c r="H3394" s="162">
        <v>93.461666666666659</v>
      </c>
      <c r="I3394" s="163">
        <v>4.8100000000000005</v>
      </c>
      <c r="J3394" s="162">
        <v>6.1153333333333331</v>
      </c>
      <c r="K3394" s="163">
        <v>0</v>
      </c>
      <c r="L3394" s="164">
        <v>0.128</v>
      </c>
    </row>
    <row r="3395" spans="1:12" ht="17" thickBot="1" x14ac:dyDescent="0.4">
      <c r="A3395" s="160" t="s">
        <v>76</v>
      </c>
      <c r="B3395" s="161">
        <v>2019</v>
      </c>
      <c r="C3395" s="161" t="s">
        <v>100</v>
      </c>
      <c r="D3395" s="162">
        <v>176.678</v>
      </c>
      <c r="E3395" s="163">
        <v>53.277333333333331</v>
      </c>
      <c r="F3395" s="162">
        <v>9.1783333333333328</v>
      </c>
      <c r="G3395" s="163">
        <v>7.019000000000001</v>
      </c>
      <c r="H3395" s="162">
        <v>94.924666666666667</v>
      </c>
      <c r="I3395" s="163">
        <v>5.9033333333333333</v>
      </c>
      <c r="J3395" s="162">
        <v>6.3303333333333329</v>
      </c>
      <c r="K3395" s="163">
        <v>0</v>
      </c>
      <c r="L3395" s="164">
        <v>4.4666666666666667E-2</v>
      </c>
    </row>
    <row r="3396" spans="1:12" ht="17" thickBot="1" x14ac:dyDescent="0.4">
      <c r="A3396" s="160" t="s">
        <v>76</v>
      </c>
      <c r="B3396" s="161">
        <v>2019</v>
      </c>
      <c r="C3396" s="161" t="s">
        <v>101</v>
      </c>
      <c r="D3396" s="162">
        <v>179.63566666666665</v>
      </c>
      <c r="E3396" s="163">
        <v>56.148666666666664</v>
      </c>
      <c r="F3396" s="162">
        <v>9.6516666666666655</v>
      </c>
      <c r="G3396" s="163">
        <v>6.6403333333333334</v>
      </c>
      <c r="H3396" s="162">
        <v>95.442333333333337</v>
      </c>
      <c r="I3396" s="163">
        <v>6.088000000000001</v>
      </c>
      <c r="J3396" s="162">
        <v>5.6646666666666663</v>
      </c>
      <c r="K3396" s="163">
        <v>0</v>
      </c>
      <c r="L3396" s="164">
        <v>0</v>
      </c>
    </row>
    <row r="3397" spans="1:12" ht="17" thickBot="1" x14ac:dyDescent="0.4">
      <c r="A3397" s="160" t="s">
        <v>76</v>
      </c>
      <c r="B3397" s="161">
        <v>2019</v>
      </c>
      <c r="C3397" s="161" t="s">
        <v>102</v>
      </c>
      <c r="D3397" s="162">
        <v>178.40199999999996</v>
      </c>
      <c r="E3397" s="163">
        <v>56.492666666666672</v>
      </c>
      <c r="F3397" s="162">
        <v>9.5649999999999995</v>
      </c>
      <c r="G3397" s="163">
        <v>6.5006666666666675</v>
      </c>
      <c r="H3397" s="162">
        <v>95.050333333333342</v>
      </c>
      <c r="I3397" s="163">
        <v>5.5240000000000009</v>
      </c>
      <c r="J3397" s="162">
        <v>5.1036666666666672</v>
      </c>
      <c r="K3397" s="163">
        <v>8.3333333333333329E-2</v>
      </c>
      <c r="L3397" s="164">
        <v>8.3333333333333329E-2</v>
      </c>
    </row>
    <row r="3398" spans="1:12" ht="17" thickBot="1" x14ac:dyDescent="0.4">
      <c r="A3398" s="160" t="s">
        <v>76</v>
      </c>
      <c r="B3398" s="161">
        <v>2019</v>
      </c>
      <c r="C3398" s="161" t="s">
        <v>103</v>
      </c>
      <c r="D3398" s="162">
        <v>177.42833333333331</v>
      </c>
      <c r="E3398" s="163">
        <v>56.298666666666669</v>
      </c>
      <c r="F3398" s="162">
        <v>8.543000000000001</v>
      </c>
      <c r="G3398" s="163">
        <v>7.1463333333333336</v>
      </c>
      <c r="H3398" s="162">
        <v>95.488666666666674</v>
      </c>
      <c r="I3398" s="163">
        <v>4.8726666666666665</v>
      </c>
      <c r="J3398" s="162">
        <v>4.7743333333333338</v>
      </c>
      <c r="K3398" s="163">
        <v>0.22266666666666665</v>
      </c>
      <c r="L3398" s="164">
        <v>8.3333333333333329E-2</v>
      </c>
    </row>
    <row r="3399" spans="1:12" ht="17" thickBot="1" x14ac:dyDescent="0.4">
      <c r="A3399" s="160" t="s">
        <v>76</v>
      </c>
      <c r="B3399" s="161">
        <v>2019</v>
      </c>
      <c r="C3399" s="161" t="s">
        <v>104</v>
      </c>
      <c r="D3399" s="162">
        <v>175.59700000000001</v>
      </c>
      <c r="E3399" s="163">
        <v>54.520666666666671</v>
      </c>
      <c r="F3399" s="162">
        <v>7.6990000000000007</v>
      </c>
      <c r="G3399" s="163">
        <v>7.2653333333333334</v>
      </c>
      <c r="H3399" s="162">
        <v>96.031333333333336</v>
      </c>
      <c r="I3399" s="163">
        <v>4.9903333333333331</v>
      </c>
      <c r="J3399" s="162">
        <v>4.665</v>
      </c>
      <c r="K3399" s="163">
        <v>0.31</v>
      </c>
      <c r="L3399" s="164">
        <v>0.11666666666666665</v>
      </c>
    </row>
    <row r="3400" spans="1:12" ht="17" thickBot="1" x14ac:dyDescent="0.4">
      <c r="A3400" s="160" t="s">
        <v>76</v>
      </c>
      <c r="B3400" s="161">
        <v>2019</v>
      </c>
      <c r="C3400" s="161" t="s">
        <v>105</v>
      </c>
      <c r="D3400" s="162">
        <v>173.01200000000003</v>
      </c>
      <c r="E3400" s="163">
        <v>53.019666666666666</v>
      </c>
      <c r="F3400" s="162">
        <v>8.088000000000001</v>
      </c>
      <c r="G3400" s="163">
        <v>7.0360000000000005</v>
      </c>
      <c r="H3400" s="162">
        <v>95.174666666666667</v>
      </c>
      <c r="I3400" s="163">
        <v>4.8369999999999997</v>
      </c>
      <c r="J3400" s="162">
        <v>4.5969999999999995</v>
      </c>
      <c r="K3400" s="163">
        <v>0.22666666666666666</v>
      </c>
      <c r="L3400" s="164">
        <v>3.3333333333333333E-2</v>
      </c>
    </row>
    <row r="3401" spans="1:12" ht="17" thickBot="1" x14ac:dyDescent="0.4">
      <c r="A3401" s="160" t="s">
        <v>76</v>
      </c>
      <c r="B3401" s="161">
        <v>2019</v>
      </c>
      <c r="C3401" s="161" t="s">
        <v>128</v>
      </c>
      <c r="D3401" s="162">
        <v>170.75133333333329</v>
      </c>
      <c r="E3401" s="163">
        <v>50.686999999999991</v>
      </c>
      <c r="F3401" s="162">
        <v>8.2653333333333325</v>
      </c>
      <c r="G3401" s="163">
        <v>6.1020000000000003</v>
      </c>
      <c r="H3401" s="162">
        <v>95.920333333333318</v>
      </c>
      <c r="I3401" s="163">
        <v>4.6143333333333336</v>
      </c>
      <c r="J3401" s="162">
        <v>4.9986666666666659</v>
      </c>
      <c r="K3401" s="163">
        <v>0.13</v>
      </c>
      <c r="L3401" s="164">
        <v>3.3333333333333333E-2</v>
      </c>
    </row>
    <row r="3402" spans="1:12" ht="17" thickBot="1" x14ac:dyDescent="0.4">
      <c r="A3402" s="160" t="s">
        <v>76</v>
      </c>
      <c r="B3402" s="161">
        <v>2019</v>
      </c>
      <c r="C3402" s="161" t="s">
        <v>129</v>
      </c>
      <c r="D3402" s="162">
        <v>169.24266666666668</v>
      </c>
      <c r="E3402" s="163">
        <v>53.455999999999996</v>
      </c>
      <c r="F3402" s="162">
        <v>8.2076666666666664</v>
      </c>
      <c r="G3402" s="163">
        <v>5.8696666666666673</v>
      </c>
      <c r="H3402" s="162">
        <v>93.397666666666666</v>
      </c>
      <c r="I3402" s="163">
        <v>3.5009999999999999</v>
      </c>
      <c r="J3402" s="162">
        <v>4.6673333333333336</v>
      </c>
      <c r="K3402" s="163">
        <v>0.14266666666666666</v>
      </c>
      <c r="L3402" s="164">
        <v>0</v>
      </c>
    </row>
    <row r="3403" spans="1:12" ht="17" thickBot="1" x14ac:dyDescent="0.4">
      <c r="A3403" s="160" t="s">
        <v>76</v>
      </c>
      <c r="B3403" s="161">
        <v>2020</v>
      </c>
      <c r="C3403" s="161" t="s">
        <v>130</v>
      </c>
      <c r="D3403" s="162">
        <v>168.37633333333335</v>
      </c>
      <c r="E3403" s="163">
        <v>50.671999999999997</v>
      </c>
      <c r="F3403" s="162">
        <v>7.5233333333333334</v>
      </c>
      <c r="G3403" s="163">
        <v>5.9153333333333338</v>
      </c>
      <c r="H3403" s="162">
        <v>97.819333333333319</v>
      </c>
      <c r="I3403" s="163">
        <v>2.8366666666666673</v>
      </c>
      <c r="J3403" s="162">
        <v>3.466333333333333</v>
      </c>
      <c r="K3403" s="163">
        <v>0.14266666666666666</v>
      </c>
      <c r="L3403" s="164">
        <v>0</v>
      </c>
    </row>
    <row r="3404" spans="1:12" ht="17" thickBot="1" x14ac:dyDescent="0.4">
      <c r="A3404" s="160" t="s">
        <v>76</v>
      </c>
      <c r="B3404" s="161">
        <v>2020</v>
      </c>
      <c r="C3404" s="161" t="s">
        <v>131</v>
      </c>
      <c r="D3404" s="162">
        <v>155.63966666666667</v>
      </c>
      <c r="E3404" s="163">
        <v>49.459666666666671</v>
      </c>
      <c r="F3404" s="162">
        <v>7.2639999999999993</v>
      </c>
      <c r="G3404" s="163">
        <v>4.5190000000000001</v>
      </c>
      <c r="H3404" s="162">
        <v>90.727666666666664</v>
      </c>
      <c r="I3404" s="163">
        <v>1.7770000000000001</v>
      </c>
      <c r="J3404" s="162">
        <v>1.7923333333333333</v>
      </c>
      <c r="K3404" s="163">
        <v>9.9999999999999992E-2</v>
      </c>
      <c r="L3404" s="164">
        <v>0</v>
      </c>
    </row>
    <row r="3405" spans="1:12" ht="17" thickBot="1" x14ac:dyDescent="0.4">
      <c r="A3405" s="160" t="s">
        <v>76</v>
      </c>
      <c r="B3405" s="161">
        <v>2020</v>
      </c>
      <c r="C3405" s="161" t="s">
        <v>132</v>
      </c>
      <c r="D3405" s="162">
        <v>143.13066666666666</v>
      </c>
      <c r="E3405" s="163">
        <v>43.07566666666667</v>
      </c>
      <c r="F3405" s="162">
        <v>7.3083333333333336</v>
      </c>
      <c r="G3405" s="163">
        <v>3.7756666666666665</v>
      </c>
      <c r="H3405" s="162">
        <v>85.464333333333329</v>
      </c>
      <c r="I3405" s="163">
        <v>2.1843333333333335</v>
      </c>
      <c r="J3405" s="162">
        <v>1.1713333333333333</v>
      </c>
      <c r="K3405" s="163">
        <v>0.151</v>
      </c>
      <c r="L3405" s="164">
        <v>0</v>
      </c>
    </row>
    <row r="3406" spans="1:12" ht="17" thickBot="1" x14ac:dyDescent="0.4">
      <c r="A3406" s="160" t="s">
        <v>76</v>
      </c>
      <c r="B3406" s="161">
        <v>2020</v>
      </c>
      <c r="C3406" s="161" t="s">
        <v>133</v>
      </c>
      <c r="D3406" s="162">
        <v>128.47399999999999</v>
      </c>
      <c r="E3406" s="163">
        <v>39.161333333333339</v>
      </c>
      <c r="F3406" s="162">
        <v>6.8843333333333332</v>
      </c>
      <c r="G3406" s="163">
        <v>2.1043333333333334</v>
      </c>
      <c r="H3406" s="162">
        <v>76.701000000000008</v>
      </c>
      <c r="I3406" s="163">
        <v>1.9913333333333334</v>
      </c>
      <c r="J3406" s="162">
        <v>1.4806666666666668</v>
      </c>
      <c r="K3406" s="163">
        <v>0.151</v>
      </c>
      <c r="L3406" s="164">
        <v>0</v>
      </c>
    </row>
    <row r="3407" spans="1:12" ht="17" thickBot="1" x14ac:dyDescent="0.4">
      <c r="A3407" s="160" t="s">
        <v>76</v>
      </c>
      <c r="B3407" s="161">
        <v>2020</v>
      </c>
      <c r="C3407" s="161" t="s">
        <v>134</v>
      </c>
      <c r="D3407" s="162">
        <v>130.11933333333334</v>
      </c>
      <c r="E3407" s="163">
        <v>37.949999999999996</v>
      </c>
      <c r="F3407" s="162">
        <v>7.4789999999999992</v>
      </c>
      <c r="G3407" s="163">
        <v>2.3726666666666665</v>
      </c>
      <c r="H3407" s="162">
        <v>77.147666666666666</v>
      </c>
      <c r="I3407" s="163">
        <v>2.762</v>
      </c>
      <c r="J3407" s="162">
        <v>2.2570000000000001</v>
      </c>
      <c r="K3407" s="163">
        <v>0.151</v>
      </c>
      <c r="L3407" s="164">
        <v>0</v>
      </c>
    </row>
    <row r="3408" spans="1:12" ht="17" thickBot="1" x14ac:dyDescent="0.4">
      <c r="A3408" s="160" t="s">
        <v>76</v>
      </c>
      <c r="B3408" s="161">
        <v>2020</v>
      </c>
      <c r="C3408" s="161" t="s">
        <v>135</v>
      </c>
      <c r="D3408" s="162">
        <v>133.89499999999998</v>
      </c>
      <c r="E3408" s="163">
        <v>39.828333333333333</v>
      </c>
      <c r="F3408" s="162">
        <v>8.8783333333333321</v>
      </c>
      <c r="G3408" s="163">
        <v>2.3516666666666666</v>
      </c>
      <c r="H3408" s="162">
        <v>77.64800000000001</v>
      </c>
      <c r="I3408" s="163">
        <v>2.4170000000000003</v>
      </c>
      <c r="J3408" s="162">
        <v>2.7173333333333338</v>
      </c>
      <c r="K3408" s="163">
        <v>5.4666666666666669E-2</v>
      </c>
      <c r="L3408" s="164">
        <v>0</v>
      </c>
    </row>
    <row r="3409" spans="1:12" ht="17" thickBot="1" x14ac:dyDescent="0.4">
      <c r="A3409" s="160" t="s">
        <v>76</v>
      </c>
      <c r="B3409" s="161">
        <v>2020</v>
      </c>
      <c r="C3409" s="161" t="s">
        <v>136</v>
      </c>
      <c r="D3409" s="162">
        <v>144.78666666666666</v>
      </c>
      <c r="E3409" s="163">
        <v>43.032000000000004</v>
      </c>
      <c r="F3409" s="162">
        <v>10.032999999999999</v>
      </c>
      <c r="G3409" s="163">
        <v>3.0923333333333338</v>
      </c>
      <c r="H3409" s="162">
        <v>82.109333333333339</v>
      </c>
      <c r="I3409" s="163">
        <v>3.5546666666666664</v>
      </c>
      <c r="J3409" s="162">
        <v>2.8766666666666669</v>
      </c>
      <c r="K3409" s="163">
        <v>8.900000000000001E-2</v>
      </c>
      <c r="L3409" s="164">
        <v>0</v>
      </c>
    </row>
    <row r="3410" spans="1:12" ht="17" thickBot="1" x14ac:dyDescent="0.4">
      <c r="A3410" s="160" t="s">
        <v>76</v>
      </c>
      <c r="B3410" s="161">
        <v>2020</v>
      </c>
      <c r="C3410" s="161" t="s">
        <v>137</v>
      </c>
      <c r="D3410" s="162">
        <v>154.23099999999999</v>
      </c>
      <c r="E3410" s="163">
        <v>45.910666666666664</v>
      </c>
      <c r="F3410" s="162">
        <v>10.090999999999999</v>
      </c>
      <c r="G3410" s="163">
        <v>4.660333333333333</v>
      </c>
      <c r="H3410" s="162">
        <v>86.511333333333326</v>
      </c>
      <c r="I3410" s="163">
        <v>4.2653333333333334</v>
      </c>
      <c r="J3410" s="162">
        <v>2.6293333333333333</v>
      </c>
      <c r="K3410" s="163">
        <v>0.16333333333333333</v>
      </c>
      <c r="L3410" s="164">
        <v>0</v>
      </c>
    </row>
    <row r="3411" spans="1:12" ht="17" thickBot="1" x14ac:dyDescent="0.4">
      <c r="A3411" s="160" t="s">
        <v>76</v>
      </c>
      <c r="B3411" s="161">
        <v>2020</v>
      </c>
      <c r="C3411" s="161" t="s">
        <v>104</v>
      </c>
      <c r="D3411" s="162">
        <v>159.33500000000001</v>
      </c>
      <c r="E3411" s="163">
        <v>47.094999999999999</v>
      </c>
      <c r="F3411" s="162">
        <v>9.8673333333333328</v>
      </c>
      <c r="G3411" s="163">
        <v>4.9139999999999997</v>
      </c>
      <c r="H3411" s="162">
        <v>89.946333333333328</v>
      </c>
      <c r="I3411" s="163">
        <v>3.8860000000000006</v>
      </c>
      <c r="J3411" s="162">
        <v>3.5179999999999993</v>
      </c>
      <c r="K3411" s="163">
        <v>0.10866666666666668</v>
      </c>
      <c r="L3411" s="164">
        <v>0</v>
      </c>
    </row>
    <row r="3412" spans="1:12" ht="17" thickBot="1" x14ac:dyDescent="0.4">
      <c r="A3412" s="160" t="s">
        <v>76</v>
      </c>
      <c r="B3412" s="161">
        <v>2020</v>
      </c>
      <c r="C3412" s="161" t="s">
        <v>105</v>
      </c>
      <c r="D3412" s="162">
        <v>159.69300000000001</v>
      </c>
      <c r="E3412" s="163">
        <v>46.582999999999998</v>
      </c>
      <c r="F3412" s="162">
        <v>8.7583333333333329</v>
      </c>
      <c r="G3412" s="163">
        <v>5.0159999999999991</v>
      </c>
      <c r="H3412" s="162">
        <v>92.162333333333322</v>
      </c>
      <c r="I3412" s="163">
        <v>2.9440000000000004</v>
      </c>
      <c r="J3412" s="162">
        <v>4.155333333333334</v>
      </c>
      <c r="K3412" s="163">
        <v>7.4333333333333335E-2</v>
      </c>
      <c r="L3412" s="164">
        <v>0</v>
      </c>
    </row>
    <row r="3413" spans="1:12" ht="17" thickBot="1" x14ac:dyDescent="0.4">
      <c r="A3413" s="160" t="s">
        <v>76</v>
      </c>
      <c r="B3413" s="161">
        <v>2020</v>
      </c>
      <c r="C3413" s="161" t="s">
        <v>138</v>
      </c>
      <c r="D3413" s="162">
        <v>158.13071033333335</v>
      </c>
      <c r="E3413" s="163">
        <v>50.105476666666668</v>
      </c>
      <c r="F3413" s="162">
        <v>9.1608159999999987</v>
      </c>
      <c r="G3413" s="163">
        <v>5.3553603333333335</v>
      </c>
      <c r="H3413" s="162">
        <v>86.481780000000001</v>
      </c>
      <c r="I3413" s="163">
        <v>2.1852663333333333</v>
      </c>
      <c r="J3413" s="162">
        <v>4.4105060000000007</v>
      </c>
      <c r="K3413" s="163">
        <v>0.17331466666666664</v>
      </c>
      <c r="L3413" s="164">
        <v>0.25818999999999998</v>
      </c>
    </row>
    <row r="3414" spans="1:12" ht="17" thickBot="1" x14ac:dyDescent="0.4">
      <c r="A3414" s="160" t="s">
        <v>76</v>
      </c>
      <c r="B3414" s="161">
        <v>2020</v>
      </c>
      <c r="C3414" s="161" t="s">
        <v>139</v>
      </c>
      <c r="D3414" s="162">
        <v>162.73810366666669</v>
      </c>
      <c r="E3414" s="163">
        <v>57.202804666666658</v>
      </c>
      <c r="F3414" s="162">
        <v>9.2784903333333322</v>
      </c>
      <c r="G3414" s="163">
        <v>6.1592116666666668</v>
      </c>
      <c r="H3414" s="162">
        <v>83.398623333333333</v>
      </c>
      <c r="I3414" s="163">
        <v>2.9748786666666667</v>
      </c>
      <c r="J3414" s="162">
        <v>3.1907316666666667</v>
      </c>
      <c r="K3414" s="163">
        <v>0.27517333333333333</v>
      </c>
      <c r="L3414" s="164">
        <v>0.25818999999999998</v>
      </c>
    </row>
    <row r="3415" spans="1:12" ht="17" thickBot="1" x14ac:dyDescent="0.4">
      <c r="A3415" s="160" t="s">
        <v>76</v>
      </c>
      <c r="B3415" s="161">
        <v>2021</v>
      </c>
      <c r="C3415" s="161" t="s">
        <v>96</v>
      </c>
      <c r="D3415" s="162">
        <v>165.88750300000001</v>
      </c>
      <c r="E3415" s="163">
        <v>60.411780666666665</v>
      </c>
      <c r="F3415" s="162">
        <v>10.881355666666666</v>
      </c>
      <c r="G3415" s="163">
        <v>7.691933333333334</v>
      </c>
      <c r="H3415" s="162">
        <v>80.598682999999994</v>
      </c>
      <c r="I3415" s="163">
        <v>3.3377253333333332</v>
      </c>
      <c r="J3415" s="162">
        <v>2.0263526666666665</v>
      </c>
      <c r="K3415" s="163">
        <v>0.55126966666666666</v>
      </c>
      <c r="L3415" s="164">
        <v>0.38840233333333335</v>
      </c>
    </row>
    <row r="3416" spans="1:12" ht="17" thickBot="1" x14ac:dyDescent="0.4">
      <c r="A3416" s="160" t="s">
        <v>76</v>
      </c>
      <c r="B3416" s="161">
        <v>2021</v>
      </c>
      <c r="C3416" s="161" t="s">
        <v>110</v>
      </c>
      <c r="D3416" s="162">
        <v>171.36686999999998</v>
      </c>
      <c r="E3416" s="163">
        <v>61.934649</v>
      </c>
      <c r="F3416" s="162">
        <v>11.677010666666666</v>
      </c>
      <c r="G3416" s="163">
        <v>7.8247246666666657</v>
      </c>
      <c r="H3416" s="162">
        <v>84.43874533333333</v>
      </c>
      <c r="I3416" s="163">
        <v>3.3080883333333335</v>
      </c>
      <c r="J3416" s="162">
        <v>1.5457023333333335</v>
      </c>
      <c r="K3416" s="163">
        <v>0.50773766666666675</v>
      </c>
      <c r="L3416" s="164">
        <v>0.13021233333333335</v>
      </c>
    </row>
    <row r="3417" spans="1:12" ht="17" thickBot="1" x14ac:dyDescent="0.4">
      <c r="A3417" s="160" t="s">
        <v>76</v>
      </c>
      <c r="B3417" s="161">
        <v>2021</v>
      </c>
      <c r="C3417" s="161" t="s">
        <v>98</v>
      </c>
      <c r="D3417" s="162">
        <v>172.54281200000003</v>
      </c>
      <c r="E3417" s="163">
        <v>58.645236666666669</v>
      </c>
      <c r="F3417" s="162">
        <v>12.977115666666664</v>
      </c>
      <c r="G3417" s="163">
        <v>9.5868589999999987</v>
      </c>
      <c r="H3417" s="162">
        <v>85.952694666666673</v>
      </c>
      <c r="I3417" s="163">
        <v>2.934509666666667</v>
      </c>
      <c r="J3417" s="162">
        <v>1.8097180000000002</v>
      </c>
      <c r="K3417" s="163">
        <v>0.50646599999999997</v>
      </c>
      <c r="L3417" s="164">
        <v>0.13021233333333335</v>
      </c>
    </row>
    <row r="3418" spans="1:12" ht="17" thickBot="1" x14ac:dyDescent="0.4">
      <c r="A3418" s="160" t="s">
        <v>76</v>
      </c>
      <c r="B3418" s="161">
        <v>2021</v>
      </c>
      <c r="C3418" s="161" t="s">
        <v>140</v>
      </c>
      <c r="D3418" s="162">
        <v>172.64746300000002</v>
      </c>
      <c r="E3418" s="163">
        <v>59.226803333333329</v>
      </c>
      <c r="F3418" s="162">
        <v>12.705502000000001</v>
      </c>
      <c r="G3418" s="163">
        <v>9.1113489999999988</v>
      </c>
      <c r="H3418" s="162">
        <v>86.30771533333332</v>
      </c>
      <c r="I3418" s="163">
        <v>2.938655666666667</v>
      </c>
      <c r="J3418" s="162">
        <v>2.1270686666666667</v>
      </c>
      <c r="K3418" s="163">
        <v>0.23036966666666667</v>
      </c>
      <c r="L3418" s="164">
        <v>0</v>
      </c>
    </row>
    <row r="3419" spans="1:12" ht="17" thickBot="1" x14ac:dyDescent="0.4">
      <c r="A3419" s="160" t="s">
        <v>76</v>
      </c>
      <c r="B3419" s="161">
        <v>2021</v>
      </c>
      <c r="C3419" s="161" t="s">
        <v>100</v>
      </c>
      <c r="D3419" s="162">
        <v>170.32899933333331</v>
      </c>
      <c r="E3419" s="163">
        <v>56.378763666666664</v>
      </c>
      <c r="F3419" s="162">
        <v>12.191408000000001</v>
      </c>
      <c r="G3419" s="163">
        <v>9.4823226666666667</v>
      </c>
      <c r="H3419" s="162">
        <v>86.953975666666665</v>
      </c>
      <c r="I3419" s="163">
        <v>3.0354573333333335</v>
      </c>
      <c r="J3419" s="162">
        <v>2.1864856666666665</v>
      </c>
      <c r="K3419" s="163">
        <v>0.100587</v>
      </c>
      <c r="L3419" s="164">
        <v>0</v>
      </c>
    </row>
    <row r="3420" spans="1:12" ht="17" thickBot="1" x14ac:dyDescent="0.4">
      <c r="A3420" s="160" t="s">
        <v>76</v>
      </c>
      <c r="B3420" s="161">
        <v>2021</v>
      </c>
      <c r="C3420" s="161" t="s">
        <v>101</v>
      </c>
      <c r="D3420" s="162">
        <v>170.360782</v>
      </c>
      <c r="E3420" s="163">
        <v>56.581169333333328</v>
      </c>
      <c r="F3420" s="162">
        <v>10.185135333333333</v>
      </c>
      <c r="G3420" s="163">
        <v>7.5168040000000005</v>
      </c>
      <c r="H3420" s="162">
        <v>91.018259666666665</v>
      </c>
      <c r="I3420" s="163">
        <v>2.9334773333333337</v>
      </c>
      <c r="J3420" s="162">
        <v>2.1259366666666666</v>
      </c>
      <c r="K3420" s="163">
        <v>0</v>
      </c>
      <c r="L3420" s="164">
        <v>0</v>
      </c>
    </row>
    <row r="3421" spans="1:12" ht="17" thickBot="1" x14ac:dyDescent="0.4">
      <c r="A3421" s="160" t="s">
        <v>76</v>
      </c>
      <c r="B3421" s="161">
        <v>2021</v>
      </c>
      <c r="C3421" s="161" t="s">
        <v>102</v>
      </c>
      <c r="D3421" s="162">
        <v>178.559485</v>
      </c>
      <c r="E3421" s="163">
        <v>57.527441333333336</v>
      </c>
      <c r="F3421" s="162">
        <v>10.074184666666666</v>
      </c>
      <c r="G3421" s="163">
        <v>9.5325376666666681</v>
      </c>
      <c r="H3421" s="162">
        <v>95.697588999999994</v>
      </c>
      <c r="I3421" s="163">
        <v>2.5117319999999999</v>
      </c>
      <c r="J3421" s="162">
        <v>3.1218776666666663</v>
      </c>
      <c r="K3421" s="163">
        <v>9.4122999999999998E-2</v>
      </c>
      <c r="L3421" s="164">
        <v>0</v>
      </c>
    </row>
    <row r="3422" spans="1:12" ht="17" thickBot="1" x14ac:dyDescent="0.4">
      <c r="A3422" s="160" t="s">
        <v>76</v>
      </c>
      <c r="B3422" s="161">
        <v>2021</v>
      </c>
      <c r="C3422" s="161" t="s">
        <v>103</v>
      </c>
      <c r="D3422" s="162">
        <v>180.43592800000002</v>
      </c>
      <c r="E3422" s="163">
        <v>57.281869</v>
      </c>
      <c r="F3422" s="162">
        <v>9.4930859999999999</v>
      </c>
      <c r="G3422" s="163">
        <v>8.2373259999999995</v>
      </c>
      <c r="H3422" s="162">
        <v>99.728700666666668</v>
      </c>
      <c r="I3422" s="163">
        <v>2.2420446666666667</v>
      </c>
      <c r="J3422" s="162">
        <v>3.27312</v>
      </c>
      <c r="K3422" s="163">
        <v>0.17978166666666665</v>
      </c>
      <c r="L3422" s="164">
        <v>0</v>
      </c>
    </row>
    <row r="3423" spans="1:12" ht="17" thickBot="1" x14ac:dyDescent="0.4">
      <c r="A3423" s="160" t="s">
        <v>76</v>
      </c>
      <c r="B3423" s="161">
        <v>2021</v>
      </c>
      <c r="C3423" s="161" t="s">
        <v>104</v>
      </c>
      <c r="D3423" s="162">
        <v>180.98893366666667</v>
      </c>
      <c r="E3423" s="163">
        <v>54.168904333333337</v>
      </c>
      <c r="F3423" s="162">
        <v>10.452826333333334</v>
      </c>
      <c r="G3423" s="163">
        <v>8.6824370000000002</v>
      </c>
      <c r="H3423" s="162">
        <v>101.74945833333334</v>
      </c>
      <c r="I3423" s="163">
        <v>2.6963699999999999</v>
      </c>
      <c r="J3423" s="162">
        <v>3.0133190000000005</v>
      </c>
      <c r="K3423" s="163">
        <v>0.22561866666666663</v>
      </c>
      <c r="L3423" s="164">
        <v>0</v>
      </c>
    </row>
    <row r="3424" spans="1:12" ht="17" thickBot="1" x14ac:dyDescent="0.4">
      <c r="A3424" s="160" t="s">
        <v>76</v>
      </c>
      <c r="B3424" s="161">
        <v>2021</v>
      </c>
      <c r="C3424" s="161" t="s">
        <v>105</v>
      </c>
      <c r="D3424" s="162">
        <v>178.41062366666665</v>
      </c>
      <c r="E3424" s="163">
        <v>55.914221666666663</v>
      </c>
      <c r="F3424" s="162">
        <v>11.505183000000001</v>
      </c>
      <c r="G3424" s="163">
        <v>6.1370049999999994</v>
      </c>
      <c r="H3424" s="162">
        <v>100.330404</v>
      </c>
      <c r="I3424" s="163">
        <v>2.6766613333333336</v>
      </c>
      <c r="J3424" s="162">
        <v>1.7156526666666665</v>
      </c>
      <c r="K3424" s="163">
        <v>0.13149566666666665</v>
      </c>
      <c r="L3424" s="164">
        <v>0</v>
      </c>
    </row>
    <row r="3425" spans="1:12" ht="17" thickBot="1" x14ac:dyDescent="0.4">
      <c r="A3425" s="160" t="s">
        <v>76</v>
      </c>
      <c r="B3425" s="161">
        <v>2021</v>
      </c>
      <c r="C3425" s="161" t="s">
        <v>141</v>
      </c>
      <c r="D3425" s="162">
        <v>180.75957700000001</v>
      </c>
      <c r="E3425" s="163">
        <v>58.311444666666659</v>
      </c>
      <c r="F3425" s="162">
        <v>13.017378000000001</v>
      </c>
      <c r="G3425" s="163">
        <v>6.3251673333333329</v>
      </c>
      <c r="H3425" s="162">
        <v>97.930994999999996</v>
      </c>
      <c r="I3425" s="163">
        <v>2.7528053333333333</v>
      </c>
      <c r="J3425" s="162">
        <v>2.3759496666666666</v>
      </c>
      <c r="K3425" s="163">
        <v>4.5836999999999996E-2</v>
      </c>
      <c r="L3425" s="164">
        <v>0</v>
      </c>
    </row>
    <row r="3426" spans="1:12" ht="17" thickBot="1" x14ac:dyDescent="0.4">
      <c r="A3426" s="160" t="s">
        <v>76</v>
      </c>
      <c r="B3426" s="161">
        <v>2021</v>
      </c>
      <c r="C3426" s="161" t="s">
        <v>142</v>
      </c>
      <c r="D3426" s="162">
        <v>183.37693266666668</v>
      </c>
      <c r="E3426" s="163">
        <v>66.255981333333338</v>
      </c>
      <c r="F3426" s="162">
        <v>12.280476666666667</v>
      </c>
      <c r="G3426" s="163">
        <v>6.1372003333333334</v>
      </c>
      <c r="H3426" s="162">
        <v>92.705530333333343</v>
      </c>
      <c r="I3426" s="163">
        <v>3.1940003333333329</v>
      </c>
      <c r="J3426" s="162">
        <v>2.6895290000000003</v>
      </c>
      <c r="K3426" s="163">
        <v>0.114215</v>
      </c>
      <c r="L3426" s="164">
        <v>0</v>
      </c>
    </row>
    <row r="3427" spans="1:12" ht="17" thickBot="1" x14ac:dyDescent="0.4">
      <c r="A3427" s="160" t="s">
        <v>76</v>
      </c>
      <c r="B3427" s="161">
        <v>2022</v>
      </c>
      <c r="C3427" s="161" t="s">
        <v>96</v>
      </c>
      <c r="D3427" s="162">
        <v>182.66130799999999</v>
      </c>
      <c r="E3427" s="163">
        <v>67.820615999999987</v>
      </c>
      <c r="F3427" s="162">
        <v>10.581866666666668</v>
      </c>
      <c r="G3427" s="163">
        <v>6.7890873333333337</v>
      </c>
      <c r="H3427" s="162">
        <v>91.025329333333332</v>
      </c>
      <c r="I3427" s="163">
        <v>3.3190243333333331</v>
      </c>
      <c r="J3427" s="162">
        <v>3.0111696666666661</v>
      </c>
      <c r="K3427" s="163">
        <v>0.114215</v>
      </c>
      <c r="L3427" s="164">
        <v>0</v>
      </c>
    </row>
    <row r="3428" spans="1:12" ht="17" thickBot="1" x14ac:dyDescent="0.4">
      <c r="A3428" s="160" t="s">
        <v>76</v>
      </c>
      <c r="B3428" s="161">
        <v>2022</v>
      </c>
      <c r="C3428" s="161" t="s">
        <v>110</v>
      </c>
      <c r="D3428" s="162">
        <v>185.83149866666668</v>
      </c>
      <c r="E3428" s="163">
        <v>72.326000666666673</v>
      </c>
      <c r="F3428" s="162">
        <v>9.2998346666666674</v>
      </c>
      <c r="G3428" s="163">
        <v>7.9792123333333338</v>
      </c>
      <c r="H3428" s="162">
        <v>89.946245333333323</v>
      </c>
      <c r="I3428" s="163">
        <v>3.7198596666666668</v>
      </c>
      <c r="J3428" s="162">
        <v>2.3763123333333334</v>
      </c>
      <c r="K3428" s="163">
        <v>0.18403333333333335</v>
      </c>
      <c r="L3428" s="164">
        <v>0</v>
      </c>
    </row>
    <row r="3429" spans="1:12" ht="17" thickBot="1" x14ac:dyDescent="0.4">
      <c r="A3429" s="160" t="s">
        <v>76</v>
      </c>
      <c r="B3429" s="161">
        <v>2022</v>
      </c>
      <c r="C3429" s="161" t="s">
        <v>98</v>
      </c>
      <c r="D3429" s="162">
        <v>184.33002333333334</v>
      </c>
      <c r="E3429" s="163">
        <v>71.347838666666675</v>
      </c>
      <c r="F3429" s="162">
        <v>9.4923520000000003</v>
      </c>
      <c r="G3429" s="163">
        <v>7.3681570000000001</v>
      </c>
      <c r="H3429" s="162">
        <v>91.034920333333332</v>
      </c>
      <c r="I3429" s="163">
        <v>3.0145079999999997</v>
      </c>
      <c r="J3429" s="162">
        <v>1.8784939999999999</v>
      </c>
      <c r="K3429" s="163">
        <v>0.19375299999999998</v>
      </c>
      <c r="L3429" s="164">
        <v>0</v>
      </c>
    </row>
    <row r="3430" spans="1:12" ht="17" thickBot="1" x14ac:dyDescent="0.4">
      <c r="A3430" s="160" t="s">
        <v>76</v>
      </c>
      <c r="B3430" s="161">
        <v>2022</v>
      </c>
      <c r="C3430" s="161" t="s">
        <v>99</v>
      </c>
      <c r="D3430" s="162">
        <v>187.10423366666669</v>
      </c>
      <c r="E3430" s="163">
        <v>72.753841000000008</v>
      </c>
      <c r="F3430" s="162">
        <v>10.127075666666668</v>
      </c>
      <c r="G3430" s="163">
        <v>8.0035600000000002</v>
      </c>
      <c r="H3430" s="162">
        <v>89.93468133333333</v>
      </c>
      <c r="I3430" s="163">
        <v>3.7387070000000002</v>
      </c>
      <c r="J3430" s="162">
        <v>2.2637286666666667</v>
      </c>
      <c r="K3430" s="163">
        <v>0.28263966666666668</v>
      </c>
      <c r="L3430" s="164">
        <v>0</v>
      </c>
    </row>
    <row r="3431" spans="1:12" ht="17" thickBot="1" x14ac:dyDescent="0.4">
      <c r="A3431" s="160" t="s">
        <v>76</v>
      </c>
      <c r="B3431" s="161">
        <v>2022</v>
      </c>
      <c r="C3431" s="161" t="s">
        <v>100</v>
      </c>
      <c r="D3431" s="162">
        <v>182.93101033333332</v>
      </c>
      <c r="E3431" s="163">
        <v>72.329627666666667</v>
      </c>
      <c r="F3431" s="162">
        <v>9.574797666666667</v>
      </c>
      <c r="G3431" s="163">
        <v>7.027915666666666</v>
      </c>
      <c r="H3431" s="162">
        <v>87.690920333333338</v>
      </c>
      <c r="I3431" s="163">
        <v>3.4497836666666668</v>
      </c>
      <c r="J3431" s="162">
        <v>2.6451436666666672</v>
      </c>
      <c r="K3431" s="163">
        <v>0.21282133333333333</v>
      </c>
      <c r="L3431" s="164">
        <v>0</v>
      </c>
    </row>
    <row r="3432" spans="1:12" ht="17" thickBot="1" x14ac:dyDescent="0.4">
      <c r="A3432" s="160" t="s">
        <v>76</v>
      </c>
      <c r="B3432" s="161">
        <v>2022</v>
      </c>
      <c r="C3432" s="161" t="s">
        <v>101</v>
      </c>
      <c r="D3432" s="162">
        <v>182.49321</v>
      </c>
      <c r="E3432" s="163">
        <v>72.511465999999999</v>
      </c>
      <c r="F3432" s="162">
        <v>9.4171883333333337</v>
      </c>
      <c r="G3432" s="163">
        <v>7.9376836666666675</v>
      </c>
      <c r="H3432" s="162">
        <v>86.014005999999995</v>
      </c>
      <c r="I3432" s="163">
        <v>3.6567466666666668</v>
      </c>
      <c r="J3432" s="162">
        <v>2.8672330000000001</v>
      </c>
      <c r="K3432" s="163">
        <v>8.8886666666666669E-2</v>
      </c>
      <c r="L3432" s="164">
        <v>0</v>
      </c>
    </row>
    <row r="3433" spans="1:12" ht="17" thickBot="1" x14ac:dyDescent="0.4">
      <c r="A3433" s="160" t="s">
        <v>76</v>
      </c>
      <c r="B3433" s="161">
        <v>2022</v>
      </c>
      <c r="C3433" s="161" t="s">
        <v>102</v>
      </c>
      <c r="D3433" s="162">
        <v>183.51202766666665</v>
      </c>
      <c r="E3433" s="163">
        <v>71.770095333333344</v>
      </c>
      <c r="F3433" s="162">
        <v>8.9810653333333335</v>
      </c>
      <c r="G3433" s="163">
        <v>8.7596246666666673</v>
      </c>
      <c r="H3433" s="162">
        <v>88.173222666666675</v>
      </c>
      <c r="I3433" s="163">
        <v>3.283894333333333</v>
      </c>
      <c r="J3433" s="162">
        <v>2.544125666666667</v>
      </c>
      <c r="K3433" s="163">
        <v>0</v>
      </c>
      <c r="L3433" s="164">
        <v>0</v>
      </c>
    </row>
    <row r="3434" spans="1:12" ht="17" thickBot="1" x14ac:dyDescent="0.4">
      <c r="A3434" s="160" t="s">
        <v>76</v>
      </c>
      <c r="B3434" s="161">
        <v>2022</v>
      </c>
      <c r="C3434" s="161" t="s">
        <v>103</v>
      </c>
      <c r="D3434" s="162">
        <v>187.542787</v>
      </c>
      <c r="E3434" s="163">
        <v>69.113726</v>
      </c>
      <c r="F3434" s="162">
        <v>9.5359613333333346</v>
      </c>
      <c r="G3434" s="163">
        <v>8.8452976666666654</v>
      </c>
      <c r="H3434" s="162">
        <v>94.184960666666669</v>
      </c>
      <c r="I3434" s="163">
        <v>3.8848173333333329</v>
      </c>
      <c r="J3434" s="162">
        <v>1.978024666666667</v>
      </c>
      <c r="K3434" s="163">
        <v>0</v>
      </c>
      <c r="L3434" s="164">
        <v>0</v>
      </c>
    </row>
    <row r="3435" spans="1:12" ht="17" thickBot="1" x14ac:dyDescent="0.4">
      <c r="A3435" s="160" t="s">
        <v>76</v>
      </c>
      <c r="B3435" s="161">
        <v>2022</v>
      </c>
      <c r="C3435" s="161" t="s">
        <v>104</v>
      </c>
      <c r="D3435" s="162">
        <v>189.12851333333333</v>
      </c>
      <c r="E3435" s="163">
        <v>67.358891999999983</v>
      </c>
      <c r="F3435" s="162">
        <v>9.4143403333333335</v>
      </c>
      <c r="G3435" s="163">
        <v>8.8048479999999998</v>
      </c>
      <c r="H3435" s="162">
        <v>97.392250666666669</v>
      </c>
      <c r="I3435" s="163">
        <v>3.7538053333333337</v>
      </c>
      <c r="J3435" s="162">
        <v>2.2440540000000002</v>
      </c>
      <c r="K3435" s="163">
        <v>8.1334000000000004E-2</v>
      </c>
      <c r="L3435" s="164">
        <v>7.8989000000000004E-2</v>
      </c>
    </row>
    <row r="3436" spans="1:12" ht="17" thickBot="1" x14ac:dyDescent="0.4">
      <c r="A3436" s="160" t="s">
        <v>76</v>
      </c>
      <c r="B3436" s="161">
        <v>2022</v>
      </c>
      <c r="C3436" s="161" t="s">
        <v>105</v>
      </c>
      <c r="D3436" s="162">
        <v>186.21896433333336</v>
      </c>
      <c r="E3436" s="163">
        <v>65.291176666666658</v>
      </c>
      <c r="F3436" s="162">
        <v>10.087192333333334</v>
      </c>
      <c r="G3436" s="163">
        <v>8.4993576666666666</v>
      </c>
      <c r="H3436" s="162">
        <v>95.898757000000003</v>
      </c>
      <c r="I3436" s="163">
        <v>3.4493786666666666</v>
      </c>
      <c r="J3436" s="162">
        <v>2.6600343333333334</v>
      </c>
      <c r="K3436" s="163">
        <v>0.25407833333333335</v>
      </c>
      <c r="L3436" s="164">
        <v>7.8989000000000004E-2</v>
      </c>
    </row>
    <row r="3437" spans="1:12" ht="17" thickBot="1" x14ac:dyDescent="0.4">
      <c r="A3437" s="160" t="s">
        <v>76</v>
      </c>
      <c r="B3437" s="161">
        <v>2022</v>
      </c>
      <c r="C3437" s="161" t="s">
        <v>143</v>
      </c>
      <c r="D3437" s="162">
        <v>182.88003499999999</v>
      </c>
      <c r="E3437" s="163">
        <v>64.681361999999993</v>
      </c>
      <c r="F3437" s="162">
        <v>10.756189333333333</v>
      </c>
      <c r="G3437" s="163">
        <v>8.2447013333333334</v>
      </c>
      <c r="H3437" s="162">
        <v>92.111196333333339</v>
      </c>
      <c r="I3437" s="163">
        <v>3.1295156666666664</v>
      </c>
      <c r="J3437" s="162">
        <v>3.288033</v>
      </c>
      <c r="K3437" s="163">
        <v>0.59004800000000002</v>
      </c>
      <c r="L3437" s="164">
        <v>7.8989000000000004E-2</v>
      </c>
    </row>
    <row r="3438" spans="1:12" ht="17" thickBot="1" x14ac:dyDescent="0.4">
      <c r="A3438" s="160" t="s">
        <v>76</v>
      </c>
      <c r="B3438" s="161">
        <v>2022</v>
      </c>
      <c r="C3438" s="161" t="s">
        <v>144</v>
      </c>
      <c r="D3438" s="162">
        <v>178.97124900000003</v>
      </c>
      <c r="E3438" s="163">
        <v>64.706957666666668</v>
      </c>
      <c r="F3438" s="162">
        <v>11.212668333333333</v>
      </c>
      <c r="G3438" s="163">
        <v>8.6840103333333332</v>
      </c>
      <c r="H3438" s="162">
        <v>87.047853333333322</v>
      </c>
      <c r="I3438" s="163">
        <v>3.4442909999999998</v>
      </c>
      <c r="J3438" s="162">
        <v>3.2859453333333337</v>
      </c>
      <c r="K3438" s="163">
        <v>0.58952266666666675</v>
      </c>
      <c r="L3438" s="164">
        <v>0</v>
      </c>
    </row>
    <row r="3439" spans="1:12" ht="17" thickBot="1" x14ac:dyDescent="0.4">
      <c r="A3439" s="160" t="s">
        <v>76</v>
      </c>
      <c r="B3439" s="161">
        <v>2023</v>
      </c>
      <c r="C3439" s="161" t="s">
        <v>96</v>
      </c>
      <c r="D3439" s="162">
        <v>178.15688466666666</v>
      </c>
      <c r="E3439" s="163">
        <v>62.598763999999996</v>
      </c>
      <c r="F3439" s="162">
        <v>11.325445333333334</v>
      </c>
      <c r="G3439" s="163">
        <v>7.5915980000000003</v>
      </c>
      <c r="H3439" s="162">
        <v>89.375275999999999</v>
      </c>
      <c r="I3439" s="163">
        <v>4.0981559999999995</v>
      </c>
      <c r="J3439" s="162">
        <v>2.5649943333333334</v>
      </c>
      <c r="K3439" s="163">
        <v>0.60265133333333332</v>
      </c>
      <c r="L3439" s="164">
        <v>0</v>
      </c>
    </row>
    <row r="3440" spans="1:12" ht="17" thickBot="1" x14ac:dyDescent="0.4">
      <c r="A3440" s="160" t="s">
        <v>76</v>
      </c>
      <c r="B3440" s="161">
        <v>2023</v>
      </c>
      <c r="C3440" s="161" t="s">
        <v>110</v>
      </c>
      <c r="D3440" s="162">
        <v>175.90009466666666</v>
      </c>
      <c r="E3440" s="163">
        <v>63.955875333333324</v>
      </c>
      <c r="F3440" s="162">
        <v>9.6153046666666668</v>
      </c>
      <c r="G3440" s="163">
        <v>9.3960826666666666</v>
      </c>
      <c r="H3440" s="162">
        <v>87.693279333333336</v>
      </c>
      <c r="I3440" s="163">
        <v>3.2704770000000001</v>
      </c>
      <c r="J3440" s="162">
        <v>1.5514816666666664</v>
      </c>
      <c r="K3440" s="163">
        <v>0.41759433333333335</v>
      </c>
      <c r="L3440" s="164">
        <v>0</v>
      </c>
    </row>
    <row r="3441" spans="1:12" ht="17" thickBot="1" x14ac:dyDescent="0.4">
      <c r="A3441" s="160" t="s">
        <v>76</v>
      </c>
      <c r="B3441" s="161">
        <v>2023</v>
      </c>
      <c r="C3441" s="161" t="s">
        <v>98</v>
      </c>
      <c r="D3441" s="162">
        <v>177.45033166666667</v>
      </c>
      <c r="E3441" s="163">
        <v>65.322215999999997</v>
      </c>
      <c r="F3441" s="162">
        <v>9.3278890000000008</v>
      </c>
      <c r="G3441" s="163">
        <v>9.3354970000000002</v>
      </c>
      <c r="H3441" s="162">
        <v>89.733108333333334</v>
      </c>
      <c r="I3441" s="163">
        <v>2.3571626666666665</v>
      </c>
      <c r="J3441" s="162">
        <v>1.0376733333333334</v>
      </c>
      <c r="K3441" s="163">
        <v>0.33678566666666665</v>
      </c>
      <c r="L3441" s="164">
        <v>0</v>
      </c>
    </row>
    <row r="3442" spans="1:12" ht="17" thickBot="1" x14ac:dyDescent="0.4">
      <c r="A3442" s="160" t="s">
        <v>76</v>
      </c>
      <c r="B3442" s="161">
        <v>2023</v>
      </c>
      <c r="C3442" s="161" t="s">
        <v>99</v>
      </c>
      <c r="D3442" s="162">
        <v>179.10362433333333</v>
      </c>
      <c r="E3442" s="163">
        <v>70.215552333333335</v>
      </c>
      <c r="F3442" s="162">
        <v>8.905816333333334</v>
      </c>
      <c r="G3442" s="163">
        <v>10.105971666666667</v>
      </c>
      <c r="H3442" s="162">
        <v>85.997294333333343</v>
      </c>
      <c r="I3442" s="163">
        <v>1.9542723333333332</v>
      </c>
      <c r="J3442" s="162">
        <v>1.6903393333333334</v>
      </c>
      <c r="K3442" s="163">
        <v>0.23437766666666668</v>
      </c>
      <c r="L3442" s="164">
        <v>0</v>
      </c>
    </row>
    <row r="3443" spans="1:12" ht="17" thickBot="1" x14ac:dyDescent="0.4">
      <c r="A3443" s="160" t="s">
        <v>76</v>
      </c>
      <c r="B3443" s="161">
        <v>2023</v>
      </c>
      <c r="C3443" s="161" t="s">
        <v>100</v>
      </c>
      <c r="D3443" s="165">
        <v>184.67109063740455</v>
      </c>
      <c r="E3443" s="163">
        <v>70.765965700681534</v>
      </c>
      <c r="F3443" s="165">
        <v>9.3133182630550984</v>
      </c>
      <c r="G3443" s="163">
        <v>9.1209879158211624</v>
      </c>
      <c r="H3443" s="165">
        <v>91.635829808759738</v>
      </c>
      <c r="I3443" s="163">
        <v>1.823878334965592</v>
      </c>
      <c r="J3443" s="165">
        <v>1.9276456172781866</v>
      </c>
      <c r="K3443" s="163">
        <v>8.3464996842841602E-2</v>
      </c>
      <c r="L3443" s="166">
        <v>0</v>
      </c>
    </row>
    <row r="3444" spans="1:12" ht="17" thickBot="1" x14ac:dyDescent="0.4">
      <c r="A3444" s="160" t="s">
        <v>76</v>
      </c>
      <c r="B3444" s="161">
        <v>2023</v>
      </c>
      <c r="C3444" s="161" t="s">
        <v>101</v>
      </c>
      <c r="D3444" s="165">
        <v>187.68339926060315</v>
      </c>
      <c r="E3444" s="163">
        <v>72.199211363958156</v>
      </c>
      <c r="F3444" s="165">
        <v>8.6254616028688229</v>
      </c>
      <c r="G3444" s="163">
        <v>8.4907643284764909</v>
      </c>
      <c r="H3444" s="165">
        <v>94.176852114507753</v>
      </c>
      <c r="I3444" s="163">
        <v>1.9521974320871422</v>
      </c>
      <c r="J3444" s="165">
        <v>2.0465130666068245</v>
      </c>
      <c r="K3444" s="163">
        <v>0.19239935209760847</v>
      </c>
      <c r="L3444" s="166">
        <v>0</v>
      </c>
    </row>
    <row r="3445" spans="1:12" ht="17" thickBot="1" x14ac:dyDescent="0.4">
      <c r="A3445" s="160" t="s">
        <v>76</v>
      </c>
      <c r="B3445" s="161">
        <v>2023</v>
      </c>
      <c r="C3445" s="161" t="s">
        <v>102</v>
      </c>
      <c r="D3445" s="165">
        <v>191.05557856399977</v>
      </c>
      <c r="E3445" s="163">
        <v>73.784321711388372</v>
      </c>
      <c r="F3445" s="165">
        <v>9.6865357897231341</v>
      </c>
      <c r="G3445" s="163">
        <v>8.6927037451648221</v>
      </c>
      <c r="H3445" s="165">
        <v>95.142512763642685</v>
      </c>
      <c r="I3445" s="163">
        <v>1.6510109649963833</v>
      </c>
      <c r="J3445" s="165">
        <v>1.8808330116556775</v>
      </c>
      <c r="K3445" s="163">
        <v>0.21766057742918843</v>
      </c>
      <c r="L3445" s="166">
        <v>0</v>
      </c>
    </row>
    <row r="3446" spans="1:12" ht="17" thickBot="1" x14ac:dyDescent="0.4">
      <c r="A3446" s="160" t="s">
        <v>76</v>
      </c>
      <c r="B3446" s="161">
        <v>2023</v>
      </c>
      <c r="C3446" s="161" t="s">
        <v>103</v>
      </c>
      <c r="D3446" s="165">
        <v>192.41583949270481</v>
      </c>
      <c r="E3446" s="163">
        <v>77.744718442685141</v>
      </c>
      <c r="F3446" s="165">
        <v>9.7585404226804862</v>
      </c>
      <c r="G3446" s="163">
        <v>9.0990027897949215</v>
      </c>
      <c r="H3446" s="165">
        <v>89.907200052547282</v>
      </c>
      <c r="I3446" s="163">
        <v>2.9883672153202001</v>
      </c>
      <c r="J3446" s="165">
        <v>2.7003499922481202</v>
      </c>
      <c r="K3446" s="163">
        <v>0.21766057742918843</v>
      </c>
      <c r="L3446" s="166">
        <v>0</v>
      </c>
    </row>
    <row r="3447" spans="1:12" ht="17" thickBot="1" x14ac:dyDescent="0.4">
      <c r="A3447" s="160" t="s">
        <v>76</v>
      </c>
      <c r="B3447" s="161">
        <v>2023</v>
      </c>
      <c r="C3447" s="161" t="s">
        <v>104</v>
      </c>
      <c r="D3447" s="165">
        <v>193.86884611249735</v>
      </c>
      <c r="E3447" s="163">
        <v>77.626893302488909</v>
      </c>
      <c r="F3447" s="165">
        <v>11.099261809693703</v>
      </c>
      <c r="G3447" s="163">
        <v>8.8848327979526474</v>
      </c>
      <c r="H3447" s="165">
        <v>89.200751603471431</v>
      </c>
      <c r="I3447" s="163">
        <v>3.9431717018784069</v>
      </c>
      <c r="J3447" s="165">
        <v>2.8334352663416005</v>
      </c>
      <c r="K3447" s="163">
        <v>0.28049963067035161</v>
      </c>
      <c r="L3447" s="166">
        <v>0</v>
      </c>
    </row>
    <row r="3448" spans="1:12" ht="17" thickBot="1" x14ac:dyDescent="0.4">
      <c r="A3448" s="160" t="s">
        <v>76</v>
      </c>
      <c r="B3448" s="161">
        <v>2023</v>
      </c>
      <c r="C3448" s="161" t="s">
        <v>105</v>
      </c>
      <c r="D3448" s="165">
        <v>192.46855279532443</v>
      </c>
      <c r="E3448" s="163">
        <v>75.945706917881822</v>
      </c>
      <c r="F3448" s="165">
        <v>9.9299795369874513</v>
      </c>
      <c r="G3448" s="163">
        <v>8.4590904134214355</v>
      </c>
      <c r="H3448" s="165">
        <v>90.462827942218283</v>
      </c>
      <c r="I3448" s="163">
        <v>4.3800881481402776</v>
      </c>
      <c r="J3448" s="165">
        <v>2.9335342213719739</v>
      </c>
      <c r="K3448" s="163">
        <v>0.23836557754082871</v>
      </c>
      <c r="L3448" s="166">
        <v>0.11896003776239775</v>
      </c>
    </row>
    <row r="3449" spans="1:12" ht="17" thickBot="1" x14ac:dyDescent="0.4">
      <c r="A3449" s="160" t="s">
        <v>76</v>
      </c>
      <c r="B3449" s="161">
        <v>2023</v>
      </c>
      <c r="C3449" s="161" t="s">
        <v>145</v>
      </c>
      <c r="D3449" s="165">
        <v>186.00640578405839</v>
      </c>
      <c r="E3449" s="163">
        <v>71.392512744371444</v>
      </c>
      <c r="F3449" s="165">
        <v>9.9748146431190108</v>
      </c>
      <c r="G3449" s="163">
        <v>7.9999302039083817</v>
      </c>
      <c r="H3449" s="165">
        <v>89.560988002888664</v>
      </c>
      <c r="I3449" s="163">
        <v>3.6667774145824357</v>
      </c>
      <c r="J3449" s="165">
        <v>2.7648220239740509</v>
      </c>
      <c r="K3449" s="163">
        <v>0.32109666527385311</v>
      </c>
      <c r="L3449" s="166">
        <v>0.32546408594045645</v>
      </c>
    </row>
    <row r="3450" spans="1:12" ht="17" thickBot="1" x14ac:dyDescent="0.4">
      <c r="A3450" s="160" t="s">
        <v>76</v>
      </c>
      <c r="B3450" s="161">
        <v>2023</v>
      </c>
      <c r="C3450" s="161" t="s">
        <v>146</v>
      </c>
      <c r="D3450" s="165">
        <v>183.89158457994819</v>
      </c>
      <c r="E3450" s="163">
        <v>72.204340380611839</v>
      </c>
      <c r="F3450" s="165">
        <v>8.8363247088340557</v>
      </c>
      <c r="G3450" s="163">
        <v>8.2097817874323216</v>
      </c>
      <c r="H3450" s="165">
        <v>87.699324767871715</v>
      </c>
      <c r="I3450" s="163">
        <v>3.2686655752630949</v>
      </c>
      <c r="J3450" s="165">
        <v>3.1347799052012211</v>
      </c>
      <c r="K3450" s="163">
        <v>0.21290336879350613</v>
      </c>
      <c r="L3450" s="166">
        <v>0.32546408594045645</v>
      </c>
    </row>
    <row r="3451" spans="1:12" ht="17" thickBot="1" x14ac:dyDescent="0.4">
      <c r="A3451" s="160" t="s">
        <v>76</v>
      </c>
      <c r="B3451" s="161">
        <v>2024</v>
      </c>
      <c r="C3451" s="161" t="s">
        <v>96</v>
      </c>
      <c r="D3451" s="165">
        <v>183.40228246041644</v>
      </c>
      <c r="E3451" s="163">
        <v>73.816382398832943</v>
      </c>
      <c r="F3451" s="165">
        <v>10.062889760134409</v>
      </c>
      <c r="G3451" s="163">
        <v>8.8437174282817157</v>
      </c>
      <c r="H3451" s="165">
        <v>84.065586243539926</v>
      </c>
      <c r="I3451" s="163">
        <v>3.2882771750898687</v>
      </c>
      <c r="J3451" s="165">
        <v>2.8011074566638707</v>
      </c>
      <c r="K3451" s="163">
        <v>0.31781794969552202</v>
      </c>
      <c r="L3451" s="166">
        <v>0.20650404817805867</v>
      </c>
    </row>
    <row r="3452" spans="1:12" ht="17" thickBot="1" x14ac:dyDescent="0.4">
      <c r="A3452" s="160" t="s">
        <v>76</v>
      </c>
      <c r="B3452" s="161">
        <v>2024</v>
      </c>
      <c r="C3452" s="161" t="s">
        <v>110</v>
      </c>
      <c r="D3452" s="165">
        <v>186.21860575125484</v>
      </c>
      <c r="E3452" s="163">
        <v>77.949532681221029</v>
      </c>
      <c r="F3452" s="165">
        <v>11.77146379417516</v>
      </c>
      <c r="G3452" s="163">
        <v>8.9263804374880511</v>
      </c>
      <c r="H3452" s="165">
        <v>81.55281684983791</v>
      </c>
      <c r="I3452" s="163">
        <v>3.4628781317731763</v>
      </c>
      <c r="J3452" s="165">
        <v>2.320446994796701</v>
      </c>
      <c r="K3452" s="163">
        <v>0.23508686196249756</v>
      </c>
      <c r="L3452" s="166">
        <v>0</v>
      </c>
    </row>
    <row r="3453" spans="1:12" ht="17" thickBot="1" x14ac:dyDescent="0.4">
      <c r="A3453" s="160" t="s">
        <v>76</v>
      </c>
      <c r="B3453" s="161">
        <v>2024</v>
      </c>
      <c r="C3453" s="161" t="s">
        <v>98</v>
      </c>
      <c r="D3453" s="165">
        <v>187.16482968079734</v>
      </c>
      <c r="E3453" s="163">
        <v>77.579005912931194</v>
      </c>
      <c r="F3453" s="165">
        <v>12.407905888463654</v>
      </c>
      <c r="G3453" s="163">
        <v>9.1543381618601263</v>
      </c>
      <c r="H3453" s="165">
        <v>82.512408405757682</v>
      </c>
      <c r="I3453" s="163">
        <v>3.3975617108521918</v>
      </c>
      <c r="J3453" s="165">
        <v>1.8644990218350861</v>
      </c>
      <c r="K3453" s="163">
        <v>0.24911057909718951</v>
      </c>
      <c r="L3453" s="166">
        <v>0</v>
      </c>
    </row>
    <row r="3454" spans="1:12" ht="17" thickBot="1" x14ac:dyDescent="0.4">
      <c r="A3454" s="160" t="s">
        <v>76</v>
      </c>
      <c r="B3454" s="161">
        <v>2024</v>
      </c>
      <c r="C3454" s="161" t="s">
        <v>99</v>
      </c>
      <c r="D3454" s="165">
        <v>184.98589517904944</v>
      </c>
      <c r="E3454" s="163">
        <v>76.490277011305466</v>
      </c>
      <c r="F3454" s="165">
        <v>12.120157729493144</v>
      </c>
      <c r="G3454" s="163">
        <v>8.6371085765295454</v>
      </c>
      <c r="H3454" s="165">
        <v>82.798936623472628</v>
      </c>
      <c r="I3454" s="163">
        <v>3.1793640090316617</v>
      </c>
      <c r="J3454" s="165">
        <v>1.5815087604382012</v>
      </c>
      <c r="K3454" s="163">
        <v>0.17854246877864488</v>
      </c>
      <c r="L3454" s="166">
        <v>0</v>
      </c>
    </row>
    <row r="3455" spans="1:12" ht="17" thickBot="1" x14ac:dyDescent="0.4">
      <c r="A3455" s="160" t="s">
        <v>76</v>
      </c>
      <c r="B3455" s="161">
        <v>2024</v>
      </c>
      <c r="C3455" s="161" t="s">
        <v>100</v>
      </c>
      <c r="D3455" s="165">
        <v>183.33180043231513</v>
      </c>
      <c r="E3455" s="163">
        <v>76.310198507784278</v>
      </c>
      <c r="F3455" s="165">
        <v>9.7541562995692814</v>
      </c>
      <c r="G3455" s="163">
        <v>9.1921739561607279</v>
      </c>
      <c r="H3455" s="165">
        <v>83.323556640772708</v>
      </c>
      <c r="I3455" s="163">
        <v>2.552771629369631</v>
      </c>
      <c r="J3455" s="165">
        <v>1.9606237021355071</v>
      </c>
      <c r="K3455" s="163">
        <v>0.23831969652323226</v>
      </c>
      <c r="L3455" s="166">
        <v>0</v>
      </c>
    </row>
    <row r="3456" spans="1:12" ht="17" thickBot="1" x14ac:dyDescent="0.4">
      <c r="A3456" s="160" t="s">
        <v>76</v>
      </c>
      <c r="B3456" s="161">
        <v>2024</v>
      </c>
      <c r="C3456" s="161" t="s">
        <v>101</v>
      </c>
      <c r="D3456" s="165">
        <v>184.4190287614212</v>
      </c>
      <c r="E3456" s="163">
        <v>78.19668692012786</v>
      </c>
      <c r="F3456" s="165">
        <v>10.027738689391827</v>
      </c>
      <c r="G3456" s="163">
        <v>9.3067977997125464</v>
      </c>
      <c r="H3456" s="165">
        <v>82.135972150157386</v>
      </c>
      <c r="I3456" s="163">
        <v>2.0063212430338178</v>
      </c>
      <c r="J3456" s="165">
        <v>2.3704669672177285</v>
      </c>
      <c r="K3456" s="163">
        <v>0.37504499177971878</v>
      </c>
      <c r="L3456" s="166">
        <v>0</v>
      </c>
    </row>
    <row r="3457" spans="1:12" ht="17" thickBot="1" x14ac:dyDescent="0.4">
      <c r="A3457" s="160" t="s">
        <v>76</v>
      </c>
      <c r="B3457" s="161">
        <v>2024</v>
      </c>
      <c r="C3457" s="161" t="s">
        <v>102</v>
      </c>
      <c r="D3457" s="165">
        <v>185.22808020877198</v>
      </c>
      <c r="E3457" s="163">
        <v>80.521640287041635</v>
      </c>
      <c r="F3457" s="165">
        <v>8.3036476239164756</v>
      </c>
      <c r="G3457" s="163">
        <v>8.400963175423211</v>
      </c>
      <c r="H3457" s="165">
        <v>82.316867276292427</v>
      </c>
      <c r="I3457" s="163">
        <v>2.2371389295972897</v>
      </c>
      <c r="J3457" s="165">
        <v>3.1737165643497884</v>
      </c>
      <c r="K3457" s="163">
        <v>0.27410635215134893</v>
      </c>
      <c r="L3457" s="166">
        <v>0</v>
      </c>
    </row>
    <row r="3458" spans="1:12" ht="17" thickBot="1" x14ac:dyDescent="0.4">
      <c r="A3458" s="160" t="s">
        <v>76</v>
      </c>
      <c r="B3458" s="161">
        <v>2024</v>
      </c>
      <c r="C3458" s="161" t="s">
        <v>103</v>
      </c>
      <c r="D3458" s="165">
        <v>185.76768709017864</v>
      </c>
      <c r="E3458" s="163">
        <v>81.763792351473128</v>
      </c>
      <c r="F3458" s="165">
        <v>9.143419096983985</v>
      </c>
      <c r="G3458" s="163">
        <v>7.690623853599579</v>
      </c>
      <c r="H3458" s="165">
        <v>81.114177869845633</v>
      </c>
      <c r="I3458" s="163">
        <v>2.5841926669214841</v>
      </c>
      <c r="J3458" s="165">
        <v>3.2571521269480805</v>
      </c>
      <c r="K3458" s="163">
        <v>0.21432912440676161</v>
      </c>
      <c r="L3458" s="166">
        <v>0</v>
      </c>
    </row>
    <row r="3459" spans="1:12" ht="17" thickBot="1" x14ac:dyDescent="0.4">
      <c r="A3459" s="160" t="s">
        <v>76</v>
      </c>
      <c r="B3459" s="161">
        <v>2024</v>
      </c>
      <c r="C3459" s="161" t="s">
        <v>104</v>
      </c>
      <c r="D3459" s="165">
        <v>186.94414719946764</v>
      </c>
      <c r="E3459" s="163">
        <v>80.463760936842419</v>
      </c>
      <c r="F3459" s="165">
        <v>10.0729377970749</v>
      </c>
      <c r="G3459" s="163">
        <v>8.3312873970671664</v>
      </c>
      <c r="H3459" s="165">
        <v>80.702185922756854</v>
      </c>
      <c r="I3459" s="163">
        <v>3.6361643808513588</v>
      </c>
      <c r="J3459" s="165">
        <v>3.2021960022859286</v>
      </c>
      <c r="K3459" s="163">
        <v>0.53561476258923901</v>
      </c>
      <c r="L3459" s="166">
        <v>0</v>
      </c>
    </row>
    <row r="3460" spans="1:12" ht="17" thickBot="1" x14ac:dyDescent="0.4">
      <c r="A3460" s="160" t="s">
        <v>76</v>
      </c>
      <c r="B3460" s="161">
        <v>2024</v>
      </c>
      <c r="C3460" s="161" t="s">
        <v>105</v>
      </c>
      <c r="D3460" s="165">
        <v>190.15506134460622</v>
      </c>
      <c r="E3460" s="163">
        <v>82.05576584646991</v>
      </c>
      <c r="F3460" s="165">
        <v>10.83484915762121</v>
      </c>
      <c r="G3460" s="163">
        <v>9.0859709222860072</v>
      </c>
      <c r="H3460" s="165">
        <v>81.361059393555834</v>
      </c>
      <c r="I3460" s="163">
        <v>3.7992930796596212</v>
      </c>
      <c r="J3460" s="165">
        <v>2.4825081824241044</v>
      </c>
      <c r="K3460" s="163">
        <v>0.53561476258923901</v>
      </c>
      <c r="L3460" s="166">
        <v>0</v>
      </c>
    </row>
    <row r="3461" spans="1:12" ht="17" thickBot="1" x14ac:dyDescent="0.4">
      <c r="A3461" s="160" t="s">
        <v>76</v>
      </c>
      <c r="B3461" s="161">
        <v>2024</v>
      </c>
      <c r="C3461" s="161" t="s">
        <v>147</v>
      </c>
      <c r="D3461" s="165">
        <v>193.18246523175466</v>
      </c>
      <c r="E3461" s="163">
        <v>80.624371339019703</v>
      </c>
      <c r="F3461" s="165">
        <v>11.09095875882864</v>
      </c>
      <c r="G3461" s="163">
        <v>9.1440843104061731</v>
      </c>
      <c r="H3461" s="165">
        <v>85.679480040149357</v>
      </c>
      <c r="I3461" s="163">
        <v>3.3482160240691052</v>
      </c>
      <c r="J3461" s="165">
        <v>2.630803305875713</v>
      </c>
      <c r="K3461" s="163">
        <v>0.66455145340564148</v>
      </c>
      <c r="L3461" s="166">
        <v>0</v>
      </c>
    </row>
    <row r="3462" spans="1:12" ht="17" thickBot="1" x14ac:dyDescent="0.4">
      <c r="A3462" s="160" t="s">
        <v>76</v>
      </c>
      <c r="B3462" s="161">
        <v>2024</v>
      </c>
      <c r="C3462" s="161" t="s">
        <v>148</v>
      </c>
      <c r="D3462" s="165">
        <v>191.38836810969232</v>
      </c>
      <c r="E3462" s="163">
        <v>83.908792424580952</v>
      </c>
      <c r="F3462" s="165">
        <v>10.154738370473494</v>
      </c>
      <c r="G3462" s="163">
        <v>6.9021913232152254</v>
      </c>
      <c r="H3462" s="165">
        <v>85.065700184484541</v>
      </c>
      <c r="I3462" s="163">
        <v>2.9495924298047096</v>
      </c>
      <c r="J3462" s="165">
        <v>2.1616185298078934</v>
      </c>
      <c r="K3462" s="163">
        <v>0.24573484732486475</v>
      </c>
      <c r="L3462" s="166">
        <v>0</v>
      </c>
    </row>
    <row r="3463" spans="1:12" ht="17" thickBot="1" x14ac:dyDescent="0.4">
      <c r="A3463" s="160" t="s">
        <v>76</v>
      </c>
      <c r="B3463" s="161">
        <v>2025</v>
      </c>
      <c r="C3463" s="161" t="s">
        <v>96</v>
      </c>
      <c r="D3463" s="165">
        <v>190.65784919998507</v>
      </c>
      <c r="E3463" s="163">
        <v>82.227289194859949</v>
      </c>
      <c r="F3463" s="165">
        <v>9.2823048685998071</v>
      </c>
      <c r="G3463" s="163">
        <v>7.3322809344288311</v>
      </c>
      <c r="H3463" s="165">
        <v>86.934229091283584</v>
      </c>
      <c r="I3463" s="163">
        <v>2.4956589157141793</v>
      </c>
      <c r="J3463" s="165">
        <v>1.886078831516155</v>
      </c>
      <c r="K3463" s="163">
        <v>0.50000736358193532</v>
      </c>
      <c r="L3463" s="166">
        <v>0</v>
      </c>
    </row>
    <row r="3464" spans="1:12" ht="17" thickBot="1" x14ac:dyDescent="0.4">
      <c r="A3464" s="160" t="s">
        <v>76</v>
      </c>
      <c r="B3464" s="161">
        <v>2025</v>
      </c>
      <c r="C3464" s="161" t="s">
        <v>110</v>
      </c>
      <c r="D3464" s="165">
        <v>192.64301009233054</v>
      </c>
      <c r="E3464" s="163">
        <v>82.422217679908755</v>
      </c>
      <c r="F3464" s="165">
        <v>8.9211834969753987</v>
      </c>
      <c r="G3464" s="163">
        <v>7.9829151776423863</v>
      </c>
      <c r="H3464" s="165">
        <v>87.978225910831071</v>
      </c>
      <c r="I3464" s="163">
        <v>3.9405165163874361</v>
      </c>
      <c r="J3464" s="165">
        <v>0.96695197180855974</v>
      </c>
      <c r="K3464" s="163">
        <v>0.43099933877736391</v>
      </c>
      <c r="L3464" s="166">
        <v>0</v>
      </c>
    </row>
    <row r="3465" spans="1:12" ht="17" thickBot="1" x14ac:dyDescent="0.4">
      <c r="A3465" s="160" t="s">
        <v>76</v>
      </c>
      <c r="B3465" s="161">
        <v>2025</v>
      </c>
      <c r="C3465" s="161" t="s">
        <v>98</v>
      </c>
      <c r="D3465" s="165">
        <v>196.33480992603256</v>
      </c>
      <c r="E3465" s="163">
        <v>83.840384280813581</v>
      </c>
      <c r="F3465" s="165">
        <v>8.4770089987270332</v>
      </c>
      <c r="G3465" s="163">
        <v>9.4345530068275405</v>
      </c>
      <c r="H3465" s="165">
        <v>89.03471002351948</v>
      </c>
      <c r="I3465" s="163">
        <v>3.7948851420038663</v>
      </c>
      <c r="J3465" s="165">
        <v>1.1905810587845427</v>
      </c>
      <c r="K3465" s="163">
        <v>0.56268741535686129</v>
      </c>
      <c r="L3465" s="166">
        <v>0</v>
      </c>
    </row>
    <row r="3466" spans="1:12" ht="17" thickBot="1" x14ac:dyDescent="0.4">
      <c r="A3466" s="160" t="s">
        <v>76</v>
      </c>
      <c r="B3466" s="161">
        <v>2025</v>
      </c>
      <c r="C3466" s="161" t="s">
        <v>99</v>
      </c>
      <c r="D3466" s="165">
        <v>201.68990880350555</v>
      </c>
      <c r="E3466" s="163">
        <v>92.241717557223623</v>
      </c>
      <c r="F3466" s="165">
        <v>8.9219989370980191</v>
      </c>
      <c r="G3466" s="163">
        <v>9.7976142059712377</v>
      </c>
      <c r="H3466" s="165">
        <v>83.047734783795448</v>
      </c>
      <c r="I3466" s="163">
        <v>4.6886165941734559</v>
      </c>
      <c r="J3466" s="165">
        <v>2.6838118261441886</v>
      </c>
      <c r="K3466" s="163">
        <v>0.30841489909979075</v>
      </c>
      <c r="L3466" s="166">
        <v>0</v>
      </c>
    </row>
    <row r="3467" spans="1:12" ht="17" thickBot="1" x14ac:dyDescent="0.4">
      <c r="A3467" s="160" t="s">
        <v>76</v>
      </c>
      <c r="B3467" s="161">
        <v>2025</v>
      </c>
      <c r="C3467" s="161" t="s">
        <v>100</v>
      </c>
      <c r="D3467" s="165">
        <v>202.66220126380293</v>
      </c>
      <c r="E3467" s="163">
        <v>95.503961140758548</v>
      </c>
      <c r="F3467" s="165">
        <v>9.5029881602611539</v>
      </c>
      <c r="G3467" s="163">
        <v>9.0343272812979816</v>
      </c>
      <c r="H3467" s="165">
        <v>80.913805741626717</v>
      </c>
      <c r="I3467" s="163">
        <v>3.5280381262129357</v>
      </c>
      <c r="J3467" s="165">
        <v>3.5691989595317439</v>
      </c>
      <c r="K3467" s="163">
        <v>0.60988185411313345</v>
      </c>
      <c r="L3467" s="166">
        <v>0</v>
      </c>
    </row>
    <row r="3468" spans="1:12" ht="17" thickBot="1" x14ac:dyDescent="0.4">
      <c r="A3468" s="160" t="s">
        <v>76</v>
      </c>
      <c r="B3468" s="161">
        <v>2025</v>
      </c>
      <c r="C3468" s="161" t="s">
        <v>101</v>
      </c>
      <c r="D3468" s="165">
        <v>204.88002825424638</v>
      </c>
      <c r="E3468" s="163">
        <v>98.326516848524818</v>
      </c>
      <c r="F3468" s="165">
        <v>9.7964833992737201</v>
      </c>
      <c r="G3468" s="163">
        <v>9.9982656177175642</v>
      </c>
      <c r="H3468" s="165">
        <v>79.399161170751725</v>
      </c>
      <c r="I3468" s="163">
        <v>3.639327999808164</v>
      </c>
      <c r="J3468" s="165">
        <v>3.3588775971453737</v>
      </c>
      <c r="K3468" s="163">
        <v>0.36139562102517381</v>
      </c>
      <c r="L3468" s="166">
        <v>0</v>
      </c>
    </row>
    <row r="3469" spans="1:12" ht="17" thickBot="1" x14ac:dyDescent="0.4">
      <c r="A3469" s="160" t="s">
        <v>76</v>
      </c>
      <c r="B3469" s="161">
        <v>2025</v>
      </c>
      <c r="C3469" s="161" t="s">
        <v>102</v>
      </c>
      <c r="D3469" s="165">
        <v>202.06855759456093</v>
      </c>
      <c r="E3469" s="163">
        <v>91.483632748278453</v>
      </c>
      <c r="F3469" s="165">
        <v>10.734396921674655</v>
      </c>
      <c r="G3469" s="163">
        <v>10.186555749466269</v>
      </c>
      <c r="H3469" s="165">
        <v>84.162619425752126</v>
      </c>
      <c r="I3469" s="163">
        <v>2.8007929579718316</v>
      </c>
      <c r="J3469" s="165">
        <v>2.2221871736012235</v>
      </c>
      <c r="K3469" s="163">
        <v>0.47837261781656915</v>
      </c>
      <c r="L3469" s="166">
        <v>0</v>
      </c>
    </row>
    <row r="3470" spans="1:12" ht="17" thickBot="1" x14ac:dyDescent="0.4">
      <c r="A3470" s="160" t="s">
        <v>76</v>
      </c>
      <c r="B3470" s="161">
        <v>2025</v>
      </c>
      <c r="C3470" s="161" t="s">
        <v>103</v>
      </c>
      <c r="D3470" s="165">
        <v>201.19197679167877</v>
      </c>
      <c r="E3470" s="163">
        <v>89.116872968590116</v>
      </c>
      <c r="F3470" s="165">
        <v>10.947470589500622</v>
      </c>
      <c r="G3470" s="163">
        <v>10.827545668805088</v>
      </c>
      <c r="H3470" s="165">
        <v>83.247286124893279</v>
      </c>
      <c r="I3470" s="163">
        <v>3.682550348789233</v>
      </c>
      <c r="J3470" s="165">
        <v>2.7973032044807593</v>
      </c>
      <c r="K3470" s="163">
        <v>0.57294788661886975</v>
      </c>
      <c r="L3470" s="166">
        <v>0</v>
      </c>
    </row>
    <row r="3471" spans="1:12" ht="17" thickBot="1" x14ac:dyDescent="0.4">
      <c r="A3471" s="160" t="s">
        <v>76</v>
      </c>
      <c r="B3471" s="161">
        <v>2025</v>
      </c>
      <c r="C3471" s="161" t="s">
        <v>104</v>
      </c>
      <c r="D3471" s="165">
        <v>202.30985735462039</v>
      </c>
      <c r="E3471" s="163">
        <v>89.04960271000057</v>
      </c>
      <c r="F3471" s="165">
        <v>10.723966636508692</v>
      </c>
      <c r="G3471" s="163">
        <v>10.745878482519679</v>
      </c>
      <c r="H3471" s="165">
        <v>83.893174806690411</v>
      </c>
      <c r="I3471" s="163">
        <v>3.5389578483967421</v>
      </c>
      <c r="J3471" s="165">
        <v>3.5916085325239751</v>
      </c>
      <c r="K3471" s="163">
        <v>0.76666833797996747</v>
      </c>
      <c r="L3471" s="166">
        <v>0</v>
      </c>
    </row>
    <row r="3472" spans="1:12" ht="17" thickBot="1" x14ac:dyDescent="0.4">
      <c r="A3472" s="160" t="s">
        <v>76</v>
      </c>
      <c r="B3472" s="161">
        <v>2025</v>
      </c>
      <c r="C3472" s="161" t="s">
        <v>105</v>
      </c>
      <c r="D3472" s="165">
        <v>202.34023064146584</v>
      </c>
      <c r="E3472" s="163">
        <v>93.513899700150844</v>
      </c>
      <c r="F3472" s="165">
        <v>10.661920558184852</v>
      </c>
      <c r="G3472" s="163">
        <v>10.659277048822057</v>
      </c>
      <c r="H3472" s="165">
        <v>79.877651347770254</v>
      </c>
      <c r="I3472" s="163">
        <v>3.5595271171145919</v>
      </c>
      <c r="J3472" s="165">
        <v>3.4182635282350473</v>
      </c>
      <c r="K3472" s="163">
        <v>0.64969134118857208</v>
      </c>
      <c r="L3472" s="166">
        <v>0</v>
      </c>
    </row>
    <row r="3473" spans="1:12" ht="17" thickBot="1" x14ac:dyDescent="0.4">
      <c r="A3473" s="160" t="s">
        <v>76</v>
      </c>
      <c r="B3473" s="161">
        <v>2026</v>
      </c>
      <c r="C3473" s="161" t="s">
        <v>149</v>
      </c>
      <c r="D3473" s="165">
        <v>199.2645644383762</v>
      </c>
      <c r="E3473" s="163">
        <v>93.536768477053286</v>
      </c>
      <c r="F3473" s="165">
        <v>10.637142287724613</v>
      </c>
      <c r="G3473" s="163">
        <v>9.9493074965979904</v>
      </c>
      <c r="H3473" s="165">
        <v>78.554183816879473</v>
      </c>
      <c r="I3473" s="163">
        <v>3.3965739484102553</v>
      </c>
      <c r="J3473" s="165">
        <v>2.6022603534913595</v>
      </c>
      <c r="K3473" s="163">
        <v>0.58832805821869172</v>
      </c>
      <c r="L3473" s="166">
        <v>0</v>
      </c>
    </row>
    <row r="3474" spans="1:12" ht="17" thickBot="1" x14ac:dyDescent="0.4">
      <c r="A3474" s="160" t="s">
        <v>76</v>
      </c>
      <c r="B3474" s="161">
        <v>2026</v>
      </c>
      <c r="C3474" s="161" t="s">
        <v>150</v>
      </c>
      <c r="D3474" s="165">
        <v>196.45395231308461</v>
      </c>
      <c r="E3474" s="163">
        <v>93.016300180071227</v>
      </c>
      <c r="F3474" s="165">
        <v>11.906718504761622</v>
      </c>
      <c r="G3474" s="163">
        <v>10.293246143693999</v>
      </c>
      <c r="H3474" s="165">
        <v>74.317954686083766</v>
      </c>
      <c r="I3474" s="163">
        <v>4.0195171153948017</v>
      </c>
      <c r="J3474" s="165">
        <v>2.4523668554241129</v>
      </c>
      <c r="K3474" s="163">
        <v>0.44784882765502887</v>
      </c>
      <c r="L3474" s="166">
        <v>0</v>
      </c>
    </row>
    <row r="3475" spans="1:12" ht="17" thickBot="1" x14ac:dyDescent="0.4">
      <c r="A3475" s="160" t="s">
        <v>76</v>
      </c>
      <c r="B3475" s="161">
        <v>2026</v>
      </c>
      <c r="C3475" s="161" t="s">
        <v>96</v>
      </c>
      <c r="D3475" s="165">
        <v>196.38405316260483</v>
      </c>
      <c r="E3475" s="163">
        <v>91.05559244915554</v>
      </c>
      <c r="F3475" s="165">
        <v>12.231772916782388</v>
      </c>
      <c r="G3475" s="163">
        <v>10.503154020228823</v>
      </c>
      <c r="H3475" s="165">
        <v>74.933088496075229</v>
      </c>
      <c r="I3475" s="163">
        <v>4.4582203915552894</v>
      </c>
      <c r="J3475" s="165">
        <v>2.6633050592189673</v>
      </c>
      <c r="K3475" s="163">
        <v>0.53891982958828</v>
      </c>
      <c r="L3475" s="166">
        <v>0</v>
      </c>
    </row>
    <row r="3476" spans="1:12" ht="17" thickBot="1" x14ac:dyDescent="0.4">
      <c r="A3476" s="160" t="s">
        <v>77</v>
      </c>
      <c r="B3476" s="161">
        <v>2010</v>
      </c>
      <c r="C3476" s="161" t="s">
        <v>96</v>
      </c>
      <c r="D3476" s="162">
        <v>33.066666666666663</v>
      </c>
      <c r="E3476" s="163">
        <v>7.5266666666666664</v>
      </c>
      <c r="F3476" s="162">
        <v>5.1393333333333331</v>
      </c>
      <c r="G3476" s="163">
        <v>2.4353333333333333</v>
      </c>
      <c r="H3476" s="162">
        <v>16.090333333333334</v>
      </c>
      <c r="I3476" s="163">
        <v>0.76000000000000012</v>
      </c>
      <c r="J3476" s="162">
        <v>1.0973333333333333</v>
      </c>
      <c r="K3476" s="163">
        <v>0</v>
      </c>
      <c r="L3476" s="164">
        <v>1.6999999999999998E-2</v>
      </c>
    </row>
    <row r="3477" spans="1:12" ht="17" thickBot="1" x14ac:dyDescent="0.4">
      <c r="A3477" s="160" t="s">
        <v>77</v>
      </c>
      <c r="B3477" s="161">
        <v>2010</v>
      </c>
      <c r="C3477" s="161" t="s">
        <v>97</v>
      </c>
      <c r="D3477" s="162">
        <v>33.524999999999999</v>
      </c>
      <c r="E3477" s="163">
        <v>7.1146666666666674</v>
      </c>
      <c r="F3477" s="162">
        <v>4.7613333333333339</v>
      </c>
      <c r="G3477" s="163">
        <v>2.6053333333333337</v>
      </c>
      <c r="H3477" s="162">
        <v>16.819666666666667</v>
      </c>
      <c r="I3477" s="163">
        <v>1.0946666666666667</v>
      </c>
      <c r="J3477" s="162">
        <v>1.1116666666666666</v>
      </c>
      <c r="K3477" s="163">
        <v>0</v>
      </c>
      <c r="L3477" s="164">
        <v>1.6999999999999998E-2</v>
      </c>
    </row>
    <row r="3478" spans="1:12" ht="17" thickBot="1" x14ac:dyDescent="0.4">
      <c r="A3478" s="160" t="s">
        <v>77</v>
      </c>
      <c r="B3478" s="161">
        <v>2010</v>
      </c>
      <c r="C3478" s="161" t="s">
        <v>98</v>
      </c>
      <c r="D3478" s="162">
        <v>33.746333333333332</v>
      </c>
      <c r="E3478" s="163">
        <v>7.5289999999999999</v>
      </c>
      <c r="F3478" s="162">
        <v>4.1836666666666664</v>
      </c>
      <c r="G3478" s="163">
        <v>2.508</v>
      </c>
      <c r="H3478" s="162">
        <v>17.173666666666666</v>
      </c>
      <c r="I3478" s="163">
        <v>1.1776666666666666</v>
      </c>
      <c r="J3478" s="162">
        <v>1.1739999999999999</v>
      </c>
      <c r="K3478" s="163">
        <v>0</v>
      </c>
      <c r="L3478" s="164">
        <v>0</v>
      </c>
    </row>
    <row r="3479" spans="1:12" ht="17" thickBot="1" x14ac:dyDescent="0.4">
      <c r="A3479" s="160" t="s">
        <v>77</v>
      </c>
      <c r="B3479" s="161">
        <v>2010</v>
      </c>
      <c r="C3479" s="161" t="s">
        <v>99</v>
      </c>
      <c r="D3479" s="162">
        <v>34.833666666666666</v>
      </c>
      <c r="E3479" s="163">
        <v>8.0603333333333325</v>
      </c>
      <c r="F3479" s="162">
        <v>4.0723333333333338</v>
      </c>
      <c r="G3479" s="163">
        <v>2.2789999999999999</v>
      </c>
      <c r="H3479" s="162">
        <v>18.067333333333334</v>
      </c>
      <c r="I3479" s="163">
        <v>1.1293333333333335</v>
      </c>
      <c r="J3479" s="162">
        <v>1.2253333333333334</v>
      </c>
      <c r="K3479" s="163">
        <v>0</v>
      </c>
      <c r="L3479" s="164">
        <v>0</v>
      </c>
    </row>
    <row r="3480" spans="1:12" ht="17" thickBot="1" x14ac:dyDescent="0.4">
      <c r="A3480" s="160" t="s">
        <v>77</v>
      </c>
      <c r="B3480" s="161">
        <v>2010</v>
      </c>
      <c r="C3480" s="161" t="s">
        <v>100</v>
      </c>
      <c r="D3480" s="162">
        <v>35.24</v>
      </c>
      <c r="E3480" s="163">
        <v>8.1156666666666659</v>
      </c>
      <c r="F3480" s="162">
        <v>4.5796666666666672</v>
      </c>
      <c r="G3480" s="163">
        <v>2.220333333333333</v>
      </c>
      <c r="H3480" s="162">
        <v>18.076333333333334</v>
      </c>
      <c r="I3480" s="163">
        <v>0.99299999999999999</v>
      </c>
      <c r="J3480" s="162">
        <v>1.232</v>
      </c>
      <c r="K3480" s="163">
        <v>0</v>
      </c>
      <c r="L3480" s="164">
        <v>2.2333333333333334E-2</v>
      </c>
    </row>
    <row r="3481" spans="1:12" ht="17" thickBot="1" x14ac:dyDescent="0.4">
      <c r="A3481" s="160" t="s">
        <v>77</v>
      </c>
      <c r="B3481" s="161">
        <v>2010</v>
      </c>
      <c r="C3481" s="161" t="s">
        <v>101</v>
      </c>
      <c r="D3481" s="162">
        <v>35.375333333333337</v>
      </c>
      <c r="E3481" s="163">
        <v>7.7086666666666659</v>
      </c>
      <c r="F3481" s="162">
        <v>4.6836666666666664</v>
      </c>
      <c r="G3481" s="163">
        <v>2.0856666666666666</v>
      </c>
      <c r="H3481" s="162">
        <v>18.510333333333335</v>
      </c>
      <c r="I3481" s="163">
        <v>1.0163333333333333</v>
      </c>
      <c r="J3481" s="162">
        <v>1.3266666666666669</v>
      </c>
      <c r="K3481" s="163">
        <v>0</v>
      </c>
      <c r="L3481" s="164">
        <v>4.3666666666666666E-2</v>
      </c>
    </row>
    <row r="3482" spans="1:12" ht="17" thickBot="1" x14ac:dyDescent="0.4">
      <c r="A3482" s="160" t="s">
        <v>77</v>
      </c>
      <c r="B3482" s="161">
        <v>2010</v>
      </c>
      <c r="C3482" s="161" t="s">
        <v>102</v>
      </c>
      <c r="D3482" s="162">
        <v>34.176333333333339</v>
      </c>
      <c r="E3482" s="163">
        <v>7.5686666666666653</v>
      </c>
      <c r="F3482" s="162">
        <v>4.6360000000000001</v>
      </c>
      <c r="G3482" s="163">
        <v>2.1796666666666664</v>
      </c>
      <c r="H3482" s="162">
        <v>17.560666666666666</v>
      </c>
      <c r="I3482" s="163">
        <v>1.087</v>
      </c>
      <c r="J3482" s="162">
        <v>1.1003333333333334</v>
      </c>
      <c r="K3482" s="163">
        <v>0</v>
      </c>
      <c r="L3482" s="164">
        <v>4.3666666666666666E-2</v>
      </c>
    </row>
    <row r="3483" spans="1:12" ht="17" thickBot="1" x14ac:dyDescent="0.4">
      <c r="A3483" s="160" t="s">
        <v>77</v>
      </c>
      <c r="B3483" s="161">
        <v>2010</v>
      </c>
      <c r="C3483" s="161" t="s">
        <v>103</v>
      </c>
      <c r="D3483" s="162">
        <v>35.027000000000008</v>
      </c>
      <c r="E3483" s="163">
        <v>7.9899999999999993</v>
      </c>
      <c r="F3483" s="162">
        <v>4.6760000000000002</v>
      </c>
      <c r="G3483" s="163">
        <v>2.3130000000000002</v>
      </c>
      <c r="H3483" s="162">
        <v>17.608333333333331</v>
      </c>
      <c r="I3483" s="163">
        <v>1.3539999999999999</v>
      </c>
      <c r="J3483" s="162">
        <v>1.0523333333333333</v>
      </c>
      <c r="K3483" s="163">
        <v>0</v>
      </c>
      <c r="L3483" s="164">
        <v>3.3666666666666671E-2</v>
      </c>
    </row>
    <row r="3484" spans="1:12" ht="17" thickBot="1" x14ac:dyDescent="0.4">
      <c r="A3484" s="160" t="s">
        <v>77</v>
      </c>
      <c r="B3484" s="161">
        <v>2010</v>
      </c>
      <c r="C3484" s="161" t="s">
        <v>104</v>
      </c>
      <c r="D3484" s="162">
        <v>34.885999999999996</v>
      </c>
      <c r="E3484" s="163">
        <v>7.9249999999999998</v>
      </c>
      <c r="F3484" s="162">
        <v>4.8666666666666663</v>
      </c>
      <c r="G3484" s="163">
        <v>2.4449999999999998</v>
      </c>
      <c r="H3484" s="162">
        <v>16.712</v>
      </c>
      <c r="I3484" s="163">
        <v>1.6779999999999999</v>
      </c>
      <c r="J3484" s="162">
        <v>1.2153333333333334</v>
      </c>
      <c r="K3484" s="163">
        <v>1.6666666666666666E-2</v>
      </c>
      <c r="L3484" s="164">
        <v>2.8333333333333332E-2</v>
      </c>
    </row>
    <row r="3485" spans="1:12" ht="17" thickBot="1" x14ac:dyDescent="0.4">
      <c r="A3485" s="160" t="s">
        <v>77</v>
      </c>
      <c r="B3485" s="161">
        <v>2010</v>
      </c>
      <c r="C3485" s="161" t="s">
        <v>105</v>
      </c>
      <c r="D3485" s="162">
        <v>35.703333333333333</v>
      </c>
      <c r="E3485" s="163">
        <v>8.0150000000000006</v>
      </c>
      <c r="F3485" s="162">
        <v>4.9076666666666666</v>
      </c>
      <c r="G3485" s="163">
        <v>2.2983333333333333</v>
      </c>
      <c r="H3485" s="162">
        <v>16.818333333333332</v>
      </c>
      <c r="I3485" s="163">
        <v>2.1443333333333334</v>
      </c>
      <c r="J3485" s="162">
        <v>1.4663333333333333</v>
      </c>
      <c r="K3485" s="163">
        <v>1.6666666666666666E-2</v>
      </c>
      <c r="L3485" s="164">
        <v>3.7999999999999999E-2</v>
      </c>
    </row>
    <row r="3486" spans="1:12" ht="17" thickBot="1" x14ac:dyDescent="0.4">
      <c r="A3486" s="160" t="s">
        <v>77</v>
      </c>
      <c r="B3486" s="161">
        <v>2010</v>
      </c>
      <c r="C3486" s="161" t="s">
        <v>106</v>
      </c>
      <c r="D3486" s="162">
        <v>35.536333333333339</v>
      </c>
      <c r="E3486" s="163">
        <v>8.2236666666666665</v>
      </c>
      <c r="F3486" s="162">
        <v>4.7246666666666668</v>
      </c>
      <c r="G3486" s="163">
        <v>2.1133333333333333</v>
      </c>
      <c r="H3486" s="162">
        <v>16.62766666666667</v>
      </c>
      <c r="I3486" s="163">
        <v>2.2646666666666668</v>
      </c>
      <c r="J3486" s="162">
        <v>1.5410000000000001</v>
      </c>
      <c r="K3486" s="163">
        <v>1.6666666666666666E-2</v>
      </c>
      <c r="L3486" s="164">
        <v>2.5666666666666667E-2</v>
      </c>
    </row>
    <row r="3487" spans="1:12" ht="17" thickBot="1" x14ac:dyDescent="0.4">
      <c r="A3487" s="160" t="s">
        <v>77</v>
      </c>
      <c r="B3487" s="161">
        <v>2010</v>
      </c>
      <c r="C3487" s="161" t="s">
        <v>107</v>
      </c>
      <c r="D3487" s="162">
        <v>36.148333333333333</v>
      </c>
      <c r="E3487" s="163">
        <v>8.347999999999999</v>
      </c>
      <c r="F3487" s="162">
        <v>4.4736666666666665</v>
      </c>
      <c r="G3487" s="163">
        <v>2.0893333333333333</v>
      </c>
      <c r="H3487" s="162">
        <v>17.178333333333331</v>
      </c>
      <c r="I3487" s="163">
        <v>2.3763333333333332</v>
      </c>
      <c r="J3487" s="162">
        <v>1.6500000000000001</v>
      </c>
      <c r="K3487" s="163">
        <v>0</v>
      </c>
      <c r="L3487" s="164">
        <v>3.3000000000000002E-2</v>
      </c>
    </row>
    <row r="3488" spans="1:12" ht="17" thickBot="1" x14ac:dyDescent="0.4">
      <c r="A3488" s="160" t="s">
        <v>77</v>
      </c>
      <c r="B3488" s="161">
        <v>2011</v>
      </c>
      <c r="C3488" s="161" t="s">
        <v>96</v>
      </c>
      <c r="D3488" s="162">
        <v>35.875666666666667</v>
      </c>
      <c r="E3488" s="163">
        <v>8.0183333333333326</v>
      </c>
      <c r="F3488" s="162">
        <v>4.7549999999999999</v>
      </c>
      <c r="G3488" s="163">
        <v>2.04</v>
      </c>
      <c r="H3488" s="162">
        <v>17.475999999999999</v>
      </c>
      <c r="I3488" s="163">
        <v>2.0576666666666665</v>
      </c>
      <c r="J3488" s="162">
        <v>1.5056666666666665</v>
      </c>
      <c r="K3488" s="163">
        <v>0</v>
      </c>
      <c r="L3488" s="164">
        <v>2.3333333333333334E-2</v>
      </c>
    </row>
    <row r="3489" spans="1:12" ht="17" thickBot="1" x14ac:dyDescent="0.4">
      <c r="A3489" s="160" t="s">
        <v>77</v>
      </c>
      <c r="B3489" s="161">
        <v>2011</v>
      </c>
      <c r="C3489" s="161" t="s">
        <v>97</v>
      </c>
      <c r="D3489" s="162">
        <v>36.074999999999996</v>
      </c>
      <c r="E3489" s="163">
        <v>8.0589999999999993</v>
      </c>
      <c r="F3489" s="162">
        <v>4.5926666666666662</v>
      </c>
      <c r="G3489" s="163">
        <v>2.2063333333333333</v>
      </c>
      <c r="H3489" s="162">
        <v>17.977999999999998</v>
      </c>
      <c r="I3489" s="163">
        <v>1.7063333333333333</v>
      </c>
      <c r="J3489" s="162">
        <v>1.4806666666666668</v>
      </c>
      <c r="K3489" s="163">
        <v>0</v>
      </c>
      <c r="L3489" s="164">
        <v>5.2666666666666667E-2</v>
      </c>
    </row>
    <row r="3490" spans="1:12" ht="17" thickBot="1" x14ac:dyDescent="0.4">
      <c r="A3490" s="160" t="s">
        <v>77</v>
      </c>
      <c r="B3490" s="161">
        <v>2011</v>
      </c>
      <c r="C3490" s="161" t="s">
        <v>98</v>
      </c>
      <c r="D3490" s="162">
        <v>36.265666666666668</v>
      </c>
      <c r="E3490" s="163">
        <v>8.1133333333333333</v>
      </c>
      <c r="F3490" s="162">
        <v>4.68</v>
      </c>
      <c r="G3490" s="163">
        <v>2.4103333333333334</v>
      </c>
      <c r="H3490" s="162">
        <v>18.104333333333333</v>
      </c>
      <c r="I3490" s="163">
        <v>1.6679999999999999</v>
      </c>
      <c r="J3490" s="162">
        <v>1.2610000000000001</v>
      </c>
      <c r="K3490" s="163">
        <v>0</v>
      </c>
      <c r="L3490" s="164">
        <v>2.9333333333333333E-2</v>
      </c>
    </row>
    <row r="3491" spans="1:12" ht="17" thickBot="1" x14ac:dyDescent="0.4">
      <c r="A3491" s="160" t="s">
        <v>77</v>
      </c>
      <c r="B3491" s="161">
        <v>2011</v>
      </c>
      <c r="C3491" s="161" t="s">
        <v>99</v>
      </c>
      <c r="D3491" s="162">
        <v>36.370333333333328</v>
      </c>
      <c r="E3491" s="163">
        <v>7.9273333333333333</v>
      </c>
      <c r="F3491" s="162">
        <v>4.3613333333333335</v>
      </c>
      <c r="G3491" s="163">
        <v>2.4706666666666668</v>
      </c>
      <c r="H3491" s="162">
        <v>18.598000000000003</v>
      </c>
      <c r="I3491" s="163">
        <v>1.6213333333333333</v>
      </c>
      <c r="J3491" s="162">
        <v>1.3436666666666666</v>
      </c>
      <c r="K3491" s="163">
        <v>0</v>
      </c>
      <c r="L3491" s="164">
        <v>4.7999999999999994E-2</v>
      </c>
    </row>
    <row r="3492" spans="1:12" ht="17" thickBot="1" x14ac:dyDescent="0.4">
      <c r="A3492" s="160" t="s">
        <v>77</v>
      </c>
      <c r="B3492" s="161">
        <v>2011</v>
      </c>
      <c r="C3492" s="161" t="s">
        <v>100</v>
      </c>
      <c r="D3492" s="162">
        <v>36.674666666666667</v>
      </c>
      <c r="E3492" s="163">
        <v>7.6196666666666664</v>
      </c>
      <c r="F3492" s="162">
        <v>4.3483333333333327</v>
      </c>
      <c r="G3492" s="163">
        <v>2.3439999999999999</v>
      </c>
      <c r="H3492" s="162">
        <v>19.038333333333334</v>
      </c>
      <c r="I3492" s="163">
        <v>1.8020000000000003</v>
      </c>
      <c r="J3492" s="162">
        <v>1.5030000000000001</v>
      </c>
      <c r="K3492" s="163">
        <v>0</v>
      </c>
      <c r="L3492" s="164">
        <v>1.8666666666666668E-2</v>
      </c>
    </row>
    <row r="3493" spans="1:12" ht="17" thickBot="1" x14ac:dyDescent="0.4">
      <c r="A3493" s="160" t="s">
        <v>77</v>
      </c>
      <c r="B3493" s="161">
        <v>2011</v>
      </c>
      <c r="C3493" s="161" t="s">
        <v>101</v>
      </c>
      <c r="D3493" s="162">
        <v>36.640333333333331</v>
      </c>
      <c r="E3493" s="163">
        <v>7.9736666666666665</v>
      </c>
      <c r="F3493" s="162">
        <v>4.1819999999999995</v>
      </c>
      <c r="G3493" s="163">
        <v>2.1460000000000004</v>
      </c>
      <c r="H3493" s="162">
        <v>19.059666666666669</v>
      </c>
      <c r="I3493" s="163">
        <v>1.6476666666666666</v>
      </c>
      <c r="J3493" s="162">
        <v>1.5883333333333336</v>
      </c>
      <c r="K3493" s="163">
        <v>0</v>
      </c>
      <c r="L3493" s="164">
        <v>4.2333333333333334E-2</v>
      </c>
    </row>
    <row r="3494" spans="1:12" ht="17" thickBot="1" x14ac:dyDescent="0.4">
      <c r="A3494" s="160" t="s">
        <v>77</v>
      </c>
      <c r="B3494" s="161">
        <v>2011</v>
      </c>
      <c r="C3494" s="161" t="s">
        <v>102</v>
      </c>
      <c r="D3494" s="162">
        <v>36.668333333333329</v>
      </c>
      <c r="E3494" s="163">
        <v>8.2696666666666658</v>
      </c>
      <c r="F3494" s="162">
        <v>4.1890000000000001</v>
      </c>
      <c r="G3494" s="163">
        <v>2.1286666666666672</v>
      </c>
      <c r="H3494" s="162">
        <v>18.428666666666668</v>
      </c>
      <c r="I3494" s="163">
        <v>1.9410000000000001</v>
      </c>
      <c r="J3494" s="162">
        <v>1.6870000000000001</v>
      </c>
      <c r="K3494" s="163">
        <v>0</v>
      </c>
      <c r="L3494" s="164">
        <v>2.3666666666666666E-2</v>
      </c>
    </row>
    <row r="3495" spans="1:12" ht="17" thickBot="1" x14ac:dyDescent="0.4">
      <c r="A3495" s="160" t="s">
        <v>77</v>
      </c>
      <c r="B3495" s="161">
        <v>2011</v>
      </c>
      <c r="C3495" s="161" t="s">
        <v>103</v>
      </c>
      <c r="D3495" s="162">
        <v>37.387666666666668</v>
      </c>
      <c r="E3495" s="163">
        <v>8.413333333333334</v>
      </c>
      <c r="F3495" s="162">
        <v>4.5339999999999998</v>
      </c>
      <c r="G3495" s="163">
        <v>2.2413333333333334</v>
      </c>
      <c r="H3495" s="162">
        <v>18.731999999999999</v>
      </c>
      <c r="I3495" s="163">
        <v>1.9550000000000001</v>
      </c>
      <c r="J3495" s="162">
        <v>1.4786666666666666</v>
      </c>
      <c r="K3495" s="163">
        <v>0</v>
      </c>
      <c r="L3495" s="164">
        <v>3.2666666666666663E-2</v>
      </c>
    </row>
    <row r="3496" spans="1:12" ht="17" thickBot="1" x14ac:dyDescent="0.4">
      <c r="A3496" s="160" t="s">
        <v>77</v>
      </c>
      <c r="B3496" s="161">
        <v>2011</v>
      </c>
      <c r="C3496" s="161" t="s">
        <v>104</v>
      </c>
      <c r="D3496" s="162">
        <v>37.53</v>
      </c>
      <c r="E3496" s="163">
        <v>7.956666666666667</v>
      </c>
      <c r="F3496" s="162">
        <v>4.5569999999999995</v>
      </c>
      <c r="G3496" s="163">
        <v>2.2743333333333333</v>
      </c>
      <c r="H3496" s="162">
        <v>19.372333333333334</v>
      </c>
      <c r="I3496" s="163">
        <v>2.0379999999999998</v>
      </c>
      <c r="J3496" s="162">
        <v>1.3220000000000001</v>
      </c>
      <c r="K3496" s="163">
        <v>0</v>
      </c>
      <c r="L3496" s="164">
        <v>8.9999999999999993E-3</v>
      </c>
    </row>
    <row r="3497" spans="1:12" ht="17" thickBot="1" x14ac:dyDescent="0.4">
      <c r="A3497" s="160" t="s">
        <v>77</v>
      </c>
      <c r="B3497" s="161">
        <v>2011</v>
      </c>
      <c r="C3497" s="161" t="s">
        <v>105</v>
      </c>
      <c r="D3497" s="162">
        <v>38.43033333333333</v>
      </c>
      <c r="E3497" s="163">
        <v>8.3486666666666665</v>
      </c>
      <c r="F3497" s="162">
        <v>4.6660000000000004</v>
      </c>
      <c r="G3497" s="163">
        <v>2.2423333333333333</v>
      </c>
      <c r="H3497" s="162">
        <v>19.803666666666668</v>
      </c>
      <c r="I3497" s="163">
        <v>1.9623333333333333</v>
      </c>
      <c r="J3497" s="162">
        <v>1.3856666666666666</v>
      </c>
      <c r="K3497" s="163">
        <v>0</v>
      </c>
      <c r="L3497" s="164">
        <v>2.1333333333333333E-2</v>
      </c>
    </row>
    <row r="3498" spans="1:12" ht="17" thickBot="1" x14ac:dyDescent="0.4">
      <c r="A3498" s="160" t="s">
        <v>77</v>
      </c>
      <c r="B3498" s="161">
        <v>2011</v>
      </c>
      <c r="C3498" s="161" t="s">
        <v>108</v>
      </c>
      <c r="D3498" s="162">
        <v>37.006666666666668</v>
      </c>
      <c r="E3498" s="163">
        <v>8.2039999999999988</v>
      </c>
      <c r="F3498" s="162">
        <v>4.2683333333333335</v>
      </c>
      <c r="G3498" s="163">
        <v>2.1383333333333332</v>
      </c>
      <c r="H3498" s="162">
        <v>19.234666666666669</v>
      </c>
      <c r="I3498" s="163">
        <v>1.8703333333333332</v>
      </c>
      <c r="J3498" s="162">
        <v>1.2783333333333333</v>
      </c>
      <c r="K3498" s="163">
        <v>0</v>
      </c>
      <c r="L3498" s="164">
        <v>1.2333333333333333E-2</v>
      </c>
    </row>
    <row r="3499" spans="1:12" ht="17" thickBot="1" x14ac:dyDescent="0.4">
      <c r="A3499" s="160" t="s">
        <v>77</v>
      </c>
      <c r="B3499" s="161">
        <v>2011</v>
      </c>
      <c r="C3499" s="161" t="s">
        <v>109</v>
      </c>
      <c r="D3499" s="162">
        <v>36.758666666666663</v>
      </c>
      <c r="E3499" s="163">
        <v>8.397333333333334</v>
      </c>
      <c r="F3499" s="162">
        <v>4.4963333333333333</v>
      </c>
      <c r="G3499" s="163">
        <v>2.1676666666666669</v>
      </c>
      <c r="H3499" s="162">
        <v>18.686</v>
      </c>
      <c r="I3499" s="163">
        <v>1.7686666666666666</v>
      </c>
      <c r="J3499" s="162">
        <v>1.2143333333333333</v>
      </c>
      <c r="K3499" s="163">
        <v>0</v>
      </c>
      <c r="L3499" s="164">
        <v>2.7666666666666662E-2</v>
      </c>
    </row>
    <row r="3500" spans="1:12" ht="17" thickBot="1" x14ac:dyDescent="0.4">
      <c r="A3500" s="160" t="s">
        <v>77</v>
      </c>
      <c r="B3500" s="161">
        <v>2012</v>
      </c>
      <c r="C3500" s="161" t="s">
        <v>96</v>
      </c>
      <c r="D3500" s="162">
        <v>35.35766666666666</v>
      </c>
      <c r="E3500" s="163">
        <v>7.6499999999999995</v>
      </c>
      <c r="F3500" s="162">
        <v>4.2176666666666662</v>
      </c>
      <c r="G3500" s="163">
        <v>2.0649999999999999</v>
      </c>
      <c r="H3500" s="162">
        <v>19.012666666666668</v>
      </c>
      <c r="I3500" s="163">
        <v>1.4989999999999999</v>
      </c>
      <c r="J3500" s="162">
        <v>0.89733333333333343</v>
      </c>
      <c r="K3500" s="163">
        <v>0</v>
      </c>
      <c r="L3500" s="164">
        <v>1.5333333333333332E-2</v>
      </c>
    </row>
    <row r="3501" spans="1:12" ht="17" thickBot="1" x14ac:dyDescent="0.4">
      <c r="A3501" s="160" t="s">
        <v>77</v>
      </c>
      <c r="B3501" s="161">
        <v>2012</v>
      </c>
      <c r="C3501" s="161" t="s">
        <v>110</v>
      </c>
      <c r="D3501" s="162">
        <v>35.748999999999995</v>
      </c>
      <c r="E3501" s="163">
        <v>7.8313333333333333</v>
      </c>
      <c r="F3501" s="162">
        <v>4.3846666666666669</v>
      </c>
      <c r="G3501" s="163">
        <v>1.8966666666666667</v>
      </c>
      <c r="H3501" s="162">
        <v>19.14</v>
      </c>
      <c r="I3501" s="163">
        <v>1.5946666666666667</v>
      </c>
      <c r="J3501" s="162">
        <v>0.8620000000000001</v>
      </c>
      <c r="K3501" s="163">
        <v>0</v>
      </c>
      <c r="L3501" s="164">
        <v>3.9666666666666663E-2</v>
      </c>
    </row>
    <row r="3502" spans="1:12" ht="17" thickBot="1" x14ac:dyDescent="0.4">
      <c r="A3502" s="160" t="s">
        <v>77</v>
      </c>
      <c r="B3502" s="161">
        <v>2012</v>
      </c>
      <c r="C3502" s="161" t="s">
        <v>98</v>
      </c>
      <c r="D3502" s="162">
        <v>35.911333333333332</v>
      </c>
      <c r="E3502" s="163">
        <v>7.405333333333334</v>
      </c>
      <c r="F3502" s="162">
        <v>4.3619999999999992</v>
      </c>
      <c r="G3502" s="163">
        <v>1.7466666666666668</v>
      </c>
      <c r="H3502" s="162">
        <v>19.711000000000002</v>
      </c>
      <c r="I3502" s="163">
        <v>1.6903333333333332</v>
      </c>
      <c r="J3502" s="162">
        <v>0.93033333333333335</v>
      </c>
      <c r="K3502" s="163">
        <v>0</v>
      </c>
      <c r="L3502" s="164">
        <v>6.6000000000000003E-2</v>
      </c>
    </row>
    <row r="3503" spans="1:12" ht="17" thickBot="1" x14ac:dyDescent="0.4">
      <c r="A3503" s="160" t="s">
        <v>77</v>
      </c>
      <c r="B3503" s="161">
        <v>2012</v>
      </c>
      <c r="C3503" s="161" t="s">
        <v>99</v>
      </c>
      <c r="D3503" s="162">
        <v>37.43966666666666</v>
      </c>
      <c r="E3503" s="163">
        <v>7.7489999999999997</v>
      </c>
      <c r="F3503" s="162">
        <v>4.7163333333333339</v>
      </c>
      <c r="G3503" s="163">
        <v>1.7766666666666666</v>
      </c>
      <c r="H3503" s="162">
        <v>20.219666666666669</v>
      </c>
      <c r="I3503" s="163">
        <v>1.5956666666666666</v>
      </c>
      <c r="J3503" s="162">
        <v>1.3166666666666667</v>
      </c>
      <c r="K3503" s="163">
        <v>0</v>
      </c>
      <c r="L3503" s="164">
        <v>6.6000000000000003E-2</v>
      </c>
    </row>
    <row r="3504" spans="1:12" ht="17" thickBot="1" x14ac:dyDescent="0.4">
      <c r="A3504" s="160" t="s">
        <v>77</v>
      </c>
      <c r="B3504" s="161">
        <v>2012</v>
      </c>
      <c r="C3504" s="161" t="s">
        <v>100</v>
      </c>
      <c r="D3504" s="162">
        <v>38.392666666666663</v>
      </c>
      <c r="E3504" s="163">
        <v>8.1603333333333339</v>
      </c>
      <c r="F3504" s="162">
        <v>4.3686666666666669</v>
      </c>
      <c r="G3504" s="163">
        <v>1.8073333333333332</v>
      </c>
      <c r="H3504" s="162">
        <v>20.731666666666666</v>
      </c>
      <c r="I3504" s="163">
        <v>1.3339999999999999</v>
      </c>
      <c r="J3504" s="162">
        <v>1.9370000000000001</v>
      </c>
      <c r="K3504" s="163">
        <v>0</v>
      </c>
      <c r="L3504" s="164">
        <v>5.3333333333333337E-2</v>
      </c>
    </row>
    <row r="3505" spans="1:12" ht="17" thickBot="1" x14ac:dyDescent="0.4">
      <c r="A3505" s="160" t="s">
        <v>77</v>
      </c>
      <c r="B3505" s="161">
        <v>2012</v>
      </c>
      <c r="C3505" s="161" t="s">
        <v>101</v>
      </c>
      <c r="D3505" s="162">
        <v>39.292666666666669</v>
      </c>
      <c r="E3505" s="163">
        <v>8.7439999999999998</v>
      </c>
      <c r="F3505" s="162">
        <v>4.0636666666666672</v>
      </c>
      <c r="G3505" s="163">
        <v>1.9586666666666666</v>
      </c>
      <c r="H3505" s="162">
        <v>21.291333333333331</v>
      </c>
      <c r="I3505" s="163">
        <v>1.1096666666666666</v>
      </c>
      <c r="J3505" s="162">
        <v>2.1006666666666667</v>
      </c>
      <c r="K3505" s="163">
        <v>0</v>
      </c>
      <c r="L3505" s="164">
        <v>2.466666666666667E-2</v>
      </c>
    </row>
    <row r="3506" spans="1:12" ht="17" thickBot="1" x14ac:dyDescent="0.4">
      <c r="A3506" s="160" t="s">
        <v>77</v>
      </c>
      <c r="B3506" s="161">
        <v>2012</v>
      </c>
      <c r="C3506" s="161" t="s">
        <v>102</v>
      </c>
      <c r="D3506" s="162">
        <v>39.265666666666668</v>
      </c>
      <c r="E3506" s="163">
        <v>8.4873333333333338</v>
      </c>
      <c r="F3506" s="162">
        <v>4.2530000000000001</v>
      </c>
      <c r="G3506" s="163">
        <v>2.0116666666666667</v>
      </c>
      <c r="H3506" s="162">
        <v>21.607666666666663</v>
      </c>
      <c r="I3506" s="163">
        <v>1.0756666666666665</v>
      </c>
      <c r="J3506" s="162">
        <v>1.8056666666666665</v>
      </c>
      <c r="K3506" s="163">
        <v>0</v>
      </c>
      <c r="L3506" s="164">
        <v>2.466666666666667E-2</v>
      </c>
    </row>
    <row r="3507" spans="1:12" ht="17" thickBot="1" x14ac:dyDescent="0.4">
      <c r="A3507" s="160" t="s">
        <v>77</v>
      </c>
      <c r="B3507" s="161">
        <v>2012</v>
      </c>
      <c r="C3507" s="161" t="s">
        <v>103</v>
      </c>
      <c r="D3507" s="162">
        <v>39.062333333333335</v>
      </c>
      <c r="E3507" s="163">
        <v>8.5549999999999997</v>
      </c>
      <c r="F3507" s="162">
        <v>4.1450000000000005</v>
      </c>
      <c r="G3507" s="163">
        <v>2.2833333333333337</v>
      </c>
      <c r="H3507" s="162">
        <v>21.869333333333334</v>
      </c>
      <c r="I3507" s="163">
        <v>0.95900000000000007</v>
      </c>
      <c r="J3507" s="162">
        <v>1.2069999999999999</v>
      </c>
      <c r="K3507" s="163">
        <v>0</v>
      </c>
      <c r="L3507" s="164">
        <v>4.4333333333333336E-2</v>
      </c>
    </row>
    <row r="3508" spans="1:12" ht="17" thickBot="1" x14ac:dyDescent="0.4">
      <c r="A3508" s="160" t="s">
        <v>77</v>
      </c>
      <c r="B3508" s="161">
        <v>2012</v>
      </c>
      <c r="C3508" s="161" t="s">
        <v>104</v>
      </c>
      <c r="D3508" s="162">
        <v>38.594333333333338</v>
      </c>
      <c r="E3508" s="163">
        <v>8.6429999999999989</v>
      </c>
      <c r="F3508" s="162">
        <v>4.5636666666666663</v>
      </c>
      <c r="G3508" s="163">
        <v>2.294</v>
      </c>
      <c r="H3508" s="162">
        <v>21.234666666666666</v>
      </c>
      <c r="I3508" s="163">
        <v>0.82733333333333325</v>
      </c>
      <c r="J3508" s="162">
        <v>1.0006666666666666</v>
      </c>
      <c r="K3508" s="163">
        <v>0</v>
      </c>
      <c r="L3508" s="164">
        <v>3.1333333333333331E-2</v>
      </c>
    </row>
    <row r="3509" spans="1:12" ht="17" thickBot="1" x14ac:dyDescent="0.4">
      <c r="A3509" s="160" t="s">
        <v>77</v>
      </c>
      <c r="B3509" s="161">
        <v>2012</v>
      </c>
      <c r="C3509" s="161" t="s">
        <v>105</v>
      </c>
      <c r="D3509" s="162">
        <v>38.242333333333335</v>
      </c>
      <c r="E3509" s="163">
        <v>9.3216666666666672</v>
      </c>
      <c r="F3509" s="162">
        <v>4.1426666666666669</v>
      </c>
      <c r="G3509" s="163">
        <v>2.331666666666667</v>
      </c>
      <c r="H3509" s="162">
        <v>20.665333333333333</v>
      </c>
      <c r="I3509" s="163">
        <v>0.83733333333333337</v>
      </c>
      <c r="J3509" s="162">
        <v>0.91233333333333333</v>
      </c>
      <c r="K3509" s="163">
        <v>0</v>
      </c>
      <c r="L3509" s="164">
        <v>3.1333333333333331E-2</v>
      </c>
    </row>
    <row r="3510" spans="1:12" ht="17" thickBot="1" x14ac:dyDescent="0.4">
      <c r="A3510" s="160" t="s">
        <v>77</v>
      </c>
      <c r="B3510" s="161">
        <v>2012</v>
      </c>
      <c r="C3510" s="161" t="s">
        <v>111</v>
      </c>
      <c r="D3510" s="162">
        <v>37.723666666666666</v>
      </c>
      <c r="E3510" s="163">
        <v>9.3286666666666651</v>
      </c>
      <c r="F3510" s="162">
        <v>4.5819999999999999</v>
      </c>
      <c r="G3510" s="163">
        <v>2.1096666666666666</v>
      </c>
      <c r="H3510" s="162">
        <v>19.888999999999999</v>
      </c>
      <c r="I3510" s="163">
        <v>0.96166666666666656</v>
      </c>
      <c r="J3510" s="162">
        <v>0.85199999999999998</v>
      </c>
      <c r="K3510" s="163">
        <v>0</v>
      </c>
      <c r="L3510" s="164">
        <v>0</v>
      </c>
    </row>
    <row r="3511" spans="1:12" ht="17" thickBot="1" x14ac:dyDescent="0.4">
      <c r="A3511" s="160" t="s">
        <v>77</v>
      </c>
      <c r="B3511" s="161">
        <v>2012</v>
      </c>
      <c r="C3511" s="161" t="s">
        <v>112</v>
      </c>
      <c r="D3511" s="162">
        <v>37.277666666666669</v>
      </c>
      <c r="E3511" s="163">
        <v>8.9066666666666681</v>
      </c>
      <c r="F3511" s="162">
        <v>4.4880000000000004</v>
      </c>
      <c r="G3511" s="163">
        <v>1.9503333333333333</v>
      </c>
      <c r="H3511" s="162">
        <v>19.959</v>
      </c>
      <c r="I3511" s="163">
        <v>1.0389999999999999</v>
      </c>
      <c r="J3511" s="162">
        <v>0.93400000000000005</v>
      </c>
      <c r="K3511" s="163">
        <v>0</v>
      </c>
      <c r="L3511" s="164">
        <v>0</v>
      </c>
    </row>
    <row r="3512" spans="1:12" ht="17" thickBot="1" x14ac:dyDescent="0.4">
      <c r="A3512" s="160" t="s">
        <v>77</v>
      </c>
      <c r="B3512" s="161">
        <v>2013</v>
      </c>
      <c r="C3512" s="161" t="s">
        <v>96</v>
      </c>
      <c r="D3512" s="162">
        <v>37.277000000000001</v>
      </c>
      <c r="E3512" s="163">
        <v>8.5936666666666657</v>
      </c>
      <c r="F3512" s="162">
        <v>4.4969999999999999</v>
      </c>
      <c r="G3512" s="163">
        <v>2.0109999999999997</v>
      </c>
      <c r="H3512" s="162">
        <v>20.119</v>
      </c>
      <c r="I3512" s="163">
        <v>1.022</v>
      </c>
      <c r="J3512" s="162">
        <v>1.0283333333333333</v>
      </c>
      <c r="K3512" s="163">
        <v>0</v>
      </c>
      <c r="L3512" s="164">
        <v>5.9999999999999993E-3</v>
      </c>
    </row>
    <row r="3513" spans="1:12" ht="17" thickBot="1" x14ac:dyDescent="0.4">
      <c r="A3513" s="160" t="s">
        <v>77</v>
      </c>
      <c r="B3513" s="161">
        <v>2013</v>
      </c>
      <c r="C3513" s="161" t="s">
        <v>110</v>
      </c>
      <c r="D3513" s="162">
        <v>36.999333333333333</v>
      </c>
      <c r="E3513" s="163">
        <v>8.5373333333333346</v>
      </c>
      <c r="F3513" s="162">
        <v>4.6350000000000007</v>
      </c>
      <c r="G3513" s="163">
        <v>2.0066666666666664</v>
      </c>
      <c r="H3513" s="162">
        <v>19.736999999999998</v>
      </c>
      <c r="I3513" s="163">
        <v>1.0663333333333334</v>
      </c>
      <c r="J3513" s="162">
        <v>1.0110000000000001</v>
      </c>
      <c r="K3513" s="163">
        <v>0</v>
      </c>
      <c r="L3513" s="164">
        <v>5.9999999999999993E-3</v>
      </c>
    </row>
    <row r="3514" spans="1:12" ht="17" thickBot="1" x14ac:dyDescent="0.4">
      <c r="A3514" s="160" t="s">
        <v>77</v>
      </c>
      <c r="B3514" s="161">
        <v>2013</v>
      </c>
      <c r="C3514" s="161" t="s">
        <v>98</v>
      </c>
      <c r="D3514" s="162">
        <v>36.652999999999999</v>
      </c>
      <c r="E3514" s="163">
        <v>9.4126666666666665</v>
      </c>
      <c r="F3514" s="162">
        <v>4.9353333333333333</v>
      </c>
      <c r="G3514" s="163">
        <v>1.9450000000000001</v>
      </c>
      <c r="H3514" s="162">
        <v>18.533333333333331</v>
      </c>
      <c r="I3514" s="163">
        <v>1.0133333333333334</v>
      </c>
      <c r="J3514" s="162">
        <v>0.80699999999999994</v>
      </c>
      <c r="K3514" s="163">
        <v>0</v>
      </c>
      <c r="L3514" s="164">
        <v>5.9999999999999993E-3</v>
      </c>
    </row>
    <row r="3515" spans="1:12" ht="17" thickBot="1" x14ac:dyDescent="0.4">
      <c r="A3515" s="160" t="s">
        <v>77</v>
      </c>
      <c r="B3515" s="161">
        <v>2013</v>
      </c>
      <c r="C3515" s="161" t="s">
        <v>99</v>
      </c>
      <c r="D3515" s="162">
        <v>36.344333333333331</v>
      </c>
      <c r="E3515" s="163">
        <v>10.385333333333334</v>
      </c>
      <c r="F3515" s="162">
        <v>4.655333333333334</v>
      </c>
      <c r="G3515" s="163">
        <v>2.0546666666666664</v>
      </c>
      <c r="H3515" s="162">
        <v>17.208333333333332</v>
      </c>
      <c r="I3515" s="163">
        <v>1.1676666666666666</v>
      </c>
      <c r="J3515" s="162">
        <v>0.87266666666666659</v>
      </c>
      <c r="K3515" s="163">
        <v>0</v>
      </c>
      <c r="L3515" s="164">
        <v>0</v>
      </c>
    </row>
    <row r="3516" spans="1:12" ht="17" thickBot="1" x14ac:dyDescent="0.4">
      <c r="A3516" s="160" t="s">
        <v>77</v>
      </c>
      <c r="B3516" s="161">
        <v>2013</v>
      </c>
      <c r="C3516" s="161" t="s">
        <v>100</v>
      </c>
      <c r="D3516" s="162">
        <v>37.092999999999996</v>
      </c>
      <c r="E3516" s="163">
        <v>10.450333333333333</v>
      </c>
      <c r="F3516" s="162">
        <v>4.4316666666666666</v>
      </c>
      <c r="G3516" s="163">
        <v>2.391</v>
      </c>
      <c r="H3516" s="162">
        <v>17.600333333333335</v>
      </c>
      <c r="I3516" s="163">
        <v>1.234</v>
      </c>
      <c r="J3516" s="162">
        <v>0.97499999999999998</v>
      </c>
      <c r="K3516" s="163">
        <v>0</v>
      </c>
      <c r="L3516" s="164">
        <v>1.0666666666666666E-2</v>
      </c>
    </row>
    <row r="3517" spans="1:12" ht="17" thickBot="1" x14ac:dyDescent="0.4">
      <c r="A3517" s="160" t="s">
        <v>77</v>
      </c>
      <c r="B3517" s="161">
        <v>2013</v>
      </c>
      <c r="C3517" s="161" t="s">
        <v>101</v>
      </c>
      <c r="D3517" s="162">
        <v>37.57033333333333</v>
      </c>
      <c r="E3517" s="163">
        <v>10.293333333333335</v>
      </c>
      <c r="F3517" s="162">
        <v>4.0263333333333335</v>
      </c>
      <c r="G3517" s="163">
        <v>2.5026666666666668</v>
      </c>
      <c r="H3517" s="162">
        <v>18.361666666666668</v>
      </c>
      <c r="I3517" s="163">
        <v>1.248</v>
      </c>
      <c r="J3517" s="162">
        <v>1.1279999999999999</v>
      </c>
      <c r="K3517" s="163">
        <v>0</v>
      </c>
      <c r="L3517" s="164">
        <v>1.0666666666666666E-2</v>
      </c>
    </row>
    <row r="3518" spans="1:12" ht="17" thickBot="1" x14ac:dyDescent="0.4">
      <c r="A3518" s="160" t="s">
        <v>77</v>
      </c>
      <c r="B3518" s="161">
        <v>2013</v>
      </c>
      <c r="C3518" s="161" t="s">
        <v>102</v>
      </c>
      <c r="D3518" s="162">
        <v>38.20066666666667</v>
      </c>
      <c r="E3518" s="163">
        <v>9.8313333333333333</v>
      </c>
      <c r="F3518" s="162">
        <v>4.5143333333333331</v>
      </c>
      <c r="G3518" s="163">
        <v>2.2280000000000002</v>
      </c>
      <c r="H3518" s="162">
        <v>19.153666666666666</v>
      </c>
      <c r="I3518" s="163">
        <v>1.3176666666666668</v>
      </c>
      <c r="J3518" s="162">
        <v>1.1283333333333332</v>
      </c>
      <c r="K3518" s="163">
        <v>0</v>
      </c>
      <c r="L3518" s="164">
        <v>2.7666666666666662E-2</v>
      </c>
    </row>
    <row r="3519" spans="1:12" ht="17" thickBot="1" x14ac:dyDescent="0.4">
      <c r="A3519" s="160" t="s">
        <v>77</v>
      </c>
      <c r="B3519" s="161">
        <v>2013</v>
      </c>
      <c r="C3519" s="161" t="s">
        <v>103</v>
      </c>
      <c r="D3519" s="162">
        <v>38.50266666666667</v>
      </c>
      <c r="E3519" s="163">
        <v>9.8699999999999992</v>
      </c>
      <c r="F3519" s="162">
        <v>4.9623333333333335</v>
      </c>
      <c r="G3519" s="163">
        <v>2.1063333333333332</v>
      </c>
      <c r="H3519" s="162">
        <v>18.870333333333331</v>
      </c>
      <c r="I3519" s="163">
        <v>1.4729999999999999</v>
      </c>
      <c r="J3519" s="162">
        <v>1.204</v>
      </c>
      <c r="K3519" s="163">
        <v>0</v>
      </c>
      <c r="L3519" s="164">
        <v>1.6999999999999998E-2</v>
      </c>
    </row>
    <row r="3520" spans="1:12" ht="17" thickBot="1" x14ac:dyDescent="0.4">
      <c r="A3520" s="160" t="s">
        <v>77</v>
      </c>
      <c r="B3520" s="161">
        <v>2013</v>
      </c>
      <c r="C3520" s="161" t="s">
        <v>104</v>
      </c>
      <c r="D3520" s="162">
        <v>39.554666666666662</v>
      </c>
      <c r="E3520" s="163">
        <v>10.341000000000001</v>
      </c>
      <c r="F3520" s="162">
        <v>5.0616666666666665</v>
      </c>
      <c r="G3520" s="163">
        <v>2.0356666666666663</v>
      </c>
      <c r="H3520" s="162">
        <v>18.921999999999997</v>
      </c>
      <c r="I3520" s="163">
        <v>1.6669999999999998</v>
      </c>
      <c r="J3520" s="162">
        <v>1.4986666666666666</v>
      </c>
      <c r="K3520" s="163">
        <v>0</v>
      </c>
      <c r="L3520" s="164">
        <v>2.8999999999999998E-2</v>
      </c>
    </row>
    <row r="3521" spans="1:12" ht="17" thickBot="1" x14ac:dyDescent="0.4">
      <c r="A3521" s="160" t="s">
        <v>77</v>
      </c>
      <c r="B3521" s="161">
        <v>2013</v>
      </c>
      <c r="C3521" s="161" t="s">
        <v>105</v>
      </c>
      <c r="D3521" s="162">
        <v>40.03</v>
      </c>
      <c r="E3521" s="163">
        <v>11.064333333333332</v>
      </c>
      <c r="F3521" s="162">
        <v>4.6473333333333331</v>
      </c>
      <c r="G3521" s="163">
        <v>2.1429999999999998</v>
      </c>
      <c r="H3521" s="162">
        <v>19.160666666666668</v>
      </c>
      <c r="I3521" s="163">
        <v>1.4836666666666669</v>
      </c>
      <c r="J3521" s="162">
        <v>1.5193333333333332</v>
      </c>
      <c r="K3521" s="163">
        <v>0</v>
      </c>
      <c r="L3521" s="164">
        <v>1.1999999999999999E-2</v>
      </c>
    </row>
    <row r="3522" spans="1:12" ht="17" thickBot="1" x14ac:dyDescent="0.4">
      <c r="A3522" s="160" t="s">
        <v>77</v>
      </c>
      <c r="B3522" s="161">
        <v>2013</v>
      </c>
      <c r="C3522" s="161" t="s">
        <v>113</v>
      </c>
      <c r="D3522" s="162">
        <v>39.461666666666666</v>
      </c>
      <c r="E3522" s="163">
        <v>10.813000000000001</v>
      </c>
      <c r="F3522" s="162">
        <v>4.761333333333333</v>
      </c>
      <c r="G3522" s="163">
        <v>1.9316666666666666</v>
      </c>
      <c r="H3522" s="162">
        <v>19.188666666666666</v>
      </c>
      <c r="I3522" s="163">
        <v>1.2113333333333334</v>
      </c>
      <c r="J3522" s="162">
        <v>1.5439999999999998</v>
      </c>
      <c r="K3522" s="163">
        <v>0</v>
      </c>
      <c r="L3522" s="164">
        <v>1.1999999999999999E-2</v>
      </c>
    </row>
    <row r="3523" spans="1:12" ht="17" thickBot="1" x14ac:dyDescent="0.4">
      <c r="A3523" s="160" t="s">
        <v>77</v>
      </c>
      <c r="B3523" s="161">
        <v>2013</v>
      </c>
      <c r="C3523" s="161" t="s">
        <v>114</v>
      </c>
      <c r="D3523" s="162">
        <v>38.801666666666669</v>
      </c>
      <c r="E3523" s="163">
        <v>10.485999999999999</v>
      </c>
      <c r="F3523" s="162">
        <v>4.9969999999999999</v>
      </c>
      <c r="G3523" s="163">
        <v>1.9240000000000002</v>
      </c>
      <c r="H3523" s="162">
        <v>19.002666666666666</v>
      </c>
      <c r="I3523" s="163">
        <v>1.2123333333333333</v>
      </c>
      <c r="J3523" s="162">
        <v>1.18</v>
      </c>
      <c r="K3523" s="163">
        <v>0</v>
      </c>
      <c r="L3523" s="164">
        <v>0</v>
      </c>
    </row>
    <row r="3524" spans="1:12" ht="17" thickBot="1" x14ac:dyDescent="0.4">
      <c r="A3524" s="160" t="s">
        <v>77</v>
      </c>
      <c r="B3524" s="161">
        <v>2014</v>
      </c>
      <c r="C3524" s="161" t="s">
        <v>96</v>
      </c>
      <c r="D3524" s="162">
        <v>37.715666666666664</v>
      </c>
      <c r="E3524" s="163">
        <v>9.511000000000001</v>
      </c>
      <c r="F3524" s="162">
        <v>5.4336666666666664</v>
      </c>
      <c r="G3524" s="163">
        <v>2.033666666666667</v>
      </c>
      <c r="H3524" s="162">
        <v>18.346</v>
      </c>
      <c r="I3524" s="163">
        <v>1.3996666666666666</v>
      </c>
      <c r="J3524" s="162">
        <v>0.9916666666666667</v>
      </c>
      <c r="K3524" s="163">
        <v>0</v>
      </c>
      <c r="L3524" s="164">
        <v>0</v>
      </c>
    </row>
    <row r="3525" spans="1:12" ht="17" thickBot="1" x14ac:dyDescent="0.4">
      <c r="A3525" s="160" t="s">
        <v>77</v>
      </c>
      <c r="B3525" s="161">
        <v>2014</v>
      </c>
      <c r="C3525" s="161" t="s">
        <v>110</v>
      </c>
      <c r="D3525" s="162">
        <v>38.415333333333329</v>
      </c>
      <c r="E3525" s="163">
        <v>9.6163333333333352</v>
      </c>
      <c r="F3525" s="162">
        <v>4.746666666666667</v>
      </c>
      <c r="G3525" s="163">
        <v>2.0603333333333333</v>
      </c>
      <c r="H3525" s="162">
        <v>19.552666666666667</v>
      </c>
      <c r="I3525" s="163">
        <v>1.5090000000000001</v>
      </c>
      <c r="J3525" s="162">
        <v>0.93033333333333335</v>
      </c>
      <c r="K3525" s="163">
        <v>0</v>
      </c>
      <c r="L3525" s="164">
        <v>0</v>
      </c>
    </row>
    <row r="3526" spans="1:12" ht="17" thickBot="1" x14ac:dyDescent="0.4">
      <c r="A3526" s="160" t="s">
        <v>77</v>
      </c>
      <c r="B3526" s="161">
        <v>2014</v>
      </c>
      <c r="C3526" s="161" t="s">
        <v>98</v>
      </c>
      <c r="D3526" s="162">
        <v>38.773666666666664</v>
      </c>
      <c r="E3526" s="163">
        <v>9.3053333333333352</v>
      </c>
      <c r="F3526" s="162">
        <v>4.0793333333333335</v>
      </c>
      <c r="G3526" s="163">
        <v>1.9953333333333336</v>
      </c>
      <c r="H3526" s="162">
        <v>20.736666666666665</v>
      </c>
      <c r="I3526" s="163">
        <v>1.5529999999999999</v>
      </c>
      <c r="J3526" s="162">
        <v>1.1036666666666666</v>
      </c>
      <c r="K3526" s="163">
        <v>0</v>
      </c>
      <c r="L3526" s="164">
        <v>0</v>
      </c>
    </row>
    <row r="3527" spans="1:12" ht="17" thickBot="1" x14ac:dyDescent="0.4">
      <c r="A3527" s="160" t="s">
        <v>77</v>
      </c>
      <c r="B3527" s="161">
        <v>2014</v>
      </c>
      <c r="C3527" s="161" t="s">
        <v>99</v>
      </c>
      <c r="D3527" s="162">
        <v>39.459000000000003</v>
      </c>
      <c r="E3527" s="163">
        <v>9.4376666666666669</v>
      </c>
      <c r="F3527" s="162">
        <v>3.6110000000000002</v>
      </c>
      <c r="G3527" s="163">
        <v>1.7726666666666666</v>
      </c>
      <c r="H3527" s="162">
        <v>21.827333333333332</v>
      </c>
      <c r="I3527" s="163">
        <v>1.4453333333333334</v>
      </c>
      <c r="J3527" s="162">
        <v>1.3643333333333334</v>
      </c>
      <c r="K3527" s="163">
        <v>0</v>
      </c>
      <c r="L3527" s="164">
        <v>0</v>
      </c>
    </row>
    <row r="3528" spans="1:12" ht="17" thickBot="1" x14ac:dyDescent="0.4">
      <c r="A3528" s="160" t="s">
        <v>77</v>
      </c>
      <c r="B3528" s="161">
        <v>2014</v>
      </c>
      <c r="C3528" s="161" t="s">
        <v>115</v>
      </c>
      <c r="D3528" s="162">
        <v>39.155000000000001</v>
      </c>
      <c r="E3528" s="163">
        <v>9.775999999999998</v>
      </c>
      <c r="F3528" s="162">
        <v>3.7766666666666668</v>
      </c>
      <c r="G3528" s="163">
        <v>1.7789999999999999</v>
      </c>
      <c r="H3528" s="162">
        <v>20.729666666666667</v>
      </c>
      <c r="I3528" s="163">
        <v>1.6246666666666669</v>
      </c>
      <c r="J3528" s="162">
        <v>1.4686666666666666</v>
      </c>
      <c r="K3528" s="163">
        <v>0</v>
      </c>
      <c r="L3528" s="164">
        <v>0</v>
      </c>
    </row>
    <row r="3529" spans="1:12" ht="17" thickBot="1" x14ac:dyDescent="0.4">
      <c r="A3529" s="160" t="s">
        <v>77</v>
      </c>
      <c r="B3529" s="161">
        <v>2014</v>
      </c>
      <c r="C3529" s="161" t="s">
        <v>101</v>
      </c>
      <c r="D3529" s="162">
        <v>38.446666666666665</v>
      </c>
      <c r="E3529" s="163">
        <v>10.098333333333333</v>
      </c>
      <c r="F3529" s="162">
        <v>4.2573333333333325</v>
      </c>
      <c r="G3529" s="163">
        <v>1.9993333333333334</v>
      </c>
      <c r="H3529" s="162">
        <v>19.071333333333332</v>
      </c>
      <c r="I3529" s="163">
        <v>1.5596666666666668</v>
      </c>
      <c r="J3529" s="162">
        <v>1.4606666666666666</v>
      </c>
      <c r="K3529" s="163">
        <v>0</v>
      </c>
      <c r="L3529" s="164">
        <v>0</v>
      </c>
    </row>
    <row r="3530" spans="1:12" ht="17" thickBot="1" x14ac:dyDescent="0.4">
      <c r="A3530" s="160" t="s">
        <v>77</v>
      </c>
      <c r="B3530" s="161">
        <v>2014</v>
      </c>
      <c r="C3530" s="161" t="s">
        <v>102</v>
      </c>
      <c r="D3530" s="162">
        <v>38.133999999999993</v>
      </c>
      <c r="E3530" s="163">
        <v>10.230333333333332</v>
      </c>
      <c r="F3530" s="162">
        <v>4.6366666666666667</v>
      </c>
      <c r="G3530" s="163">
        <v>2.1080000000000001</v>
      </c>
      <c r="H3530" s="162">
        <v>18.206333333333333</v>
      </c>
      <c r="I3530" s="163">
        <v>1.6643333333333334</v>
      </c>
      <c r="J3530" s="162">
        <v>1.2889999999999999</v>
      </c>
      <c r="K3530" s="163">
        <v>0</v>
      </c>
      <c r="L3530" s="164">
        <v>0</v>
      </c>
    </row>
    <row r="3531" spans="1:12" ht="17" thickBot="1" x14ac:dyDescent="0.4">
      <c r="A3531" s="160" t="s">
        <v>77</v>
      </c>
      <c r="B3531" s="161">
        <v>2014</v>
      </c>
      <c r="C3531" s="161" t="s">
        <v>103</v>
      </c>
      <c r="D3531" s="162">
        <v>38.352333333333341</v>
      </c>
      <c r="E3531" s="163">
        <v>10.249666666666668</v>
      </c>
      <c r="F3531" s="162">
        <v>4.2656666666666663</v>
      </c>
      <c r="G3531" s="163">
        <v>2.1513333333333335</v>
      </c>
      <c r="H3531" s="162">
        <v>18.669666666666668</v>
      </c>
      <c r="I3531" s="163">
        <v>1.6266666666666669</v>
      </c>
      <c r="J3531" s="162">
        <v>1.39</v>
      </c>
      <c r="K3531" s="163">
        <v>0</v>
      </c>
      <c r="L3531" s="164">
        <v>0</v>
      </c>
    </row>
    <row r="3532" spans="1:12" ht="17" thickBot="1" x14ac:dyDescent="0.4">
      <c r="A3532" s="160" t="s">
        <v>77</v>
      </c>
      <c r="B3532" s="161">
        <v>2014</v>
      </c>
      <c r="C3532" s="161" t="s">
        <v>104</v>
      </c>
      <c r="D3532" s="162">
        <v>39.021666666666668</v>
      </c>
      <c r="E3532" s="163">
        <v>10.237</v>
      </c>
      <c r="F3532" s="162">
        <v>4.2146666666666661</v>
      </c>
      <c r="G3532" s="163">
        <v>2.0753333333333335</v>
      </c>
      <c r="H3532" s="162">
        <v>19.466666666666665</v>
      </c>
      <c r="I3532" s="163">
        <v>1.6776666666666669</v>
      </c>
      <c r="J3532" s="162">
        <v>1.351</v>
      </c>
      <c r="K3532" s="163">
        <v>0</v>
      </c>
      <c r="L3532" s="164">
        <v>0</v>
      </c>
    </row>
    <row r="3533" spans="1:12" ht="17" thickBot="1" x14ac:dyDescent="0.4">
      <c r="A3533" s="160" t="s">
        <v>77</v>
      </c>
      <c r="B3533" s="161">
        <v>2014</v>
      </c>
      <c r="C3533" s="161" t="s">
        <v>105</v>
      </c>
      <c r="D3533" s="162">
        <v>39.370333333333335</v>
      </c>
      <c r="E3533" s="163">
        <v>10.765666666666668</v>
      </c>
      <c r="F3533" s="162">
        <v>4.008</v>
      </c>
      <c r="G3533" s="163">
        <v>2.2986666666666666</v>
      </c>
      <c r="H3533" s="162">
        <v>19.174666666666667</v>
      </c>
      <c r="I3533" s="163">
        <v>1.7583333333333335</v>
      </c>
      <c r="J3533" s="162">
        <v>1.3656666666666666</v>
      </c>
      <c r="K3533" s="163">
        <v>0</v>
      </c>
      <c r="L3533" s="164">
        <v>0</v>
      </c>
    </row>
    <row r="3534" spans="1:12" ht="17" thickBot="1" x14ac:dyDescent="0.4">
      <c r="A3534" s="160" t="s">
        <v>77</v>
      </c>
      <c r="B3534" s="161">
        <v>2014</v>
      </c>
      <c r="C3534" s="161" t="s">
        <v>116</v>
      </c>
      <c r="D3534" s="162">
        <v>39.088666666666661</v>
      </c>
      <c r="E3534" s="163">
        <v>10.951999999999998</v>
      </c>
      <c r="F3534" s="162">
        <v>4.416666666666667</v>
      </c>
      <c r="G3534" s="163">
        <v>2.0443333333333329</v>
      </c>
      <c r="H3534" s="162">
        <v>18.939666666666668</v>
      </c>
      <c r="I3534" s="163">
        <v>1.5856666666666666</v>
      </c>
      <c r="J3534" s="162">
        <v>1.1313333333333333</v>
      </c>
      <c r="K3534" s="163">
        <v>0</v>
      </c>
      <c r="L3534" s="164">
        <v>1.9E-2</v>
      </c>
    </row>
    <row r="3535" spans="1:12" ht="17" thickBot="1" x14ac:dyDescent="0.4">
      <c r="A3535" s="160" t="s">
        <v>77</v>
      </c>
      <c r="B3535" s="161">
        <v>2014</v>
      </c>
      <c r="C3535" s="161" t="s">
        <v>117</v>
      </c>
      <c r="D3535" s="162">
        <v>37.550333333333327</v>
      </c>
      <c r="E3535" s="163">
        <v>10.496333333333332</v>
      </c>
      <c r="F3535" s="162">
        <v>4.2893333333333326</v>
      </c>
      <c r="G3535" s="163">
        <v>2.1733333333333333</v>
      </c>
      <c r="H3535" s="162">
        <v>18.103666666666665</v>
      </c>
      <c r="I3535" s="163">
        <v>1.5629999999999999</v>
      </c>
      <c r="J3535" s="162">
        <v>0.90566666666666673</v>
      </c>
      <c r="K3535" s="163">
        <v>0</v>
      </c>
      <c r="L3535" s="164">
        <v>1.9E-2</v>
      </c>
    </row>
    <row r="3536" spans="1:12" ht="17" thickBot="1" x14ac:dyDescent="0.4">
      <c r="A3536" s="160" t="s">
        <v>77</v>
      </c>
      <c r="B3536" s="161">
        <v>2015</v>
      </c>
      <c r="C3536" s="161" t="s">
        <v>96</v>
      </c>
      <c r="D3536" s="162">
        <v>36.838333333333331</v>
      </c>
      <c r="E3536" s="163">
        <v>9.7733333333333334</v>
      </c>
      <c r="F3536" s="162">
        <v>4.2139999999999995</v>
      </c>
      <c r="G3536" s="163">
        <v>2.1246666666666667</v>
      </c>
      <c r="H3536" s="162">
        <v>18.258666666666667</v>
      </c>
      <c r="I3536" s="163">
        <v>1.5116666666666667</v>
      </c>
      <c r="J3536" s="162">
        <v>0.93666666666666665</v>
      </c>
      <c r="K3536" s="163">
        <v>0</v>
      </c>
      <c r="L3536" s="164">
        <v>1.9E-2</v>
      </c>
    </row>
    <row r="3537" spans="1:12" ht="17" thickBot="1" x14ac:dyDescent="0.4">
      <c r="A3537" s="160" t="s">
        <v>77</v>
      </c>
      <c r="B3537" s="161">
        <v>2015</v>
      </c>
      <c r="C3537" s="161" t="s">
        <v>110</v>
      </c>
      <c r="D3537" s="162">
        <v>36.803999999999995</v>
      </c>
      <c r="E3537" s="163">
        <v>9.8950000000000014</v>
      </c>
      <c r="F3537" s="162">
        <v>4.0313333333333334</v>
      </c>
      <c r="G3537" s="163">
        <v>2.4083333333333332</v>
      </c>
      <c r="H3537" s="162">
        <v>18.050333333333331</v>
      </c>
      <c r="I3537" s="163">
        <v>1.498</v>
      </c>
      <c r="J3537" s="162">
        <v>0.92133333333333345</v>
      </c>
      <c r="K3537" s="163">
        <v>0</v>
      </c>
      <c r="L3537" s="164">
        <v>0</v>
      </c>
    </row>
    <row r="3538" spans="1:12" ht="17" thickBot="1" x14ac:dyDescent="0.4">
      <c r="A3538" s="160" t="s">
        <v>77</v>
      </c>
      <c r="B3538" s="161">
        <v>2015</v>
      </c>
      <c r="C3538" s="161" t="s">
        <v>98</v>
      </c>
      <c r="D3538" s="162">
        <v>38.343666666666657</v>
      </c>
      <c r="E3538" s="163">
        <v>10.96</v>
      </c>
      <c r="F3538" s="162">
        <v>4.4480000000000004</v>
      </c>
      <c r="G3538" s="163">
        <v>2.2326666666666668</v>
      </c>
      <c r="H3538" s="162">
        <v>17.900000000000002</v>
      </c>
      <c r="I3538" s="163">
        <v>1.4636666666666667</v>
      </c>
      <c r="J3538" s="162">
        <v>1.32</v>
      </c>
      <c r="K3538" s="163">
        <v>0</v>
      </c>
      <c r="L3538" s="164">
        <v>2.0333333333333332E-2</v>
      </c>
    </row>
    <row r="3539" spans="1:12" ht="17" thickBot="1" x14ac:dyDescent="0.4">
      <c r="A3539" s="160" t="s">
        <v>77</v>
      </c>
      <c r="B3539" s="161">
        <v>2015</v>
      </c>
      <c r="C3539" s="161" t="s">
        <v>99</v>
      </c>
      <c r="D3539" s="162">
        <v>39.253999999999998</v>
      </c>
      <c r="E3539" s="163">
        <v>11.886000000000001</v>
      </c>
      <c r="F3539" s="162">
        <v>4.835</v>
      </c>
      <c r="G3539" s="163">
        <v>2.2463333333333337</v>
      </c>
      <c r="H3539" s="162">
        <v>17.364000000000001</v>
      </c>
      <c r="I3539" s="163">
        <v>1.518</v>
      </c>
      <c r="J3539" s="162">
        <v>1.385</v>
      </c>
      <c r="K3539" s="163">
        <v>0</v>
      </c>
      <c r="L3539" s="164">
        <v>2.0333333333333332E-2</v>
      </c>
    </row>
    <row r="3540" spans="1:12" ht="17" thickBot="1" x14ac:dyDescent="0.4">
      <c r="A3540" s="160" t="s">
        <v>77</v>
      </c>
      <c r="B3540" s="161">
        <v>2015</v>
      </c>
      <c r="C3540" s="161" t="s">
        <v>100</v>
      </c>
      <c r="D3540" s="162">
        <v>39.836666666666666</v>
      </c>
      <c r="E3540" s="163">
        <v>11.703666666666669</v>
      </c>
      <c r="F3540" s="162">
        <v>5.136333333333333</v>
      </c>
      <c r="G3540" s="163">
        <v>2.1223333333333332</v>
      </c>
      <c r="H3540" s="162">
        <v>17.658333333333335</v>
      </c>
      <c r="I3540" s="163">
        <v>1.6503333333333332</v>
      </c>
      <c r="J3540" s="162">
        <v>1.514</v>
      </c>
      <c r="K3540" s="163">
        <v>9.6666666666666672E-3</v>
      </c>
      <c r="L3540" s="164">
        <v>4.2000000000000003E-2</v>
      </c>
    </row>
    <row r="3541" spans="1:12" ht="17" thickBot="1" x14ac:dyDescent="0.4">
      <c r="A3541" s="160" t="s">
        <v>77</v>
      </c>
      <c r="B3541" s="161">
        <v>2015</v>
      </c>
      <c r="C3541" s="161" t="s">
        <v>101</v>
      </c>
      <c r="D3541" s="162">
        <v>39.908666666666669</v>
      </c>
      <c r="E3541" s="163">
        <v>11.069333333333333</v>
      </c>
      <c r="F3541" s="162">
        <v>4.6186666666666669</v>
      </c>
      <c r="G3541" s="163">
        <v>2.27</v>
      </c>
      <c r="H3541" s="162">
        <v>18.942999999999998</v>
      </c>
      <c r="I3541" s="163">
        <v>1.6993333333333334</v>
      </c>
      <c r="J3541" s="162">
        <v>1.2756666666666667</v>
      </c>
      <c r="K3541" s="163">
        <v>9.6666666666666672E-3</v>
      </c>
      <c r="L3541" s="164">
        <v>2.1666666666666667E-2</v>
      </c>
    </row>
    <row r="3542" spans="1:12" ht="17" thickBot="1" x14ac:dyDescent="0.4">
      <c r="A3542" s="160" t="s">
        <v>77</v>
      </c>
      <c r="B3542" s="161">
        <v>2015</v>
      </c>
      <c r="C3542" s="161" t="s">
        <v>102</v>
      </c>
      <c r="D3542" s="162">
        <v>40.104999999999997</v>
      </c>
      <c r="E3542" s="163">
        <v>9.9830000000000005</v>
      </c>
      <c r="F3542" s="162">
        <v>4.5780000000000003</v>
      </c>
      <c r="G3542" s="163">
        <v>2.0403333333333333</v>
      </c>
      <c r="H3542" s="162">
        <v>20.541666666666664</v>
      </c>
      <c r="I3542" s="163">
        <v>1.5913333333333333</v>
      </c>
      <c r="J3542" s="162">
        <v>1.3383333333333336</v>
      </c>
      <c r="K3542" s="163">
        <v>9.6666666666666672E-3</v>
      </c>
      <c r="L3542" s="164">
        <v>2.1666666666666667E-2</v>
      </c>
    </row>
    <row r="3543" spans="1:12" ht="17" thickBot="1" x14ac:dyDescent="0.4">
      <c r="A3543" s="160" t="s">
        <v>77</v>
      </c>
      <c r="B3543" s="161">
        <v>2015</v>
      </c>
      <c r="C3543" s="161" t="s">
        <v>103</v>
      </c>
      <c r="D3543" s="162">
        <v>39.706666666666671</v>
      </c>
      <c r="E3543" s="163">
        <v>8.9126666666666665</v>
      </c>
      <c r="F3543" s="162">
        <v>4.2663333333333329</v>
      </c>
      <c r="G3543" s="163">
        <v>2.1493333333333333</v>
      </c>
      <c r="H3543" s="162">
        <v>21.423333333333332</v>
      </c>
      <c r="I3543" s="163">
        <v>1.5690000000000002</v>
      </c>
      <c r="J3543" s="162">
        <v>1.3646666666666667</v>
      </c>
      <c r="K3543" s="163">
        <v>0</v>
      </c>
      <c r="L3543" s="164">
        <v>2.0666666666666667E-2</v>
      </c>
    </row>
    <row r="3544" spans="1:12" ht="17" thickBot="1" x14ac:dyDescent="0.4">
      <c r="A3544" s="160" t="s">
        <v>77</v>
      </c>
      <c r="B3544" s="161">
        <v>2015</v>
      </c>
      <c r="C3544" s="161" t="s">
        <v>104</v>
      </c>
      <c r="D3544" s="162">
        <v>40.301333333333332</v>
      </c>
      <c r="E3544" s="163">
        <v>8.1076666666666668</v>
      </c>
      <c r="F3544" s="162">
        <v>4.4969999999999999</v>
      </c>
      <c r="G3544" s="163">
        <v>2.0576666666666665</v>
      </c>
      <c r="H3544" s="162">
        <v>22.222666666666669</v>
      </c>
      <c r="I3544" s="163">
        <v>1.784</v>
      </c>
      <c r="J3544" s="162">
        <v>1.6013333333333335</v>
      </c>
      <c r="K3544" s="163">
        <v>0</v>
      </c>
      <c r="L3544" s="164">
        <v>3.1E-2</v>
      </c>
    </row>
    <row r="3545" spans="1:12" ht="17" thickBot="1" x14ac:dyDescent="0.4">
      <c r="A3545" s="160" t="s">
        <v>77</v>
      </c>
      <c r="B3545" s="161">
        <v>2015</v>
      </c>
      <c r="C3545" s="161" t="s">
        <v>105</v>
      </c>
      <c r="D3545" s="162">
        <v>39.216999999999999</v>
      </c>
      <c r="E3545" s="163">
        <v>7.6866666666666674</v>
      </c>
      <c r="F3545" s="162">
        <v>4.1773333333333333</v>
      </c>
      <c r="G3545" s="163">
        <v>2.0909999999999997</v>
      </c>
      <c r="H3545" s="162">
        <v>22.167666666666666</v>
      </c>
      <c r="I3545" s="163">
        <v>1.5696666666666665</v>
      </c>
      <c r="J3545" s="162">
        <v>1.4770000000000001</v>
      </c>
      <c r="K3545" s="163">
        <v>0</v>
      </c>
      <c r="L3545" s="164">
        <v>4.7999999999999994E-2</v>
      </c>
    </row>
    <row r="3546" spans="1:12" ht="17" thickBot="1" x14ac:dyDescent="0.4">
      <c r="A3546" s="160" t="s">
        <v>77</v>
      </c>
      <c r="B3546" s="161">
        <v>2015</v>
      </c>
      <c r="C3546" s="161" t="s">
        <v>118</v>
      </c>
      <c r="D3546" s="162">
        <v>38.158333333333331</v>
      </c>
      <c r="E3546" s="163">
        <v>7.4146666666666663</v>
      </c>
      <c r="F3546" s="162">
        <v>4.6416666666666666</v>
      </c>
      <c r="G3546" s="163">
        <v>1.9526666666666666</v>
      </c>
      <c r="H3546" s="162">
        <v>21.674666666666667</v>
      </c>
      <c r="I3546" s="163">
        <v>1.1759999999999999</v>
      </c>
      <c r="J3546" s="162">
        <v>1.2716666666666667</v>
      </c>
      <c r="K3546" s="163">
        <v>0</v>
      </c>
      <c r="L3546" s="164">
        <v>2.7333333333333331E-2</v>
      </c>
    </row>
    <row r="3547" spans="1:12" ht="17" thickBot="1" x14ac:dyDescent="0.4">
      <c r="A3547" s="160" t="s">
        <v>77</v>
      </c>
      <c r="B3547" s="161">
        <v>2015</v>
      </c>
      <c r="C3547" s="161" t="s">
        <v>119</v>
      </c>
      <c r="D3547" s="162">
        <v>36.312666666666665</v>
      </c>
      <c r="E3547" s="163">
        <v>7.1890000000000001</v>
      </c>
      <c r="F3547" s="162">
        <v>4.6389999999999993</v>
      </c>
      <c r="G3547" s="163">
        <v>1.8653333333333333</v>
      </c>
      <c r="H3547" s="162">
        <v>21.030666666666665</v>
      </c>
      <c r="I3547" s="163">
        <v>0.67033333333333334</v>
      </c>
      <c r="J3547" s="162">
        <v>0.90133333333333321</v>
      </c>
      <c r="K3547" s="163">
        <v>0</v>
      </c>
      <c r="L3547" s="164">
        <v>1.6999999999999998E-2</v>
      </c>
    </row>
    <row r="3548" spans="1:12" ht="17" thickBot="1" x14ac:dyDescent="0.4">
      <c r="A3548" s="160" t="s">
        <v>77</v>
      </c>
      <c r="B3548" s="161">
        <v>2016</v>
      </c>
      <c r="C3548" s="161" t="s">
        <v>120</v>
      </c>
      <c r="D3548" s="162">
        <v>36.739333333333327</v>
      </c>
      <c r="E3548" s="163">
        <v>6.9963333333333324</v>
      </c>
      <c r="F3548" s="162">
        <v>5.0446666666666671</v>
      </c>
      <c r="G3548" s="163">
        <v>1.82</v>
      </c>
      <c r="H3548" s="162">
        <v>21.146666666666665</v>
      </c>
      <c r="I3548" s="163">
        <v>0.83566666666666656</v>
      </c>
      <c r="J3548" s="162">
        <v>0.89633333333333332</v>
      </c>
      <c r="K3548" s="163">
        <v>0</v>
      </c>
      <c r="L3548" s="164">
        <v>0</v>
      </c>
    </row>
    <row r="3549" spans="1:12" ht="17" thickBot="1" x14ac:dyDescent="0.4">
      <c r="A3549" s="160" t="s">
        <v>77</v>
      </c>
      <c r="B3549" s="161">
        <v>2016</v>
      </c>
      <c r="C3549" s="161" t="s">
        <v>121</v>
      </c>
      <c r="D3549" s="162">
        <v>37.897666666666666</v>
      </c>
      <c r="E3549" s="163">
        <v>6.9483333333333333</v>
      </c>
      <c r="F3549" s="162">
        <v>4.5396666666666663</v>
      </c>
      <c r="G3549" s="163">
        <v>1.702</v>
      </c>
      <c r="H3549" s="162">
        <v>22.397666666666666</v>
      </c>
      <c r="I3549" s="163">
        <v>1.248</v>
      </c>
      <c r="J3549" s="162">
        <v>1.0623333333333334</v>
      </c>
      <c r="K3549" s="163">
        <v>0</v>
      </c>
      <c r="L3549" s="164">
        <v>0</v>
      </c>
    </row>
    <row r="3550" spans="1:12" ht="17" thickBot="1" x14ac:dyDescent="0.4">
      <c r="A3550" s="160" t="s">
        <v>77</v>
      </c>
      <c r="B3550" s="161">
        <v>2016</v>
      </c>
      <c r="C3550" s="161" t="s">
        <v>98</v>
      </c>
      <c r="D3550" s="162">
        <v>39.396666666666668</v>
      </c>
      <c r="E3550" s="163">
        <v>6.562333333333334</v>
      </c>
      <c r="F3550" s="162">
        <v>4.3096666666666668</v>
      </c>
      <c r="G3550" s="163">
        <v>1.9743333333333333</v>
      </c>
      <c r="H3550" s="162">
        <v>23.888000000000002</v>
      </c>
      <c r="I3550" s="163">
        <v>1.4583333333333333</v>
      </c>
      <c r="J3550" s="162">
        <v>1.1906666666666668</v>
      </c>
      <c r="K3550" s="163">
        <v>0</v>
      </c>
      <c r="L3550" s="164">
        <v>1.4E-2</v>
      </c>
    </row>
    <row r="3551" spans="1:12" ht="17" thickBot="1" x14ac:dyDescent="0.4">
      <c r="A3551" s="160" t="s">
        <v>77</v>
      </c>
      <c r="B3551" s="161">
        <v>2016</v>
      </c>
      <c r="C3551" s="161" t="s">
        <v>99</v>
      </c>
      <c r="D3551" s="162">
        <v>39.741999999999997</v>
      </c>
      <c r="E3551" s="163">
        <v>6.4973333333333336</v>
      </c>
      <c r="F3551" s="162">
        <v>4.0363333333333333</v>
      </c>
      <c r="G3551" s="163">
        <v>2.0086666666666666</v>
      </c>
      <c r="H3551" s="162">
        <v>24.591333333333335</v>
      </c>
      <c r="I3551" s="163">
        <v>1.4446666666666668</v>
      </c>
      <c r="J3551" s="162">
        <v>1.1500000000000001</v>
      </c>
      <c r="K3551" s="163">
        <v>0</v>
      </c>
      <c r="L3551" s="164">
        <v>1.4E-2</v>
      </c>
    </row>
    <row r="3552" spans="1:12" ht="17" thickBot="1" x14ac:dyDescent="0.4">
      <c r="A3552" s="160" t="s">
        <v>77</v>
      </c>
      <c r="B3552" s="161">
        <v>2016</v>
      </c>
      <c r="C3552" s="161" t="s">
        <v>100</v>
      </c>
      <c r="D3552" s="162">
        <v>40.215666666666664</v>
      </c>
      <c r="E3552" s="163">
        <v>6.6653333333333338</v>
      </c>
      <c r="F3552" s="162">
        <v>4.5476666666666672</v>
      </c>
      <c r="G3552" s="163">
        <v>2.3943333333333334</v>
      </c>
      <c r="H3552" s="162">
        <v>23.895333333333337</v>
      </c>
      <c r="I3552" s="163">
        <v>1.548</v>
      </c>
      <c r="J3552" s="162">
        <v>1.1513333333333333</v>
      </c>
      <c r="K3552" s="163">
        <v>0</v>
      </c>
      <c r="L3552" s="164">
        <v>1.4E-2</v>
      </c>
    </row>
    <row r="3553" spans="1:12" ht="17" thickBot="1" x14ac:dyDescent="0.4">
      <c r="A3553" s="160" t="s">
        <v>77</v>
      </c>
      <c r="B3553" s="161">
        <v>2016</v>
      </c>
      <c r="C3553" s="161" t="s">
        <v>101</v>
      </c>
      <c r="D3553" s="162">
        <v>39.696666666666665</v>
      </c>
      <c r="E3553" s="163">
        <v>6.9896666666666674</v>
      </c>
      <c r="F3553" s="162">
        <v>5.0496666666666661</v>
      </c>
      <c r="G3553" s="163">
        <v>2.0216666666666665</v>
      </c>
      <c r="H3553" s="162">
        <v>23.019333333333332</v>
      </c>
      <c r="I3553" s="163">
        <v>1.6006666666666669</v>
      </c>
      <c r="J3553" s="162">
        <v>1.006</v>
      </c>
      <c r="K3553" s="163">
        <v>0</v>
      </c>
      <c r="L3553" s="164">
        <v>1.0333333333333333E-2</v>
      </c>
    </row>
    <row r="3554" spans="1:12" ht="17" thickBot="1" x14ac:dyDescent="0.4">
      <c r="A3554" s="160" t="s">
        <v>77</v>
      </c>
      <c r="B3554" s="161">
        <v>2016</v>
      </c>
      <c r="C3554" s="161" t="s">
        <v>102</v>
      </c>
      <c r="D3554" s="162">
        <v>39.581666666666671</v>
      </c>
      <c r="E3554" s="163">
        <v>6.855666666666667</v>
      </c>
      <c r="F3554" s="162">
        <v>5.0813333333333341</v>
      </c>
      <c r="G3554" s="163">
        <v>2.0843333333333334</v>
      </c>
      <c r="H3554" s="162">
        <v>22.884333333333334</v>
      </c>
      <c r="I3554" s="163">
        <v>1.6876666666666669</v>
      </c>
      <c r="J3554" s="162">
        <v>0.97833333333333339</v>
      </c>
      <c r="K3554" s="163">
        <v>0</v>
      </c>
      <c r="L3554" s="164">
        <v>1.0333333333333333E-2</v>
      </c>
    </row>
    <row r="3555" spans="1:12" ht="17" thickBot="1" x14ac:dyDescent="0.4">
      <c r="A3555" s="160" t="s">
        <v>77</v>
      </c>
      <c r="B3555" s="161">
        <v>2016</v>
      </c>
      <c r="C3555" s="161" t="s">
        <v>103</v>
      </c>
      <c r="D3555" s="162">
        <v>38.924000000000007</v>
      </c>
      <c r="E3555" s="163">
        <v>6.3753333333333337</v>
      </c>
      <c r="F3555" s="162">
        <v>4.7763333333333335</v>
      </c>
      <c r="G3555" s="163">
        <v>1.843</v>
      </c>
      <c r="H3555" s="162">
        <v>23.519000000000002</v>
      </c>
      <c r="I3555" s="163">
        <v>1.5413333333333332</v>
      </c>
      <c r="J3555" s="162">
        <v>0.85933333333333339</v>
      </c>
      <c r="K3555" s="163">
        <v>0</v>
      </c>
      <c r="L3555" s="164">
        <v>1.0333333333333333E-2</v>
      </c>
    </row>
    <row r="3556" spans="1:12" ht="17" thickBot="1" x14ac:dyDescent="0.4">
      <c r="A3556" s="160" t="s">
        <v>77</v>
      </c>
      <c r="B3556" s="161">
        <v>2016</v>
      </c>
      <c r="C3556" s="161" t="s">
        <v>104</v>
      </c>
      <c r="D3556" s="162">
        <v>39.030666666666669</v>
      </c>
      <c r="E3556" s="163">
        <v>6.4113333333333342</v>
      </c>
      <c r="F3556" s="162">
        <v>4.5516666666666667</v>
      </c>
      <c r="G3556" s="163">
        <v>1.9913333333333334</v>
      </c>
      <c r="H3556" s="162">
        <v>23.571333333333332</v>
      </c>
      <c r="I3556" s="163">
        <v>1.6980000000000002</v>
      </c>
      <c r="J3556" s="162">
        <v>0.80766666666666664</v>
      </c>
      <c r="K3556" s="163">
        <v>0</v>
      </c>
      <c r="L3556" s="164">
        <v>0</v>
      </c>
    </row>
    <row r="3557" spans="1:12" ht="17" thickBot="1" x14ac:dyDescent="0.4">
      <c r="A3557" s="160" t="s">
        <v>77</v>
      </c>
      <c r="B3557" s="161">
        <v>2016</v>
      </c>
      <c r="C3557" s="161" t="s">
        <v>105</v>
      </c>
      <c r="D3557" s="162">
        <v>39.949333333333335</v>
      </c>
      <c r="E3557" s="163">
        <v>8.2349999999999994</v>
      </c>
      <c r="F3557" s="162">
        <v>4.9329999999999998</v>
      </c>
      <c r="G3557" s="163">
        <v>1.9730000000000001</v>
      </c>
      <c r="H3557" s="162">
        <v>22.286333333333335</v>
      </c>
      <c r="I3557" s="163">
        <v>1.7793333333333334</v>
      </c>
      <c r="J3557" s="162">
        <v>0.74299999999999999</v>
      </c>
      <c r="K3557" s="163">
        <v>0</v>
      </c>
      <c r="L3557" s="164">
        <v>0</v>
      </c>
    </row>
    <row r="3558" spans="1:12" ht="17" thickBot="1" x14ac:dyDescent="0.4">
      <c r="A3558" s="160" t="s">
        <v>77</v>
      </c>
      <c r="B3558" s="161">
        <v>2016</v>
      </c>
      <c r="C3558" s="161" t="s">
        <v>122</v>
      </c>
      <c r="D3558" s="162">
        <v>39.754666666666672</v>
      </c>
      <c r="E3558" s="163">
        <v>9.6540000000000017</v>
      </c>
      <c r="F3558" s="162">
        <v>4.7766666666666664</v>
      </c>
      <c r="G3558" s="163">
        <v>2.1043333333333334</v>
      </c>
      <c r="H3558" s="162">
        <v>20.718666666666667</v>
      </c>
      <c r="I3558" s="163">
        <v>1.7226666666666668</v>
      </c>
      <c r="J3558" s="162">
        <v>0.77866666666666662</v>
      </c>
      <c r="K3558" s="163">
        <v>0</v>
      </c>
      <c r="L3558" s="164">
        <v>0</v>
      </c>
    </row>
    <row r="3559" spans="1:12" ht="17" thickBot="1" x14ac:dyDescent="0.4">
      <c r="A3559" s="160" t="s">
        <v>77</v>
      </c>
      <c r="B3559" s="161">
        <v>2016</v>
      </c>
      <c r="C3559" s="161" t="s">
        <v>123</v>
      </c>
      <c r="D3559" s="162">
        <v>40.08433333333334</v>
      </c>
      <c r="E3559" s="163">
        <v>11.064</v>
      </c>
      <c r="F3559" s="162">
        <v>4.8523333333333332</v>
      </c>
      <c r="G3559" s="163">
        <v>2.177</v>
      </c>
      <c r="H3559" s="162">
        <v>19.291333333333331</v>
      </c>
      <c r="I3559" s="163">
        <v>1.8440000000000001</v>
      </c>
      <c r="J3559" s="162">
        <v>0.85533333333333328</v>
      </c>
      <c r="K3559" s="163">
        <v>0</v>
      </c>
      <c r="L3559" s="164">
        <v>0</v>
      </c>
    </row>
    <row r="3560" spans="1:12" ht="17" thickBot="1" x14ac:dyDescent="0.4">
      <c r="A3560" s="160" t="s">
        <v>77</v>
      </c>
      <c r="B3560" s="161">
        <v>2017</v>
      </c>
      <c r="C3560" s="161" t="s">
        <v>96</v>
      </c>
      <c r="D3560" s="162">
        <v>39.041333333333334</v>
      </c>
      <c r="E3560" s="163">
        <v>10.634</v>
      </c>
      <c r="F3560" s="162">
        <v>4.3383333333333338</v>
      </c>
      <c r="G3560" s="163">
        <v>2.2016666666666667</v>
      </c>
      <c r="H3560" s="162">
        <v>19.104666666666667</v>
      </c>
      <c r="I3560" s="163">
        <v>1.8156666666666668</v>
      </c>
      <c r="J3560" s="162">
        <v>0.94700000000000006</v>
      </c>
      <c r="K3560" s="163">
        <v>0</v>
      </c>
      <c r="L3560" s="164">
        <v>0</v>
      </c>
    </row>
    <row r="3561" spans="1:12" ht="17" thickBot="1" x14ac:dyDescent="0.4">
      <c r="A3561" s="160" t="s">
        <v>77</v>
      </c>
      <c r="B3561" s="161">
        <v>2017</v>
      </c>
      <c r="C3561" s="161" t="s">
        <v>110</v>
      </c>
      <c r="D3561" s="162">
        <v>40.006333333333338</v>
      </c>
      <c r="E3561" s="163">
        <v>12.134666666666666</v>
      </c>
      <c r="F3561" s="162">
        <v>4.6789999999999994</v>
      </c>
      <c r="G3561" s="163">
        <v>2.1293333333333333</v>
      </c>
      <c r="H3561" s="162">
        <v>18.495999999999999</v>
      </c>
      <c r="I3561" s="163">
        <v>1.675</v>
      </c>
      <c r="J3561" s="162">
        <v>0.84166666666666667</v>
      </c>
      <c r="K3561" s="163">
        <v>0</v>
      </c>
      <c r="L3561" s="164">
        <v>5.0333333333333334E-2</v>
      </c>
    </row>
    <row r="3562" spans="1:12" ht="17" thickBot="1" x14ac:dyDescent="0.4">
      <c r="A3562" s="160" t="s">
        <v>77</v>
      </c>
      <c r="B3562" s="161">
        <v>2017</v>
      </c>
      <c r="C3562" s="161" t="s">
        <v>98</v>
      </c>
      <c r="D3562" s="162">
        <v>40.090333333333334</v>
      </c>
      <c r="E3562" s="163">
        <v>13.088999999999999</v>
      </c>
      <c r="F3562" s="162">
        <v>4.5043333333333333</v>
      </c>
      <c r="G3562" s="163">
        <v>2.0509999999999997</v>
      </c>
      <c r="H3562" s="162">
        <v>18.118666666666666</v>
      </c>
      <c r="I3562" s="163">
        <v>1.4409999999999998</v>
      </c>
      <c r="J3562" s="162">
        <v>0.83566666666666667</v>
      </c>
      <c r="K3562" s="163">
        <v>0</v>
      </c>
      <c r="L3562" s="164">
        <v>5.0333333333333334E-2</v>
      </c>
    </row>
    <row r="3563" spans="1:12" ht="17" thickBot="1" x14ac:dyDescent="0.4">
      <c r="A3563" s="160" t="s">
        <v>77</v>
      </c>
      <c r="B3563" s="161">
        <v>2017</v>
      </c>
      <c r="C3563" s="161" t="s">
        <v>99</v>
      </c>
      <c r="D3563" s="162">
        <v>39.301333333333332</v>
      </c>
      <c r="E3563" s="163">
        <v>13.813333333333333</v>
      </c>
      <c r="F3563" s="162">
        <v>4.4950000000000001</v>
      </c>
      <c r="G3563" s="163">
        <v>1.9716666666666667</v>
      </c>
      <c r="H3563" s="162">
        <v>17.165666666666667</v>
      </c>
      <c r="I3563" s="163">
        <v>1.1940000000000002</v>
      </c>
      <c r="J3563" s="162">
        <v>0.59599999999999997</v>
      </c>
      <c r="K3563" s="163">
        <v>0</v>
      </c>
      <c r="L3563" s="164">
        <v>6.533333333333334E-2</v>
      </c>
    </row>
    <row r="3564" spans="1:12" ht="17" thickBot="1" x14ac:dyDescent="0.4">
      <c r="A3564" s="160" t="s">
        <v>77</v>
      </c>
      <c r="B3564" s="161">
        <v>2017</v>
      </c>
      <c r="C3564" s="161" t="s">
        <v>100</v>
      </c>
      <c r="D3564" s="162">
        <v>38.670666666666669</v>
      </c>
      <c r="E3564" s="163">
        <v>13.196</v>
      </c>
      <c r="F3564" s="162">
        <v>4.0956666666666672</v>
      </c>
      <c r="G3564" s="163">
        <v>1.9363333333333335</v>
      </c>
      <c r="H3564" s="162">
        <v>17.494666666666671</v>
      </c>
      <c r="I3564" s="163">
        <v>1.3996666666666666</v>
      </c>
      <c r="J3564" s="162">
        <v>0.47766666666666668</v>
      </c>
      <c r="K3564" s="163">
        <v>0</v>
      </c>
      <c r="L3564" s="164">
        <v>7.0333333333333345E-2</v>
      </c>
    </row>
    <row r="3565" spans="1:12" ht="17" thickBot="1" x14ac:dyDescent="0.4">
      <c r="A3565" s="160" t="s">
        <v>77</v>
      </c>
      <c r="B3565" s="161">
        <v>2017</v>
      </c>
      <c r="C3565" s="161" t="s">
        <v>101</v>
      </c>
      <c r="D3565" s="162">
        <v>38.073666666666668</v>
      </c>
      <c r="E3565" s="163">
        <v>13.469333333333333</v>
      </c>
      <c r="F3565" s="162">
        <v>3.6306666666666669</v>
      </c>
      <c r="G3565" s="163">
        <v>1.9370000000000001</v>
      </c>
      <c r="H3565" s="162">
        <v>17.416333333333331</v>
      </c>
      <c r="I3565" s="163">
        <v>1.2386666666666668</v>
      </c>
      <c r="J3565" s="162">
        <v>0.29233333333333333</v>
      </c>
      <c r="K3565" s="163">
        <v>0</v>
      </c>
      <c r="L3565" s="164">
        <v>9.0000000000000011E-2</v>
      </c>
    </row>
    <row r="3566" spans="1:12" ht="17" thickBot="1" x14ac:dyDescent="0.4">
      <c r="A3566" s="160" t="s">
        <v>77</v>
      </c>
      <c r="B3566" s="161">
        <v>2017</v>
      </c>
      <c r="C3566" s="161" t="s">
        <v>102</v>
      </c>
      <c r="D3566" s="162">
        <v>39.274666666666668</v>
      </c>
      <c r="E3566" s="163">
        <v>12.818</v>
      </c>
      <c r="F3566" s="162">
        <v>3.5589999999999997</v>
      </c>
      <c r="G3566" s="163">
        <v>1.8073333333333332</v>
      </c>
      <c r="H3566" s="162">
        <v>19.286666666666665</v>
      </c>
      <c r="I3566" s="163">
        <v>1.4853333333333332</v>
      </c>
      <c r="J3566" s="162">
        <v>0.24399999999999999</v>
      </c>
      <c r="K3566" s="163">
        <v>0</v>
      </c>
      <c r="L3566" s="164">
        <v>7.4999999999999997E-2</v>
      </c>
    </row>
    <row r="3567" spans="1:12" ht="17" thickBot="1" x14ac:dyDescent="0.4">
      <c r="A3567" s="160" t="s">
        <v>77</v>
      </c>
      <c r="B3567" s="161">
        <v>2017</v>
      </c>
      <c r="C3567" s="161" t="s">
        <v>103</v>
      </c>
      <c r="D3567" s="162">
        <v>38.436999999999998</v>
      </c>
      <c r="E3567" s="163">
        <v>12.055999999999999</v>
      </c>
      <c r="F3567" s="162">
        <v>4.085</v>
      </c>
      <c r="G3567" s="163">
        <v>1.7196666666666667</v>
      </c>
      <c r="H3567" s="162">
        <v>18.962666666666664</v>
      </c>
      <c r="I3567" s="163">
        <v>1.3746666666666665</v>
      </c>
      <c r="J3567" s="162">
        <v>0.22</v>
      </c>
      <c r="K3567" s="163">
        <v>0</v>
      </c>
      <c r="L3567" s="164">
        <v>1.9666666666666666E-2</v>
      </c>
    </row>
    <row r="3568" spans="1:12" ht="17" thickBot="1" x14ac:dyDescent="0.4">
      <c r="A3568" s="160" t="s">
        <v>77</v>
      </c>
      <c r="B3568" s="161">
        <v>2017</v>
      </c>
      <c r="C3568" s="161" t="s">
        <v>104</v>
      </c>
      <c r="D3568" s="162">
        <v>38.115000000000002</v>
      </c>
      <c r="E3568" s="163">
        <v>11.094999999999999</v>
      </c>
      <c r="F3568" s="162">
        <v>4.6256666666666666</v>
      </c>
      <c r="G3568" s="163">
        <v>1.7390000000000001</v>
      </c>
      <c r="H3568" s="162">
        <v>18.718</v>
      </c>
      <c r="I3568" s="163">
        <v>1.5656666666666668</v>
      </c>
      <c r="J3568" s="162">
        <v>0.35466666666666669</v>
      </c>
      <c r="K3568" s="163">
        <v>0</v>
      </c>
      <c r="L3568" s="164">
        <v>1.7333333333333333E-2</v>
      </c>
    </row>
    <row r="3569" spans="1:12" ht="17" thickBot="1" x14ac:dyDescent="0.4">
      <c r="A3569" s="160" t="s">
        <v>77</v>
      </c>
      <c r="B3569" s="161">
        <v>2017</v>
      </c>
      <c r="C3569" s="161" t="s">
        <v>105</v>
      </c>
      <c r="D3569" s="162">
        <v>36.877333333333333</v>
      </c>
      <c r="E3569" s="163">
        <v>10.474</v>
      </c>
      <c r="F3569" s="162">
        <v>4.5463333333333331</v>
      </c>
      <c r="G3569" s="163">
        <v>1.9483333333333333</v>
      </c>
      <c r="H3569" s="162">
        <v>18.02033333333333</v>
      </c>
      <c r="I3569" s="163">
        <v>1.482</v>
      </c>
      <c r="J3569" s="162">
        <v>0.38966666666666666</v>
      </c>
      <c r="K3569" s="163">
        <v>0</v>
      </c>
      <c r="L3569" s="164">
        <v>1.7333333333333333E-2</v>
      </c>
    </row>
    <row r="3570" spans="1:12" ht="17" thickBot="1" x14ac:dyDescent="0.4">
      <c r="A3570" s="160" t="s">
        <v>77</v>
      </c>
      <c r="B3570" s="161">
        <v>2017</v>
      </c>
      <c r="C3570" s="161" t="s">
        <v>124</v>
      </c>
      <c r="D3570" s="162">
        <v>35.750999999999998</v>
      </c>
      <c r="E3570" s="163">
        <v>9.9063333333333343</v>
      </c>
      <c r="F3570" s="162">
        <v>4.3776666666666664</v>
      </c>
      <c r="G3570" s="163">
        <v>2.044</v>
      </c>
      <c r="H3570" s="162">
        <v>17.547666666666668</v>
      </c>
      <c r="I3570" s="163">
        <v>1.4083333333333332</v>
      </c>
      <c r="J3570" s="162">
        <v>0.42899999999999999</v>
      </c>
      <c r="K3570" s="163">
        <v>0</v>
      </c>
      <c r="L3570" s="164">
        <v>3.833333333333333E-2</v>
      </c>
    </row>
    <row r="3571" spans="1:12" ht="17" thickBot="1" x14ac:dyDescent="0.4">
      <c r="A3571" s="160" t="s">
        <v>77</v>
      </c>
      <c r="B3571" s="161">
        <v>2017</v>
      </c>
      <c r="C3571" s="161" t="s">
        <v>125</v>
      </c>
      <c r="D3571" s="162">
        <v>34.894666666666666</v>
      </c>
      <c r="E3571" s="163">
        <v>9.0063333333333322</v>
      </c>
      <c r="F3571" s="162">
        <v>4.5116666666666667</v>
      </c>
      <c r="G3571" s="163">
        <v>1.9263333333333332</v>
      </c>
      <c r="H3571" s="162">
        <v>17.640666666666664</v>
      </c>
      <c r="I3571" s="163">
        <v>1.494</v>
      </c>
      <c r="J3571" s="162">
        <v>0.27833333333333338</v>
      </c>
      <c r="K3571" s="163">
        <v>0</v>
      </c>
      <c r="L3571" s="164">
        <v>3.7333333333333336E-2</v>
      </c>
    </row>
    <row r="3572" spans="1:12" ht="17" thickBot="1" x14ac:dyDescent="0.4">
      <c r="A3572" s="160" t="s">
        <v>77</v>
      </c>
      <c r="B3572" s="161">
        <v>2018</v>
      </c>
      <c r="C3572" s="161" t="s">
        <v>96</v>
      </c>
      <c r="D3572" s="162">
        <v>35.052</v>
      </c>
      <c r="E3572" s="163">
        <v>9.3573333333333313</v>
      </c>
      <c r="F3572" s="162">
        <v>5.0059999999999993</v>
      </c>
      <c r="G3572" s="163">
        <v>1.8166666666666667</v>
      </c>
      <c r="H3572" s="162">
        <v>17.087999999999997</v>
      </c>
      <c r="I3572" s="163">
        <v>1.4710000000000001</v>
      </c>
      <c r="J3572" s="162">
        <v>0.25733333333333336</v>
      </c>
      <c r="K3572" s="163">
        <v>0</v>
      </c>
      <c r="L3572" s="164">
        <v>5.566666666666667E-2</v>
      </c>
    </row>
    <row r="3573" spans="1:12" ht="17" thickBot="1" x14ac:dyDescent="0.4">
      <c r="A3573" s="160" t="s">
        <v>77</v>
      </c>
      <c r="B3573" s="161">
        <v>2018</v>
      </c>
      <c r="C3573" s="161" t="s">
        <v>110</v>
      </c>
      <c r="D3573" s="162">
        <v>38.059000000000005</v>
      </c>
      <c r="E3573" s="163">
        <v>10.406666666666666</v>
      </c>
      <c r="F3573" s="162">
        <v>4.8370000000000006</v>
      </c>
      <c r="G3573" s="163">
        <v>2.0286666666666666</v>
      </c>
      <c r="H3573" s="162">
        <v>18.839333333333332</v>
      </c>
      <c r="I3573" s="163">
        <v>1.5263333333333333</v>
      </c>
      <c r="J3573" s="162">
        <v>0.38633333333333336</v>
      </c>
      <c r="K3573" s="163">
        <v>0</v>
      </c>
      <c r="L3573" s="164">
        <v>3.4666666666666672E-2</v>
      </c>
    </row>
    <row r="3574" spans="1:12" ht="17" thickBot="1" x14ac:dyDescent="0.4">
      <c r="A3574" s="160" t="s">
        <v>77</v>
      </c>
      <c r="B3574" s="161">
        <v>2018</v>
      </c>
      <c r="C3574" s="161" t="s">
        <v>98</v>
      </c>
      <c r="D3574" s="162">
        <v>39.725999999999999</v>
      </c>
      <c r="E3574" s="163">
        <v>10.959999999999999</v>
      </c>
      <c r="F3574" s="162">
        <v>4.6550000000000002</v>
      </c>
      <c r="G3574" s="163">
        <v>2.0003333333333333</v>
      </c>
      <c r="H3574" s="162">
        <v>20.176333333333336</v>
      </c>
      <c r="I3574" s="163">
        <v>1.274</v>
      </c>
      <c r="J3574" s="162">
        <v>0.60933333333333328</v>
      </c>
      <c r="K3574" s="163">
        <v>0</v>
      </c>
      <c r="L3574" s="164">
        <v>5.1333333333333335E-2</v>
      </c>
    </row>
    <row r="3575" spans="1:12" ht="17" thickBot="1" x14ac:dyDescent="0.4">
      <c r="A3575" s="160" t="s">
        <v>77</v>
      </c>
      <c r="B3575" s="161">
        <v>2018</v>
      </c>
      <c r="C3575" s="161" t="s">
        <v>99</v>
      </c>
      <c r="D3575" s="162">
        <v>41.356333333333332</v>
      </c>
      <c r="E3575" s="163">
        <v>10.858666666666666</v>
      </c>
      <c r="F3575" s="162">
        <v>4.7793333333333337</v>
      </c>
      <c r="G3575" s="163">
        <v>1.8833333333333331</v>
      </c>
      <c r="H3575" s="162">
        <v>21.635666666666665</v>
      </c>
      <c r="I3575" s="163">
        <v>1.5103333333333335</v>
      </c>
      <c r="J3575" s="162">
        <v>0.64466666666666672</v>
      </c>
      <c r="K3575" s="163">
        <v>0</v>
      </c>
      <c r="L3575" s="164">
        <v>4.4333333333333336E-2</v>
      </c>
    </row>
    <row r="3576" spans="1:12" ht="17" thickBot="1" x14ac:dyDescent="0.4">
      <c r="A3576" s="160" t="s">
        <v>77</v>
      </c>
      <c r="B3576" s="161">
        <v>2018</v>
      </c>
      <c r="C3576" s="161" t="s">
        <v>100</v>
      </c>
      <c r="D3576" s="162">
        <v>41.823</v>
      </c>
      <c r="E3576" s="163">
        <v>10.493333333333334</v>
      </c>
      <c r="F3576" s="162">
        <v>5.2236666666666665</v>
      </c>
      <c r="G3576" s="163">
        <v>1.6956666666666667</v>
      </c>
      <c r="H3576" s="162">
        <v>21.709333333333333</v>
      </c>
      <c r="I3576" s="163">
        <v>1.8646666666666667</v>
      </c>
      <c r="J3576" s="162">
        <v>0.79266666666666674</v>
      </c>
      <c r="K3576" s="163">
        <v>0</v>
      </c>
      <c r="L3576" s="164">
        <v>4.4333333333333336E-2</v>
      </c>
    </row>
    <row r="3577" spans="1:12" ht="17" thickBot="1" x14ac:dyDescent="0.4">
      <c r="A3577" s="160" t="s">
        <v>77</v>
      </c>
      <c r="B3577" s="161">
        <v>2018</v>
      </c>
      <c r="C3577" s="161" t="s">
        <v>101</v>
      </c>
      <c r="D3577" s="162">
        <v>42.427</v>
      </c>
      <c r="E3577" s="163">
        <v>10.028</v>
      </c>
      <c r="F3577" s="162">
        <v>5.5203333333333333</v>
      </c>
      <c r="G3577" s="163">
        <v>1.8106666666666669</v>
      </c>
      <c r="H3577" s="162">
        <v>22.078333333333333</v>
      </c>
      <c r="I3577" s="163">
        <v>1.9530000000000003</v>
      </c>
      <c r="J3577" s="162">
        <v>1.0256666666666667</v>
      </c>
      <c r="K3577" s="163">
        <v>0</v>
      </c>
      <c r="L3577" s="164">
        <v>1.1333333333333334E-2</v>
      </c>
    </row>
    <row r="3578" spans="1:12" ht="17" thickBot="1" x14ac:dyDescent="0.4">
      <c r="A3578" s="160" t="s">
        <v>77</v>
      </c>
      <c r="B3578" s="161">
        <v>2018</v>
      </c>
      <c r="C3578" s="161" t="s">
        <v>102</v>
      </c>
      <c r="D3578" s="162">
        <v>42.11</v>
      </c>
      <c r="E3578" s="163">
        <v>10.551</v>
      </c>
      <c r="F3578" s="162">
        <v>5.343</v>
      </c>
      <c r="G3578" s="163">
        <v>2.004</v>
      </c>
      <c r="H3578" s="162">
        <v>21.222000000000001</v>
      </c>
      <c r="I3578" s="163">
        <v>1.7393333333333334</v>
      </c>
      <c r="J3578" s="162">
        <v>1.2346666666666668</v>
      </c>
      <c r="K3578" s="163">
        <v>0</v>
      </c>
      <c r="L3578" s="164">
        <v>1.6666666666666666E-2</v>
      </c>
    </row>
    <row r="3579" spans="1:12" ht="17" thickBot="1" x14ac:dyDescent="0.4">
      <c r="A3579" s="160" t="s">
        <v>77</v>
      </c>
      <c r="B3579" s="161">
        <v>2018</v>
      </c>
      <c r="C3579" s="161" t="s">
        <v>103</v>
      </c>
      <c r="D3579" s="162">
        <v>41.343333333333334</v>
      </c>
      <c r="E3579" s="163">
        <v>10.590333333333334</v>
      </c>
      <c r="F3579" s="162">
        <v>5.4896666666666674</v>
      </c>
      <c r="G3579" s="163">
        <v>1.9340000000000002</v>
      </c>
      <c r="H3579" s="162">
        <v>20.406666666666666</v>
      </c>
      <c r="I3579" s="163">
        <v>1.6630000000000003</v>
      </c>
      <c r="J3579" s="162">
        <v>1.2436666666666667</v>
      </c>
      <c r="K3579" s="163">
        <v>0</v>
      </c>
      <c r="L3579" s="164">
        <v>1.6666666666666666E-2</v>
      </c>
    </row>
    <row r="3580" spans="1:12" ht="17" thickBot="1" x14ac:dyDescent="0.4">
      <c r="A3580" s="160" t="s">
        <v>77</v>
      </c>
      <c r="B3580" s="161">
        <v>2018</v>
      </c>
      <c r="C3580" s="161" t="s">
        <v>104</v>
      </c>
      <c r="D3580" s="162">
        <v>40.083333333333336</v>
      </c>
      <c r="E3580" s="163">
        <v>10.351999999999999</v>
      </c>
      <c r="F3580" s="162">
        <v>5.2286666666666664</v>
      </c>
      <c r="G3580" s="163">
        <v>2.0303333333333331</v>
      </c>
      <c r="H3580" s="162">
        <v>19.620999999999999</v>
      </c>
      <c r="I3580" s="163">
        <v>1.8743333333333334</v>
      </c>
      <c r="J3580" s="162">
        <v>0.96133333333333348</v>
      </c>
      <c r="K3580" s="163">
        <v>0</v>
      </c>
      <c r="L3580" s="164">
        <v>1.6666666666666666E-2</v>
      </c>
    </row>
    <row r="3581" spans="1:12" ht="17" thickBot="1" x14ac:dyDescent="0.4">
      <c r="A3581" s="160" t="s">
        <v>77</v>
      </c>
      <c r="B3581" s="161">
        <v>2018</v>
      </c>
      <c r="C3581" s="161" t="s">
        <v>105</v>
      </c>
      <c r="D3581" s="162">
        <v>39.122</v>
      </c>
      <c r="E3581" s="163">
        <v>10.437333333333333</v>
      </c>
      <c r="F3581" s="162">
        <v>5.4416666666666673</v>
      </c>
      <c r="G3581" s="163">
        <v>1.9953333333333332</v>
      </c>
      <c r="H3581" s="162">
        <v>18.634666666666664</v>
      </c>
      <c r="I3581" s="163">
        <v>1.6660000000000001</v>
      </c>
      <c r="J3581" s="162">
        <v>0.92266666666666663</v>
      </c>
      <c r="K3581" s="163">
        <v>0</v>
      </c>
      <c r="L3581" s="164">
        <v>2.4999999999999998E-2</v>
      </c>
    </row>
    <row r="3582" spans="1:12" ht="17" thickBot="1" x14ac:dyDescent="0.4">
      <c r="A3582" s="160" t="s">
        <v>77</v>
      </c>
      <c r="B3582" s="161">
        <v>2018</v>
      </c>
      <c r="C3582" s="161" t="s">
        <v>126</v>
      </c>
      <c r="D3582" s="162">
        <v>37.300666666666672</v>
      </c>
      <c r="E3582" s="163">
        <v>10.799333333333331</v>
      </c>
      <c r="F3582" s="162">
        <v>5.165</v>
      </c>
      <c r="G3582" s="163">
        <v>1.9720000000000002</v>
      </c>
      <c r="H3582" s="162">
        <v>17.009</v>
      </c>
      <c r="I3582" s="163">
        <v>1.5723333333333336</v>
      </c>
      <c r="J3582" s="162">
        <v>0.73499999999999999</v>
      </c>
      <c r="K3582" s="163">
        <v>2.3666666666666666E-2</v>
      </c>
      <c r="L3582" s="164">
        <v>2.4999999999999998E-2</v>
      </c>
    </row>
    <row r="3583" spans="1:12" ht="17" thickBot="1" x14ac:dyDescent="0.4">
      <c r="A3583" s="160" t="s">
        <v>77</v>
      </c>
      <c r="B3583" s="161">
        <v>2018</v>
      </c>
      <c r="C3583" s="161" t="s">
        <v>127</v>
      </c>
      <c r="D3583" s="162">
        <v>36.603000000000002</v>
      </c>
      <c r="E3583" s="163">
        <v>11.223333333333334</v>
      </c>
      <c r="F3583" s="162">
        <v>5.2549999999999999</v>
      </c>
      <c r="G3583" s="163">
        <v>2.0550000000000002</v>
      </c>
      <c r="H3583" s="162">
        <v>15.957666666666668</v>
      </c>
      <c r="I3583" s="163">
        <v>1.2510000000000001</v>
      </c>
      <c r="J3583" s="162">
        <v>0.81266666666666676</v>
      </c>
      <c r="K3583" s="163">
        <v>2.3666666666666666E-2</v>
      </c>
      <c r="L3583" s="164">
        <v>2.4999999999999998E-2</v>
      </c>
    </row>
    <row r="3584" spans="1:12" ht="17" thickBot="1" x14ac:dyDescent="0.4">
      <c r="A3584" s="160" t="s">
        <v>77</v>
      </c>
      <c r="B3584" s="161">
        <v>2019</v>
      </c>
      <c r="C3584" s="161" t="s">
        <v>96</v>
      </c>
      <c r="D3584" s="162">
        <v>35.900666666666666</v>
      </c>
      <c r="E3584" s="163">
        <v>10.788000000000002</v>
      </c>
      <c r="F3584" s="162">
        <v>4.9143333333333326</v>
      </c>
      <c r="G3584" s="163">
        <v>2.1416666666666671</v>
      </c>
      <c r="H3584" s="162">
        <v>16.117333333333335</v>
      </c>
      <c r="I3584" s="163">
        <v>1.3196666666666668</v>
      </c>
      <c r="J3584" s="162">
        <v>0.59633333333333338</v>
      </c>
      <c r="K3584" s="163">
        <v>2.3666666666666666E-2</v>
      </c>
      <c r="L3584" s="164">
        <v>0</v>
      </c>
    </row>
    <row r="3585" spans="1:12" ht="17" thickBot="1" x14ac:dyDescent="0.4">
      <c r="A3585" s="160" t="s">
        <v>77</v>
      </c>
      <c r="B3585" s="161">
        <v>2019</v>
      </c>
      <c r="C3585" s="161" t="s">
        <v>110</v>
      </c>
      <c r="D3585" s="162">
        <v>35.958666666666666</v>
      </c>
      <c r="E3585" s="163">
        <v>10.295</v>
      </c>
      <c r="F3585" s="162">
        <v>4.5583333333333327</v>
      </c>
      <c r="G3585" s="163">
        <v>2.2370000000000001</v>
      </c>
      <c r="H3585" s="162">
        <v>16.876666666666665</v>
      </c>
      <c r="I3585" s="163">
        <v>1.3906666666666665</v>
      </c>
      <c r="J3585" s="162">
        <v>0.60066666666666668</v>
      </c>
      <c r="K3585" s="163">
        <v>0</v>
      </c>
      <c r="L3585" s="164">
        <v>0</v>
      </c>
    </row>
    <row r="3586" spans="1:12" ht="17" thickBot="1" x14ac:dyDescent="0.4">
      <c r="A3586" s="160" t="s">
        <v>77</v>
      </c>
      <c r="B3586" s="161">
        <v>2019</v>
      </c>
      <c r="C3586" s="161" t="s">
        <v>98</v>
      </c>
      <c r="D3586" s="162">
        <v>36.202333333333335</v>
      </c>
      <c r="E3586" s="163">
        <v>9.6083333333333325</v>
      </c>
      <c r="F3586" s="162">
        <v>4.9516666666666671</v>
      </c>
      <c r="G3586" s="163">
        <v>2.3176666666666668</v>
      </c>
      <c r="H3586" s="162">
        <v>17.367000000000001</v>
      </c>
      <c r="I3586" s="163">
        <v>1.4616666666666667</v>
      </c>
      <c r="J3586" s="162">
        <v>0.496</v>
      </c>
      <c r="K3586" s="163">
        <v>0</v>
      </c>
      <c r="L3586" s="164">
        <v>0</v>
      </c>
    </row>
    <row r="3587" spans="1:12" ht="17" thickBot="1" x14ac:dyDescent="0.4">
      <c r="A3587" s="160" t="s">
        <v>77</v>
      </c>
      <c r="B3587" s="161">
        <v>2019</v>
      </c>
      <c r="C3587" s="161" t="s">
        <v>99</v>
      </c>
      <c r="D3587" s="162">
        <v>36.134</v>
      </c>
      <c r="E3587" s="163">
        <v>9.0339999999999989</v>
      </c>
      <c r="F3587" s="162">
        <v>5.2380000000000004</v>
      </c>
      <c r="G3587" s="163">
        <v>2.0123333333333333</v>
      </c>
      <c r="H3587" s="162">
        <v>17.922999999999998</v>
      </c>
      <c r="I3587" s="163">
        <v>1.3950000000000002</v>
      </c>
      <c r="J3587" s="162">
        <v>0.53166666666666662</v>
      </c>
      <c r="K3587" s="163">
        <v>0</v>
      </c>
      <c r="L3587" s="164">
        <v>0</v>
      </c>
    </row>
    <row r="3588" spans="1:12" ht="17" thickBot="1" x14ac:dyDescent="0.4">
      <c r="A3588" s="160" t="s">
        <v>77</v>
      </c>
      <c r="B3588" s="161">
        <v>2019</v>
      </c>
      <c r="C3588" s="161" t="s">
        <v>100</v>
      </c>
      <c r="D3588" s="162">
        <v>36.623333333333335</v>
      </c>
      <c r="E3588" s="163">
        <v>8.8339999999999996</v>
      </c>
      <c r="F3588" s="162">
        <v>5.4383333333333335</v>
      </c>
      <c r="G3588" s="163">
        <v>1.8399999999999999</v>
      </c>
      <c r="H3588" s="162">
        <v>18.655333333333331</v>
      </c>
      <c r="I3588" s="163">
        <v>1.3256666666666668</v>
      </c>
      <c r="J3588" s="162">
        <v>0.52999999999999992</v>
      </c>
      <c r="K3588" s="163">
        <v>0</v>
      </c>
      <c r="L3588" s="164">
        <v>0</v>
      </c>
    </row>
    <row r="3589" spans="1:12" ht="17" thickBot="1" x14ac:dyDescent="0.4">
      <c r="A3589" s="160" t="s">
        <v>77</v>
      </c>
      <c r="B3589" s="161">
        <v>2019</v>
      </c>
      <c r="C3589" s="161" t="s">
        <v>101</v>
      </c>
      <c r="D3589" s="162">
        <v>37.067</v>
      </c>
      <c r="E3589" s="163">
        <v>9.6016666666666666</v>
      </c>
      <c r="F3589" s="162">
        <v>4.8159999999999998</v>
      </c>
      <c r="G3589" s="163">
        <v>1.7166666666666668</v>
      </c>
      <c r="H3589" s="162">
        <v>19.221</v>
      </c>
      <c r="I3589" s="163">
        <v>1.2363333333333333</v>
      </c>
      <c r="J3589" s="162">
        <v>0.47466666666666663</v>
      </c>
      <c r="K3589" s="163">
        <v>0</v>
      </c>
      <c r="L3589" s="164">
        <v>0</v>
      </c>
    </row>
    <row r="3590" spans="1:12" ht="17" thickBot="1" x14ac:dyDescent="0.4">
      <c r="A3590" s="160" t="s">
        <v>77</v>
      </c>
      <c r="B3590" s="161">
        <v>2019</v>
      </c>
      <c r="C3590" s="161" t="s">
        <v>102</v>
      </c>
      <c r="D3590" s="162">
        <v>36.817666666666668</v>
      </c>
      <c r="E3590" s="163">
        <v>10.129</v>
      </c>
      <c r="F3590" s="162">
        <v>4.6066666666666665</v>
      </c>
      <c r="G3590" s="163">
        <v>1.9386666666666665</v>
      </c>
      <c r="H3590" s="162">
        <v>18.167666666666666</v>
      </c>
      <c r="I3590" s="163">
        <v>1.2729999999999999</v>
      </c>
      <c r="J3590" s="162">
        <v>0.68133333333333335</v>
      </c>
      <c r="K3590" s="163">
        <v>0</v>
      </c>
      <c r="L3590" s="164">
        <v>2.1000000000000001E-2</v>
      </c>
    </row>
    <row r="3591" spans="1:12" ht="17" thickBot="1" x14ac:dyDescent="0.4">
      <c r="A3591" s="160" t="s">
        <v>77</v>
      </c>
      <c r="B3591" s="161">
        <v>2019</v>
      </c>
      <c r="C3591" s="161" t="s">
        <v>103</v>
      </c>
      <c r="D3591" s="162">
        <v>36.285333333333334</v>
      </c>
      <c r="E3591" s="163">
        <v>10.305</v>
      </c>
      <c r="F3591" s="162">
        <v>4.6646666666666663</v>
      </c>
      <c r="G3591" s="163">
        <v>1.9906666666666668</v>
      </c>
      <c r="H3591" s="162">
        <v>17.736666666666668</v>
      </c>
      <c r="I3591" s="163">
        <v>0.8793333333333333</v>
      </c>
      <c r="J3591" s="162">
        <v>0.68833333333333335</v>
      </c>
      <c r="K3591" s="163">
        <v>0</v>
      </c>
      <c r="L3591" s="164">
        <v>2.1000000000000001E-2</v>
      </c>
    </row>
    <row r="3592" spans="1:12" ht="17" thickBot="1" x14ac:dyDescent="0.4">
      <c r="A3592" s="160" t="s">
        <v>77</v>
      </c>
      <c r="B3592" s="161">
        <v>2019</v>
      </c>
      <c r="C3592" s="161" t="s">
        <v>104</v>
      </c>
      <c r="D3592" s="162">
        <v>35.384666666666668</v>
      </c>
      <c r="E3592" s="163">
        <v>10.929666666666668</v>
      </c>
      <c r="F3592" s="162">
        <v>4.8256666666666659</v>
      </c>
      <c r="G3592" s="163">
        <v>1.8056666666666665</v>
      </c>
      <c r="H3592" s="162">
        <v>16.396333333333335</v>
      </c>
      <c r="I3592" s="163">
        <v>0.68766666666666654</v>
      </c>
      <c r="J3592" s="162">
        <v>0.71933333333333327</v>
      </c>
      <c r="K3592" s="163">
        <v>0</v>
      </c>
      <c r="L3592" s="164">
        <v>2.1000000000000001E-2</v>
      </c>
    </row>
    <row r="3593" spans="1:12" ht="17" thickBot="1" x14ac:dyDescent="0.4">
      <c r="A3593" s="160" t="s">
        <v>77</v>
      </c>
      <c r="B3593" s="161">
        <v>2019</v>
      </c>
      <c r="C3593" s="161" t="s">
        <v>105</v>
      </c>
      <c r="D3593" s="162">
        <v>36.05466666666667</v>
      </c>
      <c r="E3593" s="163">
        <v>11.368666666666664</v>
      </c>
      <c r="F3593" s="162">
        <v>4.6196666666666664</v>
      </c>
      <c r="G3593" s="163">
        <v>1.6679999999999999</v>
      </c>
      <c r="H3593" s="162">
        <v>17.195333333333334</v>
      </c>
      <c r="I3593" s="163">
        <v>0.67366666666666664</v>
      </c>
      <c r="J3593" s="162">
        <v>0.53</v>
      </c>
      <c r="K3593" s="163">
        <v>0</v>
      </c>
      <c r="L3593" s="164">
        <v>0</v>
      </c>
    </row>
    <row r="3594" spans="1:12" ht="17" thickBot="1" x14ac:dyDescent="0.4">
      <c r="A3594" s="160" t="s">
        <v>77</v>
      </c>
      <c r="B3594" s="161">
        <v>2019</v>
      </c>
      <c r="C3594" s="161" t="s">
        <v>128</v>
      </c>
      <c r="D3594" s="162">
        <v>36.064999999999998</v>
      </c>
      <c r="E3594" s="163">
        <v>11.741333333333335</v>
      </c>
      <c r="F3594" s="162">
        <v>4.8020000000000005</v>
      </c>
      <c r="G3594" s="163">
        <v>1.9223333333333332</v>
      </c>
      <c r="H3594" s="162">
        <v>16.463333333333335</v>
      </c>
      <c r="I3594" s="163">
        <v>0.7410000000000001</v>
      </c>
      <c r="J3594" s="162">
        <v>0.39533333333333331</v>
      </c>
      <c r="K3594" s="163">
        <v>0</v>
      </c>
      <c r="L3594" s="164">
        <v>0</v>
      </c>
    </row>
    <row r="3595" spans="1:12" ht="17" thickBot="1" x14ac:dyDescent="0.4">
      <c r="A3595" s="160" t="s">
        <v>77</v>
      </c>
      <c r="B3595" s="161">
        <v>2019</v>
      </c>
      <c r="C3595" s="161" t="s">
        <v>129</v>
      </c>
      <c r="D3595" s="162">
        <v>35.31</v>
      </c>
      <c r="E3595" s="163">
        <v>10.909000000000001</v>
      </c>
      <c r="F3595" s="162">
        <v>4.3866666666666667</v>
      </c>
      <c r="G3595" s="163">
        <v>1.8140000000000001</v>
      </c>
      <c r="H3595" s="162">
        <v>16.722666666666665</v>
      </c>
      <c r="I3595" s="163">
        <v>0.90533333333333343</v>
      </c>
      <c r="J3595" s="162">
        <v>0.54666666666666675</v>
      </c>
      <c r="K3595" s="163">
        <v>0</v>
      </c>
      <c r="L3595" s="164">
        <v>2.5666666666666667E-2</v>
      </c>
    </row>
    <row r="3596" spans="1:12" ht="17" thickBot="1" x14ac:dyDescent="0.4">
      <c r="A3596" s="160" t="s">
        <v>77</v>
      </c>
      <c r="B3596" s="161">
        <v>2020</v>
      </c>
      <c r="C3596" s="161" t="s">
        <v>130</v>
      </c>
      <c r="D3596" s="162">
        <v>34.074666666666666</v>
      </c>
      <c r="E3596" s="163">
        <v>10.477333333333334</v>
      </c>
      <c r="F3596" s="162">
        <v>4.5083333333333337</v>
      </c>
      <c r="G3596" s="163">
        <v>2.0136666666666669</v>
      </c>
      <c r="H3596" s="162">
        <v>15.771000000000001</v>
      </c>
      <c r="I3596" s="163">
        <v>0.84733333333333327</v>
      </c>
      <c r="J3596" s="162">
        <v>0.43066666666666659</v>
      </c>
      <c r="K3596" s="163">
        <v>0</v>
      </c>
      <c r="L3596" s="164">
        <v>2.5666666666666667E-2</v>
      </c>
    </row>
    <row r="3597" spans="1:12" ht="17" thickBot="1" x14ac:dyDescent="0.4">
      <c r="A3597" s="160" t="s">
        <v>77</v>
      </c>
      <c r="B3597" s="161">
        <v>2020</v>
      </c>
      <c r="C3597" s="161" t="s">
        <v>131</v>
      </c>
      <c r="D3597" s="162">
        <v>30.478999999999996</v>
      </c>
      <c r="E3597" s="163">
        <v>9.195666666666666</v>
      </c>
      <c r="F3597" s="162">
        <v>3.9233333333333333</v>
      </c>
      <c r="G3597" s="163">
        <v>1.5163333333333331</v>
      </c>
      <c r="H3597" s="162">
        <v>14.713666666666668</v>
      </c>
      <c r="I3597" s="163">
        <v>0.68066666666666664</v>
      </c>
      <c r="J3597" s="162">
        <v>0.35733333333333334</v>
      </c>
      <c r="K3597" s="163">
        <v>0</v>
      </c>
      <c r="L3597" s="164">
        <v>9.1333333333333336E-2</v>
      </c>
    </row>
    <row r="3598" spans="1:12" ht="17" thickBot="1" x14ac:dyDescent="0.4">
      <c r="A3598" s="160" t="s">
        <v>77</v>
      </c>
      <c r="B3598" s="161">
        <v>2020</v>
      </c>
      <c r="C3598" s="161" t="s">
        <v>132</v>
      </c>
      <c r="D3598" s="162">
        <v>27.641666666666666</v>
      </c>
      <c r="E3598" s="163">
        <v>8.2643333333333331</v>
      </c>
      <c r="F3598" s="162">
        <v>4.3659999999999997</v>
      </c>
      <c r="G3598" s="163">
        <v>1.2206666666666666</v>
      </c>
      <c r="H3598" s="162">
        <v>13.040999999999999</v>
      </c>
      <c r="I3598" s="163">
        <v>0.47000000000000003</v>
      </c>
      <c r="J3598" s="162">
        <v>0.21366666666666667</v>
      </c>
      <c r="K3598" s="163">
        <v>0</v>
      </c>
      <c r="L3598" s="164">
        <v>6.5666666666666665E-2</v>
      </c>
    </row>
    <row r="3599" spans="1:12" ht="17" thickBot="1" x14ac:dyDescent="0.4">
      <c r="A3599" s="160" t="s">
        <v>77</v>
      </c>
      <c r="B3599" s="161">
        <v>2020</v>
      </c>
      <c r="C3599" s="161" t="s">
        <v>133</v>
      </c>
      <c r="D3599" s="162">
        <v>24.727</v>
      </c>
      <c r="E3599" s="163">
        <v>6.7013333333333334</v>
      </c>
      <c r="F3599" s="162">
        <v>4.3186666666666662</v>
      </c>
      <c r="G3599" s="163">
        <v>0.85133333333333339</v>
      </c>
      <c r="H3599" s="162">
        <v>11.984666666666667</v>
      </c>
      <c r="I3599" s="163">
        <v>0.40766666666666668</v>
      </c>
      <c r="J3599" s="162">
        <v>0.39766666666666667</v>
      </c>
      <c r="K3599" s="163">
        <v>0</v>
      </c>
      <c r="L3599" s="164">
        <v>6.5666666666666665E-2</v>
      </c>
    </row>
    <row r="3600" spans="1:12" ht="17" thickBot="1" x14ac:dyDescent="0.4">
      <c r="A3600" s="160" t="s">
        <v>77</v>
      </c>
      <c r="B3600" s="161">
        <v>2020</v>
      </c>
      <c r="C3600" s="161" t="s">
        <v>134</v>
      </c>
      <c r="D3600" s="162">
        <v>26.530666666666665</v>
      </c>
      <c r="E3600" s="163">
        <v>7.5123333333333333</v>
      </c>
      <c r="F3600" s="162">
        <v>4.3310000000000004</v>
      </c>
      <c r="G3600" s="163">
        <v>0.93733333333333346</v>
      </c>
      <c r="H3600" s="162">
        <v>12.715999999999999</v>
      </c>
      <c r="I3600" s="163">
        <v>0.55566666666666664</v>
      </c>
      <c r="J3600" s="162">
        <v>0.47900000000000004</v>
      </c>
      <c r="K3600" s="163">
        <v>0</v>
      </c>
      <c r="L3600" s="164">
        <v>0</v>
      </c>
    </row>
    <row r="3601" spans="1:12" ht="17" thickBot="1" x14ac:dyDescent="0.4">
      <c r="A3601" s="160" t="s">
        <v>77</v>
      </c>
      <c r="B3601" s="161">
        <v>2020</v>
      </c>
      <c r="C3601" s="161" t="s">
        <v>135</v>
      </c>
      <c r="D3601" s="162">
        <v>29.100333333333335</v>
      </c>
      <c r="E3601" s="163">
        <v>8.145999999999999</v>
      </c>
      <c r="F3601" s="162">
        <v>4.3803333333333327</v>
      </c>
      <c r="G3601" s="163">
        <v>1.2569999999999999</v>
      </c>
      <c r="H3601" s="162">
        <v>14.024666666666667</v>
      </c>
      <c r="I3601" s="163">
        <v>0.77199999999999991</v>
      </c>
      <c r="J3601" s="162">
        <v>0.52033333333333331</v>
      </c>
      <c r="K3601" s="163">
        <v>0</v>
      </c>
      <c r="L3601" s="164">
        <v>0</v>
      </c>
    </row>
    <row r="3602" spans="1:12" ht="17" thickBot="1" x14ac:dyDescent="0.4">
      <c r="A3602" s="160" t="s">
        <v>77</v>
      </c>
      <c r="B3602" s="161">
        <v>2020</v>
      </c>
      <c r="C3602" s="161" t="s">
        <v>136</v>
      </c>
      <c r="D3602" s="162">
        <v>32.031333333333329</v>
      </c>
      <c r="E3602" s="163">
        <v>9.6423333333333332</v>
      </c>
      <c r="F3602" s="162">
        <v>4.1829999999999998</v>
      </c>
      <c r="G3602" s="163">
        <v>1.4123333333333334</v>
      </c>
      <c r="H3602" s="162">
        <v>15.412000000000001</v>
      </c>
      <c r="I3602" s="163">
        <v>0.92300000000000004</v>
      </c>
      <c r="J3602" s="162">
        <v>0.45866666666666661</v>
      </c>
      <c r="K3602" s="163">
        <v>0</v>
      </c>
      <c r="L3602" s="164">
        <v>0</v>
      </c>
    </row>
    <row r="3603" spans="1:12" ht="17" thickBot="1" x14ac:dyDescent="0.4">
      <c r="A3603" s="160" t="s">
        <v>77</v>
      </c>
      <c r="B3603" s="161">
        <v>2020</v>
      </c>
      <c r="C3603" s="161" t="s">
        <v>137</v>
      </c>
      <c r="D3603" s="162">
        <v>32.962666666666671</v>
      </c>
      <c r="E3603" s="163">
        <v>9.2606666666666673</v>
      </c>
      <c r="F3603" s="162">
        <v>4.692333333333333</v>
      </c>
      <c r="G3603" s="163">
        <v>1.5200000000000002</v>
      </c>
      <c r="H3603" s="162">
        <v>15.877000000000001</v>
      </c>
      <c r="I3603" s="163">
        <v>1.0620000000000001</v>
      </c>
      <c r="J3603" s="162">
        <v>0.54999999999999993</v>
      </c>
      <c r="K3603" s="163">
        <v>0</v>
      </c>
      <c r="L3603" s="164">
        <v>0</v>
      </c>
    </row>
    <row r="3604" spans="1:12" ht="17" thickBot="1" x14ac:dyDescent="0.4">
      <c r="A3604" s="160" t="s">
        <v>77</v>
      </c>
      <c r="B3604" s="161">
        <v>2020</v>
      </c>
      <c r="C3604" s="161" t="s">
        <v>104</v>
      </c>
      <c r="D3604" s="162">
        <v>33.481000000000002</v>
      </c>
      <c r="E3604" s="163">
        <v>9.125333333333332</v>
      </c>
      <c r="F3604" s="162">
        <v>4.4533333333333331</v>
      </c>
      <c r="G3604" s="163">
        <v>1.399</v>
      </c>
      <c r="H3604" s="162">
        <v>17.096</v>
      </c>
      <c r="I3604" s="163">
        <v>0.97800000000000009</v>
      </c>
      <c r="J3604" s="162">
        <v>0.42933333333333334</v>
      </c>
      <c r="K3604" s="163">
        <v>0</v>
      </c>
      <c r="L3604" s="164">
        <v>0</v>
      </c>
    </row>
    <row r="3605" spans="1:12" ht="17" thickBot="1" x14ac:dyDescent="0.4">
      <c r="A3605" s="160" t="s">
        <v>77</v>
      </c>
      <c r="B3605" s="161">
        <v>2020</v>
      </c>
      <c r="C3605" s="161" t="s">
        <v>105</v>
      </c>
      <c r="D3605" s="162">
        <v>33.602666666666671</v>
      </c>
      <c r="E3605" s="163">
        <v>8.7919999999999998</v>
      </c>
      <c r="F3605" s="162">
        <v>4.5746666666666664</v>
      </c>
      <c r="G3605" s="163">
        <v>1.6199999999999999</v>
      </c>
      <c r="H3605" s="162">
        <v>17.307333333333332</v>
      </c>
      <c r="I3605" s="163">
        <v>0.86733333333333329</v>
      </c>
      <c r="J3605" s="162">
        <v>0.44133333333333336</v>
      </c>
      <c r="K3605" s="163">
        <v>0</v>
      </c>
      <c r="L3605" s="164">
        <v>0</v>
      </c>
    </row>
    <row r="3606" spans="1:12" ht="17" thickBot="1" x14ac:dyDescent="0.4">
      <c r="A3606" s="160" t="s">
        <v>77</v>
      </c>
      <c r="B3606" s="161">
        <v>2020</v>
      </c>
      <c r="C3606" s="161" t="s">
        <v>138</v>
      </c>
      <c r="D3606" s="162">
        <v>32.293698999999997</v>
      </c>
      <c r="E3606" s="163">
        <v>8.7816696666666658</v>
      </c>
      <c r="F3606" s="162">
        <v>4.6888336666666666</v>
      </c>
      <c r="G3606" s="163">
        <v>1.3811756666666666</v>
      </c>
      <c r="H3606" s="162">
        <v>16.141872666666668</v>
      </c>
      <c r="I3606" s="163">
        <v>0.73736299999999988</v>
      </c>
      <c r="J3606" s="162">
        <v>0.38804499999999997</v>
      </c>
      <c r="K3606" s="163">
        <v>0</v>
      </c>
      <c r="L3606" s="164">
        <v>0.17473933333333333</v>
      </c>
    </row>
    <row r="3607" spans="1:12" ht="17" thickBot="1" x14ac:dyDescent="0.4">
      <c r="A3607" s="160" t="s">
        <v>77</v>
      </c>
      <c r="B3607" s="161">
        <v>2020</v>
      </c>
      <c r="C3607" s="161" t="s">
        <v>139</v>
      </c>
      <c r="D3607" s="162">
        <v>31.267937999999997</v>
      </c>
      <c r="E3607" s="163">
        <v>8.852938</v>
      </c>
      <c r="F3607" s="162">
        <v>5.370234</v>
      </c>
      <c r="G3607" s="163">
        <v>1.4333193333333334</v>
      </c>
      <c r="H3607" s="162">
        <v>14.217439000000001</v>
      </c>
      <c r="I3607" s="163">
        <v>0.71494133333333332</v>
      </c>
      <c r="J3607" s="162">
        <v>0.33383399999999996</v>
      </c>
      <c r="K3607" s="163">
        <v>3.1601666666666667E-2</v>
      </c>
      <c r="L3607" s="164">
        <v>0.31363099999999999</v>
      </c>
    </row>
    <row r="3608" spans="1:12" ht="17" thickBot="1" x14ac:dyDescent="0.4">
      <c r="A3608" s="160" t="s">
        <v>77</v>
      </c>
      <c r="B3608" s="161">
        <v>2021</v>
      </c>
      <c r="C3608" s="161" t="s">
        <v>96</v>
      </c>
      <c r="D3608" s="162">
        <v>30.578310333333334</v>
      </c>
      <c r="E3608" s="163">
        <v>9.4667320000000004</v>
      </c>
      <c r="F3608" s="162">
        <v>5.7935713333333325</v>
      </c>
      <c r="G3608" s="163">
        <v>0.9401653333333333</v>
      </c>
      <c r="H3608" s="162">
        <v>13.203717666666668</v>
      </c>
      <c r="I3608" s="163">
        <v>0.53622166666666671</v>
      </c>
      <c r="J3608" s="162">
        <v>0.19768133333333329</v>
      </c>
      <c r="K3608" s="163">
        <v>3.1601666666666667E-2</v>
      </c>
      <c r="L3608" s="164">
        <v>0.40861966666666666</v>
      </c>
    </row>
    <row r="3609" spans="1:12" ht="17" thickBot="1" x14ac:dyDescent="0.4">
      <c r="A3609" s="160" t="s">
        <v>77</v>
      </c>
      <c r="B3609" s="161">
        <v>2021</v>
      </c>
      <c r="C3609" s="161" t="s">
        <v>110</v>
      </c>
      <c r="D3609" s="162">
        <v>31.125626333333333</v>
      </c>
      <c r="E3609" s="163">
        <v>9.8273346666666672</v>
      </c>
      <c r="F3609" s="162">
        <v>5.8837919999999997</v>
      </c>
      <c r="G3609" s="163">
        <v>1.2550963333333334</v>
      </c>
      <c r="H3609" s="162">
        <v>13.403727666666667</v>
      </c>
      <c r="I3609" s="163">
        <v>0.40740199999999999</v>
      </c>
      <c r="J3609" s="162">
        <v>8.2792000000000004E-2</v>
      </c>
      <c r="K3609" s="163">
        <v>3.1601666666666667E-2</v>
      </c>
      <c r="L3609" s="164">
        <v>0.23388033333333333</v>
      </c>
    </row>
    <row r="3610" spans="1:12" ht="17" thickBot="1" x14ac:dyDescent="0.4">
      <c r="A3610" s="160" t="s">
        <v>77</v>
      </c>
      <c r="B3610" s="161">
        <v>2021</v>
      </c>
      <c r="C3610" s="161" t="s">
        <v>98</v>
      </c>
      <c r="D3610" s="162">
        <v>29.913715999999997</v>
      </c>
      <c r="E3610" s="163">
        <v>9.3806799999999999</v>
      </c>
      <c r="F3610" s="162">
        <v>5.3341059999999993</v>
      </c>
      <c r="G3610" s="163">
        <v>1.1945956666666666</v>
      </c>
      <c r="H3610" s="162">
        <v>13.483104666666668</v>
      </c>
      <c r="I3610" s="163">
        <v>0.36876866666666669</v>
      </c>
      <c r="J3610" s="162">
        <v>5.7471999999999995E-2</v>
      </c>
      <c r="K3610" s="163">
        <v>0</v>
      </c>
      <c r="L3610" s="164">
        <v>9.4988666666666666E-2</v>
      </c>
    </row>
    <row r="3611" spans="1:12" ht="17" thickBot="1" x14ac:dyDescent="0.4">
      <c r="A3611" s="160" t="s">
        <v>77</v>
      </c>
      <c r="B3611" s="161">
        <v>2021</v>
      </c>
      <c r="C3611" s="161" t="s">
        <v>140</v>
      </c>
      <c r="D3611" s="162">
        <v>29.424652333333331</v>
      </c>
      <c r="E3611" s="163">
        <v>8.5445983333333331</v>
      </c>
      <c r="F3611" s="162">
        <v>4.8681109999999999</v>
      </c>
      <c r="G3611" s="163">
        <v>1.6281093333333334</v>
      </c>
      <c r="H3611" s="162">
        <v>13.954523666666667</v>
      </c>
      <c r="I3611" s="163">
        <v>0.36273</v>
      </c>
      <c r="J3611" s="162">
        <v>6.6579333333333338E-2</v>
      </c>
      <c r="K3611" s="163">
        <v>0</v>
      </c>
      <c r="L3611" s="164">
        <v>0</v>
      </c>
    </row>
    <row r="3612" spans="1:12" ht="17" thickBot="1" x14ac:dyDescent="0.4">
      <c r="A3612" s="160" t="s">
        <v>77</v>
      </c>
      <c r="B3612" s="161">
        <v>2021</v>
      </c>
      <c r="C3612" s="161" t="s">
        <v>100</v>
      </c>
      <c r="D3612" s="162">
        <v>29.597958999999999</v>
      </c>
      <c r="E3612" s="163">
        <v>7.8875013333333328</v>
      </c>
      <c r="F3612" s="162">
        <v>4.6006570000000009</v>
      </c>
      <c r="G3612" s="163">
        <v>1.4280350000000002</v>
      </c>
      <c r="H3612" s="162">
        <v>15.151064333333332</v>
      </c>
      <c r="I3612" s="163">
        <v>0.44562633333333329</v>
      </c>
      <c r="J3612" s="162">
        <v>8.5074333333333321E-2</v>
      </c>
      <c r="K3612" s="163">
        <v>0</v>
      </c>
      <c r="L3612" s="164">
        <v>0</v>
      </c>
    </row>
    <row r="3613" spans="1:12" ht="17" thickBot="1" x14ac:dyDescent="0.4">
      <c r="A3613" s="160" t="s">
        <v>77</v>
      </c>
      <c r="B3613" s="161">
        <v>2021</v>
      </c>
      <c r="C3613" s="161" t="s">
        <v>101</v>
      </c>
      <c r="D3613" s="162">
        <v>30.525355000000001</v>
      </c>
      <c r="E3613" s="163">
        <v>7.985679666666667</v>
      </c>
      <c r="F3613" s="162">
        <v>4.1835446666666671</v>
      </c>
      <c r="G3613" s="163">
        <v>1.5019343333333335</v>
      </c>
      <c r="H3613" s="162">
        <v>16.450551000000001</v>
      </c>
      <c r="I3613" s="163">
        <v>0.31947666666666663</v>
      </c>
      <c r="J3613" s="162">
        <v>8.4168333333333331E-2</v>
      </c>
      <c r="K3613" s="163">
        <v>0</v>
      </c>
      <c r="L3613" s="164">
        <v>0</v>
      </c>
    </row>
    <row r="3614" spans="1:12" ht="17" thickBot="1" x14ac:dyDescent="0.4">
      <c r="A3614" s="160" t="s">
        <v>77</v>
      </c>
      <c r="B3614" s="161">
        <v>2021</v>
      </c>
      <c r="C3614" s="161" t="s">
        <v>102</v>
      </c>
      <c r="D3614" s="162">
        <v>31.011778333333336</v>
      </c>
      <c r="E3614" s="163">
        <v>8.3203643333333321</v>
      </c>
      <c r="F3614" s="162">
        <v>4.0311770000000005</v>
      </c>
      <c r="G3614" s="163">
        <v>1.43502</v>
      </c>
      <c r="H3614" s="162">
        <v>16.779247666666667</v>
      </c>
      <c r="I3614" s="163">
        <v>0.38142266666666663</v>
      </c>
      <c r="J3614" s="162">
        <v>6.4547000000000007E-2</v>
      </c>
      <c r="K3614" s="163">
        <v>0</v>
      </c>
      <c r="L3614" s="164">
        <v>0</v>
      </c>
    </row>
    <row r="3615" spans="1:12" ht="17" thickBot="1" x14ac:dyDescent="0.4">
      <c r="A3615" s="160" t="s">
        <v>77</v>
      </c>
      <c r="B3615" s="161">
        <v>2021</v>
      </c>
      <c r="C3615" s="161" t="s">
        <v>103</v>
      </c>
      <c r="D3615" s="162">
        <v>31.132340333333332</v>
      </c>
      <c r="E3615" s="163">
        <v>8.3901883333333345</v>
      </c>
      <c r="F3615" s="162">
        <v>3.446903666666667</v>
      </c>
      <c r="G3615" s="163">
        <v>1.5616873333333334</v>
      </c>
      <c r="H3615" s="162">
        <v>17.371221666666667</v>
      </c>
      <c r="I3615" s="163">
        <v>0.30493933333333334</v>
      </c>
      <c r="J3615" s="162">
        <v>3.6850000000000001E-2</v>
      </c>
      <c r="K3615" s="163">
        <v>2.0550000000000002E-2</v>
      </c>
      <c r="L3615" s="164">
        <v>0</v>
      </c>
    </row>
    <row r="3616" spans="1:12" ht="17" thickBot="1" x14ac:dyDescent="0.4">
      <c r="A3616" s="160" t="s">
        <v>77</v>
      </c>
      <c r="B3616" s="161">
        <v>2021</v>
      </c>
      <c r="C3616" s="161" t="s">
        <v>104</v>
      </c>
      <c r="D3616" s="162">
        <v>32.825558000000001</v>
      </c>
      <c r="E3616" s="163">
        <v>9.0060500000000001</v>
      </c>
      <c r="F3616" s="162">
        <v>4.1071783333333336</v>
      </c>
      <c r="G3616" s="163">
        <v>1.6689870000000002</v>
      </c>
      <c r="H3616" s="162">
        <v>17.635695999999999</v>
      </c>
      <c r="I3616" s="163">
        <v>0.30912600000000001</v>
      </c>
      <c r="J3616" s="162">
        <v>6.6356000000000012E-2</v>
      </c>
      <c r="K3616" s="163">
        <v>2.0550000000000002E-2</v>
      </c>
      <c r="L3616" s="164">
        <v>1.1614333333333332E-2</v>
      </c>
    </row>
    <row r="3617" spans="1:12" ht="17" thickBot="1" x14ac:dyDescent="0.4">
      <c r="A3617" s="160" t="s">
        <v>77</v>
      </c>
      <c r="B3617" s="161">
        <v>2021</v>
      </c>
      <c r="C3617" s="161" t="s">
        <v>105</v>
      </c>
      <c r="D3617" s="162">
        <v>32.21175233333333</v>
      </c>
      <c r="E3617" s="163">
        <v>7.8924139999999996</v>
      </c>
      <c r="F3617" s="162">
        <v>4.4080743333333325</v>
      </c>
      <c r="G3617" s="163">
        <v>1.6689386666666668</v>
      </c>
      <c r="H3617" s="162">
        <v>17.722519000000002</v>
      </c>
      <c r="I3617" s="163">
        <v>0.361983</v>
      </c>
      <c r="J3617" s="162">
        <v>0.10968333333333334</v>
      </c>
      <c r="K3617" s="163">
        <v>2.0550000000000002E-2</v>
      </c>
      <c r="L3617" s="164">
        <v>2.7589000000000002E-2</v>
      </c>
    </row>
    <row r="3618" spans="1:12" ht="17" thickBot="1" x14ac:dyDescent="0.4">
      <c r="A3618" s="160" t="s">
        <v>77</v>
      </c>
      <c r="B3618" s="161">
        <v>2021</v>
      </c>
      <c r="C3618" s="161" t="s">
        <v>141</v>
      </c>
      <c r="D3618" s="162">
        <v>32.220278999999998</v>
      </c>
      <c r="E3618" s="163">
        <v>7.5990006666666661</v>
      </c>
      <c r="F3618" s="162">
        <v>4.8204933333333342</v>
      </c>
      <c r="G3618" s="163">
        <v>1.6062363333333334</v>
      </c>
      <c r="H3618" s="162">
        <v>17.728170333333335</v>
      </c>
      <c r="I3618" s="163">
        <v>0.31093599999999993</v>
      </c>
      <c r="J3618" s="162">
        <v>0.12785266666666667</v>
      </c>
      <c r="K3618" s="163">
        <v>0</v>
      </c>
      <c r="L3618" s="164">
        <v>2.7589000000000002E-2</v>
      </c>
    </row>
    <row r="3619" spans="1:12" ht="17" thickBot="1" x14ac:dyDescent="0.4">
      <c r="A3619" s="160" t="s">
        <v>77</v>
      </c>
      <c r="B3619" s="161">
        <v>2021</v>
      </c>
      <c r="C3619" s="161" t="s">
        <v>142</v>
      </c>
      <c r="D3619" s="162">
        <v>32.293593000000001</v>
      </c>
      <c r="E3619" s="163">
        <v>7.7569716666666677</v>
      </c>
      <c r="F3619" s="162">
        <v>4.5629676666666663</v>
      </c>
      <c r="G3619" s="163">
        <v>1.6524426666666667</v>
      </c>
      <c r="H3619" s="162">
        <v>17.754098666666668</v>
      </c>
      <c r="I3619" s="163">
        <v>0.40719299999999997</v>
      </c>
      <c r="J3619" s="162">
        <v>0.13226766666666667</v>
      </c>
      <c r="K3619" s="163">
        <v>1.1676666666666667E-2</v>
      </c>
      <c r="L3619" s="164">
        <v>1.5974666666666668E-2</v>
      </c>
    </row>
    <row r="3620" spans="1:12" ht="17" thickBot="1" x14ac:dyDescent="0.4">
      <c r="A3620" s="160" t="s">
        <v>77</v>
      </c>
      <c r="B3620" s="161">
        <v>2022</v>
      </c>
      <c r="C3620" s="161" t="s">
        <v>96</v>
      </c>
      <c r="D3620" s="162">
        <v>34.180967666666668</v>
      </c>
      <c r="E3620" s="163">
        <v>9.0938426666666654</v>
      </c>
      <c r="F3620" s="162">
        <v>4.3441079999999994</v>
      </c>
      <c r="G3620" s="163">
        <v>1.5639973333333332</v>
      </c>
      <c r="H3620" s="162">
        <v>18.539383666666666</v>
      </c>
      <c r="I3620" s="163">
        <v>0.45066266666666666</v>
      </c>
      <c r="J3620" s="162">
        <v>0.17729666666666666</v>
      </c>
      <c r="K3620" s="163">
        <v>1.1676666666666667E-2</v>
      </c>
      <c r="L3620" s="164">
        <v>0</v>
      </c>
    </row>
    <row r="3621" spans="1:12" ht="17" thickBot="1" x14ac:dyDescent="0.4">
      <c r="A3621" s="160" t="s">
        <v>77</v>
      </c>
      <c r="B3621" s="161">
        <v>2022</v>
      </c>
      <c r="C3621" s="161" t="s">
        <v>110</v>
      </c>
      <c r="D3621" s="162">
        <v>35.334932666666667</v>
      </c>
      <c r="E3621" s="163">
        <v>9.9076803333333334</v>
      </c>
      <c r="F3621" s="162">
        <v>4.2974329999999998</v>
      </c>
      <c r="G3621" s="163">
        <v>2.0458090000000002</v>
      </c>
      <c r="H3621" s="162">
        <v>18.250824999999999</v>
      </c>
      <c r="I3621" s="163">
        <v>0.61552600000000002</v>
      </c>
      <c r="J3621" s="162">
        <v>0.20598266666666668</v>
      </c>
      <c r="K3621" s="163">
        <v>1.1676666666666667E-2</v>
      </c>
      <c r="L3621" s="164">
        <v>0</v>
      </c>
    </row>
    <row r="3622" spans="1:12" ht="17" thickBot="1" x14ac:dyDescent="0.4">
      <c r="A3622" s="160" t="s">
        <v>77</v>
      </c>
      <c r="B3622" s="161">
        <v>2022</v>
      </c>
      <c r="C3622" s="161" t="s">
        <v>98</v>
      </c>
      <c r="D3622" s="162">
        <v>35.177968666666665</v>
      </c>
      <c r="E3622" s="163">
        <v>9.7926519999999986</v>
      </c>
      <c r="F3622" s="162">
        <v>4.1131126666666669</v>
      </c>
      <c r="G3622" s="163">
        <v>2.1540793333333332</v>
      </c>
      <c r="H3622" s="162">
        <v>18.109392</v>
      </c>
      <c r="I3622" s="163">
        <v>0.69243299999999997</v>
      </c>
      <c r="J3622" s="162">
        <v>0.31629933333333332</v>
      </c>
      <c r="K3622" s="163">
        <v>0</v>
      </c>
      <c r="L3622" s="164">
        <v>0</v>
      </c>
    </row>
    <row r="3623" spans="1:12" ht="17" thickBot="1" x14ac:dyDescent="0.4">
      <c r="A3623" s="160" t="s">
        <v>77</v>
      </c>
      <c r="B3623" s="161">
        <v>2022</v>
      </c>
      <c r="C3623" s="161" t="s">
        <v>99</v>
      </c>
      <c r="D3623" s="162">
        <v>35.290884333333331</v>
      </c>
      <c r="E3623" s="163">
        <v>9.6203800000000008</v>
      </c>
      <c r="F3623" s="162">
        <v>4.4699003333333325</v>
      </c>
      <c r="G3623" s="163">
        <v>2.2680606666666665</v>
      </c>
      <c r="H3623" s="162">
        <v>17.846749666666664</v>
      </c>
      <c r="I3623" s="163">
        <v>0.67887233333333341</v>
      </c>
      <c r="J3623" s="162">
        <v>0.38902100000000001</v>
      </c>
      <c r="K3623" s="163">
        <v>1.7899999999999999E-2</v>
      </c>
      <c r="L3623" s="164">
        <v>0</v>
      </c>
    </row>
    <row r="3624" spans="1:12" ht="17" thickBot="1" x14ac:dyDescent="0.4">
      <c r="A3624" s="160" t="s">
        <v>77</v>
      </c>
      <c r="B3624" s="161">
        <v>2022</v>
      </c>
      <c r="C3624" s="161" t="s">
        <v>100</v>
      </c>
      <c r="D3624" s="162">
        <v>33.658064333333336</v>
      </c>
      <c r="E3624" s="163">
        <v>9.6354243333333329</v>
      </c>
      <c r="F3624" s="162">
        <v>4.4484146666666655</v>
      </c>
      <c r="G3624" s="163">
        <v>1.9187959999999997</v>
      </c>
      <c r="H3624" s="162">
        <v>16.684463666666666</v>
      </c>
      <c r="I3624" s="163">
        <v>0.57460600000000006</v>
      </c>
      <c r="J3624" s="162">
        <v>0.37845966666666664</v>
      </c>
      <c r="K3624" s="163">
        <v>1.7899999999999999E-2</v>
      </c>
      <c r="L3624" s="164">
        <v>0</v>
      </c>
    </row>
    <row r="3625" spans="1:12" ht="17" thickBot="1" x14ac:dyDescent="0.4">
      <c r="A3625" s="160" t="s">
        <v>77</v>
      </c>
      <c r="B3625" s="161">
        <v>2022</v>
      </c>
      <c r="C3625" s="161" t="s">
        <v>101</v>
      </c>
      <c r="D3625" s="162">
        <v>32.339233666666665</v>
      </c>
      <c r="E3625" s="163">
        <v>9.9038719999999998</v>
      </c>
      <c r="F3625" s="162">
        <v>4.4510053333333337</v>
      </c>
      <c r="G3625" s="163">
        <v>1.8598170000000003</v>
      </c>
      <c r="H3625" s="162">
        <v>15.329147000000001</v>
      </c>
      <c r="I3625" s="163">
        <v>0.47952433333333339</v>
      </c>
      <c r="J3625" s="162">
        <v>0.26596700000000001</v>
      </c>
      <c r="K3625" s="163">
        <v>3.9093666666666665E-2</v>
      </c>
      <c r="L3625" s="164">
        <v>1.0808E-2</v>
      </c>
    </row>
    <row r="3626" spans="1:12" ht="17" thickBot="1" x14ac:dyDescent="0.4">
      <c r="A3626" s="160" t="s">
        <v>77</v>
      </c>
      <c r="B3626" s="161">
        <v>2022</v>
      </c>
      <c r="C3626" s="161" t="s">
        <v>102</v>
      </c>
      <c r="D3626" s="162">
        <v>31.148781666666668</v>
      </c>
      <c r="E3626" s="163">
        <v>10.262524666666666</v>
      </c>
      <c r="F3626" s="162">
        <v>4.3432023333333332</v>
      </c>
      <c r="G3626" s="163">
        <v>1.8921846666666664</v>
      </c>
      <c r="H3626" s="162">
        <v>13.883781333333333</v>
      </c>
      <c r="I3626" s="163">
        <v>0.61691533333333337</v>
      </c>
      <c r="J3626" s="162">
        <v>0.11817233333333334</v>
      </c>
      <c r="K3626" s="163">
        <v>2.1193666666666666E-2</v>
      </c>
      <c r="L3626" s="164">
        <v>1.0808E-2</v>
      </c>
    </row>
    <row r="3627" spans="1:12" ht="17" thickBot="1" x14ac:dyDescent="0.4">
      <c r="A3627" s="160" t="s">
        <v>77</v>
      </c>
      <c r="B3627" s="161">
        <v>2022</v>
      </c>
      <c r="C3627" s="161" t="s">
        <v>103</v>
      </c>
      <c r="D3627" s="162">
        <v>30.847152333333337</v>
      </c>
      <c r="E3627" s="163">
        <v>10.278433333333332</v>
      </c>
      <c r="F3627" s="162">
        <v>4.6636649999999999</v>
      </c>
      <c r="G3627" s="163">
        <v>1.9777120000000001</v>
      </c>
      <c r="H3627" s="162">
        <v>13.213140000000001</v>
      </c>
      <c r="I3627" s="163">
        <v>0.57674366666666665</v>
      </c>
      <c r="J3627" s="162">
        <v>0.10545700000000001</v>
      </c>
      <c r="K3627" s="163">
        <v>2.1193666666666666E-2</v>
      </c>
      <c r="L3627" s="164">
        <v>1.0808E-2</v>
      </c>
    </row>
    <row r="3628" spans="1:12" ht="17" thickBot="1" x14ac:dyDescent="0.4">
      <c r="A3628" s="160" t="s">
        <v>77</v>
      </c>
      <c r="B3628" s="161">
        <v>2022</v>
      </c>
      <c r="C3628" s="161" t="s">
        <v>104</v>
      </c>
      <c r="D3628" s="162">
        <v>31.013621000000001</v>
      </c>
      <c r="E3628" s="163">
        <v>10.506281000000001</v>
      </c>
      <c r="F3628" s="162">
        <v>4.7388060000000003</v>
      </c>
      <c r="G3628" s="163">
        <v>2.0682083333333332</v>
      </c>
      <c r="H3628" s="162">
        <v>12.947855333333331</v>
      </c>
      <c r="I3628" s="163">
        <v>0.59334433333333336</v>
      </c>
      <c r="J3628" s="162">
        <v>0.11821033333333335</v>
      </c>
      <c r="K3628" s="163">
        <v>4.0915333333333331E-2</v>
      </c>
      <c r="L3628" s="164">
        <v>0</v>
      </c>
    </row>
    <row r="3629" spans="1:12" ht="17" thickBot="1" x14ac:dyDescent="0.4">
      <c r="A3629" s="160" t="s">
        <v>77</v>
      </c>
      <c r="B3629" s="161">
        <v>2022</v>
      </c>
      <c r="C3629" s="161" t="s">
        <v>105</v>
      </c>
      <c r="D3629" s="162">
        <v>30.194350999999997</v>
      </c>
      <c r="E3629" s="163">
        <v>10.134965666666666</v>
      </c>
      <c r="F3629" s="162">
        <v>4.7885960000000001</v>
      </c>
      <c r="G3629" s="163">
        <v>2.2034833333333332</v>
      </c>
      <c r="H3629" s="162">
        <v>12.451145333333331</v>
      </c>
      <c r="I3629" s="163">
        <v>0.42327699999999996</v>
      </c>
      <c r="J3629" s="162">
        <v>0.12679966666666667</v>
      </c>
      <c r="K3629" s="163">
        <v>6.6083666666666666E-2</v>
      </c>
      <c r="L3629" s="164">
        <v>0</v>
      </c>
    </row>
    <row r="3630" spans="1:12" ht="17" thickBot="1" x14ac:dyDescent="0.4">
      <c r="A3630" s="160" t="s">
        <v>77</v>
      </c>
      <c r="B3630" s="161">
        <v>2022</v>
      </c>
      <c r="C3630" s="161" t="s">
        <v>143</v>
      </c>
      <c r="D3630" s="162">
        <v>29.994920333333337</v>
      </c>
      <c r="E3630" s="163">
        <v>10.114752666666666</v>
      </c>
      <c r="F3630" s="162">
        <v>4.2728429999999999</v>
      </c>
      <c r="G3630" s="163">
        <v>2.2431286666666668</v>
      </c>
      <c r="H3630" s="162">
        <v>12.661063</v>
      </c>
      <c r="I3630" s="163">
        <v>0.417236</v>
      </c>
      <c r="J3630" s="162">
        <v>0.21981333333333333</v>
      </c>
      <c r="K3630" s="163">
        <v>6.6083666666666666E-2</v>
      </c>
      <c r="L3630" s="164">
        <v>0</v>
      </c>
    </row>
    <row r="3631" spans="1:12" ht="17" thickBot="1" x14ac:dyDescent="0.4">
      <c r="A3631" s="160" t="s">
        <v>77</v>
      </c>
      <c r="B3631" s="161">
        <v>2022</v>
      </c>
      <c r="C3631" s="161" t="s">
        <v>144</v>
      </c>
      <c r="D3631" s="162">
        <v>29.824394999999999</v>
      </c>
      <c r="E3631" s="163">
        <v>10.058678333333335</v>
      </c>
      <c r="F3631" s="162">
        <v>4.6311696666666666</v>
      </c>
      <c r="G3631" s="163">
        <v>2.0586403333333334</v>
      </c>
      <c r="H3631" s="162">
        <v>12.586018666666666</v>
      </c>
      <c r="I3631" s="163">
        <v>0.28879233333333332</v>
      </c>
      <c r="J3631" s="162">
        <v>0.175928</v>
      </c>
      <c r="K3631" s="163">
        <v>2.5168333333333334E-2</v>
      </c>
      <c r="L3631" s="164">
        <v>0</v>
      </c>
    </row>
    <row r="3632" spans="1:12" ht="17" thickBot="1" x14ac:dyDescent="0.4">
      <c r="A3632" s="160" t="s">
        <v>77</v>
      </c>
      <c r="B3632" s="161">
        <v>2023</v>
      </c>
      <c r="C3632" s="161" t="s">
        <v>96</v>
      </c>
      <c r="D3632" s="162">
        <v>31.121505666666668</v>
      </c>
      <c r="E3632" s="163">
        <v>10.579511</v>
      </c>
      <c r="F3632" s="162">
        <v>4.6263073333333331</v>
      </c>
      <c r="G3632" s="163">
        <v>2.0357759999999998</v>
      </c>
      <c r="H3632" s="162">
        <v>13.346107666666667</v>
      </c>
      <c r="I3632" s="163">
        <v>0.29554933333333328</v>
      </c>
      <c r="J3632" s="162">
        <v>0.20637533333333336</v>
      </c>
      <c r="K3632" s="163">
        <v>1.2624000000000002E-2</v>
      </c>
      <c r="L3632" s="164">
        <v>1.9255333333333333E-2</v>
      </c>
    </row>
    <row r="3633" spans="1:12" ht="17" thickBot="1" x14ac:dyDescent="0.4">
      <c r="A3633" s="160" t="s">
        <v>77</v>
      </c>
      <c r="B3633" s="161">
        <v>2023</v>
      </c>
      <c r="C3633" s="161" t="s">
        <v>110</v>
      </c>
      <c r="D3633" s="162">
        <v>32.274754000000001</v>
      </c>
      <c r="E3633" s="163">
        <v>11.338744</v>
      </c>
      <c r="F3633" s="162">
        <v>4.8119606666666668</v>
      </c>
      <c r="G3633" s="163">
        <v>2.198129666666667</v>
      </c>
      <c r="H3633" s="162">
        <v>13.445087333333333</v>
      </c>
      <c r="I3633" s="163">
        <v>0.31640299999999999</v>
      </c>
      <c r="J3633" s="162">
        <v>0.13254966666666668</v>
      </c>
      <c r="K3633" s="163">
        <v>1.2624000000000002E-2</v>
      </c>
      <c r="L3633" s="164">
        <v>1.9255333333333333E-2</v>
      </c>
    </row>
    <row r="3634" spans="1:12" ht="17" thickBot="1" x14ac:dyDescent="0.4">
      <c r="A3634" s="160" t="s">
        <v>77</v>
      </c>
      <c r="B3634" s="161">
        <v>2023</v>
      </c>
      <c r="C3634" s="161" t="s">
        <v>98</v>
      </c>
      <c r="D3634" s="162">
        <v>33.754428666666662</v>
      </c>
      <c r="E3634" s="163">
        <v>12.130710333333333</v>
      </c>
      <c r="F3634" s="162">
        <v>4.5591723333333327</v>
      </c>
      <c r="G3634" s="163">
        <v>2.3213200000000001</v>
      </c>
      <c r="H3634" s="162">
        <v>14.156385666666667</v>
      </c>
      <c r="I3634" s="163">
        <v>0.40774833333333332</v>
      </c>
      <c r="J3634" s="162">
        <v>0.13241600000000001</v>
      </c>
      <c r="K3634" s="163">
        <v>2.7419666666666665E-2</v>
      </c>
      <c r="L3634" s="164">
        <v>1.9255333333333333E-2</v>
      </c>
    </row>
    <row r="3635" spans="1:12" ht="17" thickBot="1" x14ac:dyDescent="0.4">
      <c r="A3635" s="160" t="s">
        <v>77</v>
      </c>
      <c r="B3635" s="161">
        <v>2023</v>
      </c>
      <c r="C3635" s="161" t="s">
        <v>99</v>
      </c>
      <c r="D3635" s="162">
        <v>32.765751999999999</v>
      </c>
      <c r="E3635" s="163">
        <v>12.045147333333334</v>
      </c>
      <c r="F3635" s="162">
        <v>4.462774333333333</v>
      </c>
      <c r="G3635" s="163">
        <v>2.3563506666666663</v>
      </c>
      <c r="H3635" s="162">
        <v>13.480643666666667</v>
      </c>
      <c r="I3635" s="163">
        <v>0.29315600000000003</v>
      </c>
      <c r="J3635" s="162">
        <v>8.0096000000000001E-2</v>
      </c>
      <c r="K3635" s="163">
        <v>4.7583333333333339E-2</v>
      </c>
      <c r="L3635" s="164">
        <v>0</v>
      </c>
    </row>
    <row r="3636" spans="1:12" ht="17" thickBot="1" x14ac:dyDescent="0.4">
      <c r="A3636" s="160" t="s">
        <v>77</v>
      </c>
      <c r="B3636" s="161">
        <v>2023</v>
      </c>
      <c r="C3636" s="161" t="s">
        <v>100</v>
      </c>
      <c r="D3636" s="165">
        <v>34.102464165391169</v>
      </c>
      <c r="E3636" s="163">
        <v>11.797599020061604</v>
      </c>
      <c r="F3636" s="165">
        <v>4.5235546713551136</v>
      </c>
      <c r="G3636" s="163">
        <v>2.0259777748669641</v>
      </c>
      <c r="H3636" s="165">
        <v>15.343676003588039</v>
      </c>
      <c r="I3636" s="163">
        <v>0.26626228574989563</v>
      </c>
      <c r="J3636" s="165">
        <v>9.781087793106838E-2</v>
      </c>
      <c r="K3636" s="163">
        <v>4.7583531838452112E-2</v>
      </c>
      <c r="L3636" s="166">
        <v>0</v>
      </c>
    </row>
    <row r="3637" spans="1:12" ht="17" thickBot="1" x14ac:dyDescent="0.4">
      <c r="A3637" s="160" t="s">
        <v>77</v>
      </c>
      <c r="B3637" s="161">
        <v>2023</v>
      </c>
      <c r="C3637" s="161" t="s">
        <v>101</v>
      </c>
      <c r="D3637" s="165">
        <v>34.668170865737594</v>
      </c>
      <c r="E3637" s="163">
        <v>10.952538493852199</v>
      </c>
      <c r="F3637" s="165">
        <v>4.6136178902893317</v>
      </c>
      <c r="G3637" s="163">
        <v>1.9412931570882466</v>
      </c>
      <c r="H3637" s="165">
        <v>16.637959998286288</v>
      </c>
      <c r="I3637" s="163">
        <v>0.31845707325268613</v>
      </c>
      <c r="J3637" s="165">
        <v>0.17151647715947854</v>
      </c>
      <c r="K3637" s="163">
        <v>3.278777580940382E-2</v>
      </c>
      <c r="L3637" s="166">
        <v>0</v>
      </c>
    </row>
    <row r="3638" spans="1:12" ht="17" thickBot="1" x14ac:dyDescent="0.4">
      <c r="A3638" s="160" t="s">
        <v>77</v>
      </c>
      <c r="B3638" s="161">
        <v>2023</v>
      </c>
      <c r="C3638" s="161" t="s">
        <v>102</v>
      </c>
      <c r="D3638" s="165">
        <v>36.030881232301489</v>
      </c>
      <c r="E3638" s="163">
        <v>11.185192962416556</v>
      </c>
      <c r="F3638" s="165">
        <v>4.6628259670325933</v>
      </c>
      <c r="G3638" s="163">
        <v>1.7619657937708593</v>
      </c>
      <c r="H3638" s="165">
        <v>17.749298420322905</v>
      </c>
      <c r="I3638" s="163">
        <v>0.41873658693138216</v>
      </c>
      <c r="J3638" s="165">
        <v>0.2313118440194703</v>
      </c>
      <c r="K3638" s="163">
        <v>0</v>
      </c>
      <c r="L3638" s="166">
        <v>2.1549657807663897E-2</v>
      </c>
    </row>
    <row r="3639" spans="1:12" ht="17" thickBot="1" x14ac:dyDescent="0.4">
      <c r="A3639" s="160" t="s">
        <v>77</v>
      </c>
      <c r="B3639" s="161">
        <v>2023</v>
      </c>
      <c r="C3639" s="161" t="s">
        <v>103</v>
      </c>
      <c r="D3639" s="165">
        <v>35.584106575137866</v>
      </c>
      <c r="E3639" s="163">
        <v>11.339637708366235</v>
      </c>
      <c r="F3639" s="165">
        <v>4.770911310479554</v>
      </c>
      <c r="G3639" s="163">
        <v>1.7163535670471726</v>
      </c>
      <c r="H3639" s="165">
        <v>17.084494158344494</v>
      </c>
      <c r="I3639" s="163">
        <v>0.44205129887858219</v>
      </c>
      <c r="J3639" s="165">
        <v>0.20910887421422941</v>
      </c>
      <c r="K3639" s="163">
        <v>0</v>
      </c>
      <c r="L3639" s="166">
        <v>2.1549657807663897E-2</v>
      </c>
    </row>
    <row r="3640" spans="1:12" ht="17" thickBot="1" x14ac:dyDescent="0.4">
      <c r="A3640" s="160" t="s">
        <v>77</v>
      </c>
      <c r="B3640" s="161">
        <v>2023</v>
      </c>
      <c r="C3640" s="161" t="s">
        <v>104</v>
      </c>
      <c r="D3640" s="165">
        <v>35.57582751127709</v>
      </c>
      <c r="E3640" s="163">
        <v>11.15597852074926</v>
      </c>
      <c r="F3640" s="165">
        <v>4.8707254183251161</v>
      </c>
      <c r="G3640" s="163">
        <v>1.5630598079948186</v>
      </c>
      <c r="H3640" s="165">
        <v>17.124876486783396</v>
      </c>
      <c r="I3640" s="163">
        <v>0.47870014799343297</v>
      </c>
      <c r="J3640" s="165">
        <v>0.36093747162336126</v>
      </c>
      <c r="K3640" s="163">
        <v>0</v>
      </c>
      <c r="L3640" s="166">
        <v>2.1549657807663897E-2</v>
      </c>
    </row>
    <row r="3641" spans="1:12" ht="17" thickBot="1" x14ac:dyDescent="0.4">
      <c r="A3641" s="160" t="s">
        <v>77</v>
      </c>
      <c r="B3641" s="161">
        <v>2023</v>
      </c>
      <c r="C3641" s="161" t="s">
        <v>105</v>
      </c>
      <c r="D3641" s="165">
        <v>34.975390621630766</v>
      </c>
      <c r="E3641" s="163">
        <v>10.530491794100902</v>
      </c>
      <c r="F3641" s="165">
        <v>4.5674869807669678</v>
      </c>
      <c r="G3641" s="163">
        <v>1.4481506583388906</v>
      </c>
      <c r="H3641" s="165">
        <v>17.549355328612698</v>
      </c>
      <c r="I3641" s="163">
        <v>0.55379454530918448</v>
      </c>
      <c r="J3641" s="165">
        <v>0.32611131450210312</v>
      </c>
      <c r="K3641" s="163">
        <v>0</v>
      </c>
      <c r="L3641" s="166">
        <v>0</v>
      </c>
    </row>
    <row r="3642" spans="1:12" ht="17" thickBot="1" x14ac:dyDescent="0.4">
      <c r="A3642" s="160" t="s">
        <v>77</v>
      </c>
      <c r="B3642" s="161">
        <v>2023</v>
      </c>
      <c r="C3642" s="161" t="s">
        <v>145</v>
      </c>
      <c r="D3642" s="165">
        <v>34.19391243947058</v>
      </c>
      <c r="E3642" s="163">
        <v>9.6556565064604083</v>
      </c>
      <c r="F3642" s="165">
        <v>4.2571992000605876</v>
      </c>
      <c r="G3642" s="163">
        <v>1.6749709342829295</v>
      </c>
      <c r="H3642" s="165">
        <v>17.542841452461413</v>
      </c>
      <c r="I3642" s="163">
        <v>0.67167264838839835</v>
      </c>
      <c r="J3642" s="165">
        <v>0.39157169781673307</v>
      </c>
      <c r="K3642" s="163">
        <v>0</v>
      </c>
      <c r="L3642" s="166">
        <v>0</v>
      </c>
    </row>
    <row r="3643" spans="1:12" ht="17" thickBot="1" x14ac:dyDescent="0.4">
      <c r="A3643" s="160" t="s">
        <v>77</v>
      </c>
      <c r="B3643" s="161">
        <v>2023</v>
      </c>
      <c r="C3643" s="161" t="s">
        <v>146</v>
      </c>
      <c r="D3643" s="165">
        <v>32.749599313989556</v>
      </c>
      <c r="E3643" s="163">
        <v>9.5744304382492231</v>
      </c>
      <c r="F3643" s="165">
        <v>3.7180752543993472</v>
      </c>
      <c r="G3643" s="163">
        <v>1.8527891177351414</v>
      </c>
      <c r="H3643" s="165">
        <v>16.724643663519451</v>
      </c>
      <c r="I3643" s="163">
        <v>0.60848997980508424</v>
      </c>
      <c r="J3643" s="165">
        <v>0.25060605712351319</v>
      </c>
      <c r="K3643" s="163">
        <v>2.056480315782826E-2</v>
      </c>
      <c r="L3643" s="166">
        <v>0</v>
      </c>
    </row>
    <row r="3644" spans="1:12" ht="17" thickBot="1" x14ac:dyDescent="0.4">
      <c r="A3644" s="160" t="s">
        <v>77</v>
      </c>
      <c r="B3644" s="161">
        <v>2024</v>
      </c>
      <c r="C3644" s="161" t="s">
        <v>96</v>
      </c>
      <c r="D3644" s="165">
        <v>32.797590744358267</v>
      </c>
      <c r="E3644" s="163">
        <v>9.5701600893223535</v>
      </c>
      <c r="F3644" s="165">
        <v>4.6160922111737541</v>
      </c>
      <c r="G3644" s="163">
        <v>1.8549918427121954</v>
      </c>
      <c r="H3644" s="165">
        <v>15.806016134412838</v>
      </c>
      <c r="I3644" s="163">
        <v>0.57527534967469884</v>
      </c>
      <c r="J3644" s="165">
        <v>0.35449031390457247</v>
      </c>
      <c r="K3644" s="163">
        <v>2.056480315782826E-2</v>
      </c>
      <c r="L3644" s="166">
        <v>0</v>
      </c>
    </row>
    <row r="3645" spans="1:12" ht="17" thickBot="1" x14ac:dyDescent="0.4">
      <c r="A3645" s="160" t="s">
        <v>77</v>
      </c>
      <c r="B3645" s="161">
        <v>2024</v>
      </c>
      <c r="C3645" s="161" t="s">
        <v>110</v>
      </c>
      <c r="D3645" s="165">
        <v>33.494147063589786</v>
      </c>
      <c r="E3645" s="163">
        <v>9.8930950363753585</v>
      </c>
      <c r="F3645" s="165">
        <v>5.2166077776001609</v>
      </c>
      <c r="G3645" s="163">
        <v>1.7618825986135405</v>
      </c>
      <c r="H3645" s="165">
        <v>15.744542090057095</v>
      </c>
      <c r="I3645" s="163">
        <v>0.53344558360322347</v>
      </c>
      <c r="J3645" s="165">
        <v>0.29405599734834703</v>
      </c>
      <c r="K3645" s="163">
        <v>5.0517979992056233E-2</v>
      </c>
      <c r="L3645" s="166">
        <v>0</v>
      </c>
    </row>
    <row r="3646" spans="1:12" ht="17" thickBot="1" x14ac:dyDescent="0.4">
      <c r="A3646" s="160" t="s">
        <v>77</v>
      </c>
      <c r="B3646" s="161">
        <v>2024</v>
      </c>
      <c r="C3646" s="161" t="s">
        <v>98</v>
      </c>
      <c r="D3646" s="165">
        <v>33.852860988758046</v>
      </c>
      <c r="E3646" s="163">
        <v>9.7487625247046967</v>
      </c>
      <c r="F3646" s="165">
        <v>5.9366728522912293</v>
      </c>
      <c r="G3646" s="163">
        <v>1.5401018362250158</v>
      </c>
      <c r="H3646" s="165">
        <v>15.784461476118041</v>
      </c>
      <c r="I3646" s="163">
        <v>0.56517479573050367</v>
      </c>
      <c r="J3646" s="165">
        <v>0.23524801585284186</v>
      </c>
      <c r="K3646" s="163">
        <v>4.243948783568402E-2</v>
      </c>
      <c r="L3646" s="166">
        <v>0</v>
      </c>
    </row>
    <row r="3647" spans="1:12" ht="17" thickBot="1" x14ac:dyDescent="0.4">
      <c r="A3647" s="160" t="s">
        <v>77</v>
      </c>
      <c r="B3647" s="161">
        <v>2024</v>
      </c>
      <c r="C3647" s="161" t="s">
        <v>99</v>
      </c>
      <c r="D3647" s="165">
        <v>34.613221965745623</v>
      </c>
      <c r="E3647" s="163">
        <v>9.9666592494264155</v>
      </c>
      <c r="F3647" s="165">
        <v>5.2816603656834999</v>
      </c>
      <c r="G3647" s="163">
        <v>1.6566224884206804</v>
      </c>
      <c r="H3647" s="165">
        <v>16.863605599056996</v>
      </c>
      <c r="I3647" s="163">
        <v>0.57399934899581018</v>
      </c>
      <c r="J3647" s="165">
        <v>0.22823542632655092</v>
      </c>
      <c r="K3647" s="163">
        <v>4.243948783568402E-2</v>
      </c>
      <c r="L3647" s="166">
        <v>0</v>
      </c>
    </row>
    <row r="3648" spans="1:12" ht="17" thickBot="1" x14ac:dyDescent="0.4">
      <c r="A3648" s="160" t="s">
        <v>77</v>
      </c>
      <c r="B3648" s="161">
        <v>2024</v>
      </c>
      <c r="C3648" s="161" t="s">
        <v>100</v>
      </c>
      <c r="D3648" s="165">
        <v>35.371560639447864</v>
      </c>
      <c r="E3648" s="163">
        <v>10.447741905215441</v>
      </c>
      <c r="F3648" s="165">
        <v>5.0851426627267164</v>
      </c>
      <c r="G3648" s="163">
        <v>1.5659448103494251</v>
      </c>
      <c r="H3648" s="165">
        <v>17.480937504960345</v>
      </c>
      <c r="I3648" s="163">
        <v>0.5324727797272355</v>
      </c>
      <c r="J3648" s="165">
        <v>0.24683466546720767</v>
      </c>
      <c r="K3648" s="163">
        <v>1.2486311001456047E-2</v>
      </c>
      <c r="L3648" s="166">
        <v>0</v>
      </c>
    </row>
    <row r="3649" spans="1:12" ht="17" thickBot="1" x14ac:dyDescent="0.4">
      <c r="A3649" s="160" t="s">
        <v>77</v>
      </c>
      <c r="B3649" s="161">
        <v>2024</v>
      </c>
      <c r="C3649" s="161" t="s">
        <v>101</v>
      </c>
      <c r="D3649" s="165">
        <v>36.588681400612593</v>
      </c>
      <c r="E3649" s="163">
        <v>11.231153540080353</v>
      </c>
      <c r="F3649" s="165">
        <v>5.0691182731533067</v>
      </c>
      <c r="G3649" s="163">
        <v>1.5376112457080153</v>
      </c>
      <c r="H3649" s="165">
        <v>18.007682798990505</v>
      </c>
      <c r="I3649" s="163">
        <v>0.46089214517296373</v>
      </c>
      <c r="J3649" s="165">
        <v>0.26430669412742758</v>
      </c>
      <c r="K3649" s="163">
        <v>1.7916703380110713E-2</v>
      </c>
      <c r="L3649" s="166">
        <v>0</v>
      </c>
    </row>
    <row r="3650" spans="1:12" ht="17" thickBot="1" x14ac:dyDescent="0.4">
      <c r="A3650" s="160" t="s">
        <v>77</v>
      </c>
      <c r="B3650" s="161">
        <v>2024</v>
      </c>
      <c r="C3650" s="161" t="s">
        <v>102</v>
      </c>
      <c r="D3650" s="165">
        <v>36.376348136071663</v>
      </c>
      <c r="E3650" s="163">
        <v>11.567128934045337</v>
      </c>
      <c r="F3650" s="165">
        <v>5.3012449372162722</v>
      </c>
      <c r="G3650" s="163">
        <v>1.4631011951176611</v>
      </c>
      <c r="H3650" s="165">
        <v>17.401057536628798</v>
      </c>
      <c r="I3650" s="163">
        <v>0.42019019178814537</v>
      </c>
      <c r="J3650" s="165">
        <v>0.20570863789530835</v>
      </c>
      <c r="K3650" s="163">
        <v>1.7916703380110713E-2</v>
      </c>
      <c r="L3650" s="166">
        <v>0</v>
      </c>
    </row>
    <row r="3651" spans="1:12" ht="17" thickBot="1" x14ac:dyDescent="0.4">
      <c r="A3651" s="160" t="s">
        <v>77</v>
      </c>
      <c r="B3651" s="161">
        <v>2024</v>
      </c>
      <c r="C3651" s="161" t="s">
        <v>103</v>
      </c>
      <c r="D3651" s="165">
        <v>36.217070342263668</v>
      </c>
      <c r="E3651" s="163">
        <v>11.671460542663146</v>
      </c>
      <c r="F3651" s="165">
        <v>5.2763201657482819</v>
      </c>
      <c r="G3651" s="163">
        <v>1.5079758582203815</v>
      </c>
      <c r="H3651" s="165">
        <v>17.23782800969088</v>
      </c>
      <c r="I3651" s="163">
        <v>0.36044642869289101</v>
      </c>
      <c r="J3651" s="165">
        <v>0.14512263386793439</v>
      </c>
      <c r="K3651" s="163">
        <v>1.7916703380110713E-2</v>
      </c>
      <c r="L3651" s="166">
        <v>0</v>
      </c>
    </row>
    <row r="3652" spans="1:12" ht="17" thickBot="1" x14ac:dyDescent="0.4">
      <c r="A3652" s="160" t="s">
        <v>77</v>
      </c>
      <c r="B3652" s="161">
        <v>2024</v>
      </c>
      <c r="C3652" s="161" t="s">
        <v>104</v>
      </c>
      <c r="D3652" s="165">
        <v>36.076374903593162</v>
      </c>
      <c r="E3652" s="163">
        <v>11.694655076142338</v>
      </c>
      <c r="F3652" s="165">
        <v>5.0351962831960044</v>
      </c>
      <c r="G3652" s="163">
        <v>1.815604581847351</v>
      </c>
      <c r="H3652" s="165">
        <v>16.915721798186762</v>
      </c>
      <c r="I3652" s="163">
        <v>0.46344148405784613</v>
      </c>
      <c r="J3652" s="165">
        <v>0.15175568016291535</v>
      </c>
      <c r="K3652" s="163">
        <v>0</v>
      </c>
      <c r="L3652" s="166">
        <v>0</v>
      </c>
    </row>
    <row r="3653" spans="1:12" ht="17" thickBot="1" x14ac:dyDescent="0.4">
      <c r="A3653" s="160" t="s">
        <v>77</v>
      </c>
      <c r="B3653" s="161">
        <v>2024</v>
      </c>
      <c r="C3653" s="161" t="s">
        <v>105</v>
      </c>
      <c r="D3653" s="165">
        <v>34.766133721656431</v>
      </c>
      <c r="E3653" s="163">
        <v>10.78374840570617</v>
      </c>
      <c r="F3653" s="165">
        <v>4.3477359996945015</v>
      </c>
      <c r="G3653" s="163">
        <v>1.9890172976045073</v>
      </c>
      <c r="H3653" s="165">
        <v>17.139223948180437</v>
      </c>
      <c r="I3653" s="163">
        <v>0.31238420799687694</v>
      </c>
      <c r="J3653" s="165">
        <v>0.17537013692393963</v>
      </c>
      <c r="K3653" s="163">
        <v>1.8653725549946189E-2</v>
      </c>
      <c r="L3653" s="166">
        <v>0</v>
      </c>
    </row>
    <row r="3654" spans="1:12" ht="17" thickBot="1" x14ac:dyDescent="0.4">
      <c r="A3654" s="160" t="s">
        <v>77</v>
      </c>
      <c r="B3654" s="161">
        <v>2024</v>
      </c>
      <c r="C3654" s="161" t="s">
        <v>147</v>
      </c>
      <c r="D3654" s="165">
        <v>32.545399179441091</v>
      </c>
      <c r="E3654" s="163">
        <v>9.7774291799623612</v>
      </c>
      <c r="F3654" s="165">
        <v>3.8932589990875694</v>
      </c>
      <c r="G3654" s="163">
        <v>2.1896614080762475</v>
      </c>
      <c r="H3654" s="165">
        <v>16.250580809906456</v>
      </c>
      <c r="I3654" s="163">
        <v>0.26638316159044412</v>
      </c>
      <c r="J3654" s="165">
        <v>0.14943189526809772</v>
      </c>
      <c r="K3654" s="163">
        <v>1.8653725549946189E-2</v>
      </c>
      <c r="L3654" s="166">
        <v>0</v>
      </c>
    </row>
    <row r="3655" spans="1:12" ht="17" thickBot="1" x14ac:dyDescent="0.4">
      <c r="A3655" s="160" t="s">
        <v>77</v>
      </c>
      <c r="B3655" s="161">
        <v>2024</v>
      </c>
      <c r="C3655" s="161" t="s">
        <v>148</v>
      </c>
      <c r="D3655" s="165">
        <v>29.675570958132074</v>
      </c>
      <c r="E3655" s="163">
        <v>8.3618921062432694</v>
      </c>
      <c r="F3655" s="165">
        <v>3.8251735528124455</v>
      </c>
      <c r="G3655" s="163">
        <v>2.4222902280290688</v>
      </c>
      <c r="H3655" s="165">
        <v>14.851379673115051</v>
      </c>
      <c r="I3655" s="163">
        <v>9.6158721917940088E-2</v>
      </c>
      <c r="J3655" s="165">
        <v>0.10002295046434467</v>
      </c>
      <c r="K3655" s="163">
        <v>1.8653725549946189E-2</v>
      </c>
      <c r="L3655" s="166">
        <v>0</v>
      </c>
    </row>
    <row r="3656" spans="1:12" ht="17" thickBot="1" x14ac:dyDescent="0.4">
      <c r="A3656" s="160" t="s">
        <v>77</v>
      </c>
      <c r="B3656" s="161">
        <v>2025</v>
      </c>
      <c r="C3656" s="161" t="s">
        <v>96</v>
      </c>
      <c r="D3656" s="165">
        <v>28.961824730383562</v>
      </c>
      <c r="E3656" s="163">
        <v>8.221605374394569</v>
      </c>
      <c r="F3656" s="165">
        <v>4.1008730117060592</v>
      </c>
      <c r="G3656" s="163">
        <v>2.348489244688253</v>
      </c>
      <c r="H3656" s="165">
        <v>13.969233252436949</v>
      </c>
      <c r="I3656" s="163">
        <v>0.25520380264911968</v>
      </c>
      <c r="J3656" s="165">
        <v>6.6420044508606932E-2</v>
      </c>
      <c r="K3656" s="163">
        <v>0</v>
      </c>
      <c r="L3656" s="166">
        <v>0</v>
      </c>
    </row>
    <row r="3657" spans="1:12" ht="17" thickBot="1" x14ac:dyDescent="0.4">
      <c r="A3657" s="160" t="s">
        <v>77</v>
      </c>
      <c r="B3657" s="161">
        <v>2025</v>
      </c>
      <c r="C3657" s="161" t="s">
        <v>110</v>
      </c>
      <c r="D3657" s="165">
        <v>29.704086426306617</v>
      </c>
      <c r="E3657" s="163">
        <v>8.9758491152225446</v>
      </c>
      <c r="F3657" s="165">
        <v>4.1504066755005589</v>
      </c>
      <c r="G3657" s="163">
        <v>2.3260332149581138</v>
      </c>
      <c r="H3657" s="165">
        <v>13.752626338750582</v>
      </c>
      <c r="I3657" s="163">
        <v>0.3745789689845398</v>
      </c>
      <c r="J3657" s="165">
        <v>0.12459211289022769</v>
      </c>
      <c r="K3657" s="163">
        <v>0</v>
      </c>
      <c r="L3657" s="166">
        <v>0</v>
      </c>
    </row>
    <row r="3658" spans="1:12" ht="17" thickBot="1" x14ac:dyDescent="0.4">
      <c r="A3658" s="160" t="s">
        <v>77</v>
      </c>
      <c r="B3658" s="161">
        <v>2025</v>
      </c>
      <c r="C3658" s="161" t="s">
        <v>98</v>
      </c>
      <c r="D3658" s="165">
        <v>32.065349890344343</v>
      </c>
      <c r="E3658" s="163">
        <v>10.299049375354997</v>
      </c>
      <c r="F3658" s="165">
        <v>4.0869278994014442</v>
      </c>
      <c r="G3658" s="163">
        <v>2.0649580647546943</v>
      </c>
      <c r="H3658" s="165">
        <v>15.06136448333265</v>
      </c>
      <c r="I3658" s="163">
        <v>0.40539734847862086</v>
      </c>
      <c r="J3658" s="165">
        <v>0.12494853773515535</v>
      </c>
      <c r="K3658" s="163">
        <v>2.2704181286810551E-2</v>
      </c>
      <c r="L3658" s="166">
        <v>0</v>
      </c>
    </row>
    <row r="3659" spans="1:12" ht="17" thickBot="1" x14ac:dyDescent="0.4">
      <c r="A3659" s="160" t="s">
        <v>77</v>
      </c>
      <c r="B3659" s="161">
        <v>2025</v>
      </c>
      <c r="C3659" s="161" t="s">
        <v>99</v>
      </c>
      <c r="D3659" s="165">
        <v>34.845301941788534</v>
      </c>
      <c r="E3659" s="163">
        <v>10.706781781829088</v>
      </c>
      <c r="F3659" s="165">
        <v>4.3048146210031133</v>
      </c>
      <c r="G3659" s="163">
        <v>2.015740236201903</v>
      </c>
      <c r="H3659" s="165">
        <v>17.105608674133627</v>
      </c>
      <c r="I3659" s="163">
        <v>0.55007411900503511</v>
      </c>
      <c r="J3659" s="165">
        <v>0.13957832832893258</v>
      </c>
      <c r="K3659" s="163">
        <v>2.2704181286810551E-2</v>
      </c>
      <c r="L3659" s="166">
        <v>0</v>
      </c>
    </row>
    <row r="3660" spans="1:12" ht="17" thickBot="1" x14ac:dyDescent="0.4">
      <c r="A3660" s="160" t="s">
        <v>77</v>
      </c>
      <c r="B3660" s="161">
        <v>2025</v>
      </c>
      <c r="C3660" s="161" t="s">
        <v>100</v>
      </c>
      <c r="D3660" s="165">
        <v>36.358020150080044</v>
      </c>
      <c r="E3660" s="163">
        <v>10.672638178733889</v>
      </c>
      <c r="F3660" s="165">
        <v>4.2276931772257447</v>
      </c>
      <c r="G3660" s="163">
        <v>2.020799503591403</v>
      </c>
      <c r="H3660" s="165">
        <v>18.685180752282605</v>
      </c>
      <c r="I3660" s="163">
        <v>0.5992776131011619</v>
      </c>
      <c r="J3660" s="165">
        <v>0.11539730064971064</v>
      </c>
      <c r="K3660" s="163">
        <v>3.7033624495601714E-2</v>
      </c>
      <c r="L3660" s="166">
        <v>0</v>
      </c>
    </row>
    <row r="3661" spans="1:12" ht="17" thickBot="1" x14ac:dyDescent="0.4">
      <c r="A3661" s="160" t="s">
        <v>77</v>
      </c>
      <c r="B3661" s="161">
        <v>2025</v>
      </c>
      <c r="C3661" s="161" t="s">
        <v>101</v>
      </c>
      <c r="D3661" s="165">
        <v>36.386275411939003</v>
      </c>
      <c r="E3661" s="163">
        <v>10.211007898492507</v>
      </c>
      <c r="F3661" s="165">
        <v>3.9135401398786636</v>
      </c>
      <c r="G3661" s="163">
        <v>2.069782427148287</v>
      </c>
      <c r="H3661" s="165">
        <v>19.33912888963</v>
      </c>
      <c r="I3661" s="163">
        <v>0.66759543858843118</v>
      </c>
      <c r="J3661" s="165">
        <v>0.17089117499241463</v>
      </c>
      <c r="K3661" s="163">
        <v>1.4329443208791162E-2</v>
      </c>
      <c r="L3661" s="166">
        <v>0</v>
      </c>
    </row>
    <row r="3662" spans="1:12" ht="17" thickBot="1" x14ac:dyDescent="0.4">
      <c r="A3662" s="160" t="s">
        <v>77</v>
      </c>
      <c r="B3662" s="161">
        <v>2025</v>
      </c>
      <c r="C3662" s="161" t="s">
        <v>102</v>
      </c>
      <c r="D3662" s="165">
        <v>36.302193490804264</v>
      </c>
      <c r="E3662" s="163">
        <v>10.470713913204781</v>
      </c>
      <c r="F3662" s="165">
        <v>3.570466109096436</v>
      </c>
      <c r="G3662" s="163">
        <v>2.2126828689474758</v>
      </c>
      <c r="H3662" s="165">
        <v>19.203291601741547</v>
      </c>
      <c r="I3662" s="163">
        <v>0.56068790354325382</v>
      </c>
      <c r="J3662" s="165">
        <v>0.25105395278276083</v>
      </c>
      <c r="K3662" s="163">
        <v>3.3297141487993905E-2</v>
      </c>
      <c r="L3662" s="166">
        <v>0</v>
      </c>
    </row>
    <row r="3663" spans="1:12" ht="17" thickBot="1" x14ac:dyDescent="0.4">
      <c r="A3663" s="160" t="s">
        <v>77</v>
      </c>
      <c r="B3663" s="161">
        <v>2025</v>
      </c>
      <c r="C3663" s="161" t="s">
        <v>103</v>
      </c>
      <c r="D3663" s="165">
        <v>35.748287144594968</v>
      </c>
      <c r="E3663" s="163">
        <v>10.445289074335282</v>
      </c>
      <c r="F3663" s="165">
        <v>3.7447916978965945</v>
      </c>
      <c r="G3663" s="163">
        <v>1.9479062116143666</v>
      </c>
      <c r="H3663" s="165">
        <v>18.711397934110742</v>
      </c>
      <c r="I3663" s="163">
        <v>0.6277838423429668</v>
      </c>
      <c r="J3663" s="165">
        <v>0.25215068601578061</v>
      </c>
      <c r="K3663" s="163">
        <v>1.8967698279202742E-2</v>
      </c>
      <c r="L3663" s="166">
        <v>0</v>
      </c>
    </row>
    <row r="3664" spans="1:12" ht="17" thickBot="1" x14ac:dyDescent="0.4">
      <c r="A3664" s="160" t="s">
        <v>77</v>
      </c>
      <c r="B3664" s="161">
        <v>2025</v>
      </c>
      <c r="C3664" s="161" t="s">
        <v>104</v>
      </c>
      <c r="D3664" s="165">
        <v>36.021345564121937</v>
      </c>
      <c r="E3664" s="163">
        <v>11.666188406948869</v>
      </c>
      <c r="F3664" s="165">
        <v>3.8706671823543379</v>
      </c>
      <c r="G3664" s="163">
        <v>1.8013708186223318</v>
      </c>
      <c r="H3664" s="165">
        <v>17.674049455195163</v>
      </c>
      <c r="I3664" s="163">
        <v>0.73120497930154038</v>
      </c>
      <c r="J3664" s="165">
        <v>0.25889702342048404</v>
      </c>
      <c r="K3664" s="163">
        <v>1.8967698279202742E-2</v>
      </c>
      <c r="L3664" s="166">
        <v>0</v>
      </c>
    </row>
    <row r="3665" spans="1:12" ht="17" thickBot="1" x14ac:dyDescent="0.4">
      <c r="A3665" s="160" t="s">
        <v>77</v>
      </c>
      <c r="B3665" s="161">
        <v>2025</v>
      </c>
      <c r="C3665" s="161" t="s">
        <v>105</v>
      </c>
      <c r="D3665" s="165">
        <v>34.768090392996932</v>
      </c>
      <c r="E3665" s="163">
        <v>13.147412334474039</v>
      </c>
      <c r="F3665" s="165">
        <v>3.8960724645802625</v>
      </c>
      <c r="G3665" s="163">
        <v>1.632071077193753</v>
      </c>
      <c r="H3665" s="165">
        <v>15.222584751544087</v>
      </c>
      <c r="I3665" s="163">
        <v>0.70370474783273451</v>
      </c>
      <c r="J3665" s="165">
        <v>0.16624501737208827</v>
      </c>
      <c r="K3665" s="163">
        <v>0</v>
      </c>
      <c r="L3665" s="166">
        <v>0</v>
      </c>
    </row>
    <row r="3666" spans="1:12" ht="17" thickBot="1" x14ac:dyDescent="0.4">
      <c r="A3666" s="160" t="s">
        <v>77</v>
      </c>
      <c r="B3666" s="161">
        <v>2026</v>
      </c>
      <c r="C3666" s="161" t="s">
        <v>149</v>
      </c>
      <c r="D3666" s="165">
        <v>34.580945887927783</v>
      </c>
      <c r="E3666" s="163">
        <v>13.909454147529253</v>
      </c>
      <c r="F3666" s="165">
        <v>4.1874350335788488</v>
      </c>
      <c r="G3666" s="163">
        <v>1.7070778787349203</v>
      </c>
      <c r="H3666" s="165">
        <v>13.798062619062755</v>
      </c>
      <c r="I3666" s="163">
        <v>0.74612743494045097</v>
      </c>
      <c r="J3666" s="165">
        <v>0.19647130047118125</v>
      </c>
      <c r="K3666" s="163">
        <v>3.6317473610345548E-2</v>
      </c>
      <c r="L3666" s="166">
        <v>0</v>
      </c>
    </row>
    <row r="3667" spans="1:12" ht="17" thickBot="1" x14ac:dyDescent="0.4">
      <c r="A3667" s="160" t="s">
        <v>77</v>
      </c>
      <c r="B3667" s="161">
        <v>2026</v>
      </c>
      <c r="C3667" s="161" t="s">
        <v>150</v>
      </c>
      <c r="D3667" s="165">
        <v>34.463264943889968</v>
      </c>
      <c r="E3667" s="163">
        <v>13.612202808911126</v>
      </c>
      <c r="F3667" s="165">
        <v>4.6509979019476422</v>
      </c>
      <c r="G3667" s="163">
        <v>1.9220093580654007</v>
      </c>
      <c r="H3667" s="165">
        <v>13.370386042885443</v>
      </c>
      <c r="I3667" s="163">
        <v>0.69393695605857597</v>
      </c>
      <c r="J3667" s="165">
        <v>0.14099764747187668</v>
      </c>
      <c r="K3667" s="163">
        <v>7.2734228550054514E-2</v>
      </c>
      <c r="L3667" s="166">
        <v>0</v>
      </c>
    </row>
    <row r="3668" spans="1:12" ht="17" thickBot="1" x14ac:dyDescent="0.4">
      <c r="A3668" s="160" t="s">
        <v>77</v>
      </c>
      <c r="B3668" s="161">
        <v>2026</v>
      </c>
      <c r="C3668" s="161" t="s">
        <v>96</v>
      </c>
      <c r="D3668" s="165">
        <v>35.080694083819942</v>
      </c>
      <c r="E3668" s="163">
        <v>12.513248732839227</v>
      </c>
      <c r="F3668" s="165">
        <v>5.1276819676543122</v>
      </c>
      <c r="G3668" s="163">
        <v>1.8761483569293413</v>
      </c>
      <c r="H3668" s="165">
        <v>14.654308074171322</v>
      </c>
      <c r="I3668" s="163">
        <v>0.75097001010614139</v>
      </c>
      <c r="J3668" s="165">
        <v>8.560271356947978E-2</v>
      </c>
      <c r="K3668" s="163">
        <v>7.2734228550054514E-2</v>
      </c>
      <c r="L3668" s="166">
        <v>0</v>
      </c>
    </row>
    <row r="3669" spans="1:12" ht="17" thickBot="1" x14ac:dyDescent="0.4">
      <c r="A3669" s="160" t="s">
        <v>78</v>
      </c>
      <c r="B3669" s="161">
        <v>2010</v>
      </c>
      <c r="C3669" s="161" t="s">
        <v>96</v>
      </c>
      <c r="D3669" s="162">
        <v>128.45633333333333</v>
      </c>
      <c r="E3669" s="163">
        <v>39.989000000000004</v>
      </c>
      <c r="F3669" s="162">
        <v>8.6186666666666678</v>
      </c>
      <c r="G3669" s="163">
        <v>4.7576666666666663</v>
      </c>
      <c r="H3669" s="162">
        <v>64.323666666666668</v>
      </c>
      <c r="I3669" s="163">
        <v>5.1563333333333334</v>
      </c>
      <c r="J3669" s="162">
        <v>5.5259999999999998</v>
      </c>
      <c r="K3669" s="163">
        <v>4.3666666666666666E-2</v>
      </c>
      <c r="L3669" s="164">
        <v>4.1333333333333333E-2</v>
      </c>
    </row>
    <row r="3670" spans="1:12" ht="17" thickBot="1" x14ac:dyDescent="0.4">
      <c r="A3670" s="160" t="s">
        <v>78</v>
      </c>
      <c r="B3670" s="161">
        <v>2010</v>
      </c>
      <c r="C3670" s="161" t="s">
        <v>97</v>
      </c>
      <c r="D3670" s="162">
        <v>132.14066666666665</v>
      </c>
      <c r="E3670" s="163">
        <v>41.965333333333334</v>
      </c>
      <c r="F3670" s="162">
        <v>7.801000000000001</v>
      </c>
      <c r="G3670" s="163">
        <v>4.7363333333333335</v>
      </c>
      <c r="H3670" s="162">
        <v>65.690999999999988</v>
      </c>
      <c r="I3670" s="163">
        <v>5.5366666666666662</v>
      </c>
      <c r="J3670" s="162">
        <v>6.2846666666666664</v>
      </c>
      <c r="K3670" s="163">
        <v>4.3666666666666666E-2</v>
      </c>
      <c r="L3670" s="164">
        <v>8.2666666666666666E-2</v>
      </c>
    </row>
    <row r="3671" spans="1:12" ht="17" thickBot="1" x14ac:dyDescent="0.4">
      <c r="A3671" s="160" t="s">
        <v>78</v>
      </c>
      <c r="B3671" s="161">
        <v>2010</v>
      </c>
      <c r="C3671" s="161" t="s">
        <v>98</v>
      </c>
      <c r="D3671" s="162">
        <v>132.16166666666666</v>
      </c>
      <c r="E3671" s="163">
        <v>43.725333333333332</v>
      </c>
      <c r="F3671" s="162">
        <v>8.6646666666666672</v>
      </c>
      <c r="G3671" s="163">
        <v>4.4713333333333338</v>
      </c>
      <c r="H3671" s="162">
        <v>63.829000000000008</v>
      </c>
      <c r="I3671" s="163">
        <v>5.1896666666666667</v>
      </c>
      <c r="J3671" s="162">
        <v>6.1203333333333338</v>
      </c>
      <c r="K3671" s="163">
        <v>0.12066666666666666</v>
      </c>
      <c r="L3671" s="164">
        <v>4.1333333333333333E-2</v>
      </c>
    </row>
    <row r="3672" spans="1:12" ht="17" thickBot="1" x14ac:dyDescent="0.4">
      <c r="A3672" s="160" t="s">
        <v>78</v>
      </c>
      <c r="B3672" s="161">
        <v>2010</v>
      </c>
      <c r="C3672" s="161" t="s">
        <v>99</v>
      </c>
      <c r="D3672" s="162">
        <v>131.32733333333331</v>
      </c>
      <c r="E3672" s="163">
        <v>45.07</v>
      </c>
      <c r="F3672" s="162">
        <v>8.8456666666666663</v>
      </c>
      <c r="G3672" s="163">
        <v>4.0543333333333331</v>
      </c>
      <c r="H3672" s="162">
        <v>61.875999999999998</v>
      </c>
      <c r="I3672" s="163">
        <v>5.105666666666667</v>
      </c>
      <c r="J3672" s="162">
        <v>6.2583333333333337</v>
      </c>
      <c r="K3672" s="163">
        <v>7.6999999999999999E-2</v>
      </c>
      <c r="L3672" s="164">
        <v>4.1333333333333333E-2</v>
      </c>
    </row>
    <row r="3673" spans="1:12" ht="17" thickBot="1" x14ac:dyDescent="0.4">
      <c r="A3673" s="160" t="s">
        <v>78</v>
      </c>
      <c r="B3673" s="161">
        <v>2010</v>
      </c>
      <c r="C3673" s="161" t="s">
        <v>100</v>
      </c>
      <c r="D3673" s="162">
        <v>131.94933333333333</v>
      </c>
      <c r="E3673" s="163">
        <v>42.137666666666661</v>
      </c>
      <c r="F3673" s="162">
        <v>10.191000000000001</v>
      </c>
      <c r="G3673" s="163">
        <v>4.8470000000000004</v>
      </c>
      <c r="H3673" s="162">
        <v>63.483333333333327</v>
      </c>
      <c r="I3673" s="163">
        <v>4.7696666666666667</v>
      </c>
      <c r="J3673" s="162">
        <v>6.2816666666666663</v>
      </c>
      <c r="K3673" s="163">
        <v>7.6999999999999999E-2</v>
      </c>
      <c r="L3673" s="164">
        <v>0.16300000000000001</v>
      </c>
    </row>
    <row r="3674" spans="1:12" ht="17" thickBot="1" x14ac:dyDescent="0.4">
      <c r="A3674" s="160" t="s">
        <v>78</v>
      </c>
      <c r="B3674" s="161">
        <v>2010</v>
      </c>
      <c r="C3674" s="161" t="s">
        <v>101</v>
      </c>
      <c r="D3674" s="162">
        <v>131.33833333333334</v>
      </c>
      <c r="E3674" s="163">
        <v>41.138666666666666</v>
      </c>
      <c r="F3674" s="162">
        <v>9.8849999999999998</v>
      </c>
      <c r="G3674" s="163">
        <v>4.8316666666666661</v>
      </c>
      <c r="H3674" s="162">
        <v>62.786999999999999</v>
      </c>
      <c r="I3674" s="163">
        <v>5.8410000000000002</v>
      </c>
      <c r="J3674" s="162">
        <v>6.5233333333333334</v>
      </c>
      <c r="K3674" s="163">
        <v>3.7333333333333336E-2</v>
      </c>
      <c r="L3674" s="164">
        <v>0.29499999999999998</v>
      </c>
    </row>
    <row r="3675" spans="1:12" ht="17" thickBot="1" x14ac:dyDescent="0.4">
      <c r="A3675" s="160" t="s">
        <v>78</v>
      </c>
      <c r="B3675" s="161">
        <v>2010</v>
      </c>
      <c r="C3675" s="161" t="s">
        <v>102</v>
      </c>
      <c r="D3675" s="162">
        <v>133.90899999999999</v>
      </c>
      <c r="E3675" s="163">
        <v>43.618666666666662</v>
      </c>
      <c r="F3675" s="162">
        <v>11.406666666666666</v>
      </c>
      <c r="G3675" s="163">
        <v>5.2736666666666663</v>
      </c>
      <c r="H3675" s="162">
        <v>61.659666666666659</v>
      </c>
      <c r="I3675" s="163">
        <v>5.7863333333333324</v>
      </c>
      <c r="J3675" s="162">
        <v>5.7243333333333339</v>
      </c>
      <c r="K3675" s="163">
        <v>3.7333333333333336E-2</v>
      </c>
      <c r="L3675" s="164">
        <v>0.40233333333333338</v>
      </c>
    </row>
    <row r="3676" spans="1:12" ht="17" thickBot="1" x14ac:dyDescent="0.4">
      <c r="A3676" s="160" t="s">
        <v>78</v>
      </c>
      <c r="B3676" s="161">
        <v>2010</v>
      </c>
      <c r="C3676" s="161" t="s">
        <v>103</v>
      </c>
      <c r="D3676" s="162">
        <v>133.40166666666667</v>
      </c>
      <c r="E3676" s="163">
        <v>46.077666666666666</v>
      </c>
      <c r="F3676" s="162">
        <v>10.985999999999999</v>
      </c>
      <c r="G3676" s="163">
        <v>4.9579999999999993</v>
      </c>
      <c r="H3676" s="162">
        <v>59.955000000000005</v>
      </c>
      <c r="I3676" s="163">
        <v>6.0509999999999993</v>
      </c>
      <c r="J3676" s="162">
        <v>5.008</v>
      </c>
      <c r="K3676" s="163">
        <v>7.6999999999999999E-2</v>
      </c>
      <c r="L3676" s="164">
        <v>0.28866666666666668</v>
      </c>
    </row>
    <row r="3677" spans="1:12" ht="17" thickBot="1" x14ac:dyDescent="0.4">
      <c r="A3677" s="160" t="s">
        <v>78</v>
      </c>
      <c r="B3677" s="161">
        <v>2010</v>
      </c>
      <c r="C3677" s="161" t="s">
        <v>104</v>
      </c>
      <c r="D3677" s="162">
        <v>135.51833333333335</v>
      </c>
      <c r="E3677" s="163">
        <v>46.115333333333332</v>
      </c>
      <c r="F3677" s="162">
        <v>10.735999999999999</v>
      </c>
      <c r="G3677" s="163">
        <v>5.1723333333333334</v>
      </c>
      <c r="H3677" s="162">
        <v>62.266333333333328</v>
      </c>
      <c r="I3677" s="163">
        <v>5.9430000000000005</v>
      </c>
      <c r="J3677" s="162">
        <v>5.0893333333333333</v>
      </c>
      <c r="K3677" s="163">
        <v>3.9666666666666663E-2</v>
      </c>
      <c r="L3677" s="164">
        <v>0.15666666666666665</v>
      </c>
    </row>
    <row r="3678" spans="1:12" ht="17" thickBot="1" x14ac:dyDescent="0.4">
      <c r="A3678" s="160" t="s">
        <v>78</v>
      </c>
      <c r="B3678" s="161">
        <v>2010</v>
      </c>
      <c r="C3678" s="161" t="s">
        <v>105</v>
      </c>
      <c r="D3678" s="162">
        <v>134.83066666666667</v>
      </c>
      <c r="E3678" s="163">
        <v>45.882000000000005</v>
      </c>
      <c r="F3678" s="162">
        <v>9.745333333333333</v>
      </c>
      <c r="G3678" s="163">
        <v>4.5073333333333325</v>
      </c>
      <c r="H3678" s="162">
        <v>63.21200000000001</v>
      </c>
      <c r="I3678" s="163">
        <v>6.0819999999999999</v>
      </c>
      <c r="J3678" s="162">
        <v>5.3136666666666663</v>
      </c>
      <c r="K3678" s="163">
        <v>3.9666666666666663E-2</v>
      </c>
      <c r="L3678" s="164">
        <v>4.9333333333333333E-2</v>
      </c>
    </row>
    <row r="3679" spans="1:12" ht="17" thickBot="1" x14ac:dyDescent="0.4">
      <c r="A3679" s="160" t="s">
        <v>78</v>
      </c>
      <c r="B3679" s="161">
        <v>2010</v>
      </c>
      <c r="C3679" s="161" t="s">
        <v>106</v>
      </c>
      <c r="D3679" s="162">
        <v>134.23066666666668</v>
      </c>
      <c r="E3679" s="163">
        <v>45.859666666666669</v>
      </c>
      <c r="F3679" s="162">
        <v>10.342666666666668</v>
      </c>
      <c r="G3679" s="163">
        <v>4.2373333333333338</v>
      </c>
      <c r="H3679" s="162">
        <v>62.794999999999995</v>
      </c>
      <c r="I3679" s="163">
        <v>5.7173333333333325</v>
      </c>
      <c r="J3679" s="162">
        <v>5.2210000000000001</v>
      </c>
      <c r="K3679" s="163">
        <v>0</v>
      </c>
      <c r="L3679" s="164">
        <v>5.8666666666666666E-2</v>
      </c>
    </row>
    <row r="3680" spans="1:12" ht="17" thickBot="1" x14ac:dyDescent="0.4">
      <c r="A3680" s="160" t="s">
        <v>78</v>
      </c>
      <c r="B3680" s="161">
        <v>2010</v>
      </c>
      <c r="C3680" s="161" t="s">
        <v>107</v>
      </c>
      <c r="D3680" s="162">
        <v>133.24733333333333</v>
      </c>
      <c r="E3680" s="163">
        <v>46.056333333333335</v>
      </c>
      <c r="F3680" s="162">
        <v>9.8396666666666661</v>
      </c>
      <c r="G3680" s="163">
        <v>3.9683333333333337</v>
      </c>
      <c r="H3680" s="162">
        <v>62.103333333333332</v>
      </c>
      <c r="I3680" s="163">
        <v>5.5209999999999999</v>
      </c>
      <c r="J3680" s="162">
        <v>5.7003333333333339</v>
      </c>
      <c r="K3680" s="163">
        <v>0</v>
      </c>
      <c r="L3680" s="164">
        <v>5.8666666666666666E-2</v>
      </c>
    </row>
    <row r="3681" spans="1:12" ht="17" thickBot="1" x14ac:dyDescent="0.4">
      <c r="A3681" s="160" t="s">
        <v>78</v>
      </c>
      <c r="B3681" s="161">
        <v>2011</v>
      </c>
      <c r="C3681" s="161" t="s">
        <v>96</v>
      </c>
      <c r="D3681" s="162">
        <v>133.19566666666665</v>
      </c>
      <c r="E3681" s="163">
        <v>46.219666666666662</v>
      </c>
      <c r="F3681" s="162">
        <v>9.1319999999999997</v>
      </c>
      <c r="G3681" s="163">
        <v>4.3460000000000001</v>
      </c>
      <c r="H3681" s="162">
        <v>62.665666666666674</v>
      </c>
      <c r="I3681" s="163">
        <v>5.544999999999999</v>
      </c>
      <c r="J3681" s="162">
        <v>5.1293333333333333</v>
      </c>
      <c r="K3681" s="163">
        <v>0</v>
      </c>
      <c r="L3681" s="164">
        <v>0.15766666666666665</v>
      </c>
    </row>
    <row r="3682" spans="1:12" ht="17" thickBot="1" x14ac:dyDescent="0.4">
      <c r="A3682" s="160" t="s">
        <v>78</v>
      </c>
      <c r="B3682" s="161">
        <v>2011</v>
      </c>
      <c r="C3682" s="161" t="s">
        <v>97</v>
      </c>
      <c r="D3682" s="162">
        <v>132.54866666666666</v>
      </c>
      <c r="E3682" s="163">
        <v>44.445666666666661</v>
      </c>
      <c r="F3682" s="162">
        <v>8.424666666666667</v>
      </c>
      <c r="G3682" s="163">
        <v>4.3259999999999996</v>
      </c>
      <c r="H3682" s="162">
        <v>64.334999999999994</v>
      </c>
      <c r="I3682" s="163">
        <v>5.7489999999999997</v>
      </c>
      <c r="J3682" s="162">
        <v>4.9033333333333333</v>
      </c>
      <c r="K3682" s="163">
        <v>9.2666666666666675E-2</v>
      </c>
      <c r="L3682" s="164">
        <v>0.27166666666666667</v>
      </c>
    </row>
    <row r="3683" spans="1:12" ht="17" thickBot="1" x14ac:dyDescent="0.4">
      <c r="A3683" s="160" t="s">
        <v>78</v>
      </c>
      <c r="B3683" s="161">
        <v>2011</v>
      </c>
      <c r="C3683" s="161" t="s">
        <v>98</v>
      </c>
      <c r="D3683" s="162">
        <v>134.517</v>
      </c>
      <c r="E3683" s="163">
        <v>45.574666666666666</v>
      </c>
      <c r="F3683" s="162">
        <v>8.924666666666667</v>
      </c>
      <c r="G3683" s="163">
        <v>4.0556666666666663</v>
      </c>
      <c r="H3683" s="162">
        <v>65.555333333333337</v>
      </c>
      <c r="I3683" s="163">
        <v>5.4543333333333335</v>
      </c>
      <c r="J3683" s="162">
        <v>4.4420000000000002</v>
      </c>
      <c r="K3683" s="163">
        <v>9.2666666666666675E-2</v>
      </c>
      <c r="L3683" s="164">
        <v>0.41766666666666663</v>
      </c>
    </row>
    <row r="3684" spans="1:12" ht="17" thickBot="1" x14ac:dyDescent="0.4">
      <c r="A3684" s="160" t="s">
        <v>78</v>
      </c>
      <c r="B3684" s="161">
        <v>2011</v>
      </c>
      <c r="C3684" s="161" t="s">
        <v>99</v>
      </c>
      <c r="D3684" s="162">
        <v>136.15733333333333</v>
      </c>
      <c r="E3684" s="163">
        <v>44.492333333333335</v>
      </c>
      <c r="F3684" s="162">
        <v>8.4683333333333319</v>
      </c>
      <c r="G3684" s="163">
        <v>4.7893333333333326</v>
      </c>
      <c r="H3684" s="162">
        <v>66.634333333333331</v>
      </c>
      <c r="I3684" s="163">
        <v>5.8150000000000004</v>
      </c>
      <c r="J3684" s="162">
        <v>5.5040000000000004</v>
      </c>
      <c r="K3684" s="163">
        <v>9.2666666666666675E-2</v>
      </c>
      <c r="L3684" s="164">
        <v>0.36166666666666664</v>
      </c>
    </row>
    <row r="3685" spans="1:12" ht="17" thickBot="1" x14ac:dyDescent="0.4">
      <c r="A3685" s="160" t="s">
        <v>78</v>
      </c>
      <c r="B3685" s="161">
        <v>2011</v>
      </c>
      <c r="C3685" s="161" t="s">
        <v>100</v>
      </c>
      <c r="D3685" s="162">
        <v>139.27433333333332</v>
      </c>
      <c r="E3685" s="163">
        <v>48.401666666666664</v>
      </c>
      <c r="F3685" s="162">
        <v>9.2336666666666662</v>
      </c>
      <c r="G3685" s="163">
        <v>5.0296666666666665</v>
      </c>
      <c r="H3685" s="162">
        <v>65.319333333333333</v>
      </c>
      <c r="I3685" s="163">
        <v>5.698666666666667</v>
      </c>
      <c r="J3685" s="162">
        <v>5.1783333333333337</v>
      </c>
      <c r="K3685" s="163">
        <v>0</v>
      </c>
      <c r="L3685" s="164">
        <v>0.41299999999999998</v>
      </c>
    </row>
    <row r="3686" spans="1:12" ht="17" thickBot="1" x14ac:dyDescent="0.4">
      <c r="A3686" s="160" t="s">
        <v>78</v>
      </c>
      <c r="B3686" s="161">
        <v>2011</v>
      </c>
      <c r="C3686" s="161" t="s">
        <v>101</v>
      </c>
      <c r="D3686" s="162">
        <v>140.96199999999999</v>
      </c>
      <c r="E3686" s="163">
        <v>49.391666666666673</v>
      </c>
      <c r="F3686" s="162">
        <v>9.325666666666665</v>
      </c>
      <c r="G3686" s="163">
        <v>6.1709999999999994</v>
      </c>
      <c r="H3686" s="162">
        <v>63.530666666666662</v>
      </c>
      <c r="I3686" s="163">
        <v>6.7893333333333326</v>
      </c>
      <c r="J3686" s="162">
        <v>5.4359999999999999</v>
      </c>
      <c r="K3686" s="163">
        <v>0</v>
      </c>
      <c r="L3686" s="164">
        <v>0.317</v>
      </c>
    </row>
    <row r="3687" spans="1:12" ht="17" thickBot="1" x14ac:dyDescent="0.4">
      <c r="A3687" s="160" t="s">
        <v>78</v>
      </c>
      <c r="B3687" s="161">
        <v>2011</v>
      </c>
      <c r="C3687" s="161" t="s">
        <v>102</v>
      </c>
      <c r="D3687" s="162">
        <v>140.84833333333333</v>
      </c>
      <c r="E3687" s="163">
        <v>50.50266666666667</v>
      </c>
      <c r="F3687" s="162">
        <v>9.9666666666666668</v>
      </c>
      <c r="G3687" s="163">
        <v>5.905333333333334</v>
      </c>
      <c r="H3687" s="162">
        <v>62.702333333333321</v>
      </c>
      <c r="I3687" s="163">
        <v>6.5386666666666668</v>
      </c>
      <c r="J3687" s="162">
        <v>4.7103333333333337</v>
      </c>
      <c r="K3687" s="163">
        <v>3.3333333333333333E-2</v>
      </c>
      <c r="L3687" s="164">
        <v>0.48799999999999999</v>
      </c>
    </row>
    <row r="3688" spans="1:12" ht="17" thickBot="1" x14ac:dyDescent="0.4">
      <c r="A3688" s="160" t="s">
        <v>78</v>
      </c>
      <c r="B3688" s="161">
        <v>2011</v>
      </c>
      <c r="C3688" s="161" t="s">
        <v>103</v>
      </c>
      <c r="D3688" s="162">
        <v>142.02599999999998</v>
      </c>
      <c r="E3688" s="163">
        <v>49.375666666666667</v>
      </c>
      <c r="F3688" s="162">
        <v>8.5833333333333339</v>
      </c>
      <c r="G3688" s="163">
        <v>6.0456666666666665</v>
      </c>
      <c r="H3688" s="162">
        <v>65.186333333333337</v>
      </c>
      <c r="I3688" s="163">
        <v>7.0893333333333333</v>
      </c>
      <c r="J3688" s="162">
        <v>5.3999999999999995</v>
      </c>
      <c r="K3688" s="163">
        <v>3.3333333333333333E-2</v>
      </c>
      <c r="L3688" s="164">
        <v>0.3116666666666667</v>
      </c>
    </row>
    <row r="3689" spans="1:12" ht="17" thickBot="1" x14ac:dyDescent="0.4">
      <c r="A3689" s="160" t="s">
        <v>78</v>
      </c>
      <c r="B3689" s="161">
        <v>2011</v>
      </c>
      <c r="C3689" s="161" t="s">
        <v>104</v>
      </c>
      <c r="D3689" s="162">
        <v>143.44633333333334</v>
      </c>
      <c r="E3689" s="163">
        <v>50.937333333333335</v>
      </c>
      <c r="F3689" s="162">
        <v>8.3716666666666679</v>
      </c>
      <c r="G3689" s="163">
        <v>5.9793333333333338</v>
      </c>
      <c r="H3689" s="162">
        <v>65.271000000000001</v>
      </c>
      <c r="I3689" s="163">
        <v>6.585</v>
      </c>
      <c r="J3689" s="162">
        <v>5.8976666666666659</v>
      </c>
      <c r="K3689" s="163">
        <v>3.3333333333333333E-2</v>
      </c>
      <c r="L3689" s="164">
        <v>0.3706666666666667</v>
      </c>
    </row>
    <row r="3690" spans="1:12" ht="17" thickBot="1" x14ac:dyDescent="0.4">
      <c r="A3690" s="160" t="s">
        <v>78</v>
      </c>
      <c r="B3690" s="161">
        <v>2011</v>
      </c>
      <c r="C3690" s="161" t="s">
        <v>105</v>
      </c>
      <c r="D3690" s="162">
        <v>143.63999999999999</v>
      </c>
      <c r="E3690" s="163">
        <v>52.171999999999997</v>
      </c>
      <c r="F3690" s="162">
        <v>8.1156666666666677</v>
      </c>
      <c r="G3690" s="163">
        <v>5.3230000000000004</v>
      </c>
      <c r="H3690" s="162">
        <v>64.63266666666668</v>
      </c>
      <c r="I3690" s="163">
        <v>7.1276666666666664</v>
      </c>
      <c r="J3690" s="162">
        <v>6.0359999999999987</v>
      </c>
      <c r="K3690" s="163">
        <v>4.8333333333333332E-2</v>
      </c>
      <c r="L3690" s="164">
        <v>0.18433333333333332</v>
      </c>
    </row>
    <row r="3691" spans="1:12" ht="17" thickBot="1" x14ac:dyDescent="0.4">
      <c r="A3691" s="160" t="s">
        <v>78</v>
      </c>
      <c r="B3691" s="161">
        <v>2011</v>
      </c>
      <c r="C3691" s="161" t="s">
        <v>108</v>
      </c>
      <c r="D3691" s="162">
        <v>142.97200000000001</v>
      </c>
      <c r="E3691" s="163">
        <v>53.922333333333334</v>
      </c>
      <c r="F3691" s="162">
        <v>8.4219999999999988</v>
      </c>
      <c r="G3691" s="163">
        <v>4.7856666666666667</v>
      </c>
      <c r="H3691" s="162">
        <v>61.929000000000002</v>
      </c>
      <c r="I3691" s="163">
        <v>7.7263333333333337</v>
      </c>
      <c r="J3691" s="162">
        <v>5.9283333333333319</v>
      </c>
      <c r="K3691" s="163">
        <v>4.8333333333333332E-2</v>
      </c>
      <c r="L3691" s="164">
        <v>0.21</v>
      </c>
    </row>
    <row r="3692" spans="1:12" ht="17" thickBot="1" x14ac:dyDescent="0.4">
      <c r="A3692" s="160" t="s">
        <v>78</v>
      </c>
      <c r="B3692" s="161">
        <v>2011</v>
      </c>
      <c r="C3692" s="161" t="s">
        <v>109</v>
      </c>
      <c r="D3692" s="162">
        <v>138.89633333333333</v>
      </c>
      <c r="E3692" s="163">
        <v>51.783333333333331</v>
      </c>
      <c r="F3692" s="162">
        <v>8.0406666666666666</v>
      </c>
      <c r="G3692" s="163">
        <v>4.1406666666666672</v>
      </c>
      <c r="H3692" s="162">
        <v>62.190666666666665</v>
      </c>
      <c r="I3692" s="163">
        <v>7.5533333333333337</v>
      </c>
      <c r="J3692" s="162">
        <v>4.9056666666666668</v>
      </c>
      <c r="K3692" s="163">
        <v>4.8333333333333332E-2</v>
      </c>
      <c r="L3692" s="164">
        <v>0.23399999999999999</v>
      </c>
    </row>
    <row r="3693" spans="1:12" ht="17" thickBot="1" x14ac:dyDescent="0.4">
      <c r="A3693" s="160" t="s">
        <v>78</v>
      </c>
      <c r="B3693" s="161">
        <v>2012</v>
      </c>
      <c r="C3693" s="161" t="s">
        <v>96</v>
      </c>
      <c r="D3693" s="162">
        <v>137.67566666666667</v>
      </c>
      <c r="E3693" s="163">
        <v>49.104000000000006</v>
      </c>
      <c r="F3693" s="162">
        <v>8.1506666666666661</v>
      </c>
      <c r="G3693" s="163">
        <v>4.4189999999999996</v>
      </c>
      <c r="H3693" s="162">
        <v>63.705333333333328</v>
      </c>
      <c r="I3693" s="163">
        <v>7.117</v>
      </c>
      <c r="J3693" s="162">
        <v>4.9043333333333337</v>
      </c>
      <c r="K3693" s="163">
        <v>0</v>
      </c>
      <c r="L3693" s="164">
        <v>0.27599999999999997</v>
      </c>
    </row>
    <row r="3694" spans="1:12" ht="17" thickBot="1" x14ac:dyDescent="0.4">
      <c r="A3694" s="160" t="s">
        <v>78</v>
      </c>
      <c r="B3694" s="161">
        <v>2012</v>
      </c>
      <c r="C3694" s="161" t="s">
        <v>110</v>
      </c>
      <c r="D3694" s="162">
        <v>136.05700000000002</v>
      </c>
      <c r="E3694" s="163">
        <v>47.294000000000004</v>
      </c>
      <c r="F3694" s="162">
        <v>8.6263333333333332</v>
      </c>
      <c r="G3694" s="163">
        <v>4.1529999999999996</v>
      </c>
      <c r="H3694" s="162">
        <v>63.914999999999999</v>
      </c>
      <c r="I3694" s="163">
        <v>6.807666666666667</v>
      </c>
      <c r="J3694" s="162">
        <v>4.9053333333333322</v>
      </c>
      <c r="K3694" s="163">
        <v>0</v>
      </c>
      <c r="L3694" s="164">
        <v>0.35600000000000004</v>
      </c>
    </row>
    <row r="3695" spans="1:12" ht="17" thickBot="1" x14ac:dyDescent="0.4">
      <c r="A3695" s="160" t="s">
        <v>78</v>
      </c>
      <c r="B3695" s="161">
        <v>2012</v>
      </c>
      <c r="C3695" s="161" t="s">
        <v>98</v>
      </c>
      <c r="D3695" s="162">
        <v>136.22133333333332</v>
      </c>
      <c r="E3695" s="163">
        <v>46.495666666666665</v>
      </c>
      <c r="F3695" s="162">
        <v>9.5933333333333337</v>
      </c>
      <c r="G3695" s="163">
        <v>3.946333333333333</v>
      </c>
      <c r="H3695" s="162">
        <v>63.942666666666668</v>
      </c>
      <c r="I3695" s="163">
        <v>6.718</v>
      </c>
      <c r="J3695" s="162">
        <v>5.1710000000000003</v>
      </c>
      <c r="K3695" s="163">
        <v>0</v>
      </c>
      <c r="L3695" s="164">
        <v>0.35466666666666669</v>
      </c>
    </row>
    <row r="3696" spans="1:12" ht="17" thickBot="1" x14ac:dyDescent="0.4">
      <c r="A3696" s="160" t="s">
        <v>78</v>
      </c>
      <c r="B3696" s="161">
        <v>2012</v>
      </c>
      <c r="C3696" s="161" t="s">
        <v>99</v>
      </c>
      <c r="D3696" s="162">
        <v>137.88900000000001</v>
      </c>
      <c r="E3696" s="163">
        <v>48.178333333333335</v>
      </c>
      <c r="F3696" s="162">
        <v>9.8426666666666662</v>
      </c>
      <c r="G3696" s="163">
        <v>3.2729999999999997</v>
      </c>
      <c r="H3696" s="162">
        <v>64.649333333333331</v>
      </c>
      <c r="I3696" s="163">
        <v>6.5823333333333336</v>
      </c>
      <c r="J3696" s="162">
        <v>5.033666666666667</v>
      </c>
      <c r="K3696" s="163">
        <v>0</v>
      </c>
      <c r="L3696" s="164">
        <v>0.33</v>
      </c>
    </row>
    <row r="3697" spans="1:12" ht="17" thickBot="1" x14ac:dyDescent="0.4">
      <c r="A3697" s="160" t="s">
        <v>78</v>
      </c>
      <c r="B3697" s="161">
        <v>2012</v>
      </c>
      <c r="C3697" s="161" t="s">
        <v>100</v>
      </c>
      <c r="D3697" s="162">
        <v>139.50633333333334</v>
      </c>
      <c r="E3697" s="163">
        <v>49.381666666666668</v>
      </c>
      <c r="F3697" s="162">
        <v>9.6416666666666657</v>
      </c>
      <c r="G3697" s="163">
        <v>3.6073333333333331</v>
      </c>
      <c r="H3697" s="162">
        <v>66.328666666666663</v>
      </c>
      <c r="I3697" s="163">
        <v>5.6076666666666668</v>
      </c>
      <c r="J3697" s="162">
        <v>4.6626666666666665</v>
      </c>
      <c r="K3697" s="163">
        <v>0</v>
      </c>
      <c r="L3697" s="164">
        <v>0.27733333333333338</v>
      </c>
    </row>
    <row r="3698" spans="1:12" ht="17" thickBot="1" x14ac:dyDescent="0.4">
      <c r="A3698" s="160" t="s">
        <v>78</v>
      </c>
      <c r="B3698" s="161">
        <v>2012</v>
      </c>
      <c r="C3698" s="161" t="s">
        <v>101</v>
      </c>
      <c r="D3698" s="162">
        <v>139.79066666666665</v>
      </c>
      <c r="E3698" s="163">
        <v>50.854333333333336</v>
      </c>
      <c r="F3698" s="162">
        <v>8.8466666666666658</v>
      </c>
      <c r="G3698" s="163">
        <v>3.8063333333333333</v>
      </c>
      <c r="H3698" s="162">
        <v>66.152333333333345</v>
      </c>
      <c r="I3698" s="163">
        <v>5.4433333333333325</v>
      </c>
      <c r="J3698" s="162">
        <v>4.4593333333333334</v>
      </c>
      <c r="K3698" s="163">
        <v>0</v>
      </c>
      <c r="L3698" s="164">
        <v>0.22900000000000001</v>
      </c>
    </row>
    <row r="3699" spans="1:12" ht="17" thickBot="1" x14ac:dyDescent="0.4">
      <c r="A3699" s="160" t="s">
        <v>78</v>
      </c>
      <c r="B3699" s="161">
        <v>2012</v>
      </c>
      <c r="C3699" s="161" t="s">
        <v>102</v>
      </c>
      <c r="D3699" s="162">
        <v>137.46133333333333</v>
      </c>
      <c r="E3699" s="163">
        <v>49.977333333333341</v>
      </c>
      <c r="F3699" s="162">
        <v>9.1340000000000003</v>
      </c>
      <c r="G3699" s="163">
        <v>3.9776666666666665</v>
      </c>
      <c r="H3699" s="162">
        <v>64.478666666666655</v>
      </c>
      <c r="I3699" s="163">
        <v>5.2233333333333336</v>
      </c>
      <c r="J3699" s="162">
        <v>4.2876666666666665</v>
      </c>
      <c r="K3699" s="163">
        <v>0</v>
      </c>
      <c r="L3699" s="164">
        <v>0.38366666666666666</v>
      </c>
    </row>
    <row r="3700" spans="1:12" ht="17" thickBot="1" x14ac:dyDescent="0.4">
      <c r="A3700" s="160" t="s">
        <v>78</v>
      </c>
      <c r="B3700" s="161">
        <v>2012</v>
      </c>
      <c r="C3700" s="161" t="s">
        <v>103</v>
      </c>
      <c r="D3700" s="162">
        <v>136.04566666666668</v>
      </c>
      <c r="E3700" s="163">
        <v>48.983666666666672</v>
      </c>
      <c r="F3700" s="162">
        <v>9.1673333333333336</v>
      </c>
      <c r="G3700" s="163">
        <v>4.1983333333333333</v>
      </c>
      <c r="H3700" s="162">
        <v>62.49666666666667</v>
      </c>
      <c r="I3700" s="163">
        <v>5.87</v>
      </c>
      <c r="J3700" s="162">
        <v>5.0473333333333334</v>
      </c>
      <c r="K3700" s="163">
        <v>0</v>
      </c>
      <c r="L3700" s="164">
        <v>0.28299999999999997</v>
      </c>
    </row>
    <row r="3701" spans="1:12" ht="17" thickBot="1" x14ac:dyDescent="0.4">
      <c r="A3701" s="160" t="s">
        <v>78</v>
      </c>
      <c r="B3701" s="161">
        <v>2012</v>
      </c>
      <c r="C3701" s="161" t="s">
        <v>104</v>
      </c>
      <c r="D3701" s="162">
        <v>138.64333333333332</v>
      </c>
      <c r="E3701" s="163">
        <v>48.987666666666662</v>
      </c>
      <c r="F3701" s="162">
        <v>9.229000000000001</v>
      </c>
      <c r="G3701" s="163">
        <v>4.3303333333333329</v>
      </c>
      <c r="H3701" s="162">
        <v>64.722333333333339</v>
      </c>
      <c r="I3701" s="163">
        <v>6.0313333333333334</v>
      </c>
      <c r="J3701" s="162">
        <v>5.0110000000000001</v>
      </c>
      <c r="K3701" s="163">
        <v>0</v>
      </c>
      <c r="L3701" s="164">
        <v>0.33200000000000002</v>
      </c>
    </row>
    <row r="3702" spans="1:12" ht="17" thickBot="1" x14ac:dyDescent="0.4">
      <c r="A3702" s="160" t="s">
        <v>78</v>
      </c>
      <c r="B3702" s="161">
        <v>2012</v>
      </c>
      <c r="C3702" s="161" t="s">
        <v>105</v>
      </c>
      <c r="D3702" s="162">
        <v>139.86000000000001</v>
      </c>
      <c r="E3702" s="163">
        <v>52.044333333333327</v>
      </c>
      <c r="F3702" s="162">
        <v>9.1020000000000021</v>
      </c>
      <c r="G3702" s="163">
        <v>4.8730000000000002</v>
      </c>
      <c r="H3702" s="162">
        <v>62.192000000000007</v>
      </c>
      <c r="I3702" s="163">
        <v>6.2109999999999994</v>
      </c>
      <c r="J3702" s="162">
        <v>5.3049999999999997</v>
      </c>
      <c r="K3702" s="163">
        <v>0</v>
      </c>
      <c r="L3702" s="164">
        <v>0.13233333333333333</v>
      </c>
    </row>
    <row r="3703" spans="1:12" ht="17" thickBot="1" x14ac:dyDescent="0.4">
      <c r="A3703" s="160" t="s">
        <v>78</v>
      </c>
      <c r="B3703" s="161">
        <v>2012</v>
      </c>
      <c r="C3703" s="161" t="s">
        <v>111</v>
      </c>
      <c r="D3703" s="162">
        <v>138.17499999999998</v>
      </c>
      <c r="E3703" s="163">
        <v>51.660666666666664</v>
      </c>
      <c r="F3703" s="162">
        <v>8.5259999999999998</v>
      </c>
      <c r="G3703" s="163">
        <v>5.0590000000000002</v>
      </c>
      <c r="H3703" s="162">
        <v>61.793000000000006</v>
      </c>
      <c r="I3703" s="163">
        <v>6.4226666666666672</v>
      </c>
      <c r="J3703" s="162">
        <v>4.5390000000000006</v>
      </c>
      <c r="K3703" s="163">
        <v>4.1666666666666664E-2</v>
      </c>
      <c r="L3703" s="164">
        <v>0.13233333333333333</v>
      </c>
    </row>
    <row r="3704" spans="1:12" ht="17" thickBot="1" x14ac:dyDescent="0.4">
      <c r="A3704" s="160" t="s">
        <v>78</v>
      </c>
      <c r="B3704" s="161">
        <v>2012</v>
      </c>
      <c r="C3704" s="161" t="s">
        <v>112</v>
      </c>
      <c r="D3704" s="162">
        <v>135.04566666666668</v>
      </c>
      <c r="E3704" s="163">
        <v>51.224333333333334</v>
      </c>
      <c r="F3704" s="162">
        <v>8.0956666666666663</v>
      </c>
      <c r="G3704" s="163">
        <v>4.4803333333333333</v>
      </c>
      <c r="H3704" s="162">
        <v>61.143666666666661</v>
      </c>
      <c r="I3704" s="163">
        <v>5.7243333333333339</v>
      </c>
      <c r="J3704" s="162">
        <v>4.2176666666666671</v>
      </c>
      <c r="K3704" s="163">
        <v>9.9333333333333329E-2</v>
      </c>
      <c r="L3704" s="164">
        <v>5.9666666666666666E-2</v>
      </c>
    </row>
    <row r="3705" spans="1:12" ht="17" thickBot="1" x14ac:dyDescent="0.4">
      <c r="A3705" s="160" t="s">
        <v>78</v>
      </c>
      <c r="B3705" s="161">
        <v>2013</v>
      </c>
      <c r="C3705" s="161" t="s">
        <v>96</v>
      </c>
      <c r="D3705" s="162">
        <v>134.43899999999999</v>
      </c>
      <c r="E3705" s="163">
        <v>48.184333333333335</v>
      </c>
      <c r="F3705" s="162">
        <v>7.2536666666666676</v>
      </c>
      <c r="G3705" s="163">
        <v>4.0330000000000004</v>
      </c>
      <c r="H3705" s="162">
        <v>65.123000000000005</v>
      </c>
      <c r="I3705" s="163">
        <v>5.5173333333333332</v>
      </c>
      <c r="J3705" s="162">
        <v>4.12</v>
      </c>
      <c r="K3705" s="163">
        <v>9.9333333333333329E-2</v>
      </c>
      <c r="L3705" s="164">
        <v>0.10799999999999998</v>
      </c>
    </row>
    <row r="3706" spans="1:12" ht="17" thickBot="1" x14ac:dyDescent="0.4">
      <c r="A3706" s="160" t="s">
        <v>78</v>
      </c>
      <c r="B3706" s="161">
        <v>2013</v>
      </c>
      <c r="C3706" s="161" t="s">
        <v>110</v>
      </c>
      <c r="D3706" s="162">
        <v>138.08500000000001</v>
      </c>
      <c r="E3706" s="163">
        <v>49.268000000000001</v>
      </c>
      <c r="F3706" s="162">
        <v>7.1263333333333323</v>
      </c>
      <c r="G3706" s="163">
        <v>3.9820000000000007</v>
      </c>
      <c r="H3706" s="162">
        <v>67.805333333333337</v>
      </c>
      <c r="I3706" s="163">
        <v>5.3226666666666667</v>
      </c>
      <c r="J3706" s="162">
        <v>4.3133333333333335</v>
      </c>
      <c r="K3706" s="163">
        <v>5.7666666666666665E-2</v>
      </c>
      <c r="L3706" s="164">
        <v>0.20933333333333329</v>
      </c>
    </row>
    <row r="3707" spans="1:12" ht="17" thickBot="1" x14ac:dyDescent="0.4">
      <c r="A3707" s="160" t="s">
        <v>78</v>
      </c>
      <c r="B3707" s="161">
        <v>2013</v>
      </c>
      <c r="C3707" s="161" t="s">
        <v>98</v>
      </c>
      <c r="D3707" s="162">
        <v>141.78833333333333</v>
      </c>
      <c r="E3707" s="163">
        <v>51.207666666666661</v>
      </c>
      <c r="F3707" s="162">
        <v>8.8759999999999994</v>
      </c>
      <c r="G3707" s="163">
        <v>4.1686666666666667</v>
      </c>
      <c r="H3707" s="162">
        <v>65.896999999999991</v>
      </c>
      <c r="I3707" s="163">
        <v>6.0910000000000002</v>
      </c>
      <c r="J3707" s="162">
        <v>5.176333333333333</v>
      </c>
      <c r="K3707" s="163">
        <v>2.2666666666666668E-2</v>
      </c>
      <c r="L3707" s="164">
        <v>0.34833333333333333</v>
      </c>
    </row>
    <row r="3708" spans="1:12" ht="17" thickBot="1" x14ac:dyDescent="0.4">
      <c r="A3708" s="160" t="s">
        <v>78</v>
      </c>
      <c r="B3708" s="161">
        <v>2013</v>
      </c>
      <c r="C3708" s="161" t="s">
        <v>99</v>
      </c>
      <c r="D3708" s="162">
        <v>144.09033333333335</v>
      </c>
      <c r="E3708" s="163">
        <v>51.676333333333332</v>
      </c>
      <c r="F3708" s="162">
        <v>9.6963333333333335</v>
      </c>
      <c r="G3708" s="163">
        <v>4.4596666666666671</v>
      </c>
      <c r="H3708" s="162">
        <v>65.668333333333337</v>
      </c>
      <c r="I3708" s="163">
        <v>6.3503333333333343</v>
      </c>
      <c r="J3708" s="162">
        <v>5.8133333333333326</v>
      </c>
      <c r="K3708" s="163">
        <v>2.2666666666666668E-2</v>
      </c>
      <c r="L3708" s="164">
        <v>0.40299999999999997</v>
      </c>
    </row>
    <row r="3709" spans="1:12" ht="17" thickBot="1" x14ac:dyDescent="0.4">
      <c r="A3709" s="160" t="s">
        <v>78</v>
      </c>
      <c r="B3709" s="161">
        <v>2013</v>
      </c>
      <c r="C3709" s="161" t="s">
        <v>100</v>
      </c>
      <c r="D3709" s="162">
        <v>143.62366666666665</v>
      </c>
      <c r="E3709" s="163">
        <v>50.926666666666669</v>
      </c>
      <c r="F3709" s="162">
        <v>9.6199999999999992</v>
      </c>
      <c r="G3709" s="163">
        <v>4.2010000000000005</v>
      </c>
      <c r="H3709" s="162">
        <v>65.712666666666664</v>
      </c>
      <c r="I3709" s="163">
        <v>6.431</v>
      </c>
      <c r="J3709" s="162">
        <v>6.4083333333333323</v>
      </c>
      <c r="K3709" s="163">
        <v>2.2666666666666668E-2</v>
      </c>
      <c r="L3709" s="164">
        <v>0.30166666666666669</v>
      </c>
    </row>
    <row r="3710" spans="1:12" ht="17" thickBot="1" x14ac:dyDescent="0.4">
      <c r="A3710" s="160" t="s">
        <v>78</v>
      </c>
      <c r="B3710" s="161">
        <v>2013</v>
      </c>
      <c r="C3710" s="161" t="s">
        <v>101</v>
      </c>
      <c r="D3710" s="162">
        <v>140.649</v>
      </c>
      <c r="E3710" s="163">
        <v>50.052666666666674</v>
      </c>
      <c r="F3710" s="162">
        <v>8.2219999999999995</v>
      </c>
      <c r="G3710" s="163">
        <v>4.6616666666666662</v>
      </c>
      <c r="H3710" s="162">
        <v>65.84333333333332</v>
      </c>
      <c r="I3710" s="163">
        <v>6.3043333333333331</v>
      </c>
      <c r="J3710" s="162">
        <v>5.2323333333333339</v>
      </c>
      <c r="K3710" s="163">
        <v>7.5999999999999998E-2</v>
      </c>
      <c r="L3710" s="164">
        <v>0.25733333333333336</v>
      </c>
    </row>
    <row r="3711" spans="1:12" ht="17" thickBot="1" x14ac:dyDescent="0.4">
      <c r="A3711" s="160" t="s">
        <v>78</v>
      </c>
      <c r="B3711" s="161">
        <v>2013</v>
      </c>
      <c r="C3711" s="161" t="s">
        <v>102</v>
      </c>
      <c r="D3711" s="162">
        <v>139.749</v>
      </c>
      <c r="E3711" s="163">
        <v>50.649666666666668</v>
      </c>
      <c r="F3711" s="162">
        <v>8.2913333333333341</v>
      </c>
      <c r="G3711" s="163">
        <v>4.6303333333333327</v>
      </c>
      <c r="H3711" s="162">
        <v>64.445333333333323</v>
      </c>
      <c r="I3711" s="163">
        <v>6.5990000000000002</v>
      </c>
      <c r="J3711" s="162">
        <v>4.9033333333333333</v>
      </c>
      <c r="K3711" s="163">
        <v>7.5999999999999998E-2</v>
      </c>
      <c r="L3711" s="164">
        <v>0.15433333333333335</v>
      </c>
    </row>
    <row r="3712" spans="1:12" ht="17" thickBot="1" x14ac:dyDescent="0.4">
      <c r="A3712" s="160" t="s">
        <v>78</v>
      </c>
      <c r="B3712" s="161">
        <v>2013</v>
      </c>
      <c r="C3712" s="161" t="s">
        <v>103</v>
      </c>
      <c r="D3712" s="162">
        <v>140.95733333333334</v>
      </c>
      <c r="E3712" s="163">
        <v>50.026333333333334</v>
      </c>
      <c r="F3712" s="162">
        <v>9.0183333333333326</v>
      </c>
      <c r="G3712" s="163">
        <v>5.2826666666666666</v>
      </c>
      <c r="H3712" s="162">
        <v>65.331333333333333</v>
      </c>
      <c r="I3712" s="163">
        <v>6.3709999999999996</v>
      </c>
      <c r="J3712" s="162">
        <v>4.5650000000000004</v>
      </c>
      <c r="K3712" s="163">
        <v>0.13200000000000001</v>
      </c>
      <c r="L3712" s="164">
        <v>0.23100000000000001</v>
      </c>
    </row>
    <row r="3713" spans="1:12" ht="17" thickBot="1" x14ac:dyDescent="0.4">
      <c r="A3713" s="160" t="s">
        <v>78</v>
      </c>
      <c r="B3713" s="161">
        <v>2013</v>
      </c>
      <c r="C3713" s="161" t="s">
        <v>104</v>
      </c>
      <c r="D3713" s="162">
        <v>143.73166666666665</v>
      </c>
      <c r="E3713" s="163">
        <v>49.473666666666666</v>
      </c>
      <c r="F3713" s="162">
        <v>9.370333333333333</v>
      </c>
      <c r="G3713" s="163">
        <v>4.8566666666666665</v>
      </c>
      <c r="H3713" s="162">
        <v>68.283666666666662</v>
      </c>
      <c r="I3713" s="163">
        <v>6.3500000000000005</v>
      </c>
      <c r="J3713" s="162">
        <v>5.2166666666666668</v>
      </c>
      <c r="K3713" s="163">
        <v>0.10433333333333333</v>
      </c>
      <c r="L3713" s="164">
        <v>7.6666666666666675E-2</v>
      </c>
    </row>
    <row r="3714" spans="1:12" ht="17" thickBot="1" x14ac:dyDescent="0.4">
      <c r="A3714" s="160" t="s">
        <v>78</v>
      </c>
      <c r="B3714" s="161">
        <v>2013</v>
      </c>
      <c r="C3714" s="161" t="s">
        <v>105</v>
      </c>
      <c r="D3714" s="162">
        <v>145.76</v>
      </c>
      <c r="E3714" s="163">
        <v>51.650333333333343</v>
      </c>
      <c r="F3714" s="162">
        <v>8.82</v>
      </c>
      <c r="G3714" s="163">
        <v>4.5146666666666668</v>
      </c>
      <c r="H3714" s="162">
        <v>68.932000000000002</v>
      </c>
      <c r="I3714" s="163">
        <v>6.4430000000000005</v>
      </c>
      <c r="J3714" s="162">
        <v>5.0433333333333339</v>
      </c>
      <c r="K3714" s="163">
        <v>0.16466666666666666</v>
      </c>
      <c r="L3714" s="164">
        <v>0.19199999999999998</v>
      </c>
    </row>
    <row r="3715" spans="1:12" ht="17" thickBot="1" x14ac:dyDescent="0.4">
      <c r="A3715" s="160" t="s">
        <v>78</v>
      </c>
      <c r="B3715" s="161">
        <v>2013</v>
      </c>
      <c r="C3715" s="161" t="s">
        <v>113</v>
      </c>
      <c r="D3715" s="162">
        <v>142.99333333333334</v>
      </c>
      <c r="E3715" s="163">
        <v>54.098666666666666</v>
      </c>
      <c r="F3715" s="162">
        <v>7.9710000000000001</v>
      </c>
      <c r="G3715" s="163">
        <v>3.6663333333333337</v>
      </c>
      <c r="H3715" s="162">
        <v>66.48633333333332</v>
      </c>
      <c r="I3715" s="163">
        <v>6.0420000000000007</v>
      </c>
      <c r="J3715" s="162">
        <v>4.4143333333333334</v>
      </c>
      <c r="K3715" s="163">
        <v>0.10866666666666665</v>
      </c>
      <c r="L3715" s="164">
        <v>0.20566666666666666</v>
      </c>
    </row>
    <row r="3716" spans="1:12" ht="17" thickBot="1" x14ac:dyDescent="0.4">
      <c r="A3716" s="160" t="s">
        <v>78</v>
      </c>
      <c r="B3716" s="161">
        <v>2013</v>
      </c>
      <c r="C3716" s="161" t="s">
        <v>114</v>
      </c>
      <c r="D3716" s="162">
        <v>140.86066666666667</v>
      </c>
      <c r="E3716" s="163">
        <v>55.609666666666669</v>
      </c>
      <c r="F3716" s="162">
        <v>7.3616666666666672</v>
      </c>
      <c r="G3716" s="163">
        <v>3.6846666666666663</v>
      </c>
      <c r="H3716" s="162">
        <v>63.756666666666661</v>
      </c>
      <c r="I3716" s="163">
        <v>5.7570000000000006</v>
      </c>
      <c r="J3716" s="162">
        <v>4.3583333333333334</v>
      </c>
      <c r="K3716" s="163">
        <v>6.0333333333333329E-2</v>
      </c>
      <c r="L3716" s="164">
        <v>0.27200000000000002</v>
      </c>
    </row>
    <row r="3717" spans="1:12" ht="17" thickBot="1" x14ac:dyDescent="0.4">
      <c r="A3717" s="160" t="s">
        <v>78</v>
      </c>
      <c r="B3717" s="161">
        <v>2014</v>
      </c>
      <c r="C3717" s="161" t="s">
        <v>96</v>
      </c>
      <c r="D3717" s="162">
        <v>141.10933333333332</v>
      </c>
      <c r="E3717" s="163">
        <v>54.528333333333329</v>
      </c>
      <c r="F3717" s="162">
        <v>7.762999999999999</v>
      </c>
      <c r="G3717" s="163">
        <v>3.8420000000000001</v>
      </c>
      <c r="H3717" s="162">
        <v>64.717333333333329</v>
      </c>
      <c r="I3717" s="163">
        <v>5.5393333333333343</v>
      </c>
      <c r="J3717" s="162">
        <v>4.4556666666666667</v>
      </c>
      <c r="K3717" s="163">
        <v>6.9999999999999993E-2</v>
      </c>
      <c r="L3717" s="164">
        <v>0.19366666666666668</v>
      </c>
    </row>
    <row r="3718" spans="1:12" ht="17" thickBot="1" x14ac:dyDescent="0.4">
      <c r="A3718" s="160" t="s">
        <v>78</v>
      </c>
      <c r="B3718" s="161">
        <v>2014</v>
      </c>
      <c r="C3718" s="161" t="s">
        <v>110</v>
      </c>
      <c r="D3718" s="162">
        <v>143.54333333333332</v>
      </c>
      <c r="E3718" s="163">
        <v>54.853333333333332</v>
      </c>
      <c r="F3718" s="162">
        <v>8.2376666666666676</v>
      </c>
      <c r="G3718" s="163">
        <v>4.0036666666666667</v>
      </c>
      <c r="H3718" s="162">
        <v>65.781999999999996</v>
      </c>
      <c r="I3718" s="163">
        <v>5.407</v>
      </c>
      <c r="J3718" s="162">
        <v>4.8329999999999993</v>
      </c>
      <c r="K3718" s="163">
        <v>6.9999999999999993E-2</v>
      </c>
      <c r="L3718" s="164">
        <v>0.35666666666666669</v>
      </c>
    </row>
    <row r="3719" spans="1:12" ht="17" thickBot="1" x14ac:dyDescent="0.4">
      <c r="A3719" s="160" t="s">
        <v>78</v>
      </c>
      <c r="B3719" s="161">
        <v>2014</v>
      </c>
      <c r="C3719" s="161" t="s">
        <v>98</v>
      </c>
      <c r="D3719" s="162">
        <v>146.15233333333333</v>
      </c>
      <c r="E3719" s="163">
        <v>55.56</v>
      </c>
      <c r="F3719" s="162">
        <v>8.886333333333333</v>
      </c>
      <c r="G3719" s="163">
        <v>4.0503333333333336</v>
      </c>
      <c r="H3719" s="162">
        <v>67.721666666666678</v>
      </c>
      <c r="I3719" s="163">
        <v>5.0723333333333338</v>
      </c>
      <c r="J3719" s="162">
        <v>4.4579999999999993</v>
      </c>
      <c r="K3719" s="163">
        <v>0.11366666666666665</v>
      </c>
      <c r="L3719" s="164">
        <v>0.29033333333333333</v>
      </c>
    </row>
    <row r="3720" spans="1:12" ht="17" thickBot="1" x14ac:dyDescent="0.4">
      <c r="A3720" s="160" t="s">
        <v>78</v>
      </c>
      <c r="B3720" s="161">
        <v>2014</v>
      </c>
      <c r="C3720" s="161" t="s">
        <v>99</v>
      </c>
      <c r="D3720" s="162">
        <v>146.06533333333334</v>
      </c>
      <c r="E3720" s="163">
        <v>57.325333333333333</v>
      </c>
      <c r="F3720" s="162">
        <v>8.6229999999999993</v>
      </c>
      <c r="G3720" s="163">
        <v>3.9796666666666667</v>
      </c>
      <c r="H3720" s="162">
        <v>65.996333333333325</v>
      </c>
      <c r="I3720" s="163">
        <v>5.3350000000000009</v>
      </c>
      <c r="J3720" s="162">
        <v>4.3966666666666674</v>
      </c>
      <c r="K3720" s="163">
        <v>4.3666666666666666E-2</v>
      </c>
      <c r="L3720" s="164">
        <v>0.36533333333333334</v>
      </c>
    </row>
    <row r="3721" spans="1:12" ht="17" thickBot="1" x14ac:dyDescent="0.4">
      <c r="A3721" s="160" t="s">
        <v>78</v>
      </c>
      <c r="B3721" s="161">
        <v>2014</v>
      </c>
      <c r="C3721" s="161" t="s">
        <v>115</v>
      </c>
      <c r="D3721" s="162">
        <v>146.73866666666666</v>
      </c>
      <c r="E3721" s="163">
        <v>56.906333333333329</v>
      </c>
      <c r="F3721" s="162">
        <v>8.2649999999999988</v>
      </c>
      <c r="G3721" s="163">
        <v>4.3683333333333332</v>
      </c>
      <c r="H3721" s="162">
        <v>66.393666666666661</v>
      </c>
      <c r="I3721" s="163">
        <v>5.851</v>
      </c>
      <c r="J3721" s="162">
        <v>4.6459999999999999</v>
      </c>
      <c r="K3721" s="163">
        <v>4.3666666666666666E-2</v>
      </c>
      <c r="L3721" s="164">
        <v>0.26433333333333336</v>
      </c>
    </row>
    <row r="3722" spans="1:12" ht="17" thickBot="1" x14ac:dyDescent="0.4">
      <c r="A3722" s="160" t="s">
        <v>78</v>
      </c>
      <c r="B3722" s="161">
        <v>2014</v>
      </c>
      <c r="C3722" s="161" t="s">
        <v>101</v>
      </c>
      <c r="D3722" s="162">
        <v>146.077</v>
      </c>
      <c r="E3722" s="163">
        <v>58.342666666666673</v>
      </c>
      <c r="F3722" s="162">
        <v>8.1016666666666666</v>
      </c>
      <c r="G3722" s="163">
        <v>4.1756666666666673</v>
      </c>
      <c r="H3722" s="162">
        <v>63.695666666666661</v>
      </c>
      <c r="I3722" s="163">
        <v>6.1766666666666667</v>
      </c>
      <c r="J3722" s="162">
        <v>5.1696666666666671</v>
      </c>
      <c r="K3722" s="163">
        <v>0</v>
      </c>
      <c r="L3722" s="164">
        <v>0.41399999999999998</v>
      </c>
    </row>
    <row r="3723" spans="1:12" ht="17" thickBot="1" x14ac:dyDescent="0.4">
      <c r="A3723" s="160" t="s">
        <v>78</v>
      </c>
      <c r="B3723" s="161">
        <v>2014</v>
      </c>
      <c r="C3723" s="161" t="s">
        <v>102</v>
      </c>
      <c r="D3723" s="162">
        <v>146.023</v>
      </c>
      <c r="E3723" s="163">
        <v>58.305</v>
      </c>
      <c r="F3723" s="162">
        <v>8.5713333333333335</v>
      </c>
      <c r="G3723" s="163">
        <v>4.3426666666666671</v>
      </c>
      <c r="H3723" s="162">
        <v>63.443666666666672</v>
      </c>
      <c r="I3723" s="163">
        <v>5.8743333333333325</v>
      </c>
      <c r="J3723" s="162">
        <v>5.0119999999999996</v>
      </c>
      <c r="K3723" s="163">
        <v>0</v>
      </c>
      <c r="L3723" s="164">
        <v>0.47400000000000003</v>
      </c>
    </row>
    <row r="3724" spans="1:12" ht="17" thickBot="1" x14ac:dyDescent="0.4">
      <c r="A3724" s="160" t="s">
        <v>78</v>
      </c>
      <c r="B3724" s="161">
        <v>2014</v>
      </c>
      <c r="C3724" s="161" t="s">
        <v>103</v>
      </c>
      <c r="D3724" s="162">
        <v>145.29100000000003</v>
      </c>
      <c r="E3724" s="163">
        <v>58.684666666666665</v>
      </c>
      <c r="F3724" s="162">
        <v>9.8323333333333327</v>
      </c>
      <c r="G3724" s="163">
        <v>3.9116666666666666</v>
      </c>
      <c r="H3724" s="162">
        <v>62.354666666666674</v>
      </c>
      <c r="I3724" s="163">
        <v>5.1320000000000006</v>
      </c>
      <c r="J3724" s="162">
        <v>4.940666666666667</v>
      </c>
      <c r="K3724" s="163">
        <v>3.9E-2</v>
      </c>
      <c r="L3724" s="164">
        <v>0.39633333333333337</v>
      </c>
    </row>
    <row r="3725" spans="1:12" ht="17" thickBot="1" x14ac:dyDescent="0.4">
      <c r="A3725" s="160" t="s">
        <v>78</v>
      </c>
      <c r="B3725" s="161">
        <v>2014</v>
      </c>
      <c r="C3725" s="161" t="s">
        <v>104</v>
      </c>
      <c r="D3725" s="162">
        <v>146.65899999999999</v>
      </c>
      <c r="E3725" s="163">
        <v>57.026666666666671</v>
      </c>
      <c r="F3725" s="162">
        <v>8.7623333333333324</v>
      </c>
      <c r="G3725" s="163">
        <v>4.3976666666666668</v>
      </c>
      <c r="H3725" s="162">
        <v>66.463000000000008</v>
      </c>
      <c r="I3725" s="163">
        <v>4.3159999999999998</v>
      </c>
      <c r="J3725" s="162">
        <v>5.2763333333333335</v>
      </c>
      <c r="K3725" s="163">
        <v>3.9E-2</v>
      </c>
      <c r="L3725" s="164">
        <v>0.37833333333333335</v>
      </c>
    </row>
    <row r="3726" spans="1:12" ht="17" thickBot="1" x14ac:dyDescent="0.4">
      <c r="A3726" s="160" t="s">
        <v>78</v>
      </c>
      <c r="B3726" s="161">
        <v>2014</v>
      </c>
      <c r="C3726" s="161" t="s">
        <v>105</v>
      </c>
      <c r="D3726" s="162">
        <v>147.10733333333334</v>
      </c>
      <c r="E3726" s="163">
        <v>56.164333333333332</v>
      </c>
      <c r="F3726" s="162">
        <v>7.8306666666666667</v>
      </c>
      <c r="G3726" s="163">
        <v>4.4343333333333339</v>
      </c>
      <c r="H3726" s="162">
        <v>68.356666666666669</v>
      </c>
      <c r="I3726" s="163">
        <v>4.3313333333333333</v>
      </c>
      <c r="J3726" s="162">
        <v>5.7079999999999993</v>
      </c>
      <c r="K3726" s="163">
        <v>3.9E-2</v>
      </c>
      <c r="L3726" s="164">
        <v>0.24299999999999999</v>
      </c>
    </row>
    <row r="3727" spans="1:12" ht="17" thickBot="1" x14ac:dyDescent="0.4">
      <c r="A3727" s="160" t="s">
        <v>78</v>
      </c>
      <c r="B3727" s="161">
        <v>2014</v>
      </c>
      <c r="C3727" s="161" t="s">
        <v>116</v>
      </c>
      <c r="D3727" s="162">
        <v>146.256</v>
      </c>
      <c r="E3727" s="163">
        <v>57.081666666666671</v>
      </c>
      <c r="F3727" s="162">
        <v>6.6706666666666665</v>
      </c>
      <c r="G3727" s="163">
        <v>4.6829999999999998</v>
      </c>
      <c r="H3727" s="162">
        <v>67.498000000000005</v>
      </c>
      <c r="I3727" s="163">
        <v>4.5813333333333333</v>
      </c>
      <c r="J3727" s="162">
        <v>5.519333333333333</v>
      </c>
      <c r="K3727" s="163">
        <v>0</v>
      </c>
      <c r="L3727" s="164">
        <v>0.22133333333333335</v>
      </c>
    </row>
    <row r="3728" spans="1:12" ht="17" thickBot="1" x14ac:dyDescent="0.4">
      <c r="A3728" s="160" t="s">
        <v>78</v>
      </c>
      <c r="B3728" s="161">
        <v>2014</v>
      </c>
      <c r="C3728" s="161" t="s">
        <v>117</v>
      </c>
      <c r="D3728" s="162">
        <v>144.56866666666667</v>
      </c>
      <c r="E3728" s="163">
        <v>55.264666666666663</v>
      </c>
      <c r="F3728" s="162">
        <v>8.3463333333333338</v>
      </c>
      <c r="G3728" s="163">
        <v>5.0606666666666671</v>
      </c>
      <c r="H3728" s="162">
        <v>64.807666666666663</v>
      </c>
      <c r="I3728" s="163">
        <v>5.7756666666666669</v>
      </c>
      <c r="J3728" s="162">
        <v>4.9289999999999994</v>
      </c>
      <c r="K3728" s="163">
        <v>5.6666666666666671E-2</v>
      </c>
      <c r="L3728" s="164">
        <v>0.32833333333333331</v>
      </c>
    </row>
    <row r="3729" spans="1:12" ht="17" thickBot="1" x14ac:dyDescent="0.4">
      <c r="A3729" s="160" t="s">
        <v>78</v>
      </c>
      <c r="B3729" s="161">
        <v>2015</v>
      </c>
      <c r="C3729" s="161" t="s">
        <v>96</v>
      </c>
      <c r="D3729" s="162">
        <v>143.39166666666665</v>
      </c>
      <c r="E3729" s="163">
        <v>54.968666666666671</v>
      </c>
      <c r="F3729" s="162">
        <v>8.3443333333333332</v>
      </c>
      <c r="G3729" s="163">
        <v>5.2600000000000007</v>
      </c>
      <c r="H3729" s="162">
        <v>64.36399999999999</v>
      </c>
      <c r="I3729" s="163">
        <v>5.3223333333333338</v>
      </c>
      <c r="J3729" s="162">
        <v>4.7846666666666664</v>
      </c>
      <c r="K3729" s="163">
        <v>5.6666666666666671E-2</v>
      </c>
      <c r="L3729" s="164">
        <v>0.29166666666666669</v>
      </c>
    </row>
    <row r="3730" spans="1:12" ht="17" thickBot="1" x14ac:dyDescent="0.4">
      <c r="A3730" s="160" t="s">
        <v>78</v>
      </c>
      <c r="B3730" s="161">
        <v>2015</v>
      </c>
      <c r="C3730" s="161" t="s">
        <v>110</v>
      </c>
      <c r="D3730" s="162">
        <v>146.35400000000001</v>
      </c>
      <c r="E3730" s="163">
        <v>54.619666666666667</v>
      </c>
      <c r="F3730" s="162">
        <v>9.3650000000000002</v>
      </c>
      <c r="G3730" s="163">
        <v>5.4003333333333332</v>
      </c>
      <c r="H3730" s="162">
        <v>65.198333333333323</v>
      </c>
      <c r="I3730" s="163">
        <v>5.7793333333333337</v>
      </c>
      <c r="J3730" s="162">
        <v>5.530333333333334</v>
      </c>
      <c r="K3730" s="163">
        <v>9.8333333333333342E-2</v>
      </c>
      <c r="L3730" s="164">
        <v>0.36333333333333329</v>
      </c>
    </row>
    <row r="3731" spans="1:12" ht="17" thickBot="1" x14ac:dyDescent="0.4">
      <c r="A3731" s="160" t="s">
        <v>78</v>
      </c>
      <c r="B3731" s="161">
        <v>2015</v>
      </c>
      <c r="C3731" s="161" t="s">
        <v>98</v>
      </c>
      <c r="D3731" s="162">
        <v>148.066</v>
      </c>
      <c r="E3731" s="163">
        <v>55.184000000000005</v>
      </c>
      <c r="F3731" s="162">
        <v>8.8379999999999992</v>
      </c>
      <c r="G3731" s="163">
        <v>5.176333333333333</v>
      </c>
      <c r="H3731" s="162">
        <v>67.036999999999992</v>
      </c>
      <c r="I3731" s="163">
        <v>5.7226666666666661</v>
      </c>
      <c r="J3731" s="162">
        <v>5.8046666666666669</v>
      </c>
      <c r="K3731" s="163">
        <v>0.13300000000000001</v>
      </c>
      <c r="L3731" s="164">
        <v>0.17066666666666666</v>
      </c>
    </row>
    <row r="3732" spans="1:12" ht="17" thickBot="1" x14ac:dyDescent="0.4">
      <c r="A3732" s="160" t="s">
        <v>78</v>
      </c>
      <c r="B3732" s="161">
        <v>2015</v>
      </c>
      <c r="C3732" s="161" t="s">
        <v>99</v>
      </c>
      <c r="D3732" s="162">
        <v>151.827</v>
      </c>
      <c r="E3732" s="163">
        <v>55.533666666666669</v>
      </c>
      <c r="F3732" s="162">
        <v>9.0926666666666662</v>
      </c>
      <c r="G3732" s="163">
        <v>4.8496666666666668</v>
      </c>
      <c r="H3732" s="162">
        <v>69.419333333333341</v>
      </c>
      <c r="I3732" s="163">
        <v>5.9183333333333339</v>
      </c>
      <c r="J3732" s="162">
        <v>6.586666666666666</v>
      </c>
      <c r="K3732" s="163">
        <v>0.16466666666666666</v>
      </c>
      <c r="L3732" s="164">
        <v>0.26200000000000001</v>
      </c>
    </row>
    <row r="3733" spans="1:12" ht="17" thickBot="1" x14ac:dyDescent="0.4">
      <c r="A3733" s="160" t="s">
        <v>78</v>
      </c>
      <c r="B3733" s="161">
        <v>2015</v>
      </c>
      <c r="C3733" s="161" t="s">
        <v>100</v>
      </c>
      <c r="D3733" s="162">
        <v>150.69166666666669</v>
      </c>
      <c r="E3733" s="163">
        <v>53.778333333333336</v>
      </c>
      <c r="F3733" s="162">
        <v>9.0026666666666664</v>
      </c>
      <c r="G3733" s="163">
        <v>4.362333333333333</v>
      </c>
      <c r="H3733" s="162">
        <v>70.97699999999999</v>
      </c>
      <c r="I3733" s="163">
        <v>5.9669999999999996</v>
      </c>
      <c r="J3733" s="162">
        <v>6.187333333333334</v>
      </c>
      <c r="K3733" s="163">
        <v>0.15733333333333333</v>
      </c>
      <c r="L3733" s="164">
        <v>0.26</v>
      </c>
    </row>
    <row r="3734" spans="1:12" ht="17" thickBot="1" x14ac:dyDescent="0.4">
      <c r="A3734" s="160" t="s">
        <v>78</v>
      </c>
      <c r="B3734" s="161">
        <v>2015</v>
      </c>
      <c r="C3734" s="161" t="s">
        <v>101</v>
      </c>
      <c r="D3734" s="162">
        <v>151.41</v>
      </c>
      <c r="E3734" s="163">
        <v>55.771333333333331</v>
      </c>
      <c r="F3734" s="162">
        <v>8.9716666666666658</v>
      </c>
      <c r="G3734" s="163">
        <v>4.1323333333333334</v>
      </c>
      <c r="H3734" s="162">
        <v>69.912999999999997</v>
      </c>
      <c r="I3734" s="163">
        <v>6.5670000000000002</v>
      </c>
      <c r="J3734" s="162">
        <v>5.6616666666666662</v>
      </c>
      <c r="K3734" s="163">
        <v>0.10733333333333334</v>
      </c>
      <c r="L3734" s="164">
        <v>0.28533333333333333</v>
      </c>
    </row>
    <row r="3735" spans="1:12" ht="17" thickBot="1" x14ac:dyDescent="0.4">
      <c r="A3735" s="160" t="s">
        <v>78</v>
      </c>
      <c r="B3735" s="161">
        <v>2015</v>
      </c>
      <c r="C3735" s="161" t="s">
        <v>102</v>
      </c>
      <c r="D3735" s="162">
        <v>150.9606666666667</v>
      </c>
      <c r="E3735" s="163">
        <v>57.146999999999998</v>
      </c>
      <c r="F3735" s="162">
        <v>8.5263333333333335</v>
      </c>
      <c r="G3735" s="163">
        <v>4.4513333333333334</v>
      </c>
      <c r="H3735" s="162">
        <v>68.382333333333335</v>
      </c>
      <c r="I3735" s="163">
        <v>6.8739999999999997</v>
      </c>
      <c r="J3735" s="162">
        <v>5.2116666666666669</v>
      </c>
      <c r="K3735" s="163">
        <v>7.566666666666666E-2</v>
      </c>
      <c r="L3735" s="164">
        <v>0.29199999999999998</v>
      </c>
    </row>
    <row r="3736" spans="1:12" ht="17" thickBot="1" x14ac:dyDescent="0.4">
      <c r="A3736" s="160" t="s">
        <v>78</v>
      </c>
      <c r="B3736" s="161">
        <v>2015</v>
      </c>
      <c r="C3736" s="161" t="s">
        <v>103</v>
      </c>
      <c r="D3736" s="162">
        <v>153.02033333333335</v>
      </c>
      <c r="E3736" s="163">
        <v>59.738333333333337</v>
      </c>
      <c r="F3736" s="162">
        <v>7.6280000000000001</v>
      </c>
      <c r="G3736" s="163">
        <v>4.823666666666667</v>
      </c>
      <c r="H3736" s="162">
        <v>67.795666666666662</v>
      </c>
      <c r="I3736" s="163">
        <v>7.174666666666667</v>
      </c>
      <c r="J3736" s="162">
        <v>5.5956666666666663</v>
      </c>
      <c r="K3736" s="163">
        <v>4.1333333333333333E-2</v>
      </c>
      <c r="L3736" s="164">
        <v>0.22266666666666668</v>
      </c>
    </row>
    <row r="3737" spans="1:12" ht="17" thickBot="1" x14ac:dyDescent="0.4">
      <c r="A3737" s="160" t="s">
        <v>78</v>
      </c>
      <c r="B3737" s="161">
        <v>2015</v>
      </c>
      <c r="C3737" s="161" t="s">
        <v>104</v>
      </c>
      <c r="D3737" s="162">
        <v>155.41499999999999</v>
      </c>
      <c r="E3737" s="163">
        <v>60.441000000000003</v>
      </c>
      <c r="F3737" s="162">
        <v>7.9409999999999998</v>
      </c>
      <c r="G3737" s="163">
        <v>4.6433333333333335</v>
      </c>
      <c r="H3737" s="162">
        <v>69.328666666666663</v>
      </c>
      <c r="I3737" s="163">
        <v>6.1686666666666667</v>
      </c>
      <c r="J3737" s="162">
        <v>6.6580000000000004</v>
      </c>
      <c r="K3737" s="163">
        <v>8.3000000000000004E-2</v>
      </c>
      <c r="L3737" s="164">
        <v>0.15133333333333332</v>
      </c>
    </row>
    <row r="3738" spans="1:12" ht="17" thickBot="1" x14ac:dyDescent="0.4">
      <c r="A3738" s="160" t="s">
        <v>78</v>
      </c>
      <c r="B3738" s="161">
        <v>2015</v>
      </c>
      <c r="C3738" s="161" t="s">
        <v>105</v>
      </c>
      <c r="D3738" s="162">
        <v>153.33066666666664</v>
      </c>
      <c r="E3738" s="163">
        <v>60.022666666666673</v>
      </c>
      <c r="F3738" s="162">
        <v>8.327</v>
      </c>
      <c r="G3738" s="163">
        <v>4.1453333333333333</v>
      </c>
      <c r="H3738" s="162">
        <v>67.898666666666671</v>
      </c>
      <c r="I3738" s="163">
        <v>5.8726666666666665</v>
      </c>
      <c r="J3738" s="162">
        <v>6.8523333333333341</v>
      </c>
      <c r="K3738" s="163">
        <v>0.15833333333333333</v>
      </c>
      <c r="L3738" s="164">
        <v>5.3333333333333337E-2</v>
      </c>
    </row>
    <row r="3739" spans="1:12" ht="17" thickBot="1" x14ac:dyDescent="0.4">
      <c r="A3739" s="160" t="s">
        <v>78</v>
      </c>
      <c r="B3739" s="161">
        <v>2015</v>
      </c>
      <c r="C3739" s="161" t="s">
        <v>118</v>
      </c>
      <c r="D3739" s="162">
        <v>152.16200000000001</v>
      </c>
      <c r="E3739" s="163">
        <v>59.501333333333328</v>
      </c>
      <c r="F3739" s="162">
        <v>8.3643333333333327</v>
      </c>
      <c r="G3739" s="163">
        <v>3.9740000000000002</v>
      </c>
      <c r="H3739" s="162">
        <v>67.512666666666675</v>
      </c>
      <c r="I3739" s="163">
        <v>5.2990000000000004</v>
      </c>
      <c r="J3739" s="162">
        <v>7.2783333333333333</v>
      </c>
      <c r="K3739" s="163">
        <v>0.19166666666666665</v>
      </c>
      <c r="L3739" s="164">
        <v>0.04</v>
      </c>
    </row>
    <row r="3740" spans="1:12" ht="17" thickBot="1" x14ac:dyDescent="0.4">
      <c r="A3740" s="160" t="s">
        <v>78</v>
      </c>
      <c r="B3740" s="161">
        <v>2015</v>
      </c>
      <c r="C3740" s="161" t="s">
        <v>119</v>
      </c>
      <c r="D3740" s="162">
        <v>147.876</v>
      </c>
      <c r="E3740" s="163">
        <v>58.457666666666661</v>
      </c>
      <c r="F3740" s="162">
        <v>8.1446666666666658</v>
      </c>
      <c r="G3740" s="163">
        <v>3.8266666666666667</v>
      </c>
      <c r="H3740" s="162">
        <v>64.492666666666665</v>
      </c>
      <c r="I3740" s="163">
        <v>5.7359999999999998</v>
      </c>
      <c r="J3740" s="162">
        <v>6.9613333333333332</v>
      </c>
      <c r="K3740" s="163">
        <v>0.10866666666666668</v>
      </c>
      <c r="L3740" s="164">
        <v>0.14766666666666667</v>
      </c>
    </row>
    <row r="3741" spans="1:12" ht="17" thickBot="1" x14ac:dyDescent="0.4">
      <c r="A3741" s="160" t="s">
        <v>78</v>
      </c>
      <c r="B3741" s="161">
        <v>2016</v>
      </c>
      <c r="C3741" s="161" t="s">
        <v>120</v>
      </c>
      <c r="D3741" s="162">
        <v>146.92600000000002</v>
      </c>
      <c r="E3741" s="163">
        <v>59.420333333333332</v>
      </c>
      <c r="F3741" s="162">
        <v>8.243666666666666</v>
      </c>
      <c r="G3741" s="163">
        <v>3.7143333333333337</v>
      </c>
      <c r="H3741" s="162">
        <v>63.962666666666657</v>
      </c>
      <c r="I3741" s="163">
        <v>5.1959999999999997</v>
      </c>
      <c r="J3741" s="162">
        <v>6.2079999999999993</v>
      </c>
      <c r="K3741" s="163">
        <v>3.3333333333333333E-2</v>
      </c>
      <c r="L3741" s="164">
        <v>0.14766666666666667</v>
      </c>
    </row>
    <row r="3742" spans="1:12" ht="17" thickBot="1" x14ac:dyDescent="0.4">
      <c r="A3742" s="160" t="s">
        <v>78</v>
      </c>
      <c r="B3742" s="161">
        <v>2016</v>
      </c>
      <c r="C3742" s="161" t="s">
        <v>121</v>
      </c>
      <c r="D3742" s="162">
        <v>147.46433333333331</v>
      </c>
      <c r="E3742" s="163">
        <v>59.082333333333331</v>
      </c>
      <c r="F3742" s="162">
        <v>7.9436666666666653</v>
      </c>
      <c r="G3742" s="163">
        <v>3.7920000000000003</v>
      </c>
      <c r="H3742" s="162">
        <v>64.86733333333332</v>
      </c>
      <c r="I3742" s="163">
        <v>5.1503333333333332</v>
      </c>
      <c r="J3742" s="162">
        <v>6.3619999999999992</v>
      </c>
      <c r="K3742" s="163">
        <v>8.4000000000000005E-2</v>
      </c>
      <c r="L3742" s="164">
        <v>0.18333333333333335</v>
      </c>
    </row>
    <row r="3743" spans="1:12" ht="17" thickBot="1" x14ac:dyDescent="0.4">
      <c r="A3743" s="160" t="s">
        <v>78</v>
      </c>
      <c r="B3743" s="161">
        <v>2016</v>
      </c>
      <c r="C3743" s="161" t="s">
        <v>98</v>
      </c>
      <c r="D3743" s="162">
        <v>149.47900000000001</v>
      </c>
      <c r="E3743" s="163">
        <v>57.565999999999995</v>
      </c>
      <c r="F3743" s="162">
        <v>7.4509999999999996</v>
      </c>
      <c r="G3743" s="163">
        <v>3.8776666666666668</v>
      </c>
      <c r="H3743" s="162">
        <v>68.466999999999999</v>
      </c>
      <c r="I3743" s="163">
        <v>5.0236666666666672</v>
      </c>
      <c r="J3743" s="162">
        <v>6.7726666666666659</v>
      </c>
      <c r="K3743" s="163">
        <v>0.12466666666666666</v>
      </c>
      <c r="L3743" s="164">
        <v>0.19699999999999998</v>
      </c>
    </row>
    <row r="3744" spans="1:12" ht="17" thickBot="1" x14ac:dyDescent="0.4">
      <c r="A3744" s="160" t="s">
        <v>78</v>
      </c>
      <c r="B3744" s="161">
        <v>2016</v>
      </c>
      <c r="C3744" s="161" t="s">
        <v>99</v>
      </c>
      <c r="D3744" s="162">
        <v>152.03466666666665</v>
      </c>
      <c r="E3744" s="163">
        <v>55.426333333333332</v>
      </c>
      <c r="F3744" s="162">
        <v>7.3519999999999994</v>
      </c>
      <c r="G3744" s="163">
        <v>5.051333333333333</v>
      </c>
      <c r="H3744" s="162">
        <v>71.152000000000001</v>
      </c>
      <c r="I3744" s="163">
        <v>5.2946666666666671</v>
      </c>
      <c r="J3744" s="162">
        <v>7.3340000000000005</v>
      </c>
      <c r="K3744" s="163">
        <v>0.18000000000000002</v>
      </c>
      <c r="L3744" s="164">
        <v>0.245</v>
      </c>
    </row>
    <row r="3745" spans="1:12" ht="17" thickBot="1" x14ac:dyDescent="0.4">
      <c r="A3745" s="160" t="s">
        <v>78</v>
      </c>
      <c r="B3745" s="161">
        <v>2016</v>
      </c>
      <c r="C3745" s="161" t="s">
        <v>100</v>
      </c>
      <c r="D3745" s="162">
        <v>151.74600000000001</v>
      </c>
      <c r="E3745" s="163">
        <v>55.431999999999995</v>
      </c>
      <c r="F3745" s="162">
        <v>8.0409999999999986</v>
      </c>
      <c r="G3745" s="163">
        <v>4.4313333333333338</v>
      </c>
      <c r="H3745" s="162">
        <v>70.822999999999993</v>
      </c>
      <c r="I3745" s="163">
        <v>6.1420000000000003</v>
      </c>
      <c r="J3745" s="162">
        <v>6.6119999999999992</v>
      </c>
      <c r="K3745" s="163">
        <v>9.6000000000000016E-2</v>
      </c>
      <c r="L3745" s="164">
        <v>0.16933333333333334</v>
      </c>
    </row>
    <row r="3746" spans="1:12" ht="17" thickBot="1" x14ac:dyDescent="0.4">
      <c r="A3746" s="160" t="s">
        <v>78</v>
      </c>
      <c r="B3746" s="161">
        <v>2016</v>
      </c>
      <c r="C3746" s="161" t="s">
        <v>101</v>
      </c>
      <c r="D3746" s="162">
        <v>152.29833333333332</v>
      </c>
      <c r="E3746" s="163">
        <v>58.712333333333333</v>
      </c>
      <c r="F3746" s="162">
        <v>7.6916666666666673</v>
      </c>
      <c r="G3746" s="163">
        <v>4.5956666666666663</v>
      </c>
      <c r="H3746" s="162">
        <v>69.462333333333333</v>
      </c>
      <c r="I3746" s="163">
        <v>5.5969999999999986</v>
      </c>
      <c r="J3746" s="162">
        <v>6.0479999999999992</v>
      </c>
      <c r="K3746" s="163">
        <v>0.14400000000000002</v>
      </c>
      <c r="L3746" s="164">
        <v>4.7999999999999994E-2</v>
      </c>
    </row>
    <row r="3747" spans="1:12" ht="17" thickBot="1" x14ac:dyDescent="0.4">
      <c r="A3747" s="160" t="s">
        <v>78</v>
      </c>
      <c r="B3747" s="161">
        <v>2016</v>
      </c>
      <c r="C3747" s="161" t="s">
        <v>102</v>
      </c>
      <c r="D3747" s="162">
        <v>151.83933333333334</v>
      </c>
      <c r="E3747" s="163">
        <v>59.286333333333339</v>
      </c>
      <c r="F3747" s="162">
        <v>7.9600000000000009</v>
      </c>
      <c r="G3747" s="163">
        <v>3.7946666666666666</v>
      </c>
      <c r="H3747" s="162">
        <v>67.666666666666671</v>
      </c>
      <c r="I3747" s="163">
        <v>6.3353333333333337</v>
      </c>
      <c r="J3747" s="162">
        <v>6.3793333333333324</v>
      </c>
      <c r="K3747" s="163">
        <v>0.37766666666666665</v>
      </c>
      <c r="L3747" s="164">
        <v>3.9666666666666663E-2</v>
      </c>
    </row>
    <row r="3748" spans="1:12" ht="17" thickBot="1" x14ac:dyDescent="0.4">
      <c r="A3748" s="160" t="s">
        <v>78</v>
      </c>
      <c r="B3748" s="161">
        <v>2016</v>
      </c>
      <c r="C3748" s="161" t="s">
        <v>103</v>
      </c>
      <c r="D3748" s="162">
        <v>154.88</v>
      </c>
      <c r="E3748" s="163">
        <v>60.391666666666673</v>
      </c>
      <c r="F3748" s="162">
        <v>7.9406666666666679</v>
      </c>
      <c r="G3748" s="163">
        <v>4.32</v>
      </c>
      <c r="H3748" s="162">
        <v>69.318666666666672</v>
      </c>
      <c r="I3748" s="163">
        <v>5.469666666666666</v>
      </c>
      <c r="J3748" s="162">
        <v>6.7779999999999996</v>
      </c>
      <c r="K3748" s="163">
        <v>0.51033333333333342</v>
      </c>
      <c r="L3748" s="164">
        <v>0.151</v>
      </c>
    </row>
    <row r="3749" spans="1:12" ht="17" thickBot="1" x14ac:dyDescent="0.4">
      <c r="A3749" s="160" t="s">
        <v>78</v>
      </c>
      <c r="B3749" s="161">
        <v>2016</v>
      </c>
      <c r="C3749" s="161" t="s">
        <v>104</v>
      </c>
      <c r="D3749" s="162">
        <v>154.95000000000002</v>
      </c>
      <c r="E3749" s="163">
        <v>59.961666666666666</v>
      </c>
      <c r="F3749" s="162">
        <v>8.1266666666666669</v>
      </c>
      <c r="G3749" s="163">
        <v>4.6753333333333336</v>
      </c>
      <c r="H3749" s="162">
        <v>69.461666666666659</v>
      </c>
      <c r="I3749" s="163">
        <v>5.5740000000000007</v>
      </c>
      <c r="J3749" s="162">
        <v>6.5296666666666665</v>
      </c>
      <c r="K3749" s="163">
        <v>0.42166666666666669</v>
      </c>
      <c r="L3749" s="164">
        <v>0.19933333333333333</v>
      </c>
    </row>
    <row r="3750" spans="1:12" ht="17" thickBot="1" x14ac:dyDescent="0.4">
      <c r="A3750" s="160" t="s">
        <v>78</v>
      </c>
      <c r="B3750" s="161">
        <v>2016</v>
      </c>
      <c r="C3750" s="161" t="s">
        <v>105</v>
      </c>
      <c r="D3750" s="162">
        <v>154.78466666666665</v>
      </c>
      <c r="E3750" s="163">
        <v>59.921999999999997</v>
      </c>
      <c r="F3750" s="162">
        <v>8.5549999999999997</v>
      </c>
      <c r="G3750" s="163">
        <v>5.3226666666666667</v>
      </c>
      <c r="H3750" s="162">
        <v>69.851666666666674</v>
      </c>
      <c r="I3750" s="163">
        <v>4.7433333333333332</v>
      </c>
      <c r="J3750" s="162">
        <v>6.0976666666666661</v>
      </c>
      <c r="K3750" s="163">
        <v>0.13266666666666668</v>
      </c>
      <c r="L3750" s="164">
        <v>0.15966666666666665</v>
      </c>
    </row>
    <row r="3751" spans="1:12" ht="17" thickBot="1" x14ac:dyDescent="0.4">
      <c r="A3751" s="160" t="s">
        <v>78</v>
      </c>
      <c r="B3751" s="161">
        <v>2016</v>
      </c>
      <c r="C3751" s="161" t="s">
        <v>122</v>
      </c>
      <c r="D3751" s="162">
        <v>151.20866666666669</v>
      </c>
      <c r="E3751" s="163">
        <v>58.026999999999994</v>
      </c>
      <c r="F3751" s="162">
        <v>8.3816666666666659</v>
      </c>
      <c r="G3751" s="163">
        <v>5.7429999999999994</v>
      </c>
      <c r="H3751" s="162">
        <v>68.559333333333328</v>
      </c>
      <c r="I3751" s="163">
        <v>4.5910000000000002</v>
      </c>
      <c r="J3751" s="162">
        <v>5.7790000000000008</v>
      </c>
      <c r="K3751" s="163">
        <v>5.2333333333333336E-2</v>
      </c>
      <c r="L3751" s="164">
        <v>7.4999999999999997E-2</v>
      </c>
    </row>
    <row r="3752" spans="1:12" ht="17" thickBot="1" x14ac:dyDescent="0.4">
      <c r="A3752" s="160" t="s">
        <v>78</v>
      </c>
      <c r="B3752" s="161">
        <v>2016</v>
      </c>
      <c r="C3752" s="161" t="s">
        <v>123</v>
      </c>
      <c r="D3752" s="162">
        <v>148.501</v>
      </c>
      <c r="E3752" s="163">
        <v>57.25</v>
      </c>
      <c r="F3752" s="162">
        <v>9.0683333333333334</v>
      </c>
      <c r="G3752" s="163">
        <v>5.4743333333333331</v>
      </c>
      <c r="H3752" s="162">
        <v>65.797666666666672</v>
      </c>
      <c r="I3752" s="163">
        <v>4.7433333333333332</v>
      </c>
      <c r="J3752" s="162">
        <v>5.9883333333333333</v>
      </c>
      <c r="K3752" s="163">
        <v>5.2333333333333336E-2</v>
      </c>
      <c r="L3752" s="164">
        <v>0.126</v>
      </c>
    </row>
    <row r="3753" spans="1:12" ht="17" thickBot="1" x14ac:dyDescent="0.4">
      <c r="A3753" s="160" t="s">
        <v>78</v>
      </c>
      <c r="B3753" s="161">
        <v>2017</v>
      </c>
      <c r="C3753" s="161" t="s">
        <v>96</v>
      </c>
      <c r="D3753" s="162">
        <v>146.98099999999999</v>
      </c>
      <c r="E3753" s="163">
        <v>58.289000000000009</v>
      </c>
      <c r="F3753" s="162">
        <v>7.6406666666666672</v>
      </c>
      <c r="G3753" s="163">
        <v>4.9046666666666665</v>
      </c>
      <c r="H3753" s="162">
        <v>65.357666666666674</v>
      </c>
      <c r="I3753" s="163">
        <v>5.0296666666666665</v>
      </c>
      <c r="J3753" s="162">
        <v>5.3606666666666669</v>
      </c>
      <c r="K3753" s="163">
        <v>0.16066666666666665</v>
      </c>
      <c r="L3753" s="164">
        <v>0.23733333333333331</v>
      </c>
    </row>
    <row r="3754" spans="1:12" ht="17" thickBot="1" x14ac:dyDescent="0.4">
      <c r="A3754" s="160" t="s">
        <v>78</v>
      </c>
      <c r="B3754" s="161">
        <v>2017</v>
      </c>
      <c r="C3754" s="161" t="s">
        <v>110</v>
      </c>
      <c r="D3754" s="162">
        <v>148.63033333333334</v>
      </c>
      <c r="E3754" s="163">
        <v>58.694999999999993</v>
      </c>
      <c r="F3754" s="162">
        <v>7.5579999999999998</v>
      </c>
      <c r="G3754" s="163">
        <v>4.7606666666666664</v>
      </c>
      <c r="H3754" s="162">
        <v>66.742666666666665</v>
      </c>
      <c r="I3754" s="163">
        <v>5.3136666666666663</v>
      </c>
      <c r="J3754" s="162">
        <v>5.1550000000000002</v>
      </c>
      <c r="K3754" s="163">
        <v>0.10833333333333334</v>
      </c>
      <c r="L3754" s="164">
        <v>0.29633333333333334</v>
      </c>
    </row>
    <row r="3755" spans="1:12" ht="17" thickBot="1" x14ac:dyDescent="0.4">
      <c r="A3755" s="160" t="s">
        <v>78</v>
      </c>
      <c r="B3755" s="161">
        <v>2017</v>
      </c>
      <c r="C3755" s="161" t="s">
        <v>98</v>
      </c>
      <c r="D3755" s="162">
        <v>150.09066666666666</v>
      </c>
      <c r="E3755" s="163">
        <v>56.710666666666668</v>
      </c>
      <c r="F3755" s="162">
        <v>8.1039999999999992</v>
      </c>
      <c r="G3755" s="163">
        <v>4.4973333333333336</v>
      </c>
      <c r="H3755" s="162">
        <v>70.725333333333325</v>
      </c>
      <c r="I3755" s="163">
        <v>5.2243333333333331</v>
      </c>
      <c r="J3755" s="162">
        <v>4.4473333333333338</v>
      </c>
      <c r="K3755" s="163">
        <v>0.10833333333333334</v>
      </c>
      <c r="L3755" s="164">
        <v>0.27266666666666667</v>
      </c>
    </row>
    <row r="3756" spans="1:12" ht="17" thickBot="1" x14ac:dyDescent="0.4">
      <c r="A3756" s="160" t="s">
        <v>78</v>
      </c>
      <c r="B3756" s="161">
        <v>2017</v>
      </c>
      <c r="C3756" s="161" t="s">
        <v>99</v>
      </c>
      <c r="D3756" s="162">
        <v>151.21966666666665</v>
      </c>
      <c r="E3756" s="163">
        <v>54.475666666666676</v>
      </c>
      <c r="F3756" s="162">
        <v>9.3186666666666671</v>
      </c>
      <c r="G3756" s="163">
        <v>4.3743333333333334</v>
      </c>
      <c r="H3756" s="162">
        <v>73.463333333333324</v>
      </c>
      <c r="I3756" s="163">
        <v>5.0953333333333335</v>
      </c>
      <c r="J3756" s="162">
        <v>4.1966666666666672</v>
      </c>
      <c r="K3756" s="163">
        <v>0</v>
      </c>
      <c r="L3756" s="164">
        <v>0.29499999999999998</v>
      </c>
    </row>
    <row r="3757" spans="1:12" ht="17" thickBot="1" x14ac:dyDescent="0.4">
      <c r="A3757" s="160" t="s">
        <v>78</v>
      </c>
      <c r="B3757" s="161">
        <v>2017</v>
      </c>
      <c r="C3757" s="161" t="s">
        <v>100</v>
      </c>
      <c r="D3757" s="162">
        <v>151.14533333333335</v>
      </c>
      <c r="E3757" s="163">
        <v>53.628666666666675</v>
      </c>
      <c r="F3757" s="162">
        <v>9.6669999999999998</v>
      </c>
      <c r="G3757" s="163">
        <v>3.6679999999999997</v>
      </c>
      <c r="H3757" s="162">
        <v>74.488666666666674</v>
      </c>
      <c r="I3757" s="163">
        <v>5.4560000000000004</v>
      </c>
      <c r="J3757" s="162">
        <v>3.8210000000000002</v>
      </c>
      <c r="K3757" s="163">
        <v>0.10233333333333333</v>
      </c>
      <c r="L3757" s="164">
        <v>0.3133333333333333</v>
      </c>
    </row>
    <row r="3758" spans="1:12" ht="17" thickBot="1" x14ac:dyDescent="0.4">
      <c r="A3758" s="160" t="s">
        <v>78</v>
      </c>
      <c r="B3758" s="161">
        <v>2017</v>
      </c>
      <c r="C3758" s="161" t="s">
        <v>101</v>
      </c>
      <c r="D3758" s="162">
        <v>152.57733333333334</v>
      </c>
      <c r="E3758" s="163">
        <v>55.545999999999999</v>
      </c>
      <c r="F3758" s="162">
        <v>9.2640000000000011</v>
      </c>
      <c r="G3758" s="163">
        <v>3.5406666666666666</v>
      </c>
      <c r="H3758" s="162">
        <v>73.016999999999996</v>
      </c>
      <c r="I3758" s="163">
        <v>5.7133333333333338</v>
      </c>
      <c r="J3758" s="162">
        <v>5.0666666666666664</v>
      </c>
      <c r="K3758" s="163">
        <v>0.10233333333333333</v>
      </c>
      <c r="L3758" s="164">
        <v>0.32700000000000001</v>
      </c>
    </row>
    <row r="3759" spans="1:12" ht="17" thickBot="1" x14ac:dyDescent="0.4">
      <c r="A3759" s="160" t="s">
        <v>78</v>
      </c>
      <c r="B3759" s="161">
        <v>2017</v>
      </c>
      <c r="C3759" s="161" t="s">
        <v>102</v>
      </c>
      <c r="D3759" s="162">
        <v>151.63966666666667</v>
      </c>
      <c r="E3759" s="163">
        <v>56.857666666666667</v>
      </c>
      <c r="F3759" s="162">
        <v>8.809333333333333</v>
      </c>
      <c r="G3759" s="163">
        <v>3.8886666666666669</v>
      </c>
      <c r="H3759" s="162">
        <v>69.884333333333331</v>
      </c>
      <c r="I3759" s="163">
        <v>6.335</v>
      </c>
      <c r="J3759" s="162">
        <v>5.476</v>
      </c>
      <c r="K3759" s="163">
        <v>0.14433333333333334</v>
      </c>
      <c r="L3759" s="164">
        <v>0.24400000000000002</v>
      </c>
    </row>
    <row r="3760" spans="1:12" ht="17" thickBot="1" x14ac:dyDescent="0.4">
      <c r="A3760" s="160" t="s">
        <v>78</v>
      </c>
      <c r="B3760" s="161">
        <v>2017</v>
      </c>
      <c r="C3760" s="161" t="s">
        <v>103</v>
      </c>
      <c r="D3760" s="162">
        <v>151.80233333333334</v>
      </c>
      <c r="E3760" s="163">
        <v>60.290999999999997</v>
      </c>
      <c r="F3760" s="162">
        <v>7.8246666666666664</v>
      </c>
      <c r="G3760" s="163">
        <v>4.5573333333333332</v>
      </c>
      <c r="H3760" s="162">
        <v>67.793333333333337</v>
      </c>
      <c r="I3760" s="163">
        <v>5.4996666666666663</v>
      </c>
      <c r="J3760" s="162">
        <v>5.5296666666666665</v>
      </c>
      <c r="K3760" s="163">
        <v>8.2666666666666666E-2</v>
      </c>
      <c r="L3760" s="164">
        <v>0.22366666666666668</v>
      </c>
    </row>
    <row r="3761" spans="1:12" ht="17" thickBot="1" x14ac:dyDescent="0.4">
      <c r="A3761" s="160" t="s">
        <v>78</v>
      </c>
      <c r="B3761" s="161">
        <v>2017</v>
      </c>
      <c r="C3761" s="161" t="s">
        <v>104</v>
      </c>
      <c r="D3761" s="162">
        <v>150.14833333333334</v>
      </c>
      <c r="E3761" s="163">
        <v>59.45333333333334</v>
      </c>
      <c r="F3761" s="162">
        <v>7.9050000000000002</v>
      </c>
      <c r="G3761" s="163">
        <v>4.5639999999999992</v>
      </c>
      <c r="H3761" s="162">
        <v>67.918333333333337</v>
      </c>
      <c r="I3761" s="163">
        <v>5.0356666666666667</v>
      </c>
      <c r="J3761" s="162">
        <v>4.8550000000000004</v>
      </c>
      <c r="K3761" s="163">
        <v>0.17566666666666667</v>
      </c>
      <c r="L3761" s="164">
        <v>0.2416666666666667</v>
      </c>
    </row>
    <row r="3762" spans="1:12" ht="17" thickBot="1" x14ac:dyDescent="0.4">
      <c r="A3762" s="160" t="s">
        <v>78</v>
      </c>
      <c r="B3762" s="161">
        <v>2017</v>
      </c>
      <c r="C3762" s="161" t="s">
        <v>105</v>
      </c>
      <c r="D3762" s="162">
        <v>151.39366666666666</v>
      </c>
      <c r="E3762" s="163">
        <v>59.407000000000004</v>
      </c>
      <c r="F3762" s="162">
        <v>8.6829999999999998</v>
      </c>
      <c r="G3762" s="163">
        <v>4.5750000000000002</v>
      </c>
      <c r="H3762" s="162">
        <v>69.441000000000003</v>
      </c>
      <c r="I3762" s="163">
        <v>4.2303333333333333</v>
      </c>
      <c r="J3762" s="162">
        <v>4.682666666666667</v>
      </c>
      <c r="K3762" s="163">
        <v>0.18366666666666667</v>
      </c>
      <c r="L3762" s="164">
        <v>0.19099999999999998</v>
      </c>
    </row>
    <row r="3763" spans="1:12" ht="17" thickBot="1" x14ac:dyDescent="0.4">
      <c r="A3763" s="160" t="s">
        <v>78</v>
      </c>
      <c r="B3763" s="161">
        <v>2017</v>
      </c>
      <c r="C3763" s="161" t="s">
        <v>124</v>
      </c>
      <c r="D3763" s="162">
        <v>148.66633333333334</v>
      </c>
      <c r="E3763" s="163">
        <v>54.961666666666666</v>
      </c>
      <c r="F3763" s="162">
        <v>9.8213333333333335</v>
      </c>
      <c r="G3763" s="163">
        <v>4.2910000000000004</v>
      </c>
      <c r="H3763" s="162">
        <v>70.269000000000005</v>
      </c>
      <c r="I3763" s="163">
        <v>4.6156666666666668</v>
      </c>
      <c r="J3763" s="162">
        <v>4.4123333333333337</v>
      </c>
      <c r="K3763" s="163">
        <v>0.18766666666666668</v>
      </c>
      <c r="L3763" s="164">
        <v>0.10733333333333334</v>
      </c>
    </row>
    <row r="3764" spans="1:12" ht="17" thickBot="1" x14ac:dyDescent="0.4">
      <c r="A3764" s="160" t="s">
        <v>78</v>
      </c>
      <c r="B3764" s="161">
        <v>2017</v>
      </c>
      <c r="C3764" s="161" t="s">
        <v>125</v>
      </c>
      <c r="D3764" s="162">
        <v>147.86066666666667</v>
      </c>
      <c r="E3764" s="163">
        <v>53.108666666666664</v>
      </c>
      <c r="F3764" s="162">
        <v>9.1370000000000005</v>
      </c>
      <c r="G3764" s="163">
        <v>4.378333333333333</v>
      </c>
      <c r="H3764" s="162">
        <v>71.415999999999997</v>
      </c>
      <c r="I3764" s="163">
        <v>5.1086666666666671</v>
      </c>
      <c r="J3764" s="162">
        <v>4.6166666666666671</v>
      </c>
      <c r="K3764" s="163">
        <v>9.4666666666666677E-2</v>
      </c>
      <c r="L3764" s="164">
        <v>0</v>
      </c>
    </row>
    <row r="3765" spans="1:12" ht="17" thickBot="1" x14ac:dyDescent="0.4">
      <c r="A3765" s="160" t="s">
        <v>78</v>
      </c>
      <c r="B3765" s="161">
        <v>2018</v>
      </c>
      <c r="C3765" s="161" t="s">
        <v>96</v>
      </c>
      <c r="D3765" s="162">
        <v>146.97166666666666</v>
      </c>
      <c r="E3765" s="163">
        <v>50.746999999999993</v>
      </c>
      <c r="F3765" s="162">
        <v>9.1413333333333338</v>
      </c>
      <c r="G3765" s="163">
        <v>4.0440000000000005</v>
      </c>
      <c r="H3765" s="162">
        <v>73.237666666666669</v>
      </c>
      <c r="I3765" s="163">
        <v>5.0536666666666674</v>
      </c>
      <c r="J3765" s="162">
        <v>4.7030000000000003</v>
      </c>
      <c r="K3765" s="163">
        <v>4.4666666666666667E-2</v>
      </c>
      <c r="L3765" s="164">
        <v>0</v>
      </c>
    </row>
    <row r="3766" spans="1:12" ht="17" thickBot="1" x14ac:dyDescent="0.4">
      <c r="A3766" s="160" t="s">
        <v>78</v>
      </c>
      <c r="B3766" s="161">
        <v>2018</v>
      </c>
      <c r="C3766" s="161" t="s">
        <v>110</v>
      </c>
      <c r="D3766" s="162">
        <v>148.77766666666665</v>
      </c>
      <c r="E3766" s="163">
        <v>52.074333333333335</v>
      </c>
      <c r="F3766" s="162">
        <v>8.0073333333333334</v>
      </c>
      <c r="G3766" s="163">
        <v>4.1050000000000004</v>
      </c>
      <c r="H3766" s="162">
        <v>74.69</v>
      </c>
      <c r="I3766" s="163">
        <v>5.2436666666666669</v>
      </c>
      <c r="J3766" s="162">
        <v>4.5990000000000002</v>
      </c>
      <c r="K3766" s="163">
        <v>5.7999999999999996E-2</v>
      </c>
      <c r="L3766" s="164">
        <v>0</v>
      </c>
    </row>
    <row r="3767" spans="1:12" ht="17" thickBot="1" x14ac:dyDescent="0.4">
      <c r="A3767" s="160" t="s">
        <v>78</v>
      </c>
      <c r="B3767" s="161">
        <v>2018</v>
      </c>
      <c r="C3767" s="161" t="s">
        <v>98</v>
      </c>
      <c r="D3767" s="162">
        <v>148.93633333333332</v>
      </c>
      <c r="E3767" s="163">
        <v>52.294333333333334</v>
      </c>
      <c r="F3767" s="162">
        <v>9.4993333333333343</v>
      </c>
      <c r="G3767" s="163">
        <v>3.8219999999999996</v>
      </c>
      <c r="H3767" s="162">
        <v>74.656333333333336</v>
      </c>
      <c r="I3767" s="163">
        <v>5.0030000000000001</v>
      </c>
      <c r="J3767" s="162">
        <v>3.5476666666666667</v>
      </c>
      <c r="K3767" s="163">
        <v>8.5000000000000006E-2</v>
      </c>
      <c r="L3767" s="164">
        <v>2.8000000000000001E-2</v>
      </c>
    </row>
    <row r="3768" spans="1:12" ht="17" thickBot="1" x14ac:dyDescent="0.4">
      <c r="A3768" s="160" t="s">
        <v>78</v>
      </c>
      <c r="B3768" s="161">
        <v>2018</v>
      </c>
      <c r="C3768" s="161" t="s">
        <v>99</v>
      </c>
      <c r="D3768" s="162">
        <v>148.73699999999999</v>
      </c>
      <c r="E3768" s="163">
        <v>53.257333333333342</v>
      </c>
      <c r="F3768" s="162">
        <v>9.2409999999999997</v>
      </c>
      <c r="G3768" s="163">
        <v>3.6003333333333338</v>
      </c>
      <c r="H3768" s="162">
        <v>74.156999999999996</v>
      </c>
      <c r="I3768" s="163">
        <v>4.8536666666666664</v>
      </c>
      <c r="J3768" s="162">
        <v>3.3436666666666661</v>
      </c>
      <c r="K3768" s="163">
        <v>8.5000000000000006E-2</v>
      </c>
      <c r="L3768" s="164">
        <v>0.19833333333333333</v>
      </c>
    </row>
    <row r="3769" spans="1:12" ht="17" thickBot="1" x14ac:dyDescent="0.4">
      <c r="A3769" s="160" t="s">
        <v>78</v>
      </c>
      <c r="B3769" s="161">
        <v>2018</v>
      </c>
      <c r="C3769" s="161" t="s">
        <v>100</v>
      </c>
      <c r="D3769" s="162">
        <v>148.80833333333331</v>
      </c>
      <c r="E3769" s="163">
        <v>53.039000000000009</v>
      </c>
      <c r="F3769" s="162">
        <v>9.7219999999999995</v>
      </c>
      <c r="G3769" s="163">
        <v>3.1416666666666671</v>
      </c>
      <c r="H3769" s="162">
        <v>74.475666666666669</v>
      </c>
      <c r="I3769" s="163">
        <v>4.8903333333333334</v>
      </c>
      <c r="J3769" s="162">
        <v>3.2293333333333329</v>
      </c>
      <c r="K3769" s="163">
        <v>6.6666666666666666E-2</v>
      </c>
      <c r="L3769" s="164">
        <v>0.24366666666666667</v>
      </c>
    </row>
    <row r="3770" spans="1:12" ht="17" thickBot="1" x14ac:dyDescent="0.4">
      <c r="A3770" s="160" t="s">
        <v>78</v>
      </c>
      <c r="B3770" s="161">
        <v>2018</v>
      </c>
      <c r="C3770" s="161" t="s">
        <v>101</v>
      </c>
      <c r="D3770" s="162">
        <v>148.02200000000002</v>
      </c>
      <c r="E3770" s="163">
        <v>53.620666666666665</v>
      </c>
      <c r="F3770" s="162">
        <v>8.8830000000000009</v>
      </c>
      <c r="G3770" s="163">
        <v>3.5016666666666665</v>
      </c>
      <c r="H3770" s="162">
        <v>73.918666666666667</v>
      </c>
      <c r="I3770" s="163">
        <v>4.9133333333333331</v>
      </c>
      <c r="J3770" s="162">
        <v>2.9296666666666664</v>
      </c>
      <c r="K3770" s="163">
        <v>3.9666666666666663E-2</v>
      </c>
      <c r="L3770" s="164">
        <v>0.21566666666666667</v>
      </c>
    </row>
    <row r="3771" spans="1:12" ht="17" thickBot="1" x14ac:dyDescent="0.4">
      <c r="A3771" s="160" t="s">
        <v>78</v>
      </c>
      <c r="B3771" s="161">
        <v>2018</v>
      </c>
      <c r="C3771" s="161" t="s">
        <v>102</v>
      </c>
      <c r="D3771" s="162">
        <v>144.65299999999999</v>
      </c>
      <c r="E3771" s="163">
        <v>52.825333333333333</v>
      </c>
      <c r="F3771" s="162">
        <v>9.4670000000000005</v>
      </c>
      <c r="G3771" s="163">
        <v>3.1156666666666664</v>
      </c>
      <c r="H3771" s="162">
        <v>71.422666666666672</v>
      </c>
      <c r="I3771" s="163">
        <v>4.6513333333333327</v>
      </c>
      <c r="J3771" s="162">
        <v>3.0139999999999998</v>
      </c>
      <c r="K3771" s="163">
        <v>0.11199999999999999</v>
      </c>
      <c r="L3771" s="164">
        <v>4.5333333333333337E-2</v>
      </c>
    </row>
    <row r="3772" spans="1:12" ht="17" thickBot="1" x14ac:dyDescent="0.4">
      <c r="A3772" s="160" t="s">
        <v>78</v>
      </c>
      <c r="B3772" s="161">
        <v>2018</v>
      </c>
      <c r="C3772" s="161" t="s">
        <v>103</v>
      </c>
      <c r="D3772" s="162">
        <v>141.94266666666667</v>
      </c>
      <c r="E3772" s="163">
        <v>51.55233333333333</v>
      </c>
      <c r="F3772" s="162">
        <v>9.6379999999999999</v>
      </c>
      <c r="G3772" s="163">
        <v>3.073</v>
      </c>
      <c r="H3772" s="162">
        <v>70.585333333333324</v>
      </c>
      <c r="I3772" s="163">
        <v>4.1640000000000006</v>
      </c>
      <c r="J3772" s="162">
        <v>2.8140000000000001</v>
      </c>
      <c r="K3772" s="163">
        <v>7.2333333333333333E-2</v>
      </c>
      <c r="L3772" s="164">
        <v>4.3666666666666666E-2</v>
      </c>
    </row>
    <row r="3773" spans="1:12" ht="17" thickBot="1" x14ac:dyDescent="0.4">
      <c r="A3773" s="160" t="s">
        <v>78</v>
      </c>
      <c r="B3773" s="161">
        <v>2018</v>
      </c>
      <c r="C3773" s="161" t="s">
        <v>104</v>
      </c>
      <c r="D3773" s="162">
        <v>141.71333333333334</v>
      </c>
      <c r="E3773" s="163">
        <v>51.153333333333329</v>
      </c>
      <c r="F3773" s="162">
        <v>9.8239999999999998</v>
      </c>
      <c r="G3773" s="163">
        <v>3.1136666666666666</v>
      </c>
      <c r="H3773" s="162">
        <v>69.965000000000003</v>
      </c>
      <c r="I3773" s="163">
        <v>3.924666666666667</v>
      </c>
      <c r="J3773" s="162">
        <v>3.5529999999999995</v>
      </c>
      <c r="K3773" s="163">
        <v>0.13633333333333333</v>
      </c>
      <c r="L3773" s="164">
        <v>4.3666666666666666E-2</v>
      </c>
    </row>
    <row r="3774" spans="1:12" ht="17" thickBot="1" x14ac:dyDescent="0.4">
      <c r="A3774" s="160" t="s">
        <v>78</v>
      </c>
      <c r="B3774" s="161">
        <v>2018</v>
      </c>
      <c r="C3774" s="161" t="s">
        <v>105</v>
      </c>
      <c r="D3774" s="162">
        <v>142.33500000000001</v>
      </c>
      <c r="E3774" s="163">
        <v>49.340333333333326</v>
      </c>
      <c r="F3774" s="162">
        <v>8.9150000000000009</v>
      </c>
      <c r="G3774" s="163">
        <v>3.7469999999999999</v>
      </c>
      <c r="H3774" s="162">
        <v>73.067999999999998</v>
      </c>
      <c r="I3774" s="163">
        <v>3.8146666666666662</v>
      </c>
      <c r="J3774" s="162">
        <v>3.2533333333333334</v>
      </c>
      <c r="K3774" s="163">
        <v>0.153</v>
      </c>
      <c r="L3774" s="164">
        <v>4.3666666666666666E-2</v>
      </c>
    </row>
    <row r="3775" spans="1:12" ht="17" thickBot="1" x14ac:dyDescent="0.4">
      <c r="A3775" s="160" t="s">
        <v>78</v>
      </c>
      <c r="B3775" s="161">
        <v>2018</v>
      </c>
      <c r="C3775" s="161" t="s">
        <v>126</v>
      </c>
      <c r="D3775" s="162">
        <v>142.68466666666666</v>
      </c>
      <c r="E3775" s="163">
        <v>49.765666666666668</v>
      </c>
      <c r="F3775" s="162">
        <v>8.8756666666666675</v>
      </c>
      <c r="G3775" s="163">
        <v>3.7360000000000002</v>
      </c>
      <c r="H3775" s="162">
        <v>72.913666666666671</v>
      </c>
      <c r="I3775" s="163">
        <v>3.6753333333333331</v>
      </c>
      <c r="J3775" s="162">
        <v>3.5660000000000003</v>
      </c>
      <c r="K3775" s="163">
        <v>0.153</v>
      </c>
      <c r="L3775" s="164">
        <v>0</v>
      </c>
    </row>
    <row r="3776" spans="1:12" ht="17" thickBot="1" x14ac:dyDescent="0.4">
      <c r="A3776" s="160" t="s">
        <v>78</v>
      </c>
      <c r="B3776" s="161">
        <v>2018</v>
      </c>
      <c r="C3776" s="161" t="s">
        <v>127</v>
      </c>
      <c r="D3776" s="162">
        <v>142.6403333333333</v>
      </c>
      <c r="E3776" s="163">
        <v>49.835666666666668</v>
      </c>
      <c r="F3776" s="162">
        <v>7.8533333333333326</v>
      </c>
      <c r="G3776" s="163">
        <v>3.1920000000000002</v>
      </c>
      <c r="H3776" s="162">
        <v>74.921000000000006</v>
      </c>
      <c r="I3776" s="163">
        <v>3.2153333333333336</v>
      </c>
      <c r="J3776" s="162">
        <v>3.4733333333333332</v>
      </c>
      <c r="K3776" s="163">
        <v>8.900000000000001E-2</v>
      </c>
      <c r="L3776" s="164">
        <v>6.0999999999999999E-2</v>
      </c>
    </row>
    <row r="3777" spans="1:12" ht="17" thickBot="1" x14ac:dyDescent="0.4">
      <c r="A3777" s="160" t="s">
        <v>78</v>
      </c>
      <c r="B3777" s="161">
        <v>2019</v>
      </c>
      <c r="C3777" s="161" t="s">
        <v>96</v>
      </c>
      <c r="D3777" s="162">
        <v>145.21833333333333</v>
      </c>
      <c r="E3777" s="163">
        <v>51.483333333333327</v>
      </c>
      <c r="F3777" s="162">
        <v>7.9203333333333346</v>
      </c>
      <c r="G3777" s="163">
        <v>2.9256666666666669</v>
      </c>
      <c r="H3777" s="162">
        <v>74.223666666666659</v>
      </c>
      <c r="I3777" s="163">
        <v>3.9843333333333333</v>
      </c>
      <c r="J3777" s="162">
        <v>4.4616666666666669</v>
      </c>
      <c r="K3777" s="163">
        <v>0.15933333333333333</v>
      </c>
      <c r="L3777" s="164">
        <v>6.0999999999999999E-2</v>
      </c>
    </row>
    <row r="3778" spans="1:12" ht="17" thickBot="1" x14ac:dyDescent="0.4">
      <c r="A3778" s="160" t="s">
        <v>78</v>
      </c>
      <c r="B3778" s="161">
        <v>2019</v>
      </c>
      <c r="C3778" s="161" t="s">
        <v>110</v>
      </c>
      <c r="D3778" s="162">
        <v>146.26466666666667</v>
      </c>
      <c r="E3778" s="163">
        <v>52.677999999999997</v>
      </c>
      <c r="F3778" s="162">
        <v>7.9950000000000001</v>
      </c>
      <c r="G3778" s="163">
        <v>3.7056666666666671</v>
      </c>
      <c r="H3778" s="162">
        <v>73.149333333333331</v>
      </c>
      <c r="I3778" s="163">
        <v>4.1970000000000001</v>
      </c>
      <c r="J3778" s="162">
        <v>4.2299999999999995</v>
      </c>
      <c r="K3778" s="163">
        <v>0.24933333333333332</v>
      </c>
      <c r="L3778" s="164">
        <v>6.0999999999999999E-2</v>
      </c>
    </row>
    <row r="3779" spans="1:12" ht="17" thickBot="1" x14ac:dyDescent="0.4">
      <c r="A3779" s="160" t="s">
        <v>78</v>
      </c>
      <c r="B3779" s="161">
        <v>2019</v>
      </c>
      <c r="C3779" s="161" t="s">
        <v>98</v>
      </c>
      <c r="D3779" s="162">
        <v>146.84533333333334</v>
      </c>
      <c r="E3779" s="163">
        <v>54.641333333333336</v>
      </c>
      <c r="F3779" s="162">
        <v>7.9720000000000004</v>
      </c>
      <c r="G3779" s="163">
        <v>3.5276666666666663</v>
      </c>
      <c r="H3779" s="162">
        <v>71.021666666666661</v>
      </c>
      <c r="I3779" s="163">
        <v>5.2489999999999997</v>
      </c>
      <c r="J3779" s="162">
        <v>4.1849999999999996</v>
      </c>
      <c r="K3779" s="163">
        <v>0.24933333333333332</v>
      </c>
      <c r="L3779" s="164">
        <v>0</v>
      </c>
    </row>
    <row r="3780" spans="1:12" ht="17" thickBot="1" x14ac:dyDescent="0.4">
      <c r="A3780" s="160" t="s">
        <v>78</v>
      </c>
      <c r="B3780" s="161">
        <v>2019</v>
      </c>
      <c r="C3780" s="161" t="s">
        <v>99</v>
      </c>
      <c r="D3780" s="162">
        <v>144.655</v>
      </c>
      <c r="E3780" s="163">
        <v>54.891333333333336</v>
      </c>
      <c r="F3780" s="162">
        <v>8.1206666666666667</v>
      </c>
      <c r="G3780" s="163">
        <v>3.41</v>
      </c>
      <c r="H3780" s="162">
        <v>68.491</v>
      </c>
      <c r="I3780" s="163">
        <v>6.0506666666666673</v>
      </c>
      <c r="J3780" s="162">
        <v>3.6016666666666666</v>
      </c>
      <c r="K3780" s="163">
        <v>9.0000000000000011E-2</v>
      </c>
      <c r="L3780" s="164">
        <v>0</v>
      </c>
    </row>
    <row r="3781" spans="1:12" ht="17" thickBot="1" x14ac:dyDescent="0.4">
      <c r="A3781" s="160" t="s">
        <v>78</v>
      </c>
      <c r="B3781" s="161">
        <v>2019</v>
      </c>
      <c r="C3781" s="161" t="s">
        <v>100</v>
      </c>
      <c r="D3781" s="162">
        <v>143.28333333333333</v>
      </c>
      <c r="E3781" s="163">
        <v>55.393666666666661</v>
      </c>
      <c r="F3781" s="162">
        <v>8.4803333333333324</v>
      </c>
      <c r="G3781" s="163">
        <v>2.3643333333333332</v>
      </c>
      <c r="H3781" s="162">
        <v>67.456666666666663</v>
      </c>
      <c r="I3781" s="163">
        <v>6.0459999999999994</v>
      </c>
      <c r="J3781" s="162">
        <v>3.5423333333333331</v>
      </c>
      <c r="K3781" s="163">
        <v>0</v>
      </c>
      <c r="L3781" s="164">
        <v>0</v>
      </c>
    </row>
    <row r="3782" spans="1:12" ht="17" thickBot="1" x14ac:dyDescent="0.4">
      <c r="A3782" s="160" t="s">
        <v>78</v>
      </c>
      <c r="B3782" s="161">
        <v>2019</v>
      </c>
      <c r="C3782" s="161" t="s">
        <v>101</v>
      </c>
      <c r="D3782" s="162">
        <v>142.66166666666666</v>
      </c>
      <c r="E3782" s="163">
        <v>53.411000000000001</v>
      </c>
      <c r="F3782" s="162">
        <v>8.429333333333334</v>
      </c>
      <c r="G3782" s="163">
        <v>2.5236666666666667</v>
      </c>
      <c r="H3782" s="162">
        <v>68.155666666666676</v>
      </c>
      <c r="I3782" s="163">
        <v>6.1879999999999997</v>
      </c>
      <c r="J3782" s="162">
        <v>3.766</v>
      </c>
      <c r="K3782" s="163">
        <v>6.4666666666666664E-2</v>
      </c>
      <c r="L3782" s="164">
        <v>0.12333333333333334</v>
      </c>
    </row>
    <row r="3783" spans="1:12" ht="17" thickBot="1" x14ac:dyDescent="0.4">
      <c r="A3783" s="160" t="s">
        <v>78</v>
      </c>
      <c r="B3783" s="161">
        <v>2019</v>
      </c>
      <c r="C3783" s="161" t="s">
        <v>102</v>
      </c>
      <c r="D3783" s="162">
        <v>143.54933333333335</v>
      </c>
      <c r="E3783" s="163">
        <v>55.284333333333336</v>
      </c>
      <c r="F3783" s="162">
        <v>8.6559999999999988</v>
      </c>
      <c r="G3783" s="163">
        <v>2.1826666666666665</v>
      </c>
      <c r="H3783" s="162">
        <v>68.826666666666668</v>
      </c>
      <c r="I3783" s="163">
        <v>5.3140000000000001</v>
      </c>
      <c r="J3783" s="162">
        <v>3.0980000000000003</v>
      </c>
      <c r="K3783" s="163">
        <v>6.4666666666666664E-2</v>
      </c>
      <c r="L3783" s="164">
        <v>0.12333333333333334</v>
      </c>
    </row>
    <row r="3784" spans="1:12" ht="17" thickBot="1" x14ac:dyDescent="0.4">
      <c r="A3784" s="160" t="s">
        <v>78</v>
      </c>
      <c r="B3784" s="161">
        <v>2019</v>
      </c>
      <c r="C3784" s="161" t="s">
        <v>103</v>
      </c>
      <c r="D3784" s="162">
        <v>140.917</v>
      </c>
      <c r="E3784" s="163">
        <v>52.759666666666668</v>
      </c>
      <c r="F3784" s="162">
        <v>8.4346666666666668</v>
      </c>
      <c r="G3784" s="163">
        <v>2.4883333333333333</v>
      </c>
      <c r="H3784" s="162">
        <v>69.254000000000005</v>
      </c>
      <c r="I3784" s="163">
        <v>4.8999999999999995</v>
      </c>
      <c r="J3784" s="162">
        <v>2.738</v>
      </c>
      <c r="K3784" s="163">
        <v>0.11633333333333333</v>
      </c>
      <c r="L3784" s="164">
        <v>0.22666666666666666</v>
      </c>
    </row>
    <row r="3785" spans="1:12" ht="17" thickBot="1" x14ac:dyDescent="0.4">
      <c r="A3785" s="160" t="s">
        <v>78</v>
      </c>
      <c r="B3785" s="161">
        <v>2019</v>
      </c>
      <c r="C3785" s="161" t="s">
        <v>104</v>
      </c>
      <c r="D3785" s="162">
        <v>140.30633333333333</v>
      </c>
      <c r="E3785" s="163">
        <v>52.787666666666667</v>
      </c>
      <c r="F3785" s="162">
        <v>9.3903333333333325</v>
      </c>
      <c r="G3785" s="163">
        <v>2.605</v>
      </c>
      <c r="H3785" s="162">
        <v>69.044666666666657</v>
      </c>
      <c r="I3785" s="163">
        <v>4.030666666666666</v>
      </c>
      <c r="J3785" s="162">
        <v>2.1123333333333334</v>
      </c>
      <c r="K3785" s="163">
        <v>0.11633333333333333</v>
      </c>
      <c r="L3785" s="164">
        <v>0.22033333333333335</v>
      </c>
    </row>
    <row r="3786" spans="1:12" ht="17" thickBot="1" x14ac:dyDescent="0.4">
      <c r="A3786" s="160" t="s">
        <v>78</v>
      </c>
      <c r="B3786" s="161">
        <v>2019</v>
      </c>
      <c r="C3786" s="161" t="s">
        <v>105</v>
      </c>
      <c r="D3786" s="162">
        <v>139.69266666666667</v>
      </c>
      <c r="E3786" s="163">
        <v>55.233333333333327</v>
      </c>
      <c r="F3786" s="162">
        <v>8.293000000000001</v>
      </c>
      <c r="G3786" s="163">
        <v>2.4126666666666665</v>
      </c>
      <c r="H3786" s="162">
        <v>67.617000000000004</v>
      </c>
      <c r="I3786" s="163">
        <v>3.6300000000000003</v>
      </c>
      <c r="J3786" s="162">
        <v>2.1703333333333332</v>
      </c>
      <c r="K3786" s="163">
        <v>0.11633333333333333</v>
      </c>
      <c r="L3786" s="164">
        <v>0.22033333333333335</v>
      </c>
    </row>
    <row r="3787" spans="1:12" ht="17" thickBot="1" x14ac:dyDescent="0.4">
      <c r="A3787" s="160" t="s">
        <v>78</v>
      </c>
      <c r="B3787" s="161">
        <v>2019</v>
      </c>
      <c r="C3787" s="161" t="s">
        <v>128</v>
      </c>
      <c r="D3787" s="162">
        <v>138.613</v>
      </c>
      <c r="E3787" s="163">
        <v>56.113</v>
      </c>
      <c r="F3787" s="162">
        <v>7.7206666666666663</v>
      </c>
      <c r="G3787" s="163">
        <v>2.3719999999999999</v>
      </c>
      <c r="H3787" s="162">
        <v>65.567333333333337</v>
      </c>
      <c r="I3787" s="163">
        <v>3.7376666666666671</v>
      </c>
      <c r="J3787" s="162">
        <v>2.9209999999999998</v>
      </c>
      <c r="K3787" s="163">
        <v>6.4666666666666664E-2</v>
      </c>
      <c r="L3787" s="164">
        <v>0.11699999999999999</v>
      </c>
    </row>
    <row r="3788" spans="1:12" ht="17" thickBot="1" x14ac:dyDescent="0.4">
      <c r="A3788" s="160" t="s">
        <v>78</v>
      </c>
      <c r="B3788" s="161">
        <v>2019</v>
      </c>
      <c r="C3788" s="161" t="s">
        <v>129</v>
      </c>
      <c r="D3788" s="162">
        <v>135.59400000000002</v>
      </c>
      <c r="E3788" s="163">
        <v>56.81733333333333</v>
      </c>
      <c r="F3788" s="162">
        <v>7.751666666666666</v>
      </c>
      <c r="G3788" s="163">
        <v>2.1693333333333333</v>
      </c>
      <c r="H3788" s="162">
        <v>62.250666666666667</v>
      </c>
      <c r="I3788" s="163">
        <v>3.6509999999999998</v>
      </c>
      <c r="J3788" s="162">
        <v>2.9536666666666669</v>
      </c>
      <c r="K3788" s="163">
        <v>0</v>
      </c>
      <c r="L3788" s="164">
        <v>0</v>
      </c>
    </row>
    <row r="3789" spans="1:12" ht="17" thickBot="1" x14ac:dyDescent="0.4">
      <c r="A3789" s="160" t="s">
        <v>78</v>
      </c>
      <c r="B3789" s="161">
        <v>2020</v>
      </c>
      <c r="C3789" s="161" t="s">
        <v>130</v>
      </c>
      <c r="D3789" s="162">
        <v>128.70533333333336</v>
      </c>
      <c r="E3789" s="163">
        <v>50.372999999999998</v>
      </c>
      <c r="F3789" s="162">
        <v>8.6743333333333315</v>
      </c>
      <c r="G3789" s="163">
        <v>2.9239999999999999</v>
      </c>
      <c r="H3789" s="162">
        <v>61.015999999999998</v>
      </c>
      <c r="I3789" s="163">
        <v>3.0073333333333334</v>
      </c>
      <c r="J3789" s="162">
        <v>2.7106666666666666</v>
      </c>
      <c r="K3789" s="163">
        <v>0</v>
      </c>
      <c r="L3789" s="164">
        <v>0</v>
      </c>
    </row>
    <row r="3790" spans="1:12" ht="17" thickBot="1" x14ac:dyDescent="0.4">
      <c r="A3790" s="160" t="s">
        <v>78</v>
      </c>
      <c r="B3790" s="161">
        <v>2020</v>
      </c>
      <c r="C3790" s="161" t="s">
        <v>131</v>
      </c>
      <c r="D3790" s="162">
        <v>115.21</v>
      </c>
      <c r="E3790" s="163">
        <v>43.57566666666667</v>
      </c>
      <c r="F3790" s="162">
        <v>8.8770000000000007</v>
      </c>
      <c r="G3790" s="163">
        <v>2.2456666666666671</v>
      </c>
      <c r="H3790" s="162">
        <v>55.652999999999999</v>
      </c>
      <c r="I3790" s="163">
        <v>2.7330000000000001</v>
      </c>
      <c r="J3790" s="162">
        <v>2.0923333333333334</v>
      </c>
      <c r="K3790" s="163">
        <v>3.3000000000000002E-2</v>
      </c>
      <c r="L3790" s="164">
        <v>0</v>
      </c>
    </row>
    <row r="3791" spans="1:12" ht="17" thickBot="1" x14ac:dyDescent="0.4">
      <c r="A3791" s="160" t="s">
        <v>78</v>
      </c>
      <c r="B3791" s="161">
        <v>2020</v>
      </c>
      <c r="C3791" s="161" t="s">
        <v>132</v>
      </c>
      <c r="D3791" s="162">
        <v>103.03433333333334</v>
      </c>
      <c r="E3791" s="163">
        <v>39.49666666666667</v>
      </c>
      <c r="F3791" s="162">
        <v>9.0243333333333329</v>
      </c>
      <c r="G3791" s="163">
        <v>2.0336666666666665</v>
      </c>
      <c r="H3791" s="162">
        <v>48.193333333333328</v>
      </c>
      <c r="I3791" s="163">
        <v>2.3363333333333336</v>
      </c>
      <c r="J3791" s="162">
        <v>1.8153333333333332</v>
      </c>
      <c r="K3791" s="163">
        <v>0.13466666666666668</v>
      </c>
      <c r="L3791" s="164">
        <v>0</v>
      </c>
    </row>
    <row r="3792" spans="1:12" ht="17" thickBot="1" x14ac:dyDescent="0.4">
      <c r="A3792" s="160" t="s">
        <v>78</v>
      </c>
      <c r="B3792" s="161">
        <v>2020</v>
      </c>
      <c r="C3792" s="161" t="s">
        <v>133</v>
      </c>
      <c r="D3792" s="162">
        <v>92.761333333333326</v>
      </c>
      <c r="E3792" s="163">
        <v>35.766999999999996</v>
      </c>
      <c r="F3792" s="162">
        <v>10.036666666666667</v>
      </c>
      <c r="G3792" s="163">
        <v>0.95366666666666677</v>
      </c>
      <c r="H3792" s="162">
        <v>41.830666666666666</v>
      </c>
      <c r="I3792" s="163">
        <v>2.1419999999999999</v>
      </c>
      <c r="J3792" s="162">
        <v>1.7090000000000003</v>
      </c>
      <c r="K3792" s="163">
        <v>0.29066666666666668</v>
      </c>
      <c r="L3792" s="164">
        <v>3.1666666666666669E-2</v>
      </c>
    </row>
    <row r="3793" spans="1:12" ht="17" thickBot="1" x14ac:dyDescent="0.4">
      <c r="A3793" s="160" t="s">
        <v>78</v>
      </c>
      <c r="B3793" s="161">
        <v>2020</v>
      </c>
      <c r="C3793" s="161" t="s">
        <v>134</v>
      </c>
      <c r="D3793" s="162">
        <v>96.683666666666667</v>
      </c>
      <c r="E3793" s="163">
        <v>39.322333333333333</v>
      </c>
      <c r="F3793" s="162">
        <v>10.698</v>
      </c>
      <c r="G3793" s="163">
        <v>1.0900000000000001</v>
      </c>
      <c r="H3793" s="162">
        <v>42.471000000000004</v>
      </c>
      <c r="I3793" s="163">
        <v>1.603</v>
      </c>
      <c r="J3793" s="162">
        <v>1.119</v>
      </c>
      <c r="K3793" s="163">
        <v>0.32066666666666666</v>
      </c>
      <c r="L3793" s="164">
        <v>0.06</v>
      </c>
    </row>
    <row r="3794" spans="1:12" ht="17" thickBot="1" x14ac:dyDescent="0.4">
      <c r="A3794" s="160" t="s">
        <v>78</v>
      </c>
      <c r="B3794" s="161">
        <v>2020</v>
      </c>
      <c r="C3794" s="161" t="s">
        <v>135</v>
      </c>
      <c r="D3794" s="162">
        <v>101.94533333333334</v>
      </c>
      <c r="E3794" s="163">
        <v>41.059999999999995</v>
      </c>
      <c r="F3794" s="162">
        <v>9.4303333333333317</v>
      </c>
      <c r="G3794" s="163">
        <v>1.3323333333333334</v>
      </c>
      <c r="H3794" s="162">
        <v>46.844333333333338</v>
      </c>
      <c r="I3794" s="163">
        <v>1.8873333333333335</v>
      </c>
      <c r="J3794" s="162">
        <v>1.1126666666666667</v>
      </c>
      <c r="K3794" s="163">
        <v>0.219</v>
      </c>
      <c r="L3794" s="164">
        <v>0.06</v>
      </c>
    </row>
    <row r="3795" spans="1:12" ht="17" thickBot="1" x14ac:dyDescent="0.4">
      <c r="A3795" s="160" t="s">
        <v>78</v>
      </c>
      <c r="B3795" s="161">
        <v>2020</v>
      </c>
      <c r="C3795" s="161" t="s">
        <v>136</v>
      </c>
      <c r="D3795" s="162">
        <v>114.73099999999999</v>
      </c>
      <c r="E3795" s="163">
        <v>45.877000000000002</v>
      </c>
      <c r="F3795" s="162">
        <v>9.2503333333333337</v>
      </c>
      <c r="G3795" s="163">
        <v>1.6780000000000002</v>
      </c>
      <c r="H3795" s="162">
        <v>53.713666666666676</v>
      </c>
      <c r="I3795" s="163">
        <v>2.3279999999999998</v>
      </c>
      <c r="J3795" s="162">
        <v>1.7286666666666666</v>
      </c>
      <c r="K3795" s="163">
        <v>6.3E-2</v>
      </c>
      <c r="L3795" s="164">
        <v>9.3333333333333338E-2</v>
      </c>
    </row>
    <row r="3796" spans="1:12" ht="17" thickBot="1" x14ac:dyDescent="0.4">
      <c r="A3796" s="160" t="s">
        <v>78</v>
      </c>
      <c r="B3796" s="161">
        <v>2020</v>
      </c>
      <c r="C3796" s="161" t="s">
        <v>137</v>
      </c>
      <c r="D3796" s="162">
        <v>121.31633333333332</v>
      </c>
      <c r="E3796" s="163">
        <v>47.035333333333334</v>
      </c>
      <c r="F3796" s="162">
        <v>9.6590000000000007</v>
      </c>
      <c r="G3796" s="163">
        <v>1.905</v>
      </c>
      <c r="H3796" s="162">
        <v>57.32033333333333</v>
      </c>
      <c r="I3796" s="163">
        <v>2.7710000000000004</v>
      </c>
      <c r="J3796" s="162">
        <v>1.931</v>
      </c>
      <c r="K3796" s="163">
        <v>0.63</v>
      </c>
      <c r="L3796" s="164">
        <v>6.5000000000000002E-2</v>
      </c>
    </row>
    <row r="3797" spans="1:12" ht="17" thickBot="1" x14ac:dyDescent="0.4">
      <c r="A3797" s="160" t="s">
        <v>78</v>
      </c>
      <c r="B3797" s="161">
        <v>2020</v>
      </c>
      <c r="C3797" s="161" t="s">
        <v>104</v>
      </c>
      <c r="D3797" s="162">
        <v>126.67066666666666</v>
      </c>
      <c r="E3797" s="163">
        <v>45.969333333333338</v>
      </c>
      <c r="F3797" s="162">
        <v>11.056666666666667</v>
      </c>
      <c r="G3797" s="163">
        <v>1.9639999999999997</v>
      </c>
      <c r="H3797" s="162">
        <v>62.548333333333339</v>
      </c>
      <c r="I3797" s="163">
        <v>2.2603333333333331</v>
      </c>
      <c r="J3797" s="162">
        <v>2.177</v>
      </c>
      <c r="K3797" s="163">
        <v>0.63</v>
      </c>
      <c r="L3797" s="164">
        <v>6.5000000000000002E-2</v>
      </c>
    </row>
    <row r="3798" spans="1:12" ht="17" thickBot="1" x14ac:dyDescent="0.4">
      <c r="A3798" s="160" t="s">
        <v>78</v>
      </c>
      <c r="B3798" s="161">
        <v>2020</v>
      </c>
      <c r="C3798" s="161" t="s">
        <v>105</v>
      </c>
      <c r="D3798" s="162">
        <v>124.53399999999999</v>
      </c>
      <c r="E3798" s="163">
        <v>45.729000000000006</v>
      </c>
      <c r="F3798" s="162">
        <v>10.199666666666667</v>
      </c>
      <c r="G3798" s="163">
        <v>2.2886666666666664</v>
      </c>
      <c r="H3798" s="162">
        <v>61.221000000000004</v>
      </c>
      <c r="I3798" s="163">
        <v>2.6640000000000001</v>
      </c>
      <c r="J3798" s="162">
        <v>1.8013333333333332</v>
      </c>
      <c r="K3798" s="163">
        <v>0.63</v>
      </c>
      <c r="L3798" s="164">
        <v>0</v>
      </c>
    </row>
    <row r="3799" spans="1:12" ht="17" thickBot="1" x14ac:dyDescent="0.4">
      <c r="A3799" s="160" t="s">
        <v>78</v>
      </c>
      <c r="B3799" s="161">
        <v>2020</v>
      </c>
      <c r="C3799" s="161" t="s">
        <v>138</v>
      </c>
      <c r="D3799" s="162">
        <v>122.97948366666667</v>
      </c>
      <c r="E3799" s="163">
        <v>47.591111333333338</v>
      </c>
      <c r="F3799" s="162">
        <v>10.224967333333334</v>
      </c>
      <c r="G3799" s="163">
        <v>2.6060063333333336</v>
      </c>
      <c r="H3799" s="162">
        <v>56.62153</v>
      </c>
      <c r="I3799" s="163">
        <v>3.0471170000000001</v>
      </c>
      <c r="J3799" s="162">
        <v>1.7503796666666667</v>
      </c>
      <c r="K3799" s="163">
        <v>0.10604666666666666</v>
      </c>
      <c r="L3799" s="164">
        <v>1.0323253333333333</v>
      </c>
    </row>
    <row r="3800" spans="1:12" ht="17" thickBot="1" x14ac:dyDescent="0.4">
      <c r="A3800" s="160" t="s">
        <v>78</v>
      </c>
      <c r="B3800" s="161">
        <v>2020</v>
      </c>
      <c r="C3800" s="161" t="s">
        <v>139</v>
      </c>
      <c r="D3800" s="162">
        <v>120.348991</v>
      </c>
      <c r="E3800" s="163">
        <v>50.238409999999995</v>
      </c>
      <c r="F3800" s="162">
        <v>9.3448303333333325</v>
      </c>
      <c r="G3800" s="163">
        <v>2.4126403333333335</v>
      </c>
      <c r="H3800" s="162">
        <v>52.025533666666661</v>
      </c>
      <c r="I3800" s="163">
        <v>3.2419810000000004</v>
      </c>
      <c r="J3800" s="162">
        <v>1.5770396666666668</v>
      </c>
      <c r="K3800" s="163">
        <v>0.23711033333333331</v>
      </c>
      <c r="L3800" s="164">
        <v>1.2714456666666667</v>
      </c>
    </row>
    <row r="3801" spans="1:12" ht="17" thickBot="1" x14ac:dyDescent="0.4">
      <c r="A3801" s="160" t="s">
        <v>78</v>
      </c>
      <c r="B3801" s="161">
        <v>2021</v>
      </c>
      <c r="C3801" s="161" t="s">
        <v>96</v>
      </c>
      <c r="D3801" s="162">
        <v>121.32998566666667</v>
      </c>
      <c r="E3801" s="163">
        <v>52.639780999999999</v>
      </c>
      <c r="F3801" s="162">
        <v>10.374109666666667</v>
      </c>
      <c r="G3801" s="163">
        <v>2.014410666666667</v>
      </c>
      <c r="H3801" s="162">
        <v>50.559482333333335</v>
      </c>
      <c r="I3801" s="163">
        <v>2.6490583333333331</v>
      </c>
      <c r="J3801" s="162">
        <v>0.95660299999999998</v>
      </c>
      <c r="K3801" s="163">
        <v>0.42470766666666665</v>
      </c>
      <c r="L3801" s="164">
        <v>1.7118330000000002</v>
      </c>
    </row>
    <row r="3802" spans="1:12" ht="17" thickBot="1" x14ac:dyDescent="0.4">
      <c r="A3802" s="160" t="s">
        <v>78</v>
      </c>
      <c r="B3802" s="161">
        <v>2021</v>
      </c>
      <c r="C3802" s="161" t="s">
        <v>110</v>
      </c>
      <c r="D3802" s="162">
        <v>120.57013733333334</v>
      </c>
      <c r="E3802" s="163">
        <v>50.384622333333333</v>
      </c>
      <c r="F3802" s="162">
        <v>10.652390333333335</v>
      </c>
      <c r="G3802" s="163">
        <v>1.6611609999999999</v>
      </c>
      <c r="H3802" s="162">
        <v>53.576444000000002</v>
      </c>
      <c r="I3802" s="163">
        <v>2.0070296666666665</v>
      </c>
      <c r="J3802" s="162">
        <v>1.1811420000000001</v>
      </c>
      <c r="K3802" s="163">
        <v>0.36773933333333336</v>
      </c>
      <c r="L3802" s="164">
        <v>0.73960866666666669</v>
      </c>
    </row>
    <row r="3803" spans="1:12" ht="17" thickBot="1" x14ac:dyDescent="0.4">
      <c r="A3803" s="160" t="s">
        <v>78</v>
      </c>
      <c r="B3803" s="161">
        <v>2021</v>
      </c>
      <c r="C3803" s="161" t="s">
        <v>98</v>
      </c>
      <c r="D3803" s="162">
        <v>119.79184600000001</v>
      </c>
      <c r="E3803" s="163">
        <v>48.150484333333338</v>
      </c>
      <c r="F3803" s="162">
        <v>12.809918000000001</v>
      </c>
      <c r="G3803" s="163">
        <v>1.8259866666666664</v>
      </c>
      <c r="H3803" s="162">
        <v>53.112223666666672</v>
      </c>
      <c r="I3803" s="163">
        <v>1.951473</v>
      </c>
      <c r="J3803" s="162">
        <v>0.98472133333333334</v>
      </c>
      <c r="K3803" s="163">
        <v>0.45655099999999998</v>
      </c>
      <c r="L3803" s="164">
        <v>0.50048833333333331</v>
      </c>
    </row>
    <row r="3804" spans="1:12" ht="17" thickBot="1" x14ac:dyDescent="0.4">
      <c r="A3804" s="160" t="s">
        <v>78</v>
      </c>
      <c r="B3804" s="161">
        <v>2021</v>
      </c>
      <c r="C3804" s="161" t="s">
        <v>140</v>
      </c>
      <c r="D3804" s="162">
        <v>117.82158166666666</v>
      </c>
      <c r="E3804" s="163">
        <v>46.656397000000005</v>
      </c>
      <c r="F3804" s="162">
        <v>13.108583666666666</v>
      </c>
      <c r="G3804" s="163">
        <v>2.0109303333333335</v>
      </c>
      <c r="H3804" s="162">
        <v>52.498129333333338</v>
      </c>
      <c r="I3804" s="163">
        <v>1.8416819999999998</v>
      </c>
      <c r="J3804" s="162">
        <v>1.2229416666666666</v>
      </c>
      <c r="K3804" s="163">
        <v>0.42281733333333332</v>
      </c>
      <c r="L3804" s="164">
        <v>6.0100999999999995E-2</v>
      </c>
    </row>
    <row r="3805" spans="1:12" ht="17" thickBot="1" x14ac:dyDescent="0.4">
      <c r="A3805" s="160" t="s">
        <v>78</v>
      </c>
      <c r="B3805" s="161">
        <v>2021</v>
      </c>
      <c r="C3805" s="161" t="s">
        <v>100</v>
      </c>
      <c r="D3805" s="162">
        <v>119.963137</v>
      </c>
      <c r="E3805" s="163">
        <v>50.15306566666667</v>
      </c>
      <c r="F3805" s="162">
        <v>13.341087000000002</v>
      </c>
      <c r="G3805" s="163">
        <v>2.4830220000000001</v>
      </c>
      <c r="H3805" s="162">
        <v>50.590989</v>
      </c>
      <c r="I3805" s="163">
        <v>1.8612830000000002</v>
      </c>
      <c r="J3805" s="162">
        <v>0.97072433333333341</v>
      </c>
      <c r="K3805" s="163">
        <v>0.56296666666666673</v>
      </c>
      <c r="L3805" s="164">
        <v>0</v>
      </c>
    </row>
    <row r="3806" spans="1:12" ht="17" thickBot="1" x14ac:dyDescent="0.4">
      <c r="A3806" s="160" t="s">
        <v>78</v>
      </c>
      <c r="B3806" s="161">
        <v>2021</v>
      </c>
      <c r="C3806" s="161" t="s">
        <v>101</v>
      </c>
      <c r="D3806" s="162">
        <v>124.81615966666668</v>
      </c>
      <c r="E3806" s="163">
        <v>52.660808333333335</v>
      </c>
      <c r="F3806" s="162">
        <v>11.796665666666668</v>
      </c>
      <c r="G3806" s="163">
        <v>2.6521376666666665</v>
      </c>
      <c r="H3806" s="162">
        <v>54.445214333333332</v>
      </c>
      <c r="I3806" s="163">
        <v>2.1476376666666668</v>
      </c>
      <c r="J3806" s="162">
        <v>0.73280733333333326</v>
      </c>
      <c r="K3806" s="163">
        <v>0.38088933333333336</v>
      </c>
      <c r="L3806" s="164">
        <v>0</v>
      </c>
    </row>
    <row r="3807" spans="1:12" ht="17" thickBot="1" x14ac:dyDescent="0.4">
      <c r="A3807" s="160" t="s">
        <v>78</v>
      </c>
      <c r="B3807" s="161">
        <v>2021</v>
      </c>
      <c r="C3807" s="161" t="s">
        <v>102</v>
      </c>
      <c r="D3807" s="162">
        <v>126.17243466666667</v>
      </c>
      <c r="E3807" s="163">
        <v>52.234624666666662</v>
      </c>
      <c r="F3807" s="162">
        <v>10.131192333333333</v>
      </c>
      <c r="G3807" s="163">
        <v>3.1776226666666667</v>
      </c>
      <c r="H3807" s="162">
        <v>57.653550000000003</v>
      </c>
      <c r="I3807" s="163">
        <v>2.1096599999999999</v>
      </c>
      <c r="J3807" s="162">
        <v>0.63875966666666673</v>
      </c>
      <c r="K3807" s="163">
        <v>0.22702566666666668</v>
      </c>
      <c r="L3807" s="164">
        <v>0</v>
      </c>
    </row>
    <row r="3808" spans="1:12" ht="17" thickBot="1" x14ac:dyDescent="0.4">
      <c r="A3808" s="160" t="s">
        <v>78</v>
      </c>
      <c r="B3808" s="161">
        <v>2021</v>
      </c>
      <c r="C3808" s="161" t="s">
        <v>103</v>
      </c>
      <c r="D3808" s="162">
        <v>130.37792933333333</v>
      </c>
      <c r="E3808" s="163">
        <v>49.139184999999998</v>
      </c>
      <c r="F3808" s="162">
        <v>8.6397926666666667</v>
      </c>
      <c r="G3808" s="163">
        <v>2.9595983333333336</v>
      </c>
      <c r="H3808" s="162">
        <v>66.698841000000002</v>
      </c>
      <c r="I3808" s="163">
        <v>2.1037296666666667</v>
      </c>
      <c r="J3808" s="162">
        <v>0.79898466666666668</v>
      </c>
      <c r="K3808" s="163">
        <v>3.7797999999999998E-2</v>
      </c>
      <c r="L3808" s="164">
        <v>0</v>
      </c>
    </row>
    <row r="3809" spans="1:12" ht="17" thickBot="1" x14ac:dyDescent="0.4">
      <c r="A3809" s="160" t="s">
        <v>78</v>
      </c>
      <c r="B3809" s="161">
        <v>2021</v>
      </c>
      <c r="C3809" s="161" t="s">
        <v>104</v>
      </c>
      <c r="D3809" s="162">
        <v>131.31316433333333</v>
      </c>
      <c r="E3809" s="163">
        <v>47.53618766666667</v>
      </c>
      <c r="F3809" s="162">
        <v>7.5107126666666666</v>
      </c>
      <c r="G3809" s="163">
        <v>2.6346133333333333</v>
      </c>
      <c r="H3809" s="162">
        <v>70.377443666666665</v>
      </c>
      <c r="I3809" s="163">
        <v>1.9957503333333335</v>
      </c>
      <c r="J3809" s="162">
        <v>1.2240093333333333</v>
      </c>
      <c r="K3809" s="163">
        <v>3.4446666666666667E-2</v>
      </c>
      <c r="L3809" s="164">
        <v>0</v>
      </c>
    </row>
    <row r="3810" spans="1:12" ht="17" thickBot="1" x14ac:dyDescent="0.4">
      <c r="A3810" s="160" t="s">
        <v>78</v>
      </c>
      <c r="B3810" s="161">
        <v>2021</v>
      </c>
      <c r="C3810" s="161" t="s">
        <v>105</v>
      </c>
      <c r="D3810" s="162">
        <v>137.35584366666669</v>
      </c>
      <c r="E3810" s="163">
        <v>46.360965666666665</v>
      </c>
      <c r="F3810" s="162">
        <v>7.8013086666666664</v>
      </c>
      <c r="G3810" s="163">
        <v>1.771579</v>
      </c>
      <c r="H3810" s="162">
        <v>77.806611333333322</v>
      </c>
      <c r="I3810" s="163">
        <v>2.3121606666666668</v>
      </c>
      <c r="J3810" s="162">
        <v>1.2687713333333335</v>
      </c>
      <c r="K3810" s="163">
        <v>3.4446666666666667E-2</v>
      </c>
      <c r="L3810" s="164">
        <v>0</v>
      </c>
    </row>
    <row r="3811" spans="1:12" ht="17" thickBot="1" x14ac:dyDescent="0.4">
      <c r="A3811" s="160" t="s">
        <v>78</v>
      </c>
      <c r="B3811" s="161">
        <v>2021</v>
      </c>
      <c r="C3811" s="161" t="s">
        <v>141</v>
      </c>
      <c r="D3811" s="162">
        <v>140.05945166666666</v>
      </c>
      <c r="E3811" s="163">
        <v>47.995362666666665</v>
      </c>
      <c r="F3811" s="162">
        <v>8.4552150000000008</v>
      </c>
      <c r="G3811" s="163">
        <v>1.6188830000000001</v>
      </c>
      <c r="H3811" s="162">
        <v>77.357370666666668</v>
      </c>
      <c r="I3811" s="163">
        <v>3.2341060000000001</v>
      </c>
      <c r="J3811" s="162">
        <v>1.2942376666666668</v>
      </c>
      <c r="K3811" s="163">
        <v>0.10427599999999999</v>
      </c>
      <c r="L3811" s="164">
        <v>0</v>
      </c>
    </row>
    <row r="3812" spans="1:12" ht="17" thickBot="1" x14ac:dyDescent="0.4">
      <c r="A3812" s="160" t="s">
        <v>78</v>
      </c>
      <c r="B3812" s="161">
        <v>2021</v>
      </c>
      <c r="C3812" s="161" t="s">
        <v>142</v>
      </c>
      <c r="D3812" s="162">
        <v>141.44781133333333</v>
      </c>
      <c r="E3812" s="163">
        <v>47.97643333333334</v>
      </c>
      <c r="F3812" s="162">
        <v>8.7801753333333341</v>
      </c>
      <c r="G3812" s="163">
        <v>1.5479219999999998</v>
      </c>
      <c r="H3812" s="162">
        <v>78.574466000000001</v>
      </c>
      <c r="I3812" s="163">
        <v>3.1046216666666666</v>
      </c>
      <c r="J3812" s="162">
        <v>1.34999</v>
      </c>
      <c r="K3812" s="163">
        <v>0.11420266666666667</v>
      </c>
      <c r="L3812" s="164">
        <v>0</v>
      </c>
    </row>
    <row r="3813" spans="1:12" ht="17" thickBot="1" x14ac:dyDescent="0.4">
      <c r="A3813" s="160" t="s">
        <v>78</v>
      </c>
      <c r="B3813" s="161">
        <v>2022</v>
      </c>
      <c r="C3813" s="161" t="s">
        <v>96</v>
      </c>
      <c r="D3813" s="162">
        <v>142.14534633333332</v>
      </c>
      <c r="E3813" s="163">
        <v>50.058311666666668</v>
      </c>
      <c r="F3813" s="162">
        <v>9.1099593333333342</v>
      </c>
      <c r="G3813" s="163">
        <v>2.0084603333333333</v>
      </c>
      <c r="H3813" s="162">
        <v>75.54713266666667</v>
      </c>
      <c r="I3813" s="163">
        <v>3.0664010000000004</v>
      </c>
      <c r="J3813" s="162">
        <v>2.1188556666666667</v>
      </c>
      <c r="K3813" s="163">
        <v>0.23622533333333337</v>
      </c>
      <c r="L3813" s="164">
        <v>0</v>
      </c>
    </row>
    <row r="3814" spans="1:12" ht="17" thickBot="1" x14ac:dyDescent="0.4">
      <c r="A3814" s="160" t="s">
        <v>78</v>
      </c>
      <c r="B3814" s="161">
        <v>2022</v>
      </c>
      <c r="C3814" s="161" t="s">
        <v>110</v>
      </c>
      <c r="D3814" s="162">
        <v>140.39370933333333</v>
      </c>
      <c r="E3814" s="163">
        <v>50.566767666666664</v>
      </c>
      <c r="F3814" s="162">
        <v>9.2439526666666669</v>
      </c>
      <c r="G3814" s="163">
        <v>2.289231</v>
      </c>
      <c r="H3814" s="162">
        <v>73.213105666666664</v>
      </c>
      <c r="I3814" s="163">
        <v>2.7279013333333331</v>
      </c>
      <c r="J3814" s="162">
        <v>2.0098263333333333</v>
      </c>
      <c r="K3814" s="163">
        <v>0.25574800000000003</v>
      </c>
      <c r="L3814" s="164">
        <v>8.7177333333333329E-2</v>
      </c>
    </row>
    <row r="3815" spans="1:12" ht="17" thickBot="1" x14ac:dyDescent="0.4">
      <c r="A3815" s="160" t="s">
        <v>78</v>
      </c>
      <c r="B3815" s="161">
        <v>2022</v>
      </c>
      <c r="C3815" s="161" t="s">
        <v>98</v>
      </c>
      <c r="D3815" s="162">
        <v>141.52199166666665</v>
      </c>
      <c r="E3815" s="163">
        <v>53.289035000000005</v>
      </c>
      <c r="F3815" s="162">
        <v>10.720069666666665</v>
      </c>
      <c r="G3815" s="163">
        <v>2.6110686666666667</v>
      </c>
      <c r="H3815" s="162">
        <v>69.989680000000007</v>
      </c>
      <c r="I3815" s="163">
        <v>2.8581753333333335</v>
      </c>
      <c r="J3815" s="162">
        <v>1.6994293333333335</v>
      </c>
      <c r="K3815" s="163">
        <v>0.26735666666666669</v>
      </c>
      <c r="L3815" s="164">
        <v>8.7177333333333329E-2</v>
      </c>
    </row>
    <row r="3816" spans="1:12" ht="17" thickBot="1" x14ac:dyDescent="0.4">
      <c r="A3816" s="160" t="s">
        <v>78</v>
      </c>
      <c r="B3816" s="161">
        <v>2022</v>
      </c>
      <c r="C3816" s="161" t="s">
        <v>99</v>
      </c>
      <c r="D3816" s="162">
        <v>141.31468400000003</v>
      </c>
      <c r="E3816" s="163">
        <v>53.409625333333338</v>
      </c>
      <c r="F3816" s="162">
        <v>11.394407999999999</v>
      </c>
      <c r="G3816" s="163">
        <v>2.4020523333333332</v>
      </c>
      <c r="H3816" s="162">
        <v>69.927956666666674</v>
      </c>
      <c r="I3816" s="163">
        <v>2.4730370000000002</v>
      </c>
      <c r="J3816" s="162">
        <v>1.4750933333333336</v>
      </c>
      <c r="K3816" s="163">
        <v>0.14533399999999999</v>
      </c>
      <c r="L3816" s="164">
        <v>8.7177333333333329E-2</v>
      </c>
    </row>
    <row r="3817" spans="1:12" ht="17" thickBot="1" x14ac:dyDescent="0.4">
      <c r="A3817" s="160" t="s">
        <v>78</v>
      </c>
      <c r="B3817" s="161">
        <v>2022</v>
      </c>
      <c r="C3817" s="161" t="s">
        <v>100</v>
      </c>
      <c r="D3817" s="162">
        <v>141.59586533333334</v>
      </c>
      <c r="E3817" s="163">
        <v>55.404859000000009</v>
      </c>
      <c r="F3817" s="162">
        <v>11.102530000000002</v>
      </c>
      <c r="G3817" s="163">
        <v>2.2872743333333334</v>
      </c>
      <c r="H3817" s="162">
        <v>69.067188333333334</v>
      </c>
      <c r="I3817" s="163">
        <v>2.4556590000000003</v>
      </c>
      <c r="J3817" s="162">
        <v>1.1775740000000001</v>
      </c>
      <c r="K3817" s="163">
        <v>0.10078033333333332</v>
      </c>
      <c r="L3817" s="164">
        <v>0</v>
      </c>
    </row>
    <row r="3818" spans="1:12" ht="17" thickBot="1" x14ac:dyDescent="0.4">
      <c r="A3818" s="160" t="s">
        <v>78</v>
      </c>
      <c r="B3818" s="161">
        <v>2022</v>
      </c>
      <c r="C3818" s="161" t="s">
        <v>101</v>
      </c>
      <c r="D3818" s="162">
        <v>138.55473366666666</v>
      </c>
      <c r="E3818" s="163">
        <v>52.971654999999998</v>
      </c>
      <c r="F3818" s="162">
        <v>9.1457666666666668</v>
      </c>
      <c r="G3818" s="163">
        <v>2.0501823333333333</v>
      </c>
      <c r="H3818" s="162">
        <v>70.873581999999999</v>
      </c>
      <c r="I3818" s="163">
        <v>2.2077243333333332</v>
      </c>
      <c r="J3818" s="162">
        <v>1.2610253333333334</v>
      </c>
      <c r="K3818" s="163">
        <v>4.4798333333333329E-2</v>
      </c>
      <c r="L3818" s="164">
        <v>0</v>
      </c>
    </row>
    <row r="3819" spans="1:12" ht="17" thickBot="1" x14ac:dyDescent="0.4">
      <c r="A3819" s="160" t="s">
        <v>78</v>
      </c>
      <c r="B3819" s="161">
        <v>2022</v>
      </c>
      <c r="C3819" s="161" t="s">
        <v>102</v>
      </c>
      <c r="D3819" s="162">
        <v>135.53086266666668</v>
      </c>
      <c r="E3819" s="163">
        <v>54.87984933333334</v>
      </c>
      <c r="F3819" s="162">
        <v>7.4920049999999998</v>
      </c>
      <c r="G3819" s="163">
        <v>2.1580926666666667</v>
      </c>
      <c r="H3819" s="162">
        <v>67.528869666666665</v>
      </c>
      <c r="I3819" s="163">
        <v>2.2798956666666665</v>
      </c>
      <c r="J3819" s="162">
        <v>1.1473519999999999</v>
      </c>
      <c r="K3819" s="163">
        <v>4.4798333333333329E-2</v>
      </c>
      <c r="L3819" s="164">
        <v>0</v>
      </c>
    </row>
    <row r="3820" spans="1:12" ht="17" thickBot="1" x14ac:dyDescent="0.4">
      <c r="A3820" s="160" t="s">
        <v>78</v>
      </c>
      <c r="B3820" s="161">
        <v>2022</v>
      </c>
      <c r="C3820" s="161" t="s">
        <v>103</v>
      </c>
      <c r="D3820" s="162">
        <v>134.59465600000001</v>
      </c>
      <c r="E3820" s="163">
        <v>55.222394000000008</v>
      </c>
      <c r="F3820" s="162">
        <v>7.6872590000000001</v>
      </c>
      <c r="G3820" s="163">
        <v>2.1714283333333331</v>
      </c>
      <c r="H3820" s="162">
        <v>66.341213666666661</v>
      </c>
      <c r="I3820" s="163">
        <v>1.6726643333333333</v>
      </c>
      <c r="J3820" s="162">
        <v>1.4996966666666667</v>
      </c>
      <c r="K3820" s="163">
        <v>0</v>
      </c>
      <c r="L3820" s="164">
        <v>0</v>
      </c>
    </row>
    <row r="3821" spans="1:12" ht="17" thickBot="1" x14ac:dyDescent="0.4">
      <c r="A3821" s="160" t="s">
        <v>78</v>
      </c>
      <c r="B3821" s="161">
        <v>2022</v>
      </c>
      <c r="C3821" s="161" t="s">
        <v>104</v>
      </c>
      <c r="D3821" s="162">
        <v>135.83021266666665</v>
      </c>
      <c r="E3821" s="163">
        <v>54.083638000000001</v>
      </c>
      <c r="F3821" s="162">
        <v>8.6938310000000012</v>
      </c>
      <c r="G3821" s="163">
        <v>2.0450060000000003</v>
      </c>
      <c r="H3821" s="162">
        <v>67.665396333333334</v>
      </c>
      <c r="I3821" s="163">
        <v>1.5992023333333334</v>
      </c>
      <c r="J3821" s="162">
        <v>1.6969676666666667</v>
      </c>
      <c r="K3821" s="163">
        <v>4.6171333333333335E-2</v>
      </c>
      <c r="L3821" s="164">
        <v>0</v>
      </c>
    </row>
    <row r="3822" spans="1:12" ht="17" thickBot="1" x14ac:dyDescent="0.4">
      <c r="A3822" s="160" t="s">
        <v>78</v>
      </c>
      <c r="B3822" s="161">
        <v>2022</v>
      </c>
      <c r="C3822" s="161" t="s">
        <v>105</v>
      </c>
      <c r="D3822" s="162">
        <v>138.59009633333335</v>
      </c>
      <c r="E3822" s="163">
        <v>55.015908666666668</v>
      </c>
      <c r="F3822" s="162">
        <v>9.1887419999999995</v>
      </c>
      <c r="G3822" s="163">
        <v>1.9025413333333334</v>
      </c>
      <c r="H3822" s="162">
        <v>68.93392266666666</v>
      </c>
      <c r="I3822" s="163">
        <v>1.6972936666666667</v>
      </c>
      <c r="J3822" s="162">
        <v>1.805517</v>
      </c>
      <c r="K3822" s="163">
        <v>4.6171333333333335E-2</v>
      </c>
      <c r="L3822" s="164">
        <v>0</v>
      </c>
    </row>
    <row r="3823" spans="1:12" ht="17" thickBot="1" x14ac:dyDescent="0.4">
      <c r="A3823" s="160" t="s">
        <v>78</v>
      </c>
      <c r="B3823" s="161">
        <v>2022</v>
      </c>
      <c r="C3823" s="161" t="s">
        <v>143</v>
      </c>
      <c r="D3823" s="162">
        <v>139.83877533333336</v>
      </c>
      <c r="E3823" s="163">
        <v>55.519169999999995</v>
      </c>
      <c r="F3823" s="162">
        <v>9.0772036666666676</v>
      </c>
      <c r="G3823" s="163">
        <v>1.9771926666666666</v>
      </c>
      <c r="H3823" s="162">
        <v>68.905972666666671</v>
      </c>
      <c r="I3823" s="163">
        <v>2.5180319999999998</v>
      </c>
      <c r="J3823" s="162">
        <v>1.686806</v>
      </c>
      <c r="K3823" s="163">
        <v>0.15439899999999998</v>
      </c>
      <c r="L3823" s="164">
        <v>0</v>
      </c>
    </row>
    <row r="3824" spans="1:12" ht="17" thickBot="1" x14ac:dyDescent="0.4">
      <c r="A3824" s="160" t="s">
        <v>78</v>
      </c>
      <c r="B3824" s="161">
        <v>2022</v>
      </c>
      <c r="C3824" s="161" t="s">
        <v>144</v>
      </c>
      <c r="D3824" s="162">
        <v>138.22114766666667</v>
      </c>
      <c r="E3824" s="163">
        <v>60.112708999999995</v>
      </c>
      <c r="F3824" s="162">
        <v>7.5331586666666661</v>
      </c>
      <c r="G3824" s="163">
        <v>2.6162019999999999</v>
      </c>
      <c r="H3824" s="162">
        <v>63.591034666666665</v>
      </c>
      <c r="I3824" s="163">
        <v>2.5422049999999996</v>
      </c>
      <c r="J3824" s="162">
        <v>1.5798076666666667</v>
      </c>
      <c r="K3824" s="163">
        <v>0.24603133333333335</v>
      </c>
      <c r="L3824" s="164">
        <v>0</v>
      </c>
    </row>
    <row r="3825" spans="1:12" ht="17" thickBot="1" x14ac:dyDescent="0.4">
      <c r="A3825" s="160" t="s">
        <v>78</v>
      </c>
      <c r="B3825" s="161">
        <v>2023</v>
      </c>
      <c r="C3825" s="161" t="s">
        <v>96</v>
      </c>
      <c r="D3825" s="162">
        <v>137.90694133333332</v>
      </c>
      <c r="E3825" s="163">
        <v>60.594870333333326</v>
      </c>
      <c r="F3825" s="162">
        <v>8.0851426666666679</v>
      </c>
      <c r="G3825" s="163">
        <v>3.445854666666667</v>
      </c>
      <c r="H3825" s="162">
        <v>61.45683866666667</v>
      </c>
      <c r="I3825" s="163">
        <v>2.7065040000000002</v>
      </c>
      <c r="J3825" s="162">
        <v>1.2215686666666665</v>
      </c>
      <c r="K3825" s="163">
        <v>0.39616333333333337</v>
      </c>
      <c r="L3825" s="164">
        <v>0</v>
      </c>
    </row>
    <row r="3826" spans="1:12" ht="17" thickBot="1" x14ac:dyDescent="0.4">
      <c r="A3826" s="160" t="s">
        <v>78</v>
      </c>
      <c r="B3826" s="161">
        <v>2023</v>
      </c>
      <c r="C3826" s="161" t="s">
        <v>110</v>
      </c>
      <c r="D3826" s="162">
        <v>139.09023999999999</v>
      </c>
      <c r="E3826" s="163">
        <v>62.06119833333333</v>
      </c>
      <c r="F3826" s="162">
        <v>7.5139556666666669</v>
      </c>
      <c r="G3826" s="163">
        <v>3.1173623333333329</v>
      </c>
      <c r="H3826" s="162">
        <v>61.151806000000001</v>
      </c>
      <c r="I3826" s="163">
        <v>3.0804779999999998</v>
      </c>
      <c r="J3826" s="162">
        <v>1.8318286666666665</v>
      </c>
      <c r="K3826" s="163">
        <v>0.33361166666666664</v>
      </c>
      <c r="L3826" s="164">
        <v>0</v>
      </c>
    </row>
    <row r="3827" spans="1:12" ht="17" thickBot="1" x14ac:dyDescent="0.4">
      <c r="A3827" s="160" t="s">
        <v>78</v>
      </c>
      <c r="B3827" s="161">
        <v>2023</v>
      </c>
      <c r="C3827" s="161" t="s">
        <v>98</v>
      </c>
      <c r="D3827" s="162">
        <v>143.06612066666665</v>
      </c>
      <c r="E3827" s="163">
        <v>63.962154333333331</v>
      </c>
      <c r="F3827" s="162">
        <v>9.060473</v>
      </c>
      <c r="G3827" s="163">
        <v>2.8963699999999997</v>
      </c>
      <c r="H3827" s="162">
        <v>60.718685333333333</v>
      </c>
      <c r="I3827" s="163">
        <v>3.8958323333333333</v>
      </c>
      <c r="J3827" s="162">
        <v>2.3367983333333333</v>
      </c>
      <c r="K3827" s="163">
        <v>0.19580800000000001</v>
      </c>
      <c r="L3827" s="164">
        <v>0</v>
      </c>
    </row>
    <row r="3828" spans="1:12" ht="17" thickBot="1" x14ac:dyDescent="0.4">
      <c r="A3828" s="160" t="s">
        <v>78</v>
      </c>
      <c r="B3828" s="161">
        <v>2023</v>
      </c>
      <c r="C3828" s="161" t="s">
        <v>99</v>
      </c>
      <c r="D3828" s="162">
        <v>143.16151466666668</v>
      </c>
      <c r="E3828" s="163">
        <v>66.553072999999998</v>
      </c>
      <c r="F3828" s="162">
        <v>8.6070309999999992</v>
      </c>
      <c r="G3828" s="163">
        <v>2.7971926666666662</v>
      </c>
      <c r="H3828" s="162">
        <v>58.382871999999999</v>
      </c>
      <c r="I3828" s="163">
        <v>4.2835900000000002</v>
      </c>
      <c r="J3828" s="162">
        <v>2.4211046666666669</v>
      </c>
      <c r="K3828" s="163">
        <v>0.11665166666666667</v>
      </c>
      <c r="L3828" s="164">
        <v>0</v>
      </c>
    </row>
    <row r="3829" spans="1:12" ht="17" thickBot="1" x14ac:dyDescent="0.4">
      <c r="A3829" s="160" t="s">
        <v>78</v>
      </c>
      <c r="B3829" s="161">
        <v>2023</v>
      </c>
      <c r="C3829" s="161" t="s">
        <v>100</v>
      </c>
      <c r="D3829" s="165">
        <v>141.37209715470041</v>
      </c>
      <c r="E3829" s="163">
        <v>66.585909790445555</v>
      </c>
      <c r="F3829" s="165">
        <v>9.3057131726062963</v>
      </c>
      <c r="G3829" s="163">
        <v>3.0253786981627115</v>
      </c>
      <c r="H3829" s="165">
        <v>56.181351567702031</v>
      </c>
      <c r="I3829" s="163">
        <v>3.7944021401882675</v>
      </c>
      <c r="J3829" s="165">
        <v>2.4083661590977758</v>
      </c>
      <c r="K3829" s="163">
        <v>7.0975626498128525E-2</v>
      </c>
      <c r="L3829" s="166">
        <v>0</v>
      </c>
    </row>
    <row r="3830" spans="1:12" ht="17" thickBot="1" x14ac:dyDescent="0.4">
      <c r="A3830" s="160" t="s">
        <v>78</v>
      </c>
      <c r="B3830" s="161">
        <v>2023</v>
      </c>
      <c r="C3830" s="161" t="s">
        <v>101</v>
      </c>
      <c r="D3830" s="165">
        <v>138.42507621605361</v>
      </c>
      <c r="E3830" s="163">
        <v>65.317222652011623</v>
      </c>
      <c r="F3830" s="165">
        <v>7.9153016421162565</v>
      </c>
      <c r="G3830" s="163">
        <v>3.2395345592227986</v>
      </c>
      <c r="H3830" s="165">
        <v>56.366710935114156</v>
      </c>
      <c r="I3830" s="163">
        <v>3.1961455655500255</v>
      </c>
      <c r="J3830" s="165">
        <v>2.2065803673321049</v>
      </c>
      <c r="K3830" s="163">
        <v>0.18358049470660601</v>
      </c>
      <c r="L3830" s="166">
        <v>0</v>
      </c>
    </row>
    <row r="3831" spans="1:12" ht="17" thickBot="1" x14ac:dyDescent="0.4">
      <c r="A3831" s="160" t="s">
        <v>78</v>
      </c>
      <c r="B3831" s="161">
        <v>2023</v>
      </c>
      <c r="C3831" s="161" t="s">
        <v>102</v>
      </c>
      <c r="D3831" s="165">
        <v>139.30696776504942</v>
      </c>
      <c r="E3831" s="163">
        <v>63.303016453835198</v>
      </c>
      <c r="F3831" s="165">
        <v>8.1959292746244579</v>
      </c>
      <c r="G3831" s="163">
        <v>3.6051647992239166</v>
      </c>
      <c r="H3831" s="165">
        <v>58.826460462885599</v>
      </c>
      <c r="I3831" s="163">
        <v>2.7396165754638915</v>
      </c>
      <c r="J3831" s="165">
        <v>2.317576564927923</v>
      </c>
      <c r="K3831" s="163">
        <v>0.25854839469262736</v>
      </c>
      <c r="L3831" s="166">
        <v>6.0655239395434421E-2</v>
      </c>
    </row>
    <row r="3832" spans="1:12" ht="17" thickBot="1" x14ac:dyDescent="0.4">
      <c r="A3832" s="160" t="s">
        <v>78</v>
      </c>
      <c r="B3832" s="161">
        <v>2023</v>
      </c>
      <c r="C3832" s="161" t="s">
        <v>103</v>
      </c>
      <c r="D3832" s="165">
        <v>141.93170573330386</v>
      </c>
      <c r="E3832" s="163">
        <v>62.042404758414115</v>
      </c>
      <c r="F3832" s="165">
        <v>8.982541128121257</v>
      </c>
      <c r="G3832" s="163">
        <v>4.0564532063397989</v>
      </c>
      <c r="H3832" s="165">
        <v>62.240762396049149</v>
      </c>
      <c r="I3832" s="163">
        <v>2.2417673250932757</v>
      </c>
      <c r="J3832" s="165">
        <v>2.0485732851987075</v>
      </c>
      <c r="K3832" s="163">
        <v>0.25854839469262736</v>
      </c>
      <c r="L3832" s="166">
        <v>6.0655239395434421E-2</v>
      </c>
    </row>
    <row r="3833" spans="1:12" ht="17" thickBot="1" x14ac:dyDescent="0.4">
      <c r="A3833" s="160" t="s">
        <v>78</v>
      </c>
      <c r="B3833" s="161">
        <v>2023</v>
      </c>
      <c r="C3833" s="161" t="s">
        <v>104</v>
      </c>
      <c r="D3833" s="165">
        <v>145.53567663714148</v>
      </c>
      <c r="E3833" s="163">
        <v>58.670011207944889</v>
      </c>
      <c r="F3833" s="165">
        <v>10.049649661076485</v>
      </c>
      <c r="G3833" s="163">
        <v>3.6924267783721723</v>
      </c>
      <c r="H3833" s="165">
        <v>68.200619167447854</v>
      </c>
      <c r="I3833" s="163">
        <v>2.5204937394926148</v>
      </c>
      <c r="J3833" s="165">
        <v>2.1958773169283758</v>
      </c>
      <c r="K3833" s="163">
        <v>0.1459435264841499</v>
      </c>
      <c r="L3833" s="166">
        <v>6.0655239395434421E-2</v>
      </c>
    </row>
    <row r="3834" spans="1:12" ht="17" thickBot="1" x14ac:dyDescent="0.4">
      <c r="A3834" s="160" t="s">
        <v>78</v>
      </c>
      <c r="B3834" s="161">
        <v>2023</v>
      </c>
      <c r="C3834" s="161" t="s">
        <v>105</v>
      </c>
      <c r="D3834" s="165">
        <v>144.56048476227733</v>
      </c>
      <c r="E3834" s="163">
        <v>56.832789267465394</v>
      </c>
      <c r="F3834" s="165">
        <v>9.9685012358724308</v>
      </c>
      <c r="G3834" s="163">
        <v>2.6488560474649625</v>
      </c>
      <c r="H3834" s="165">
        <v>70.541661778753962</v>
      </c>
      <c r="I3834" s="163">
        <v>2.5628563935326838</v>
      </c>
      <c r="J3834" s="165">
        <v>2.0058200391875998</v>
      </c>
      <c r="K3834" s="163">
        <v>0</v>
      </c>
      <c r="L3834" s="166">
        <v>0</v>
      </c>
    </row>
    <row r="3835" spans="1:12" ht="17" thickBot="1" x14ac:dyDescent="0.4">
      <c r="A3835" s="160" t="s">
        <v>78</v>
      </c>
      <c r="B3835" s="161">
        <v>2023</v>
      </c>
      <c r="C3835" s="161" t="s">
        <v>145</v>
      </c>
      <c r="D3835" s="165">
        <v>142.10003167577582</v>
      </c>
      <c r="E3835" s="163">
        <v>57.050870024152267</v>
      </c>
      <c r="F3835" s="165">
        <v>9.9395041183711488</v>
      </c>
      <c r="G3835" s="163">
        <v>1.9644085847661599</v>
      </c>
      <c r="H3835" s="165">
        <v>68.17621251771024</v>
      </c>
      <c r="I3835" s="163">
        <v>2.6631747807059996</v>
      </c>
      <c r="J3835" s="165">
        <v>2.3058616500695384</v>
      </c>
      <c r="K3835" s="163">
        <v>0</v>
      </c>
      <c r="L3835" s="166">
        <v>0</v>
      </c>
    </row>
    <row r="3836" spans="1:12" ht="17" thickBot="1" x14ac:dyDescent="0.4">
      <c r="A3836" s="160" t="s">
        <v>78</v>
      </c>
      <c r="B3836" s="161">
        <v>2023</v>
      </c>
      <c r="C3836" s="161" t="s">
        <v>146</v>
      </c>
      <c r="D3836" s="165">
        <v>141.58466136239107</v>
      </c>
      <c r="E3836" s="163">
        <v>61.057280751014808</v>
      </c>
      <c r="F3836" s="165">
        <v>9.8582111938344248</v>
      </c>
      <c r="G3836" s="163">
        <v>1.8325852415320099</v>
      </c>
      <c r="H3836" s="165">
        <v>64.074353318287351</v>
      </c>
      <c r="I3836" s="163">
        <v>2.687913938088212</v>
      </c>
      <c r="J3836" s="165">
        <v>2.0310862393460956</v>
      </c>
      <c r="K3836" s="163">
        <v>4.3230680288181202E-2</v>
      </c>
      <c r="L3836" s="166">
        <v>0</v>
      </c>
    </row>
    <row r="3837" spans="1:12" ht="17" thickBot="1" x14ac:dyDescent="0.4">
      <c r="A3837" s="160" t="s">
        <v>78</v>
      </c>
      <c r="B3837" s="161">
        <v>2024</v>
      </c>
      <c r="C3837" s="161" t="s">
        <v>96</v>
      </c>
      <c r="D3837" s="165">
        <v>140.46246608118477</v>
      </c>
      <c r="E3837" s="163">
        <v>62.240481961887205</v>
      </c>
      <c r="F3837" s="165">
        <v>10.656727474552937</v>
      </c>
      <c r="G3837" s="163">
        <v>2.0207720621973788</v>
      </c>
      <c r="H3837" s="165">
        <v>60.305710167276615</v>
      </c>
      <c r="I3837" s="163">
        <v>3.0775091443965725</v>
      </c>
      <c r="J3837" s="165">
        <v>2.0591702336619453</v>
      </c>
      <c r="K3837" s="163">
        <v>0.10209503721156823</v>
      </c>
      <c r="L3837" s="166">
        <v>0</v>
      </c>
    </row>
    <row r="3838" spans="1:12" ht="17" thickBot="1" x14ac:dyDescent="0.4">
      <c r="A3838" s="160" t="s">
        <v>78</v>
      </c>
      <c r="B3838" s="161">
        <v>2024</v>
      </c>
      <c r="C3838" s="161" t="s">
        <v>110</v>
      </c>
      <c r="D3838" s="165">
        <v>143.50737352174175</v>
      </c>
      <c r="E3838" s="163">
        <v>66.272732520818693</v>
      </c>
      <c r="F3838" s="165">
        <v>9.8713678641954257</v>
      </c>
      <c r="G3838" s="163">
        <v>2.1771459110337732</v>
      </c>
      <c r="H3838" s="165">
        <v>60.266092542527147</v>
      </c>
      <c r="I3838" s="163">
        <v>2.9835446481582792</v>
      </c>
      <c r="J3838" s="165">
        <v>1.8343949977970821</v>
      </c>
      <c r="K3838" s="163">
        <v>0.10209503721156823</v>
      </c>
      <c r="L3838" s="166">
        <v>0</v>
      </c>
    </row>
    <row r="3839" spans="1:12" ht="17" thickBot="1" x14ac:dyDescent="0.4">
      <c r="A3839" s="160" t="s">
        <v>78</v>
      </c>
      <c r="B3839" s="161">
        <v>2024</v>
      </c>
      <c r="C3839" s="161" t="s">
        <v>98</v>
      </c>
      <c r="D3839" s="165">
        <v>144.14985744036062</v>
      </c>
      <c r="E3839" s="163">
        <v>70.230331933617393</v>
      </c>
      <c r="F3839" s="165">
        <v>10.437462453859439</v>
      </c>
      <c r="G3839" s="163">
        <v>2.108772138706196</v>
      </c>
      <c r="H3839" s="165">
        <v>56.816629955184915</v>
      </c>
      <c r="I3839" s="163">
        <v>2.6613543619860009</v>
      </c>
      <c r="J3839" s="165">
        <v>1.7119135681792337</v>
      </c>
      <c r="K3839" s="163">
        <v>0.18339302882809416</v>
      </c>
      <c r="L3839" s="166">
        <v>0</v>
      </c>
    </row>
    <row r="3840" spans="1:12" ht="17" thickBot="1" x14ac:dyDescent="0.4">
      <c r="A3840" s="160" t="s">
        <v>78</v>
      </c>
      <c r="B3840" s="161">
        <v>2024</v>
      </c>
      <c r="C3840" s="161" t="s">
        <v>99</v>
      </c>
      <c r="D3840" s="165">
        <v>147.88894933035203</v>
      </c>
      <c r="E3840" s="163">
        <v>71.153059970717237</v>
      </c>
      <c r="F3840" s="165">
        <v>9.4231768169936476</v>
      </c>
      <c r="G3840" s="163">
        <v>2.2107375244519227</v>
      </c>
      <c r="H3840" s="165">
        <v>60.358712962632914</v>
      </c>
      <c r="I3840" s="163">
        <v>2.200929963916181</v>
      </c>
      <c r="J3840" s="165">
        <v>2.2739829708235537</v>
      </c>
      <c r="K3840" s="163">
        <v>0.26834912081676771</v>
      </c>
      <c r="L3840" s="166">
        <v>0</v>
      </c>
    </row>
    <row r="3841" spans="1:12" ht="17" thickBot="1" x14ac:dyDescent="0.4">
      <c r="A3841" s="160" t="s">
        <v>78</v>
      </c>
      <c r="B3841" s="161">
        <v>2024</v>
      </c>
      <c r="C3841" s="161" t="s">
        <v>100</v>
      </c>
      <c r="D3841" s="165">
        <v>145.76960925629959</v>
      </c>
      <c r="E3841" s="163">
        <v>67.043382077745932</v>
      </c>
      <c r="F3841" s="165">
        <v>9.264702756297817</v>
      </c>
      <c r="G3841" s="163">
        <v>2.3311398694535299</v>
      </c>
      <c r="H3841" s="165">
        <v>62.051956006221985</v>
      </c>
      <c r="I3841" s="163">
        <v>2.5550566537563526</v>
      </c>
      <c r="J3841" s="165">
        <v>2.2550227720073051</v>
      </c>
      <c r="K3841" s="163">
        <v>0.26834912081676771</v>
      </c>
      <c r="L3841" s="166">
        <v>0</v>
      </c>
    </row>
    <row r="3842" spans="1:12" ht="17" thickBot="1" x14ac:dyDescent="0.4">
      <c r="A3842" s="160" t="s">
        <v>78</v>
      </c>
      <c r="B3842" s="161">
        <v>2024</v>
      </c>
      <c r="C3842" s="161" t="s">
        <v>101</v>
      </c>
      <c r="D3842" s="165">
        <v>145.99013861984324</v>
      </c>
      <c r="E3842" s="163">
        <v>65.406391994503437</v>
      </c>
      <c r="F3842" s="165">
        <v>8.5002381001606473</v>
      </c>
      <c r="G3842" s="163">
        <v>2.7554731855907262</v>
      </c>
      <c r="H3842" s="165">
        <v>64.137546930533489</v>
      </c>
      <c r="I3842" s="163">
        <v>2.4593427484196422</v>
      </c>
      <c r="J3842" s="165">
        <v>2.4079240708818315</v>
      </c>
      <c r="K3842" s="163">
        <v>0.22663834408286224</v>
      </c>
      <c r="L3842" s="166">
        <v>9.6583245670702561E-2</v>
      </c>
    </row>
    <row r="3843" spans="1:12" ht="17" thickBot="1" x14ac:dyDescent="0.4">
      <c r="A3843" s="160" t="s">
        <v>78</v>
      </c>
      <c r="B3843" s="161">
        <v>2024</v>
      </c>
      <c r="C3843" s="161" t="s">
        <v>102</v>
      </c>
      <c r="D3843" s="165">
        <v>145.88266191976206</v>
      </c>
      <c r="E3843" s="163">
        <v>66.51042489869576</v>
      </c>
      <c r="F3843" s="165">
        <v>7.6513519429838937</v>
      </c>
      <c r="G3843" s="163">
        <v>2.1830817845588046</v>
      </c>
      <c r="H3843" s="165">
        <v>64.688452435703439</v>
      </c>
      <c r="I3843" s="163">
        <v>2.6615556969095628</v>
      </c>
      <c r="J3843" s="165">
        <v>2.008394020069602</v>
      </c>
      <c r="K3843" s="163">
        <v>8.2817895170801681E-2</v>
      </c>
      <c r="L3843" s="166">
        <v>9.6583245670702561E-2</v>
      </c>
    </row>
    <row r="3844" spans="1:12" ht="17" thickBot="1" x14ac:dyDescent="0.4">
      <c r="A3844" s="160" t="s">
        <v>78</v>
      </c>
      <c r="B3844" s="161">
        <v>2024</v>
      </c>
      <c r="C3844" s="161" t="s">
        <v>103</v>
      </c>
      <c r="D3844" s="165">
        <v>146.69565195777298</v>
      </c>
      <c r="E3844" s="163">
        <v>70.039763265043376</v>
      </c>
      <c r="F3844" s="165">
        <v>8.8985816206250501</v>
      </c>
      <c r="G3844" s="163">
        <v>1.7124846751661122</v>
      </c>
      <c r="H3844" s="165">
        <v>61.124086654605073</v>
      </c>
      <c r="I3844" s="163">
        <v>2.6374668114436659</v>
      </c>
      <c r="J3844" s="165">
        <v>2.0590139017661389</v>
      </c>
      <c r="K3844" s="163">
        <v>0.12767178345260805</v>
      </c>
      <c r="L3844" s="166">
        <v>9.6583245670702561E-2</v>
      </c>
    </row>
    <row r="3845" spans="1:12" ht="17" thickBot="1" x14ac:dyDescent="0.4">
      <c r="A3845" s="160" t="s">
        <v>78</v>
      </c>
      <c r="B3845" s="161">
        <v>2024</v>
      </c>
      <c r="C3845" s="161" t="s">
        <v>104</v>
      </c>
      <c r="D3845" s="165">
        <v>145.5016077917665</v>
      </c>
      <c r="E3845" s="163">
        <v>68.950913388355488</v>
      </c>
      <c r="F3845" s="165">
        <v>9.7178904072490386</v>
      </c>
      <c r="G3845" s="163">
        <v>1.2432050386867604</v>
      </c>
      <c r="H3845" s="165">
        <v>61.045178285164354</v>
      </c>
      <c r="I3845" s="163">
        <v>2.536712855341329</v>
      </c>
      <c r="J3845" s="165">
        <v>1.8359918586078698</v>
      </c>
      <c r="K3845" s="163">
        <v>0.17171595836166398</v>
      </c>
      <c r="L3845" s="166">
        <v>0</v>
      </c>
    </row>
    <row r="3846" spans="1:12" ht="17" thickBot="1" x14ac:dyDescent="0.4">
      <c r="A3846" s="160" t="s">
        <v>78</v>
      </c>
      <c r="B3846" s="161">
        <v>2024</v>
      </c>
      <c r="C3846" s="161" t="s">
        <v>105</v>
      </c>
      <c r="D3846" s="165">
        <v>146.0341046718234</v>
      </c>
      <c r="E3846" s="163">
        <v>69.098529438870955</v>
      </c>
      <c r="F3846" s="165">
        <v>10.144520488281673</v>
      </c>
      <c r="G3846" s="163">
        <v>1.7242361698845219</v>
      </c>
      <c r="H3846" s="165">
        <v>61.185946312187539</v>
      </c>
      <c r="I3846" s="163">
        <v>2.0656525678007376</v>
      </c>
      <c r="J3846" s="165">
        <v>1.6435037364360778</v>
      </c>
      <c r="K3846" s="163">
        <v>0.17171595836166398</v>
      </c>
      <c r="L3846" s="166">
        <v>0</v>
      </c>
    </row>
    <row r="3847" spans="1:12" ht="17" thickBot="1" x14ac:dyDescent="0.4">
      <c r="A3847" s="160" t="s">
        <v>78</v>
      </c>
      <c r="B3847" s="161">
        <v>2024</v>
      </c>
      <c r="C3847" s="161" t="s">
        <v>147</v>
      </c>
      <c r="D3847" s="165">
        <v>145.87556951027935</v>
      </c>
      <c r="E3847" s="163">
        <v>66.136659531754844</v>
      </c>
      <c r="F3847" s="165">
        <v>9.9430845408474724</v>
      </c>
      <c r="G3847" s="163">
        <v>2.37248789666529</v>
      </c>
      <c r="H3847" s="165">
        <v>64.47409895016213</v>
      </c>
      <c r="I3847" s="163">
        <v>1.4290666795881719</v>
      </c>
      <c r="J3847" s="165">
        <v>1.214538487667713</v>
      </c>
      <c r="K3847" s="163">
        <v>0.24838823097862162</v>
      </c>
      <c r="L3847" s="166">
        <v>5.7245192615307104E-2</v>
      </c>
    </row>
    <row r="3848" spans="1:12" ht="17" thickBot="1" x14ac:dyDescent="0.4">
      <c r="A3848" s="160" t="s">
        <v>78</v>
      </c>
      <c r="B3848" s="161">
        <v>2024</v>
      </c>
      <c r="C3848" s="161" t="s">
        <v>148</v>
      </c>
      <c r="D3848" s="165">
        <v>145.75956290557548</v>
      </c>
      <c r="E3848" s="163">
        <v>64.734715404193366</v>
      </c>
      <c r="F3848" s="165">
        <v>9.5768881442611509</v>
      </c>
      <c r="G3848" s="163">
        <v>2.8054141246491464</v>
      </c>
      <c r="H3848" s="165">
        <v>65.647679889858637</v>
      </c>
      <c r="I3848" s="163">
        <v>1.2536650175690967</v>
      </c>
      <c r="J3848" s="165">
        <v>1.3333272419331463</v>
      </c>
      <c r="K3848" s="163">
        <v>0.35062789049600451</v>
      </c>
      <c r="L3848" s="166">
        <v>5.7245192615307104E-2</v>
      </c>
    </row>
    <row r="3849" spans="1:12" ht="17" thickBot="1" x14ac:dyDescent="0.4">
      <c r="A3849" s="160" t="s">
        <v>78</v>
      </c>
      <c r="B3849" s="161">
        <v>2025</v>
      </c>
      <c r="C3849" s="161" t="s">
        <v>96</v>
      </c>
      <c r="D3849" s="165">
        <v>143.66090126407224</v>
      </c>
      <c r="E3849" s="163">
        <v>63.588625257102095</v>
      </c>
      <c r="F3849" s="165">
        <v>9.7217304009963694</v>
      </c>
      <c r="G3849" s="163">
        <v>2.9847854519882437</v>
      </c>
      <c r="H3849" s="165">
        <v>64.586968425504267</v>
      </c>
      <c r="I3849" s="163">
        <v>0.97049424473099455</v>
      </c>
      <c r="J3849" s="165">
        <v>1.4004244006391666</v>
      </c>
      <c r="K3849" s="163">
        <v>0.35062789049600451</v>
      </c>
      <c r="L3849" s="166">
        <v>5.7245192615307104E-2</v>
      </c>
    </row>
    <row r="3850" spans="1:12" ht="17" thickBot="1" x14ac:dyDescent="0.4">
      <c r="A3850" s="160" t="s">
        <v>78</v>
      </c>
      <c r="B3850" s="161">
        <v>2025</v>
      </c>
      <c r="C3850" s="161" t="s">
        <v>110</v>
      </c>
      <c r="D3850" s="165">
        <v>143.86080559042693</v>
      </c>
      <c r="E3850" s="163">
        <v>65.028691325429008</v>
      </c>
      <c r="F3850" s="165">
        <v>9.4143442149189465</v>
      </c>
      <c r="G3850" s="163">
        <v>2.7936870127520561</v>
      </c>
      <c r="H3850" s="165">
        <v>63.979270373781958</v>
      </c>
      <c r="I3850" s="163">
        <v>0.9173527445955254</v>
      </c>
      <c r="J3850" s="165">
        <v>1.4983581893525022</v>
      </c>
      <c r="K3850" s="163">
        <v>0.22910172959724048</v>
      </c>
      <c r="L3850" s="166">
        <v>0</v>
      </c>
    </row>
    <row r="3851" spans="1:12" ht="17" thickBot="1" x14ac:dyDescent="0.4">
      <c r="A3851" s="160" t="s">
        <v>78</v>
      </c>
      <c r="B3851" s="161">
        <v>2025</v>
      </c>
      <c r="C3851" s="161" t="s">
        <v>98</v>
      </c>
      <c r="D3851" s="165">
        <v>143.605644178765</v>
      </c>
      <c r="E3851" s="163">
        <v>67.162203180952673</v>
      </c>
      <c r="F3851" s="165">
        <v>8.9828681751933033</v>
      </c>
      <c r="G3851" s="163">
        <v>2.882909371993708</v>
      </c>
      <c r="H3851" s="165">
        <v>62.485450825838001</v>
      </c>
      <c r="I3851" s="163">
        <v>0.95623900045382582</v>
      </c>
      <c r="J3851" s="165">
        <v>1.1359736243332699</v>
      </c>
      <c r="K3851" s="163">
        <v>0</v>
      </c>
      <c r="L3851" s="166">
        <v>0</v>
      </c>
    </row>
    <row r="3852" spans="1:12" ht="17" thickBot="1" x14ac:dyDescent="0.4">
      <c r="A3852" s="160" t="s">
        <v>78</v>
      </c>
      <c r="B3852" s="161">
        <v>2025</v>
      </c>
      <c r="C3852" s="161" t="s">
        <v>99</v>
      </c>
      <c r="D3852" s="165">
        <v>141.58300689288325</v>
      </c>
      <c r="E3852" s="163">
        <v>66.868363900515433</v>
      </c>
      <c r="F3852" s="165">
        <v>9.7510301452899704</v>
      </c>
      <c r="G3852" s="163">
        <v>2.2394725897193233</v>
      </c>
      <c r="H3852" s="165">
        <v>60.571966720974594</v>
      </c>
      <c r="I3852" s="163">
        <v>1.0335429200257837</v>
      </c>
      <c r="J3852" s="165">
        <v>1.0648435816535173</v>
      </c>
      <c r="K3852" s="163">
        <v>5.3787034704562552E-2</v>
      </c>
      <c r="L3852" s="166">
        <v>0</v>
      </c>
    </row>
    <row r="3853" spans="1:12" ht="17" thickBot="1" x14ac:dyDescent="0.4">
      <c r="A3853" s="160" t="s">
        <v>78</v>
      </c>
      <c r="B3853" s="161">
        <v>2025</v>
      </c>
      <c r="C3853" s="161" t="s">
        <v>100</v>
      </c>
      <c r="D3853" s="165">
        <v>141.30890061694501</v>
      </c>
      <c r="E3853" s="163">
        <v>66.763732913460188</v>
      </c>
      <c r="F3853" s="165">
        <v>8.6956440148286802</v>
      </c>
      <c r="G3853" s="163">
        <v>2.0828262682565857</v>
      </c>
      <c r="H3853" s="165">
        <v>60.763676295691774</v>
      </c>
      <c r="I3853" s="163">
        <v>1.1935205118026877</v>
      </c>
      <c r="J3853" s="165">
        <v>1.6335251745552581</v>
      </c>
      <c r="K3853" s="163">
        <v>0.17597543835003981</v>
      </c>
      <c r="L3853" s="166">
        <v>0</v>
      </c>
    </row>
    <row r="3854" spans="1:12" ht="17" thickBot="1" x14ac:dyDescent="0.4">
      <c r="A3854" s="160" t="s">
        <v>78</v>
      </c>
      <c r="B3854" s="161">
        <v>2025</v>
      </c>
      <c r="C3854" s="161" t="s">
        <v>101</v>
      </c>
      <c r="D3854" s="165">
        <v>140.83267009206094</v>
      </c>
      <c r="E3854" s="163">
        <v>66.922362085757214</v>
      </c>
      <c r="F3854" s="165">
        <v>8.2690062324639211</v>
      </c>
      <c r="G3854" s="163">
        <v>1.4452334354952621</v>
      </c>
      <c r="H3854" s="165">
        <v>61.485657968865056</v>
      </c>
      <c r="I3854" s="163">
        <v>0.99565693937365118</v>
      </c>
      <c r="J3854" s="165">
        <v>1.5387779917556175</v>
      </c>
      <c r="K3854" s="163">
        <v>0.17597543835003981</v>
      </c>
      <c r="L3854" s="166">
        <v>0</v>
      </c>
    </row>
    <row r="3855" spans="1:12" ht="17" thickBot="1" x14ac:dyDescent="0.4">
      <c r="A3855" s="160" t="s">
        <v>78</v>
      </c>
      <c r="B3855" s="161">
        <v>2025</v>
      </c>
      <c r="C3855" s="161" t="s">
        <v>102</v>
      </c>
      <c r="D3855" s="165">
        <v>143.72706804637866</v>
      </c>
      <c r="E3855" s="163">
        <v>68.248074618272639</v>
      </c>
      <c r="F3855" s="165">
        <v>7.5781492252178371</v>
      </c>
      <c r="G3855" s="163">
        <v>1.9407464983244354</v>
      </c>
      <c r="H3855" s="165">
        <v>63.051745139996349</v>
      </c>
      <c r="I3855" s="163">
        <v>1.1517559139024729</v>
      </c>
      <c r="J3855" s="165">
        <v>1.576897261930573</v>
      </c>
      <c r="K3855" s="163">
        <v>0.17969938873458446</v>
      </c>
      <c r="L3855" s="166">
        <v>0</v>
      </c>
    </row>
    <row r="3856" spans="1:12" ht="17" thickBot="1" x14ac:dyDescent="0.4">
      <c r="A3856" s="160" t="s">
        <v>78</v>
      </c>
      <c r="B3856" s="161">
        <v>2025</v>
      </c>
      <c r="C3856" s="161" t="s">
        <v>103</v>
      </c>
      <c r="D3856" s="165">
        <v>145.2695690043241</v>
      </c>
      <c r="E3856" s="163">
        <v>70.424851298370115</v>
      </c>
      <c r="F3856" s="165">
        <v>6.8343210138851038</v>
      </c>
      <c r="G3856" s="163">
        <v>1.988454815713836</v>
      </c>
      <c r="H3856" s="165">
        <v>63.895258992474119</v>
      </c>
      <c r="I3856" s="163">
        <v>1.170984845849091</v>
      </c>
      <c r="J3856" s="165">
        <v>0.89818705294232781</v>
      </c>
      <c r="K3856" s="163">
        <v>5.7510985089107215E-2</v>
      </c>
      <c r="L3856" s="166">
        <v>0</v>
      </c>
    </row>
    <row r="3857" spans="1:12" ht="17" thickBot="1" x14ac:dyDescent="0.4">
      <c r="A3857" s="160" t="s">
        <v>78</v>
      </c>
      <c r="B3857" s="161">
        <v>2025</v>
      </c>
      <c r="C3857" s="161" t="s">
        <v>104</v>
      </c>
      <c r="D3857" s="165">
        <v>147.87913831247999</v>
      </c>
      <c r="E3857" s="163">
        <v>70.508275056894107</v>
      </c>
      <c r="F3857" s="165">
        <v>6.9029755918906543</v>
      </c>
      <c r="G3857" s="163">
        <v>2.4806895592226783</v>
      </c>
      <c r="H3857" s="165">
        <v>66.003010572142458</v>
      </c>
      <c r="I3857" s="163">
        <v>0.96352387391992589</v>
      </c>
      <c r="J3857" s="165">
        <v>0.96315267332134102</v>
      </c>
      <c r="K3857" s="163">
        <v>5.7510985089107215E-2</v>
      </c>
      <c r="L3857" s="166">
        <v>0</v>
      </c>
    </row>
    <row r="3858" spans="1:12" ht="17" thickBot="1" x14ac:dyDescent="0.4">
      <c r="A3858" s="160" t="s">
        <v>78</v>
      </c>
      <c r="B3858" s="161">
        <v>2025</v>
      </c>
      <c r="C3858" s="161" t="s">
        <v>105</v>
      </c>
      <c r="D3858" s="165">
        <v>150.45262791021887</v>
      </c>
      <c r="E3858" s="163">
        <v>71.293422988532996</v>
      </c>
      <c r="F3858" s="165">
        <v>9.0037857765000613</v>
      </c>
      <c r="G3858" s="163">
        <v>2.2888345962052337</v>
      </c>
      <c r="H3858" s="165">
        <v>66.035848811828416</v>
      </c>
      <c r="I3858" s="163">
        <v>1.1726166600021728</v>
      </c>
      <c r="J3858" s="165">
        <v>0.61510124630080221</v>
      </c>
      <c r="K3858" s="163">
        <v>4.3017830848933701E-2</v>
      </c>
      <c r="L3858" s="166">
        <v>0</v>
      </c>
    </row>
    <row r="3859" spans="1:12" ht="17" thickBot="1" x14ac:dyDescent="0.4">
      <c r="A3859" s="160" t="s">
        <v>78</v>
      </c>
      <c r="B3859" s="161">
        <v>2026</v>
      </c>
      <c r="C3859" s="161" t="s">
        <v>149</v>
      </c>
      <c r="D3859" s="165">
        <v>149.28403109789076</v>
      </c>
      <c r="E3859" s="163">
        <v>68.529629772190859</v>
      </c>
      <c r="F3859" s="165">
        <v>11.156779837809646</v>
      </c>
      <c r="G3859" s="163">
        <v>2.2581994258662346</v>
      </c>
      <c r="H3859" s="165">
        <v>65.652550788880816</v>
      </c>
      <c r="I3859" s="163">
        <v>0.88861040712488237</v>
      </c>
      <c r="J3859" s="165">
        <v>0.58357820983904329</v>
      </c>
      <c r="K3859" s="163">
        <v>0.21468265617904808</v>
      </c>
      <c r="L3859" s="166">
        <v>0</v>
      </c>
    </row>
    <row r="3860" spans="1:12" ht="17" thickBot="1" x14ac:dyDescent="0.4">
      <c r="A3860" s="160" t="s">
        <v>78</v>
      </c>
      <c r="B3860" s="161">
        <v>2026</v>
      </c>
      <c r="C3860" s="161" t="s">
        <v>150</v>
      </c>
      <c r="D3860" s="165">
        <v>149.68740094266241</v>
      </c>
      <c r="E3860" s="163">
        <v>71.673887187234072</v>
      </c>
      <c r="F3860" s="165">
        <v>12.562167652143554</v>
      </c>
      <c r="G3860" s="163">
        <v>1.8827944331277744</v>
      </c>
      <c r="H3860" s="165">
        <v>61.304091995748273</v>
      </c>
      <c r="I3860" s="163">
        <v>1.0532875591906896</v>
      </c>
      <c r="J3860" s="165">
        <v>0.99648945903920338</v>
      </c>
      <c r="K3860" s="163">
        <v>0.21468265617904808</v>
      </c>
      <c r="L3860" s="166">
        <v>0</v>
      </c>
    </row>
    <row r="3861" spans="1:12" ht="17" thickBot="1" x14ac:dyDescent="0.4">
      <c r="A3861" s="160" t="s">
        <v>78</v>
      </c>
      <c r="B3861" s="161">
        <v>2026</v>
      </c>
      <c r="C3861" s="161" t="s">
        <v>96</v>
      </c>
      <c r="D3861" s="165">
        <v>147.04571250170653</v>
      </c>
      <c r="E3861" s="163">
        <v>73.846636820630408</v>
      </c>
      <c r="F3861" s="165">
        <v>11.462672911099768</v>
      </c>
      <c r="G3861" s="163">
        <v>1.9566632067579988</v>
      </c>
      <c r="H3861" s="165">
        <v>57.174701291919277</v>
      </c>
      <c r="I3861" s="163">
        <v>0.90323606885914876</v>
      </c>
      <c r="J3861" s="165">
        <v>1.4789383257572766</v>
      </c>
      <c r="K3861" s="163">
        <v>0.2228638766826305</v>
      </c>
      <c r="L3861" s="166">
        <v>0</v>
      </c>
    </row>
    <row r="3862" spans="1:12" ht="17" thickBot="1" x14ac:dyDescent="0.4">
      <c r="A3862" s="160" t="s">
        <v>79</v>
      </c>
      <c r="B3862" s="161">
        <v>2010</v>
      </c>
      <c r="C3862" s="161" t="s">
        <v>96</v>
      </c>
      <c r="D3862" s="162">
        <v>39.417666666666669</v>
      </c>
      <c r="E3862" s="163">
        <v>8.0796666666666663</v>
      </c>
      <c r="F3862" s="162">
        <v>3.1623333333333332</v>
      </c>
      <c r="G3862" s="163">
        <v>1.8553333333333333</v>
      </c>
      <c r="H3862" s="162">
        <v>23.169999999999998</v>
      </c>
      <c r="I3862" s="163">
        <v>1.6463333333333334</v>
      </c>
      <c r="J3862" s="162">
        <v>1.4690000000000001</v>
      </c>
      <c r="K3862" s="163">
        <v>3.5333333333333335E-2</v>
      </c>
      <c r="L3862" s="164">
        <v>0</v>
      </c>
    </row>
    <row r="3863" spans="1:12" ht="17" thickBot="1" x14ac:dyDescent="0.4">
      <c r="A3863" s="160" t="s">
        <v>79</v>
      </c>
      <c r="B3863" s="161">
        <v>2010</v>
      </c>
      <c r="C3863" s="161" t="s">
        <v>97</v>
      </c>
      <c r="D3863" s="162">
        <v>39.958666666666666</v>
      </c>
      <c r="E3863" s="163">
        <v>8.549666666666667</v>
      </c>
      <c r="F3863" s="162">
        <v>3.1780000000000004</v>
      </c>
      <c r="G3863" s="163">
        <v>1.7289999999999999</v>
      </c>
      <c r="H3863" s="162">
        <v>23.489000000000001</v>
      </c>
      <c r="I3863" s="163">
        <v>1.4410000000000001</v>
      </c>
      <c r="J3863" s="162">
        <v>1.5446666666666669</v>
      </c>
      <c r="K3863" s="163">
        <v>2.7666666666666662E-2</v>
      </c>
      <c r="L3863" s="164">
        <v>0</v>
      </c>
    </row>
    <row r="3864" spans="1:12" ht="17" thickBot="1" x14ac:dyDescent="0.4">
      <c r="A3864" s="160" t="s">
        <v>79</v>
      </c>
      <c r="B3864" s="161">
        <v>2010</v>
      </c>
      <c r="C3864" s="161" t="s">
        <v>98</v>
      </c>
      <c r="D3864" s="162">
        <v>41.143000000000001</v>
      </c>
      <c r="E3864" s="163">
        <v>8.7183333333333337</v>
      </c>
      <c r="F3864" s="162">
        <v>3.2243333333333335</v>
      </c>
      <c r="G3864" s="163">
        <v>1.7143333333333333</v>
      </c>
      <c r="H3864" s="162">
        <v>24.229666666666663</v>
      </c>
      <c r="I3864" s="163">
        <v>1.4349999999999998</v>
      </c>
      <c r="J3864" s="162">
        <v>1.7876666666666665</v>
      </c>
      <c r="K3864" s="163">
        <v>3.4333333333333334E-2</v>
      </c>
      <c r="L3864" s="164">
        <v>0</v>
      </c>
    </row>
    <row r="3865" spans="1:12" ht="17" thickBot="1" x14ac:dyDescent="0.4">
      <c r="A3865" s="160" t="s">
        <v>79</v>
      </c>
      <c r="B3865" s="161">
        <v>2010</v>
      </c>
      <c r="C3865" s="161" t="s">
        <v>99</v>
      </c>
      <c r="D3865" s="162">
        <v>42.015999999999998</v>
      </c>
      <c r="E3865" s="163">
        <v>9.0926666666666662</v>
      </c>
      <c r="F3865" s="162">
        <v>3.4126666666666665</v>
      </c>
      <c r="G3865" s="163">
        <v>1.9623333333333335</v>
      </c>
      <c r="H3865" s="162">
        <v>24.320999999999998</v>
      </c>
      <c r="I3865" s="163">
        <v>1.3073333333333332</v>
      </c>
      <c r="J3865" s="162">
        <v>1.8389999999999997</v>
      </c>
      <c r="K3865" s="163">
        <v>5.2999999999999999E-2</v>
      </c>
      <c r="L3865" s="164">
        <v>2.8333333333333335E-2</v>
      </c>
    </row>
    <row r="3866" spans="1:12" ht="17" thickBot="1" x14ac:dyDescent="0.4">
      <c r="A3866" s="160" t="s">
        <v>79</v>
      </c>
      <c r="B3866" s="161">
        <v>2010</v>
      </c>
      <c r="C3866" s="161" t="s">
        <v>100</v>
      </c>
      <c r="D3866" s="162">
        <v>42.437000000000005</v>
      </c>
      <c r="E3866" s="163">
        <v>8.8926666666666669</v>
      </c>
      <c r="F3866" s="162">
        <v>3.5366666666666666</v>
      </c>
      <c r="G3866" s="163">
        <v>2.3916666666666666</v>
      </c>
      <c r="H3866" s="162">
        <v>24.400333333333332</v>
      </c>
      <c r="I3866" s="163">
        <v>1.3470000000000002</v>
      </c>
      <c r="J3866" s="162">
        <v>1.7683333333333333</v>
      </c>
      <c r="K3866" s="163">
        <v>4.0666666666666663E-2</v>
      </c>
      <c r="L3866" s="164">
        <v>5.9666666666666666E-2</v>
      </c>
    </row>
    <row r="3867" spans="1:12" ht="17" thickBot="1" x14ac:dyDescent="0.4">
      <c r="A3867" s="160" t="s">
        <v>79</v>
      </c>
      <c r="B3867" s="161">
        <v>2010</v>
      </c>
      <c r="C3867" s="161" t="s">
        <v>101</v>
      </c>
      <c r="D3867" s="162">
        <v>42.360999999999997</v>
      </c>
      <c r="E3867" s="163">
        <v>9.0233333333333334</v>
      </c>
      <c r="F3867" s="162">
        <v>3.7143333333333337</v>
      </c>
      <c r="G3867" s="163">
        <v>2.3483333333333332</v>
      </c>
      <c r="H3867" s="162">
        <v>24.221333333333334</v>
      </c>
      <c r="I3867" s="163">
        <v>1.4083333333333332</v>
      </c>
      <c r="J3867" s="162">
        <v>1.5243333333333331</v>
      </c>
      <c r="K3867" s="163">
        <v>1.8666666666666668E-2</v>
      </c>
      <c r="L3867" s="164">
        <v>0.10233333333333333</v>
      </c>
    </row>
    <row r="3868" spans="1:12" ht="17" thickBot="1" x14ac:dyDescent="0.4">
      <c r="A3868" s="160" t="s">
        <v>79</v>
      </c>
      <c r="B3868" s="161">
        <v>2010</v>
      </c>
      <c r="C3868" s="161" t="s">
        <v>102</v>
      </c>
      <c r="D3868" s="162">
        <v>42.146666666666668</v>
      </c>
      <c r="E3868" s="163">
        <v>8.7909999999999986</v>
      </c>
      <c r="F3868" s="162">
        <v>3.4933333333333336</v>
      </c>
      <c r="G3868" s="163">
        <v>2.1133333333333333</v>
      </c>
      <c r="H3868" s="162">
        <v>24.665000000000003</v>
      </c>
      <c r="I3868" s="163">
        <v>1.4486666666666668</v>
      </c>
      <c r="J3868" s="162">
        <v>1.5613333333333335</v>
      </c>
      <c r="K3868" s="163">
        <v>0</v>
      </c>
      <c r="L3868" s="164">
        <v>7.3999999999999996E-2</v>
      </c>
    </row>
    <row r="3869" spans="1:12" ht="17" thickBot="1" x14ac:dyDescent="0.4">
      <c r="A3869" s="160" t="s">
        <v>79</v>
      </c>
      <c r="B3869" s="161">
        <v>2010</v>
      </c>
      <c r="C3869" s="161" t="s">
        <v>103</v>
      </c>
      <c r="D3869" s="162">
        <v>41.80466666666667</v>
      </c>
      <c r="E3869" s="163">
        <v>8.7889999999999997</v>
      </c>
      <c r="F3869" s="162">
        <v>3.2116666666666664</v>
      </c>
      <c r="G3869" s="163">
        <v>1.5350000000000001</v>
      </c>
      <c r="H3869" s="162">
        <v>25.142666666666667</v>
      </c>
      <c r="I3869" s="163">
        <v>1.3780000000000001</v>
      </c>
      <c r="J3869" s="162">
        <v>1.673</v>
      </c>
      <c r="K3869" s="163">
        <v>0</v>
      </c>
      <c r="L3869" s="164">
        <v>7.6333333333333336E-2</v>
      </c>
    </row>
    <row r="3870" spans="1:12" ht="17" thickBot="1" x14ac:dyDescent="0.4">
      <c r="A3870" s="160" t="s">
        <v>79</v>
      </c>
      <c r="B3870" s="161">
        <v>2010</v>
      </c>
      <c r="C3870" s="161" t="s">
        <v>104</v>
      </c>
      <c r="D3870" s="162">
        <v>41.927999999999997</v>
      </c>
      <c r="E3870" s="163">
        <v>8.9373333333333331</v>
      </c>
      <c r="F3870" s="162">
        <v>3.2550000000000003</v>
      </c>
      <c r="G3870" s="163">
        <v>1.4896666666666665</v>
      </c>
      <c r="H3870" s="162">
        <v>25.299666666666667</v>
      </c>
      <c r="I3870" s="163">
        <v>1.234</v>
      </c>
      <c r="J3870" s="162">
        <v>1.6406666666666665</v>
      </c>
      <c r="K3870" s="163">
        <v>8.0000000000000002E-3</v>
      </c>
      <c r="L3870" s="164">
        <v>6.4000000000000001E-2</v>
      </c>
    </row>
    <row r="3871" spans="1:12" ht="17" thickBot="1" x14ac:dyDescent="0.4">
      <c r="A3871" s="160" t="s">
        <v>79</v>
      </c>
      <c r="B3871" s="161">
        <v>2010</v>
      </c>
      <c r="C3871" s="161" t="s">
        <v>105</v>
      </c>
      <c r="D3871" s="162">
        <v>41.741999999999997</v>
      </c>
      <c r="E3871" s="163">
        <v>9.2813333333333343</v>
      </c>
      <c r="F3871" s="162">
        <v>3.2663333333333333</v>
      </c>
      <c r="G3871" s="163">
        <v>1.413</v>
      </c>
      <c r="H3871" s="162">
        <v>25.116</v>
      </c>
      <c r="I3871" s="163">
        <v>1.056</v>
      </c>
      <c r="J3871" s="162">
        <v>1.5376666666666665</v>
      </c>
      <c r="K3871" s="163">
        <v>8.0000000000000002E-3</v>
      </c>
      <c r="L3871" s="164">
        <v>6.4000000000000001E-2</v>
      </c>
    </row>
    <row r="3872" spans="1:12" ht="17" thickBot="1" x14ac:dyDescent="0.4">
      <c r="A3872" s="160" t="s">
        <v>79</v>
      </c>
      <c r="B3872" s="161">
        <v>2010</v>
      </c>
      <c r="C3872" s="161" t="s">
        <v>106</v>
      </c>
      <c r="D3872" s="162">
        <v>41.678333333333335</v>
      </c>
      <c r="E3872" s="163">
        <v>9.8569999999999993</v>
      </c>
      <c r="F3872" s="162">
        <v>3.2450000000000006</v>
      </c>
      <c r="G3872" s="163">
        <v>1.3746666666666665</v>
      </c>
      <c r="H3872" s="162">
        <v>24.447333333333333</v>
      </c>
      <c r="I3872" s="163">
        <v>1.2196666666666667</v>
      </c>
      <c r="J3872" s="162">
        <v>1.4963333333333333</v>
      </c>
      <c r="K3872" s="163">
        <v>8.0000000000000002E-3</v>
      </c>
      <c r="L3872" s="164">
        <v>3.0333333333333334E-2</v>
      </c>
    </row>
    <row r="3873" spans="1:12" ht="17" thickBot="1" x14ac:dyDescent="0.4">
      <c r="A3873" s="160" t="s">
        <v>79</v>
      </c>
      <c r="B3873" s="161">
        <v>2010</v>
      </c>
      <c r="C3873" s="161" t="s">
        <v>107</v>
      </c>
      <c r="D3873" s="162">
        <v>41.449000000000005</v>
      </c>
      <c r="E3873" s="163">
        <v>9.3183333333333334</v>
      </c>
      <c r="F3873" s="162">
        <v>3.0680000000000001</v>
      </c>
      <c r="G3873" s="163">
        <v>1.5886666666666667</v>
      </c>
      <c r="H3873" s="162">
        <v>24.588333333333335</v>
      </c>
      <c r="I3873" s="163">
        <v>1.3366666666666667</v>
      </c>
      <c r="J3873" s="162">
        <v>1.5493333333333332</v>
      </c>
      <c r="K3873" s="163">
        <v>0</v>
      </c>
      <c r="L3873" s="164">
        <v>0</v>
      </c>
    </row>
    <row r="3874" spans="1:12" ht="17" thickBot="1" x14ac:dyDescent="0.4">
      <c r="A3874" s="160" t="s">
        <v>79</v>
      </c>
      <c r="B3874" s="161">
        <v>2011</v>
      </c>
      <c r="C3874" s="161" t="s">
        <v>96</v>
      </c>
      <c r="D3874" s="162">
        <v>42.193666666666665</v>
      </c>
      <c r="E3874" s="163">
        <v>9.3966666666666665</v>
      </c>
      <c r="F3874" s="162">
        <v>2.8963333333333332</v>
      </c>
      <c r="G3874" s="163">
        <v>1.7853333333333332</v>
      </c>
      <c r="H3874" s="162">
        <v>25.337666666666667</v>
      </c>
      <c r="I3874" s="163">
        <v>1.4059999999999999</v>
      </c>
      <c r="J3874" s="162">
        <v>1.3636666666666668</v>
      </c>
      <c r="K3874" s="163">
        <v>8.3333333333333332E-3</v>
      </c>
      <c r="L3874" s="164">
        <v>0</v>
      </c>
    </row>
    <row r="3875" spans="1:12" ht="17" thickBot="1" x14ac:dyDescent="0.4">
      <c r="A3875" s="160" t="s">
        <v>79</v>
      </c>
      <c r="B3875" s="161">
        <v>2011</v>
      </c>
      <c r="C3875" s="161" t="s">
        <v>97</v>
      </c>
      <c r="D3875" s="162">
        <v>42.06666666666667</v>
      </c>
      <c r="E3875" s="163">
        <v>8.7843333333333344</v>
      </c>
      <c r="F3875" s="162">
        <v>2.6943333333333332</v>
      </c>
      <c r="G3875" s="163">
        <v>2.0459999999999998</v>
      </c>
      <c r="H3875" s="162">
        <v>26.004333333333335</v>
      </c>
      <c r="I3875" s="163">
        <v>1.2683333333333333</v>
      </c>
      <c r="J3875" s="162">
        <v>1.2610000000000001</v>
      </c>
      <c r="K3875" s="163">
        <v>8.3333333333333332E-3</v>
      </c>
      <c r="L3875" s="164">
        <v>0</v>
      </c>
    </row>
    <row r="3876" spans="1:12" ht="17" thickBot="1" x14ac:dyDescent="0.4">
      <c r="A3876" s="160" t="s">
        <v>79</v>
      </c>
      <c r="B3876" s="161">
        <v>2011</v>
      </c>
      <c r="C3876" s="161" t="s">
        <v>98</v>
      </c>
      <c r="D3876" s="162">
        <v>41.854000000000006</v>
      </c>
      <c r="E3876" s="163">
        <v>8.8493333333333339</v>
      </c>
      <c r="F3876" s="162">
        <v>2.8656666666666673</v>
      </c>
      <c r="G3876" s="163">
        <v>1.9339999999999999</v>
      </c>
      <c r="H3876" s="162">
        <v>26.034999999999997</v>
      </c>
      <c r="I3876" s="163">
        <v>1.0509999999999999</v>
      </c>
      <c r="J3876" s="162">
        <v>1.0860000000000001</v>
      </c>
      <c r="K3876" s="163">
        <v>3.266666666666667E-2</v>
      </c>
      <c r="L3876" s="164">
        <v>0</v>
      </c>
    </row>
    <row r="3877" spans="1:12" ht="17" thickBot="1" x14ac:dyDescent="0.4">
      <c r="A3877" s="160" t="s">
        <v>79</v>
      </c>
      <c r="B3877" s="161">
        <v>2011</v>
      </c>
      <c r="C3877" s="161" t="s">
        <v>99</v>
      </c>
      <c r="D3877" s="162">
        <v>41.337333333333341</v>
      </c>
      <c r="E3877" s="163">
        <v>8.2373333333333338</v>
      </c>
      <c r="F3877" s="162">
        <v>2.863</v>
      </c>
      <c r="G3877" s="163">
        <v>1.7610000000000001</v>
      </c>
      <c r="H3877" s="162">
        <v>25.904666666666667</v>
      </c>
      <c r="I3877" s="163">
        <v>1.3336666666666668</v>
      </c>
      <c r="J3877" s="162">
        <v>1.1763333333333332</v>
      </c>
      <c r="K3877" s="163">
        <v>4.3000000000000003E-2</v>
      </c>
      <c r="L3877" s="164">
        <v>1.8333333333333333E-2</v>
      </c>
    </row>
    <row r="3878" spans="1:12" ht="17" thickBot="1" x14ac:dyDescent="0.4">
      <c r="A3878" s="160" t="s">
        <v>79</v>
      </c>
      <c r="B3878" s="161">
        <v>2011</v>
      </c>
      <c r="C3878" s="161" t="s">
        <v>100</v>
      </c>
      <c r="D3878" s="162">
        <v>41.630666666666663</v>
      </c>
      <c r="E3878" s="163">
        <v>8.0039999999999996</v>
      </c>
      <c r="F3878" s="162">
        <v>2.9023333333333334</v>
      </c>
      <c r="G3878" s="163">
        <v>1.8566666666666667</v>
      </c>
      <c r="H3878" s="162">
        <v>26.426333333333332</v>
      </c>
      <c r="I3878" s="163">
        <v>1.3786666666666667</v>
      </c>
      <c r="J3878" s="162">
        <v>1.0016666666666667</v>
      </c>
      <c r="K3878" s="163">
        <v>4.3000000000000003E-2</v>
      </c>
      <c r="L3878" s="164">
        <v>1.8333333333333333E-2</v>
      </c>
    </row>
    <row r="3879" spans="1:12" ht="17" thickBot="1" x14ac:dyDescent="0.4">
      <c r="A3879" s="160" t="s">
        <v>79</v>
      </c>
      <c r="B3879" s="161">
        <v>2011</v>
      </c>
      <c r="C3879" s="161" t="s">
        <v>101</v>
      </c>
      <c r="D3879" s="162">
        <v>41.465666666666664</v>
      </c>
      <c r="E3879" s="163">
        <v>8.2733333333333334</v>
      </c>
      <c r="F3879" s="162">
        <v>2.6623333333333332</v>
      </c>
      <c r="G3879" s="163">
        <v>1.8140000000000001</v>
      </c>
      <c r="H3879" s="162">
        <v>26.324333333333332</v>
      </c>
      <c r="I3879" s="163">
        <v>1.5010000000000001</v>
      </c>
      <c r="J3879" s="162">
        <v>0.85433333333333328</v>
      </c>
      <c r="K3879" s="163">
        <v>1.8666666666666668E-2</v>
      </c>
      <c r="L3879" s="164">
        <v>1.8333333333333333E-2</v>
      </c>
    </row>
    <row r="3880" spans="1:12" ht="17" thickBot="1" x14ac:dyDescent="0.4">
      <c r="A3880" s="160" t="s">
        <v>79</v>
      </c>
      <c r="B3880" s="161">
        <v>2011</v>
      </c>
      <c r="C3880" s="161" t="s">
        <v>102</v>
      </c>
      <c r="D3880" s="162">
        <v>42.249000000000002</v>
      </c>
      <c r="E3880" s="163">
        <v>9.1526666666666667</v>
      </c>
      <c r="F3880" s="162">
        <v>2.529666666666667</v>
      </c>
      <c r="G3880" s="163">
        <v>2.2133333333333334</v>
      </c>
      <c r="H3880" s="162">
        <v>25.952000000000002</v>
      </c>
      <c r="I3880" s="163">
        <v>1.4393333333333336</v>
      </c>
      <c r="J3880" s="162">
        <v>0.96233333333333337</v>
      </c>
      <c r="K3880" s="163">
        <v>0</v>
      </c>
      <c r="L3880" s="164">
        <v>0</v>
      </c>
    </row>
    <row r="3881" spans="1:12" ht="17" thickBot="1" x14ac:dyDescent="0.4">
      <c r="A3881" s="160" t="s">
        <v>79</v>
      </c>
      <c r="B3881" s="161">
        <v>2011</v>
      </c>
      <c r="C3881" s="161" t="s">
        <v>103</v>
      </c>
      <c r="D3881" s="162">
        <v>42.794000000000004</v>
      </c>
      <c r="E3881" s="163">
        <v>9.9029999999999987</v>
      </c>
      <c r="F3881" s="162">
        <v>2.4373333333333331</v>
      </c>
      <c r="G3881" s="163">
        <v>2.1143333333333332</v>
      </c>
      <c r="H3881" s="162">
        <v>25.508666666666667</v>
      </c>
      <c r="I3881" s="163">
        <v>1.5650000000000002</v>
      </c>
      <c r="J3881" s="162">
        <v>1.2653333333333334</v>
      </c>
      <c r="K3881" s="163">
        <v>0</v>
      </c>
      <c r="L3881" s="164">
        <v>0</v>
      </c>
    </row>
    <row r="3882" spans="1:12" ht="17" thickBot="1" x14ac:dyDescent="0.4">
      <c r="A3882" s="160" t="s">
        <v>79</v>
      </c>
      <c r="B3882" s="161">
        <v>2011</v>
      </c>
      <c r="C3882" s="161" t="s">
        <v>104</v>
      </c>
      <c r="D3882" s="162">
        <v>43.407333333333334</v>
      </c>
      <c r="E3882" s="163">
        <v>9.9303333333333317</v>
      </c>
      <c r="F3882" s="162">
        <v>2.4943333333333331</v>
      </c>
      <c r="G3882" s="163">
        <v>2.0446666666666666</v>
      </c>
      <c r="H3882" s="162">
        <v>25.966999999999999</v>
      </c>
      <c r="I3882" s="163">
        <v>1.466</v>
      </c>
      <c r="J3882" s="162">
        <v>1.5046666666666664</v>
      </c>
      <c r="K3882" s="163">
        <v>0</v>
      </c>
      <c r="L3882" s="164">
        <v>0</v>
      </c>
    </row>
    <row r="3883" spans="1:12" ht="17" thickBot="1" x14ac:dyDescent="0.4">
      <c r="A3883" s="160" t="s">
        <v>79</v>
      </c>
      <c r="B3883" s="161">
        <v>2011</v>
      </c>
      <c r="C3883" s="161" t="s">
        <v>105</v>
      </c>
      <c r="D3883" s="162">
        <v>42.669999999999995</v>
      </c>
      <c r="E3883" s="163">
        <v>9.4626666666666654</v>
      </c>
      <c r="F3883" s="162">
        <v>2.6646666666666667</v>
      </c>
      <c r="G3883" s="163">
        <v>1.7670000000000001</v>
      </c>
      <c r="H3883" s="162">
        <v>26.158333333333331</v>
      </c>
      <c r="I3883" s="163">
        <v>1.246</v>
      </c>
      <c r="J3883" s="162">
        <v>1.3709999999999998</v>
      </c>
      <c r="K3883" s="163">
        <v>0</v>
      </c>
      <c r="L3883" s="164">
        <v>0</v>
      </c>
    </row>
    <row r="3884" spans="1:12" ht="17" thickBot="1" x14ac:dyDescent="0.4">
      <c r="A3884" s="160" t="s">
        <v>79</v>
      </c>
      <c r="B3884" s="161">
        <v>2011</v>
      </c>
      <c r="C3884" s="161" t="s">
        <v>108</v>
      </c>
      <c r="D3884" s="162">
        <v>40.920333333333332</v>
      </c>
      <c r="E3884" s="163">
        <v>8.8813333333333322</v>
      </c>
      <c r="F3884" s="162">
        <v>2.5516666666666663</v>
      </c>
      <c r="G3884" s="163">
        <v>1.7446666666666666</v>
      </c>
      <c r="H3884" s="162">
        <v>25.456666666666667</v>
      </c>
      <c r="I3884" s="163">
        <v>1.1500000000000001</v>
      </c>
      <c r="J3884" s="162">
        <v>1.1356666666666666</v>
      </c>
      <c r="K3884" s="163">
        <v>0</v>
      </c>
      <c r="L3884" s="164">
        <v>0</v>
      </c>
    </row>
    <row r="3885" spans="1:12" ht="17" thickBot="1" x14ac:dyDescent="0.4">
      <c r="A3885" s="160" t="s">
        <v>79</v>
      </c>
      <c r="B3885" s="161">
        <v>2011</v>
      </c>
      <c r="C3885" s="161" t="s">
        <v>109</v>
      </c>
      <c r="D3885" s="162">
        <v>40.823666666666668</v>
      </c>
      <c r="E3885" s="163">
        <v>9.0463333333333331</v>
      </c>
      <c r="F3885" s="162">
        <v>2.3706666666666667</v>
      </c>
      <c r="G3885" s="163">
        <v>1.9283333333333335</v>
      </c>
      <c r="H3885" s="162">
        <v>25.185333333333332</v>
      </c>
      <c r="I3885" s="163">
        <v>1.3113333333333332</v>
      </c>
      <c r="J3885" s="162">
        <v>0.96700000000000008</v>
      </c>
      <c r="K3885" s="163">
        <v>1.4666666666666666E-2</v>
      </c>
      <c r="L3885" s="164">
        <v>0</v>
      </c>
    </row>
    <row r="3886" spans="1:12" ht="17" thickBot="1" x14ac:dyDescent="0.4">
      <c r="A3886" s="160" t="s">
        <v>79</v>
      </c>
      <c r="B3886" s="161">
        <v>2012</v>
      </c>
      <c r="C3886" s="161" t="s">
        <v>96</v>
      </c>
      <c r="D3886" s="162">
        <v>41.413000000000004</v>
      </c>
      <c r="E3886" s="163">
        <v>9.4043333333333337</v>
      </c>
      <c r="F3886" s="162">
        <v>2.3743333333333334</v>
      </c>
      <c r="G3886" s="163">
        <v>1.7263333333333335</v>
      </c>
      <c r="H3886" s="162">
        <v>25.462333333333333</v>
      </c>
      <c r="I3886" s="163">
        <v>1.409</v>
      </c>
      <c r="J3886" s="162">
        <v>1.0093333333333334</v>
      </c>
      <c r="K3886" s="163">
        <v>2.7333333333333331E-2</v>
      </c>
      <c r="L3886" s="164">
        <v>0</v>
      </c>
    </row>
    <row r="3887" spans="1:12" ht="17" thickBot="1" x14ac:dyDescent="0.4">
      <c r="A3887" s="160" t="s">
        <v>79</v>
      </c>
      <c r="B3887" s="161">
        <v>2012</v>
      </c>
      <c r="C3887" s="161" t="s">
        <v>110</v>
      </c>
      <c r="D3887" s="162">
        <v>43.197000000000003</v>
      </c>
      <c r="E3887" s="163">
        <v>9.820666666666666</v>
      </c>
      <c r="F3887" s="162">
        <v>2.6856666666666666</v>
      </c>
      <c r="G3887" s="163">
        <v>1.9083333333333332</v>
      </c>
      <c r="H3887" s="162">
        <v>26.284666666666666</v>
      </c>
      <c r="I3887" s="163">
        <v>1.3566666666666665</v>
      </c>
      <c r="J3887" s="162">
        <v>1.1143333333333334</v>
      </c>
      <c r="K3887" s="163">
        <v>2.7333333333333331E-2</v>
      </c>
      <c r="L3887" s="164">
        <v>0</v>
      </c>
    </row>
    <row r="3888" spans="1:12" ht="17" thickBot="1" x14ac:dyDescent="0.4">
      <c r="A3888" s="160" t="s">
        <v>79</v>
      </c>
      <c r="B3888" s="161">
        <v>2012</v>
      </c>
      <c r="C3888" s="161" t="s">
        <v>98</v>
      </c>
      <c r="D3888" s="162">
        <v>44.548333333333325</v>
      </c>
      <c r="E3888" s="163">
        <v>10.508666666666667</v>
      </c>
      <c r="F3888" s="162">
        <v>2.8990000000000005</v>
      </c>
      <c r="G3888" s="163">
        <v>1.8386666666666667</v>
      </c>
      <c r="H3888" s="162">
        <v>26.641999999999996</v>
      </c>
      <c r="I3888" s="163">
        <v>1.3023333333333333</v>
      </c>
      <c r="J3888" s="162">
        <v>1.3333333333333333</v>
      </c>
      <c r="K3888" s="163">
        <v>2.4666666666666667E-2</v>
      </c>
      <c r="L3888" s="164">
        <v>0</v>
      </c>
    </row>
    <row r="3889" spans="1:12" ht="17" thickBot="1" x14ac:dyDescent="0.4">
      <c r="A3889" s="160" t="s">
        <v>79</v>
      </c>
      <c r="B3889" s="161">
        <v>2012</v>
      </c>
      <c r="C3889" s="161" t="s">
        <v>99</v>
      </c>
      <c r="D3889" s="162">
        <v>44.767333333333333</v>
      </c>
      <c r="E3889" s="163">
        <v>11.123333333333333</v>
      </c>
      <c r="F3889" s="162">
        <v>2.7206666666666663</v>
      </c>
      <c r="G3889" s="163">
        <v>1.8916666666666668</v>
      </c>
      <c r="H3889" s="162">
        <v>26.111333333333334</v>
      </c>
      <c r="I3889" s="163">
        <v>1.3813333333333333</v>
      </c>
      <c r="J3889" s="162">
        <v>1.486</v>
      </c>
      <c r="K3889" s="163">
        <v>1.1999999999999999E-2</v>
      </c>
      <c r="L3889" s="164">
        <v>4.1333333333333333E-2</v>
      </c>
    </row>
    <row r="3890" spans="1:12" ht="17" thickBot="1" x14ac:dyDescent="0.4">
      <c r="A3890" s="160" t="s">
        <v>79</v>
      </c>
      <c r="B3890" s="161">
        <v>2012</v>
      </c>
      <c r="C3890" s="161" t="s">
        <v>100</v>
      </c>
      <c r="D3890" s="162">
        <v>45.253666666666668</v>
      </c>
      <c r="E3890" s="163">
        <v>11.99</v>
      </c>
      <c r="F3890" s="162">
        <v>2.5310000000000001</v>
      </c>
      <c r="G3890" s="163">
        <v>1.5853333333333335</v>
      </c>
      <c r="H3890" s="162">
        <v>26.120666666666665</v>
      </c>
      <c r="I3890" s="163">
        <v>1.3906666666666665</v>
      </c>
      <c r="J3890" s="162">
        <v>1.5660000000000001</v>
      </c>
      <c r="K3890" s="163">
        <v>1.1999999999999999E-2</v>
      </c>
      <c r="L3890" s="164">
        <v>5.7999999999999996E-2</v>
      </c>
    </row>
    <row r="3891" spans="1:12" ht="17" thickBot="1" x14ac:dyDescent="0.4">
      <c r="A3891" s="160" t="s">
        <v>79</v>
      </c>
      <c r="B3891" s="161">
        <v>2012</v>
      </c>
      <c r="C3891" s="161" t="s">
        <v>101</v>
      </c>
      <c r="D3891" s="162">
        <v>44.531333333333329</v>
      </c>
      <c r="E3891" s="163">
        <v>12.232666666666669</v>
      </c>
      <c r="F3891" s="162">
        <v>2.7233333333333332</v>
      </c>
      <c r="G3891" s="163">
        <v>1.4833333333333334</v>
      </c>
      <c r="H3891" s="162">
        <v>24.983333333333334</v>
      </c>
      <c r="I3891" s="163">
        <v>1.4973333333333334</v>
      </c>
      <c r="J3891" s="162">
        <v>1.5536666666666668</v>
      </c>
      <c r="K3891" s="163">
        <v>0</v>
      </c>
      <c r="L3891" s="164">
        <v>5.7999999999999996E-2</v>
      </c>
    </row>
    <row r="3892" spans="1:12" ht="17" thickBot="1" x14ac:dyDescent="0.4">
      <c r="A3892" s="160" t="s">
        <v>79</v>
      </c>
      <c r="B3892" s="161">
        <v>2012</v>
      </c>
      <c r="C3892" s="161" t="s">
        <v>102</v>
      </c>
      <c r="D3892" s="162">
        <v>44.726333333333336</v>
      </c>
      <c r="E3892" s="163">
        <v>12.328000000000001</v>
      </c>
      <c r="F3892" s="162">
        <v>2.9410000000000003</v>
      </c>
      <c r="G3892" s="163">
        <v>1.5623333333333331</v>
      </c>
      <c r="H3892" s="162">
        <v>25.035666666666668</v>
      </c>
      <c r="I3892" s="163">
        <v>1.4279999999999999</v>
      </c>
      <c r="J3892" s="162">
        <v>1.415</v>
      </c>
      <c r="K3892" s="163">
        <v>0</v>
      </c>
      <c r="L3892" s="164">
        <v>1.6666666666666666E-2</v>
      </c>
    </row>
    <row r="3893" spans="1:12" ht="17" thickBot="1" x14ac:dyDescent="0.4">
      <c r="A3893" s="160" t="s">
        <v>79</v>
      </c>
      <c r="B3893" s="161">
        <v>2012</v>
      </c>
      <c r="C3893" s="161" t="s">
        <v>103</v>
      </c>
      <c r="D3893" s="162">
        <v>43.777999999999999</v>
      </c>
      <c r="E3893" s="163">
        <v>11.804</v>
      </c>
      <c r="F3893" s="162">
        <v>3.1743333333333332</v>
      </c>
      <c r="G3893" s="163">
        <v>1.8956666666666668</v>
      </c>
      <c r="H3893" s="162">
        <v>24.057000000000002</v>
      </c>
      <c r="I3893" s="163">
        <v>1.3346666666666664</v>
      </c>
      <c r="J3893" s="162">
        <v>1.5126666666666668</v>
      </c>
      <c r="K3893" s="163">
        <v>0</v>
      </c>
      <c r="L3893" s="164">
        <v>0</v>
      </c>
    </row>
    <row r="3894" spans="1:12" ht="17" thickBot="1" x14ac:dyDescent="0.4">
      <c r="A3894" s="160" t="s">
        <v>79</v>
      </c>
      <c r="B3894" s="161">
        <v>2012</v>
      </c>
      <c r="C3894" s="161" t="s">
        <v>104</v>
      </c>
      <c r="D3894" s="162">
        <v>44.375</v>
      </c>
      <c r="E3894" s="163">
        <v>11.652666666666667</v>
      </c>
      <c r="F3894" s="162">
        <v>2.7856666666666663</v>
      </c>
      <c r="G3894" s="163">
        <v>2.0709999999999997</v>
      </c>
      <c r="H3894" s="162">
        <v>24.876333333333335</v>
      </c>
      <c r="I3894" s="163">
        <v>1.3563333333333334</v>
      </c>
      <c r="J3894" s="162">
        <v>1.633</v>
      </c>
      <c r="K3894" s="163">
        <v>0</v>
      </c>
      <c r="L3894" s="164">
        <v>0</v>
      </c>
    </row>
    <row r="3895" spans="1:12" ht="17" thickBot="1" x14ac:dyDescent="0.4">
      <c r="A3895" s="160" t="s">
        <v>79</v>
      </c>
      <c r="B3895" s="161">
        <v>2012</v>
      </c>
      <c r="C3895" s="161" t="s">
        <v>105</v>
      </c>
      <c r="D3895" s="162">
        <v>43.782000000000004</v>
      </c>
      <c r="E3895" s="163">
        <v>11.293666666666667</v>
      </c>
      <c r="F3895" s="162">
        <v>2.8039999999999998</v>
      </c>
      <c r="G3895" s="163">
        <v>2.113666666666667</v>
      </c>
      <c r="H3895" s="162">
        <v>24.537000000000003</v>
      </c>
      <c r="I3895" s="163">
        <v>1.3723333333333334</v>
      </c>
      <c r="J3895" s="162">
        <v>1.6616666666666664</v>
      </c>
      <c r="K3895" s="163">
        <v>0</v>
      </c>
      <c r="L3895" s="164">
        <v>0</v>
      </c>
    </row>
    <row r="3896" spans="1:12" ht="17" thickBot="1" x14ac:dyDescent="0.4">
      <c r="A3896" s="160" t="s">
        <v>79</v>
      </c>
      <c r="B3896" s="161">
        <v>2012</v>
      </c>
      <c r="C3896" s="161" t="s">
        <v>111</v>
      </c>
      <c r="D3896" s="162">
        <v>43.06433333333333</v>
      </c>
      <c r="E3896" s="163">
        <v>11.642333333333333</v>
      </c>
      <c r="F3896" s="162">
        <v>2.7843333333333331</v>
      </c>
      <c r="G3896" s="163">
        <v>1.8583333333333334</v>
      </c>
      <c r="H3896" s="162">
        <v>23.838999999999999</v>
      </c>
      <c r="I3896" s="163">
        <v>1.5493333333333332</v>
      </c>
      <c r="J3896" s="162">
        <v>1.391</v>
      </c>
      <c r="K3896" s="163">
        <v>0</v>
      </c>
      <c r="L3896" s="164">
        <v>0</v>
      </c>
    </row>
    <row r="3897" spans="1:12" ht="17" thickBot="1" x14ac:dyDescent="0.4">
      <c r="A3897" s="160" t="s">
        <v>79</v>
      </c>
      <c r="B3897" s="161">
        <v>2012</v>
      </c>
      <c r="C3897" s="161" t="s">
        <v>112</v>
      </c>
      <c r="D3897" s="162">
        <v>41.939666666666668</v>
      </c>
      <c r="E3897" s="163">
        <v>11.277666666666669</v>
      </c>
      <c r="F3897" s="162">
        <v>2.8246666666666669</v>
      </c>
      <c r="G3897" s="163">
        <v>1.8736666666666668</v>
      </c>
      <c r="H3897" s="162">
        <v>23.39</v>
      </c>
      <c r="I3897" s="163">
        <v>1.2843333333333333</v>
      </c>
      <c r="J3897" s="162">
        <v>1.2893333333333334</v>
      </c>
      <c r="K3897" s="163">
        <v>0</v>
      </c>
      <c r="L3897" s="164">
        <v>0</v>
      </c>
    </row>
    <row r="3898" spans="1:12" ht="17" thickBot="1" x14ac:dyDescent="0.4">
      <c r="A3898" s="160" t="s">
        <v>79</v>
      </c>
      <c r="B3898" s="161">
        <v>2013</v>
      </c>
      <c r="C3898" s="161" t="s">
        <v>96</v>
      </c>
      <c r="D3898" s="162">
        <v>41.786666666666669</v>
      </c>
      <c r="E3898" s="163">
        <v>11.519333333333334</v>
      </c>
      <c r="F3898" s="162">
        <v>2.7719999999999998</v>
      </c>
      <c r="G3898" s="163">
        <v>1.9223333333333332</v>
      </c>
      <c r="H3898" s="162">
        <v>23.038999999999998</v>
      </c>
      <c r="I3898" s="163">
        <v>1.2546666666666668</v>
      </c>
      <c r="J3898" s="162">
        <v>1.2786666666666668</v>
      </c>
      <c r="K3898" s="163">
        <v>0</v>
      </c>
      <c r="L3898" s="164">
        <v>0</v>
      </c>
    </row>
    <row r="3899" spans="1:12" ht="17" thickBot="1" x14ac:dyDescent="0.4">
      <c r="A3899" s="160" t="s">
        <v>79</v>
      </c>
      <c r="B3899" s="161">
        <v>2013</v>
      </c>
      <c r="C3899" s="161" t="s">
        <v>110</v>
      </c>
      <c r="D3899" s="162">
        <v>42.931000000000004</v>
      </c>
      <c r="E3899" s="163">
        <v>11.807666666666668</v>
      </c>
      <c r="F3899" s="162">
        <v>3.0936666666666661</v>
      </c>
      <c r="G3899" s="163">
        <v>2.0430000000000001</v>
      </c>
      <c r="H3899" s="162">
        <v>23.512</v>
      </c>
      <c r="I3899" s="163">
        <v>1.1779999999999999</v>
      </c>
      <c r="J3899" s="162">
        <v>1.296</v>
      </c>
      <c r="K3899" s="163">
        <v>0</v>
      </c>
      <c r="L3899" s="164">
        <v>0</v>
      </c>
    </row>
    <row r="3900" spans="1:12" ht="17" thickBot="1" x14ac:dyDescent="0.4">
      <c r="A3900" s="160" t="s">
        <v>79</v>
      </c>
      <c r="B3900" s="161">
        <v>2013</v>
      </c>
      <c r="C3900" s="161" t="s">
        <v>98</v>
      </c>
      <c r="D3900" s="162">
        <v>44.085666666666668</v>
      </c>
      <c r="E3900" s="163">
        <v>11.762333333333332</v>
      </c>
      <c r="F3900" s="162">
        <v>3.3073333333333337</v>
      </c>
      <c r="G3900" s="163">
        <v>2.0016666666666665</v>
      </c>
      <c r="H3900" s="162">
        <v>24.229333333333333</v>
      </c>
      <c r="I3900" s="163">
        <v>1.2536666666666665</v>
      </c>
      <c r="J3900" s="162">
        <v>1.476</v>
      </c>
      <c r="K3900" s="163">
        <v>2.5666666666666667E-2</v>
      </c>
      <c r="L3900" s="164">
        <v>2.8999999999999998E-2</v>
      </c>
    </row>
    <row r="3901" spans="1:12" ht="17" thickBot="1" x14ac:dyDescent="0.4">
      <c r="A3901" s="160" t="s">
        <v>79</v>
      </c>
      <c r="B3901" s="161">
        <v>2013</v>
      </c>
      <c r="C3901" s="161" t="s">
        <v>99</v>
      </c>
      <c r="D3901" s="162">
        <v>45.647666666666659</v>
      </c>
      <c r="E3901" s="163">
        <v>12.407333333333334</v>
      </c>
      <c r="F3901" s="162">
        <v>3.2293333333333329</v>
      </c>
      <c r="G3901" s="163">
        <v>1.8479999999999999</v>
      </c>
      <c r="H3901" s="162">
        <v>24.887333333333331</v>
      </c>
      <c r="I3901" s="163">
        <v>1.3916666666666666</v>
      </c>
      <c r="J3901" s="162">
        <v>1.8173333333333332</v>
      </c>
      <c r="K3901" s="163">
        <v>2.5666666666666667E-2</v>
      </c>
      <c r="L3901" s="164">
        <v>4.0666666666666663E-2</v>
      </c>
    </row>
    <row r="3902" spans="1:12" ht="17" thickBot="1" x14ac:dyDescent="0.4">
      <c r="A3902" s="160" t="s">
        <v>79</v>
      </c>
      <c r="B3902" s="161">
        <v>2013</v>
      </c>
      <c r="C3902" s="161" t="s">
        <v>100</v>
      </c>
      <c r="D3902" s="162">
        <v>46.091666666666669</v>
      </c>
      <c r="E3902" s="163">
        <v>11.951666666666668</v>
      </c>
      <c r="F3902" s="162">
        <v>2.9789999999999996</v>
      </c>
      <c r="G3902" s="163">
        <v>1.9936666666666667</v>
      </c>
      <c r="H3902" s="162">
        <v>26.022666666666666</v>
      </c>
      <c r="I3902" s="163">
        <v>1.216</v>
      </c>
      <c r="J3902" s="162">
        <v>1.8620000000000001</v>
      </c>
      <c r="K3902" s="163">
        <v>2.5666666666666667E-2</v>
      </c>
      <c r="L3902" s="164">
        <v>4.0666666666666663E-2</v>
      </c>
    </row>
    <row r="3903" spans="1:12" ht="17" thickBot="1" x14ac:dyDescent="0.4">
      <c r="A3903" s="160" t="s">
        <v>79</v>
      </c>
      <c r="B3903" s="161">
        <v>2013</v>
      </c>
      <c r="C3903" s="161" t="s">
        <v>101</v>
      </c>
      <c r="D3903" s="162">
        <v>46.04066666666666</v>
      </c>
      <c r="E3903" s="163">
        <v>12.099333333333334</v>
      </c>
      <c r="F3903" s="162">
        <v>2.6113333333333331</v>
      </c>
      <c r="G3903" s="163">
        <v>1.9996666666666665</v>
      </c>
      <c r="H3903" s="162">
        <v>26.12166666666667</v>
      </c>
      <c r="I3903" s="163">
        <v>1.2670000000000001</v>
      </c>
      <c r="J3903" s="162">
        <v>1.9163333333333334</v>
      </c>
      <c r="K3903" s="163">
        <v>1.3333333333333334E-2</v>
      </c>
      <c r="L3903" s="164">
        <v>1.1666666666666667E-2</v>
      </c>
    </row>
    <row r="3904" spans="1:12" ht="17" thickBot="1" x14ac:dyDescent="0.4">
      <c r="A3904" s="160" t="s">
        <v>79</v>
      </c>
      <c r="B3904" s="161">
        <v>2013</v>
      </c>
      <c r="C3904" s="161" t="s">
        <v>102</v>
      </c>
      <c r="D3904" s="162">
        <v>45.793666666666667</v>
      </c>
      <c r="E3904" s="163">
        <v>12.006333333333336</v>
      </c>
      <c r="F3904" s="162">
        <v>2.5093333333333336</v>
      </c>
      <c r="G3904" s="163">
        <v>2.2103333333333333</v>
      </c>
      <c r="H3904" s="162">
        <v>26.186333333333334</v>
      </c>
      <c r="I3904" s="163">
        <v>1.0956666666666666</v>
      </c>
      <c r="J3904" s="162">
        <v>1.7716666666666667</v>
      </c>
      <c r="K3904" s="163">
        <v>1.3333333333333334E-2</v>
      </c>
      <c r="L3904" s="164">
        <v>0</v>
      </c>
    </row>
    <row r="3905" spans="1:12" ht="17" thickBot="1" x14ac:dyDescent="0.4">
      <c r="A3905" s="160" t="s">
        <v>79</v>
      </c>
      <c r="B3905" s="161">
        <v>2013</v>
      </c>
      <c r="C3905" s="161" t="s">
        <v>103</v>
      </c>
      <c r="D3905" s="162">
        <v>45.827666666666666</v>
      </c>
      <c r="E3905" s="163">
        <v>11.956000000000001</v>
      </c>
      <c r="F3905" s="162">
        <v>2.5230000000000001</v>
      </c>
      <c r="G3905" s="163">
        <v>2.2520000000000002</v>
      </c>
      <c r="H3905" s="162">
        <v>26.277333333333331</v>
      </c>
      <c r="I3905" s="163">
        <v>1.0976666666666668</v>
      </c>
      <c r="J3905" s="162">
        <v>1.6943333333333335</v>
      </c>
      <c r="K3905" s="163">
        <v>1.3333333333333334E-2</v>
      </c>
      <c r="L3905" s="164">
        <v>1.4E-2</v>
      </c>
    </row>
    <row r="3906" spans="1:12" ht="17" thickBot="1" x14ac:dyDescent="0.4">
      <c r="A3906" s="160" t="s">
        <v>79</v>
      </c>
      <c r="B3906" s="161">
        <v>2013</v>
      </c>
      <c r="C3906" s="161" t="s">
        <v>104</v>
      </c>
      <c r="D3906" s="162">
        <v>45.608333333333327</v>
      </c>
      <c r="E3906" s="163">
        <v>11.949333333333334</v>
      </c>
      <c r="F3906" s="162">
        <v>2.6263333333333336</v>
      </c>
      <c r="G3906" s="163">
        <v>2.2576666666666667</v>
      </c>
      <c r="H3906" s="162">
        <v>26.179666666666666</v>
      </c>
      <c r="I3906" s="163">
        <v>0.93133333333333346</v>
      </c>
      <c r="J3906" s="162">
        <v>1.6500000000000001</v>
      </c>
      <c r="K3906" s="163">
        <v>0</v>
      </c>
      <c r="L3906" s="164">
        <v>1.4E-2</v>
      </c>
    </row>
    <row r="3907" spans="1:12" ht="17" thickBot="1" x14ac:dyDescent="0.4">
      <c r="A3907" s="160" t="s">
        <v>79</v>
      </c>
      <c r="B3907" s="161">
        <v>2013</v>
      </c>
      <c r="C3907" s="161" t="s">
        <v>105</v>
      </c>
      <c r="D3907" s="162">
        <v>45.528999999999996</v>
      </c>
      <c r="E3907" s="163">
        <v>11.505666666666668</v>
      </c>
      <c r="F3907" s="162">
        <v>2.7079999999999997</v>
      </c>
      <c r="G3907" s="163">
        <v>2.2526666666666668</v>
      </c>
      <c r="H3907" s="162">
        <v>26.488333333333333</v>
      </c>
      <c r="I3907" s="163">
        <v>0.82766666666666666</v>
      </c>
      <c r="J3907" s="162">
        <v>1.7326666666666668</v>
      </c>
      <c r="K3907" s="163">
        <v>0</v>
      </c>
      <c r="L3907" s="164">
        <v>1.4E-2</v>
      </c>
    </row>
    <row r="3908" spans="1:12" ht="17" thickBot="1" x14ac:dyDescent="0.4">
      <c r="A3908" s="160" t="s">
        <v>79</v>
      </c>
      <c r="B3908" s="161">
        <v>2013</v>
      </c>
      <c r="C3908" s="161" t="s">
        <v>113</v>
      </c>
      <c r="D3908" s="162">
        <v>44.57566666666667</v>
      </c>
      <c r="E3908" s="163">
        <v>11.259</v>
      </c>
      <c r="F3908" s="162">
        <v>2.670666666666667</v>
      </c>
      <c r="G3908" s="163">
        <v>1.9900000000000002</v>
      </c>
      <c r="H3908" s="162">
        <v>25.625666666666664</v>
      </c>
      <c r="I3908" s="163">
        <v>1.0763333333333334</v>
      </c>
      <c r="J3908" s="162">
        <v>1.9226666666666665</v>
      </c>
      <c r="K3908" s="163">
        <v>3.1E-2</v>
      </c>
      <c r="L3908" s="164">
        <v>0</v>
      </c>
    </row>
    <row r="3909" spans="1:12" ht="17" thickBot="1" x14ac:dyDescent="0.4">
      <c r="A3909" s="160" t="s">
        <v>79</v>
      </c>
      <c r="B3909" s="161">
        <v>2013</v>
      </c>
      <c r="C3909" s="161" t="s">
        <v>114</v>
      </c>
      <c r="D3909" s="162">
        <v>44.777999999999999</v>
      </c>
      <c r="E3909" s="163">
        <v>11.241</v>
      </c>
      <c r="F3909" s="162">
        <v>2.7686666666666664</v>
      </c>
      <c r="G3909" s="163">
        <v>1.9530000000000001</v>
      </c>
      <c r="H3909" s="162">
        <v>25.635999999999999</v>
      </c>
      <c r="I3909" s="163">
        <v>1.151</v>
      </c>
      <c r="J3909" s="162">
        <v>1.9966666666666668</v>
      </c>
      <c r="K3909" s="163">
        <v>3.1E-2</v>
      </c>
      <c r="L3909" s="164">
        <v>0</v>
      </c>
    </row>
    <row r="3910" spans="1:12" ht="17" thickBot="1" x14ac:dyDescent="0.4">
      <c r="A3910" s="160" t="s">
        <v>79</v>
      </c>
      <c r="B3910" s="161">
        <v>2014</v>
      </c>
      <c r="C3910" s="161" t="s">
        <v>96</v>
      </c>
      <c r="D3910" s="162">
        <v>44.841666666666669</v>
      </c>
      <c r="E3910" s="163">
        <v>10.612666666666666</v>
      </c>
      <c r="F3910" s="162">
        <v>2.8136666666666668</v>
      </c>
      <c r="G3910" s="163">
        <v>1.865</v>
      </c>
      <c r="H3910" s="162">
        <v>25.916333333333331</v>
      </c>
      <c r="I3910" s="163">
        <v>1.3363333333333334</v>
      </c>
      <c r="J3910" s="162">
        <v>2.266</v>
      </c>
      <c r="K3910" s="163">
        <v>3.1E-2</v>
      </c>
      <c r="L3910" s="164">
        <v>0</v>
      </c>
    </row>
    <row r="3911" spans="1:12" ht="17" thickBot="1" x14ac:dyDescent="0.4">
      <c r="A3911" s="160" t="s">
        <v>79</v>
      </c>
      <c r="B3911" s="161">
        <v>2014</v>
      </c>
      <c r="C3911" s="161" t="s">
        <v>110</v>
      </c>
      <c r="D3911" s="162">
        <v>45.531333333333343</v>
      </c>
      <c r="E3911" s="163">
        <v>10.586</v>
      </c>
      <c r="F3911" s="162">
        <v>2.8303333333333334</v>
      </c>
      <c r="G3911" s="163">
        <v>2.0529999999999999</v>
      </c>
      <c r="H3911" s="162">
        <v>26.825333333333333</v>
      </c>
      <c r="I3911" s="163">
        <v>1.2063333333333333</v>
      </c>
      <c r="J3911" s="162">
        <v>2.0299999999999998</v>
      </c>
      <c r="K3911" s="163">
        <v>0</v>
      </c>
      <c r="L3911" s="164">
        <v>0</v>
      </c>
    </row>
    <row r="3912" spans="1:12" ht="17" thickBot="1" x14ac:dyDescent="0.4">
      <c r="A3912" s="160" t="s">
        <v>79</v>
      </c>
      <c r="B3912" s="161">
        <v>2014</v>
      </c>
      <c r="C3912" s="161" t="s">
        <v>98</v>
      </c>
      <c r="D3912" s="162">
        <v>45.652666666666669</v>
      </c>
      <c r="E3912" s="163">
        <v>10.513666666666667</v>
      </c>
      <c r="F3912" s="162">
        <v>2.8286666666666669</v>
      </c>
      <c r="G3912" s="163">
        <v>1.8716666666666668</v>
      </c>
      <c r="H3912" s="162">
        <v>27.382000000000001</v>
      </c>
      <c r="I3912" s="163">
        <v>1.3613333333333335</v>
      </c>
      <c r="J3912" s="162">
        <v>1.6950000000000001</v>
      </c>
      <c r="K3912" s="163">
        <v>0</v>
      </c>
      <c r="L3912" s="164">
        <v>0</v>
      </c>
    </row>
    <row r="3913" spans="1:12" ht="17" thickBot="1" x14ac:dyDescent="0.4">
      <c r="A3913" s="160" t="s">
        <v>79</v>
      </c>
      <c r="B3913" s="161">
        <v>2014</v>
      </c>
      <c r="C3913" s="161" t="s">
        <v>99</v>
      </c>
      <c r="D3913" s="162">
        <v>45.211999999999996</v>
      </c>
      <c r="E3913" s="163">
        <v>10.810333333333332</v>
      </c>
      <c r="F3913" s="162">
        <v>2.8840000000000003</v>
      </c>
      <c r="G3913" s="163">
        <v>1.6166666666666669</v>
      </c>
      <c r="H3913" s="162">
        <v>27.269333333333332</v>
      </c>
      <c r="I3913" s="163">
        <v>1.2996666666666667</v>
      </c>
      <c r="J3913" s="162">
        <v>1.3320000000000001</v>
      </c>
      <c r="K3913" s="163">
        <v>0</v>
      </c>
      <c r="L3913" s="164">
        <v>0</v>
      </c>
    </row>
    <row r="3914" spans="1:12" ht="17" thickBot="1" x14ac:dyDescent="0.4">
      <c r="A3914" s="160" t="s">
        <v>79</v>
      </c>
      <c r="B3914" s="161">
        <v>2014</v>
      </c>
      <c r="C3914" s="161" t="s">
        <v>115</v>
      </c>
      <c r="D3914" s="162">
        <v>45.537333333333329</v>
      </c>
      <c r="E3914" s="163">
        <v>11.171333333333335</v>
      </c>
      <c r="F3914" s="162">
        <v>2.7666666666666671</v>
      </c>
      <c r="G3914" s="163">
        <v>1.4390000000000001</v>
      </c>
      <c r="H3914" s="162">
        <v>26.907</v>
      </c>
      <c r="I3914" s="163">
        <v>1.4213333333333333</v>
      </c>
      <c r="J3914" s="162">
        <v>1.8316666666666668</v>
      </c>
      <c r="K3914" s="163">
        <v>0</v>
      </c>
      <c r="L3914" s="164">
        <v>0</v>
      </c>
    </row>
    <row r="3915" spans="1:12" ht="17" thickBot="1" x14ac:dyDescent="0.4">
      <c r="A3915" s="160" t="s">
        <v>79</v>
      </c>
      <c r="B3915" s="161">
        <v>2014</v>
      </c>
      <c r="C3915" s="161" t="s">
        <v>101</v>
      </c>
      <c r="D3915" s="162">
        <v>45.56633333333334</v>
      </c>
      <c r="E3915" s="163">
        <v>11.663000000000002</v>
      </c>
      <c r="F3915" s="162">
        <v>2.843666666666667</v>
      </c>
      <c r="G3915" s="163">
        <v>1.716</v>
      </c>
      <c r="H3915" s="162">
        <v>26.249666666666666</v>
      </c>
      <c r="I3915" s="163">
        <v>1.2663333333333333</v>
      </c>
      <c r="J3915" s="162">
        <v>1.8163333333333334</v>
      </c>
      <c r="K3915" s="163">
        <v>0</v>
      </c>
      <c r="L3915" s="164">
        <v>1.1333333333333334E-2</v>
      </c>
    </row>
    <row r="3916" spans="1:12" ht="17" thickBot="1" x14ac:dyDescent="0.4">
      <c r="A3916" s="160" t="s">
        <v>79</v>
      </c>
      <c r="B3916" s="161">
        <v>2014</v>
      </c>
      <c r="C3916" s="161" t="s">
        <v>102</v>
      </c>
      <c r="D3916" s="162">
        <v>45.954000000000001</v>
      </c>
      <c r="E3916" s="163">
        <v>11.615</v>
      </c>
      <c r="F3916" s="162">
        <v>2.6809999999999996</v>
      </c>
      <c r="G3916" s="163">
        <v>1.8826666666666669</v>
      </c>
      <c r="H3916" s="162">
        <v>27.048333333333336</v>
      </c>
      <c r="I3916" s="163">
        <v>1.1433333333333333</v>
      </c>
      <c r="J3916" s="162">
        <v>1.5723333333333336</v>
      </c>
      <c r="K3916" s="163">
        <v>0</v>
      </c>
      <c r="L3916" s="164">
        <v>1.1333333333333334E-2</v>
      </c>
    </row>
    <row r="3917" spans="1:12" ht="17" thickBot="1" x14ac:dyDescent="0.4">
      <c r="A3917" s="160" t="s">
        <v>79</v>
      </c>
      <c r="B3917" s="161">
        <v>2014</v>
      </c>
      <c r="C3917" s="161" t="s">
        <v>103</v>
      </c>
      <c r="D3917" s="162">
        <v>46.268666666666661</v>
      </c>
      <c r="E3917" s="163">
        <v>11.604999999999999</v>
      </c>
      <c r="F3917" s="162">
        <v>2.8583333333333329</v>
      </c>
      <c r="G3917" s="163">
        <v>2.0016666666666665</v>
      </c>
      <c r="H3917" s="162">
        <v>27.569666666666667</v>
      </c>
      <c r="I3917" s="163">
        <v>0.91266666666666652</v>
      </c>
      <c r="J3917" s="162">
        <v>1.3099999999999998</v>
      </c>
      <c r="K3917" s="163">
        <v>0</v>
      </c>
      <c r="L3917" s="164">
        <v>1.1333333333333334E-2</v>
      </c>
    </row>
    <row r="3918" spans="1:12" ht="17" thickBot="1" x14ac:dyDescent="0.4">
      <c r="A3918" s="160" t="s">
        <v>79</v>
      </c>
      <c r="B3918" s="161">
        <v>2014</v>
      </c>
      <c r="C3918" s="161" t="s">
        <v>104</v>
      </c>
      <c r="D3918" s="162">
        <v>46.97</v>
      </c>
      <c r="E3918" s="163">
        <v>11.664666666666667</v>
      </c>
      <c r="F3918" s="162">
        <v>3.0953333333333339</v>
      </c>
      <c r="G3918" s="163">
        <v>1.6193333333333335</v>
      </c>
      <c r="H3918" s="162">
        <v>28.151666666666667</v>
      </c>
      <c r="I3918" s="163">
        <v>0.91166666666666663</v>
      </c>
      <c r="J3918" s="162">
        <v>1.49</v>
      </c>
      <c r="K3918" s="163">
        <v>0</v>
      </c>
      <c r="L3918" s="164">
        <v>3.7666666666666668E-2</v>
      </c>
    </row>
    <row r="3919" spans="1:12" ht="17" thickBot="1" x14ac:dyDescent="0.4">
      <c r="A3919" s="160" t="s">
        <v>79</v>
      </c>
      <c r="B3919" s="161">
        <v>2014</v>
      </c>
      <c r="C3919" s="161" t="s">
        <v>105</v>
      </c>
      <c r="D3919" s="162">
        <v>47.100333333333339</v>
      </c>
      <c r="E3919" s="163">
        <v>11.738333333333335</v>
      </c>
      <c r="F3919" s="162">
        <v>3.1296666666666666</v>
      </c>
      <c r="G3919" s="163">
        <v>1.6983333333333335</v>
      </c>
      <c r="H3919" s="162">
        <v>27.830666666666662</v>
      </c>
      <c r="I3919" s="163">
        <v>0.8696666666666667</v>
      </c>
      <c r="J3919" s="162">
        <v>1.7679999999999998</v>
      </c>
      <c r="K3919" s="163">
        <v>1.4666666666666666E-2</v>
      </c>
      <c r="L3919" s="164">
        <v>5.1666666666666666E-2</v>
      </c>
    </row>
    <row r="3920" spans="1:12" ht="17" thickBot="1" x14ac:dyDescent="0.4">
      <c r="A3920" s="160" t="s">
        <v>79</v>
      </c>
      <c r="B3920" s="161">
        <v>2014</v>
      </c>
      <c r="C3920" s="161" t="s">
        <v>116</v>
      </c>
      <c r="D3920" s="162">
        <v>45.903333333333336</v>
      </c>
      <c r="E3920" s="163">
        <v>11.619333333333332</v>
      </c>
      <c r="F3920" s="162">
        <v>3.0390000000000001</v>
      </c>
      <c r="G3920" s="163">
        <v>1.5200000000000002</v>
      </c>
      <c r="H3920" s="162">
        <v>27.200666666666667</v>
      </c>
      <c r="I3920" s="163">
        <v>0.90299999999999991</v>
      </c>
      <c r="J3920" s="162">
        <v>1.5556666666666665</v>
      </c>
      <c r="K3920" s="163">
        <v>1.4666666666666666E-2</v>
      </c>
      <c r="L3920" s="164">
        <v>5.1666666666666666E-2</v>
      </c>
    </row>
    <row r="3921" spans="1:12" ht="17" thickBot="1" x14ac:dyDescent="0.4">
      <c r="A3921" s="160" t="s">
        <v>79</v>
      </c>
      <c r="B3921" s="161">
        <v>2014</v>
      </c>
      <c r="C3921" s="161" t="s">
        <v>117</v>
      </c>
      <c r="D3921" s="162">
        <v>44.783333333333331</v>
      </c>
      <c r="E3921" s="163">
        <v>11.555333333333332</v>
      </c>
      <c r="F3921" s="162">
        <v>3.0239999999999996</v>
      </c>
      <c r="G3921" s="163">
        <v>1.8033333333333335</v>
      </c>
      <c r="H3921" s="162">
        <v>25.968999999999998</v>
      </c>
      <c r="I3921" s="163">
        <v>1.0433333333333332</v>
      </c>
      <c r="J3921" s="162">
        <v>1.36</v>
      </c>
      <c r="K3921" s="163">
        <v>1.4666666666666666E-2</v>
      </c>
      <c r="L3921" s="164">
        <v>1.4E-2</v>
      </c>
    </row>
    <row r="3922" spans="1:12" ht="17" thickBot="1" x14ac:dyDescent="0.4">
      <c r="A3922" s="160" t="s">
        <v>79</v>
      </c>
      <c r="B3922" s="161">
        <v>2015</v>
      </c>
      <c r="C3922" s="161" t="s">
        <v>96</v>
      </c>
      <c r="D3922" s="162">
        <v>44.267666666666663</v>
      </c>
      <c r="E3922" s="163">
        <v>11.410666666666666</v>
      </c>
      <c r="F3922" s="162">
        <v>3.0056666666666665</v>
      </c>
      <c r="G3922" s="163">
        <v>1.8389999999999997</v>
      </c>
      <c r="H3922" s="162">
        <v>25.591666666666669</v>
      </c>
      <c r="I3922" s="163">
        <v>1.0706666666666667</v>
      </c>
      <c r="J3922" s="162">
        <v>1.3343333333333334</v>
      </c>
      <c r="K3922" s="163">
        <v>0</v>
      </c>
      <c r="L3922" s="164">
        <v>1.6E-2</v>
      </c>
    </row>
    <row r="3923" spans="1:12" ht="17" thickBot="1" x14ac:dyDescent="0.4">
      <c r="A3923" s="160" t="s">
        <v>79</v>
      </c>
      <c r="B3923" s="161">
        <v>2015</v>
      </c>
      <c r="C3923" s="161" t="s">
        <v>110</v>
      </c>
      <c r="D3923" s="162">
        <v>45.95000000000001</v>
      </c>
      <c r="E3923" s="163">
        <v>11.675666666666666</v>
      </c>
      <c r="F3923" s="162">
        <v>2.74</v>
      </c>
      <c r="G3923" s="163">
        <v>2.2333333333333334</v>
      </c>
      <c r="H3923" s="162">
        <v>26.419</v>
      </c>
      <c r="I3923" s="163">
        <v>1.1506666666666667</v>
      </c>
      <c r="J3923" s="162">
        <v>1.716</v>
      </c>
      <c r="K3923" s="163">
        <v>0</v>
      </c>
      <c r="L3923" s="164">
        <v>1.6E-2</v>
      </c>
    </row>
    <row r="3924" spans="1:12" ht="17" thickBot="1" x14ac:dyDescent="0.4">
      <c r="A3924" s="160" t="s">
        <v>79</v>
      </c>
      <c r="B3924" s="161">
        <v>2015</v>
      </c>
      <c r="C3924" s="161" t="s">
        <v>98</v>
      </c>
      <c r="D3924" s="162">
        <v>46.959333333333326</v>
      </c>
      <c r="E3924" s="163">
        <v>12.240333333333334</v>
      </c>
      <c r="F3924" s="162">
        <v>2.499333333333333</v>
      </c>
      <c r="G3924" s="163">
        <v>2.3820000000000001</v>
      </c>
      <c r="H3924" s="162">
        <v>26.752999999999997</v>
      </c>
      <c r="I3924" s="163">
        <v>1.1636666666666666</v>
      </c>
      <c r="J3924" s="162">
        <v>1.9059999999999999</v>
      </c>
      <c r="K3924" s="163">
        <v>0</v>
      </c>
      <c r="L3924" s="164">
        <v>1.6E-2</v>
      </c>
    </row>
    <row r="3925" spans="1:12" ht="17" thickBot="1" x14ac:dyDescent="0.4">
      <c r="A3925" s="160" t="s">
        <v>79</v>
      </c>
      <c r="B3925" s="161">
        <v>2015</v>
      </c>
      <c r="C3925" s="161" t="s">
        <v>99</v>
      </c>
      <c r="D3925" s="162">
        <v>47.697000000000003</v>
      </c>
      <c r="E3925" s="163">
        <v>12.563666666666668</v>
      </c>
      <c r="F3925" s="162">
        <v>2.6493333333333333</v>
      </c>
      <c r="G3925" s="163">
        <v>2.4993333333333334</v>
      </c>
      <c r="H3925" s="162">
        <v>26.788</v>
      </c>
      <c r="I3925" s="163">
        <v>1.3433333333333335</v>
      </c>
      <c r="J3925" s="162">
        <v>1.8380000000000001</v>
      </c>
      <c r="K3925" s="163">
        <v>0</v>
      </c>
      <c r="L3925" s="164">
        <v>1.6E-2</v>
      </c>
    </row>
    <row r="3926" spans="1:12" ht="17" thickBot="1" x14ac:dyDescent="0.4">
      <c r="A3926" s="160" t="s">
        <v>79</v>
      </c>
      <c r="B3926" s="161">
        <v>2015</v>
      </c>
      <c r="C3926" s="161" t="s">
        <v>100</v>
      </c>
      <c r="D3926" s="162">
        <v>47.35</v>
      </c>
      <c r="E3926" s="163">
        <v>12.973333333333334</v>
      </c>
      <c r="F3926" s="162">
        <v>2.6816666666666666</v>
      </c>
      <c r="G3926" s="163">
        <v>2.2833333333333332</v>
      </c>
      <c r="H3926" s="162">
        <v>26.721999999999998</v>
      </c>
      <c r="I3926" s="163">
        <v>1.2206666666666668</v>
      </c>
      <c r="J3926" s="162">
        <v>1.4530000000000001</v>
      </c>
      <c r="K3926" s="163">
        <v>0</v>
      </c>
      <c r="L3926" s="164">
        <v>1.6E-2</v>
      </c>
    </row>
    <row r="3927" spans="1:12" ht="17" thickBot="1" x14ac:dyDescent="0.4">
      <c r="A3927" s="160" t="s">
        <v>79</v>
      </c>
      <c r="B3927" s="161">
        <v>2015</v>
      </c>
      <c r="C3927" s="161" t="s">
        <v>101</v>
      </c>
      <c r="D3927" s="162">
        <v>46.936</v>
      </c>
      <c r="E3927" s="163">
        <v>12.444000000000001</v>
      </c>
      <c r="F3927" s="162">
        <v>2.5433333333333334</v>
      </c>
      <c r="G3927" s="163">
        <v>2.1663333333333337</v>
      </c>
      <c r="H3927" s="162">
        <v>27.173000000000002</v>
      </c>
      <c r="I3927" s="163">
        <v>1.3559999999999999</v>
      </c>
      <c r="J3927" s="162">
        <v>1.2369999999999999</v>
      </c>
      <c r="K3927" s="163">
        <v>0</v>
      </c>
      <c r="L3927" s="164">
        <v>1.6E-2</v>
      </c>
    </row>
    <row r="3928" spans="1:12" ht="17" thickBot="1" x14ac:dyDescent="0.4">
      <c r="A3928" s="160" t="s">
        <v>79</v>
      </c>
      <c r="B3928" s="161">
        <v>2015</v>
      </c>
      <c r="C3928" s="161" t="s">
        <v>102</v>
      </c>
      <c r="D3928" s="162">
        <v>46.806333333333335</v>
      </c>
      <c r="E3928" s="163">
        <v>12.360666666666667</v>
      </c>
      <c r="F3928" s="162">
        <v>2.4796666666666667</v>
      </c>
      <c r="G3928" s="163">
        <v>1.8816666666666668</v>
      </c>
      <c r="H3928" s="162">
        <v>27.806333333333331</v>
      </c>
      <c r="I3928" s="163">
        <v>1.175</v>
      </c>
      <c r="J3928" s="162">
        <v>1.1026666666666667</v>
      </c>
      <c r="K3928" s="163">
        <v>0</v>
      </c>
      <c r="L3928" s="164">
        <v>0</v>
      </c>
    </row>
    <row r="3929" spans="1:12" ht="17" thickBot="1" x14ac:dyDescent="0.4">
      <c r="A3929" s="160" t="s">
        <v>79</v>
      </c>
      <c r="B3929" s="161">
        <v>2015</v>
      </c>
      <c r="C3929" s="161" t="s">
        <v>103</v>
      </c>
      <c r="D3929" s="162">
        <v>47.594999999999999</v>
      </c>
      <c r="E3929" s="163">
        <v>12.280333333333333</v>
      </c>
      <c r="F3929" s="162">
        <v>2.6116666666666668</v>
      </c>
      <c r="G3929" s="163">
        <v>1.7730000000000004</v>
      </c>
      <c r="H3929" s="162">
        <v>28.295666666666666</v>
      </c>
      <c r="I3929" s="163">
        <v>1.1259999999999999</v>
      </c>
      <c r="J3929" s="162">
        <v>1.5083333333333335</v>
      </c>
      <c r="K3929" s="163">
        <v>0</v>
      </c>
      <c r="L3929" s="164">
        <v>0</v>
      </c>
    </row>
    <row r="3930" spans="1:12" ht="17" thickBot="1" x14ac:dyDescent="0.4">
      <c r="A3930" s="160" t="s">
        <v>79</v>
      </c>
      <c r="B3930" s="161">
        <v>2015</v>
      </c>
      <c r="C3930" s="161" t="s">
        <v>104</v>
      </c>
      <c r="D3930" s="162">
        <v>47.513666666666666</v>
      </c>
      <c r="E3930" s="163">
        <v>11.443666666666667</v>
      </c>
      <c r="F3930" s="162">
        <v>2.5983333333333332</v>
      </c>
      <c r="G3930" s="163">
        <v>1.8883333333333334</v>
      </c>
      <c r="H3930" s="162">
        <v>28.872666666666664</v>
      </c>
      <c r="I3930" s="163">
        <v>1.0049999999999999</v>
      </c>
      <c r="J3930" s="162">
        <v>1.7060000000000002</v>
      </c>
      <c r="K3930" s="163">
        <v>0</v>
      </c>
      <c r="L3930" s="164">
        <v>0</v>
      </c>
    </row>
    <row r="3931" spans="1:12" ht="17" thickBot="1" x14ac:dyDescent="0.4">
      <c r="A3931" s="160" t="s">
        <v>79</v>
      </c>
      <c r="B3931" s="161">
        <v>2015</v>
      </c>
      <c r="C3931" s="161" t="s">
        <v>105</v>
      </c>
      <c r="D3931" s="162">
        <v>47.059666666666665</v>
      </c>
      <c r="E3931" s="163">
        <v>11.489666666666666</v>
      </c>
      <c r="F3931" s="162">
        <v>2.4713333333333334</v>
      </c>
      <c r="G3931" s="163">
        <v>2.1276666666666668</v>
      </c>
      <c r="H3931" s="162">
        <v>28.157999999999998</v>
      </c>
      <c r="I3931" s="163">
        <v>1.1236666666666666</v>
      </c>
      <c r="J3931" s="162">
        <v>1.6893333333333331</v>
      </c>
      <c r="K3931" s="163">
        <v>0</v>
      </c>
      <c r="L3931" s="164">
        <v>0</v>
      </c>
    </row>
    <row r="3932" spans="1:12" ht="17" thickBot="1" x14ac:dyDescent="0.4">
      <c r="A3932" s="160" t="s">
        <v>79</v>
      </c>
      <c r="B3932" s="161">
        <v>2015</v>
      </c>
      <c r="C3932" s="161" t="s">
        <v>118</v>
      </c>
      <c r="D3932" s="162">
        <v>45.508000000000003</v>
      </c>
      <c r="E3932" s="163">
        <v>11.007666666666667</v>
      </c>
      <c r="F3932" s="162">
        <v>2.4653333333333336</v>
      </c>
      <c r="G3932" s="163">
        <v>2.0739999999999998</v>
      </c>
      <c r="H3932" s="162">
        <v>27.284666666666666</v>
      </c>
      <c r="I3932" s="163">
        <v>1.1936666666666669</v>
      </c>
      <c r="J3932" s="162">
        <v>1.4829999999999999</v>
      </c>
      <c r="K3932" s="163">
        <v>0</v>
      </c>
      <c r="L3932" s="164">
        <v>0</v>
      </c>
    </row>
    <row r="3933" spans="1:12" ht="17" thickBot="1" x14ac:dyDescent="0.4">
      <c r="A3933" s="160" t="s">
        <v>79</v>
      </c>
      <c r="B3933" s="161">
        <v>2015</v>
      </c>
      <c r="C3933" s="161" t="s">
        <v>119</v>
      </c>
      <c r="D3933" s="162">
        <v>44.74</v>
      </c>
      <c r="E3933" s="163">
        <v>11.743333333333332</v>
      </c>
      <c r="F3933" s="162">
        <v>2.3633333333333333</v>
      </c>
      <c r="G3933" s="163">
        <v>1.9536666666666667</v>
      </c>
      <c r="H3933" s="162">
        <v>26.317666666666668</v>
      </c>
      <c r="I3933" s="163">
        <v>1.024</v>
      </c>
      <c r="J3933" s="162">
        <v>1.3383333333333332</v>
      </c>
      <c r="K3933" s="163">
        <v>0</v>
      </c>
      <c r="L3933" s="164">
        <v>0</v>
      </c>
    </row>
    <row r="3934" spans="1:12" ht="17" thickBot="1" x14ac:dyDescent="0.4">
      <c r="A3934" s="160" t="s">
        <v>79</v>
      </c>
      <c r="B3934" s="161">
        <v>2016</v>
      </c>
      <c r="C3934" s="161" t="s">
        <v>120</v>
      </c>
      <c r="D3934" s="162">
        <v>45.175666666666665</v>
      </c>
      <c r="E3934" s="163">
        <v>11.545666666666667</v>
      </c>
      <c r="F3934" s="162">
        <v>2.5553333333333335</v>
      </c>
      <c r="G3934" s="163">
        <v>2.0093333333333336</v>
      </c>
      <c r="H3934" s="162">
        <v>26.406333333333333</v>
      </c>
      <c r="I3934" s="163">
        <v>1.1976666666666667</v>
      </c>
      <c r="J3934" s="162">
        <v>1.4616666666666667</v>
      </c>
      <c r="K3934" s="163">
        <v>0</v>
      </c>
      <c r="L3934" s="164">
        <v>0</v>
      </c>
    </row>
    <row r="3935" spans="1:12" ht="17" thickBot="1" x14ac:dyDescent="0.4">
      <c r="A3935" s="160" t="s">
        <v>79</v>
      </c>
      <c r="B3935" s="161">
        <v>2016</v>
      </c>
      <c r="C3935" s="161" t="s">
        <v>121</v>
      </c>
      <c r="D3935" s="162">
        <v>45.586999999999996</v>
      </c>
      <c r="E3935" s="163">
        <v>11.481</v>
      </c>
      <c r="F3935" s="162">
        <v>2.5483333333333333</v>
      </c>
      <c r="G3935" s="163">
        <v>2.3143333333333334</v>
      </c>
      <c r="H3935" s="162">
        <v>26.50333333333333</v>
      </c>
      <c r="I3935" s="163">
        <v>1.3526666666666667</v>
      </c>
      <c r="J3935" s="162">
        <v>1.375</v>
      </c>
      <c r="K3935" s="163">
        <v>1.2333333333333333E-2</v>
      </c>
      <c r="L3935" s="164">
        <v>0</v>
      </c>
    </row>
    <row r="3936" spans="1:12" ht="17" thickBot="1" x14ac:dyDescent="0.4">
      <c r="A3936" s="160" t="s">
        <v>79</v>
      </c>
      <c r="B3936" s="161">
        <v>2016</v>
      </c>
      <c r="C3936" s="161" t="s">
        <v>98</v>
      </c>
      <c r="D3936" s="162">
        <v>46.715666666666664</v>
      </c>
      <c r="E3936" s="163">
        <v>11.180333333333332</v>
      </c>
      <c r="F3936" s="162">
        <v>2.7050000000000001</v>
      </c>
      <c r="G3936" s="163">
        <v>2.4390000000000001</v>
      </c>
      <c r="H3936" s="162">
        <v>27.585666666666668</v>
      </c>
      <c r="I3936" s="163">
        <v>1.3353333333333335</v>
      </c>
      <c r="J3936" s="162">
        <v>1.4576666666666667</v>
      </c>
      <c r="K3936" s="163">
        <v>1.2333333333333333E-2</v>
      </c>
      <c r="L3936" s="164">
        <v>0</v>
      </c>
    </row>
    <row r="3937" spans="1:12" ht="17" thickBot="1" x14ac:dyDescent="0.4">
      <c r="A3937" s="160" t="s">
        <v>79</v>
      </c>
      <c r="B3937" s="161">
        <v>2016</v>
      </c>
      <c r="C3937" s="161" t="s">
        <v>99</v>
      </c>
      <c r="D3937" s="162">
        <v>47.199000000000005</v>
      </c>
      <c r="E3937" s="163">
        <v>11.524333333333333</v>
      </c>
      <c r="F3937" s="162">
        <v>2.9693333333333332</v>
      </c>
      <c r="G3937" s="163">
        <v>2.446333333333333</v>
      </c>
      <c r="H3937" s="162">
        <v>27.837333333333333</v>
      </c>
      <c r="I3937" s="163">
        <v>1.1339999999999999</v>
      </c>
      <c r="J3937" s="162">
        <v>1.2583333333333333</v>
      </c>
      <c r="K3937" s="163">
        <v>1.2333333333333333E-2</v>
      </c>
      <c r="L3937" s="164">
        <v>1.6999999999999998E-2</v>
      </c>
    </row>
    <row r="3938" spans="1:12" ht="17" thickBot="1" x14ac:dyDescent="0.4">
      <c r="A3938" s="160" t="s">
        <v>79</v>
      </c>
      <c r="B3938" s="161">
        <v>2016</v>
      </c>
      <c r="C3938" s="161" t="s">
        <v>100</v>
      </c>
      <c r="D3938" s="162">
        <v>47.859333333333332</v>
      </c>
      <c r="E3938" s="163">
        <v>12.015666666666668</v>
      </c>
      <c r="F3938" s="162">
        <v>3.2036666666666669</v>
      </c>
      <c r="G3938" s="163">
        <v>2.2323333333333331</v>
      </c>
      <c r="H3938" s="162">
        <v>28.369</v>
      </c>
      <c r="I3938" s="163">
        <v>0.83333333333333337</v>
      </c>
      <c r="J3938" s="162">
        <v>1.1883333333333332</v>
      </c>
      <c r="K3938" s="163">
        <v>0</v>
      </c>
      <c r="L3938" s="164">
        <v>1.6999999999999998E-2</v>
      </c>
    </row>
    <row r="3939" spans="1:12" ht="17" thickBot="1" x14ac:dyDescent="0.4">
      <c r="A3939" s="160" t="s">
        <v>79</v>
      </c>
      <c r="B3939" s="161">
        <v>2016</v>
      </c>
      <c r="C3939" s="161" t="s">
        <v>101</v>
      </c>
      <c r="D3939" s="162">
        <v>47.604999999999997</v>
      </c>
      <c r="E3939" s="163">
        <v>12.520333333333333</v>
      </c>
      <c r="F3939" s="162">
        <v>3.3109999999999999</v>
      </c>
      <c r="G3939" s="163">
        <v>1.9043333333333334</v>
      </c>
      <c r="H3939" s="162">
        <v>27.870999999999999</v>
      </c>
      <c r="I3939" s="163">
        <v>0.81400000000000006</v>
      </c>
      <c r="J3939" s="162">
        <v>1.1673333333333333</v>
      </c>
      <c r="K3939" s="163">
        <v>0</v>
      </c>
      <c r="L3939" s="164">
        <v>1.6999999999999998E-2</v>
      </c>
    </row>
    <row r="3940" spans="1:12" ht="17" thickBot="1" x14ac:dyDescent="0.4">
      <c r="A3940" s="160" t="s">
        <v>79</v>
      </c>
      <c r="B3940" s="161">
        <v>2016</v>
      </c>
      <c r="C3940" s="161" t="s">
        <v>102</v>
      </c>
      <c r="D3940" s="162">
        <v>47.667333333333325</v>
      </c>
      <c r="E3940" s="163">
        <v>12.938333333333333</v>
      </c>
      <c r="F3940" s="162">
        <v>3.1670000000000003</v>
      </c>
      <c r="G3940" s="163">
        <v>1.7086666666666668</v>
      </c>
      <c r="H3940" s="162">
        <v>27.651</v>
      </c>
      <c r="I3940" s="163">
        <v>0.79466666666666663</v>
      </c>
      <c r="J3940" s="162">
        <v>1.4073333333333331</v>
      </c>
      <c r="K3940" s="163">
        <v>0</v>
      </c>
      <c r="L3940" s="164">
        <v>0</v>
      </c>
    </row>
    <row r="3941" spans="1:12" ht="17" thickBot="1" x14ac:dyDescent="0.4">
      <c r="A3941" s="160" t="s">
        <v>79</v>
      </c>
      <c r="B3941" s="161">
        <v>2016</v>
      </c>
      <c r="C3941" s="161" t="s">
        <v>103</v>
      </c>
      <c r="D3941" s="162">
        <v>48.222333333333331</v>
      </c>
      <c r="E3941" s="163">
        <v>12.805</v>
      </c>
      <c r="F3941" s="162">
        <v>3.1769999999999996</v>
      </c>
      <c r="G3941" s="163">
        <v>1.9513333333333331</v>
      </c>
      <c r="H3941" s="162">
        <v>27.91033333333333</v>
      </c>
      <c r="I3941" s="163">
        <v>0.91166666666666663</v>
      </c>
      <c r="J3941" s="162">
        <v>1.4553333333333331</v>
      </c>
      <c r="K3941" s="163">
        <v>1.1666666666666667E-2</v>
      </c>
      <c r="L3941" s="164">
        <v>0</v>
      </c>
    </row>
    <row r="3942" spans="1:12" ht="17" thickBot="1" x14ac:dyDescent="0.4">
      <c r="A3942" s="160" t="s">
        <v>79</v>
      </c>
      <c r="B3942" s="161">
        <v>2016</v>
      </c>
      <c r="C3942" s="161" t="s">
        <v>104</v>
      </c>
      <c r="D3942" s="162">
        <v>49.282666666666664</v>
      </c>
      <c r="E3942" s="163">
        <v>13.158666666666667</v>
      </c>
      <c r="F3942" s="162">
        <v>3.1553333333333335</v>
      </c>
      <c r="G3942" s="163">
        <v>2.11</v>
      </c>
      <c r="H3942" s="162">
        <v>28.310666666666663</v>
      </c>
      <c r="I3942" s="163">
        <v>0.90033333333333321</v>
      </c>
      <c r="J3942" s="162">
        <v>1.6359999999999999</v>
      </c>
      <c r="K3942" s="163">
        <v>1.1666666666666667E-2</v>
      </c>
      <c r="L3942" s="164">
        <v>0</v>
      </c>
    </row>
    <row r="3943" spans="1:12" ht="17" thickBot="1" x14ac:dyDescent="0.4">
      <c r="A3943" s="160" t="s">
        <v>79</v>
      </c>
      <c r="B3943" s="161">
        <v>2016</v>
      </c>
      <c r="C3943" s="161" t="s">
        <v>105</v>
      </c>
      <c r="D3943" s="162">
        <v>48.249333333333333</v>
      </c>
      <c r="E3943" s="163">
        <v>12.968999999999999</v>
      </c>
      <c r="F3943" s="162">
        <v>3.1783333333333332</v>
      </c>
      <c r="G3943" s="163">
        <v>2.1413333333333333</v>
      </c>
      <c r="H3943" s="162">
        <v>27.650333333333332</v>
      </c>
      <c r="I3943" s="163">
        <v>0.83499999999999996</v>
      </c>
      <c r="J3943" s="162">
        <v>1.4643333333333333</v>
      </c>
      <c r="K3943" s="163">
        <v>1.1666666666666667E-2</v>
      </c>
      <c r="L3943" s="164">
        <v>0</v>
      </c>
    </row>
    <row r="3944" spans="1:12" ht="17" thickBot="1" x14ac:dyDescent="0.4">
      <c r="A3944" s="160" t="s">
        <v>79</v>
      </c>
      <c r="B3944" s="161">
        <v>2016</v>
      </c>
      <c r="C3944" s="161" t="s">
        <v>122</v>
      </c>
      <c r="D3944" s="162">
        <v>46.54066666666666</v>
      </c>
      <c r="E3944" s="163">
        <v>12.648333333333333</v>
      </c>
      <c r="F3944" s="162">
        <v>3.1253333333333333</v>
      </c>
      <c r="G3944" s="163">
        <v>1.8506666666666665</v>
      </c>
      <c r="H3944" s="162">
        <v>26.572000000000003</v>
      </c>
      <c r="I3944" s="163">
        <v>0.69366666666666665</v>
      </c>
      <c r="J3944" s="162">
        <v>1.6506666666666667</v>
      </c>
      <c r="K3944" s="163">
        <v>0</v>
      </c>
      <c r="L3944" s="164">
        <v>0</v>
      </c>
    </row>
    <row r="3945" spans="1:12" ht="17" thickBot="1" x14ac:dyDescent="0.4">
      <c r="A3945" s="160" t="s">
        <v>79</v>
      </c>
      <c r="B3945" s="161">
        <v>2016</v>
      </c>
      <c r="C3945" s="161" t="s">
        <v>123</v>
      </c>
      <c r="D3945" s="162">
        <v>44.895666666666671</v>
      </c>
      <c r="E3945" s="163">
        <v>11.996</v>
      </c>
      <c r="F3945" s="162">
        <v>3.2970000000000002</v>
      </c>
      <c r="G3945" s="163">
        <v>1.7523333333333333</v>
      </c>
      <c r="H3945" s="162">
        <v>25.659000000000002</v>
      </c>
      <c r="I3945" s="163">
        <v>0.64766666666666672</v>
      </c>
      <c r="J3945" s="162">
        <v>1.5433333333333332</v>
      </c>
      <c r="K3945" s="163">
        <v>0</v>
      </c>
      <c r="L3945" s="164">
        <v>0</v>
      </c>
    </row>
    <row r="3946" spans="1:12" ht="17" thickBot="1" x14ac:dyDescent="0.4">
      <c r="A3946" s="160" t="s">
        <v>79</v>
      </c>
      <c r="B3946" s="161">
        <v>2017</v>
      </c>
      <c r="C3946" s="161" t="s">
        <v>96</v>
      </c>
      <c r="D3946" s="162">
        <v>45.098666666666666</v>
      </c>
      <c r="E3946" s="163">
        <v>11.449333333333334</v>
      </c>
      <c r="F3946" s="162">
        <v>3.5086666666666666</v>
      </c>
      <c r="G3946" s="163">
        <v>1.7456666666666667</v>
      </c>
      <c r="H3946" s="162">
        <v>26.283333333333331</v>
      </c>
      <c r="I3946" s="163">
        <v>0.60733333333333339</v>
      </c>
      <c r="J3946" s="162">
        <v>1.5033333333333332</v>
      </c>
      <c r="K3946" s="163">
        <v>0</v>
      </c>
      <c r="L3946" s="164">
        <v>0</v>
      </c>
    </row>
    <row r="3947" spans="1:12" ht="17" thickBot="1" x14ac:dyDescent="0.4">
      <c r="A3947" s="160" t="s">
        <v>79</v>
      </c>
      <c r="B3947" s="161">
        <v>2017</v>
      </c>
      <c r="C3947" s="161" t="s">
        <v>110</v>
      </c>
      <c r="D3947" s="162">
        <v>45.989666666666665</v>
      </c>
      <c r="E3947" s="163">
        <v>11.348333333333334</v>
      </c>
      <c r="F3947" s="162">
        <v>3.4176666666666669</v>
      </c>
      <c r="G3947" s="163">
        <v>1.9410000000000001</v>
      </c>
      <c r="H3947" s="162">
        <v>27.279999999999998</v>
      </c>
      <c r="I3947" s="163">
        <v>0.69300000000000006</v>
      </c>
      <c r="J3947" s="162">
        <v>1.2726666666666666</v>
      </c>
      <c r="K3947" s="163">
        <v>3.6333333333333336E-2</v>
      </c>
      <c r="L3947" s="164">
        <v>0</v>
      </c>
    </row>
    <row r="3948" spans="1:12" ht="17" thickBot="1" x14ac:dyDescent="0.4">
      <c r="A3948" s="160" t="s">
        <v>79</v>
      </c>
      <c r="B3948" s="161">
        <v>2017</v>
      </c>
      <c r="C3948" s="161" t="s">
        <v>98</v>
      </c>
      <c r="D3948" s="162">
        <v>46.439</v>
      </c>
      <c r="E3948" s="163">
        <v>11.394666666666666</v>
      </c>
      <c r="F3948" s="162">
        <v>3.17</v>
      </c>
      <c r="G3948" s="163">
        <v>2.0790000000000002</v>
      </c>
      <c r="H3948" s="162">
        <v>27.849</v>
      </c>
      <c r="I3948" s="163">
        <v>0.84866666666666679</v>
      </c>
      <c r="J3948" s="162">
        <v>1.0606666666666664</v>
      </c>
      <c r="K3948" s="163">
        <v>3.6333333333333336E-2</v>
      </c>
      <c r="L3948" s="164">
        <v>0</v>
      </c>
    </row>
    <row r="3949" spans="1:12" ht="17" thickBot="1" x14ac:dyDescent="0.4">
      <c r="A3949" s="160" t="s">
        <v>79</v>
      </c>
      <c r="B3949" s="161">
        <v>2017</v>
      </c>
      <c r="C3949" s="161" t="s">
        <v>99</v>
      </c>
      <c r="D3949" s="162">
        <v>47.177333333333337</v>
      </c>
      <c r="E3949" s="163">
        <v>11.372999999999999</v>
      </c>
      <c r="F3949" s="162">
        <v>3.2953333333333332</v>
      </c>
      <c r="G3949" s="163">
        <v>1.9126666666666667</v>
      </c>
      <c r="H3949" s="162">
        <v>28.247</v>
      </c>
      <c r="I3949" s="163">
        <v>0.88600000000000001</v>
      </c>
      <c r="J3949" s="162">
        <v>1.4266666666666665</v>
      </c>
      <c r="K3949" s="163">
        <v>3.6333333333333336E-2</v>
      </c>
      <c r="L3949" s="164">
        <v>0</v>
      </c>
    </row>
    <row r="3950" spans="1:12" ht="17" thickBot="1" x14ac:dyDescent="0.4">
      <c r="A3950" s="160" t="s">
        <v>79</v>
      </c>
      <c r="B3950" s="161">
        <v>2017</v>
      </c>
      <c r="C3950" s="161" t="s">
        <v>100</v>
      </c>
      <c r="D3950" s="162">
        <v>47.114666666666665</v>
      </c>
      <c r="E3950" s="163">
        <v>11.512666666666666</v>
      </c>
      <c r="F3950" s="162">
        <v>3.4043333333333337</v>
      </c>
      <c r="G3950" s="163">
        <v>1.8083333333333333</v>
      </c>
      <c r="H3950" s="162">
        <v>27.909999999999997</v>
      </c>
      <c r="I3950" s="163">
        <v>1.0293333333333334</v>
      </c>
      <c r="J3950" s="162">
        <v>1.45</v>
      </c>
      <c r="K3950" s="163">
        <v>0</v>
      </c>
      <c r="L3950" s="164">
        <v>0</v>
      </c>
    </row>
    <row r="3951" spans="1:12" ht="17" thickBot="1" x14ac:dyDescent="0.4">
      <c r="A3951" s="160" t="s">
        <v>79</v>
      </c>
      <c r="B3951" s="161">
        <v>2017</v>
      </c>
      <c r="C3951" s="161" t="s">
        <v>101</v>
      </c>
      <c r="D3951" s="162">
        <v>47.170666666666669</v>
      </c>
      <c r="E3951" s="163">
        <v>11.446</v>
      </c>
      <c r="F3951" s="162">
        <v>4.0490000000000004</v>
      </c>
      <c r="G3951" s="163">
        <v>1.667</v>
      </c>
      <c r="H3951" s="162">
        <v>27.709</v>
      </c>
      <c r="I3951" s="163">
        <v>0.96733333333333338</v>
      </c>
      <c r="J3951" s="162">
        <v>1.3326666666666667</v>
      </c>
      <c r="K3951" s="163">
        <v>0</v>
      </c>
      <c r="L3951" s="164">
        <v>0</v>
      </c>
    </row>
    <row r="3952" spans="1:12" ht="17" thickBot="1" x14ac:dyDescent="0.4">
      <c r="A3952" s="160" t="s">
        <v>79</v>
      </c>
      <c r="B3952" s="161">
        <v>2017</v>
      </c>
      <c r="C3952" s="161" t="s">
        <v>102</v>
      </c>
      <c r="D3952" s="162">
        <v>47.379333333333328</v>
      </c>
      <c r="E3952" s="163">
        <v>12.077666666666667</v>
      </c>
      <c r="F3952" s="162">
        <v>3.7710000000000004</v>
      </c>
      <c r="G3952" s="163">
        <v>1.7883333333333333</v>
      </c>
      <c r="H3952" s="162">
        <v>27.537333333333333</v>
      </c>
      <c r="I3952" s="163">
        <v>1.0166666666666666</v>
      </c>
      <c r="J3952" s="162">
        <v>1.1893333333333334</v>
      </c>
      <c r="K3952" s="163">
        <v>0</v>
      </c>
      <c r="L3952" s="164">
        <v>0</v>
      </c>
    </row>
    <row r="3953" spans="1:12" ht="17" thickBot="1" x14ac:dyDescent="0.4">
      <c r="A3953" s="160" t="s">
        <v>79</v>
      </c>
      <c r="B3953" s="161">
        <v>2017</v>
      </c>
      <c r="C3953" s="161" t="s">
        <v>103</v>
      </c>
      <c r="D3953" s="162">
        <v>47.973333333333336</v>
      </c>
      <c r="E3953" s="163">
        <v>12.07</v>
      </c>
      <c r="F3953" s="162">
        <v>3.984</v>
      </c>
      <c r="G3953" s="163">
        <v>1.7510000000000001</v>
      </c>
      <c r="H3953" s="162">
        <v>28.011666666666667</v>
      </c>
      <c r="I3953" s="163">
        <v>1.0146666666666666</v>
      </c>
      <c r="J3953" s="162">
        <v>1.1423333333333334</v>
      </c>
      <c r="K3953" s="163">
        <v>0</v>
      </c>
      <c r="L3953" s="164">
        <v>0</v>
      </c>
    </row>
    <row r="3954" spans="1:12" ht="17" thickBot="1" x14ac:dyDescent="0.4">
      <c r="A3954" s="160" t="s">
        <v>79</v>
      </c>
      <c r="B3954" s="161">
        <v>2017</v>
      </c>
      <c r="C3954" s="161" t="s">
        <v>104</v>
      </c>
      <c r="D3954" s="162">
        <v>48.975000000000001</v>
      </c>
      <c r="E3954" s="163">
        <v>12.201333333333332</v>
      </c>
      <c r="F3954" s="162">
        <v>3.7083333333333335</v>
      </c>
      <c r="G3954" s="163">
        <v>1.906666666666667</v>
      </c>
      <c r="H3954" s="162">
        <v>28.463666666666668</v>
      </c>
      <c r="I3954" s="163">
        <v>1.2256666666666665</v>
      </c>
      <c r="J3954" s="162">
        <v>1.4696666666666667</v>
      </c>
      <c r="K3954" s="163">
        <v>0</v>
      </c>
      <c r="L3954" s="164">
        <v>0</v>
      </c>
    </row>
    <row r="3955" spans="1:12" ht="17" thickBot="1" x14ac:dyDescent="0.4">
      <c r="A3955" s="160" t="s">
        <v>79</v>
      </c>
      <c r="B3955" s="161">
        <v>2017</v>
      </c>
      <c r="C3955" s="161" t="s">
        <v>105</v>
      </c>
      <c r="D3955" s="162">
        <v>48.943000000000005</v>
      </c>
      <c r="E3955" s="163">
        <v>11.467999999999998</v>
      </c>
      <c r="F3955" s="162">
        <v>3.58</v>
      </c>
      <c r="G3955" s="163">
        <v>1.923</v>
      </c>
      <c r="H3955" s="162">
        <v>29.202333333333332</v>
      </c>
      <c r="I3955" s="163">
        <v>1.224</v>
      </c>
      <c r="J3955" s="162">
        <v>1.5313333333333332</v>
      </c>
      <c r="K3955" s="163">
        <v>1.4E-2</v>
      </c>
      <c r="L3955" s="164">
        <v>0</v>
      </c>
    </row>
    <row r="3956" spans="1:12" ht="17" thickBot="1" x14ac:dyDescent="0.4">
      <c r="A3956" s="160" t="s">
        <v>79</v>
      </c>
      <c r="B3956" s="161">
        <v>2017</v>
      </c>
      <c r="C3956" s="161" t="s">
        <v>124</v>
      </c>
      <c r="D3956" s="162">
        <v>48.488666666666667</v>
      </c>
      <c r="E3956" s="163">
        <v>11.271666666666667</v>
      </c>
      <c r="F3956" s="162">
        <v>3.3246666666666669</v>
      </c>
      <c r="G3956" s="163">
        <v>1.9983333333333333</v>
      </c>
      <c r="H3956" s="162">
        <v>28.861999999999998</v>
      </c>
      <c r="I3956" s="163">
        <v>1.2110000000000001</v>
      </c>
      <c r="J3956" s="162">
        <v>1.7720000000000002</v>
      </c>
      <c r="K3956" s="163">
        <v>4.9333333333333333E-2</v>
      </c>
      <c r="L3956" s="164">
        <v>0</v>
      </c>
    </row>
    <row r="3957" spans="1:12" ht="17" thickBot="1" x14ac:dyDescent="0.4">
      <c r="A3957" s="160" t="s">
        <v>79</v>
      </c>
      <c r="B3957" s="161">
        <v>2017</v>
      </c>
      <c r="C3957" s="161" t="s">
        <v>125</v>
      </c>
      <c r="D3957" s="162">
        <v>47.642666666666663</v>
      </c>
      <c r="E3957" s="163">
        <v>10.822666666666668</v>
      </c>
      <c r="F3957" s="162">
        <v>3.278</v>
      </c>
      <c r="G3957" s="163">
        <v>1.9609999999999996</v>
      </c>
      <c r="H3957" s="162">
        <v>28.611000000000001</v>
      </c>
      <c r="I3957" s="163">
        <v>1.087</v>
      </c>
      <c r="J3957" s="162">
        <v>1.8339999999999999</v>
      </c>
      <c r="K3957" s="163">
        <v>4.9333333333333333E-2</v>
      </c>
      <c r="L3957" s="164">
        <v>0</v>
      </c>
    </row>
    <row r="3958" spans="1:12" ht="17" thickBot="1" x14ac:dyDescent="0.4">
      <c r="A3958" s="160" t="s">
        <v>79</v>
      </c>
      <c r="B3958" s="161">
        <v>2018</v>
      </c>
      <c r="C3958" s="161" t="s">
        <v>96</v>
      </c>
      <c r="D3958" s="162">
        <v>48.749666666666663</v>
      </c>
      <c r="E3958" s="163">
        <v>11.770666666666665</v>
      </c>
      <c r="F3958" s="162">
        <v>3.3286666666666669</v>
      </c>
      <c r="G3958" s="163">
        <v>1.9350000000000003</v>
      </c>
      <c r="H3958" s="162">
        <v>28.601666666666663</v>
      </c>
      <c r="I3958" s="163">
        <v>1.1616666666666666</v>
      </c>
      <c r="J3958" s="162">
        <v>1.9173333333333336</v>
      </c>
      <c r="K3958" s="163">
        <v>3.5333333333333335E-2</v>
      </c>
      <c r="L3958" s="164">
        <v>0</v>
      </c>
    </row>
    <row r="3959" spans="1:12" ht="17" thickBot="1" x14ac:dyDescent="0.4">
      <c r="A3959" s="160" t="s">
        <v>79</v>
      </c>
      <c r="B3959" s="161">
        <v>2018</v>
      </c>
      <c r="C3959" s="161" t="s">
        <v>110</v>
      </c>
      <c r="D3959" s="162">
        <v>49.646000000000008</v>
      </c>
      <c r="E3959" s="163">
        <v>12.184666666666667</v>
      </c>
      <c r="F3959" s="162">
        <v>3.3433333333333337</v>
      </c>
      <c r="G3959" s="163">
        <v>2.0379999999999998</v>
      </c>
      <c r="H3959" s="162">
        <v>28.869</v>
      </c>
      <c r="I3959" s="163">
        <v>1.2276666666666667</v>
      </c>
      <c r="J3959" s="162">
        <v>1.9833333333333334</v>
      </c>
      <c r="K3959" s="163">
        <v>0</v>
      </c>
      <c r="L3959" s="164">
        <v>0</v>
      </c>
    </row>
    <row r="3960" spans="1:12" ht="17" thickBot="1" x14ac:dyDescent="0.4">
      <c r="A3960" s="160" t="s">
        <v>79</v>
      </c>
      <c r="B3960" s="161">
        <v>2018</v>
      </c>
      <c r="C3960" s="161" t="s">
        <v>98</v>
      </c>
      <c r="D3960" s="162">
        <v>50.158999999999999</v>
      </c>
      <c r="E3960" s="163">
        <v>12.759333333333332</v>
      </c>
      <c r="F3960" s="162">
        <v>3.2919999999999998</v>
      </c>
      <c r="G3960" s="163">
        <v>1.9740000000000002</v>
      </c>
      <c r="H3960" s="162">
        <v>29.076666666666668</v>
      </c>
      <c r="I3960" s="163">
        <v>1.1883333333333332</v>
      </c>
      <c r="J3960" s="162">
        <v>1.869</v>
      </c>
      <c r="K3960" s="163">
        <v>0</v>
      </c>
      <c r="L3960" s="164">
        <v>0</v>
      </c>
    </row>
    <row r="3961" spans="1:12" ht="17" thickBot="1" x14ac:dyDescent="0.4">
      <c r="A3961" s="160" t="s">
        <v>79</v>
      </c>
      <c r="B3961" s="161">
        <v>2018</v>
      </c>
      <c r="C3961" s="161" t="s">
        <v>99</v>
      </c>
      <c r="D3961" s="162">
        <v>49.338000000000001</v>
      </c>
      <c r="E3961" s="163">
        <v>12.734666666666667</v>
      </c>
      <c r="F3961" s="162">
        <v>3.4456666666666664</v>
      </c>
      <c r="G3961" s="163">
        <v>2.0203333333333333</v>
      </c>
      <c r="H3961" s="162">
        <v>28.335333333333335</v>
      </c>
      <c r="I3961" s="163">
        <v>1.1273333333333333</v>
      </c>
      <c r="J3961" s="162">
        <v>1.6503333333333334</v>
      </c>
      <c r="K3961" s="163">
        <v>2.4666666666666667E-2</v>
      </c>
      <c r="L3961" s="164">
        <v>0</v>
      </c>
    </row>
    <row r="3962" spans="1:12" ht="17" thickBot="1" x14ac:dyDescent="0.4">
      <c r="A3962" s="160" t="s">
        <v>79</v>
      </c>
      <c r="B3962" s="161">
        <v>2018</v>
      </c>
      <c r="C3962" s="161" t="s">
        <v>100</v>
      </c>
      <c r="D3962" s="162">
        <v>49.717333333333329</v>
      </c>
      <c r="E3962" s="163">
        <v>12.331333333333333</v>
      </c>
      <c r="F3962" s="162">
        <v>3.8546666666666667</v>
      </c>
      <c r="G3962" s="163">
        <v>1.829</v>
      </c>
      <c r="H3962" s="162">
        <v>29.056000000000001</v>
      </c>
      <c r="I3962" s="163">
        <v>1.0783333333333334</v>
      </c>
      <c r="J3962" s="162">
        <v>1.5243333333333331</v>
      </c>
      <c r="K3962" s="163">
        <v>4.4333333333333336E-2</v>
      </c>
      <c r="L3962" s="164">
        <v>0</v>
      </c>
    </row>
    <row r="3963" spans="1:12" ht="17" thickBot="1" x14ac:dyDescent="0.4">
      <c r="A3963" s="160" t="s">
        <v>79</v>
      </c>
      <c r="B3963" s="161">
        <v>2018</v>
      </c>
      <c r="C3963" s="161" t="s">
        <v>101</v>
      </c>
      <c r="D3963" s="162">
        <v>49.388333333333328</v>
      </c>
      <c r="E3963" s="163">
        <v>11.853666666666667</v>
      </c>
      <c r="F3963" s="162">
        <v>3.7676666666666669</v>
      </c>
      <c r="G3963" s="163">
        <v>1.8413333333333333</v>
      </c>
      <c r="H3963" s="162">
        <v>29.15133333333333</v>
      </c>
      <c r="I3963" s="163">
        <v>1.1519999999999999</v>
      </c>
      <c r="J3963" s="162">
        <v>1.5640000000000001</v>
      </c>
      <c r="K3963" s="163">
        <v>5.9333333333333328E-2</v>
      </c>
      <c r="L3963" s="164">
        <v>0</v>
      </c>
    </row>
    <row r="3964" spans="1:12" ht="17" thickBot="1" x14ac:dyDescent="0.4">
      <c r="A3964" s="160" t="s">
        <v>79</v>
      </c>
      <c r="B3964" s="161">
        <v>2018</v>
      </c>
      <c r="C3964" s="161" t="s">
        <v>102</v>
      </c>
      <c r="D3964" s="162">
        <v>49.762</v>
      </c>
      <c r="E3964" s="163">
        <v>11.502000000000001</v>
      </c>
      <c r="F3964" s="162">
        <v>3.7453333333333334</v>
      </c>
      <c r="G3964" s="163">
        <v>1.8630000000000002</v>
      </c>
      <c r="H3964" s="162">
        <v>29.599</v>
      </c>
      <c r="I3964" s="163">
        <v>1.4110000000000003</v>
      </c>
      <c r="J3964" s="162">
        <v>1.5816666666666668</v>
      </c>
      <c r="K3964" s="163">
        <v>6.0666666666666667E-2</v>
      </c>
      <c r="L3964" s="164">
        <v>0</v>
      </c>
    </row>
    <row r="3965" spans="1:12" ht="17" thickBot="1" x14ac:dyDescent="0.4">
      <c r="A3965" s="160" t="s">
        <v>79</v>
      </c>
      <c r="B3965" s="161">
        <v>2018</v>
      </c>
      <c r="C3965" s="161" t="s">
        <v>103</v>
      </c>
      <c r="D3965" s="162">
        <v>48.657000000000004</v>
      </c>
      <c r="E3965" s="163">
        <v>11.456999999999999</v>
      </c>
      <c r="F3965" s="162">
        <v>3.6080000000000001</v>
      </c>
      <c r="G3965" s="163">
        <v>1.89</v>
      </c>
      <c r="H3965" s="162">
        <v>28.806999999999999</v>
      </c>
      <c r="I3965" s="163">
        <v>1.2130000000000001</v>
      </c>
      <c r="J3965" s="162">
        <v>1.6280000000000001</v>
      </c>
      <c r="K3965" s="163">
        <v>5.4666666666666669E-2</v>
      </c>
      <c r="L3965" s="164">
        <v>0</v>
      </c>
    </row>
    <row r="3966" spans="1:12" ht="17" thickBot="1" x14ac:dyDescent="0.4">
      <c r="A3966" s="160" t="s">
        <v>79</v>
      </c>
      <c r="B3966" s="161">
        <v>2018</v>
      </c>
      <c r="C3966" s="161" t="s">
        <v>104</v>
      </c>
      <c r="D3966" s="162">
        <v>49.327333333333343</v>
      </c>
      <c r="E3966" s="163">
        <v>11.974333333333334</v>
      </c>
      <c r="F3966" s="162">
        <v>3.9073333333333338</v>
      </c>
      <c r="G3966" s="163">
        <v>1.6413333333333331</v>
      </c>
      <c r="H3966" s="162">
        <v>29.164666666666665</v>
      </c>
      <c r="I3966" s="163">
        <v>1.139</v>
      </c>
      <c r="J3966" s="162">
        <v>1.4610000000000001</v>
      </c>
      <c r="K3966" s="163">
        <v>3.9666666666666663E-2</v>
      </c>
      <c r="L3966" s="164">
        <v>0</v>
      </c>
    </row>
    <row r="3967" spans="1:12" ht="17" thickBot="1" x14ac:dyDescent="0.4">
      <c r="A3967" s="160" t="s">
        <v>79</v>
      </c>
      <c r="B3967" s="161">
        <v>2018</v>
      </c>
      <c r="C3967" s="161" t="s">
        <v>105</v>
      </c>
      <c r="D3967" s="162">
        <v>48.395000000000003</v>
      </c>
      <c r="E3967" s="163">
        <v>11.131</v>
      </c>
      <c r="F3967" s="162">
        <v>3.7600000000000002</v>
      </c>
      <c r="G3967" s="163">
        <v>1.5516666666666665</v>
      </c>
      <c r="H3967" s="162">
        <v>29.453000000000003</v>
      </c>
      <c r="I3967" s="163">
        <v>1.0836666666666666</v>
      </c>
      <c r="J3967" s="162">
        <v>1.4020000000000001</v>
      </c>
      <c r="K3967" s="163">
        <v>1.3666666666666667E-2</v>
      </c>
      <c r="L3967" s="164">
        <v>0</v>
      </c>
    </row>
    <row r="3968" spans="1:12" ht="17" thickBot="1" x14ac:dyDescent="0.4">
      <c r="A3968" s="160" t="s">
        <v>79</v>
      </c>
      <c r="B3968" s="161">
        <v>2018</v>
      </c>
      <c r="C3968" s="161" t="s">
        <v>126</v>
      </c>
      <c r="D3968" s="162">
        <v>48.400333333333329</v>
      </c>
      <c r="E3968" s="163">
        <v>11.112333333333334</v>
      </c>
      <c r="F3968" s="162">
        <v>3.7106666666666666</v>
      </c>
      <c r="G3968" s="163">
        <v>1.5089999999999997</v>
      </c>
      <c r="H3968" s="162">
        <v>29.461333333333332</v>
      </c>
      <c r="I3968" s="163">
        <v>1.264</v>
      </c>
      <c r="J3968" s="162">
        <v>1.2843333333333335</v>
      </c>
      <c r="K3968" s="163">
        <v>5.8666666666666666E-2</v>
      </c>
      <c r="L3968" s="164">
        <v>0</v>
      </c>
    </row>
    <row r="3969" spans="1:12" ht="17" thickBot="1" x14ac:dyDescent="0.4">
      <c r="A3969" s="160" t="s">
        <v>79</v>
      </c>
      <c r="B3969" s="161">
        <v>2018</v>
      </c>
      <c r="C3969" s="161" t="s">
        <v>127</v>
      </c>
      <c r="D3969" s="162">
        <v>48.228333333333332</v>
      </c>
      <c r="E3969" s="163">
        <v>10.962333333333333</v>
      </c>
      <c r="F3969" s="162">
        <v>3.5346666666666664</v>
      </c>
      <c r="G3969" s="163">
        <v>1.9493333333333334</v>
      </c>
      <c r="H3969" s="162">
        <v>29.27333333333333</v>
      </c>
      <c r="I3969" s="163">
        <v>1.2116666666666667</v>
      </c>
      <c r="J3969" s="162">
        <v>1.2383333333333333</v>
      </c>
      <c r="K3969" s="163">
        <v>5.8666666666666666E-2</v>
      </c>
      <c r="L3969" s="164">
        <v>0</v>
      </c>
    </row>
    <row r="3970" spans="1:12" ht="17" thickBot="1" x14ac:dyDescent="0.4">
      <c r="A3970" s="160" t="s">
        <v>79</v>
      </c>
      <c r="B3970" s="161">
        <v>2019</v>
      </c>
      <c r="C3970" s="161" t="s">
        <v>96</v>
      </c>
      <c r="D3970" s="162">
        <v>49.012333333333338</v>
      </c>
      <c r="E3970" s="163">
        <v>11.871333333333332</v>
      </c>
      <c r="F3970" s="162">
        <v>3.6</v>
      </c>
      <c r="G3970" s="163">
        <v>1.9976666666666667</v>
      </c>
      <c r="H3970" s="162">
        <v>28.924666666666667</v>
      </c>
      <c r="I3970" s="163">
        <v>1.2649999999999999</v>
      </c>
      <c r="J3970" s="162">
        <v>1.2949999999999999</v>
      </c>
      <c r="K3970" s="163">
        <v>5.8666666666666666E-2</v>
      </c>
      <c r="L3970" s="164">
        <v>0</v>
      </c>
    </row>
    <row r="3971" spans="1:12" ht="17" thickBot="1" x14ac:dyDescent="0.4">
      <c r="A3971" s="160" t="s">
        <v>79</v>
      </c>
      <c r="B3971" s="161">
        <v>2019</v>
      </c>
      <c r="C3971" s="161" t="s">
        <v>110</v>
      </c>
      <c r="D3971" s="162">
        <v>50.734333333333332</v>
      </c>
      <c r="E3971" s="163">
        <v>12.028333333333331</v>
      </c>
      <c r="F3971" s="162">
        <v>3.4500000000000006</v>
      </c>
      <c r="G3971" s="163">
        <v>1.9606666666666666</v>
      </c>
      <c r="H3971" s="162">
        <v>30.219000000000005</v>
      </c>
      <c r="I3971" s="163">
        <v>1.5713333333333335</v>
      </c>
      <c r="J3971" s="162">
        <v>1.4853333333333332</v>
      </c>
      <c r="K3971" s="163">
        <v>0.02</v>
      </c>
      <c r="L3971" s="164">
        <v>0</v>
      </c>
    </row>
    <row r="3972" spans="1:12" ht="17" thickBot="1" x14ac:dyDescent="0.4">
      <c r="A3972" s="160" t="s">
        <v>79</v>
      </c>
      <c r="B3972" s="161">
        <v>2019</v>
      </c>
      <c r="C3972" s="161" t="s">
        <v>98</v>
      </c>
      <c r="D3972" s="162">
        <v>51.871000000000002</v>
      </c>
      <c r="E3972" s="163">
        <v>12.089333333333334</v>
      </c>
      <c r="F3972" s="162">
        <v>3.7040000000000002</v>
      </c>
      <c r="G3972" s="163">
        <v>1.9906666666666668</v>
      </c>
      <c r="H3972" s="162">
        <v>30.654666666666667</v>
      </c>
      <c r="I3972" s="163">
        <v>1.8383333333333336</v>
      </c>
      <c r="J3972" s="162">
        <v>1.5746666666666667</v>
      </c>
      <c r="K3972" s="163">
        <v>0.02</v>
      </c>
      <c r="L3972" s="164">
        <v>0</v>
      </c>
    </row>
    <row r="3973" spans="1:12" ht="17" thickBot="1" x14ac:dyDescent="0.4">
      <c r="A3973" s="160" t="s">
        <v>79</v>
      </c>
      <c r="B3973" s="161">
        <v>2019</v>
      </c>
      <c r="C3973" s="161" t="s">
        <v>99</v>
      </c>
      <c r="D3973" s="162">
        <v>51.893666666666661</v>
      </c>
      <c r="E3973" s="163">
        <v>11.807333333333332</v>
      </c>
      <c r="F3973" s="162">
        <v>3.5396666666666667</v>
      </c>
      <c r="G3973" s="163">
        <v>2.0866666666666664</v>
      </c>
      <c r="H3973" s="162">
        <v>31.113</v>
      </c>
      <c r="I3973" s="163">
        <v>1.8109999999999999</v>
      </c>
      <c r="J3973" s="162">
        <v>1.5163333333333331</v>
      </c>
      <c r="K3973" s="163">
        <v>0.02</v>
      </c>
      <c r="L3973" s="164">
        <v>0</v>
      </c>
    </row>
    <row r="3974" spans="1:12" ht="17" thickBot="1" x14ac:dyDescent="0.4">
      <c r="A3974" s="160" t="s">
        <v>79</v>
      </c>
      <c r="B3974" s="161">
        <v>2019</v>
      </c>
      <c r="C3974" s="161" t="s">
        <v>100</v>
      </c>
      <c r="D3974" s="162">
        <v>51.800666666666672</v>
      </c>
      <c r="E3974" s="163">
        <v>12.414666666666667</v>
      </c>
      <c r="F3974" s="162">
        <v>3.7590000000000003</v>
      </c>
      <c r="G3974" s="163">
        <v>2.1906666666666665</v>
      </c>
      <c r="H3974" s="162">
        <v>30.469333333333335</v>
      </c>
      <c r="I3974" s="163">
        <v>1.4880000000000002</v>
      </c>
      <c r="J3974" s="162">
        <v>1.4790000000000001</v>
      </c>
      <c r="K3974" s="163">
        <v>0</v>
      </c>
      <c r="L3974" s="164">
        <v>0</v>
      </c>
    </row>
    <row r="3975" spans="1:12" ht="17" thickBot="1" x14ac:dyDescent="0.4">
      <c r="A3975" s="160" t="s">
        <v>79</v>
      </c>
      <c r="B3975" s="161">
        <v>2019</v>
      </c>
      <c r="C3975" s="161" t="s">
        <v>101</v>
      </c>
      <c r="D3975" s="162">
        <v>51.918333333333329</v>
      </c>
      <c r="E3975" s="163">
        <v>13.273000000000001</v>
      </c>
      <c r="F3975" s="162">
        <v>3.2623333333333329</v>
      </c>
      <c r="G3975" s="163">
        <v>1.9666666666666668</v>
      </c>
      <c r="H3975" s="162">
        <v>30.419666666666668</v>
      </c>
      <c r="I3975" s="163">
        <v>1.5626666666666669</v>
      </c>
      <c r="J3975" s="162">
        <v>1.4333333333333336</v>
      </c>
      <c r="K3975" s="163">
        <v>0</v>
      </c>
      <c r="L3975" s="164">
        <v>0</v>
      </c>
    </row>
    <row r="3976" spans="1:12" ht="17" thickBot="1" x14ac:dyDescent="0.4">
      <c r="A3976" s="160" t="s">
        <v>79</v>
      </c>
      <c r="B3976" s="161">
        <v>2019</v>
      </c>
      <c r="C3976" s="161" t="s">
        <v>102</v>
      </c>
      <c r="D3976" s="162">
        <v>53.05766666666667</v>
      </c>
      <c r="E3976" s="163">
        <v>14.240666666666668</v>
      </c>
      <c r="F3976" s="162">
        <v>3.6329999999999996</v>
      </c>
      <c r="G3976" s="163">
        <v>1.8500000000000003</v>
      </c>
      <c r="H3976" s="162">
        <v>30.628333333333334</v>
      </c>
      <c r="I3976" s="163">
        <v>1.2709999999999999</v>
      </c>
      <c r="J3976" s="162">
        <v>1.4343333333333337</v>
      </c>
      <c r="K3976" s="163">
        <v>0</v>
      </c>
      <c r="L3976" s="164">
        <v>0</v>
      </c>
    </row>
    <row r="3977" spans="1:12" ht="17" thickBot="1" x14ac:dyDescent="0.4">
      <c r="A3977" s="160" t="s">
        <v>79</v>
      </c>
      <c r="B3977" s="161">
        <v>2019</v>
      </c>
      <c r="C3977" s="161" t="s">
        <v>103</v>
      </c>
      <c r="D3977" s="162">
        <v>53.618666666666662</v>
      </c>
      <c r="E3977" s="163">
        <v>14.725</v>
      </c>
      <c r="F3977" s="162">
        <v>3.784333333333334</v>
      </c>
      <c r="G3977" s="163">
        <v>1.9706666666666666</v>
      </c>
      <c r="H3977" s="162">
        <v>30.744333333333334</v>
      </c>
      <c r="I3977" s="163">
        <v>1.2303333333333333</v>
      </c>
      <c r="J3977" s="162">
        <v>1.1553333333333333</v>
      </c>
      <c r="K3977" s="163">
        <v>8.6666666666666663E-3</v>
      </c>
      <c r="L3977" s="164">
        <v>0</v>
      </c>
    </row>
    <row r="3978" spans="1:12" ht="17" thickBot="1" x14ac:dyDescent="0.4">
      <c r="A3978" s="160" t="s">
        <v>79</v>
      </c>
      <c r="B3978" s="161">
        <v>2019</v>
      </c>
      <c r="C3978" s="161" t="s">
        <v>104</v>
      </c>
      <c r="D3978" s="162">
        <v>54.279333333333334</v>
      </c>
      <c r="E3978" s="163">
        <v>14.889000000000001</v>
      </c>
      <c r="F3978" s="162">
        <v>4.0146666666666668</v>
      </c>
      <c r="G3978" s="163">
        <v>2.1589999999999998</v>
      </c>
      <c r="H3978" s="162">
        <v>31.007999999999999</v>
      </c>
      <c r="I3978" s="163">
        <v>1.0733333333333333</v>
      </c>
      <c r="J3978" s="162">
        <v>1.127</v>
      </c>
      <c r="K3978" s="163">
        <v>8.6666666666666663E-3</v>
      </c>
      <c r="L3978" s="164">
        <v>0</v>
      </c>
    </row>
    <row r="3979" spans="1:12" ht="17" thickBot="1" x14ac:dyDescent="0.4">
      <c r="A3979" s="160" t="s">
        <v>79</v>
      </c>
      <c r="B3979" s="161">
        <v>2019</v>
      </c>
      <c r="C3979" s="161" t="s">
        <v>105</v>
      </c>
      <c r="D3979" s="162">
        <v>54.732333333333337</v>
      </c>
      <c r="E3979" s="163">
        <v>14.205333333333334</v>
      </c>
      <c r="F3979" s="162">
        <v>4.3763333333333341</v>
      </c>
      <c r="G3979" s="163">
        <v>2.2006666666666668</v>
      </c>
      <c r="H3979" s="162">
        <v>31.536000000000001</v>
      </c>
      <c r="I3979" s="163">
        <v>1.2996666666666667</v>
      </c>
      <c r="J3979" s="162">
        <v>1.1063333333333334</v>
      </c>
      <c r="K3979" s="163">
        <v>8.6666666666666663E-3</v>
      </c>
      <c r="L3979" s="164">
        <v>0</v>
      </c>
    </row>
    <row r="3980" spans="1:12" ht="17" thickBot="1" x14ac:dyDescent="0.4">
      <c r="A3980" s="160" t="s">
        <v>79</v>
      </c>
      <c r="B3980" s="161">
        <v>2019</v>
      </c>
      <c r="C3980" s="161" t="s">
        <v>128</v>
      </c>
      <c r="D3980" s="162">
        <v>54.247333333333337</v>
      </c>
      <c r="E3980" s="163">
        <v>13.165999999999999</v>
      </c>
      <c r="F3980" s="162">
        <v>3.8773333333333331</v>
      </c>
      <c r="G3980" s="163">
        <v>2.0383333333333336</v>
      </c>
      <c r="H3980" s="162">
        <v>32.530999999999999</v>
      </c>
      <c r="I3980" s="163">
        <v>1.4356666666666669</v>
      </c>
      <c r="J3980" s="162">
        <v>1.1989999999999998</v>
      </c>
      <c r="K3980" s="163">
        <v>0</v>
      </c>
      <c r="L3980" s="164">
        <v>0</v>
      </c>
    </row>
    <row r="3981" spans="1:12" ht="17" thickBot="1" x14ac:dyDescent="0.4">
      <c r="A3981" s="160" t="s">
        <v>79</v>
      </c>
      <c r="B3981" s="161">
        <v>2019</v>
      </c>
      <c r="C3981" s="161" t="s">
        <v>129</v>
      </c>
      <c r="D3981" s="162">
        <v>54.143000000000001</v>
      </c>
      <c r="E3981" s="163">
        <v>12.772999999999998</v>
      </c>
      <c r="F3981" s="162">
        <v>3.6470000000000002</v>
      </c>
      <c r="G3981" s="163">
        <v>1.891</v>
      </c>
      <c r="H3981" s="162">
        <v>33.035666666666664</v>
      </c>
      <c r="I3981" s="163">
        <v>1.429</v>
      </c>
      <c r="J3981" s="162">
        <v>1.367</v>
      </c>
      <c r="K3981" s="163">
        <v>0</v>
      </c>
      <c r="L3981" s="164">
        <v>0</v>
      </c>
    </row>
    <row r="3982" spans="1:12" ht="17" thickBot="1" x14ac:dyDescent="0.4">
      <c r="A3982" s="160" t="s">
        <v>79</v>
      </c>
      <c r="B3982" s="161">
        <v>2020</v>
      </c>
      <c r="C3982" s="161" t="s">
        <v>130</v>
      </c>
      <c r="D3982" s="162">
        <v>51.024999999999999</v>
      </c>
      <c r="E3982" s="163">
        <v>12.63</v>
      </c>
      <c r="F3982" s="162">
        <v>3.7393333333333332</v>
      </c>
      <c r="G3982" s="163">
        <v>1.8233333333333333</v>
      </c>
      <c r="H3982" s="162">
        <v>30.382999999999999</v>
      </c>
      <c r="I3982" s="163">
        <v>1.2816666666666665</v>
      </c>
      <c r="J3982" s="162">
        <v>1.167</v>
      </c>
      <c r="K3982" s="163">
        <v>0</v>
      </c>
      <c r="L3982" s="164">
        <v>0</v>
      </c>
    </row>
    <row r="3983" spans="1:12" ht="17" thickBot="1" x14ac:dyDescent="0.4">
      <c r="A3983" s="160" t="s">
        <v>79</v>
      </c>
      <c r="B3983" s="161">
        <v>2020</v>
      </c>
      <c r="C3983" s="161" t="s">
        <v>131</v>
      </c>
      <c r="D3983" s="162">
        <v>43.618333333333332</v>
      </c>
      <c r="E3983" s="163">
        <v>12.657666666666666</v>
      </c>
      <c r="F3983" s="162">
        <v>3.9710000000000001</v>
      </c>
      <c r="G3983" s="163">
        <v>1.4649999999999999</v>
      </c>
      <c r="H3983" s="162">
        <v>23.733999999999998</v>
      </c>
      <c r="I3983" s="163">
        <v>0.99799999999999989</v>
      </c>
      <c r="J3983" s="162">
        <v>0.79266666666666674</v>
      </c>
      <c r="K3983" s="163">
        <v>0</v>
      </c>
      <c r="L3983" s="164">
        <v>0</v>
      </c>
    </row>
    <row r="3984" spans="1:12" ht="17" thickBot="1" x14ac:dyDescent="0.4">
      <c r="A3984" s="160" t="s">
        <v>79</v>
      </c>
      <c r="B3984" s="161">
        <v>2020</v>
      </c>
      <c r="C3984" s="161" t="s">
        <v>132</v>
      </c>
      <c r="D3984" s="162">
        <v>38.687333333333335</v>
      </c>
      <c r="E3984" s="163">
        <v>11.942</v>
      </c>
      <c r="F3984" s="162">
        <v>4.3836666666666666</v>
      </c>
      <c r="G3984" s="163">
        <v>1.1146666666666667</v>
      </c>
      <c r="H3984" s="162">
        <v>19.856999999999999</v>
      </c>
      <c r="I3984" s="163">
        <v>0.77866666666666662</v>
      </c>
      <c r="J3984" s="162">
        <v>0.61199999999999999</v>
      </c>
      <c r="K3984" s="163">
        <v>0</v>
      </c>
      <c r="L3984" s="164">
        <v>0</v>
      </c>
    </row>
    <row r="3985" spans="1:12" ht="17" thickBot="1" x14ac:dyDescent="0.4">
      <c r="A3985" s="160" t="s">
        <v>79</v>
      </c>
      <c r="B3985" s="161">
        <v>2020</v>
      </c>
      <c r="C3985" s="161" t="s">
        <v>133</v>
      </c>
      <c r="D3985" s="162">
        <v>38.046666666666667</v>
      </c>
      <c r="E3985" s="163">
        <v>11.619333333333332</v>
      </c>
      <c r="F3985" s="162">
        <v>3.918333333333333</v>
      </c>
      <c r="G3985" s="163">
        <v>0.82699999999999996</v>
      </c>
      <c r="H3985" s="162">
        <v>20.414000000000001</v>
      </c>
      <c r="I3985" s="163">
        <v>0.62333333333333329</v>
      </c>
      <c r="J3985" s="162">
        <v>0.64500000000000002</v>
      </c>
      <c r="K3985" s="163">
        <v>0</v>
      </c>
      <c r="L3985" s="164">
        <v>0</v>
      </c>
    </row>
    <row r="3986" spans="1:12" ht="17" thickBot="1" x14ac:dyDescent="0.4">
      <c r="A3986" s="160" t="s">
        <v>79</v>
      </c>
      <c r="B3986" s="161">
        <v>2020</v>
      </c>
      <c r="C3986" s="161" t="s">
        <v>134</v>
      </c>
      <c r="D3986" s="162">
        <v>43.044000000000004</v>
      </c>
      <c r="E3986" s="163">
        <v>11.544666666666666</v>
      </c>
      <c r="F3986" s="162">
        <v>4.1946666666666665</v>
      </c>
      <c r="G3986" s="163">
        <v>0.88666666666666671</v>
      </c>
      <c r="H3986" s="162">
        <v>24.657666666666668</v>
      </c>
      <c r="I3986" s="163">
        <v>0.66133333333333333</v>
      </c>
      <c r="J3986" s="162">
        <v>1.0986666666666667</v>
      </c>
      <c r="K3986" s="163">
        <v>0</v>
      </c>
      <c r="L3986" s="164">
        <v>0</v>
      </c>
    </row>
    <row r="3987" spans="1:12" ht="17" thickBot="1" x14ac:dyDescent="0.4">
      <c r="A3987" s="160" t="s">
        <v>79</v>
      </c>
      <c r="B3987" s="161">
        <v>2020</v>
      </c>
      <c r="C3987" s="161" t="s">
        <v>135</v>
      </c>
      <c r="D3987" s="162">
        <v>45.009666666666668</v>
      </c>
      <c r="E3987" s="163">
        <v>11.370333333333335</v>
      </c>
      <c r="F3987" s="162">
        <v>3.9906666666666664</v>
      </c>
      <c r="G3987" s="163">
        <v>1.1613333333333333</v>
      </c>
      <c r="H3987" s="162">
        <v>26.756666666666671</v>
      </c>
      <c r="I3987" s="163">
        <v>0.70133333333333336</v>
      </c>
      <c r="J3987" s="162">
        <v>1.0290000000000001</v>
      </c>
      <c r="K3987" s="163">
        <v>0</v>
      </c>
      <c r="L3987" s="164">
        <v>0</v>
      </c>
    </row>
    <row r="3988" spans="1:12" ht="17" thickBot="1" x14ac:dyDescent="0.4">
      <c r="A3988" s="160" t="s">
        <v>79</v>
      </c>
      <c r="B3988" s="161">
        <v>2020</v>
      </c>
      <c r="C3988" s="161" t="s">
        <v>136</v>
      </c>
      <c r="D3988" s="162">
        <v>47.158999999999999</v>
      </c>
      <c r="E3988" s="163">
        <v>11.340999999999999</v>
      </c>
      <c r="F3988" s="162">
        <v>3.645</v>
      </c>
      <c r="G3988" s="163">
        <v>1.4710000000000001</v>
      </c>
      <c r="H3988" s="162">
        <v>28.616</v>
      </c>
      <c r="I3988" s="163">
        <v>0.74633333333333329</v>
      </c>
      <c r="J3988" s="162">
        <v>1.3396666666666668</v>
      </c>
      <c r="K3988" s="163">
        <v>0</v>
      </c>
      <c r="L3988" s="164">
        <v>0</v>
      </c>
    </row>
    <row r="3989" spans="1:12" ht="17" thickBot="1" x14ac:dyDescent="0.4">
      <c r="A3989" s="160" t="s">
        <v>79</v>
      </c>
      <c r="B3989" s="161">
        <v>2020</v>
      </c>
      <c r="C3989" s="161" t="s">
        <v>137</v>
      </c>
      <c r="D3989" s="162">
        <v>47.709333333333326</v>
      </c>
      <c r="E3989" s="163">
        <v>11.971666666666669</v>
      </c>
      <c r="F3989" s="162">
        <v>3.0136666666666669</v>
      </c>
      <c r="G3989" s="163">
        <v>1.5926666666666669</v>
      </c>
      <c r="H3989" s="162">
        <v>29.155000000000001</v>
      </c>
      <c r="I3989" s="163">
        <v>0.69899999999999995</v>
      </c>
      <c r="J3989" s="162">
        <v>1.2776666666666667</v>
      </c>
      <c r="K3989" s="163">
        <v>0</v>
      </c>
      <c r="L3989" s="164">
        <v>0</v>
      </c>
    </row>
    <row r="3990" spans="1:12" ht="17" thickBot="1" x14ac:dyDescent="0.4">
      <c r="A3990" s="160" t="s">
        <v>79</v>
      </c>
      <c r="B3990" s="161">
        <v>2020</v>
      </c>
      <c r="C3990" s="161" t="s">
        <v>104</v>
      </c>
      <c r="D3990" s="162">
        <v>49.096333333333327</v>
      </c>
      <c r="E3990" s="163">
        <v>12.392333333333335</v>
      </c>
      <c r="F3990" s="162">
        <v>3.4796666666666667</v>
      </c>
      <c r="G3990" s="163">
        <v>1.4390000000000001</v>
      </c>
      <c r="H3990" s="162">
        <v>29.686666666666667</v>
      </c>
      <c r="I3990" s="163">
        <v>0.61866666666666659</v>
      </c>
      <c r="J3990" s="162">
        <v>1.4803333333333333</v>
      </c>
      <c r="K3990" s="163">
        <v>0</v>
      </c>
      <c r="L3990" s="164">
        <v>0</v>
      </c>
    </row>
    <row r="3991" spans="1:12" ht="17" thickBot="1" x14ac:dyDescent="0.4">
      <c r="A3991" s="160" t="s">
        <v>79</v>
      </c>
      <c r="B3991" s="161">
        <v>2020</v>
      </c>
      <c r="C3991" s="161" t="s">
        <v>105</v>
      </c>
      <c r="D3991" s="162">
        <v>49.726999999999997</v>
      </c>
      <c r="E3991" s="163">
        <v>12.603999999999999</v>
      </c>
      <c r="F3991" s="162">
        <v>3.684333333333333</v>
      </c>
      <c r="G3991" s="163">
        <v>1.4226666666666665</v>
      </c>
      <c r="H3991" s="162">
        <v>30.019333333333332</v>
      </c>
      <c r="I3991" s="163">
        <v>0.77433333333333332</v>
      </c>
      <c r="J3991" s="162">
        <v>1.2226666666666668</v>
      </c>
      <c r="K3991" s="163">
        <v>0</v>
      </c>
      <c r="L3991" s="164">
        <v>0</v>
      </c>
    </row>
    <row r="3992" spans="1:12" ht="17" thickBot="1" x14ac:dyDescent="0.4">
      <c r="A3992" s="160" t="s">
        <v>79</v>
      </c>
      <c r="B3992" s="161">
        <v>2020</v>
      </c>
      <c r="C3992" s="161" t="s">
        <v>138</v>
      </c>
      <c r="D3992" s="162">
        <v>50.977047999999996</v>
      </c>
      <c r="E3992" s="163">
        <v>14.231291666666669</v>
      </c>
      <c r="F3992" s="162">
        <v>4.0648706666666667</v>
      </c>
      <c r="G3992" s="163">
        <v>1.6621140000000001</v>
      </c>
      <c r="H3992" s="162">
        <v>28.789275333333336</v>
      </c>
      <c r="I3992" s="163">
        <v>0.95091433333333342</v>
      </c>
      <c r="J3992" s="162">
        <v>1.086341</v>
      </c>
      <c r="K3992" s="163">
        <v>0</v>
      </c>
      <c r="L3992" s="164">
        <v>0.192574</v>
      </c>
    </row>
    <row r="3993" spans="1:12" ht="17" thickBot="1" x14ac:dyDescent="0.4">
      <c r="A3993" s="160" t="s">
        <v>79</v>
      </c>
      <c r="B3993" s="161">
        <v>2020</v>
      </c>
      <c r="C3993" s="161" t="s">
        <v>139</v>
      </c>
      <c r="D3993" s="162">
        <v>50.761761666666665</v>
      </c>
      <c r="E3993" s="163">
        <v>14.550334000000001</v>
      </c>
      <c r="F3993" s="162">
        <v>4.2138833333333334</v>
      </c>
      <c r="G3993" s="163">
        <v>1.6206363333333333</v>
      </c>
      <c r="H3993" s="162">
        <v>27.894323666666669</v>
      </c>
      <c r="I3993" s="163">
        <v>1.1458440000000001</v>
      </c>
      <c r="J3993" s="162">
        <v>1.0332916666666667</v>
      </c>
      <c r="K3993" s="163">
        <v>2.2417666666666666E-2</v>
      </c>
      <c r="L3993" s="164">
        <v>0.28103033333333333</v>
      </c>
    </row>
    <row r="3994" spans="1:12" ht="17" thickBot="1" x14ac:dyDescent="0.4">
      <c r="A3994" s="160" t="s">
        <v>79</v>
      </c>
      <c r="B3994" s="161">
        <v>2021</v>
      </c>
      <c r="C3994" s="161" t="s">
        <v>96</v>
      </c>
      <c r="D3994" s="162">
        <v>50.921307666666671</v>
      </c>
      <c r="E3994" s="163">
        <v>14.432013</v>
      </c>
      <c r="F3994" s="162">
        <v>4.7560280000000006</v>
      </c>
      <c r="G3994" s="163">
        <v>1.5788583333333335</v>
      </c>
      <c r="H3994" s="162">
        <v>27.581002000000002</v>
      </c>
      <c r="I3994" s="163">
        <v>1.1783336666666668</v>
      </c>
      <c r="J3994" s="162">
        <v>0.95255766666666652</v>
      </c>
      <c r="K3994" s="163">
        <v>6.5257666666666658E-2</v>
      </c>
      <c r="L3994" s="164">
        <v>0.37725666666666663</v>
      </c>
    </row>
    <row r="3995" spans="1:12" ht="17" thickBot="1" x14ac:dyDescent="0.4">
      <c r="A3995" s="160" t="s">
        <v>79</v>
      </c>
      <c r="B3995" s="161">
        <v>2021</v>
      </c>
      <c r="C3995" s="161" t="s">
        <v>110</v>
      </c>
      <c r="D3995" s="162">
        <v>52.393497333333336</v>
      </c>
      <c r="E3995" s="163">
        <v>13.59746</v>
      </c>
      <c r="F3995" s="162">
        <v>5.3557863333333344</v>
      </c>
      <c r="G3995" s="163">
        <v>1.6018859999999997</v>
      </c>
      <c r="H3995" s="162">
        <v>29.468624000000002</v>
      </c>
      <c r="I3995" s="163">
        <v>1.2311486666666667</v>
      </c>
      <c r="J3995" s="162">
        <v>0.87327200000000005</v>
      </c>
      <c r="K3995" s="163">
        <v>8.0637333333333325E-2</v>
      </c>
      <c r="L3995" s="164">
        <v>0.18468266666666669</v>
      </c>
    </row>
    <row r="3996" spans="1:12" ht="17" thickBot="1" x14ac:dyDescent="0.4">
      <c r="A3996" s="160" t="s">
        <v>79</v>
      </c>
      <c r="B3996" s="161">
        <v>2021</v>
      </c>
      <c r="C3996" s="161" t="s">
        <v>98</v>
      </c>
      <c r="D3996" s="162">
        <v>53.756414333333339</v>
      </c>
      <c r="E3996" s="163">
        <v>13.439320666666667</v>
      </c>
      <c r="F3996" s="162">
        <v>5.0597479999999999</v>
      </c>
      <c r="G3996" s="163">
        <v>2.2626483333333334</v>
      </c>
      <c r="H3996" s="162">
        <v>31.061122999999998</v>
      </c>
      <c r="I3996" s="163">
        <v>1.1170736666666665</v>
      </c>
      <c r="J3996" s="162">
        <v>0.65015766666666674</v>
      </c>
      <c r="K3996" s="163">
        <v>7.0115999999999998E-2</v>
      </c>
      <c r="L3996" s="164">
        <v>9.6226333333333344E-2</v>
      </c>
    </row>
    <row r="3997" spans="1:12" ht="17" thickBot="1" x14ac:dyDescent="0.4">
      <c r="A3997" s="160" t="s">
        <v>79</v>
      </c>
      <c r="B3997" s="161">
        <v>2021</v>
      </c>
      <c r="C3997" s="161" t="s">
        <v>140</v>
      </c>
      <c r="D3997" s="162">
        <v>54.147117666666666</v>
      </c>
      <c r="E3997" s="163">
        <v>14.483858333333336</v>
      </c>
      <c r="F3997" s="162">
        <v>4.8425219999999998</v>
      </c>
      <c r="G3997" s="163">
        <v>2.6863296666666669</v>
      </c>
      <c r="H3997" s="162">
        <v>30.596706333333334</v>
      </c>
      <c r="I3997" s="163">
        <v>0.83578466666666662</v>
      </c>
      <c r="J3997" s="162">
        <v>0.64711200000000002</v>
      </c>
      <c r="K3997" s="163">
        <v>5.4803999999999999E-2</v>
      </c>
      <c r="L3997" s="164">
        <v>0</v>
      </c>
    </row>
    <row r="3998" spans="1:12" ht="17" thickBot="1" x14ac:dyDescent="0.4">
      <c r="A3998" s="160" t="s">
        <v>79</v>
      </c>
      <c r="B3998" s="161">
        <v>2021</v>
      </c>
      <c r="C3998" s="161" t="s">
        <v>100</v>
      </c>
      <c r="D3998" s="162">
        <v>53.226163666666672</v>
      </c>
      <c r="E3998" s="163">
        <v>13.975119999999999</v>
      </c>
      <c r="F3998" s="162">
        <v>4.6945266666666665</v>
      </c>
      <c r="G3998" s="163">
        <v>3.0088443333333337</v>
      </c>
      <c r="H3998" s="162">
        <v>30.228273333333334</v>
      </c>
      <c r="I3998" s="163">
        <v>0.57833599999999996</v>
      </c>
      <c r="J3998" s="162">
        <v>0.70163833333333336</v>
      </c>
      <c r="K3998" s="163">
        <v>3.9424333333333332E-2</v>
      </c>
      <c r="L3998" s="164">
        <v>0</v>
      </c>
    </row>
    <row r="3999" spans="1:12" ht="17" thickBot="1" x14ac:dyDescent="0.4">
      <c r="A3999" s="160" t="s">
        <v>79</v>
      </c>
      <c r="B3999" s="161">
        <v>2021</v>
      </c>
      <c r="C3999" s="161" t="s">
        <v>101</v>
      </c>
      <c r="D3999" s="162">
        <v>53.03323266666667</v>
      </c>
      <c r="E3999" s="163">
        <v>13.793982999999999</v>
      </c>
      <c r="F3999" s="162">
        <v>4.5748073333333332</v>
      </c>
      <c r="G3999" s="163">
        <v>2.9477860000000002</v>
      </c>
      <c r="H3999" s="162">
        <v>30.528072666666663</v>
      </c>
      <c r="I3999" s="163">
        <v>0.40318733333333334</v>
      </c>
      <c r="J3999" s="162">
        <v>0.75786799999999988</v>
      </c>
      <c r="K3999" s="163">
        <v>2.7528E-2</v>
      </c>
      <c r="L3999" s="164">
        <v>0</v>
      </c>
    </row>
    <row r="4000" spans="1:12" ht="17" thickBot="1" x14ac:dyDescent="0.4">
      <c r="A4000" s="160" t="s">
        <v>79</v>
      </c>
      <c r="B4000" s="161">
        <v>2021</v>
      </c>
      <c r="C4000" s="161" t="s">
        <v>102</v>
      </c>
      <c r="D4000" s="162">
        <v>53.124743000000002</v>
      </c>
      <c r="E4000" s="163">
        <v>12.975266333333332</v>
      </c>
      <c r="F4000" s="162">
        <v>4.0554860000000001</v>
      </c>
      <c r="G4000" s="163">
        <v>2.5603799999999999</v>
      </c>
      <c r="H4000" s="162">
        <v>32.548022666666668</v>
      </c>
      <c r="I4000" s="163">
        <v>0.35452299999999998</v>
      </c>
      <c r="J4000" s="162">
        <v>0.63106466666666672</v>
      </c>
      <c r="K4000" s="163">
        <v>0</v>
      </c>
      <c r="L4000" s="164">
        <v>0</v>
      </c>
    </row>
    <row r="4001" spans="1:12" ht="17" thickBot="1" x14ac:dyDescent="0.4">
      <c r="A4001" s="160" t="s">
        <v>79</v>
      </c>
      <c r="B4001" s="161">
        <v>2021</v>
      </c>
      <c r="C4001" s="161" t="s">
        <v>103</v>
      </c>
      <c r="D4001" s="162">
        <v>53.773527000000001</v>
      </c>
      <c r="E4001" s="163">
        <v>12.582043666666666</v>
      </c>
      <c r="F4001" s="162">
        <v>3.5836953333333335</v>
      </c>
      <c r="G4001" s="163">
        <v>2.2336836666666664</v>
      </c>
      <c r="H4001" s="162">
        <v>34.505214333333335</v>
      </c>
      <c r="I4001" s="163">
        <v>0.43806800000000007</v>
      </c>
      <c r="J4001" s="162">
        <v>0.43082166666666666</v>
      </c>
      <c r="K4001" s="163">
        <v>0</v>
      </c>
      <c r="L4001" s="164">
        <v>0</v>
      </c>
    </row>
    <row r="4002" spans="1:12" ht="17" thickBot="1" x14ac:dyDescent="0.4">
      <c r="A4002" s="160" t="s">
        <v>79</v>
      </c>
      <c r="B4002" s="161">
        <v>2021</v>
      </c>
      <c r="C4002" s="161" t="s">
        <v>104</v>
      </c>
      <c r="D4002" s="162">
        <v>54.813159333333338</v>
      </c>
      <c r="E4002" s="163">
        <v>12.582618000000002</v>
      </c>
      <c r="F4002" s="162">
        <v>3.7387123333333334</v>
      </c>
      <c r="G4002" s="163">
        <v>2.0117413333333336</v>
      </c>
      <c r="H4002" s="162">
        <v>35.477071333333335</v>
      </c>
      <c r="I4002" s="163">
        <v>0.56707666666666667</v>
      </c>
      <c r="J4002" s="162">
        <v>0.40160566666666669</v>
      </c>
      <c r="K4002" s="163">
        <v>3.4334333333333335E-2</v>
      </c>
      <c r="L4002" s="164">
        <v>0</v>
      </c>
    </row>
    <row r="4003" spans="1:12" ht="17" thickBot="1" x14ac:dyDescent="0.4">
      <c r="A4003" s="160" t="s">
        <v>79</v>
      </c>
      <c r="B4003" s="161">
        <v>2021</v>
      </c>
      <c r="C4003" s="161" t="s">
        <v>105</v>
      </c>
      <c r="D4003" s="162">
        <v>54.785882999999991</v>
      </c>
      <c r="E4003" s="163">
        <v>12.500716000000002</v>
      </c>
      <c r="F4003" s="162">
        <v>4.1279120000000002</v>
      </c>
      <c r="G4003" s="163">
        <v>2.030497</v>
      </c>
      <c r="H4003" s="162">
        <v>35.066434333333333</v>
      </c>
      <c r="I4003" s="163">
        <v>0.62905800000000001</v>
      </c>
      <c r="J4003" s="162">
        <v>0.3969313333333333</v>
      </c>
      <c r="K4003" s="163">
        <v>3.4334333333333335E-2</v>
      </c>
      <c r="L4003" s="164">
        <v>0</v>
      </c>
    </row>
    <row r="4004" spans="1:12" ht="17" thickBot="1" x14ac:dyDescent="0.4">
      <c r="A4004" s="160" t="s">
        <v>79</v>
      </c>
      <c r="B4004" s="161">
        <v>2021</v>
      </c>
      <c r="C4004" s="161" t="s">
        <v>141</v>
      </c>
      <c r="D4004" s="162">
        <v>54.35340466666667</v>
      </c>
      <c r="E4004" s="163">
        <v>12.772349</v>
      </c>
      <c r="F4004" s="162">
        <v>4.4334856666666669</v>
      </c>
      <c r="G4004" s="163">
        <v>1.8519716666666668</v>
      </c>
      <c r="H4004" s="162">
        <v>34.072840666666671</v>
      </c>
      <c r="I4004" s="163">
        <v>0.68747300000000011</v>
      </c>
      <c r="J4004" s="162">
        <v>0.50095033333333328</v>
      </c>
      <c r="K4004" s="163">
        <v>3.4334333333333335E-2</v>
      </c>
      <c r="L4004" s="164">
        <v>0</v>
      </c>
    </row>
    <row r="4005" spans="1:12" ht="17" thickBot="1" x14ac:dyDescent="0.4">
      <c r="A4005" s="160" t="s">
        <v>79</v>
      </c>
      <c r="B4005" s="161">
        <v>2021</v>
      </c>
      <c r="C4005" s="161" t="s">
        <v>142</v>
      </c>
      <c r="D4005" s="162">
        <v>54.202453999999996</v>
      </c>
      <c r="E4005" s="163">
        <v>12.524547666666665</v>
      </c>
      <c r="F4005" s="162">
        <v>4.2951306666666662</v>
      </c>
      <c r="G4005" s="163">
        <v>2.1207860000000003</v>
      </c>
      <c r="H4005" s="162">
        <v>33.845167000000004</v>
      </c>
      <c r="I4005" s="163">
        <v>0.92888166666666672</v>
      </c>
      <c r="J4005" s="162">
        <v>0.48794033333333325</v>
      </c>
      <c r="K4005" s="163">
        <v>0</v>
      </c>
      <c r="L4005" s="164">
        <v>0</v>
      </c>
    </row>
    <row r="4006" spans="1:12" ht="17" thickBot="1" x14ac:dyDescent="0.4">
      <c r="A4006" s="160" t="s">
        <v>79</v>
      </c>
      <c r="B4006" s="161">
        <v>2022</v>
      </c>
      <c r="C4006" s="161" t="s">
        <v>96</v>
      </c>
      <c r="D4006" s="162">
        <v>55.48558666666667</v>
      </c>
      <c r="E4006" s="163">
        <v>13.532643666666667</v>
      </c>
      <c r="F4006" s="162">
        <v>4.4137849999999998</v>
      </c>
      <c r="G4006" s="163">
        <v>2.5797413333333332</v>
      </c>
      <c r="H4006" s="162">
        <v>33.252876333333333</v>
      </c>
      <c r="I4006" s="163">
        <v>1.0744559999999999</v>
      </c>
      <c r="J4006" s="162">
        <v>0.63208433333333336</v>
      </c>
      <c r="K4006" s="163">
        <v>0</v>
      </c>
      <c r="L4006" s="164">
        <v>0</v>
      </c>
    </row>
    <row r="4007" spans="1:12" ht="17" thickBot="1" x14ac:dyDescent="0.4">
      <c r="A4007" s="160" t="s">
        <v>79</v>
      </c>
      <c r="B4007" s="161">
        <v>2022</v>
      </c>
      <c r="C4007" s="161" t="s">
        <v>110</v>
      </c>
      <c r="D4007" s="162">
        <v>55.683921999999995</v>
      </c>
      <c r="E4007" s="163">
        <v>13.752697</v>
      </c>
      <c r="F4007" s="162">
        <v>4.4786169999999998</v>
      </c>
      <c r="G4007" s="163">
        <v>3.0533246666666667</v>
      </c>
      <c r="H4007" s="162">
        <v>32.836928999999998</v>
      </c>
      <c r="I4007" s="163">
        <v>1.0607070000000001</v>
      </c>
      <c r="J4007" s="162">
        <v>0.50164733333333333</v>
      </c>
      <c r="K4007" s="163">
        <v>0</v>
      </c>
      <c r="L4007" s="164">
        <v>0</v>
      </c>
    </row>
    <row r="4008" spans="1:12" ht="17" thickBot="1" x14ac:dyDescent="0.4">
      <c r="A4008" s="160" t="s">
        <v>79</v>
      </c>
      <c r="B4008" s="161">
        <v>2022</v>
      </c>
      <c r="C4008" s="161" t="s">
        <v>98</v>
      </c>
      <c r="D4008" s="162">
        <v>55.710777333333333</v>
      </c>
      <c r="E4008" s="163">
        <v>15.405155666666667</v>
      </c>
      <c r="F4008" s="162">
        <v>5.0420860000000003</v>
      </c>
      <c r="G4008" s="163">
        <v>2.8052546666666665</v>
      </c>
      <c r="H4008" s="162">
        <v>30.995392000000006</v>
      </c>
      <c r="I4008" s="163">
        <v>0.97335866666666659</v>
      </c>
      <c r="J4008" s="162">
        <v>0.46618633333333331</v>
      </c>
      <c r="K4008" s="163">
        <v>2.3344666666666666E-2</v>
      </c>
      <c r="L4008" s="164">
        <v>0</v>
      </c>
    </row>
    <row r="4009" spans="1:12" ht="17" thickBot="1" x14ac:dyDescent="0.4">
      <c r="A4009" s="160" t="s">
        <v>79</v>
      </c>
      <c r="B4009" s="161">
        <v>2022</v>
      </c>
      <c r="C4009" s="161" t="s">
        <v>99</v>
      </c>
      <c r="D4009" s="162">
        <v>54.875634666666663</v>
      </c>
      <c r="E4009" s="163">
        <v>15.457323000000001</v>
      </c>
      <c r="F4009" s="162">
        <v>5.272437</v>
      </c>
      <c r="G4009" s="163">
        <v>2.7777493333333338</v>
      </c>
      <c r="H4009" s="162">
        <v>30.005380333333335</v>
      </c>
      <c r="I4009" s="163">
        <v>0.99387366666666654</v>
      </c>
      <c r="J4009" s="162">
        <v>0.3455266666666667</v>
      </c>
      <c r="K4009" s="163">
        <v>2.3344666666666666E-2</v>
      </c>
      <c r="L4009" s="164">
        <v>0</v>
      </c>
    </row>
    <row r="4010" spans="1:12" ht="17" thickBot="1" x14ac:dyDescent="0.4">
      <c r="A4010" s="160" t="s">
        <v>79</v>
      </c>
      <c r="B4010" s="161">
        <v>2022</v>
      </c>
      <c r="C4010" s="161" t="s">
        <v>100</v>
      </c>
      <c r="D4010" s="162">
        <v>54.468048666666668</v>
      </c>
      <c r="E4010" s="163">
        <v>15.509621666666666</v>
      </c>
      <c r="F4010" s="162">
        <v>4.9679980000000006</v>
      </c>
      <c r="G4010" s="163">
        <v>2.5692219999999999</v>
      </c>
      <c r="H4010" s="162">
        <v>30.142330333333334</v>
      </c>
      <c r="I4010" s="163">
        <v>0.86612866666666655</v>
      </c>
      <c r="J4010" s="162">
        <v>0.389403</v>
      </c>
      <c r="K4010" s="163">
        <v>2.3344666666666666E-2</v>
      </c>
      <c r="L4010" s="164">
        <v>0</v>
      </c>
    </row>
    <row r="4011" spans="1:12" ht="17" thickBot="1" x14ac:dyDescent="0.4">
      <c r="A4011" s="160" t="s">
        <v>79</v>
      </c>
      <c r="B4011" s="161">
        <v>2022</v>
      </c>
      <c r="C4011" s="161" t="s">
        <v>101</v>
      </c>
      <c r="D4011" s="162">
        <v>53.910908333333339</v>
      </c>
      <c r="E4011" s="163">
        <v>14.820126000000002</v>
      </c>
      <c r="F4011" s="162">
        <v>4.0948416666666665</v>
      </c>
      <c r="G4011" s="163">
        <v>2.7877566666666667</v>
      </c>
      <c r="H4011" s="162">
        <v>31.210199333333332</v>
      </c>
      <c r="I4011" s="163">
        <v>0.55764933333333333</v>
      </c>
      <c r="J4011" s="162">
        <v>0.38718666666666673</v>
      </c>
      <c r="K4011" s="163">
        <v>5.3147333333333331E-2</v>
      </c>
      <c r="L4011" s="164">
        <v>0</v>
      </c>
    </row>
    <row r="4012" spans="1:12" ht="17" thickBot="1" x14ac:dyDescent="0.4">
      <c r="A4012" s="160" t="s">
        <v>79</v>
      </c>
      <c r="B4012" s="161">
        <v>2022</v>
      </c>
      <c r="C4012" s="161" t="s">
        <v>102</v>
      </c>
      <c r="D4012" s="162">
        <v>53.194648333333333</v>
      </c>
      <c r="E4012" s="163">
        <v>14.345682000000002</v>
      </c>
      <c r="F4012" s="162">
        <v>3.9272076666666664</v>
      </c>
      <c r="G4012" s="163">
        <v>2.785109666666667</v>
      </c>
      <c r="H4012" s="162">
        <v>31.164405666666667</v>
      </c>
      <c r="I4012" s="163">
        <v>0.39098133333333335</v>
      </c>
      <c r="J4012" s="162">
        <v>0.5281136666666667</v>
      </c>
      <c r="K4012" s="163">
        <v>5.3147333333333331E-2</v>
      </c>
      <c r="L4012" s="164">
        <v>0</v>
      </c>
    </row>
    <row r="4013" spans="1:12" ht="17" thickBot="1" x14ac:dyDescent="0.4">
      <c r="A4013" s="160" t="s">
        <v>79</v>
      </c>
      <c r="B4013" s="161">
        <v>2022</v>
      </c>
      <c r="C4013" s="161" t="s">
        <v>103</v>
      </c>
      <c r="D4013" s="162">
        <v>53.087227000000006</v>
      </c>
      <c r="E4013" s="163">
        <v>14.049382666666666</v>
      </c>
      <c r="F4013" s="162">
        <v>3.6856490000000002</v>
      </c>
      <c r="G4013" s="163">
        <v>2.9356266666666664</v>
      </c>
      <c r="H4013" s="162">
        <v>31.412357333333336</v>
      </c>
      <c r="I4013" s="163">
        <v>0.41359199999999996</v>
      </c>
      <c r="J4013" s="162">
        <v>0.46849066666666667</v>
      </c>
      <c r="K4013" s="163">
        <v>0.12212833333333332</v>
      </c>
      <c r="L4013" s="164">
        <v>0</v>
      </c>
    </row>
    <row r="4014" spans="1:12" ht="17" thickBot="1" x14ac:dyDescent="0.4">
      <c r="A4014" s="160" t="s">
        <v>79</v>
      </c>
      <c r="B4014" s="161">
        <v>2022</v>
      </c>
      <c r="C4014" s="161" t="s">
        <v>104</v>
      </c>
      <c r="D4014" s="162">
        <v>53.550126000000006</v>
      </c>
      <c r="E4014" s="163">
        <v>13.356622</v>
      </c>
      <c r="F4014" s="162">
        <v>4.3979150000000002</v>
      </c>
      <c r="G4014" s="163">
        <v>2.7653073333333338</v>
      </c>
      <c r="H4014" s="162">
        <v>31.603191333333331</v>
      </c>
      <c r="I4014" s="163">
        <v>0.49652866666666667</v>
      </c>
      <c r="J4014" s="162">
        <v>0.86158100000000004</v>
      </c>
      <c r="K4014" s="163">
        <v>6.8981000000000001E-2</v>
      </c>
      <c r="L4014" s="164">
        <v>0</v>
      </c>
    </row>
    <row r="4015" spans="1:12" ht="17" thickBot="1" x14ac:dyDescent="0.4">
      <c r="A4015" s="160" t="s">
        <v>79</v>
      </c>
      <c r="B4015" s="161">
        <v>2022</v>
      </c>
      <c r="C4015" s="161" t="s">
        <v>105</v>
      </c>
      <c r="D4015" s="162">
        <v>53.778852666666673</v>
      </c>
      <c r="E4015" s="163">
        <v>13.192573666666668</v>
      </c>
      <c r="F4015" s="162">
        <v>4.2949363333333332</v>
      </c>
      <c r="G4015" s="163">
        <v>2.3495516666666667</v>
      </c>
      <c r="H4015" s="162">
        <v>32.472574333333334</v>
      </c>
      <c r="I4015" s="163">
        <v>0.5320623333333333</v>
      </c>
      <c r="J4015" s="162">
        <v>0.84794433333333341</v>
      </c>
      <c r="K4015" s="163">
        <v>8.9210333333333336E-2</v>
      </c>
      <c r="L4015" s="164">
        <v>0</v>
      </c>
    </row>
    <row r="4016" spans="1:12" ht="17" thickBot="1" x14ac:dyDescent="0.4">
      <c r="A4016" s="160" t="s">
        <v>79</v>
      </c>
      <c r="B4016" s="161">
        <v>2022</v>
      </c>
      <c r="C4016" s="161" t="s">
        <v>143</v>
      </c>
      <c r="D4016" s="162">
        <v>53.821480333333334</v>
      </c>
      <c r="E4016" s="163">
        <v>13.419792000000001</v>
      </c>
      <c r="F4016" s="162">
        <v>4.6398163333333331</v>
      </c>
      <c r="G4016" s="163">
        <v>2.177654</v>
      </c>
      <c r="H4016" s="162">
        <v>31.572977000000005</v>
      </c>
      <c r="I4016" s="163">
        <v>0.85463300000000009</v>
      </c>
      <c r="J4016" s="162">
        <v>1.1363786666666666</v>
      </c>
      <c r="K4016" s="163">
        <v>2.0229333333333332E-2</v>
      </c>
      <c r="L4016" s="164">
        <v>0</v>
      </c>
    </row>
    <row r="4017" spans="1:12" ht="17" thickBot="1" x14ac:dyDescent="0.4">
      <c r="A4017" s="160" t="s">
        <v>79</v>
      </c>
      <c r="B4017" s="161">
        <v>2022</v>
      </c>
      <c r="C4017" s="161" t="s">
        <v>144</v>
      </c>
      <c r="D4017" s="162">
        <v>54.248582666666664</v>
      </c>
      <c r="E4017" s="163">
        <v>13.852068666666668</v>
      </c>
      <c r="F4017" s="162">
        <v>4.2525216666666665</v>
      </c>
      <c r="G4017" s="163">
        <v>2.2440123333333335</v>
      </c>
      <c r="H4017" s="162">
        <v>31.863016333333334</v>
      </c>
      <c r="I4017" s="163">
        <v>1.1867963333333333</v>
      </c>
      <c r="J4017" s="162">
        <v>0.82993799999999995</v>
      </c>
      <c r="K4017" s="163">
        <v>2.0229333333333332E-2</v>
      </c>
      <c r="L4017" s="164">
        <v>0</v>
      </c>
    </row>
    <row r="4018" spans="1:12" ht="17" thickBot="1" x14ac:dyDescent="0.4">
      <c r="A4018" s="160" t="s">
        <v>79</v>
      </c>
      <c r="B4018" s="161">
        <v>2023</v>
      </c>
      <c r="C4018" s="161" t="s">
        <v>96</v>
      </c>
      <c r="D4018" s="162">
        <v>56.42548133333333</v>
      </c>
      <c r="E4018" s="163">
        <v>14.044312666666668</v>
      </c>
      <c r="F4018" s="162">
        <v>4.3249426666666668</v>
      </c>
      <c r="G4018" s="163">
        <v>2.2065943333333333</v>
      </c>
      <c r="H4018" s="162">
        <v>33.273576999999996</v>
      </c>
      <c r="I4018" s="163">
        <v>1.5225073333333334</v>
      </c>
      <c r="J4018" s="162">
        <v>1.0437583333333331</v>
      </c>
      <c r="K4018" s="163">
        <v>9.7890000000000008E-3</v>
      </c>
      <c r="L4018" s="164">
        <v>0</v>
      </c>
    </row>
    <row r="4019" spans="1:12" ht="17" thickBot="1" x14ac:dyDescent="0.4">
      <c r="A4019" s="160" t="s">
        <v>79</v>
      </c>
      <c r="B4019" s="161">
        <v>2023</v>
      </c>
      <c r="C4019" s="161" t="s">
        <v>110</v>
      </c>
      <c r="D4019" s="162">
        <v>58.868535000000001</v>
      </c>
      <c r="E4019" s="163">
        <v>13.873286333333333</v>
      </c>
      <c r="F4019" s="162">
        <v>4.5566216666666657</v>
      </c>
      <c r="G4019" s="163">
        <v>2.4345699999999999</v>
      </c>
      <c r="H4019" s="162">
        <v>35.498341000000003</v>
      </c>
      <c r="I4019" s="163">
        <v>1.3264593333333334</v>
      </c>
      <c r="J4019" s="162">
        <v>1.1694676666666668</v>
      </c>
      <c r="K4019" s="163">
        <v>9.7890000000000008E-3</v>
      </c>
      <c r="L4019" s="164">
        <v>0</v>
      </c>
    </row>
    <row r="4020" spans="1:12" ht="17" thickBot="1" x14ac:dyDescent="0.4">
      <c r="A4020" s="160" t="s">
        <v>79</v>
      </c>
      <c r="B4020" s="161">
        <v>2023</v>
      </c>
      <c r="C4020" s="161" t="s">
        <v>98</v>
      </c>
      <c r="D4020" s="162">
        <v>59.882599666666664</v>
      </c>
      <c r="E4020" s="163">
        <v>13.319833000000001</v>
      </c>
      <c r="F4020" s="162">
        <v>4.8676700000000004</v>
      </c>
      <c r="G4020" s="163">
        <v>2.608738666666667</v>
      </c>
      <c r="H4020" s="162">
        <v>36.439402000000001</v>
      </c>
      <c r="I4020" s="163">
        <v>1.1313593333333334</v>
      </c>
      <c r="J4020" s="162">
        <v>1.5058076666666667</v>
      </c>
      <c r="K4020" s="163">
        <v>9.7890000000000008E-3</v>
      </c>
      <c r="L4020" s="164">
        <v>0</v>
      </c>
    </row>
    <row r="4021" spans="1:12" ht="17" thickBot="1" x14ac:dyDescent="0.4">
      <c r="A4021" s="160" t="s">
        <v>79</v>
      </c>
      <c r="B4021" s="161">
        <v>2023</v>
      </c>
      <c r="C4021" s="161" t="s">
        <v>99</v>
      </c>
      <c r="D4021" s="162">
        <v>58.996816666666668</v>
      </c>
      <c r="E4021" s="163">
        <v>12.708542666666666</v>
      </c>
      <c r="F4021" s="162">
        <v>4.9639730000000002</v>
      </c>
      <c r="G4021" s="163">
        <v>3.1420533333333331</v>
      </c>
      <c r="H4021" s="162">
        <v>35.83014166666667</v>
      </c>
      <c r="I4021" s="163">
        <v>0.97356399999999998</v>
      </c>
      <c r="J4021" s="162">
        <v>1.3647996666666666</v>
      </c>
      <c r="K4021" s="163">
        <v>1.3742333333333334E-2</v>
      </c>
      <c r="L4021" s="164">
        <v>0</v>
      </c>
    </row>
    <row r="4022" spans="1:12" ht="17" thickBot="1" x14ac:dyDescent="0.4">
      <c r="A4022" s="160" t="s">
        <v>79</v>
      </c>
      <c r="B4022" s="161">
        <v>2023</v>
      </c>
      <c r="C4022" s="161" t="s">
        <v>100</v>
      </c>
      <c r="D4022" s="165">
        <v>60.206784414308167</v>
      </c>
      <c r="E4022" s="163">
        <v>12.921144155642413</v>
      </c>
      <c r="F4022" s="165">
        <v>5.0318229662423484</v>
      </c>
      <c r="G4022" s="163">
        <v>3.1108292801244648</v>
      </c>
      <c r="H4022" s="165">
        <v>36.74826217916074</v>
      </c>
      <c r="I4022" s="163">
        <v>1.133354916051496</v>
      </c>
      <c r="J4022" s="165">
        <v>1.2133016252015902</v>
      </c>
      <c r="K4022" s="163">
        <v>1.3742260758337118E-2</v>
      </c>
      <c r="L4022" s="166">
        <v>3.4327031126511372E-2</v>
      </c>
    </row>
    <row r="4023" spans="1:12" ht="17" thickBot="1" x14ac:dyDescent="0.4">
      <c r="A4023" s="160" t="s">
        <v>79</v>
      </c>
      <c r="B4023" s="161">
        <v>2023</v>
      </c>
      <c r="C4023" s="161" t="s">
        <v>101</v>
      </c>
      <c r="D4023" s="165">
        <v>61.317680473079974</v>
      </c>
      <c r="E4023" s="163">
        <v>13.794757397149034</v>
      </c>
      <c r="F4023" s="165">
        <v>4.4327252896653659</v>
      </c>
      <c r="G4023" s="163">
        <v>3.0741853692186925</v>
      </c>
      <c r="H4023" s="165">
        <v>37.606794151959889</v>
      </c>
      <c r="I4023" s="163">
        <v>1.285979179803681</v>
      </c>
      <c r="J4023" s="165">
        <v>1.0279853697222663</v>
      </c>
      <c r="K4023" s="163">
        <v>6.0926684434703941E-2</v>
      </c>
      <c r="L4023" s="166">
        <v>3.4327031126511372E-2</v>
      </c>
    </row>
    <row r="4024" spans="1:12" ht="17" thickBot="1" x14ac:dyDescent="0.4">
      <c r="A4024" s="160" t="s">
        <v>79</v>
      </c>
      <c r="B4024" s="161">
        <v>2023</v>
      </c>
      <c r="C4024" s="161" t="s">
        <v>102</v>
      </c>
      <c r="D4024" s="165">
        <v>62.26568058678216</v>
      </c>
      <c r="E4024" s="163">
        <v>15.059379560229692</v>
      </c>
      <c r="F4024" s="165">
        <v>3.9899239926298051</v>
      </c>
      <c r="G4024" s="163">
        <v>3.1206937684925062</v>
      </c>
      <c r="H4024" s="165">
        <v>37.647401666302599</v>
      </c>
      <c r="I4024" s="163">
        <v>1.271869826907992</v>
      </c>
      <c r="J4024" s="165">
        <v>0.98685850262472918</v>
      </c>
      <c r="K4024" s="163">
        <v>0.15522623846827077</v>
      </c>
      <c r="L4024" s="166">
        <v>3.4327031126511372E-2</v>
      </c>
    </row>
    <row r="4025" spans="1:12" ht="17" thickBot="1" x14ac:dyDescent="0.4">
      <c r="A4025" s="160" t="s">
        <v>79</v>
      </c>
      <c r="B4025" s="161">
        <v>2023</v>
      </c>
      <c r="C4025" s="161" t="s">
        <v>103</v>
      </c>
      <c r="D4025" s="165">
        <v>60.700178283994681</v>
      </c>
      <c r="E4025" s="163">
        <v>16.140405588605127</v>
      </c>
      <c r="F4025" s="165">
        <v>3.1842149587213857</v>
      </c>
      <c r="G4025" s="163">
        <v>2.7973341002142922</v>
      </c>
      <c r="H4025" s="165">
        <v>36.307327830654053</v>
      </c>
      <c r="I4025" s="163">
        <v>1.1054171575308673</v>
      </c>
      <c r="J4025" s="165">
        <v>0.95443662902771464</v>
      </c>
      <c r="K4025" s="163">
        <v>0.18547799938106432</v>
      </c>
      <c r="L4025" s="166">
        <v>2.5564019860054975E-2</v>
      </c>
    </row>
    <row r="4026" spans="1:12" ht="17" thickBot="1" x14ac:dyDescent="0.4">
      <c r="A4026" s="160" t="s">
        <v>79</v>
      </c>
      <c r="B4026" s="161">
        <v>2023</v>
      </c>
      <c r="C4026" s="161" t="s">
        <v>104</v>
      </c>
      <c r="D4026" s="165">
        <v>59.316497065044572</v>
      </c>
      <c r="E4026" s="163">
        <v>16.469300637316366</v>
      </c>
      <c r="F4026" s="165">
        <v>3.5919737797511839</v>
      </c>
      <c r="G4026" s="163">
        <v>2.4313123518294115</v>
      </c>
      <c r="H4026" s="165">
        <v>34.500353543319825</v>
      </c>
      <c r="I4026" s="163">
        <v>1.3793373436861966</v>
      </c>
      <c r="J4026" s="165">
        <v>0.78036181357691525</v>
      </c>
      <c r="K4026" s="163">
        <v>0.1382935757046975</v>
      </c>
      <c r="L4026" s="166">
        <v>2.5564019860054975E-2</v>
      </c>
    </row>
    <row r="4027" spans="1:12" ht="17" thickBot="1" x14ac:dyDescent="0.4">
      <c r="A4027" s="160" t="s">
        <v>79</v>
      </c>
      <c r="B4027" s="161">
        <v>2023</v>
      </c>
      <c r="C4027" s="161" t="s">
        <v>105</v>
      </c>
      <c r="D4027" s="165">
        <v>58.835789401630244</v>
      </c>
      <c r="E4027" s="163">
        <v>16.742556769045539</v>
      </c>
      <c r="F4027" s="165">
        <v>4.1952680638695981</v>
      </c>
      <c r="G4027" s="163">
        <v>2.1937913481323958</v>
      </c>
      <c r="H4027" s="165">
        <v>33.438952461296665</v>
      </c>
      <c r="I4027" s="163">
        <v>1.2658888385739684</v>
      </c>
      <c r="J4027" s="165">
        <v>0.82766980856355654</v>
      </c>
      <c r="K4027" s="163">
        <v>8.2812129513546925E-2</v>
      </c>
      <c r="L4027" s="166">
        <v>8.8849982635126556E-2</v>
      </c>
    </row>
    <row r="4028" spans="1:12" ht="17" thickBot="1" x14ac:dyDescent="0.4">
      <c r="A4028" s="160" t="s">
        <v>79</v>
      </c>
      <c r="B4028" s="161">
        <v>2023</v>
      </c>
      <c r="C4028" s="161" t="s">
        <v>145</v>
      </c>
      <c r="D4028" s="165">
        <v>56.964875101256347</v>
      </c>
      <c r="E4028" s="163">
        <v>14.684017489518272</v>
      </c>
      <c r="F4028" s="165">
        <v>4.9839356261644152</v>
      </c>
      <c r="G4028" s="163">
        <v>2.1452535044689989</v>
      </c>
      <c r="H4028" s="165">
        <v>32.90085481207354</v>
      </c>
      <c r="I4028" s="163">
        <v>1.4784767813418509</v>
      </c>
      <c r="J4028" s="165">
        <v>0.65649055631342856</v>
      </c>
      <c r="K4028" s="163">
        <v>5.2560368600753395E-2</v>
      </c>
      <c r="L4028" s="166">
        <v>6.3285962775071578E-2</v>
      </c>
    </row>
    <row r="4029" spans="1:12" ht="17" thickBot="1" x14ac:dyDescent="0.4">
      <c r="A4029" s="160" t="s">
        <v>79</v>
      </c>
      <c r="B4029" s="161">
        <v>2023</v>
      </c>
      <c r="C4029" s="161" t="s">
        <v>146</v>
      </c>
      <c r="D4029" s="165">
        <v>55.26925516795734</v>
      </c>
      <c r="E4029" s="163">
        <v>15.154712228442099</v>
      </c>
      <c r="F4029" s="165">
        <v>4.9065609764426483</v>
      </c>
      <c r="G4029" s="163">
        <v>2.5349937537641565</v>
      </c>
      <c r="H4029" s="165">
        <v>30.858554666515158</v>
      </c>
      <c r="I4029" s="163">
        <v>1.1020973033257542</v>
      </c>
      <c r="J4029" s="165">
        <v>0.57128519877051032</v>
      </c>
      <c r="K4029" s="163">
        <v>7.7765077922058237E-2</v>
      </c>
      <c r="L4029" s="166">
        <v>6.3285962775071578E-2</v>
      </c>
    </row>
    <row r="4030" spans="1:12" ht="17" thickBot="1" x14ac:dyDescent="0.4">
      <c r="A4030" s="160" t="s">
        <v>79</v>
      </c>
      <c r="B4030" s="161">
        <v>2024</v>
      </c>
      <c r="C4030" s="161" t="s">
        <v>96</v>
      </c>
      <c r="D4030" s="165">
        <v>53.708289313612873</v>
      </c>
      <c r="E4030" s="163">
        <v>14.722666721320786</v>
      </c>
      <c r="F4030" s="165">
        <v>4.6859229855477738</v>
      </c>
      <c r="G4030" s="163">
        <v>2.4554923995505735</v>
      </c>
      <c r="H4030" s="165">
        <v>30.219109116437899</v>
      </c>
      <c r="I4030" s="163">
        <v>1.0972347677305387</v>
      </c>
      <c r="J4030" s="165">
        <v>0.47983332930749989</v>
      </c>
      <c r="K4030" s="163">
        <v>4.8029993717900593E-2</v>
      </c>
      <c r="L4030" s="166">
        <v>0</v>
      </c>
    </row>
    <row r="4031" spans="1:12" ht="17" thickBot="1" x14ac:dyDescent="0.4">
      <c r="A4031" s="160" t="s">
        <v>79</v>
      </c>
      <c r="B4031" s="161">
        <v>2024</v>
      </c>
      <c r="C4031" s="161" t="s">
        <v>110</v>
      </c>
      <c r="D4031" s="165">
        <v>53.410621261435985</v>
      </c>
      <c r="E4031" s="163">
        <v>16.240264228610794</v>
      </c>
      <c r="F4031" s="165">
        <v>4.9481433698626986</v>
      </c>
      <c r="G4031" s="163">
        <v>2.5927318037001985</v>
      </c>
      <c r="H4031" s="165">
        <v>28.204750522390071</v>
      </c>
      <c r="I4031" s="163">
        <v>0.76212051842219231</v>
      </c>
      <c r="J4031" s="165">
        <v>0.57822198631834421</v>
      </c>
      <c r="K4031" s="163">
        <v>8.4388832131664551E-2</v>
      </c>
      <c r="L4031" s="166">
        <v>0</v>
      </c>
    </row>
    <row r="4032" spans="1:12" ht="17" thickBot="1" x14ac:dyDescent="0.4">
      <c r="A4032" s="160" t="s">
        <v>79</v>
      </c>
      <c r="B4032" s="161">
        <v>2024</v>
      </c>
      <c r="C4032" s="161" t="s">
        <v>98</v>
      </c>
      <c r="D4032" s="165">
        <v>53.60090591875138</v>
      </c>
      <c r="E4032" s="163">
        <v>15.731830418648826</v>
      </c>
      <c r="F4032" s="165">
        <v>5.0529322787565611</v>
      </c>
      <c r="G4032" s="163">
        <v>2.3729111707601054</v>
      </c>
      <c r="H4032" s="165">
        <v>28.661597435430632</v>
      </c>
      <c r="I4032" s="163">
        <v>0.86478114412390295</v>
      </c>
      <c r="J4032" s="165">
        <v>0.78872294416714306</v>
      </c>
      <c r="K4032" s="163">
        <v>0.12813052686430029</v>
      </c>
      <c r="L4032" s="166">
        <v>0</v>
      </c>
    </row>
    <row r="4033" spans="1:12" ht="17" thickBot="1" x14ac:dyDescent="0.4">
      <c r="A4033" s="160" t="s">
        <v>79</v>
      </c>
      <c r="B4033" s="161">
        <v>2024</v>
      </c>
      <c r="C4033" s="161" t="s">
        <v>99</v>
      </c>
      <c r="D4033" s="165">
        <v>55.011474558319364</v>
      </c>
      <c r="E4033" s="163">
        <v>15.885165200948872</v>
      </c>
      <c r="F4033" s="165">
        <v>4.9224675854415567</v>
      </c>
      <c r="G4033" s="163">
        <v>2.5284243575747807</v>
      </c>
      <c r="H4033" s="165">
        <v>29.570078016455177</v>
      </c>
      <c r="I4033" s="163">
        <v>0.95042287563017125</v>
      </c>
      <c r="J4033" s="165">
        <v>0.98451768128972705</v>
      </c>
      <c r="K4033" s="163">
        <v>0.17039884097912328</v>
      </c>
      <c r="L4033" s="166">
        <v>0</v>
      </c>
    </row>
    <row r="4034" spans="1:12" ht="17" thickBot="1" x14ac:dyDescent="0.4">
      <c r="A4034" s="160" t="s">
        <v>79</v>
      </c>
      <c r="B4034" s="161">
        <v>2024</v>
      </c>
      <c r="C4034" s="161" t="s">
        <v>100</v>
      </c>
      <c r="D4034" s="165">
        <v>58.278021022827637</v>
      </c>
      <c r="E4034" s="163">
        <v>14.513767922519627</v>
      </c>
      <c r="F4034" s="165">
        <v>4.7654222417423915</v>
      </c>
      <c r="G4034" s="163">
        <v>2.4373681761522072</v>
      </c>
      <c r="H4034" s="165">
        <v>34.420871865225678</v>
      </c>
      <c r="I4034" s="163">
        <v>1.0153575867035727</v>
      </c>
      <c r="J4034" s="165">
        <v>0.99119322791884679</v>
      </c>
      <c r="K4034" s="163">
        <v>0.13404000256535931</v>
      </c>
      <c r="L4034" s="166">
        <v>0</v>
      </c>
    </row>
    <row r="4035" spans="1:12" ht="17" thickBot="1" x14ac:dyDescent="0.4">
      <c r="A4035" s="160" t="s">
        <v>79</v>
      </c>
      <c r="B4035" s="161">
        <v>2024</v>
      </c>
      <c r="C4035" s="161" t="s">
        <v>101</v>
      </c>
      <c r="D4035" s="165">
        <v>60.36202976960773</v>
      </c>
      <c r="E4035" s="163">
        <v>15.090428544777378</v>
      </c>
      <c r="F4035" s="165">
        <v>4.6691052688978951</v>
      </c>
      <c r="G4035" s="163">
        <v>2.5631905088523914</v>
      </c>
      <c r="H4035" s="165">
        <v>36.111056911063649</v>
      </c>
      <c r="I4035" s="163">
        <v>0.91597336093487702</v>
      </c>
      <c r="J4035" s="165">
        <v>0.94718157657025448</v>
      </c>
      <c r="K4035" s="163">
        <v>6.5093598511418743E-2</v>
      </c>
      <c r="L4035" s="166">
        <v>0</v>
      </c>
    </row>
    <row r="4036" spans="1:12" ht="17" thickBot="1" x14ac:dyDescent="0.4">
      <c r="A4036" s="160" t="s">
        <v>79</v>
      </c>
      <c r="B4036" s="161">
        <v>2024</v>
      </c>
      <c r="C4036" s="161" t="s">
        <v>102</v>
      </c>
      <c r="D4036" s="165">
        <v>61.165842268629582</v>
      </c>
      <c r="E4036" s="163">
        <v>14.926051355045292</v>
      </c>
      <c r="F4036" s="165">
        <v>4.7121817174634115</v>
      </c>
      <c r="G4036" s="163">
        <v>2.9101701860395202</v>
      </c>
      <c r="H4036" s="165">
        <v>37.182833159384153</v>
      </c>
      <c r="I4036" s="163">
        <v>0.67648589334091946</v>
      </c>
      <c r="J4036" s="165">
        <v>0.75811995735635795</v>
      </c>
      <c r="K4036" s="163">
        <v>0</v>
      </c>
      <c r="L4036" s="166">
        <v>0</v>
      </c>
    </row>
    <row r="4037" spans="1:12" ht="17" thickBot="1" x14ac:dyDescent="0.4">
      <c r="A4037" s="160" t="s">
        <v>79</v>
      </c>
      <c r="B4037" s="161">
        <v>2024</v>
      </c>
      <c r="C4037" s="161" t="s">
        <v>103</v>
      </c>
      <c r="D4037" s="165">
        <v>60.09394324979251</v>
      </c>
      <c r="E4037" s="163">
        <v>16.724858041373405</v>
      </c>
      <c r="F4037" s="165">
        <v>4.8681052789616421</v>
      </c>
      <c r="G4037" s="163">
        <v>2.8739294590126545</v>
      </c>
      <c r="H4037" s="165">
        <v>34.076507444287678</v>
      </c>
      <c r="I4037" s="163">
        <v>0.71794430817770372</v>
      </c>
      <c r="J4037" s="165">
        <v>0.79040681871020846</v>
      </c>
      <c r="K4037" s="163">
        <v>1.9783642554574921E-2</v>
      </c>
      <c r="L4037" s="166">
        <v>2.240825671462118E-2</v>
      </c>
    </row>
    <row r="4038" spans="1:12" ht="17" thickBot="1" x14ac:dyDescent="0.4">
      <c r="A4038" s="160" t="s">
        <v>79</v>
      </c>
      <c r="B4038" s="161">
        <v>2024</v>
      </c>
      <c r="C4038" s="161" t="s">
        <v>104</v>
      </c>
      <c r="D4038" s="165">
        <v>59.831811984250741</v>
      </c>
      <c r="E4038" s="163">
        <v>16.359981061468421</v>
      </c>
      <c r="F4038" s="165">
        <v>4.4565076733697202</v>
      </c>
      <c r="G4038" s="163">
        <v>2.6384380440442095</v>
      </c>
      <c r="H4038" s="165">
        <v>34.865317726417402</v>
      </c>
      <c r="I4038" s="163">
        <v>0.69795363997956628</v>
      </c>
      <c r="J4038" s="165">
        <v>0.71670082635958199</v>
      </c>
      <c r="K4038" s="163">
        <v>7.4504755897247546E-2</v>
      </c>
      <c r="L4038" s="166">
        <v>2.240825671462118E-2</v>
      </c>
    </row>
    <row r="4039" spans="1:12" ht="17" thickBot="1" x14ac:dyDescent="0.4">
      <c r="A4039" s="160" t="s">
        <v>79</v>
      </c>
      <c r="B4039" s="161">
        <v>2024</v>
      </c>
      <c r="C4039" s="161" t="s">
        <v>105</v>
      </c>
      <c r="D4039" s="165">
        <v>59.059838325967917</v>
      </c>
      <c r="E4039" s="163">
        <v>16.730157937946032</v>
      </c>
      <c r="F4039" s="165">
        <v>4.4805178390722116</v>
      </c>
      <c r="G4039" s="163">
        <v>1.9531326406669365</v>
      </c>
      <c r="H4039" s="165">
        <v>34.519155663615948</v>
      </c>
      <c r="I4039" s="163">
        <v>0.66665740342678514</v>
      </c>
      <c r="J4039" s="165">
        <v>0.61330382862801869</v>
      </c>
      <c r="K4039" s="163">
        <v>7.4504755897247546E-2</v>
      </c>
      <c r="L4039" s="166">
        <v>2.240825671462118E-2</v>
      </c>
    </row>
    <row r="4040" spans="1:12" ht="17" thickBot="1" x14ac:dyDescent="0.4">
      <c r="A4040" s="160" t="s">
        <v>79</v>
      </c>
      <c r="B4040" s="161">
        <v>2024</v>
      </c>
      <c r="C4040" s="161" t="s">
        <v>147</v>
      </c>
      <c r="D4040" s="165">
        <v>58.417641922172486</v>
      </c>
      <c r="E4040" s="163">
        <v>15.602371391660471</v>
      </c>
      <c r="F4040" s="165">
        <v>3.9968137817010403</v>
      </c>
      <c r="G4040" s="163">
        <v>2.3137861035595155</v>
      </c>
      <c r="H4040" s="165">
        <v>35.579258667382867</v>
      </c>
      <c r="I4040" s="163">
        <v>0.39528577907067269</v>
      </c>
      <c r="J4040" s="165">
        <v>0.45321313999301577</v>
      </c>
      <c r="K4040" s="163">
        <v>7.6913058804966336E-2</v>
      </c>
      <c r="L4040" s="166">
        <v>0</v>
      </c>
    </row>
    <row r="4041" spans="1:12" ht="17" thickBot="1" x14ac:dyDescent="0.4">
      <c r="A4041" s="160" t="s">
        <v>79</v>
      </c>
      <c r="B4041" s="161">
        <v>2024</v>
      </c>
      <c r="C4041" s="161" t="s">
        <v>148</v>
      </c>
      <c r="D4041" s="165">
        <v>58.093459602886938</v>
      </c>
      <c r="E4041" s="163">
        <v>15.047941410154774</v>
      </c>
      <c r="F4041" s="165">
        <v>5.0449598577716062</v>
      </c>
      <c r="G4041" s="163">
        <v>2.4083947295940282</v>
      </c>
      <c r="H4041" s="165">
        <v>34.923172499822478</v>
      </c>
      <c r="I4041" s="163">
        <v>0.2079699741214121</v>
      </c>
      <c r="J4041" s="165">
        <v>0.41545447856544848</v>
      </c>
      <c r="K4041" s="163">
        <v>4.5566652857321303E-2</v>
      </c>
      <c r="L4041" s="166">
        <v>0</v>
      </c>
    </row>
    <row r="4042" spans="1:12" ht="17" thickBot="1" x14ac:dyDescent="0.4">
      <c r="A4042" s="160" t="s">
        <v>79</v>
      </c>
      <c r="B4042" s="161">
        <v>2025</v>
      </c>
      <c r="C4042" s="161" t="s">
        <v>96</v>
      </c>
      <c r="D4042" s="165">
        <v>58.653639516585514</v>
      </c>
      <c r="E4042" s="163">
        <v>14.715824120722784</v>
      </c>
      <c r="F4042" s="165">
        <v>4.753505115292076</v>
      </c>
      <c r="G4042" s="163">
        <v>2.5804960465272901</v>
      </c>
      <c r="H4042" s="165">
        <v>35.38151498123905</v>
      </c>
      <c r="I4042" s="163">
        <v>0.51109354921274353</v>
      </c>
      <c r="J4042" s="165">
        <v>0.66563905073431617</v>
      </c>
      <c r="K4042" s="163">
        <v>4.5566652857321303E-2</v>
      </c>
      <c r="L4042" s="166">
        <v>0</v>
      </c>
    </row>
    <row r="4043" spans="1:12" ht="17" thickBot="1" x14ac:dyDescent="0.4">
      <c r="A4043" s="160" t="s">
        <v>79</v>
      </c>
      <c r="B4043" s="161">
        <v>2025</v>
      </c>
      <c r="C4043" s="161" t="s">
        <v>110</v>
      </c>
      <c r="D4043" s="165">
        <v>58.75736076461687</v>
      </c>
      <c r="E4043" s="163">
        <v>15.047974862339426</v>
      </c>
      <c r="F4043" s="165">
        <v>4.3228097169316166</v>
      </c>
      <c r="G4043" s="163">
        <v>2.5219360215554532</v>
      </c>
      <c r="H4043" s="165">
        <v>35.447758726300044</v>
      </c>
      <c r="I4043" s="163">
        <v>0.72972999235129143</v>
      </c>
      <c r="J4043" s="165">
        <v>0.60909385362993607</v>
      </c>
      <c r="K4043" s="163">
        <v>7.8057591509232638E-2</v>
      </c>
      <c r="L4043" s="166">
        <v>0</v>
      </c>
    </row>
    <row r="4044" spans="1:12" ht="17" thickBot="1" x14ac:dyDescent="0.4">
      <c r="A4044" s="160" t="s">
        <v>79</v>
      </c>
      <c r="B4044" s="161">
        <v>2025</v>
      </c>
      <c r="C4044" s="161" t="s">
        <v>98</v>
      </c>
      <c r="D4044" s="165">
        <v>58.731148486111728</v>
      </c>
      <c r="E4044" s="163">
        <v>15.688033279078665</v>
      </c>
      <c r="F4044" s="165">
        <v>3.410239559663955</v>
      </c>
      <c r="G4044" s="163">
        <v>2.5404681943905363</v>
      </c>
      <c r="H4044" s="165">
        <v>35.670350730000528</v>
      </c>
      <c r="I4044" s="163">
        <v>0.7359283885343475</v>
      </c>
      <c r="J4044" s="165">
        <v>0.63144545032944677</v>
      </c>
      <c r="K4044" s="163">
        <v>5.4682884114205021E-2</v>
      </c>
      <c r="L4044" s="166">
        <v>0</v>
      </c>
    </row>
    <row r="4045" spans="1:12" ht="17" thickBot="1" x14ac:dyDescent="0.4">
      <c r="A4045" s="160" t="s">
        <v>79</v>
      </c>
      <c r="B4045" s="161">
        <v>2025</v>
      </c>
      <c r="C4045" s="161" t="s">
        <v>99</v>
      </c>
      <c r="D4045" s="165">
        <v>58.19365166616798</v>
      </c>
      <c r="E4045" s="163">
        <v>16.149251144302539</v>
      </c>
      <c r="F4045" s="165">
        <v>3.3433104939177762</v>
      </c>
      <c r="G4045" s="163">
        <v>2.7165061326175031</v>
      </c>
      <c r="H4045" s="165">
        <v>34.83868030995086</v>
      </c>
      <c r="I4045" s="163">
        <v>0.57298361607588189</v>
      </c>
      <c r="J4045" s="165">
        <v>0.48905849823297021</v>
      </c>
      <c r="K4045" s="163">
        <v>8.3861471070438162E-2</v>
      </c>
      <c r="L4045" s="166">
        <v>0</v>
      </c>
    </row>
    <row r="4046" spans="1:12" ht="17" thickBot="1" x14ac:dyDescent="0.4">
      <c r="A4046" s="160" t="s">
        <v>79</v>
      </c>
      <c r="B4046" s="161">
        <v>2025</v>
      </c>
      <c r="C4046" s="161" t="s">
        <v>100</v>
      </c>
      <c r="D4046" s="165">
        <v>59.408787553342968</v>
      </c>
      <c r="E4046" s="163">
        <v>16.854828921020832</v>
      </c>
      <c r="F4046" s="165">
        <v>3.8816789221206314</v>
      </c>
      <c r="G4046" s="163">
        <v>2.7280610467906916</v>
      </c>
      <c r="H4046" s="165">
        <v>34.648188439408059</v>
      </c>
      <c r="I4046" s="163">
        <v>0.54218979606473805</v>
      </c>
      <c r="J4046" s="165">
        <v>0.72466184098171627</v>
      </c>
      <c r="K4046" s="163">
        <v>2.9178586956233141E-2</v>
      </c>
      <c r="L4046" s="166">
        <v>0</v>
      </c>
    </row>
    <row r="4047" spans="1:12" ht="17" thickBot="1" x14ac:dyDescent="0.4">
      <c r="A4047" s="160" t="s">
        <v>79</v>
      </c>
      <c r="B4047" s="161">
        <v>2025</v>
      </c>
      <c r="C4047" s="161" t="s">
        <v>101</v>
      </c>
      <c r="D4047" s="165">
        <v>60.507929724276678</v>
      </c>
      <c r="E4047" s="163">
        <v>16.182562446828832</v>
      </c>
      <c r="F4047" s="165">
        <v>4.8461761915018364</v>
      </c>
      <c r="G4047" s="163">
        <v>2.9419239009711435</v>
      </c>
      <c r="H4047" s="165">
        <v>35.536834015192753</v>
      </c>
      <c r="I4047" s="163">
        <v>0.46019150267622339</v>
      </c>
      <c r="J4047" s="165">
        <v>0.51106308014975432</v>
      </c>
      <c r="K4047" s="163">
        <v>2.9178586956233141E-2</v>
      </c>
      <c r="L4047" s="166">
        <v>0</v>
      </c>
    </row>
    <row r="4048" spans="1:12" ht="17" thickBot="1" x14ac:dyDescent="0.4">
      <c r="A4048" s="160" t="s">
        <v>79</v>
      </c>
      <c r="B4048" s="161">
        <v>2025</v>
      </c>
      <c r="C4048" s="161" t="s">
        <v>102</v>
      </c>
      <c r="D4048" s="165">
        <v>61.168952555882072</v>
      </c>
      <c r="E4048" s="163">
        <v>16.321884907615946</v>
      </c>
      <c r="F4048" s="165">
        <v>5.5260045668978384</v>
      </c>
      <c r="G4048" s="163">
        <v>2.8022431829354941</v>
      </c>
      <c r="H4048" s="165">
        <v>35.645526904726637</v>
      </c>
      <c r="I4048" s="163">
        <v>0.38420855232499102</v>
      </c>
      <c r="J4048" s="165">
        <v>0.48908444138135343</v>
      </c>
      <c r="K4048" s="163">
        <v>0</v>
      </c>
      <c r="L4048" s="166">
        <v>0</v>
      </c>
    </row>
    <row r="4049" spans="1:12" ht="17" thickBot="1" x14ac:dyDescent="0.4">
      <c r="A4049" s="160" t="s">
        <v>79</v>
      </c>
      <c r="B4049" s="161">
        <v>2025</v>
      </c>
      <c r="C4049" s="161" t="s">
        <v>103</v>
      </c>
      <c r="D4049" s="165">
        <v>63.249965241987752</v>
      </c>
      <c r="E4049" s="163">
        <v>17.495124133180258</v>
      </c>
      <c r="F4049" s="165">
        <v>5.9484466498010891</v>
      </c>
      <c r="G4049" s="163">
        <v>2.9277817680146816</v>
      </c>
      <c r="H4049" s="165">
        <v>35.771907503797379</v>
      </c>
      <c r="I4049" s="163">
        <v>0.47023638179849825</v>
      </c>
      <c r="J4049" s="165">
        <v>0.59613476266418308</v>
      </c>
      <c r="K4049" s="163">
        <v>3.0584613037328418E-2</v>
      </c>
      <c r="L4049" s="166">
        <v>9.7494296944514777E-3</v>
      </c>
    </row>
    <row r="4050" spans="1:12" ht="17" thickBot="1" x14ac:dyDescent="0.4">
      <c r="A4050" s="160" t="s">
        <v>79</v>
      </c>
      <c r="B4050" s="161">
        <v>2025</v>
      </c>
      <c r="C4050" s="161" t="s">
        <v>104</v>
      </c>
      <c r="D4050" s="165">
        <v>63.170570821044208</v>
      </c>
      <c r="E4050" s="163">
        <v>18.792335100025845</v>
      </c>
      <c r="F4050" s="165">
        <v>5.4383143752949241</v>
      </c>
      <c r="G4050" s="163">
        <v>2.8775765282451156</v>
      </c>
      <c r="H4050" s="165">
        <v>34.685302064235557</v>
      </c>
      <c r="I4050" s="163">
        <v>0.53346015572321503</v>
      </c>
      <c r="J4050" s="165">
        <v>0.77805190173539918</v>
      </c>
      <c r="K4050" s="163">
        <v>5.5781266089539476E-2</v>
      </c>
      <c r="L4050" s="166">
        <v>9.7494296944514777E-3</v>
      </c>
    </row>
    <row r="4051" spans="1:12" ht="17" thickBot="1" x14ac:dyDescent="0.4">
      <c r="A4051" s="160" t="s">
        <v>79</v>
      </c>
      <c r="B4051" s="161">
        <v>2025</v>
      </c>
      <c r="C4051" s="161" t="s">
        <v>105</v>
      </c>
      <c r="D4051" s="165">
        <v>65.212202318685627</v>
      </c>
      <c r="E4051" s="163">
        <v>18.738557982646537</v>
      </c>
      <c r="F4051" s="165">
        <v>5.1542628380154563</v>
      </c>
      <c r="G4051" s="163">
        <v>2.7312759486898224</v>
      </c>
      <c r="H4051" s="165">
        <v>36.802395231334827</v>
      </c>
      <c r="I4051" s="163">
        <v>0.79511703760720431</v>
      </c>
      <c r="J4051" s="165">
        <v>0.88831723509072891</v>
      </c>
      <c r="K4051" s="163">
        <v>9.2526615606403989E-2</v>
      </c>
      <c r="L4051" s="166">
        <v>9.7494296944514777E-3</v>
      </c>
    </row>
    <row r="4052" spans="1:12" ht="17" thickBot="1" x14ac:dyDescent="0.4">
      <c r="A4052" s="160" t="s">
        <v>79</v>
      </c>
      <c r="B4052" s="161">
        <v>2026</v>
      </c>
      <c r="C4052" s="161" t="s">
        <v>149</v>
      </c>
      <c r="D4052" s="165">
        <v>63.129666580513195</v>
      </c>
      <c r="E4052" s="163">
        <v>17.241821322985505</v>
      </c>
      <c r="F4052" s="165">
        <v>5.1906327047812608</v>
      </c>
      <c r="G4052" s="163">
        <v>2.5246046400551241</v>
      </c>
      <c r="H4052" s="165">
        <v>36.615436189861732</v>
      </c>
      <c r="I4052" s="163">
        <v>0.74326254565468297</v>
      </c>
      <c r="J4052" s="165">
        <v>0.75196717460589257</v>
      </c>
      <c r="K4052" s="163">
        <v>6.1942002569075574E-2</v>
      </c>
      <c r="L4052" s="166">
        <v>0</v>
      </c>
    </row>
    <row r="4053" spans="1:12" ht="17" thickBot="1" x14ac:dyDescent="0.4">
      <c r="A4053" s="160" t="s">
        <v>79</v>
      </c>
      <c r="B4053" s="161">
        <v>2026</v>
      </c>
      <c r="C4053" s="161" t="s">
        <v>150</v>
      </c>
      <c r="D4053" s="165">
        <v>63.684582485836181</v>
      </c>
      <c r="E4053" s="163">
        <v>15.988194324406249</v>
      </c>
      <c r="F4053" s="165">
        <v>5.5100430527712874</v>
      </c>
      <c r="G4053" s="163">
        <v>2.606008162972441</v>
      </c>
      <c r="H4053" s="165">
        <v>37.624542152981498</v>
      </c>
      <c r="I4053" s="163">
        <v>1.1046224132345317</v>
      </c>
      <c r="J4053" s="165">
        <v>0.81442702995326755</v>
      </c>
      <c r="K4053" s="163">
        <v>3.6745349516864513E-2</v>
      </c>
      <c r="L4053" s="166">
        <v>0</v>
      </c>
    </row>
    <row r="4054" spans="1:12" ht="17" thickBot="1" x14ac:dyDescent="0.4">
      <c r="A4054" s="160" t="s">
        <v>79</v>
      </c>
      <c r="B4054" s="161">
        <v>2026</v>
      </c>
      <c r="C4054" s="161" t="s">
        <v>96</v>
      </c>
      <c r="D4054" s="165">
        <v>63.238481109635984</v>
      </c>
      <c r="E4054" s="163">
        <v>15.65366369117703</v>
      </c>
      <c r="F4054" s="165">
        <v>5.8192138290238997</v>
      </c>
      <c r="G4054" s="163">
        <v>3.1646613391384228</v>
      </c>
      <c r="H4054" s="165">
        <v>36.816282297539722</v>
      </c>
      <c r="I4054" s="163">
        <v>1.0487015953451206</v>
      </c>
      <c r="J4054" s="165">
        <v>0.73595835741191695</v>
      </c>
      <c r="K4054" s="163">
        <v>0</v>
      </c>
      <c r="L4054" s="166">
        <v>0</v>
      </c>
    </row>
    <row r="4055" spans="1:12" ht="17" thickBot="1" x14ac:dyDescent="0.4">
      <c r="A4055" s="160" t="s">
        <v>80</v>
      </c>
      <c r="B4055" s="161">
        <v>2010</v>
      </c>
      <c r="C4055" s="161" t="s">
        <v>96</v>
      </c>
      <c r="D4055" s="162">
        <v>161.53766666666669</v>
      </c>
      <c r="E4055" s="163">
        <v>41.770666666666664</v>
      </c>
      <c r="F4055" s="162">
        <v>9.3710000000000004</v>
      </c>
      <c r="G4055" s="163">
        <v>6.9663333333333339</v>
      </c>
      <c r="H4055" s="162">
        <v>95.240333333333339</v>
      </c>
      <c r="I4055" s="163">
        <v>2.2789999999999999</v>
      </c>
      <c r="J4055" s="162">
        <v>5.823666666666667</v>
      </c>
      <c r="K4055" s="163">
        <v>4.5333333333333337E-2</v>
      </c>
      <c r="L4055" s="164">
        <v>4.1333333333333333E-2</v>
      </c>
    </row>
    <row r="4056" spans="1:12" ht="17" thickBot="1" x14ac:dyDescent="0.4">
      <c r="A4056" s="160" t="s">
        <v>80</v>
      </c>
      <c r="B4056" s="161">
        <v>2010</v>
      </c>
      <c r="C4056" s="161" t="s">
        <v>97</v>
      </c>
      <c r="D4056" s="162">
        <v>161.369</v>
      </c>
      <c r="E4056" s="163">
        <v>43.479000000000006</v>
      </c>
      <c r="F4056" s="162">
        <v>8.4863333333333326</v>
      </c>
      <c r="G4056" s="163">
        <v>6.0289999999999999</v>
      </c>
      <c r="H4056" s="162">
        <v>93.852333333333334</v>
      </c>
      <c r="I4056" s="163">
        <v>2.9289999999999998</v>
      </c>
      <c r="J4056" s="162">
        <v>6.5066666666666668</v>
      </c>
      <c r="K4056" s="163">
        <v>4.5333333333333337E-2</v>
      </c>
      <c r="L4056" s="164">
        <v>4.1666666666666664E-2</v>
      </c>
    </row>
    <row r="4057" spans="1:12" ht="17" thickBot="1" x14ac:dyDescent="0.4">
      <c r="A4057" s="160" t="s">
        <v>80</v>
      </c>
      <c r="B4057" s="161">
        <v>2010</v>
      </c>
      <c r="C4057" s="161" t="s">
        <v>98</v>
      </c>
      <c r="D4057" s="162">
        <v>163.31100000000001</v>
      </c>
      <c r="E4057" s="163">
        <v>43.459000000000003</v>
      </c>
      <c r="F4057" s="162">
        <v>8.4156666666666666</v>
      </c>
      <c r="G4057" s="163">
        <v>6.5206666666666662</v>
      </c>
      <c r="H4057" s="162">
        <v>95.250666666666675</v>
      </c>
      <c r="I4057" s="163">
        <v>2.9483333333333337</v>
      </c>
      <c r="J4057" s="162">
        <v>6.6493333333333338</v>
      </c>
      <c r="K4057" s="163">
        <v>0</v>
      </c>
      <c r="L4057" s="164">
        <v>6.7666666666666667E-2</v>
      </c>
    </row>
    <row r="4058" spans="1:12" ht="17" thickBot="1" x14ac:dyDescent="0.4">
      <c r="A4058" s="160" t="s">
        <v>80</v>
      </c>
      <c r="B4058" s="161">
        <v>2010</v>
      </c>
      <c r="C4058" s="161" t="s">
        <v>99</v>
      </c>
      <c r="D4058" s="162">
        <v>164.24133333333336</v>
      </c>
      <c r="E4058" s="163">
        <v>44.136333333333333</v>
      </c>
      <c r="F4058" s="162">
        <v>8.0086666666666666</v>
      </c>
      <c r="G4058" s="163">
        <v>7.2909999999999995</v>
      </c>
      <c r="H4058" s="162">
        <v>94.841666666666654</v>
      </c>
      <c r="I4058" s="163">
        <v>3.0376666666666665</v>
      </c>
      <c r="J4058" s="162">
        <v>6.8583333333333343</v>
      </c>
      <c r="K4058" s="163">
        <v>0</v>
      </c>
      <c r="L4058" s="164">
        <v>6.7666666666666667E-2</v>
      </c>
    </row>
    <row r="4059" spans="1:12" ht="17" thickBot="1" x14ac:dyDescent="0.4">
      <c r="A4059" s="160" t="s">
        <v>80</v>
      </c>
      <c r="B4059" s="161">
        <v>2010</v>
      </c>
      <c r="C4059" s="161" t="s">
        <v>100</v>
      </c>
      <c r="D4059" s="162">
        <v>163.102</v>
      </c>
      <c r="E4059" s="163">
        <v>42.609999999999992</v>
      </c>
      <c r="F4059" s="162">
        <v>9.0266666666666655</v>
      </c>
      <c r="G4059" s="163">
        <v>7.8589999999999991</v>
      </c>
      <c r="H4059" s="162">
        <v>95.123333333333335</v>
      </c>
      <c r="I4059" s="163">
        <v>2.6523333333333334</v>
      </c>
      <c r="J4059" s="162">
        <v>5.8049999999999997</v>
      </c>
      <c r="K4059" s="163">
        <v>0</v>
      </c>
      <c r="L4059" s="164">
        <v>2.5999999999999999E-2</v>
      </c>
    </row>
    <row r="4060" spans="1:12" ht="17" thickBot="1" x14ac:dyDescent="0.4">
      <c r="A4060" s="160" t="s">
        <v>80</v>
      </c>
      <c r="B4060" s="161">
        <v>2010</v>
      </c>
      <c r="C4060" s="161" t="s">
        <v>101</v>
      </c>
      <c r="D4060" s="162">
        <v>161.26066666666668</v>
      </c>
      <c r="E4060" s="163">
        <v>40.886666666666663</v>
      </c>
      <c r="F4060" s="162">
        <v>9.4046666666666656</v>
      </c>
      <c r="G4060" s="163">
        <v>7.5313333333333325</v>
      </c>
      <c r="H4060" s="162">
        <v>94.742999999999995</v>
      </c>
      <c r="I4060" s="163">
        <v>2.7643333333333331</v>
      </c>
      <c r="J4060" s="162">
        <v>5.9316666666666658</v>
      </c>
      <c r="K4060" s="163">
        <v>0</v>
      </c>
      <c r="L4060" s="164">
        <v>0</v>
      </c>
    </row>
    <row r="4061" spans="1:12" ht="17" thickBot="1" x14ac:dyDescent="0.4">
      <c r="A4061" s="160" t="s">
        <v>80</v>
      </c>
      <c r="B4061" s="161">
        <v>2010</v>
      </c>
      <c r="C4061" s="161" t="s">
        <v>102</v>
      </c>
      <c r="D4061" s="162">
        <v>163.23433333333332</v>
      </c>
      <c r="E4061" s="163">
        <v>40.822333333333333</v>
      </c>
      <c r="F4061" s="162">
        <v>10.246333333333332</v>
      </c>
      <c r="G4061" s="163">
        <v>7.0289999999999999</v>
      </c>
      <c r="H4061" s="162">
        <v>95.727000000000018</v>
      </c>
      <c r="I4061" s="163">
        <v>2.7029999999999998</v>
      </c>
      <c r="J4061" s="162">
        <v>6.6176666666666675</v>
      </c>
      <c r="K4061" s="163">
        <v>0</v>
      </c>
      <c r="L4061" s="164">
        <v>9.0333333333333335E-2</v>
      </c>
    </row>
    <row r="4062" spans="1:12" ht="17" thickBot="1" x14ac:dyDescent="0.4">
      <c r="A4062" s="160" t="s">
        <v>80</v>
      </c>
      <c r="B4062" s="161">
        <v>2010</v>
      </c>
      <c r="C4062" s="161" t="s">
        <v>103</v>
      </c>
      <c r="D4062" s="162">
        <v>165.01766666666666</v>
      </c>
      <c r="E4062" s="163">
        <v>42.683333333333337</v>
      </c>
      <c r="F4062" s="162">
        <v>8.8416666666666668</v>
      </c>
      <c r="G4062" s="163">
        <v>7.0036666666666667</v>
      </c>
      <c r="H4062" s="162">
        <v>96.620666666666679</v>
      </c>
      <c r="I4062" s="163">
        <v>3.254</v>
      </c>
      <c r="J4062" s="162">
        <v>6.5250000000000012</v>
      </c>
      <c r="K4062" s="163">
        <v>0</v>
      </c>
      <c r="L4062" s="164">
        <v>9.0333333333333335E-2</v>
      </c>
    </row>
    <row r="4063" spans="1:12" ht="17" thickBot="1" x14ac:dyDescent="0.4">
      <c r="A4063" s="160" t="s">
        <v>80</v>
      </c>
      <c r="B4063" s="161">
        <v>2010</v>
      </c>
      <c r="C4063" s="161" t="s">
        <v>104</v>
      </c>
      <c r="D4063" s="162">
        <v>165.23366666666666</v>
      </c>
      <c r="E4063" s="163">
        <v>42.932999999999993</v>
      </c>
      <c r="F4063" s="162">
        <v>8.1159999999999997</v>
      </c>
      <c r="G4063" s="163">
        <v>7.5</v>
      </c>
      <c r="H4063" s="162">
        <v>97.062666666666658</v>
      </c>
      <c r="I4063" s="163">
        <v>3.0693333333333332</v>
      </c>
      <c r="J4063" s="162">
        <v>6.4163333333333341</v>
      </c>
      <c r="K4063" s="163">
        <v>0</v>
      </c>
      <c r="L4063" s="164">
        <v>0.13666666666666669</v>
      </c>
    </row>
    <row r="4064" spans="1:12" ht="17" thickBot="1" x14ac:dyDescent="0.4">
      <c r="A4064" s="160" t="s">
        <v>80</v>
      </c>
      <c r="B4064" s="161">
        <v>2010</v>
      </c>
      <c r="C4064" s="161" t="s">
        <v>105</v>
      </c>
      <c r="D4064" s="162">
        <v>165.19800000000001</v>
      </c>
      <c r="E4064" s="163">
        <v>45.502000000000002</v>
      </c>
      <c r="F4064" s="162">
        <v>8.06</v>
      </c>
      <c r="G4064" s="163">
        <v>7.8156666666666661</v>
      </c>
      <c r="H4064" s="162">
        <v>94.602000000000018</v>
      </c>
      <c r="I4064" s="163">
        <v>2.927</v>
      </c>
      <c r="J4064" s="162">
        <v>6.2453333333333338</v>
      </c>
      <c r="K4064" s="163">
        <v>0</v>
      </c>
      <c r="L4064" s="164">
        <v>4.6333333333333337E-2</v>
      </c>
    </row>
    <row r="4065" spans="1:12" ht="17" thickBot="1" x14ac:dyDescent="0.4">
      <c r="A4065" s="160" t="s">
        <v>80</v>
      </c>
      <c r="B4065" s="161">
        <v>2010</v>
      </c>
      <c r="C4065" s="161" t="s">
        <v>106</v>
      </c>
      <c r="D4065" s="162">
        <v>163.78866666666667</v>
      </c>
      <c r="E4065" s="163">
        <v>45.841333333333331</v>
      </c>
      <c r="F4065" s="162">
        <v>8.8596666666666675</v>
      </c>
      <c r="G4065" s="163">
        <v>7.5760000000000005</v>
      </c>
      <c r="H4065" s="162">
        <v>92.000999999999991</v>
      </c>
      <c r="I4065" s="163">
        <v>2.5563333333333333</v>
      </c>
      <c r="J4065" s="162">
        <v>6.8203333333333331</v>
      </c>
      <c r="K4065" s="163">
        <v>4.3000000000000003E-2</v>
      </c>
      <c r="L4065" s="164">
        <v>9.1000000000000011E-2</v>
      </c>
    </row>
    <row r="4066" spans="1:12" ht="17" thickBot="1" x14ac:dyDescent="0.4">
      <c r="A4066" s="160" t="s">
        <v>80</v>
      </c>
      <c r="B4066" s="161">
        <v>2010</v>
      </c>
      <c r="C4066" s="161" t="s">
        <v>107</v>
      </c>
      <c r="D4066" s="162">
        <v>162.09299999999999</v>
      </c>
      <c r="E4066" s="163">
        <v>46.073</v>
      </c>
      <c r="F4066" s="162">
        <v>10.017333333333335</v>
      </c>
      <c r="G4066" s="163">
        <v>6.8496666666666668</v>
      </c>
      <c r="H4066" s="162">
        <v>90.368999999999986</v>
      </c>
      <c r="I4066" s="163">
        <v>2.4903333333333335</v>
      </c>
      <c r="J4066" s="162">
        <v>6.1586666666666661</v>
      </c>
      <c r="K4066" s="163">
        <v>4.3000000000000003E-2</v>
      </c>
      <c r="L4066" s="164">
        <v>9.1666666666666674E-2</v>
      </c>
    </row>
    <row r="4067" spans="1:12" ht="17" thickBot="1" x14ac:dyDescent="0.4">
      <c r="A4067" s="160" t="s">
        <v>80</v>
      </c>
      <c r="B4067" s="161">
        <v>2011</v>
      </c>
      <c r="C4067" s="161" t="s">
        <v>96</v>
      </c>
      <c r="D4067" s="162">
        <v>160.38833333333332</v>
      </c>
      <c r="E4067" s="163">
        <v>43.454666666666668</v>
      </c>
      <c r="F4067" s="162">
        <v>9.5649999999999995</v>
      </c>
      <c r="G4067" s="163">
        <v>6.7253333333333325</v>
      </c>
      <c r="H4067" s="162">
        <v>92.025999999999996</v>
      </c>
      <c r="I4067" s="163">
        <v>2.6796666666666664</v>
      </c>
      <c r="J4067" s="162">
        <v>5.8026666666666662</v>
      </c>
      <c r="K4067" s="163">
        <v>4.3000000000000003E-2</v>
      </c>
      <c r="L4067" s="164">
        <v>9.1666666666666674E-2</v>
      </c>
    </row>
    <row r="4068" spans="1:12" ht="17" thickBot="1" x14ac:dyDescent="0.4">
      <c r="A4068" s="160" t="s">
        <v>80</v>
      </c>
      <c r="B4068" s="161">
        <v>2011</v>
      </c>
      <c r="C4068" s="161" t="s">
        <v>97</v>
      </c>
      <c r="D4068" s="162">
        <v>158.369</v>
      </c>
      <c r="E4068" s="163">
        <v>41.844666666666662</v>
      </c>
      <c r="F4068" s="162">
        <v>9.6166666666666671</v>
      </c>
      <c r="G4068" s="163">
        <v>6.5543333333333331</v>
      </c>
      <c r="H4068" s="162">
        <v>92.093666666666664</v>
      </c>
      <c r="I4068" s="163">
        <v>2.6333333333333333</v>
      </c>
      <c r="J4068" s="162">
        <v>5.4770000000000003</v>
      </c>
      <c r="K4068" s="163">
        <v>0</v>
      </c>
      <c r="L4068" s="164">
        <v>0.14966666666666664</v>
      </c>
    </row>
    <row r="4069" spans="1:12" ht="17" thickBot="1" x14ac:dyDescent="0.4">
      <c r="A4069" s="160" t="s">
        <v>80</v>
      </c>
      <c r="B4069" s="161">
        <v>2011</v>
      </c>
      <c r="C4069" s="161" t="s">
        <v>98</v>
      </c>
      <c r="D4069" s="162">
        <v>159.36333333333332</v>
      </c>
      <c r="E4069" s="163">
        <v>40.966000000000001</v>
      </c>
      <c r="F4069" s="162">
        <v>9.2793333333333337</v>
      </c>
      <c r="G4069" s="163">
        <v>6.9623333333333335</v>
      </c>
      <c r="H4069" s="162">
        <v>94.142999999999986</v>
      </c>
      <c r="I4069" s="163">
        <v>2.2096666666666667</v>
      </c>
      <c r="J4069" s="162">
        <v>5.7013333333333334</v>
      </c>
      <c r="K4069" s="163">
        <v>0</v>
      </c>
      <c r="L4069" s="164">
        <v>0.10266666666666667</v>
      </c>
    </row>
    <row r="4070" spans="1:12" ht="17" thickBot="1" x14ac:dyDescent="0.4">
      <c r="A4070" s="160" t="s">
        <v>80</v>
      </c>
      <c r="B4070" s="161">
        <v>2011</v>
      </c>
      <c r="C4070" s="161" t="s">
        <v>99</v>
      </c>
      <c r="D4070" s="162">
        <v>163.82266666666666</v>
      </c>
      <c r="E4070" s="163">
        <v>41.715333333333326</v>
      </c>
      <c r="F4070" s="162">
        <v>10.035</v>
      </c>
      <c r="G4070" s="163">
        <v>7.1559999999999997</v>
      </c>
      <c r="H4070" s="162">
        <v>96.196333333333328</v>
      </c>
      <c r="I4070" s="163">
        <v>2.2033333333333331</v>
      </c>
      <c r="J4070" s="162">
        <v>6.3103333333333333</v>
      </c>
      <c r="K4070" s="163">
        <v>6.0666666666666667E-2</v>
      </c>
      <c r="L4070" s="164">
        <v>0.14699999999999999</v>
      </c>
    </row>
    <row r="4071" spans="1:12" ht="17" thickBot="1" x14ac:dyDescent="0.4">
      <c r="A4071" s="160" t="s">
        <v>80</v>
      </c>
      <c r="B4071" s="161">
        <v>2011</v>
      </c>
      <c r="C4071" s="161" t="s">
        <v>100</v>
      </c>
      <c r="D4071" s="162">
        <v>166.45099999999999</v>
      </c>
      <c r="E4071" s="163">
        <v>42.323333333333331</v>
      </c>
      <c r="F4071" s="162">
        <v>10.191333333333333</v>
      </c>
      <c r="G4071" s="163">
        <v>7.2860000000000005</v>
      </c>
      <c r="H4071" s="162">
        <v>98.078666666666663</v>
      </c>
      <c r="I4071" s="163">
        <v>2.194</v>
      </c>
      <c r="J4071" s="162">
        <v>6.2250000000000005</v>
      </c>
      <c r="K4071" s="163">
        <v>6.0666666666666667E-2</v>
      </c>
      <c r="L4071" s="164">
        <v>9.3000000000000013E-2</v>
      </c>
    </row>
    <row r="4072" spans="1:12" ht="17" thickBot="1" x14ac:dyDescent="0.4">
      <c r="A4072" s="160" t="s">
        <v>80</v>
      </c>
      <c r="B4072" s="161">
        <v>2011</v>
      </c>
      <c r="C4072" s="161" t="s">
        <v>101</v>
      </c>
      <c r="D4072" s="162">
        <v>165.70733333333331</v>
      </c>
      <c r="E4072" s="163">
        <v>42.456666666666671</v>
      </c>
      <c r="F4072" s="162">
        <v>9.4463333333333335</v>
      </c>
      <c r="G4072" s="163">
        <v>7.2906666666666666</v>
      </c>
      <c r="H4072" s="162">
        <v>98.108999999999995</v>
      </c>
      <c r="I4072" s="163">
        <v>2.8926666666666669</v>
      </c>
      <c r="J4072" s="162">
        <v>5.3116666666666665</v>
      </c>
      <c r="K4072" s="163">
        <v>0.10766666666666665</v>
      </c>
      <c r="L4072" s="164">
        <v>9.3000000000000013E-2</v>
      </c>
    </row>
    <row r="4073" spans="1:12" ht="17" thickBot="1" x14ac:dyDescent="0.4">
      <c r="A4073" s="160" t="s">
        <v>80</v>
      </c>
      <c r="B4073" s="161">
        <v>2011</v>
      </c>
      <c r="C4073" s="161" t="s">
        <v>102</v>
      </c>
      <c r="D4073" s="162">
        <v>163.49433333333334</v>
      </c>
      <c r="E4073" s="163">
        <v>42.654333333333334</v>
      </c>
      <c r="F4073" s="162">
        <v>8.572000000000001</v>
      </c>
      <c r="G4073" s="163">
        <v>7.1286666666666676</v>
      </c>
      <c r="H4073" s="162">
        <v>97.87166666666667</v>
      </c>
      <c r="I4073" s="163">
        <v>2.73</v>
      </c>
      <c r="J4073" s="162">
        <v>4.3866666666666667</v>
      </c>
      <c r="K4073" s="163">
        <v>0.10199999999999999</v>
      </c>
      <c r="L4073" s="164">
        <v>4.8666666666666664E-2</v>
      </c>
    </row>
    <row r="4074" spans="1:12" ht="17" thickBot="1" x14ac:dyDescent="0.4">
      <c r="A4074" s="160" t="s">
        <v>80</v>
      </c>
      <c r="B4074" s="161">
        <v>2011</v>
      </c>
      <c r="C4074" s="161" t="s">
        <v>103</v>
      </c>
      <c r="D4074" s="162">
        <v>164.81533333333334</v>
      </c>
      <c r="E4074" s="163">
        <v>42.910666666666664</v>
      </c>
      <c r="F4074" s="162">
        <v>9.1776666666666671</v>
      </c>
      <c r="G4074" s="163">
        <v>6.7680000000000007</v>
      </c>
      <c r="H4074" s="162">
        <v>99.019666666666652</v>
      </c>
      <c r="I4074" s="163">
        <v>2.7073333333333331</v>
      </c>
      <c r="J4074" s="162">
        <v>4.13</v>
      </c>
      <c r="K4074" s="163">
        <v>0.10199999999999999</v>
      </c>
      <c r="L4074" s="164">
        <v>0</v>
      </c>
    </row>
    <row r="4075" spans="1:12" ht="17" thickBot="1" x14ac:dyDescent="0.4">
      <c r="A4075" s="160" t="s">
        <v>80</v>
      </c>
      <c r="B4075" s="161">
        <v>2011</v>
      </c>
      <c r="C4075" s="161" t="s">
        <v>104</v>
      </c>
      <c r="D4075" s="162">
        <v>168.43600000000001</v>
      </c>
      <c r="E4075" s="163">
        <v>44.698</v>
      </c>
      <c r="F4075" s="162">
        <v>9.2670000000000012</v>
      </c>
      <c r="G4075" s="163">
        <v>6.1896666666666667</v>
      </c>
      <c r="H4075" s="162">
        <v>100.86766666666666</v>
      </c>
      <c r="I4075" s="163">
        <v>2.3126666666666664</v>
      </c>
      <c r="J4075" s="162">
        <v>5.0460000000000003</v>
      </c>
      <c r="K4075" s="163">
        <v>5.5E-2</v>
      </c>
      <c r="L4075" s="164">
        <v>0</v>
      </c>
    </row>
    <row r="4076" spans="1:12" ht="17" thickBot="1" x14ac:dyDescent="0.4">
      <c r="A4076" s="160" t="s">
        <v>80</v>
      </c>
      <c r="B4076" s="161">
        <v>2011</v>
      </c>
      <c r="C4076" s="161" t="s">
        <v>105</v>
      </c>
      <c r="D4076" s="162">
        <v>169.80566666666667</v>
      </c>
      <c r="E4076" s="163">
        <v>44.653666666666673</v>
      </c>
      <c r="F4076" s="162">
        <v>10.201333333333332</v>
      </c>
      <c r="G4076" s="163">
        <v>6.3373333333333335</v>
      </c>
      <c r="H4076" s="162">
        <v>100.24266666666666</v>
      </c>
      <c r="I4076" s="163">
        <v>2.2296666666666667</v>
      </c>
      <c r="J4076" s="162">
        <v>6.1410000000000009</v>
      </c>
      <c r="K4076" s="163">
        <v>0</v>
      </c>
      <c r="L4076" s="164">
        <v>0</v>
      </c>
    </row>
    <row r="4077" spans="1:12" ht="17" thickBot="1" x14ac:dyDescent="0.4">
      <c r="A4077" s="160" t="s">
        <v>80</v>
      </c>
      <c r="B4077" s="161">
        <v>2011</v>
      </c>
      <c r="C4077" s="161" t="s">
        <v>108</v>
      </c>
      <c r="D4077" s="162">
        <v>168.33</v>
      </c>
      <c r="E4077" s="163">
        <v>44.913666666666671</v>
      </c>
      <c r="F4077" s="162">
        <v>9.810666666666668</v>
      </c>
      <c r="G4077" s="163">
        <v>6.5076666666666663</v>
      </c>
      <c r="H4077" s="162">
        <v>98.178666666666672</v>
      </c>
      <c r="I4077" s="163">
        <v>2.3493333333333335</v>
      </c>
      <c r="J4077" s="162">
        <v>6.5696666666666665</v>
      </c>
      <c r="K4077" s="163">
        <v>0</v>
      </c>
      <c r="L4077" s="164">
        <v>0</v>
      </c>
    </row>
    <row r="4078" spans="1:12" ht="17" thickBot="1" x14ac:dyDescent="0.4">
      <c r="A4078" s="160" t="s">
        <v>80</v>
      </c>
      <c r="B4078" s="161">
        <v>2011</v>
      </c>
      <c r="C4078" s="161" t="s">
        <v>109</v>
      </c>
      <c r="D4078" s="162">
        <v>170.05433333333335</v>
      </c>
      <c r="E4078" s="163">
        <v>46.20933333333334</v>
      </c>
      <c r="F4078" s="162">
        <v>10.079000000000001</v>
      </c>
      <c r="G4078" s="163">
        <v>7.6460000000000008</v>
      </c>
      <c r="H4078" s="162">
        <v>96.620999999999995</v>
      </c>
      <c r="I4078" s="163">
        <v>2.8083333333333336</v>
      </c>
      <c r="J4078" s="162">
        <v>6.6533333333333333</v>
      </c>
      <c r="K4078" s="163">
        <v>0</v>
      </c>
      <c r="L4078" s="164">
        <v>3.7666666666666668E-2</v>
      </c>
    </row>
    <row r="4079" spans="1:12" ht="17" thickBot="1" x14ac:dyDescent="0.4">
      <c r="A4079" s="160" t="s">
        <v>80</v>
      </c>
      <c r="B4079" s="161">
        <v>2012</v>
      </c>
      <c r="C4079" s="161" t="s">
        <v>96</v>
      </c>
      <c r="D4079" s="162">
        <v>169.989</v>
      </c>
      <c r="E4079" s="163">
        <v>47.799333333333344</v>
      </c>
      <c r="F4079" s="162">
        <v>10.001666666666667</v>
      </c>
      <c r="G4079" s="163">
        <v>8.1319999999999997</v>
      </c>
      <c r="H4079" s="162">
        <v>95.019666666666652</v>
      </c>
      <c r="I4079" s="163">
        <v>3.0030000000000001</v>
      </c>
      <c r="J4079" s="162">
        <v>5.87</v>
      </c>
      <c r="K4079" s="163">
        <v>0</v>
      </c>
      <c r="L4079" s="164">
        <v>0.16366666666666665</v>
      </c>
    </row>
    <row r="4080" spans="1:12" ht="17" thickBot="1" x14ac:dyDescent="0.4">
      <c r="A4080" s="160" t="s">
        <v>80</v>
      </c>
      <c r="B4080" s="161">
        <v>2012</v>
      </c>
      <c r="C4080" s="161" t="s">
        <v>110</v>
      </c>
      <c r="D4080" s="162">
        <v>173.10266666666666</v>
      </c>
      <c r="E4080" s="163">
        <v>47.721333333333327</v>
      </c>
      <c r="F4080" s="162">
        <v>9.4743333333333322</v>
      </c>
      <c r="G4080" s="163">
        <v>8.2663333333333338</v>
      </c>
      <c r="H4080" s="162">
        <v>98.87166666666667</v>
      </c>
      <c r="I4080" s="163">
        <v>2.8719999999999999</v>
      </c>
      <c r="J4080" s="162">
        <v>5.6890000000000001</v>
      </c>
      <c r="K4080" s="163">
        <v>0</v>
      </c>
      <c r="L4080" s="164">
        <v>0.20833333333333334</v>
      </c>
    </row>
    <row r="4081" spans="1:12" ht="17" thickBot="1" x14ac:dyDescent="0.4">
      <c r="A4081" s="160" t="s">
        <v>80</v>
      </c>
      <c r="B4081" s="161">
        <v>2012</v>
      </c>
      <c r="C4081" s="161" t="s">
        <v>98</v>
      </c>
      <c r="D4081" s="162">
        <v>173.56200000000001</v>
      </c>
      <c r="E4081" s="163">
        <v>46.580999999999996</v>
      </c>
      <c r="F4081" s="162">
        <v>9.8886666666666674</v>
      </c>
      <c r="G4081" s="163">
        <v>6.9153333333333329</v>
      </c>
      <c r="H4081" s="162">
        <v>100.642</v>
      </c>
      <c r="I4081" s="163">
        <v>2.984</v>
      </c>
      <c r="J4081" s="162">
        <v>6.3803333333333327</v>
      </c>
      <c r="K4081" s="163">
        <v>0</v>
      </c>
      <c r="L4081" s="164">
        <v>0.17066666666666666</v>
      </c>
    </row>
    <row r="4082" spans="1:12" ht="17" thickBot="1" x14ac:dyDescent="0.4">
      <c r="A4082" s="160" t="s">
        <v>80</v>
      </c>
      <c r="B4082" s="161">
        <v>2012</v>
      </c>
      <c r="C4082" s="161" t="s">
        <v>99</v>
      </c>
      <c r="D4082" s="162">
        <v>175.58833333333334</v>
      </c>
      <c r="E4082" s="163">
        <v>47.114666666666665</v>
      </c>
      <c r="F4082" s="162">
        <v>9.3396666666666661</v>
      </c>
      <c r="G4082" s="163">
        <v>6.6390000000000002</v>
      </c>
      <c r="H4082" s="162">
        <v>103.13966666666666</v>
      </c>
      <c r="I4082" s="163">
        <v>2.78</v>
      </c>
      <c r="J4082" s="162">
        <v>6.4826666666666668</v>
      </c>
      <c r="K4082" s="163">
        <v>0</v>
      </c>
      <c r="L4082" s="164">
        <v>9.3000000000000013E-2</v>
      </c>
    </row>
    <row r="4083" spans="1:12" ht="17" thickBot="1" x14ac:dyDescent="0.4">
      <c r="A4083" s="160" t="s">
        <v>80</v>
      </c>
      <c r="B4083" s="161">
        <v>2012</v>
      </c>
      <c r="C4083" s="161" t="s">
        <v>100</v>
      </c>
      <c r="D4083" s="162">
        <v>176.45500000000001</v>
      </c>
      <c r="E4083" s="163">
        <v>47.415666666666674</v>
      </c>
      <c r="F4083" s="162">
        <v>9.533666666666667</v>
      </c>
      <c r="G4083" s="163">
        <v>7.3373333333333335</v>
      </c>
      <c r="H4083" s="162">
        <v>102.20133333333335</v>
      </c>
      <c r="I4083" s="163">
        <v>2.8119999999999998</v>
      </c>
      <c r="J4083" s="162">
        <v>7.0010000000000003</v>
      </c>
      <c r="K4083" s="163">
        <v>5.3666666666666668E-2</v>
      </c>
      <c r="L4083" s="164">
        <v>0.10099999999999999</v>
      </c>
    </row>
    <row r="4084" spans="1:12" ht="17" thickBot="1" x14ac:dyDescent="0.4">
      <c r="A4084" s="160" t="s">
        <v>80</v>
      </c>
      <c r="B4084" s="161">
        <v>2012</v>
      </c>
      <c r="C4084" s="161" t="s">
        <v>101</v>
      </c>
      <c r="D4084" s="162">
        <v>174.97233333333335</v>
      </c>
      <c r="E4084" s="163">
        <v>49.514999999999993</v>
      </c>
      <c r="F4084" s="162">
        <v>8.3553333333333324</v>
      </c>
      <c r="G4084" s="163">
        <v>7.7920000000000007</v>
      </c>
      <c r="H4084" s="162">
        <v>101.15499999999999</v>
      </c>
      <c r="I4084" s="163">
        <v>2.0369999999999999</v>
      </c>
      <c r="J4084" s="162">
        <v>5.9103333333333339</v>
      </c>
      <c r="K4084" s="163">
        <v>5.3666666666666668E-2</v>
      </c>
      <c r="L4084" s="164">
        <v>0.15466666666666665</v>
      </c>
    </row>
    <row r="4085" spans="1:12" ht="17" thickBot="1" x14ac:dyDescent="0.4">
      <c r="A4085" s="160" t="s">
        <v>80</v>
      </c>
      <c r="B4085" s="161">
        <v>2012</v>
      </c>
      <c r="C4085" s="161" t="s">
        <v>102</v>
      </c>
      <c r="D4085" s="162">
        <v>171.80966666666669</v>
      </c>
      <c r="E4085" s="163">
        <v>49.279333333333341</v>
      </c>
      <c r="F4085" s="162">
        <v>8.4283333333333346</v>
      </c>
      <c r="G4085" s="163">
        <v>7.3933333333333335</v>
      </c>
      <c r="H4085" s="162">
        <v>98.471666666666678</v>
      </c>
      <c r="I4085" s="163">
        <v>2.3183333333333334</v>
      </c>
      <c r="J4085" s="162">
        <v>5.5273333333333339</v>
      </c>
      <c r="K4085" s="163">
        <v>0.11266666666666665</v>
      </c>
      <c r="L4085" s="164">
        <v>0.27899999999999997</v>
      </c>
    </row>
    <row r="4086" spans="1:12" ht="17" thickBot="1" x14ac:dyDescent="0.4">
      <c r="A4086" s="160" t="s">
        <v>80</v>
      </c>
      <c r="B4086" s="161">
        <v>2012</v>
      </c>
      <c r="C4086" s="161" t="s">
        <v>103</v>
      </c>
      <c r="D4086" s="162">
        <v>171.93866666666668</v>
      </c>
      <c r="E4086" s="163">
        <v>51.176333333333332</v>
      </c>
      <c r="F4086" s="162">
        <v>8.3330000000000002</v>
      </c>
      <c r="G4086" s="163">
        <v>6.8226666666666667</v>
      </c>
      <c r="H4086" s="162">
        <v>96.618333333333339</v>
      </c>
      <c r="I4086" s="163">
        <v>2.9299999999999997</v>
      </c>
      <c r="J4086" s="162">
        <v>5.7139999999999995</v>
      </c>
      <c r="K4086" s="163">
        <v>5.8999999999999997E-2</v>
      </c>
      <c r="L4086" s="164">
        <v>0.28566666666666668</v>
      </c>
    </row>
    <row r="4087" spans="1:12" ht="17" thickBot="1" x14ac:dyDescent="0.4">
      <c r="A4087" s="160" t="s">
        <v>80</v>
      </c>
      <c r="B4087" s="161">
        <v>2012</v>
      </c>
      <c r="C4087" s="161" t="s">
        <v>104</v>
      </c>
      <c r="D4087" s="162">
        <v>173.88900000000001</v>
      </c>
      <c r="E4087" s="163">
        <v>51.174666666666667</v>
      </c>
      <c r="F4087" s="162">
        <v>9.1116666666666664</v>
      </c>
      <c r="G4087" s="163">
        <v>6.3939999999999992</v>
      </c>
      <c r="H4087" s="162">
        <v>97.423000000000002</v>
      </c>
      <c r="I4087" s="163">
        <v>3.2603333333333331</v>
      </c>
      <c r="J4087" s="162">
        <v>6.1793333333333331</v>
      </c>
      <c r="K4087" s="163">
        <v>5.8999999999999997E-2</v>
      </c>
      <c r="L4087" s="164">
        <v>0.28699999999999998</v>
      </c>
    </row>
    <row r="4088" spans="1:12" ht="17" thickBot="1" x14ac:dyDescent="0.4">
      <c r="A4088" s="160" t="s">
        <v>80</v>
      </c>
      <c r="B4088" s="161">
        <v>2012</v>
      </c>
      <c r="C4088" s="161" t="s">
        <v>105</v>
      </c>
      <c r="D4088" s="162">
        <v>177.59799999999998</v>
      </c>
      <c r="E4088" s="163">
        <v>53.058</v>
      </c>
      <c r="F4088" s="162">
        <v>8.961666666666666</v>
      </c>
      <c r="G4088" s="163">
        <v>6.4066666666666663</v>
      </c>
      <c r="H4088" s="162">
        <v>99.418666666666653</v>
      </c>
      <c r="I4088" s="163">
        <v>3.1673333333333331</v>
      </c>
      <c r="J4088" s="162">
        <v>6.4710000000000001</v>
      </c>
      <c r="K4088" s="163">
        <v>0</v>
      </c>
      <c r="L4088" s="164">
        <v>0.11433333333333333</v>
      </c>
    </row>
    <row r="4089" spans="1:12" ht="17" thickBot="1" x14ac:dyDescent="0.4">
      <c r="A4089" s="160" t="s">
        <v>80</v>
      </c>
      <c r="B4089" s="161">
        <v>2012</v>
      </c>
      <c r="C4089" s="161" t="s">
        <v>111</v>
      </c>
      <c r="D4089" s="162">
        <v>174.05999999999997</v>
      </c>
      <c r="E4089" s="163">
        <v>51.723666666666666</v>
      </c>
      <c r="F4089" s="162">
        <v>8.8883333333333336</v>
      </c>
      <c r="G4089" s="163">
        <v>5.7703333333333333</v>
      </c>
      <c r="H4089" s="162">
        <v>99.706333333333347</v>
      </c>
      <c r="I4089" s="163">
        <v>2.34</v>
      </c>
      <c r="J4089" s="162">
        <v>5.5760000000000005</v>
      </c>
      <c r="K4089" s="163">
        <v>0</v>
      </c>
      <c r="L4089" s="164">
        <v>5.5E-2</v>
      </c>
    </row>
    <row r="4090" spans="1:12" ht="17" thickBot="1" x14ac:dyDescent="0.4">
      <c r="A4090" s="160" t="s">
        <v>80</v>
      </c>
      <c r="B4090" s="161">
        <v>2012</v>
      </c>
      <c r="C4090" s="161" t="s">
        <v>112</v>
      </c>
      <c r="D4090" s="162">
        <v>172.93499999999997</v>
      </c>
      <c r="E4090" s="163">
        <v>49.493333333333332</v>
      </c>
      <c r="F4090" s="162">
        <v>8.4446666666666648</v>
      </c>
      <c r="G4090" s="163">
        <v>6.5973333333333342</v>
      </c>
      <c r="H4090" s="162">
        <v>100.11233333333332</v>
      </c>
      <c r="I4090" s="163">
        <v>2.5103333333333335</v>
      </c>
      <c r="J4090" s="162">
        <v>5.7079999999999993</v>
      </c>
      <c r="K4090" s="163">
        <v>0</v>
      </c>
      <c r="L4090" s="164">
        <v>6.8999999999999992E-2</v>
      </c>
    </row>
    <row r="4091" spans="1:12" ht="17" thickBot="1" x14ac:dyDescent="0.4">
      <c r="A4091" s="160" t="s">
        <v>80</v>
      </c>
      <c r="B4091" s="161">
        <v>2013</v>
      </c>
      <c r="C4091" s="161" t="s">
        <v>96</v>
      </c>
      <c r="D4091" s="162">
        <v>170.58366666666666</v>
      </c>
      <c r="E4091" s="163">
        <v>49.098999999999997</v>
      </c>
      <c r="F4091" s="162">
        <v>8.2703333333333333</v>
      </c>
      <c r="G4091" s="163">
        <v>6.657</v>
      </c>
      <c r="H4091" s="162">
        <v>98.224000000000004</v>
      </c>
      <c r="I4091" s="163">
        <v>2.6943333333333332</v>
      </c>
      <c r="J4091" s="162">
        <v>5.492</v>
      </c>
      <c r="K4091" s="163">
        <v>0</v>
      </c>
      <c r="L4091" s="164">
        <v>0.14766666666666664</v>
      </c>
    </row>
    <row r="4092" spans="1:12" ht="17" thickBot="1" x14ac:dyDescent="0.4">
      <c r="A4092" s="160" t="s">
        <v>80</v>
      </c>
      <c r="B4092" s="161">
        <v>2013</v>
      </c>
      <c r="C4092" s="161" t="s">
        <v>110</v>
      </c>
      <c r="D4092" s="162">
        <v>174.821</v>
      </c>
      <c r="E4092" s="163">
        <v>51.209333333333326</v>
      </c>
      <c r="F4092" s="162">
        <v>8.0106666666666673</v>
      </c>
      <c r="G4092" s="163">
        <v>7.6380000000000008</v>
      </c>
      <c r="H4092" s="162">
        <v>98.204666666666682</v>
      </c>
      <c r="I4092" s="163">
        <v>3.3490000000000002</v>
      </c>
      <c r="J4092" s="162">
        <v>6.2620000000000005</v>
      </c>
      <c r="K4092" s="163">
        <v>0</v>
      </c>
      <c r="L4092" s="164">
        <v>0.14766666666666664</v>
      </c>
    </row>
    <row r="4093" spans="1:12" ht="17" thickBot="1" x14ac:dyDescent="0.4">
      <c r="A4093" s="160" t="s">
        <v>80</v>
      </c>
      <c r="B4093" s="161">
        <v>2013</v>
      </c>
      <c r="C4093" s="161" t="s">
        <v>98</v>
      </c>
      <c r="D4093" s="162">
        <v>174.36699999999999</v>
      </c>
      <c r="E4093" s="163">
        <v>52.906333333333329</v>
      </c>
      <c r="F4093" s="162">
        <v>8.2736666666666654</v>
      </c>
      <c r="G4093" s="163">
        <v>7.8026666666666671</v>
      </c>
      <c r="H4093" s="162">
        <v>96.841333333333338</v>
      </c>
      <c r="I4093" s="163">
        <v>2.972</v>
      </c>
      <c r="J4093" s="162">
        <v>5.4523333333333328</v>
      </c>
      <c r="K4093" s="163">
        <v>0</v>
      </c>
      <c r="L4093" s="164">
        <v>0.11933333333333333</v>
      </c>
    </row>
    <row r="4094" spans="1:12" ht="17" thickBot="1" x14ac:dyDescent="0.4">
      <c r="A4094" s="160" t="s">
        <v>80</v>
      </c>
      <c r="B4094" s="161">
        <v>2013</v>
      </c>
      <c r="C4094" s="161" t="s">
        <v>99</v>
      </c>
      <c r="D4094" s="162">
        <v>177.42200000000003</v>
      </c>
      <c r="E4094" s="163">
        <v>51.661999999999999</v>
      </c>
      <c r="F4094" s="162">
        <v>8.3886666666666674</v>
      </c>
      <c r="G4094" s="163">
        <v>8.6719999999999988</v>
      </c>
      <c r="H4094" s="162">
        <v>99.426666666666662</v>
      </c>
      <c r="I4094" s="163">
        <v>3.2590000000000003</v>
      </c>
      <c r="J4094" s="162">
        <v>5.9173333333333344</v>
      </c>
      <c r="K4094" s="163">
        <v>5.6000000000000001E-2</v>
      </c>
      <c r="L4094" s="164">
        <v>4.0666666666666663E-2</v>
      </c>
    </row>
    <row r="4095" spans="1:12" ht="17" thickBot="1" x14ac:dyDescent="0.4">
      <c r="A4095" s="160" t="s">
        <v>80</v>
      </c>
      <c r="B4095" s="161">
        <v>2013</v>
      </c>
      <c r="C4095" s="161" t="s">
        <v>100</v>
      </c>
      <c r="D4095" s="162">
        <v>176.15433333333331</v>
      </c>
      <c r="E4095" s="163">
        <v>51.154666666666664</v>
      </c>
      <c r="F4095" s="162">
        <v>8.0233333333333334</v>
      </c>
      <c r="G4095" s="163">
        <v>8.5513333333333339</v>
      </c>
      <c r="H4095" s="162">
        <v>100.315</v>
      </c>
      <c r="I4095" s="163">
        <v>2.5053333333333332</v>
      </c>
      <c r="J4095" s="162">
        <v>5.5086666666666666</v>
      </c>
      <c r="K4095" s="163">
        <v>5.6000000000000001E-2</v>
      </c>
      <c r="L4095" s="164">
        <v>4.0666666666666663E-2</v>
      </c>
    </row>
    <row r="4096" spans="1:12" ht="17" thickBot="1" x14ac:dyDescent="0.4">
      <c r="A4096" s="160" t="s">
        <v>80</v>
      </c>
      <c r="B4096" s="161">
        <v>2013</v>
      </c>
      <c r="C4096" s="161" t="s">
        <v>101</v>
      </c>
      <c r="D4096" s="162">
        <v>174.5086666666667</v>
      </c>
      <c r="E4096" s="163">
        <v>51.484999999999992</v>
      </c>
      <c r="F4096" s="162">
        <v>7.6470000000000011</v>
      </c>
      <c r="G4096" s="163">
        <v>8.4530000000000012</v>
      </c>
      <c r="H4096" s="162">
        <v>98.094999999999985</v>
      </c>
      <c r="I4096" s="163">
        <v>2.9226666666666667</v>
      </c>
      <c r="J4096" s="162">
        <v>5.7203333333333335</v>
      </c>
      <c r="K4096" s="163">
        <v>0.18666666666666668</v>
      </c>
      <c r="L4096" s="164">
        <v>0</v>
      </c>
    </row>
    <row r="4097" spans="1:12" ht="17" thickBot="1" x14ac:dyDescent="0.4">
      <c r="A4097" s="160" t="s">
        <v>80</v>
      </c>
      <c r="B4097" s="161">
        <v>2013</v>
      </c>
      <c r="C4097" s="161" t="s">
        <v>102</v>
      </c>
      <c r="D4097" s="162">
        <v>173.59366666666665</v>
      </c>
      <c r="E4097" s="163">
        <v>51.395999999999994</v>
      </c>
      <c r="F4097" s="162">
        <v>8.08</v>
      </c>
      <c r="G4097" s="163">
        <v>7.7793333333333337</v>
      </c>
      <c r="H4097" s="162">
        <v>97.696666666666673</v>
      </c>
      <c r="I4097" s="163">
        <v>2.5396666666666667</v>
      </c>
      <c r="J4097" s="162">
        <v>5.8243333333333327</v>
      </c>
      <c r="K4097" s="163">
        <v>0.19233333333333333</v>
      </c>
      <c r="L4097" s="164">
        <v>8.666666666666667E-2</v>
      </c>
    </row>
    <row r="4098" spans="1:12" ht="17" thickBot="1" x14ac:dyDescent="0.4">
      <c r="A4098" s="160" t="s">
        <v>80</v>
      </c>
      <c r="B4098" s="161">
        <v>2013</v>
      </c>
      <c r="C4098" s="161" t="s">
        <v>103</v>
      </c>
      <c r="D4098" s="162">
        <v>176.1643333333333</v>
      </c>
      <c r="E4098" s="163">
        <v>51.480666666666671</v>
      </c>
      <c r="F4098" s="162">
        <v>8.6996666666666673</v>
      </c>
      <c r="G4098" s="163">
        <v>7.1779999999999999</v>
      </c>
      <c r="H4098" s="162">
        <v>99.568666666666672</v>
      </c>
      <c r="I4098" s="163">
        <v>2.6716666666666669</v>
      </c>
      <c r="J4098" s="162">
        <v>6.2356666666666669</v>
      </c>
      <c r="K4098" s="163">
        <v>0.19233333333333333</v>
      </c>
      <c r="L4098" s="164">
        <v>0.13866666666666669</v>
      </c>
    </row>
    <row r="4099" spans="1:12" ht="17" thickBot="1" x14ac:dyDescent="0.4">
      <c r="A4099" s="160" t="s">
        <v>80</v>
      </c>
      <c r="B4099" s="161">
        <v>2013</v>
      </c>
      <c r="C4099" s="161" t="s">
        <v>104</v>
      </c>
      <c r="D4099" s="162">
        <v>176.92166666666665</v>
      </c>
      <c r="E4099" s="163">
        <v>52.305</v>
      </c>
      <c r="F4099" s="162">
        <v>8.3386666666666667</v>
      </c>
      <c r="G4099" s="163">
        <v>6.6563333333333334</v>
      </c>
      <c r="H4099" s="162">
        <v>100.996</v>
      </c>
      <c r="I4099" s="163">
        <v>2.4556666666666662</v>
      </c>
      <c r="J4099" s="162">
        <v>5.9216666666666669</v>
      </c>
      <c r="K4099" s="163">
        <v>6.1666666666666668E-2</v>
      </c>
      <c r="L4099" s="164">
        <v>0.18666666666666668</v>
      </c>
    </row>
    <row r="4100" spans="1:12" ht="17" thickBot="1" x14ac:dyDescent="0.4">
      <c r="A4100" s="160" t="s">
        <v>80</v>
      </c>
      <c r="B4100" s="161">
        <v>2013</v>
      </c>
      <c r="C4100" s="161" t="s">
        <v>105</v>
      </c>
      <c r="D4100" s="162">
        <v>176.66266666666664</v>
      </c>
      <c r="E4100" s="163">
        <v>52.991666666666667</v>
      </c>
      <c r="F4100" s="162">
        <v>6.9796666666666667</v>
      </c>
      <c r="G4100" s="163">
        <v>6.4306666666666672</v>
      </c>
      <c r="H4100" s="162">
        <v>101.98033333333335</v>
      </c>
      <c r="I4100" s="163">
        <v>2.4406666666666665</v>
      </c>
      <c r="J4100" s="162">
        <v>5.7393333333333336</v>
      </c>
      <c r="K4100" s="163">
        <v>0</v>
      </c>
      <c r="L4100" s="164">
        <v>9.9999999999999992E-2</v>
      </c>
    </row>
    <row r="4101" spans="1:12" ht="17" thickBot="1" x14ac:dyDescent="0.4">
      <c r="A4101" s="160" t="s">
        <v>80</v>
      </c>
      <c r="B4101" s="161">
        <v>2013</v>
      </c>
      <c r="C4101" s="161" t="s">
        <v>113</v>
      </c>
      <c r="D4101" s="162">
        <v>175.44299999999998</v>
      </c>
      <c r="E4101" s="163">
        <v>54.122666666666667</v>
      </c>
      <c r="F4101" s="162">
        <v>7.3659999999999997</v>
      </c>
      <c r="G4101" s="163">
        <v>6.8816666666666668</v>
      </c>
      <c r="H4101" s="162">
        <v>99.25033333333333</v>
      </c>
      <c r="I4101" s="163">
        <v>2.5963333333333334</v>
      </c>
      <c r="J4101" s="162">
        <v>5.139333333333334</v>
      </c>
      <c r="K4101" s="163">
        <v>3.8666666666666669E-2</v>
      </c>
      <c r="L4101" s="164">
        <v>4.7999999999999994E-2</v>
      </c>
    </row>
    <row r="4102" spans="1:12" ht="17" thickBot="1" x14ac:dyDescent="0.4">
      <c r="A4102" s="160" t="s">
        <v>80</v>
      </c>
      <c r="B4102" s="161">
        <v>2013</v>
      </c>
      <c r="C4102" s="161" t="s">
        <v>114</v>
      </c>
      <c r="D4102" s="162">
        <v>176.02266666666665</v>
      </c>
      <c r="E4102" s="163">
        <v>52.515999999999998</v>
      </c>
      <c r="F4102" s="162">
        <v>7.6773333333333333</v>
      </c>
      <c r="G4102" s="163">
        <v>7.4996666666666663</v>
      </c>
      <c r="H4102" s="162">
        <v>99.972999999999999</v>
      </c>
      <c r="I4102" s="163">
        <v>2.549666666666667</v>
      </c>
      <c r="J4102" s="162">
        <v>5.7243333333333339</v>
      </c>
      <c r="K4102" s="163">
        <v>3.8666666666666669E-2</v>
      </c>
      <c r="L4102" s="164">
        <v>4.4333333333333336E-2</v>
      </c>
    </row>
    <row r="4103" spans="1:12" ht="17" thickBot="1" x14ac:dyDescent="0.4">
      <c r="A4103" s="160" t="s">
        <v>80</v>
      </c>
      <c r="B4103" s="161">
        <v>2014</v>
      </c>
      <c r="C4103" s="161" t="s">
        <v>96</v>
      </c>
      <c r="D4103" s="162">
        <v>174.31200000000001</v>
      </c>
      <c r="E4103" s="163">
        <v>53.108333333333327</v>
      </c>
      <c r="F4103" s="162">
        <v>8.5573333333333341</v>
      </c>
      <c r="G4103" s="163">
        <v>7.56</v>
      </c>
      <c r="H4103" s="162">
        <v>96.884000000000015</v>
      </c>
      <c r="I4103" s="163">
        <v>2.5020000000000002</v>
      </c>
      <c r="J4103" s="162">
        <v>5.5179999999999998</v>
      </c>
      <c r="K4103" s="163">
        <v>3.8666666666666669E-2</v>
      </c>
      <c r="L4103" s="164">
        <v>0.14366666666666666</v>
      </c>
    </row>
    <row r="4104" spans="1:12" ht="17" thickBot="1" x14ac:dyDescent="0.4">
      <c r="A4104" s="160" t="s">
        <v>80</v>
      </c>
      <c r="B4104" s="161">
        <v>2014</v>
      </c>
      <c r="C4104" s="161" t="s">
        <v>110</v>
      </c>
      <c r="D4104" s="162">
        <v>174.31600000000003</v>
      </c>
      <c r="E4104" s="163">
        <v>52.066666666666663</v>
      </c>
      <c r="F4104" s="162">
        <v>8.1543333333333337</v>
      </c>
      <c r="G4104" s="163">
        <v>7.6326666666666663</v>
      </c>
      <c r="H4104" s="162">
        <v>99.190333333333342</v>
      </c>
      <c r="I4104" s="163">
        <v>2.2959999999999998</v>
      </c>
      <c r="J4104" s="162">
        <v>4.8319999999999999</v>
      </c>
      <c r="K4104" s="163">
        <v>0</v>
      </c>
      <c r="L4104" s="164">
        <v>0.14366666666666666</v>
      </c>
    </row>
    <row r="4105" spans="1:12" ht="17" thickBot="1" x14ac:dyDescent="0.4">
      <c r="A4105" s="160" t="s">
        <v>80</v>
      </c>
      <c r="B4105" s="161">
        <v>2014</v>
      </c>
      <c r="C4105" s="161" t="s">
        <v>98</v>
      </c>
      <c r="D4105" s="162">
        <v>175.81399999999999</v>
      </c>
      <c r="E4105" s="163">
        <v>52.393333333333338</v>
      </c>
      <c r="F4105" s="162">
        <v>8.0783333333333331</v>
      </c>
      <c r="G4105" s="163">
        <v>7.0296666666666665</v>
      </c>
      <c r="H4105" s="162">
        <v>101.57166666666666</v>
      </c>
      <c r="I4105" s="163">
        <v>2.061666666666667</v>
      </c>
      <c r="J4105" s="162">
        <v>4.5036666666666667</v>
      </c>
      <c r="K4105" s="163">
        <v>7.5999999999999998E-2</v>
      </c>
      <c r="L4105" s="164">
        <v>9.9333333333333329E-2</v>
      </c>
    </row>
    <row r="4106" spans="1:12" ht="17" thickBot="1" x14ac:dyDescent="0.4">
      <c r="A4106" s="160" t="s">
        <v>80</v>
      </c>
      <c r="B4106" s="161">
        <v>2014</v>
      </c>
      <c r="C4106" s="161" t="s">
        <v>99</v>
      </c>
      <c r="D4106" s="162">
        <v>176.40166666666664</v>
      </c>
      <c r="E4106" s="163">
        <v>50.452666666666666</v>
      </c>
      <c r="F4106" s="162">
        <v>7.9610000000000012</v>
      </c>
      <c r="G4106" s="163">
        <v>6.1476666666666659</v>
      </c>
      <c r="H4106" s="162">
        <v>105.35933333333332</v>
      </c>
      <c r="I4106" s="163">
        <v>1.3913333333333335</v>
      </c>
      <c r="J4106" s="162">
        <v>4.9563333333333333</v>
      </c>
      <c r="K4106" s="163">
        <v>7.5999999999999998E-2</v>
      </c>
      <c r="L4106" s="164">
        <v>5.7333333333333326E-2</v>
      </c>
    </row>
    <row r="4107" spans="1:12" ht="17" thickBot="1" x14ac:dyDescent="0.4">
      <c r="A4107" s="160" t="s">
        <v>80</v>
      </c>
      <c r="B4107" s="161">
        <v>2014</v>
      </c>
      <c r="C4107" s="161" t="s">
        <v>115</v>
      </c>
      <c r="D4107" s="162">
        <v>176.42633333333333</v>
      </c>
      <c r="E4107" s="163">
        <v>50.989666666666665</v>
      </c>
      <c r="F4107" s="162">
        <v>7.7119999999999997</v>
      </c>
      <c r="G4107" s="163">
        <v>5.8453333333333335</v>
      </c>
      <c r="H4107" s="162">
        <v>104.98033333333335</v>
      </c>
      <c r="I4107" s="163">
        <v>1.4346666666666668</v>
      </c>
      <c r="J4107" s="162">
        <v>5.2519999999999998</v>
      </c>
      <c r="K4107" s="163">
        <v>0.155</v>
      </c>
      <c r="L4107" s="164">
        <v>5.7333333333333326E-2</v>
      </c>
    </row>
    <row r="4108" spans="1:12" ht="17" thickBot="1" x14ac:dyDescent="0.4">
      <c r="A4108" s="160" t="s">
        <v>80</v>
      </c>
      <c r="B4108" s="161">
        <v>2014</v>
      </c>
      <c r="C4108" s="161" t="s">
        <v>101</v>
      </c>
      <c r="D4108" s="162">
        <v>175.374</v>
      </c>
      <c r="E4108" s="163">
        <v>51.391333333333336</v>
      </c>
      <c r="F4108" s="162">
        <v>8.4016666666666655</v>
      </c>
      <c r="G4108" s="163">
        <v>5.1089999999999991</v>
      </c>
      <c r="H4108" s="162">
        <v>102.86033333333334</v>
      </c>
      <c r="I4108" s="163">
        <v>2.0906666666666669</v>
      </c>
      <c r="J4108" s="162">
        <v>5.3846666666666669</v>
      </c>
      <c r="K4108" s="163">
        <v>7.9000000000000001E-2</v>
      </c>
      <c r="L4108" s="164">
        <v>5.7333333333333326E-2</v>
      </c>
    </row>
    <row r="4109" spans="1:12" ht="17" thickBot="1" x14ac:dyDescent="0.4">
      <c r="A4109" s="160" t="s">
        <v>80</v>
      </c>
      <c r="B4109" s="161">
        <v>2014</v>
      </c>
      <c r="C4109" s="161" t="s">
        <v>102</v>
      </c>
      <c r="D4109" s="162">
        <v>179.59400000000002</v>
      </c>
      <c r="E4109" s="163">
        <v>52.679000000000002</v>
      </c>
      <c r="F4109" s="162">
        <v>8.9656666666666656</v>
      </c>
      <c r="G4109" s="163">
        <v>6.6996666666666664</v>
      </c>
      <c r="H4109" s="162">
        <v>103.31566666666667</v>
      </c>
      <c r="I4109" s="163">
        <v>2.9039999999999999</v>
      </c>
      <c r="J4109" s="162">
        <v>4.9020000000000001</v>
      </c>
      <c r="K4109" s="163">
        <v>7.9000000000000001E-2</v>
      </c>
      <c r="L4109" s="164">
        <v>4.8999999999999995E-2</v>
      </c>
    </row>
    <row r="4110" spans="1:12" ht="17" thickBot="1" x14ac:dyDescent="0.4">
      <c r="A4110" s="160" t="s">
        <v>80</v>
      </c>
      <c r="B4110" s="161">
        <v>2014</v>
      </c>
      <c r="C4110" s="161" t="s">
        <v>103</v>
      </c>
      <c r="D4110" s="162">
        <v>180.64733333333334</v>
      </c>
      <c r="E4110" s="163">
        <v>51.256666666666661</v>
      </c>
      <c r="F4110" s="162">
        <v>9.4313333333333329</v>
      </c>
      <c r="G4110" s="163">
        <v>6.3683333333333332</v>
      </c>
      <c r="H4110" s="162">
        <v>104.62766666666666</v>
      </c>
      <c r="I4110" s="163">
        <v>3.2106666666666666</v>
      </c>
      <c r="J4110" s="162">
        <v>5.7033333333333331</v>
      </c>
      <c r="K4110" s="163">
        <v>0</v>
      </c>
      <c r="L4110" s="164">
        <v>4.8999999999999995E-2</v>
      </c>
    </row>
    <row r="4111" spans="1:12" ht="17" thickBot="1" x14ac:dyDescent="0.4">
      <c r="A4111" s="160" t="s">
        <v>80</v>
      </c>
      <c r="B4111" s="161">
        <v>2014</v>
      </c>
      <c r="C4111" s="161" t="s">
        <v>104</v>
      </c>
      <c r="D4111" s="162">
        <v>181.8836666666667</v>
      </c>
      <c r="E4111" s="163">
        <v>50.024999999999999</v>
      </c>
      <c r="F4111" s="162">
        <v>8.913333333333334</v>
      </c>
      <c r="G4111" s="163">
        <v>6.8500000000000005</v>
      </c>
      <c r="H4111" s="162">
        <v>108.00933333333334</v>
      </c>
      <c r="I4111" s="163">
        <v>2.8336666666666672</v>
      </c>
      <c r="J4111" s="162">
        <v>5.2030000000000003</v>
      </c>
      <c r="K4111" s="163">
        <v>0</v>
      </c>
      <c r="L4111" s="164">
        <v>4.8999999999999995E-2</v>
      </c>
    </row>
    <row r="4112" spans="1:12" ht="17" thickBot="1" x14ac:dyDescent="0.4">
      <c r="A4112" s="160" t="s">
        <v>80</v>
      </c>
      <c r="B4112" s="161">
        <v>2014</v>
      </c>
      <c r="C4112" s="161" t="s">
        <v>105</v>
      </c>
      <c r="D4112" s="162">
        <v>177.97533333333331</v>
      </c>
      <c r="E4112" s="163">
        <v>47.417000000000002</v>
      </c>
      <c r="F4112" s="162">
        <v>7.9033333333333333</v>
      </c>
      <c r="G4112" s="163">
        <v>6.011333333333333</v>
      </c>
      <c r="H4112" s="162">
        <v>109.738</v>
      </c>
      <c r="I4112" s="163">
        <v>2.423</v>
      </c>
      <c r="J4112" s="162">
        <v>4.4186666666666667</v>
      </c>
      <c r="K4112" s="163">
        <v>0</v>
      </c>
      <c r="L4112" s="164">
        <v>6.3666666666666663E-2</v>
      </c>
    </row>
    <row r="4113" spans="1:12" ht="17" thickBot="1" x14ac:dyDescent="0.4">
      <c r="A4113" s="160" t="s">
        <v>80</v>
      </c>
      <c r="B4113" s="161">
        <v>2014</v>
      </c>
      <c r="C4113" s="161" t="s">
        <v>116</v>
      </c>
      <c r="D4113" s="162">
        <v>175.97833333333332</v>
      </c>
      <c r="E4113" s="163">
        <v>48.817</v>
      </c>
      <c r="F4113" s="162">
        <v>7.7853333333333339</v>
      </c>
      <c r="G4113" s="163">
        <v>6.3063333333333338</v>
      </c>
      <c r="H4113" s="162">
        <v>106.37033333333333</v>
      </c>
      <c r="I4113" s="163">
        <v>2.4726666666666666</v>
      </c>
      <c r="J4113" s="162">
        <v>4.0949999999999998</v>
      </c>
      <c r="K4113" s="163">
        <v>0</v>
      </c>
      <c r="L4113" s="164">
        <v>0.13166666666666668</v>
      </c>
    </row>
    <row r="4114" spans="1:12" ht="17" thickBot="1" x14ac:dyDescent="0.4">
      <c r="A4114" s="160" t="s">
        <v>80</v>
      </c>
      <c r="B4114" s="161">
        <v>2014</v>
      </c>
      <c r="C4114" s="161" t="s">
        <v>117</v>
      </c>
      <c r="D4114" s="162">
        <v>175.76566666666668</v>
      </c>
      <c r="E4114" s="163">
        <v>47.977000000000004</v>
      </c>
      <c r="F4114" s="162">
        <v>7.7256666666666662</v>
      </c>
      <c r="G4114" s="163">
        <v>6.6390000000000002</v>
      </c>
      <c r="H4114" s="162">
        <v>105.92899999999999</v>
      </c>
      <c r="I4114" s="163">
        <v>2.6539999999999999</v>
      </c>
      <c r="J4114" s="162">
        <v>4.7093333333333334</v>
      </c>
      <c r="K4114" s="163">
        <v>0</v>
      </c>
      <c r="L4114" s="164">
        <v>0.13166666666666668</v>
      </c>
    </row>
    <row r="4115" spans="1:12" ht="17" thickBot="1" x14ac:dyDescent="0.4">
      <c r="A4115" s="160" t="s">
        <v>80</v>
      </c>
      <c r="B4115" s="161">
        <v>2015</v>
      </c>
      <c r="C4115" s="161" t="s">
        <v>96</v>
      </c>
      <c r="D4115" s="162">
        <v>176.85033333333334</v>
      </c>
      <c r="E4115" s="163">
        <v>51.847333333333331</v>
      </c>
      <c r="F4115" s="162">
        <v>7.8336666666666668</v>
      </c>
      <c r="G4115" s="163">
        <v>6.0203333333333333</v>
      </c>
      <c r="H4115" s="162">
        <v>102.065</v>
      </c>
      <c r="I4115" s="163">
        <v>2.6113333333333335</v>
      </c>
      <c r="J4115" s="162">
        <v>6.367</v>
      </c>
      <c r="K4115" s="163">
        <v>0</v>
      </c>
      <c r="L4115" s="164">
        <v>0.10533333333333333</v>
      </c>
    </row>
    <row r="4116" spans="1:12" ht="17" thickBot="1" x14ac:dyDescent="0.4">
      <c r="A4116" s="160" t="s">
        <v>80</v>
      </c>
      <c r="B4116" s="161">
        <v>2015</v>
      </c>
      <c r="C4116" s="161" t="s">
        <v>110</v>
      </c>
      <c r="D4116" s="162">
        <v>179.95866666666666</v>
      </c>
      <c r="E4116" s="163">
        <v>50.009666666666668</v>
      </c>
      <c r="F4116" s="162">
        <v>7.198666666666667</v>
      </c>
      <c r="G4116" s="163">
        <v>6.5296666666666674</v>
      </c>
      <c r="H4116" s="162">
        <v>107.10700000000001</v>
      </c>
      <c r="I4116" s="163">
        <v>2.589</v>
      </c>
      <c r="J4116" s="162">
        <v>6.4869999999999992</v>
      </c>
      <c r="K4116" s="163">
        <v>0</v>
      </c>
      <c r="L4116" s="164">
        <v>3.7333333333333336E-2</v>
      </c>
    </row>
    <row r="4117" spans="1:12" ht="17" thickBot="1" x14ac:dyDescent="0.4">
      <c r="A4117" s="160" t="s">
        <v>80</v>
      </c>
      <c r="B4117" s="161">
        <v>2015</v>
      </c>
      <c r="C4117" s="161" t="s">
        <v>98</v>
      </c>
      <c r="D4117" s="162">
        <v>181.321</v>
      </c>
      <c r="E4117" s="163">
        <v>51.844999999999999</v>
      </c>
      <c r="F4117" s="162">
        <v>7.7896666666666663</v>
      </c>
      <c r="G4117" s="163">
        <v>7.1173333333333337</v>
      </c>
      <c r="H4117" s="162">
        <v>105.06633333333333</v>
      </c>
      <c r="I4117" s="163">
        <v>2.529666666666667</v>
      </c>
      <c r="J4117" s="162">
        <v>6.9353333333333333</v>
      </c>
      <c r="K4117" s="163">
        <v>0</v>
      </c>
      <c r="L4117" s="164">
        <v>3.7333333333333336E-2</v>
      </c>
    </row>
    <row r="4118" spans="1:12" ht="17" thickBot="1" x14ac:dyDescent="0.4">
      <c r="A4118" s="160" t="s">
        <v>80</v>
      </c>
      <c r="B4118" s="161">
        <v>2015</v>
      </c>
      <c r="C4118" s="161" t="s">
        <v>99</v>
      </c>
      <c r="D4118" s="162">
        <v>181.03299999999999</v>
      </c>
      <c r="E4118" s="163">
        <v>50.176000000000009</v>
      </c>
      <c r="F4118" s="162">
        <v>8.1920000000000002</v>
      </c>
      <c r="G4118" s="163">
        <v>7.492</v>
      </c>
      <c r="H4118" s="162">
        <v>106.557</v>
      </c>
      <c r="I4118" s="163">
        <v>2.7176666666666667</v>
      </c>
      <c r="J4118" s="162">
        <v>5.8983333333333334</v>
      </c>
      <c r="K4118" s="163">
        <v>0</v>
      </c>
      <c r="L4118" s="164">
        <v>0</v>
      </c>
    </row>
    <row r="4119" spans="1:12" ht="17" thickBot="1" x14ac:dyDescent="0.4">
      <c r="A4119" s="160" t="s">
        <v>80</v>
      </c>
      <c r="B4119" s="161">
        <v>2015</v>
      </c>
      <c r="C4119" s="161" t="s">
        <v>100</v>
      </c>
      <c r="D4119" s="162">
        <v>178.50099999999998</v>
      </c>
      <c r="E4119" s="163">
        <v>51.472333333333331</v>
      </c>
      <c r="F4119" s="162">
        <v>9.0443333333333324</v>
      </c>
      <c r="G4119" s="163">
        <v>7.3336666666666659</v>
      </c>
      <c r="H4119" s="162">
        <v>101.88933333333334</v>
      </c>
      <c r="I4119" s="163">
        <v>2.831</v>
      </c>
      <c r="J4119" s="162">
        <v>5.9306666666666672</v>
      </c>
      <c r="K4119" s="163">
        <v>0</v>
      </c>
      <c r="L4119" s="164">
        <v>0</v>
      </c>
    </row>
    <row r="4120" spans="1:12" ht="17" thickBot="1" x14ac:dyDescent="0.4">
      <c r="A4120" s="160" t="s">
        <v>80</v>
      </c>
      <c r="B4120" s="161">
        <v>2015</v>
      </c>
      <c r="C4120" s="161" t="s">
        <v>101</v>
      </c>
      <c r="D4120" s="162">
        <v>178.64133333333334</v>
      </c>
      <c r="E4120" s="163">
        <v>51.713999999999999</v>
      </c>
      <c r="F4120" s="162">
        <v>8.8206666666666678</v>
      </c>
      <c r="G4120" s="163">
        <v>6.6106666666666669</v>
      </c>
      <c r="H4120" s="162">
        <v>102.43466666666666</v>
      </c>
      <c r="I4120" s="163">
        <v>2.9489999999999998</v>
      </c>
      <c r="J4120" s="162">
        <v>6.1126666666666667</v>
      </c>
      <c r="K4120" s="163">
        <v>0</v>
      </c>
      <c r="L4120" s="164">
        <v>0</v>
      </c>
    </row>
    <row r="4121" spans="1:12" ht="17" thickBot="1" x14ac:dyDescent="0.4">
      <c r="A4121" s="160" t="s">
        <v>80</v>
      </c>
      <c r="B4121" s="161">
        <v>2015</v>
      </c>
      <c r="C4121" s="161" t="s">
        <v>102</v>
      </c>
      <c r="D4121" s="162">
        <v>181.12766666666667</v>
      </c>
      <c r="E4121" s="163">
        <v>52.657666666666671</v>
      </c>
      <c r="F4121" s="162">
        <v>8.9489999999999998</v>
      </c>
      <c r="G4121" s="163">
        <v>6.6676666666666664</v>
      </c>
      <c r="H4121" s="162">
        <v>103.18866666666668</v>
      </c>
      <c r="I4121" s="163">
        <v>3.0083333333333333</v>
      </c>
      <c r="J4121" s="162">
        <v>6.6566666666666663</v>
      </c>
      <c r="K4121" s="163">
        <v>0</v>
      </c>
      <c r="L4121" s="164">
        <v>0</v>
      </c>
    </row>
    <row r="4122" spans="1:12" ht="17" thickBot="1" x14ac:dyDescent="0.4">
      <c r="A4122" s="160" t="s">
        <v>80</v>
      </c>
      <c r="B4122" s="161">
        <v>2015</v>
      </c>
      <c r="C4122" s="161" t="s">
        <v>103</v>
      </c>
      <c r="D4122" s="162">
        <v>182.48533333333333</v>
      </c>
      <c r="E4122" s="163">
        <v>53.155000000000001</v>
      </c>
      <c r="F4122" s="162">
        <v>9.2623333333333324</v>
      </c>
      <c r="G4122" s="163">
        <v>6.4810000000000008</v>
      </c>
      <c r="H4122" s="162">
        <v>103.26433333333334</v>
      </c>
      <c r="I4122" s="163">
        <v>3.4136666666666664</v>
      </c>
      <c r="J4122" s="162">
        <v>6.8449999999999998</v>
      </c>
      <c r="K4122" s="163">
        <v>6.433333333333334E-2</v>
      </c>
      <c r="L4122" s="164">
        <v>0</v>
      </c>
    </row>
    <row r="4123" spans="1:12" ht="17" thickBot="1" x14ac:dyDescent="0.4">
      <c r="A4123" s="160" t="s">
        <v>80</v>
      </c>
      <c r="B4123" s="161">
        <v>2015</v>
      </c>
      <c r="C4123" s="161" t="s">
        <v>104</v>
      </c>
      <c r="D4123" s="162">
        <v>181.84966666666665</v>
      </c>
      <c r="E4123" s="163">
        <v>55.621999999999993</v>
      </c>
      <c r="F4123" s="162">
        <v>9.456666666666667</v>
      </c>
      <c r="G4123" s="163">
        <v>6.9719999999999986</v>
      </c>
      <c r="H4123" s="162">
        <v>100.52066666666667</v>
      </c>
      <c r="I4123" s="163">
        <v>3.1519999999999997</v>
      </c>
      <c r="J4123" s="162">
        <v>6.0626666666666678</v>
      </c>
      <c r="K4123" s="163">
        <v>6.433333333333334E-2</v>
      </c>
      <c r="L4123" s="164">
        <v>0</v>
      </c>
    </row>
    <row r="4124" spans="1:12" ht="17" thickBot="1" x14ac:dyDescent="0.4">
      <c r="A4124" s="160" t="s">
        <v>80</v>
      </c>
      <c r="B4124" s="161">
        <v>2015</v>
      </c>
      <c r="C4124" s="161" t="s">
        <v>105</v>
      </c>
      <c r="D4124" s="162">
        <v>182.21366666666665</v>
      </c>
      <c r="E4124" s="163">
        <v>56.31133333333333</v>
      </c>
      <c r="F4124" s="162">
        <v>9.6023333333333341</v>
      </c>
      <c r="G4124" s="163">
        <v>6.6063333333333327</v>
      </c>
      <c r="H4124" s="162">
        <v>100.19166666666666</v>
      </c>
      <c r="I4124" s="163">
        <v>3.6579999999999999</v>
      </c>
      <c r="J4124" s="162">
        <v>5.7160000000000011</v>
      </c>
      <c r="K4124" s="163">
        <v>0.12866666666666668</v>
      </c>
      <c r="L4124" s="164">
        <v>0</v>
      </c>
    </row>
    <row r="4125" spans="1:12" ht="17" thickBot="1" x14ac:dyDescent="0.4">
      <c r="A4125" s="160" t="s">
        <v>80</v>
      </c>
      <c r="B4125" s="161">
        <v>2015</v>
      </c>
      <c r="C4125" s="161" t="s">
        <v>118</v>
      </c>
      <c r="D4125" s="162">
        <v>182.48833333333334</v>
      </c>
      <c r="E4125" s="163">
        <v>56.645000000000003</v>
      </c>
      <c r="F4125" s="162">
        <v>9.0746666666666673</v>
      </c>
      <c r="G4125" s="163">
        <v>6.4946666666666664</v>
      </c>
      <c r="H4125" s="162">
        <v>101.91466666666666</v>
      </c>
      <c r="I4125" s="163">
        <v>2.9860000000000002</v>
      </c>
      <c r="J4125" s="162">
        <v>5.2610000000000001</v>
      </c>
      <c r="K4125" s="163">
        <v>6.433333333333334E-2</v>
      </c>
      <c r="L4125" s="164">
        <v>4.8999999999999995E-2</v>
      </c>
    </row>
    <row r="4126" spans="1:12" ht="17" thickBot="1" x14ac:dyDescent="0.4">
      <c r="A4126" s="160" t="s">
        <v>80</v>
      </c>
      <c r="B4126" s="161">
        <v>2015</v>
      </c>
      <c r="C4126" s="161" t="s">
        <v>119</v>
      </c>
      <c r="D4126" s="162">
        <v>179.06700000000001</v>
      </c>
      <c r="E4126" s="163">
        <v>54.290999999999997</v>
      </c>
      <c r="F4126" s="162">
        <v>8.516</v>
      </c>
      <c r="G4126" s="163">
        <v>5.9346666666666676</v>
      </c>
      <c r="H4126" s="162">
        <v>102.22633333333334</v>
      </c>
      <c r="I4126" s="163">
        <v>3.0346666666666668</v>
      </c>
      <c r="J4126" s="162">
        <v>4.9516666666666671</v>
      </c>
      <c r="K4126" s="163">
        <v>6.433333333333334E-2</v>
      </c>
      <c r="L4126" s="164">
        <v>4.8999999999999995E-2</v>
      </c>
    </row>
    <row r="4127" spans="1:12" ht="17" thickBot="1" x14ac:dyDescent="0.4">
      <c r="A4127" s="160" t="s">
        <v>80</v>
      </c>
      <c r="B4127" s="161">
        <v>2016</v>
      </c>
      <c r="C4127" s="161" t="s">
        <v>120</v>
      </c>
      <c r="D4127" s="162">
        <v>173.20466666666667</v>
      </c>
      <c r="E4127" s="163">
        <v>54.896333333333331</v>
      </c>
      <c r="F4127" s="162">
        <v>8.4453333333333322</v>
      </c>
      <c r="G4127" s="163">
        <v>7.0253333333333332</v>
      </c>
      <c r="H4127" s="162">
        <v>96.228666666666683</v>
      </c>
      <c r="I4127" s="163">
        <v>2.3039999999999998</v>
      </c>
      <c r="J4127" s="162">
        <v>4.2566666666666668</v>
      </c>
      <c r="K4127" s="163">
        <v>0</v>
      </c>
      <c r="L4127" s="164">
        <v>4.8999999999999995E-2</v>
      </c>
    </row>
    <row r="4128" spans="1:12" ht="17" thickBot="1" x14ac:dyDescent="0.4">
      <c r="A4128" s="160" t="s">
        <v>80</v>
      </c>
      <c r="B4128" s="161">
        <v>2016</v>
      </c>
      <c r="C4128" s="161" t="s">
        <v>121</v>
      </c>
      <c r="D4128" s="162">
        <v>167.14733333333334</v>
      </c>
      <c r="E4128" s="163">
        <v>54.675999999999995</v>
      </c>
      <c r="F4128" s="162">
        <v>8.0773333333333337</v>
      </c>
      <c r="G4128" s="163">
        <v>6.3646666666666656</v>
      </c>
      <c r="H4128" s="162">
        <v>91.502666666666656</v>
      </c>
      <c r="I4128" s="163">
        <v>2.1869999999999998</v>
      </c>
      <c r="J4128" s="162">
        <v>4.2883333333333331</v>
      </c>
      <c r="K4128" s="163">
        <v>0</v>
      </c>
      <c r="L4128" s="164">
        <v>5.0999999999999997E-2</v>
      </c>
    </row>
    <row r="4129" spans="1:12" ht="17" thickBot="1" x14ac:dyDescent="0.4">
      <c r="A4129" s="160" t="s">
        <v>80</v>
      </c>
      <c r="B4129" s="161">
        <v>2016</v>
      </c>
      <c r="C4129" s="161" t="s">
        <v>98</v>
      </c>
      <c r="D4129" s="162">
        <v>162.78166666666667</v>
      </c>
      <c r="E4129" s="163">
        <v>54.703666666666663</v>
      </c>
      <c r="F4129" s="162">
        <v>8.173</v>
      </c>
      <c r="G4129" s="163">
        <v>5.5393333333333326</v>
      </c>
      <c r="H4129" s="162">
        <v>88.525999999999996</v>
      </c>
      <c r="I4129" s="163">
        <v>2.0703333333333336</v>
      </c>
      <c r="J4129" s="162">
        <v>3.7176666666666662</v>
      </c>
      <c r="K4129" s="163">
        <v>0</v>
      </c>
      <c r="L4129" s="164">
        <v>5.0999999999999997E-2</v>
      </c>
    </row>
    <row r="4130" spans="1:12" ht="17" thickBot="1" x14ac:dyDescent="0.4">
      <c r="A4130" s="160" t="s">
        <v>80</v>
      </c>
      <c r="B4130" s="161">
        <v>2016</v>
      </c>
      <c r="C4130" s="161" t="s">
        <v>99</v>
      </c>
      <c r="D4130" s="162">
        <v>164.89266666666666</v>
      </c>
      <c r="E4130" s="163">
        <v>53.467999999999996</v>
      </c>
      <c r="F4130" s="162">
        <v>8.1379999999999999</v>
      </c>
      <c r="G4130" s="163">
        <v>4.5076666666666663</v>
      </c>
      <c r="H4130" s="162">
        <v>91.918999999999997</v>
      </c>
      <c r="I4130" s="163">
        <v>2.8033333333333332</v>
      </c>
      <c r="J4130" s="162">
        <v>3.9553333333333334</v>
      </c>
      <c r="K4130" s="163">
        <v>4.9333333333333333E-2</v>
      </c>
      <c r="L4130" s="164">
        <v>5.0999999999999997E-2</v>
      </c>
    </row>
    <row r="4131" spans="1:12" ht="17" thickBot="1" x14ac:dyDescent="0.4">
      <c r="A4131" s="160" t="s">
        <v>80</v>
      </c>
      <c r="B4131" s="161">
        <v>2016</v>
      </c>
      <c r="C4131" s="161" t="s">
        <v>100</v>
      </c>
      <c r="D4131" s="162">
        <v>169.59066666666669</v>
      </c>
      <c r="E4131" s="163">
        <v>51.525333333333329</v>
      </c>
      <c r="F4131" s="162">
        <v>8.5043333333333333</v>
      </c>
      <c r="G4131" s="163">
        <v>5.5323333333333329</v>
      </c>
      <c r="H4131" s="162">
        <v>96.587333333333333</v>
      </c>
      <c r="I4131" s="163">
        <v>3.297333333333333</v>
      </c>
      <c r="J4131" s="162">
        <v>4.0940000000000003</v>
      </c>
      <c r="K4131" s="163">
        <v>4.9333333333333333E-2</v>
      </c>
      <c r="L4131" s="164">
        <v>0</v>
      </c>
    </row>
    <row r="4132" spans="1:12" ht="17" thickBot="1" x14ac:dyDescent="0.4">
      <c r="A4132" s="160" t="s">
        <v>80</v>
      </c>
      <c r="B4132" s="161">
        <v>2016</v>
      </c>
      <c r="C4132" s="161" t="s">
        <v>101</v>
      </c>
      <c r="D4132" s="162">
        <v>179.10266666666666</v>
      </c>
      <c r="E4132" s="163">
        <v>53.594333333333331</v>
      </c>
      <c r="F4132" s="162">
        <v>8.4390000000000001</v>
      </c>
      <c r="G4132" s="163">
        <v>6.0483333333333329</v>
      </c>
      <c r="H4132" s="162">
        <v>102.38766666666668</v>
      </c>
      <c r="I4132" s="163">
        <v>3.3160000000000003</v>
      </c>
      <c r="J4132" s="162">
        <v>5.2676666666666669</v>
      </c>
      <c r="K4132" s="163">
        <v>4.9333333333333333E-2</v>
      </c>
      <c r="L4132" s="164">
        <v>0</v>
      </c>
    </row>
    <row r="4133" spans="1:12" ht="17" thickBot="1" x14ac:dyDescent="0.4">
      <c r="A4133" s="160" t="s">
        <v>80</v>
      </c>
      <c r="B4133" s="161">
        <v>2016</v>
      </c>
      <c r="C4133" s="161" t="s">
        <v>102</v>
      </c>
      <c r="D4133" s="162">
        <v>181.75133333333335</v>
      </c>
      <c r="E4133" s="163">
        <v>54.608666666666664</v>
      </c>
      <c r="F4133" s="162">
        <v>7.7656666666666672</v>
      </c>
      <c r="G4133" s="163">
        <v>6.5423333333333327</v>
      </c>
      <c r="H4133" s="162">
        <v>104.01566666666668</v>
      </c>
      <c r="I4133" s="163">
        <v>3.1910000000000003</v>
      </c>
      <c r="J4133" s="162">
        <v>5.506333333333334</v>
      </c>
      <c r="K4133" s="163">
        <v>0.122</v>
      </c>
      <c r="L4133" s="164">
        <v>0</v>
      </c>
    </row>
    <row r="4134" spans="1:12" ht="17" thickBot="1" x14ac:dyDescent="0.4">
      <c r="A4134" s="160" t="s">
        <v>80</v>
      </c>
      <c r="B4134" s="161">
        <v>2016</v>
      </c>
      <c r="C4134" s="161" t="s">
        <v>103</v>
      </c>
      <c r="D4134" s="162">
        <v>180.64966666666669</v>
      </c>
      <c r="E4134" s="163">
        <v>56.199333333333335</v>
      </c>
      <c r="F4134" s="162">
        <v>7.2716666666666674</v>
      </c>
      <c r="G4134" s="163">
        <v>5.9756666666666662</v>
      </c>
      <c r="H4134" s="162">
        <v>102.95766666666667</v>
      </c>
      <c r="I4134" s="163">
        <v>2.7906666666666666</v>
      </c>
      <c r="J4134" s="162">
        <v>5.3329999999999993</v>
      </c>
      <c r="K4134" s="163">
        <v>0.122</v>
      </c>
      <c r="L4134" s="164">
        <v>0</v>
      </c>
    </row>
    <row r="4135" spans="1:12" ht="17" thickBot="1" x14ac:dyDescent="0.4">
      <c r="A4135" s="160" t="s">
        <v>80</v>
      </c>
      <c r="B4135" s="161">
        <v>2016</v>
      </c>
      <c r="C4135" s="161" t="s">
        <v>104</v>
      </c>
      <c r="D4135" s="162">
        <v>177.73099999999999</v>
      </c>
      <c r="E4135" s="163">
        <v>56.538999999999994</v>
      </c>
      <c r="F4135" s="162">
        <v>7.8913333333333329</v>
      </c>
      <c r="G4135" s="163">
        <v>6.299666666666667</v>
      </c>
      <c r="H4135" s="162">
        <v>99.336333333333314</v>
      </c>
      <c r="I4135" s="163">
        <v>2.3666666666666667</v>
      </c>
      <c r="J4135" s="162">
        <v>5.176333333333333</v>
      </c>
      <c r="K4135" s="163">
        <v>0.122</v>
      </c>
      <c r="L4135" s="164">
        <v>0</v>
      </c>
    </row>
    <row r="4136" spans="1:12" ht="17" thickBot="1" x14ac:dyDescent="0.4">
      <c r="A4136" s="160" t="s">
        <v>80</v>
      </c>
      <c r="B4136" s="161">
        <v>2016</v>
      </c>
      <c r="C4136" s="161" t="s">
        <v>105</v>
      </c>
      <c r="D4136" s="162">
        <v>175.91766666666669</v>
      </c>
      <c r="E4136" s="163">
        <v>55.451999999999998</v>
      </c>
      <c r="F4136" s="162">
        <v>8.4816666666666674</v>
      </c>
      <c r="G4136" s="163">
        <v>5.8913333333333329</v>
      </c>
      <c r="H4136" s="162">
        <v>99.689000000000007</v>
      </c>
      <c r="I4136" s="163">
        <v>1.7459999999999998</v>
      </c>
      <c r="J4136" s="162">
        <v>4.6580000000000004</v>
      </c>
      <c r="K4136" s="163">
        <v>0</v>
      </c>
      <c r="L4136" s="164">
        <v>0</v>
      </c>
    </row>
    <row r="4137" spans="1:12" ht="17" thickBot="1" x14ac:dyDescent="0.4">
      <c r="A4137" s="160" t="s">
        <v>80</v>
      </c>
      <c r="B4137" s="161">
        <v>2016</v>
      </c>
      <c r="C4137" s="161" t="s">
        <v>122</v>
      </c>
      <c r="D4137" s="162">
        <v>178.29066666666665</v>
      </c>
      <c r="E4137" s="163">
        <v>57.771666666666668</v>
      </c>
      <c r="F4137" s="162">
        <v>9.0140000000000011</v>
      </c>
      <c r="G4137" s="163">
        <v>5.605666666666667</v>
      </c>
      <c r="H4137" s="162">
        <v>99.08</v>
      </c>
      <c r="I4137" s="163">
        <v>2.0106666666666668</v>
      </c>
      <c r="J4137" s="162">
        <v>4.7483333333333331</v>
      </c>
      <c r="K4137" s="163">
        <v>6.0333333333333329E-2</v>
      </c>
      <c r="L4137" s="164">
        <v>0</v>
      </c>
    </row>
    <row r="4138" spans="1:12" ht="17" thickBot="1" x14ac:dyDescent="0.4">
      <c r="A4138" s="160" t="s">
        <v>80</v>
      </c>
      <c r="B4138" s="161">
        <v>2016</v>
      </c>
      <c r="C4138" s="161" t="s">
        <v>123</v>
      </c>
      <c r="D4138" s="162">
        <v>179.96333333333334</v>
      </c>
      <c r="E4138" s="163">
        <v>59.174666666666667</v>
      </c>
      <c r="F4138" s="162">
        <v>9.2673333333333332</v>
      </c>
      <c r="G4138" s="163">
        <v>5.1513333333333335</v>
      </c>
      <c r="H4138" s="162">
        <v>99.562666666666658</v>
      </c>
      <c r="I4138" s="163">
        <v>2.1633333333333336</v>
      </c>
      <c r="J4138" s="162">
        <v>4.5839999999999996</v>
      </c>
      <c r="K4138" s="163">
        <v>6.0333333333333329E-2</v>
      </c>
      <c r="L4138" s="164">
        <v>0</v>
      </c>
    </row>
    <row r="4139" spans="1:12" ht="17" thickBot="1" x14ac:dyDescent="0.4">
      <c r="A4139" s="160" t="s">
        <v>80</v>
      </c>
      <c r="B4139" s="161">
        <v>2017</v>
      </c>
      <c r="C4139" s="161" t="s">
        <v>96</v>
      </c>
      <c r="D4139" s="162">
        <v>181.96600000000001</v>
      </c>
      <c r="E4139" s="163">
        <v>60.382333333333328</v>
      </c>
      <c r="F4139" s="162">
        <v>8.6463333333333328</v>
      </c>
      <c r="G4139" s="163">
        <v>4.9969999999999999</v>
      </c>
      <c r="H4139" s="162">
        <v>100.64466666666665</v>
      </c>
      <c r="I4139" s="163">
        <v>2.2173333333333329</v>
      </c>
      <c r="J4139" s="162">
        <v>5.0176666666666661</v>
      </c>
      <c r="K4139" s="163">
        <v>6.0333333333333329E-2</v>
      </c>
      <c r="L4139" s="164">
        <v>0</v>
      </c>
    </row>
    <row r="4140" spans="1:12" ht="17" thickBot="1" x14ac:dyDescent="0.4">
      <c r="A4140" s="160" t="s">
        <v>80</v>
      </c>
      <c r="B4140" s="161">
        <v>2017</v>
      </c>
      <c r="C4140" s="161" t="s">
        <v>110</v>
      </c>
      <c r="D4140" s="162">
        <v>181.91733333333332</v>
      </c>
      <c r="E4140" s="163">
        <v>57.326999999999998</v>
      </c>
      <c r="F4140" s="162">
        <v>8.3579999999999988</v>
      </c>
      <c r="G4140" s="163">
        <v>5.9626666666666663</v>
      </c>
      <c r="H4140" s="162">
        <v>103.17500000000001</v>
      </c>
      <c r="I4140" s="163">
        <v>1.9173333333333336</v>
      </c>
      <c r="J4140" s="162">
        <v>5.1266666666666669</v>
      </c>
      <c r="K4140" s="163">
        <v>5.0999999999999997E-2</v>
      </c>
      <c r="L4140" s="164">
        <v>0</v>
      </c>
    </row>
    <row r="4141" spans="1:12" ht="17" thickBot="1" x14ac:dyDescent="0.4">
      <c r="A4141" s="160" t="s">
        <v>80</v>
      </c>
      <c r="B4141" s="161">
        <v>2017</v>
      </c>
      <c r="C4141" s="161" t="s">
        <v>98</v>
      </c>
      <c r="D4141" s="162">
        <v>180.80933333333334</v>
      </c>
      <c r="E4141" s="163">
        <v>56.256</v>
      </c>
      <c r="F4141" s="162">
        <v>8.6266666666666669</v>
      </c>
      <c r="G4141" s="163">
        <v>5.5110000000000001</v>
      </c>
      <c r="H4141" s="162">
        <v>102.73766666666667</v>
      </c>
      <c r="I4141" s="163">
        <v>2.4019999999999997</v>
      </c>
      <c r="J4141" s="162">
        <v>5.2250000000000005</v>
      </c>
      <c r="K4141" s="163">
        <v>5.0999999999999997E-2</v>
      </c>
      <c r="L4141" s="164">
        <v>0</v>
      </c>
    </row>
    <row r="4142" spans="1:12" ht="17" thickBot="1" x14ac:dyDescent="0.4">
      <c r="A4142" s="160" t="s">
        <v>80</v>
      </c>
      <c r="B4142" s="161">
        <v>2017</v>
      </c>
      <c r="C4142" s="161" t="s">
        <v>99</v>
      </c>
      <c r="D4142" s="162">
        <v>180.93466666666666</v>
      </c>
      <c r="E4142" s="163">
        <v>54.053333333333335</v>
      </c>
      <c r="F4142" s="162">
        <v>9.7803333333333331</v>
      </c>
      <c r="G4142" s="163">
        <v>5.9416666666666664</v>
      </c>
      <c r="H4142" s="162">
        <v>103.01700000000001</v>
      </c>
      <c r="I4142" s="163">
        <v>2.907</v>
      </c>
      <c r="J4142" s="162">
        <v>5.1239999999999997</v>
      </c>
      <c r="K4142" s="163">
        <v>0.11166666666666665</v>
      </c>
      <c r="L4142" s="164">
        <v>0</v>
      </c>
    </row>
    <row r="4143" spans="1:12" ht="17" thickBot="1" x14ac:dyDescent="0.4">
      <c r="A4143" s="160" t="s">
        <v>80</v>
      </c>
      <c r="B4143" s="161">
        <v>2017</v>
      </c>
      <c r="C4143" s="161" t="s">
        <v>100</v>
      </c>
      <c r="D4143" s="162">
        <v>180.90266666666665</v>
      </c>
      <c r="E4143" s="163">
        <v>55.582333333333338</v>
      </c>
      <c r="F4143" s="162">
        <v>11.034000000000001</v>
      </c>
      <c r="G4143" s="163">
        <v>5.7393333333333336</v>
      </c>
      <c r="H4143" s="162">
        <v>99.975999999999999</v>
      </c>
      <c r="I4143" s="163">
        <v>3.2356666666666669</v>
      </c>
      <c r="J4143" s="162">
        <v>5.2370000000000001</v>
      </c>
      <c r="K4143" s="163">
        <v>9.8333333333333328E-2</v>
      </c>
      <c r="L4143" s="164">
        <v>0</v>
      </c>
    </row>
    <row r="4144" spans="1:12" ht="17" thickBot="1" x14ac:dyDescent="0.4">
      <c r="A4144" s="160" t="s">
        <v>80</v>
      </c>
      <c r="B4144" s="161">
        <v>2017</v>
      </c>
      <c r="C4144" s="161" t="s">
        <v>101</v>
      </c>
      <c r="D4144" s="162">
        <v>182.63833333333332</v>
      </c>
      <c r="E4144" s="163">
        <v>55.17966666666667</v>
      </c>
      <c r="F4144" s="162">
        <v>9.7713333333333328</v>
      </c>
      <c r="G4144" s="163">
        <v>6.8396666666666661</v>
      </c>
      <c r="H4144" s="162">
        <v>102.18266666666666</v>
      </c>
      <c r="I4144" s="163">
        <v>3.0723333333333334</v>
      </c>
      <c r="J4144" s="162">
        <v>5.4333333333333336</v>
      </c>
      <c r="K4144" s="163">
        <v>0.15966666666666665</v>
      </c>
      <c r="L4144" s="164">
        <v>0</v>
      </c>
    </row>
    <row r="4145" spans="1:12" ht="17" thickBot="1" x14ac:dyDescent="0.4">
      <c r="A4145" s="160" t="s">
        <v>80</v>
      </c>
      <c r="B4145" s="161">
        <v>2017</v>
      </c>
      <c r="C4145" s="161" t="s">
        <v>102</v>
      </c>
      <c r="D4145" s="162">
        <v>183.93699999999998</v>
      </c>
      <c r="E4145" s="163">
        <v>55.941333333333326</v>
      </c>
      <c r="F4145" s="162">
        <v>9.2816666666666663</v>
      </c>
      <c r="G4145" s="163">
        <v>6.7643333333333331</v>
      </c>
      <c r="H4145" s="162">
        <v>103.81266666666666</v>
      </c>
      <c r="I4145" s="163">
        <v>2.9990000000000001</v>
      </c>
      <c r="J4145" s="162">
        <v>5.0396666666666663</v>
      </c>
      <c r="K4145" s="163">
        <v>9.8999999999999991E-2</v>
      </c>
      <c r="L4145" s="164">
        <v>0</v>
      </c>
    </row>
    <row r="4146" spans="1:12" ht="17" thickBot="1" x14ac:dyDescent="0.4">
      <c r="A4146" s="160" t="s">
        <v>80</v>
      </c>
      <c r="B4146" s="161">
        <v>2017</v>
      </c>
      <c r="C4146" s="161" t="s">
        <v>103</v>
      </c>
      <c r="D4146" s="162">
        <v>183.77933333333331</v>
      </c>
      <c r="E4146" s="163">
        <v>54.986666666666672</v>
      </c>
      <c r="F4146" s="162">
        <v>8.3733333333333331</v>
      </c>
      <c r="G4146" s="163">
        <v>7.0860000000000012</v>
      </c>
      <c r="H4146" s="162">
        <v>105.58433333333335</v>
      </c>
      <c r="I4146" s="163">
        <v>3.0543333333333336</v>
      </c>
      <c r="J4146" s="162">
        <v>4.6333333333333329</v>
      </c>
      <c r="K4146" s="163">
        <v>6.133333333333333E-2</v>
      </c>
      <c r="L4146" s="164">
        <v>0</v>
      </c>
    </row>
    <row r="4147" spans="1:12" ht="17" thickBot="1" x14ac:dyDescent="0.4">
      <c r="A4147" s="160" t="s">
        <v>80</v>
      </c>
      <c r="B4147" s="161">
        <v>2017</v>
      </c>
      <c r="C4147" s="161" t="s">
        <v>104</v>
      </c>
      <c r="D4147" s="162">
        <v>184.04333333333332</v>
      </c>
      <c r="E4147" s="163">
        <v>56.177333333333337</v>
      </c>
      <c r="F4147" s="162">
        <v>8.0503333333333327</v>
      </c>
      <c r="G4147" s="163">
        <v>6.3336666666666668</v>
      </c>
      <c r="H4147" s="162">
        <v>106.25766666666668</v>
      </c>
      <c r="I4147" s="163">
        <v>3.2273333333333336</v>
      </c>
      <c r="J4147" s="162">
        <v>3.954333333333333</v>
      </c>
      <c r="K4147" s="163">
        <v>4.2666666666666665E-2</v>
      </c>
      <c r="L4147" s="164">
        <v>0</v>
      </c>
    </row>
    <row r="4148" spans="1:12" ht="17" thickBot="1" x14ac:dyDescent="0.4">
      <c r="A4148" s="160" t="s">
        <v>80</v>
      </c>
      <c r="B4148" s="161">
        <v>2017</v>
      </c>
      <c r="C4148" s="161" t="s">
        <v>105</v>
      </c>
      <c r="D4148" s="162">
        <v>184.08799999999999</v>
      </c>
      <c r="E4148" s="163">
        <v>55.571333333333335</v>
      </c>
      <c r="F4148" s="162">
        <v>7.6643333333333343</v>
      </c>
      <c r="G4148" s="163">
        <v>5.7023333333333328</v>
      </c>
      <c r="H4148" s="162">
        <v>107.99666666666667</v>
      </c>
      <c r="I4148" s="163">
        <v>2.4483333333333333</v>
      </c>
      <c r="J4148" s="162">
        <v>4.6619999999999999</v>
      </c>
      <c r="K4148" s="163">
        <v>4.2666666666666665E-2</v>
      </c>
      <c r="L4148" s="164">
        <v>0</v>
      </c>
    </row>
    <row r="4149" spans="1:12" ht="17" thickBot="1" x14ac:dyDescent="0.4">
      <c r="A4149" s="160" t="s">
        <v>80</v>
      </c>
      <c r="B4149" s="161">
        <v>2017</v>
      </c>
      <c r="C4149" s="161" t="s">
        <v>124</v>
      </c>
      <c r="D4149" s="162">
        <v>184.47766666666666</v>
      </c>
      <c r="E4149" s="163">
        <v>56.363</v>
      </c>
      <c r="F4149" s="162">
        <v>8.202</v>
      </c>
      <c r="G4149" s="163">
        <v>5.1499999999999995</v>
      </c>
      <c r="H4149" s="162">
        <v>108.26266666666668</v>
      </c>
      <c r="I4149" s="163">
        <v>1.9493333333333334</v>
      </c>
      <c r="J4149" s="162">
        <v>4.508</v>
      </c>
      <c r="K4149" s="163">
        <v>4.2666666666666665E-2</v>
      </c>
      <c r="L4149" s="164">
        <v>0</v>
      </c>
    </row>
    <row r="4150" spans="1:12" ht="17" thickBot="1" x14ac:dyDescent="0.4">
      <c r="A4150" s="160" t="s">
        <v>80</v>
      </c>
      <c r="B4150" s="161">
        <v>2017</v>
      </c>
      <c r="C4150" s="161" t="s">
        <v>125</v>
      </c>
      <c r="D4150" s="162">
        <v>185.249</v>
      </c>
      <c r="E4150" s="163">
        <v>54.235666666666667</v>
      </c>
      <c r="F4150" s="162">
        <v>9.4</v>
      </c>
      <c r="G4150" s="163">
        <v>5.0203333333333333</v>
      </c>
      <c r="H4150" s="162">
        <v>110.22866666666668</v>
      </c>
      <c r="I4150" s="163">
        <v>1.6876666666666666</v>
      </c>
      <c r="J4150" s="162">
        <v>4.6766666666666667</v>
      </c>
      <c r="K4150" s="163">
        <v>0</v>
      </c>
      <c r="L4150" s="164">
        <v>0</v>
      </c>
    </row>
    <row r="4151" spans="1:12" ht="17" thickBot="1" x14ac:dyDescent="0.4">
      <c r="A4151" s="160" t="s">
        <v>80</v>
      </c>
      <c r="B4151" s="161">
        <v>2018</v>
      </c>
      <c r="C4151" s="161" t="s">
        <v>96</v>
      </c>
      <c r="D4151" s="162">
        <v>184.75433333333334</v>
      </c>
      <c r="E4151" s="163">
        <v>53.698333333333331</v>
      </c>
      <c r="F4151" s="162">
        <v>9.6416666666666675</v>
      </c>
      <c r="G4151" s="163">
        <v>5.7570000000000006</v>
      </c>
      <c r="H4151" s="162">
        <v>108.70800000000001</v>
      </c>
      <c r="I4151" s="163">
        <v>2.4783333333333335</v>
      </c>
      <c r="J4151" s="162">
        <v>4.4156666666666666</v>
      </c>
      <c r="K4151" s="163">
        <v>5.5333333333333339E-2</v>
      </c>
      <c r="L4151" s="164">
        <v>0</v>
      </c>
    </row>
    <row r="4152" spans="1:12" ht="17" thickBot="1" x14ac:dyDescent="0.4">
      <c r="A4152" s="160" t="s">
        <v>80</v>
      </c>
      <c r="B4152" s="161">
        <v>2018</v>
      </c>
      <c r="C4152" s="161" t="s">
        <v>110</v>
      </c>
      <c r="D4152" s="162">
        <v>185.15899999999999</v>
      </c>
      <c r="E4152" s="163">
        <v>53.022666666666659</v>
      </c>
      <c r="F4152" s="162">
        <v>9.038666666666666</v>
      </c>
      <c r="G4152" s="163">
        <v>5.7760000000000007</v>
      </c>
      <c r="H4152" s="162">
        <v>110.645</v>
      </c>
      <c r="I4152" s="163">
        <v>2.5980000000000003</v>
      </c>
      <c r="J4152" s="162">
        <v>4.0236666666666672</v>
      </c>
      <c r="K4152" s="163">
        <v>5.5333333333333339E-2</v>
      </c>
      <c r="L4152" s="164">
        <v>0</v>
      </c>
    </row>
    <row r="4153" spans="1:12" ht="17" thickBot="1" x14ac:dyDescent="0.4">
      <c r="A4153" s="160" t="s">
        <v>80</v>
      </c>
      <c r="B4153" s="161">
        <v>2018</v>
      </c>
      <c r="C4153" s="161" t="s">
        <v>98</v>
      </c>
      <c r="D4153" s="162">
        <v>187.38666666666668</v>
      </c>
      <c r="E4153" s="163">
        <v>52.348000000000006</v>
      </c>
      <c r="F4153" s="162">
        <v>9.4453333333333322</v>
      </c>
      <c r="G4153" s="163">
        <v>6.0923333333333334</v>
      </c>
      <c r="H4153" s="162">
        <v>112.06733333333334</v>
      </c>
      <c r="I4153" s="163">
        <v>2.9063333333333339</v>
      </c>
      <c r="J4153" s="162">
        <v>4.4716666666666667</v>
      </c>
      <c r="K4153" s="163">
        <v>5.5333333333333339E-2</v>
      </c>
      <c r="L4153" s="164">
        <v>0</v>
      </c>
    </row>
    <row r="4154" spans="1:12" ht="17" thickBot="1" x14ac:dyDescent="0.4">
      <c r="A4154" s="160" t="s">
        <v>80</v>
      </c>
      <c r="B4154" s="161">
        <v>2018</v>
      </c>
      <c r="C4154" s="161" t="s">
        <v>99</v>
      </c>
      <c r="D4154" s="162">
        <v>188.52566666666667</v>
      </c>
      <c r="E4154" s="163">
        <v>53.655666666666662</v>
      </c>
      <c r="F4154" s="162">
        <v>10.025333333333334</v>
      </c>
      <c r="G4154" s="163">
        <v>6.4580000000000011</v>
      </c>
      <c r="H4154" s="162">
        <v>111.31400000000001</v>
      </c>
      <c r="I4154" s="163">
        <v>2.5933333333333337</v>
      </c>
      <c r="J4154" s="162">
        <v>4.4793333333333338</v>
      </c>
      <c r="K4154" s="163">
        <v>0</v>
      </c>
      <c r="L4154" s="164">
        <v>0</v>
      </c>
    </row>
    <row r="4155" spans="1:12" ht="17" thickBot="1" x14ac:dyDescent="0.4">
      <c r="A4155" s="160" t="s">
        <v>80</v>
      </c>
      <c r="B4155" s="161">
        <v>2018</v>
      </c>
      <c r="C4155" s="161" t="s">
        <v>100</v>
      </c>
      <c r="D4155" s="162">
        <v>189.86666666666667</v>
      </c>
      <c r="E4155" s="163">
        <v>54.926333333333332</v>
      </c>
      <c r="F4155" s="162">
        <v>9.7166666666666668</v>
      </c>
      <c r="G4155" s="163">
        <v>6.3440000000000003</v>
      </c>
      <c r="H4155" s="162">
        <v>110.87666666666667</v>
      </c>
      <c r="I4155" s="163">
        <v>3.0579999999999998</v>
      </c>
      <c r="J4155" s="162">
        <v>4.945333333333334</v>
      </c>
      <c r="K4155" s="163">
        <v>0</v>
      </c>
      <c r="L4155" s="164">
        <v>0</v>
      </c>
    </row>
    <row r="4156" spans="1:12" ht="17" thickBot="1" x14ac:dyDescent="0.4">
      <c r="A4156" s="160" t="s">
        <v>80</v>
      </c>
      <c r="B4156" s="161">
        <v>2018</v>
      </c>
      <c r="C4156" s="161" t="s">
        <v>101</v>
      </c>
      <c r="D4156" s="162">
        <v>189.07233333333332</v>
      </c>
      <c r="E4156" s="163">
        <v>55.935333333333325</v>
      </c>
      <c r="F4156" s="162">
        <v>9.2516666666666669</v>
      </c>
      <c r="G4156" s="163">
        <v>7.181333333333332</v>
      </c>
      <c r="H4156" s="162">
        <v>109.44866666666667</v>
      </c>
      <c r="I4156" s="163">
        <v>3.0823333333333331</v>
      </c>
      <c r="J4156" s="162">
        <v>4.1736666666666666</v>
      </c>
      <c r="K4156" s="163">
        <v>0</v>
      </c>
      <c r="L4156" s="164">
        <v>0</v>
      </c>
    </row>
    <row r="4157" spans="1:12" ht="17" thickBot="1" x14ac:dyDescent="0.4">
      <c r="A4157" s="160" t="s">
        <v>80</v>
      </c>
      <c r="B4157" s="161">
        <v>2018</v>
      </c>
      <c r="C4157" s="161" t="s">
        <v>102</v>
      </c>
      <c r="D4157" s="162">
        <v>192.12300000000002</v>
      </c>
      <c r="E4157" s="163">
        <v>54.504999999999995</v>
      </c>
      <c r="F4157" s="162">
        <v>8.9426666666666659</v>
      </c>
      <c r="G4157" s="163">
        <v>7.5663333333333327</v>
      </c>
      <c r="H4157" s="162">
        <v>113.75266666666668</v>
      </c>
      <c r="I4157" s="163">
        <v>3.0253333333333337</v>
      </c>
      <c r="J4157" s="162">
        <v>4.3313333333333333</v>
      </c>
      <c r="K4157" s="163">
        <v>0</v>
      </c>
      <c r="L4157" s="164">
        <v>0</v>
      </c>
    </row>
    <row r="4158" spans="1:12" ht="17" thickBot="1" x14ac:dyDescent="0.4">
      <c r="A4158" s="160" t="s">
        <v>80</v>
      </c>
      <c r="B4158" s="161">
        <v>2018</v>
      </c>
      <c r="C4158" s="161" t="s">
        <v>103</v>
      </c>
      <c r="D4158" s="162">
        <v>193.4</v>
      </c>
      <c r="E4158" s="163">
        <v>52.711999999999996</v>
      </c>
      <c r="F4158" s="162">
        <v>9.0390000000000015</v>
      </c>
      <c r="G4158" s="163">
        <v>7.5613333333333328</v>
      </c>
      <c r="H4158" s="162">
        <v>117.40733333333333</v>
      </c>
      <c r="I4158" s="163">
        <v>2.7520000000000002</v>
      </c>
      <c r="J4158" s="162">
        <v>3.9283333333333332</v>
      </c>
      <c r="K4158" s="163">
        <v>0</v>
      </c>
      <c r="L4158" s="164">
        <v>0</v>
      </c>
    </row>
    <row r="4159" spans="1:12" ht="17" thickBot="1" x14ac:dyDescent="0.4">
      <c r="A4159" s="160" t="s">
        <v>80</v>
      </c>
      <c r="B4159" s="161">
        <v>2018</v>
      </c>
      <c r="C4159" s="161" t="s">
        <v>104</v>
      </c>
      <c r="D4159" s="162">
        <v>193.75800000000001</v>
      </c>
      <c r="E4159" s="163">
        <v>51.462666666666671</v>
      </c>
      <c r="F4159" s="162">
        <v>8.1093333333333337</v>
      </c>
      <c r="G4159" s="163">
        <v>7.1776666666666671</v>
      </c>
      <c r="H4159" s="162">
        <v>119.73200000000001</v>
      </c>
      <c r="I4159" s="163">
        <v>2.411</v>
      </c>
      <c r="J4159" s="162">
        <v>4.7959999999999994</v>
      </c>
      <c r="K4159" s="163">
        <v>6.9666666666666668E-2</v>
      </c>
      <c r="L4159" s="164">
        <v>0</v>
      </c>
    </row>
    <row r="4160" spans="1:12" ht="17" thickBot="1" x14ac:dyDescent="0.4">
      <c r="A4160" s="160" t="s">
        <v>80</v>
      </c>
      <c r="B4160" s="161">
        <v>2018</v>
      </c>
      <c r="C4160" s="161" t="s">
        <v>105</v>
      </c>
      <c r="D4160" s="162">
        <v>193.08066666666664</v>
      </c>
      <c r="E4160" s="163">
        <v>54.312999999999995</v>
      </c>
      <c r="F4160" s="162">
        <v>8.7393333333333327</v>
      </c>
      <c r="G4160" s="163">
        <v>6.344333333333334</v>
      </c>
      <c r="H4160" s="162">
        <v>115.48933333333333</v>
      </c>
      <c r="I4160" s="163">
        <v>3.246</v>
      </c>
      <c r="J4160" s="162">
        <v>4.8796666666666662</v>
      </c>
      <c r="K4160" s="163">
        <v>6.9666666666666668E-2</v>
      </c>
      <c r="L4160" s="164">
        <v>0</v>
      </c>
    </row>
    <row r="4161" spans="1:12" ht="17" thickBot="1" x14ac:dyDescent="0.4">
      <c r="A4161" s="160" t="s">
        <v>80</v>
      </c>
      <c r="B4161" s="161">
        <v>2018</v>
      </c>
      <c r="C4161" s="161" t="s">
        <v>126</v>
      </c>
      <c r="D4161" s="162">
        <v>194.85533333333333</v>
      </c>
      <c r="E4161" s="163">
        <v>58.757333333333328</v>
      </c>
      <c r="F4161" s="162">
        <v>9.0266666666666673</v>
      </c>
      <c r="G4161" s="163">
        <v>6.2056666666666658</v>
      </c>
      <c r="H4161" s="162">
        <v>112.224</v>
      </c>
      <c r="I4161" s="163">
        <v>3.4796666666666667</v>
      </c>
      <c r="J4161" s="162">
        <v>5.093</v>
      </c>
      <c r="K4161" s="163">
        <v>6.9666666666666668E-2</v>
      </c>
      <c r="L4161" s="164">
        <v>0</v>
      </c>
    </row>
    <row r="4162" spans="1:12" ht="17" thickBot="1" x14ac:dyDescent="0.4">
      <c r="A4162" s="160" t="s">
        <v>80</v>
      </c>
      <c r="B4162" s="161">
        <v>2018</v>
      </c>
      <c r="C4162" s="161" t="s">
        <v>127</v>
      </c>
      <c r="D4162" s="162">
        <v>195.98000000000002</v>
      </c>
      <c r="E4162" s="163">
        <v>58.661000000000001</v>
      </c>
      <c r="F4162" s="162">
        <v>10.327</v>
      </c>
      <c r="G4162" s="163">
        <v>5.6406666666666654</v>
      </c>
      <c r="H4162" s="162">
        <v>112.35366666666668</v>
      </c>
      <c r="I4162" s="163">
        <v>4.176333333333333</v>
      </c>
      <c r="J4162" s="162">
        <v>4.8216666666666663</v>
      </c>
      <c r="K4162" s="163">
        <v>0</v>
      </c>
      <c r="L4162" s="164">
        <v>0</v>
      </c>
    </row>
    <row r="4163" spans="1:12" ht="17" thickBot="1" x14ac:dyDescent="0.4">
      <c r="A4163" s="160" t="s">
        <v>80</v>
      </c>
      <c r="B4163" s="161">
        <v>2019</v>
      </c>
      <c r="C4163" s="161" t="s">
        <v>96</v>
      </c>
      <c r="D4163" s="162">
        <v>194.31933333333333</v>
      </c>
      <c r="E4163" s="163">
        <v>57.973999999999997</v>
      </c>
      <c r="F4163" s="162">
        <v>10.037333333333335</v>
      </c>
      <c r="G4163" s="163">
        <v>5.719333333333334</v>
      </c>
      <c r="H4163" s="162">
        <v>112.86666666666667</v>
      </c>
      <c r="I4163" s="163">
        <v>3.1206666666666667</v>
      </c>
      <c r="J4163" s="162">
        <v>4.4379999999999997</v>
      </c>
      <c r="K4163" s="163">
        <v>0</v>
      </c>
      <c r="L4163" s="164">
        <v>0.16333333333333333</v>
      </c>
    </row>
    <row r="4164" spans="1:12" ht="17" thickBot="1" x14ac:dyDescent="0.4">
      <c r="A4164" s="160" t="s">
        <v>80</v>
      </c>
      <c r="B4164" s="161">
        <v>2019</v>
      </c>
      <c r="C4164" s="161" t="s">
        <v>110</v>
      </c>
      <c r="D4164" s="162">
        <v>192.36699999999999</v>
      </c>
      <c r="E4164" s="163">
        <v>57.81066666666667</v>
      </c>
      <c r="F4164" s="162">
        <v>10.083666666666666</v>
      </c>
      <c r="G4164" s="163">
        <v>6.4020000000000001</v>
      </c>
      <c r="H4164" s="162">
        <v>110.69633333333333</v>
      </c>
      <c r="I4164" s="163">
        <v>2.8886666666666669</v>
      </c>
      <c r="J4164" s="162">
        <v>4.3223333333333329</v>
      </c>
      <c r="K4164" s="163">
        <v>0</v>
      </c>
      <c r="L4164" s="164">
        <v>0.16333333333333333</v>
      </c>
    </row>
    <row r="4165" spans="1:12" ht="17" thickBot="1" x14ac:dyDescent="0.4">
      <c r="A4165" s="160" t="s">
        <v>80</v>
      </c>
      <c r="B4165" s="161">
        <v>2019</v>
      </c>
      <c r="C4165" s="161" t="s">
        <v>98</v>
      </c>
      <c r="D4165" s="162">
        <v>189.489</v>
      </c>
      <c r="E4165" s="163">
        <v>60.531666666666666</v>
      </c>
      <c r="F4165" s="162">
        <v>9.3623333333333338</v>
      </c>
      <c r="G4165" s="163">
        <v>7.2393333333333336</v>
      </c>
      <c r="H4165" s="162">
        <v>105.83633333333331</v>
      </c>
      <c r="I4165" s="163">
        <v>2.5096666666666665</v>
      </c>
      <c r="J4165" s="162">
        <v>3.8186666666666667</v>
      </c>
      <c r="K4165" s="163">
        <v>0</v>
      </c>
      <c r="L4165" s="164">
        <v>0.19033333333333333</v>
      </c>
    </row>
    <row r="4166" spans="1:12" ht="17" thickBot="1" x14ac:dyDescent="0.4">
      <c r="A4166" s="160" t="s">
        <v>80</v>
      </c>
      <c r="B4166" s="161">
        <v>2019</v>
      </c>
      <c r="C4166" s="161" t="s">
        <v>99</v>
      </c>
      <c r="D4166" s="162">
        <v>189.31100000000001</v>
      </c>
      <c r="E4166" s="163">
        <v>59.179666666666662</v>
      </c>
      <c r="F4166" s="162">
        <v>8.7756666666666661</v>
      </c>
      <c r="G4166" s="163">
        <v>7.2653333333333334</v>
      </c>
      <c r="H4166" s="162">
        <v>106.75699999999999</v>
      </c>
      <c r="I4166" s="163">
        <v>2.9533333333333331</v>
      </c>
      <c r="J4166" s="162">
        <v>4.3523333333333332</v>
      </c>
      <c r="K4166" s="163">
        <v>0</v>
      </c>
      <c r="L4166" s="164">
        <v>2.7E-2</v>
      </c>
    </row>
    <row r="4167" spans="1:12" ht="17" thickBot="1" x14ac:dyDescent="0.4">
      <c r="A4167" s="160" t="s">
        <v>80</v>
      </c>
      <c r="B4167" s="161">
        <v>2019</v>
      </c>
      <c r="C4167" s="161" t="s">
        <v>100</v>
      </c>
      <c r="D4167" s="162">
        <v>185.18200000000002</v>
      </c>
      <c r="E4167" s="163">
        <v>56.343333333333341</v>
      </c>
      <c r="F4167" s="162">
        <v>8.5313333333333325</v>
      </c>
      <c r="G4167" s="163">
        <v>6.3043333333333331</v>
      </c>
      <c r="H4167" s="162">
        <v>108.05666666666666</v>
      </c>
      <c r="I4167" s="163">
        <v>2.2003333333333335</v>
      </c>
      <c r="J4167" s="162">
        <v>3.718666666666667</v>
      </c>
      <c r="K4167" s="163">
        <v>0</v>
      </c>
      <c r="L4167" s="164">
        <v>2.7E-2</v>
      </c>
    </row>
    <row r="4168" spans="1:12" ht="17" thickBot="1" x14ac:dyDescent="0.4">
      <c r="A4168" s="160" t="s">
        <v>80</v>
      </c>
      <c r="B4168" s="161">
        <v>2019</v>
      </c>
      <c r="C4168" s="161" t="s">
        <v>101</v>
      </c>
      <c r="D4168" s="162">
        <v>186.476</v>
      </c>
      <c r="E4168" s="163">
        <v>53.586333333333336</v>
      </c>
      <c r="F4168" s="162">
        <v>8.9409999999999989</v>
      </c>
      <c r="G4168" s="163">
        <v>6.182666666666667</v>
      </c>
      <c r="H4168" s="162">
        <v>111.18133333333333</v>
      </c>
      <c r="I4168" s="163">
        <v>2.1656666666666666</v>
      </c>
      <c r="J4168" s="162">
        <v>4.371666666666667</v>
      </c>
      <c r="K4168" s="163">
        <v>0</v>
      </c>
      <c r="L4168" s="164">
        <v>4.7333333333333331E-2</v>
      </c>
    </row>
    <row r="4169" spans="1:12" ht="17" thickBot="1" x14ac:dyDescent="0.4">
      <c r="A4169" s="160" t="s">
        <v>80</v>
      </c>
      <c r="B4169" s="161">
        <v>2019</v>
      </c>
      <c r="C4169" s="161" t="s">
        <v>102</v>
      </c>
      <c r="D4169" s="162">
        <v>188.60599999999999</v>
      </c>
      <c r="E4169" s="163">
        <v>57.881</v>
      </c>
      <c r="F4169" s="162">
        <v>8.9033333333333342</v>
      </c>
      <c r="G4169" s="163">
        <v>6.1196666666666673</v>
      </c>
      <c r="H4169" s="162">
        <v>110.05399999999999</v>
      </c>
      <c r="I4169" s="163">
        <v>1.6043333333333336</v>
      </c>
      <c r="J4169" s="162">
        <v>3.9963333333333337</v>
      </c>
      <c r="K4169" s="163">
        <v>0</v>
      </c>
      <c r="L4169" s="164">
        <v>4.7333333333333331E-2</v>
      </c>
    </row>
    <row r="4170" spans="1:12" ht="17" thickBot="1" x14ac:dyDescent="0.4">
      <c r="A4170" s="160" t="s">
        <v>80</v>
      </c>
      <c r="B4170" s="161">
        <v>2019</v>
      </c>
      <c r="C4170" s="161" t="s">
        <v>103</v>
      </c>
      <c r="D4170" s="162">
        <v>194.44533333333334</v>
      </c>
      <c r="E4170" s="163">
        <v>58.904000000000003</v>
      </c>
      <c r="F4170" s="162">
        <v>8.7796666666666656</v>
      </c>
      <c r="G4170" s="163">
        <v>8.011333333333333</v>
      </c>
      <c r="H4170" s="162">
        <v>111.39800000000001</v>
      </c>
      <c r="I4170" s="163">
        <v>2.4830000000000001</v>
      </c>
      <c r="J4170" s="162">
        <v>4.8216666666666663</v>
      </c>
      <c r="K4170" s="163">
        <v>0</v>
      </c>
      <c r="L4170" s="164">
        <v>4.7333333333333331E-2</v>
      </c>
    </row>
    <row r="4171" spans="1:12" ht="17" thickBot="1" x14ac:dyDescent="0.4">
      <c r="A4171" s="160" t="s">
        <v>80</v>
      </c>
      <c r="B4171" s="161">
        <v>2019</v>
      </c>
      <c r="C4171" s="161" t="s">
        <v>104</v>
      </c>
      <c r="D4171" s="162">
        <v>192.255</v>
      </c>
      <c r="E4171" s="163">
        <v>59.253666666666675</v>
      </c>
      <c r="F4171" s="162">
        <v>8.2959999999999994</v>
      </c>
      <c r="G4171" s="163">
        <v>7.9143333333333326</v>
      </c>
      <c r="H4171" s="162">
        <v>110.39333333333333</v>
      </c>
      <c r="I4171" s="163">
        <v>1.9773333333333332</v>
      </c>
      <c r="J4171" s="162">
        <v>4.4206666666666665</v>
      </c>
      <c r="K4171" s="163">
        <v>0</v>
      </c>
      <c r="L4171" s="164">
        <v>0</v>
      </c>
    </row>
    <row r="4172" spans="1:12" ht="17" thickBot="1" x14ac:dyDescent="0.4">
      <c r="A4172" s="160" t="s">
        <v>80</v>
      </c>
      <c r="B4172" s="161">
        <v>2019</v>
      </c>
      <c r="C4172" s="161" t="s">
        <v>105</v>
      </c>
      <c r="D4172" s="162">
        <v>189.89666666666668</v>
      </c>
      <c r="E4172" s="163">
        <v>60.906666666666666</v>
      </c>
      <c r="F4172" s="162">
        <v>7.9523333333333328</v>
      </c>
      <c r="G4172" s="163">
        <v>9.3706666666666667</v>
      </c>
      <c r="H4172" s="162">
        <v>105.318</v>
      </c>
      <c r="I4172" s="163">
        <v>2.1096666666666666</v>
      </c>
      <c r="J4172" s="162">
        <v>4.2396666666666665</v>
      </c>
      <c r="K4172" s="163">
        <v>0</v>
      </c>
      <c r="L4172" s="164">
        <v>0</v>
      </c>
    </row>
    <row r="4173" spans="1:12" ht="17" thickBot="1" x14ac:dyDescent="0.4">
      <c r="A4173" s="160" t="s">
        <v>80</v>
      </c>
      <c r="B4173" s="161">
        <v>2019</v>
      </c>
      <c r="C4173" s="161" t="s">
        <v>128</v>
      </c>
      <c r="D4173" s="162">
        <v>188.28966666666665</v>
      </c>
      <c r="E4173" s="163">
        <v>58.228000000000002</v>
      </c>
      <c r="F4173" s="162">
        <v>8.054333333333334</v>
      </c>
      <c r="G4173" s="163">
        <v>9.8373333333333335</v>
      </c>
      <c r="H4173" s="162">
        <v>106.86433333333332</v>
      </c>
      <c r="I4173" s="163">
        <v>1.7176666666666669</v>
      </c>
      <c r="J4173" s="162">
        <v>3.5883333333333334</v>
      </c>
      <c r="K4173" s="163">
        <v>0</v>
      </c>
      <c r="L4173" s="164">
        <v>0</v>
      </c>
    </row>
    <row r="4174" spans="1:12" ht="17" thickBot="1" x14ac:dyDescent="0.4">
      <c r="A4174" s="160" t="s">
        <v>80</v>
      </c>
      <c r="B4174" s="161">
        <v>2019</v>
      </c>
      <c r="C4174" s="161" t="s">
        <v>129</v>
      </c>
      <c r="D4174" s="162">
        <v>188.73300000000003</v>
      </c>
      <c r="E4174" s="163">
        <v>60.270666666666671</v>
      </c>
      <c r="F4174" s="162">
        <v>8.3729999999999993</v>
      </c>
      <c r="G4174" s="163">
        <v>9.7866666666666671</v>
      </c>
      <c r="H4174" s="162">
        <v>104.66266666666667</v>
      </c>
      <c r="I4174" s="163">
        <v>1.8686666666666667</v>
      </c>
      <c r="J4174" s="162">
        <v>3.7716666666666669</v>
      </c>
      <c r="K4174" s="163">
        <v>0</v>
      </c>
      <c r="L4174" s="164">
        <v>0</v>
      </c>
    </row>
    <row r="4175" spans="1:12" ht="17" thickBot="1" x14ac:dyDescent="0.4">
      <c r="A4175" s="160" t="s">
        <v>80</v>
      </c>
      <c r="B4175" s="161">
        <v>2020</v>
      </c>
      <c r="C4175" s="161" t="s">
        <v>130</v>
      </c>
      <c r="D4175" s="162">
        <v>179.45766666666668</v>
      </c>
      <c r="E4175" s="163">
        <v>54.293666666666667</v>
      </c>
      <c r="F4175" s="162">
        <v>7.530333333333334</v>
      </c>
      <c r="G4175" s="163">
        <v>9.3013333333333321</v>
      </c>
      <c r="H4175" s="162">
        <v>102.40033333333334</v>
      </c>
      <c r="I4175" s="163">
        <v>2.0833333333333335</v>
      </c>
      <c r="J4175" s="162">
        <v>3.7696666666666663</v>
      </c>
      <c r="K4175" s="163">
        <v>7.9333333333333325E-2</v>
      </c>
      <c r="L4175" s="164">
        <v>0</v>
      </c>
    </row>
    <row r="4176" spans="1:12" ht="17" thickBot="1" x14ac:dyDescent="0.4">
      <c r="A4176" s="160" t="s">
        <v>80</v>
      </c>
      <c r="B4176" s="161">
        <v>2020</v>
      </c>
      <c r="C4176" s="161" t="s">
        <v>131</v>
      </c>
      <c r="D4176" s="162">
        <v>155.29333333333332</v>
      </c>
      <c r="E4176" s="163">
        <v>52.437666666666665</v>
      </c>
      <c r="F4176" s="162">
        <v>7.0283333333333333</v>
      </c>
      <c r="G4176" s="163">
        <v>6.0006666666666666</v>
      </c>
      <c r="H4176" s="162">
        <v>85.089666666666673</v>
      </c>
      <c r="I4176" s="163">
        <v>1.5730000000000002</v>
      </c>
      <c r="J4176" s="162">
        <v>3.0849999999999995</v>
      </c>
      <c r="K4176" s="163">
        <v>7.9333333333333325E-2</v>
      </c>
      <c r="L4176" s="164">
        <v>0</v>
      </c>
    </row>
    <row r="4177" spans="1:12" ht="17" thickBot="1" x14ac:dyDescent="0.4">
      <c r="A4177" s="160" t="s">
        <v>80</v>
      </c>
      <c r="B4177" s="161">
        <v>2020</v>
      </c>
      <c r="C4177" s="161" t="s">
        <v>132</v>
      </c>
      <c r="D4177" s="162">
        <v>135.55333333333331</v>
      </c>
      <c r="E4177" s="163">
        <v>47.235666666666667</v>
      </c>
      <c r="F4177" s="162">
        <v>6.9779999999999989</v>
      </c>
      <c r="G4177" s="163">
        <v>4.2746666666666666</v>
      </c>
      <c r="H4177" s="162">
        <v>73.737666666666669</v>
      </c>
      <c r="I4177" s="163">
        <v>1.002</v>
      </c>
      <c r="J4177" s="162">
        <v>2.246</v>
      </c>
      <c r="K4177" s="163">
        <v>7.9333333333333325E-2</v>
      </c>
      <c r="L4177" s="164">
        <v>0</v>
      </c>
    </row>
    <row r="4178" spans="1:12" ht="17" thickBot="1" x14ac:dyDescent="0.4">
      <c r="A4178" s="160" t="s">
        <v>80</v>
      </c>
      <c r="B4178" s="161">
        <v>2020</v>
      </c>
      <c r="C4178" s="161" t="s">
        <v>133</v>
      </c>
      <c r="D4178" s="162">
        <v>127.127</v>
      </c>
      <c r="E4178" s="163">
        <v>44.544333333333327</v>
      </c>
      <c r="F4178" s="162">
        <v>8.1980000000000004</v>
      </c>
      <c r="G4178" s="163">
        <v>2.6949999999999998</v>
      </c>
      <c r="H4178" s="162">
        <v>69.730666666666664</v>
      </c>
      <c r="I4178" s="163">
        <v>0.37799999999999995</v>
      </c>
      <c r="J4178" s="162">
        <v>1.5526666666666669</v>
      </c>
      <c r="K4178" s="163">
        <v>2.8666666666666663E-2</v>
      </c>
      <c r="L4178" s="164">
        <v>0</v>
      </c>
    </row>
    <row r="4179" spans="1:12" ht="17" thickBot="1" x14ac:dyDescent="0.4">
      <c r="A4179" s="160" t="s">
        <v>80</v>
      </c>
      <c r="B4179" s="161">
        <v>2020</v>
      </c>
      <c r="C4179" s="161" t="s">
        <v>134</v>
      </c>
      <c r="D4179" s="162">
        <v>131.69166666666669</v>
      </c>
      <c r="E4179" s="163">
        <v>42.632999999999996</v>
      </c>
      <c r="F4179" s="162">
        <v>8.9243333333333332</v>
      </c>
      <c r="G4179" s="163">
        <v>2.4979999999999998</v>
      </c>
      <c r="H4179" s="162">
        <v>74.659333333333336</v>
      </c>
      <c r="I4179" s="163">
        <v>0.62733333333333341</v>
      </c>
      <c r="J4179" s="162">
        <v>2.2669999999999999</v>
      </c>
      <c r="K4179" s="163">
        <v>2.8666666666666663E-2</v>
      </c>
      <c r="L4179" s="164">
        <v>5.4666666666666669E-2</v>
      </c>
    </row>
    <row r="4180" spans="1:12" ht="17" thickBot="1" x14ac:dyDescent="0.4">
      <c r="A4180" s="160" t="s">
        <v>80</v>
      </c>
      <c r="B4180" s="161">
        <v>2020</v>
      </c>
      <c r="C4180" s="161" t="s">
        <v>135</v>
      </c>
      <c r="D4180" s="162">
        <v>140.26566666666668</v>
      </c>
      <c r="E4180" s="163">
        <v>41.869333333333337</v>
      </c>
      <c r="F4180" s="162">
        <v>9.3119999999999994</v>
      </c>
      <c r="G4180" s="163">
        <v>3.1</v>
      </c>
      <c r="H4180" s="162">
        <v>81.555666666666681</v>
      </c>
      <c r="I4180" s="163">
        <v>1.2026666666666668</v>
      </c>
      <c r="J4180" s="162">
        <v>3.0670000000000002</v>
      </c>
      <c r="K4180" s="163">
        <v>0.105</v>
      </c>
      <c r="L4180" s="164">
        <v>5.4666666666666669E-2</v>
      </c>
    </row>
    <row r="4181" spans="1:12" ht="17" thickBot="1" x14ac:dyDescent="0.4">
      <c r="A4181" s="160" t="s">
        <v>80</v>
      </c>
      <c r="B4181" s="161">
        <v>2020</v>
      </c>
      <c r="C4181" s="161" t="s">
        <v>136</v>
      </c>
      <c r="D4181" s="162">
        <v>151.56466666666665</v>
      </c>
      <c r="E4181" s="163">
        <v>43.353999999999992</v>
      </c>
      <c r="F4181" s="162">
        <v>10.012</v>
      </c>
      <c r="G4181" s="163">
        <v>3.7006666666666668</v>
      </c>
      <c r="H4181" s="162">
        <v>88.302000000000007</v>
      </c>
      <c r="I4181" s="163">
        <v>2.1126666666666667</v>
      </c>
      <c r="J4181" s="162">
        <v>3.952666666666667</v>
      </c>
      <c r="K4181" s="163">
        <v>7.6333333333333336E-2</v>
      </c>
      <c r="L4181" s="164">
        <v>5.4666666666666669E-2</v>
      </c>
    </row>
    <row r="4182" spans="1:12" ht="17" thickBot="1" x14ac:dyDescent="0.4">
      <c r="A4182" s="160" t="s">
        <v>80</v>
      </c>
      <c r="B4182" s="161">
        <v>2020</v>
      </c>
      <c r="C4182" s="161" t="s">
        <v>137</v>
      </c>
      <c r="D4182" s="162">
        <v>164.76466666666667</v>
      </c>
      <c r="E4182" s="163">
        <v>48.033999999999999</v>
      </c>
      <c r="F4182" s="162">
        <v>9.7353333333333349</v>
      </c>
      <c r="G4182" s="163">
        <v>4.5626666666666669</v>
      </c>
      <c r="H4182" s="162">
        <v>95.060333333333332</v>
      </c>
      <c r="I4182" s="163">
        <v>2.4873333333333334</v>
      </c>
      <c r="J4182" s="162">
        <v>4.761333333333333</v>
      </c>
      <c r="K4182" s="163">
        <v>0.12366666666666666</v>
      </c>
      <c r="L4182" s="164">
        <v>0</v>
      </c>
    </row>
    <row r="4183" spans="1:12" ht="17" thickBot="1" x14ac:dyDescent="0.4">
      <c r="A4183" s="160" t="s">
        <v>80</v>
      </c>
      <c r="B4183" s="161">
        <v>2020</v>
      </c>
      <c r="C4183" s="161" t="s">
        <v>104</v>
      </c>
      <c r="D4183" s="162">
        <v>172.40466666666666</v>
      </c>
      <c r="E4183" s="163">
        <v>52.211999999999996</v>
      </c>
      <c r="F4183" s="162">
        <v>9.408666666666667</v>
      </c>
      <c r="G4183" s="163">
        <v>5.1776666666666671</v>
      </c>
      <c r="H4183" s="162">
        <v>98.01166666666667</v>
      </c>
      <c r="I4183" s="163">
        <v>2.765333333333333</v>
      </c>
      <c r="J4183" s="162">
        <v>4.7823333333333329</v>
      </c>
      <c r="K4183" s="163">
        <v>4.7333333333333331E-2</v>
      </c>
      <c r="L4183" s="164">
        <v>0</v>
      </c>
    </row>
    <row r="4184" spans="1:12" ht="17" thickBot="1" x14ac:dyDescent="0.4">
      <c r="A4184" s="160" t="s">
        <v>80</v>
      </c>
      <c r="B4184" s="161">
        <v>2020</v>
      </c>
      <c r="C4184" s="161" t="s">
        <v>105</v>
      </c>
      <c r="D4184" s="162">
        <v>175.55699999999999</v>
      </c>
      <c r="E4184" s="163">
        <v>54.359666666666669</v>
      </c>
      <c r="F4184" s="162">
        <v>8.0773333333333337</v>
      </c>
      <c r="G4184" s="163">
        <v>5.6623333333333337</v>
      </c>
      <c r="H4184" s="162">
        <v>100.68966666666665</v>
      </c>
      <c r="I4184" s="163">
        <v>2.3026666666666666</v>
      </c>
      <c r="J4184" s="162">
        <v>4.4180000000000001</v>
      </c>
      <c r="K4184" s="163">
        <v>4.7333333333333331E-2</v>
      </c>
      <c r="L4184" s="164">
        <v>0</v>
      </c>
    </row>
    <row r="4185" spans="1:12" ht="17" thickBot="1" x14ac:dyDescent="0.4">
      <c r="A4185" s="160" t="s">
        <v>80</v>
      </c>
      <c r="B4185" s="161">
        <v>2020</v>
      </c>
      <c r="C4185" s="161" t="s">
        <v>138</v>
      </c>
      <c r="D4185" s="162">
        <v>179.71553700000001</v>
      </c>
      <c r="E4185" s="163">
        <v>59.364044999999997</v>
      </c>
      <c r="F4185" s="162">
        <v>8.3693063333333342</v>
      </c>
      <c r="G4185" s="163">
        <v>6.3323506666666667</v>
      </c>
      <c r="H4185" s="162">
        <v>98.154577666666668</v>
      </c>
      <c r="I4185" s="163">
        <v>2.846276</v>
      </c>
      <c r="J4185" s="162">
        <v>4.1359630000000003</v>
      </c>
      <c r="K4185" s="163">
        <v>0.32221333333333335</v>
      </c>
      <c r="L4185" s="164">
        <v>0.19080533333333335</v>
      </c>
    </row>
    <row r="4186" spans="1:12" ht="17" thickBot="1" x14ac:dyDescent="0.4">
      <c r="A4186" s="160" t="s">
        <v>80</v>
      </c>
      <c r="B4186" s="161">
        <v>2020</v>
      </c>
      <c r="C4186" s="161" t="s">
        <v>139</v>
      </c>
      <c r="D4186" s="162">
        <v>181.32224066666666</v>
      </c>
      <c r="E4186" s="163">
        <v>62.598679000000004</v>
      </c>
      <c r="F4186" s="162">
        <v>9.1693486666666661</v>
      </c>
      <c r="G4186" s="163">
        <v>5.8299046666666667</v>
      </c>
      <c r="H4186" s="162">
        <v>96.422636666666662</v>
      </c>
      <c r="I4186" s="163">
        <v>2.7981696666666664</v>
      </c>
      <c r="J4186" s="162">
        <v>3.9231676666666666</v>
      </c>
      <c r="K4186" s="163">
        <v>0.32221333333333335</v>
      </c>
      <c r="L4186" s="164">
        <v>0.25778766666666669</v>
      </c>
    </row>
    <row r="4187" spans="1:12" ht="17" thickBot="1" x14ac:dyDescent="0.4">
      <c r="A4187" s="160" t="s">
        <v>80</v>
      </c>
      <c r="B4187" s="161">
        <v>2021</v>
      </c>
      <c r="C4187" s="161" t="s">
        <v>96</v>
      </c>
      <c r="D4187" s="162">
        <v>181.1936106666667</v>
      </c>
      <c r="E4187" s="163">
        <v>67.033754333333334</v>
      </c>
      <c r="F4187" s="162">
        <v>10.565251333333332</v>
      </c>
      <c r="G4187" s="163">
        <v>6.3421986666666657</v>
      </c>
      <c r="H4187" s="162">
        <v>89.595141333333345</v>
      </c>
      <c r="I4187" s="163">
        <v>3.0683399999999996</v>
      </c>
      <c r="J4187" s="162">
        <v>3.5703976666666666</v>
      </c>
      <c r="K4187" s="163">
        <v>0.43806833333333334</v>
      </c>
      <c r="L4187" s="164">
        <v>0.58045933333333333</v>
      </c>
    </row>
    <row r="4188" spans="1:12" ht="17" thickBot="1" x14ac:dyDescent="0.4">
      <c r="A4188" s="160" t="s">
        <v>80</v>
      </c>
      <c r="B4188" s="161">
        <v>2021</v>
      </c>
      <c r="C4188" s="161" t="s">
        <v>110</v>
      </c>
      <c r="D4188" s="162">
        <v>180.16349266666668</v>
      </c>
      <c r="E4188" s="163">
        <v>64.727682999999999</v>
      </c>
      <c r="F4188" s="162">
        <v>10.902295666666667</v>
      </c>
      <c r="G4188" s="163">
        <v>6.8306636666666662</v>
      </c>
      <c r="H4188" s="162">
        <v>90.531283333333349</v>
      </c>
      <c r="I4188" s="163">
        <v>3.0083526666666667</v>
      </c>
      <c r="J4188" s="162">
        <v>3.6577053333333329</v>
      </c>
      <c r="K4188" s="163">
        <v>0.115855</v>
      </c>
      <c r="L4188" s="164">
        <v>0.389654</v>
      </c>
    </row>
    <row r="4189" spans="1:12" ht="17" thickBot="1" x14ac:dyDescent="0.4">
      <c r="A4189" s="160" t="s">
        <v>80</v>
      </c>
      <c r="B4189" s="161">
        <v>2021</v>
      </c>
      <c r="C4189" s="161" t="s">
        <v>98</v>
      </c>
      <c r="D4189" s="162">
        <v>179.59908866666663</v>
      </c>
      <c r="E4189" s="163">
        <v>61.648811000000002</v>
      </c>
      <c r="F4189" s="162">
        <v>10.187139333333334</v>
      </c>
      <c r="G4189" s="163">
        <v>8.3738069999999993</v>
      </c>
      <c r="H4189" s="162">
        <v>92.221244999999996</v>
      </c>
      <c r="I4189" s="163">
        <v>3.0961663333333331</v>
      </c>
      <c r="J4189" s="162">
        <v>3.6333936666666666</v>
      </c>
      <c r="K4189" s="163">
        <v>0.115855</v>
      </c>
      <c r="L4189" s="164">
        <v>0.32267166666666663</v>
      </c>
    </row>
    <row r="4190" spans="1:12" ht="17" thickBot="1" x14ac:dyDescent="0.4">
      <c r="A4190" s="160" t="s">
        <v>80</v>
      </c>
      <c r="B4190" s="161">
        <v>2021</v>
      </c>
      <c r="C4190" s="161" t="s">
        <v>140</v>
      </c>
      <c r="D4190" s="162">
        <v>179.69103466666664</v>
      </c>
      <c r="E4190" s="163">
        <v>58.133101000000003</v>
      </c>
      <c r="F4190" s="162">
        <v>10.317423</v>
      </c>
      <c r="G4190" s="163">
        <v>8.1114379999999997</v>
      </c>
      <c r="H4190" s="162">
        <v>96.10885833333333</v>
      </c>
      <c r="I4190" s="163">
        <v>3.4210233333333329</v>
      </c>
      <c r="J4190" s="162">
        <v>3.5991909999999998</v>
      </c>
      <c r="K4190" s="163">
        <v>0</v>
      </c>
      <c r="L4190" s="164">
        <v>0</v>
      </c>
    </row>
    <row r="4191" spans="1:12" ht="17" thickBot="1" x14ac:dyDescent="0.4">
      <c r="A4191" s="160" t="s">
        <v>80</v>
      </c>
      <c r="B4191" s="161">
        <v>2021</v>
      </c>
      <c r="C4191" s="161" t="s">
        <v>100</v>
      </c>
      <c r="D4191" s="162">
        <v>185.57948966666666</v>
      </c>
      <c r="E4191" s="163">
        <v>58.372069000000003</v>
      </c>
      <c r="F4191" s="162">
        <v>10.233818666666666</v>
      </c>
      <c r="G4191" s="163">
        <v>9.0934713333333335</v>
      </c>
      <c r="H4191" s="162">
        <v>100.30027966666665</v>
      </c>
      <c r="I4191" s="163">
        <v>3.4614853333333335</v>
      </c>
      <c r="J4191" s="162">
        <v>4.0498976666666664</v>
      </c>
      <c r="K4191" s="163">
        <v>6.8468333333333339E-2</v>
      </c>
      <c r="L4191" s="164">
        <v>0</v>
      </c>
    </row>
    <row r="4192" spans="1:12" ht="17" thickBot="1" x14ac:dyDescent="0.4">
      <c r="A4192" s="160" t="s">
        <v>80</v>
      </c>
      <c r="B4192" s="161">
        <v>2021</v>
      </c>
      <c r="C4192" s="161" t="s">
        <v>101</v>
      </c>
      <c r="D4192" s="162">
        <v>187.84750566666665</v>
      </c>
      <c r="E4192" s="163">
        <v>59.531318333333331</v>
      </c>
      <c r="F4192" s="162">
        <v>10.744485333333332</v>
      </c>
      <c r="G4192" s="163">
        <v>8.8846156666666669</v>
      </c>
      <c r="H4192" s="162">
        <v>100.47263433333332</v>
      </c>
      <c r="I4192" s="163">
        <v>3.9727863333333331</v>
      </c>
      <c r="J4192" s="162">
        <v>4.1731980000000002</v>
      </c>
      <c r="K4192" s="163">
        <v>6.8468333333333339E-2</v>
      </c>
      <c r="L4192" s="164">
        <v>0</v>
      </c>
    </row>
    <row r="4193" spans="1:12" ht="17" thickBot="1" x14ac:dyDescent="0.4">
      <c r="A4193" s="160" t="s">
        <v>80</v>
      </c>
      <c r="B4193" s="161">
        <v>2021</v>
      </c>
      <c r="C4193" s="161" t="s">
        <v>102</v>
      </c>
      <c r="D4193" s="162">
        <v>191.64914433333334</v>
      </c>
      <c r="E4193" s="163">
        <v>61.638956333333333</v>
      </c>
      <c r="F4193" s="162">
        <v>10.335735666666666</v>
      </c>
      <c r="G4193" s="163">
        <v>8.4807883333333329</v>
      </c>
      <c r="H4193" s="162">
        <v>102.732167</v>
      </c>
      <c r="I4193" s="163">
        <v>3.5516606666666668</v>
      </c>
      <c r="J4193" s="162">
        <v>4.8413686666666669</v>
      </c>
      <c r="K4193" s="163">
        <v>6.8468333333333339E-2</v>
      </c>
      <c r="L4193" s="164">
        <v>0</v>
      </c>
    </row>
    <row r="4194" spans="1:12" ht="17" thickBot="1" x14ac:dyDescent="0.4">
      <c r="A4194" s="160" t="s">
        <v>80</v>
      </c>
      <c r="B4194" s="161">
        <v>2021</v>
      </c>
      <c r="C4194" s="161" t="s">
        <v>103</v>
      </c>
      <c r="D4194" s="162">
        <v>186.30160599999999</v>
      </c>
      <c r="E4194" s="163">
        <v>63.233421333333332</v>
      </c>
      <c r="F4194" s="162">
        <v>9.3043259999999997</v>
      </c>
      <c r="G4194" s="163">
        <v>6.7074360000000004</v>
      </c>
      <c r="H4194" s="162">
        <v>99.473159333333342</v>
      </c>
      <c r="I4194" s="163">
        <v>3.012245333333333</v>
      </c>
      <c r="J4194" s="162">
        <v>4.5095843333333328</v>
      </c>
      <c r="K4194" s="163">
        <v>6.1433999999999996E-2</v>
      </c>
      <c r="L4194" s="164">
        <v>0</v>
      </c>
    </row>
    <row r="4195" spans="1:12" ht="17" thickBot="1" x14ac:dyDescent="0.4">
      <c r="A4195" s="160" t="s">
        <v>80</v>
      </c>
      <c r="B4195" s="161">
        <v>2021</v>
      </c>
      <c r="C4195" s="161" t="s">
        <v>104</v>
      </c>
      <c r="D4195" s="162">
        <v>187.48119499999999</v>
      </c>
      <c r="E4195" s="163">
        <v>66.086717666666672</v>
      </c>
      <c r="F4195" s="162">
        <v>9.2026346666666665</v>
      </c>
      <c r="G4195" s="163">
        <v>6.248831</v>
      </c>
      <c r="H4195" s="162">
        <v>98.389368333333323</v>
      </c>
      <c r="I4195" s="163">
        <v>2.9339933333333335</v>
      </c>
      <c r="J4195" s="162">
        <v>4.5063800000000001</v>
      </c>
      <c r="K4195" s="163">
        <v>0.11327</v>
      </c>
      <c r="L4195" s="164">
        <v>0</v>
      </c>
    </row>
    <row r="4196" spans="1:12" ht="17" thickBot="1" x14ac:dyDescent="0.4">
      <c r="A4196" s="160" t="s">
        <v>80</v>
      </c>
      <c r="B4196" s="161">
        <v>2021</v>
      </c>
      <c r="C4196" s="161" t="s">
        <v>105</v>
      </c>
      <c r="D4196" s="162">
        <v>187.93155066666668</v>
      </c>
      <c r="E4196" s="163">
        <v>67.266291333333328</v>
      </c>
      <c r="F4196" s="162">
        <v>9.4828606666666673</v>
      </c>
      <c r="G4196" s="163">
        <v>5.9602150000000007</v>
      </c>
      <c r="H4196" s="162">
        <v>98.191526666666661</v>
      </c>
      <c r="I4196" s="163">
        <v>2.9802973333333331</v>
      </c>
      <c r="J4196" s="162">
        <v>3.758289</v>
      </c>
      <c r="K4196" s="163">
        <v>0.15853333333333333</v>
      </c>
      <c r="L4196" s="164">
        <v>0.13353733333333334</v>
      </c>
    </row>
    <row r="4197" spans="1:12" ht="17" thickBot="1" x14ac:dyDescent="0.4">
      <c r="A4197" s="160" t="s">
        <v>80</v>
      </c>
      <c r="B4197" s="161">
        <v>2021</v>
      </c>
      <c r="C4197" s="161" t="s">
        <v>141</v>
      </c>
      <c r="D4197" s="162">
        <v>190.83112800000001</v>
      </c>
      <c r="E4197" s="163">
        <v>69.054266666666663</v>
      </c>
      <c r="F4197" s="162">
        <v>9.9043910000000022</v>
      </c>
      <c r="G4197" s="163">
        <v>5.9978266666666658</v>
      </c>
      <c r="H4197" s="162">
        <v>100.19568633333334</v>
      </c>
      <c r="I4197" s="163">
        <v>2.9659296666666664</v>
      </c>
      <c r="J4197" s="162">
        <v>2.4823913333333336</v>
      </c>
      <c r="K4197" s="163">
        <v>9.7099333333333329E-2</v>
      </c>
      <c r="L4197" s="164">
        <v>0.13353733333333334</v>
      </c>
    </row>
    <row r="4198" spans="1:12" ht="17" thickBot="1" x14ac:dyDescent="0.4">
      <c r="A4198" s="160" t="s">
        <v>80</v>
      </c>
      <c r="B4198" s="161">
        <v>2021</v>
      </c>
      <c r="C4198" s="161" t="s">
        <v>142</v>
      </c>
      <c r="D4198" s="162">
        <v>190.499235</v>
      </c>
      <c r="E4198" s="163">
        <v>68.757618666666659</v>
      </c>
      <c r="F4198" s="162">
        <v>8.8678256666666666</v>
      </c>
      <c r="G4198" s="163">
        <v>5.7203326666666667</v>
      </c>
      <c r="H4198" s="162">
        <v>102.10873833333333</v>
      </c>
      <c r="I4198" s="163">
        <v>3.1243119999999998</v>
      </c>
      <c r="J4198" s="162">
        <v>1.7416073333333333</v>
      </c>
      <c r="K4198" s="163">
        <v>4.5263333333333329E-2</v>
      </c>
      <c r="L4198" s="164">
        <v>0.13353733333333334</v>
      </c>
    </row>
    <row r="4199" spans="1:12" ht="17" thickBot="1" x14ac:dyDescent="0.4">
      <c r="A4199" s="160" t="s">
        <v>80</v>
      </c>
      <c r="B4199" s="161">
        <v>2022</v>
      </c>
      <c r="C4199" s="161" t="s">
        <v>96</v>
      </c>
      <c r="D4199" s="162">
        <v>188.63135966666667</v>
      </c>
      <c r="E4199" s="163">
        <v>68.180362333333335</v>
      </c>
      <c r="F4199" s="162">
        <v>9.6905586666666679</v>
      </c>
      <c r="G4199" s="163">
        <v>5.7353946666666671</v>
      </c>
      <c r="H4199" s="162">
        <v>99.444439000000003</v>
      </c>
      <c r="I4199" s="163">
        <v>3.5314096666666663</v>
      </c>
      <c r="J4199" s="162">
        <v>2.0491953333333335</v>
      </c>
      <c r="K4199" s="163">
        <v>0</v>
      </c>
      <c r="L4199" s="164">
        <v>0</v>
      </c>
    </row>
    <row r="4200" spans="1:12" ht="17" thickBot="1" x14ac:dyDescent="0.4">
      <c r="A4200" s="160" t="s">
        <v>80</v>
      </c>
      <c r="B4200" s="161">
        <v>2022</v>
      </c>
      <c r="C4200" s="161" t="s">
        <v>110</v>
      </c>
      <c r="D4200" s="162">
        <v>191.9278863333333</v>
      </c>
      <c r="E4200" s="163">
        <v>66.08686999999999</v>
      </c>
      <c r="F4200" s="162">
        <v>9.4507933333333334</v>
      </c>
      <c r="G4200" s="163">
        <v>5.8893806666666668</v>
      </c>
      <c r="H4200" s="162">
        <v>103.10571133333333</v>
      </c>
      <c r="I4200" s="163">
        <v>4.4092593333333339</v>
      </c>
      <c r="J4200" s="162">
        <v>2.916385</v>
      </c>
      <c r="K4200" s="163">
        <v>0</v>
      </c>
      <c r="L4200" s="164">
        <v>6.9486000000000006E-2</v>
      </c>
    </row>
    <row r="4201" spans="1:12" ht="17" thickBot="1" x14ac:dyDescent="0.4">
      <c r="A4201" s="160" t="s">
        <v>80</v>
      </c>
      <c r="B4201" s="161">
        <v>2022</v>
      </c>
      <c r="C4201" s="161" t="s">
        <v>98</v>
      </c>
      <c r="D4201" s="162">
        <v>197.72549566666666</v>
      </c>
      <c r="E4201" s="163">
        <v>65.695781666666676</v>
      </c>
      <c r="F4201" s="162">
        <v>10.058658666666666</v>
      </c>
      <c r="G4201" s="163">
        <v>7.0282910000000003</v>
      </c>
      <c r="H4201" s="162">
        <v>106.93812966666667</v>
      </c>
      <c r="I4201" s="163">
        <v>4.1572856666666667</v>
      </c>
      <c r="J4201" s="162">
        <v>3.7778620000000003</v>
      </c>
      <c r="K4201" s="163">
        <v>0</v>
      </c>
      <c r="L4201" s="164">
        <v>6.9486000000000006E-2</v>
      </c>
    </row>
    <row r="4202" spans="1:12" ht="17" thickBot="1" x14ac:dyDescent="0.4">
      <c r="A4202" s="160" t="s">
        <v>80</v>
      </c>
      <c r="B4202" s="161">
        <v>2022</v>
      </c>
      <c r="C4202" s="161" t="s">
        <v>99</v>
      </c>
      <c r="D4202" s="162">
        <v>205.65626499999999</v>
      </c>
      <c r="E4202" s="163">
        <v>68.158139666666671</v>
      </c>
      <c r="F4202" s="162">
        <v>8.522763666666668</v>
      </c>
      <c r="G4202" s="163">
        <v>7.5894716666666673</v>
      </c>
      <c r="H4202" s="162">
        <v>113.128418</v>
      </c>
      <c r="I4202" s="163">
        <v>4.220874666666667</v>
      </c>
      <c r="J4202" s="162">
        <v>3.9671109999999996</v>
      </c>
      <c r="K4202" s="163">
        <v>0</v>
      </c>
      <c r="L4202" s="164">
        <v>6.9486000000000006E-2</v>
      </c>
    </row>
    <row r="4203" spans="1:12" ht="17" thickBot="1" x14ac:dyDescent="0.4">
      <c r="A4203" s="160" t="s">
        <v>80</v>
      </c>
      <c r="B4203" s="161">
        <v>2022</v>
      </c>
      <c r="C4203" s="161" t="s">
        <v>100</v>
      </c>
      <c r="D4203" s="162">
        <v>207.50449033333334</v>
      </c>
      <c r="E4203" s="163">
        <v>67.833659666666676</v>
      </c>
      <c r="F4203" s="162">
        <v>10.183926999999999</v>
      </c>
      <c r="G4203" s="163">
        <v>8.574879666666666</v>
      </c>
      <c r="H4203" s="162">
        <v>113.067252</v>
      </c>
      <c r="I4203" s="163">
        <v>3.7125936666666668</v>
      </c>
      <c r="J4203" s="162">
        <v>4.0003386666666669</v>
      </c>
      <c r="K4203" s="163">
        <v>0.13183966666666666</v>
      </c>
      <c r="L4203" s="164">
        <v>0</v>
      </c>
    </row>
    <row r="4204" spans="1:12" ht="17" thickBot="1" x14ac:dyDescent="0.4">
      <c r="A4204" s="160" t="s">
        <v>80</v>
      </c>
      <c r="B4204" s="161">
        <v>2022</v>
      </c>
      <c r="C4204" s="161" t="s">
        <v>101</v>
      </c>
      <c r="D4204" s="162">
        <v>207.88510499999998</v>
      </c>
      <c r="E4204" s="163">
        <v>68.629953333333333</v>
      </c>
      <c r="F4204" s="162">
        <v>9.9910896666666673</v>
      </c>
      <c r="G4204" s="163">
        <v>8.4313970000000005</v>
      </c>
      <c r="H4204" s="162">
        <v>114.10449733333333</v>
      </c>
      <c r="I4204" s="163">
        <v>3.0335603333333334</v>
      </c>
      <c r="J4204" s="162">
        <v>3.5037720000000001</v>
      </c>
      <c r="K4204" s="163">
        <v>0.19083566666666665</v>
      </c>
      <c r="L4204" s="164">
        <v>0</v>
      </c>
    </row>
    <row r="4205" spans="1:12" ht="17" thickBot="1" x14ac:dyDescent="0.4">
      <c r="A4205" s="160" t="s">
        <v>80</v>
      </c>
      <c r="B4205" s="161">
        <v>2022</v>
      </c>
      <c r="C4205" s="161" t="s">
        <v>102</v>
      </c>
      <c r="D4205" s="162">
        <v>209.45122000000001</v>
      </c>
      <c r="E4205" s="163">
        <v>67.076662000000013</v>
      </c>
      <c r="F4205" s="162">
        <v>10.900165333333334</v>
      </c>
      <c r="G4205" s="163">
        <v>8.2464969999999997</v>
      </c>
      <c r="H4205" s="162">
        <v>116.22095933333334</v>
      </c>
      <c r="I4205" s="163">
        <v>3.007987</v>
      </c>
      <c r="J4205" s="162">
        <v>3.6889280000000002</v>
      </c>
      <c r="K4205" s="163">
        <v>0.31002166666666664</v>
      </c>
      <c r="L4205" s="164">
        <v>0</v>
      </c>
    </row>
    <row r="4206" spans="1:12" ht="17" thickBot="1" x14ac:dyDescent="0.4">
      <c r="A4206" s="160" t="s">
        <v>80</v>
      </c>
      <c r="B4206" s="161">
        <v>2022</v>
      </c>
      <c r="C4206" s="161" t="s">
        <v>103</v>
      </c>
      <c r="D4206" s="162">
        <v>209.47845033333337</v>
      </c>
      <c r="E4206" s="163">
        <v>67.109850333333327</v>
      </c>
      <c r="F4206" s="162">
        <v>9.6002916666666689</v>
      </c>
      <c r="G4206" s="163">
        <v>7.5502419999999999</v>
      </c>
      <c r="H4206" s="162">
        <v>118.87113766666666</v>
      </c>
      <c r="I4206" s="163">
        <v>2.5228853333333334</v>
      </c>
      <c r="J4206" s="162">
        <v>3.4999116666666672</v>
      </c>
      <c r="K4206" s="163">
        <v>0.32413200000000003</v>
      </c>
      <c r="L4206" s="164">
        <v>0</v>
      </c>
    </row>
    <row r="4207" spans="1:12" ht="17" thickBot="1" x14ac:dyDescent="0.4">
      <c r="A4207" s="160" t="s">
        <v>80</v>
      </c>
      <c r="B4207" s="161">
        <v>2022</v>
      </c>
      <c r="C4207" s="161" t="s">
        <v>104</v>
      </c>
      <c r="D4207" s="162">
        <v>210.81652466666665</v>
      </c>
      <c r="E4207" s="163">
        <v>68.673181</v>
      </c>
      <c r="F4207" s="162">
        <v>8.2418576666666663</v>
      </c>
      <c r="G4207" s="163">
        <v>7.3436996666666667</v>
      </c>
      <c r="H4207" s="162">
        <v>119.61470366666667</v>
      </c>
      <c r="I4207" s="163">
        <v>2.9149116666666668</v>
      </c>
      <c r="J4207" s="162">
        <v>3.6325349999999994</v>
      </c>
      <c r="K4207" s="163">
        <v>0.39563633333333331</v>
      </c>
      <c r="L4207" s="164">
        <v>0</v>
      </c>
    </row>
    <row r="4208" spans="1:12" ht="17" thickBot="1" x14ac:dyDescent="0.4">
      <c r="A4208" s="160" t="s">
        <v>80</v>
      </c>
      <c r="B4208" s="161">
        <v>2022</v>
      </c>
      <c r="C4208" s="161" t="s">
        <v>105</v>
      </c>
      <c r="D4208" s="162">
        <v>210.49950133333334</v>
      </c>
      <c r="E4208" s="163">
        <v>70.942012333333324</v>
      </c>
      <c r="F4208" s="162">
        <v>7.3869103333333328</v>
      </c>
      <c r="G4208" s="163">
        <v>7.4929559999999995</v>
      </c>
      <c r="H4208" s="162">
        <v>118.12822433333332</v>
      </c>
      <c r="I4208" s="163">
        <v>2.3937153333333332</v>
      </c>
      <c r="J4208" s="162">
        <v>3.8792326666666668</v>
      </c>
      <c r="K4208" s="163">
        <v>0.2764503333333333</v>
      </c>
      <c r="L4208" s="164">
        <v>0</v>
      </c>
    </row>
    <row r="4209" spans="1:12" ht="17" thickBot="1" x14ac:dyDescent="0.4">
      <c r="A4209" s="160" t="s">
        <v>80</v>
      </c>
      <c r="B4209" s="161">
        <v>2022</v>
      </c>
      <c r="C4209" s="161" t="s">
        <v>143</v>
      </c>
      <c r="D4209" s="162">
        <v>210.89278366666667</v>
      </c>
      <c r="E4209" s="163">
        <v>76.052656666666664</v>
      </c>
      <c r="F4209" s="162">
        <v>7.5612676666666658</v>
      </c>
      <c r="G4209" s="163">
        <v>8.5198800000000006</v>
      </c>
      <c r="H4209" s="162">
        <v>112.696865</v>
      </c>
      <c r="I4209" s="163">
        <v>2.1509163333333334</v>
      </c>
      <c r="J4209" s="162">
        <v>3.7806979999999997</v>
      </c>
      <c r="K4209" s="163">
        <v>0.13050033333333333</v>
      </c>
      <c r="L4209" s="164">
        <v>0</v>
      </c>
    </row>
    <row r="4210" spans="1:12" ht="17" thickBot="1" x14ac:dyDescent="0.4">
      <c r="A4210" s="160" t="s">
        <v>80</v>
      </c>
      <c r="B4210" s="161">
        <v>2022</v>
      </c>
      <c r="C4210" s="161" t="s">
        <v>144</v>
      </c>
      <c r="D4210" s="162">
        <v>210.83476533333337</v>
      </c>
      <c r="E4210" s="163">
        <v>77.254854666666674</v>
      </c>
      <c r="F4210" s="162">
        <v>8.8043506666666662</v>
      </c>
      <c r="G4210" s="163">
        <v>9.1983863333333336</v>
      </c>
      <c r="H4210" s="162">
        <v>109.800618</v>
      </c>
      <c r="I4210" s="163">
        <v>1.8419366666666666</v>
      </c>
      <c r="J4210" s="162">
        <v>3.9346193333333335</v>
      </c>
      <c r="K4210" s="163">
        <v>0</v>
      </c>
      <c r="L4210" s="164">
        <v>0</v>
      </c>
    </row>
    <row r="4211" spans="1:12" ht="17" thickBot="1" x14ac:dyDescent="0.4">
      <c r="A4211" s="160" t="s">
        <v>80</v>
      </c>
      <c r="B4211" s="161">
        <v>2023</v>
      </c>
      <c r="C4211" s="161" t="s">
        <v>96</v>
      </c>
      <c r="D4211" s="162">
        <v>208.36265166666666</v>
      </c>
      <c r="E4211" s="163">
        <v>77.990261666666655</v>
      </c>
      <c r="F4211" s="162">
        <v>9.0771983333333335</v>
      </c>
      <c r="G4211" s="163">
        <v>9.6529199999999999</v>
      </c>
      <c r="H4211" s="162">
        <v>106.78198166666668</v>
      </c>
      <c r="I4211" s="163">
        <v>1.5479716666666665</v>
      </c>
      <c r="J4211" s="162">
        <v>3.176091</v>
      </c>
      <c r="K4211" s="163">
        <v>0.13622766666666666</v>
      </c>
      <c r="L4211" s="164">
        <v>0</v>
      </c>
    </row>
    <row r="4212" spans="1:12" ht="17" thickBot="1" x14ac:dyDescent="0.4">
      <c r="A4212" s="160" t="s">
        <v>80</v>
      </c>
      <c r="B4212" s="161">
        <v>2023</v>
      </c>
      <c r="C4212" s="161" t="s">
        <v>110</v>
      </c>
      <c r="D4212" s="162">
        <v>210.65424733333336</v>
      </c>
      <c r="E4212" s="163">
        <v>75.916138000000004</v>
      </c>
      <c r="F4212" s="162">
        <v>9.0918089999999996</v>
      </c>
      <c r="G4212" s="163">
        <v>9.3693403333333336</v>
      </c>
      <c r="H4212" s="162">
        <v>110.78753033333334</v>
      </c>
      <c r="I4212" s="163">
        <v>2.0042240000000002</v>
      </c>
      <c r="J4212" s="162">
        <v>3.2709836666666665</v>
      </c>
      <c r="K4212" s="163">
        <v>0.214222</v>
      </c>
      <c r="L4212" s="164">
        <v>0</v>
      </c>
    </row>
    <row r="4213" spans="1:12" ht="17" thickBot="1" x14ac:dyDescent="0.4">
      <c r="A4213" s="160" t="s">
        <v>80</v>
      </c>
      <c r="B4213" s="161">
        <v>2023</v>
      </c>
      <c r="C4213" s="161" t="s">
        <v>98</v>
      </c>
      <c r="D4213" s="162">
        <v>211.86025099999998</v>
      </c>
      <c r="E4213" s="163">
        <v>75.117572666666675</v>
      </c>
      <c r="F4213" s="162">
        <v>9.1726609999999997</v>
      </c>
      <c r="G4213" s="163">
        <v>8.2090006666666664</v>
      </c>
      <c r="H4213" s="162">
        <v>113.094206</v>
      </c>
      <c r="I4213" s="163">
        <v>1.7838213333333333</v>
      </c>
      <c r="J4213" s="162">
        <v>3.9791940000000001</v>
      </c>
      <c r="K4213" s="163">
        <v>0.50379499999999999</v>
      </c>
      <c r="L4213" s="164">
        <v>0</v>
      </c>
    </row>
    <row r="4214" spans="1:12" ht="17" thickBot="1" x14ac:dyDescent="0.4">
      <c r="A4214" s="160" t="s">
        <v>80</v>
      </c>
      <c r="B4214" s="161">
        <v>2023</v>
      </c>
      <c r="C4214" s="161" t="s">
        <v>99</v>
      </c>
      <c r="D4214" s="162">
        <v>212.62492999999998</v>
      </c>
      <c r="E4214" s="163">
        <v>76.599191000000005</v>
      </c>
      <c r="F4214" s="162">
        <v>8.7126363333333323</v>
      </c>
      <c r="G4214" s="163">
        <v>8.5601316666666669</v>
      </c>
      <c r="H4214" s="162">
        <v>112.22282366666667</v>
      </c>
      <c r="I4214" s="163">
        <v>2.0032686666666666</v>
      </c>
      <c r="J4214" s="162">
        <v>4.0479723333333331</v>
      </c>
      <c r="K4214" s="163">
        <v>0.47890566666666667</v>
      </c>
      <c r="L4214" s="164">
        <v>0</v>
      </c>
    </row>
    <row r="4215" spans="1:12" ht="17" thickBot="1" x14ac:dyDescent="0.4">
      <c r="A4215" s="160" t="s">
        <v>80</v>
      </c>
      <c r="B4215" s="161">
        <v>2023</v>
      </c>
      <c r="C4215" s="161" t="s">
        <v>100</v>
      </c>
      <c r="D4215" s="165">
        <v>212.15625281832294</v>
      </c>
      <c r="E4215" s="163">
        <v>77.480423348747792</v>
      </c>
      <c r="F4215" s="165">
        <v>9.0445007704012692</v>
      </c>
      <c r="G4215" s="163">
        <v>8.4470504016449119</v>
      </c>
      <c r="H4215" s="165">
        <v>109.95558906074237</v>
      </c>
      <c r="I4215" s="163">
        <v>2.2012731986640395</v>
      </c>
      <c r="J4215" s="165">
        <v>4.626504998519974</v>
      </c>
      <c r="K4215" s="163">
        <v>0.40091103960215796</v>
      </c>
      <c r="L4215" s="166">
        <v>0</v>
      </c>
    </row>
    <row r="4216" spans="1:12" ht="17" thickBot="1" x14ac:dyDescent="0.4">
      <c r="A4216" s="160" t="s">
        <v>80</v>
      </c>
      <c r="B4216" s="161">
        <v>2023</v>
      </c>
      <c r="C4216" s="161" t="s">
        <v>101</v>
      </c>
      <c r="D4216" s="165">
        <v>213.25500048720323</v>
      </c>
      <c r="E4216" s="163">
        <v>77.678895235130284</v>
      </c>
      <c r="F4216" s="165">
        <v>8.944520804834637</v>
      </c>
      <c r="G4216" s="163">
        <v>9.9626103736365632</v>
      </c>
      <c r="H4216" s="165">
        <v>110.03266792485628</v>
      </c>
      <c r="I4216" s="163">
        <v>2.5704709847008425</v>
      </c>
      <c r="J4216" s="165">
        <v>3.5622964853252359</v>
      </c>
      <c r="K4216" s="163">
        <v>0.50353867871934588</v>
      </c>
      <c r="L4216" s="166">
        <v>0</v>
      </c>
    </row>
    <row r="4217" spans="1:12" ht="17" thickBot="1" x14ac:dyDescent="0.4">
      <c r="A4217" s="160" t="s">
        <v>80</v>
      </c>
      <c r="B4217" s="161">
        <v>2023</v>
      </c>
      <c r="C4217" s="161" t="s">
        <v>102</v>
      </c>
      <c r="D4217" s="165">
        <v>214.36735722248656</v>
      </c>
      <c r="E4217" s="163">
        <v>74.753700227913725</v>
      </c>
      <c r="F4217" s="165">
        <v>9.4385031009323512</v>
      </c>
      <c r="G4217" s="163">
        <v>9.3440922536299844</v>
      </c>
      <c r="H4217" s="165">
        <v>113.02859444660619</v>
      </c>
      <c r="I4217" s="163">
        <v>2.4409509108292502</v>
      </c>
      <c r="J4217" s="165">
        <v>4.9261092013947492</v>
      </c>
      <c r="K4217" s="163">
        <v>0.43540708118196564</v>
      </c>
      <c r="L4217" s="166">
        <v>0</v>
      </c>
    </row>
    <row r="4218" spans="1:12" ht="17" thickBot="1" x14ac:dyDescent="0.4">
      <c r="A4218" s="160" t="s">
        <v>80</v>
      </c>
      <c r="B4218" s="161">
        <v>2023</v>
      </c>
      <c r="C4218" s="161" t="s">
        <v>103</v>
      </c>
      <c r="D4218" s="165">
        <v>214.76117106954442</v>
      </c>
      <c r="E4218" s="163">
        <v>74.014840235368411</v>
      </c>
      <c r="F4218" s="165">
        <v>9.487377365031799</v>
      </c>
      <c r="G4218" s="163">
        <v>10.839372801400815</v>
      </c>
      <c r="H4218" s="165">
        <v>112.58340075712887</v>
      </c>
      <c r="I4218" s="163">
        <v>2.519815166015491</v>
      </c>
      <c r="J4218" s="165">
        <v>4.7690662309109948</v>
      </c>
      <c r="K4218" s="163">
        <v>0.54729851368704285</v>
      </c>
      <c r="L4218" s="166">
        <v>0</v>
      </c>
    </row>
    <row r="4219" spans="1:12" ht="17" thickBot="1" x14ac:dyDescent="0.4">
      <c r="A4219" s="160" t="s">
        <v>80</v>
      </c>
      <c r="B4219" s="161">
        <v>2023</v>
      </c>
      <c r="C4219" s="161" t="s">
        <v>104</v>
      </c>
      <c r="D4219" s="165">
        <v>208.95635132304687</v>
      </c>
      <c r="E4219" s="163">
        <v>74.317004844703774</v>
      </c>
      <c r="F4219" s="165">
        <v>9.1602060231076035</v>
      </c>
      <c r="G4219" s="163">
        <v>9.7061217925806869</v>
      </c>
      <c r="H4219" s="165">
        <v>108.66398948309744</v>
      </c>
      <c r="I4219" s="163">
        <v>2.5914090827991663</v>
      </c>
      <c r="J4219" s="165">
        <v>4.3056925871819969</v>
      </c>
      <c r="K4219" s="163">
        <v>0.21192750957590864</v>
      </c>
      <c r="L4219" s="166">
        <v>0</v>
      </c>
    </row>
    <row r="4220" spans="1:12" ht="17" thickBot="1" x14ac:dyDescent="0.4">
      <c r="A4220" s="160" t="s">
        <v>80</v>
      </c>
      <c r="B4220" s="161">
        <v>2023</v>
      </c>
      <c r="C4220" s="161" t="s">
        <v>105</v>
      </c>
      <c r="D4220" s="165">
        <v>206.29328299478169</v>
      </c>
      <c r="E4220" s="163">
        <v>80.715600683690099</v>
      </c>
      <c r="F4220" s="165">
        <v>8.6861969381411281</v>
      </c>
      <c r="G4220" s="163">
        <v>8.6829130667895136</v>
      </c>
      <c r="H4220" s="165">
        <v>101.51660403961785</v>
      </c>
      <c r="I4220" s="163">
        <v>3.1758364091268327</v>
      </c>
      <c r="J4220" s="165">
        <v>3.2625214787486958</v>
      </c>
      <c r="K4220" s="163">
        <v>0.25361037866745856</v>
      </c>
      <c r="L4220" s="166">
        <v>0</v>
      </c>
    </row>
    <row r="4221" spans="1:12" ht="17" thickBot="1" x14ac:dyDescent="0.4">
      <c r="A4221" s="160" t="s">
        <v>80</v>
      </c>
      <c r="B4221" s="161">
        <v>2023</v>
      </c>
      <c r="C4221" s="161" t="s">
        <v>145</v>
      </c>
      <c r="D4221" s="165">
        <v>198.87163148958524</v>
      </c>
      <c r="E4221" s="163">
        <v>83.566649340215804</v>
      </c>
      <c r="F4221" s="165">
        <v>9.0834535592933179</v>
      </c>
      <c r="G4221" s="163">
        <v>7.2796704342154372</v>
      </c>
      <c r="H4221" s="165">
        <v>93.734754512957778</v>
      </c>
      <c r="I4221" s="163">
        <v>2.2295789043176493</v>
      </c>
      <c r="J4221" s="165">
        <v>2.5878572747939796</v>
      </c>
      <c r="K4221" s="163">
        <v>0.38966746379134765</v>
      </c>
      <c r="L4221" s="166">
        <v>0</v>
      </c>
    </row>
    <row r="4222" spans="1:12" ht="17" thickBot="1" x14ac:dyDescent="0.4">
      <c r="A4222" s="160" t="s">
        <v>80</v>
      </c>
      <c r="B4222" s="161">
        <v>2023</v>
      </c>
      <c r="C4222" s="161" t="s">
        <v>146</v>
      </c>
      <c r="D4222" s="165">
        <v>198.17693270959444</v>
      </c>
      <c r="E4222" s="163">
        <v>82.083305052000185</v>
      </c>
      <c r="F4222" s="165">
        <v>9.9789559215470653</v>
      </c>
      <c r="G4222" s="163">
        <v>7.1717701508314713</v>
      </c>
      <c r="H4222" s="165">
        <v>93.856696968631624</v>
      </c>
      <c r="I4222" s="163">
        <v>1.8013814931043635</v>
      </c>
      <c r="J4222" s="165">
        <v>2.9519851668043344</v>
      </c>
      <c r="K4222" s="163">
        <v>0.33283795667484095</v>
      </c>
      <c r="L4222" s="166">
        <v>0</v>
      </c>
    </row>
    <row r="4223" spans="1:12" ht="17" thickBot="1" x14ac:dyDescent="0.4">
      <c r="A4223" s="160" t="s">
        <v>80</v>
      </c>
      <c r="B4223" s="161">
        <v>2024</v>
      </c>
      <c r="C4223" s="161" t="s">
        <v>96</v>
      </c>
      <c r="D4223" s="165">
        <v>195.52151878840294</v>
      </c>
      <c r="E4223" s="163">
        <v>77.427373473999921</v>
      </c>
      <c r="F4223" s="165">
        <v>11.266679279282741</v>
      </c>
      <c r="G4223" s="163">
        <v>7.6554228105536648</v>
      </c>
      <c r="H4223" s="165">
        <v>94.495633918038649</v>
      </c>
      <c r="I4223" s="163">
        <v>1.6111099973619372</v>
      </c>
      <c r="J4223" s="165">
        <v>2.8173507915369078</v>
      </c>
      <c r="K4223" s="163">
        <v>0.24794851762896633</v>
      </c>
      <c r="L4223" s="166">
        <v>0</v>
      </c>
    </row>
    <row r="4224" spans="1:12" ht="17" thickBot="1" x14ac:dyDescent="0.4">
      <c r="A4224" s="160" t="s">
        <v>80</v>
      </c>
      <c r="B4224" s="161">
        <v>2024</v>
      </c>
      <c r="C4224" s="161" t="s">
        <v>110</v>
      </c>
      <c r="D4224" s="165">
        <v>198.94330361650233</v>
      </c>
      <c r="E4224" s="163">
        <v>76.885785220513398</v>
      </c>
      <c r="F4224" s="165">
        <v>11.525871571351624</v>
      </c>
      <c r="G4224" s="163">
        <v>7.6588334998986953</v>
      </c>
      <c r="H4224" s="165">
        <v>97.433338295013797</v>
      </c>
      <c r="I4224" s="163">
        <v>2.4995596120420682</v>
      </c>
      <c r="J4224" s="165">
        <v>2.4653946961766855</v>
      </c>
      <c r="K4224" s="163">
        <v>0.47452072150620067</v>
      </c>
      <c r="L4224" s="166">
        <v>0</v>
      </c>
    </row>
    <row r="4225" spans="1:12" ht="17" thickBot="1" x14ac:dyDescent="0.4">
      <c r="A4225" s="160" t="s">
        <v>80</v>
      </c>
      <c r="B4225" s="161">
        <v>2024</v>
      </c>
      <c r="C4225" s="161" t="s">
        <v>98</v>
      </c>
      <c r="D4225" s="165">
        <v>199.09313632314334</v>
      </c>
      <c r="E4225" s="163">
        <v>79.782644984137136</v>
      </c>
      <c r="F4225" s="165">
        <v>12.078580192807696</v>
      </c>
      <c r="G4225" s="163">
        <v>6.6522288389663711</v>
      </c>
      <c r="H4225" s="165">
        <v>94.762669662192465</v>
      </c>
      <c r="I4225" s="163">
        <v>3.0983396065499385</v>
      </c>
      <c r="J4225" s="165">
        <v>2.1324455425113946</v>
      </c>
      <c r="K4225" s="163">
        <v>0.58622749597850698</v>
      </c>
      <c r="L4225" s="166">
        <v>0</v>
      </c>
    </row>
    <row r="4226" spans="1:12" ht="17" thickBot="1" x14ac:dyDescent="0.4">
      <c r="A4226" s="160" t="s">
        <v>80</v>
      </c>
      <c r="B4226" s="161">
        <v>2024</v>
      </c>
      <c r="C4226" s="161" t="s">
        <v>99</v>
      </c>
      <c r="D4226" s="165">
        <v>199.7183564339185</v>
      </c>
      <c r="E4226" s="163">
        <v>80.233408580795839</v>
      </c>
      <c r="F4226" s="165">
        <v>11.381196066282792</v>
      </c>
      <c r="G4226" s="163">
        <v>6.1137955753531585</v>
      </c>
      <c r="H4226" s="165">
        <v>97.300621719395238</v>
      </c>
      <c r="I4226" s="163">
        <v>2.5921424823369685</v>
      </c>
      <c r="J4226" s="165">
        <v>1.5109645137766829</v>
      </c>
      <c r="K4226" s="163">
        <v>0.58622749597850698</v>
      </c>
      <c r="L4226" s="166">
        <v>0</v>
      </c>
    </row>
    <row r="4227" spans="1:12" ht="17" thickBot="1" x14ac:dyDescent="0.4">
      <c r="A4227" s="160" t="s">
        <v>80</v>
      </c>
      <c r="B4227" s="161">
        <v>2024</v>
      </c>
      <c r="C4227" s="161" t="s">
        <v>100</v>
      </c>
      <c r="D4227" s="165">
        <v>201.05955836102638</v>
      </c>
      <c r="E4227" s="163">
        <v>82.77944580207388</v>
      </c>
      <c r="F4227" s="165">
        <v>10.577540862799845</v>
      </c>
      <c r="G4227" s="163">
        <v>6.0173223382324172</v>
      </c>
      <c r="H4227" s="165">
        <v>97.399012318859562</v>
      </c>
      <c r="I4227" s="163">
        <v>2.2637268484413902</v>
      </c>
      <c r="J4227" s="165">
        <v>1.8622702706293777</v>
      </c>
      <c r="K4227" s="163">
        <v>0.16023991998960838</v>
      </c>
      <c r="L4227" s="166">
        <v>0</v>
      </c>
    </row>
    <row r="4228" spans="1:12" ht="17" thickBot="1" x14ac:dyDescent="0.4">
      <c r="A4228" s="160" t="s">
        <v>80</v>
      </c>
      <c r="B4228" s="161">
        <v>2024</v>
      </c>
      <c r="C4228" s="161" t="s">
        <v>101</v>
      </c>
      <c r="D4228" s="165">
        <v>204.63246460896454</v>
      </c>
      <c r="E4228" s="163">
        <v>84.927883527318187</v>
      </c>
      <c r="F4228" s="165">
        <v>9.8628154041110392</v>
      </c>
      <c r="G4228" s="163">
        <v>6.3764896231518042</v>
      </c>
      <c r="H4228" s="165">
        <v>99.321051425424443</v>
      </c>
      <c r="I4228" s="163">
        <v>1.971291252268381</v>
      </c>
      <c r="J4228" s="165">
        <v>1.9176986860073411</v>
      </c>
      <c r="K4228" s="163">
        <v>0.25523469068296561</v>
      </c>
      <c r="L4228" s="166">
        <v>0</v>
      </c>
    </row>
    <row r="4229" spans="1:12" ht="17" thickBot="1" x14ac:dyDescent="0.4">
      <c r="A4229" s="160" t="s">
        <v>80</v>
      </c>
      <c r="B4229" s="161">
        <v>2024</v>
      </c>
      <c r="C4229" s="161" t="s">
        <v>102</v>
      </c>
      <c r="D4229" s="165">
        <v>204.30530474686117</v>
      </c>
      <c r="E4229" s="163">
        <v>84.789575522379167</v>
      </c>
      <c r="F4229" s="165">
        <v>9.1319703202665448</v>
      </c>
      <c r="G4229" s="163">
        <v>7.4601784858992897</v>
      </c>
      <c r="H4229" s="165">
        <v>98.958406474109026</v>
      </c>
      <c r="I4229" s="163">
        <v>1.8226017672390513</v>
      </c>
      <c r="J4229" s="165">
        <v>1.8873374862854326</v>
      </c>
      <c r="K4229" s="163">
        <v>0.25523469068296561</v>
      </c>
      <c r="L4229" s="166">
        <v>0</v>
      </c>
    </row>
    <row r="4230" spans="1:12" ht="17" thickBot="1" x14ac:dyDescent="0.4">
      <c r="A4230" s="160" t="s">
        <v>80</v>
      </c>
      <c r="B4230" s="161">
        <v>2024</v>
      </c>
      <c r="C4230" s="161" t="s">
        <v>103</v>
      </c>
      <c r="D4230" s="165">
        <v>201.43506894431781</v>
      </c>
      <c r="E4230" s="163">
        <v>81.288316408747676</v>
      </c>
      <c r="F4230" s="165">
        <v>9.3844022901643669</v>
      </c>
      <c r="G4230" s="163">
        <v>6.8323963042153935</v>
      </c>
      <c r="H4230" s="165">
        <v>100.00861109487526</v>
      </c>
      <c r="I4230" s="163">
        <v>1.8113061921989957</v>
      </c>
      <c r="J4230" s="165">
        <v>1.5844509874008565</v>
      </c>
      <c r="K4230" s="163">
        <v>0.42410917165809831</v>
      </c>
      <c r="L4230" s="166">
        <v>0.10147649505698725</v>
      </c>
    </row>
    <row r="4231" spans="1:12" ht="17" thickBot="1" x14ac:dyDescent="0.4">
      <c r="A4231" s="160" t="s">
        <v>80</v>
      </c>
      <c r="B4231" s="161">
        <v>2024</v>
      </c>
      <c r="C4231" s="161" t="s">
        <v>104</v>
      </c>
      <c r="D4231" s="165">
        <v>198.61157332196743</v>
      </c>
      <c r="E4231" s="163">
        <v>78.50740015670543</v>
      </c>
      <c r="F4231" s="165">
        <v>7.841190044634784</v>
      </c>
      <c r="G4231" s="163">
        <v>7.5217370518053688</v>
      </c>
      <c r="H4231" s="165">
        <v>100.8513083886095</v>
      </c>
      <c r="I4231" s="163">
        <v>1.6969494191273089</v>
      </c>
      <c r="J4231" s="165">
        <v>1.8741041395347404</v>
      </c>
      <c r="K4231" s="163">
        <v>0.2174076264924347</v>
      </c>
      <c r="L4231" s="166">
        <v>0.10147649505698725</v>
      </c>
    </row>
    <row r="4232" spans="1:12" ht="17" thickBot="1" x14ac:dyDescent="0.4">
      <c r="A4232" s="160" t="s">
        <v>80</v>
      </c>
      <c r="B4232" s="161">
        <v>2024</v>
      </c>
      <c r="C4232" s="161" t="s">
        <v>105</v>
      </c>
      <c r="D4232" s="165">
        <v>204.29193094927604</v>
      </c>
      <c r="E4232" s="163">
        <v>77.837034670093331</v>
      </c>
      <c r="F4232" s="165">
        <v>9.2479616965039444</v>
      </c>
      <c r="G4232" s="163">
        <v>8.2652923681316555</v>
      </c>
      <c r="H4232" s="165">
        <v>103.90103210293704</v>
      </c>
      <c r="I4232" s="163">
        <v>2.3144263613614422</v>
      </c>
      <c r="J4232" s="165">
        <v>2.3286551137822116</v>
      </c>
      <c r="K4232" s="163">
        <v>0.29605214140962693</v>
      </c>
      <c r="L4232" s="166">
        <v>0.10147649505698725</v>
      </c>
    </row>
    <row r="4233" spans="1:12" ht="17" thickBot="1" x14ac:dyDescent="0.4">
      <c r="A4233" s="160" t="s">
        <v>80</v>
      </c>
      <c r="B4233" s="161">
        <v>2024</v>
      </c>
      <c r="C4233" s="161" t="s">
        <v>147</v>
      </c>
      <c r="D4233" s="165">
        <v>207.55264189662287</v>
      </c>
      <c r="E4233" s="163">
        <v>76.272583392191265</v>
      </c>
      <c r="F4233" s="165">
        <v>8.773024606194868</v>
      </c>
      <c r="G4233" s="163">
        <v>8.4777085408551649</v>
      </c>
      <c r="H4233" s="165">
        <v>109.06276714960346</v>
      </c>
      <c r="I4233" s="163">
        <v>1.9849109803103924</v>
      </c>
      <c r="J4233" s="165">
        <v>2.9030027125507227</v>
      </c>
      <c r="K4233" s="163">
        <v>7.864451491719221E-2</v>
      </c>
      <c r="L4233" s="166">
        <v>0</v>
      </c>
    </row>
    <row r="4234" spans="1:12" ht="17" thickBot="1" x14ac:dyDescent="0.4">
      <c r="A4234" s="160" t="s">
        <v>80</v>
      </c>
      <c r="B4234" s="161">
        <v>2024</v>
      </c>
      <c r="C4234" s="161" t="s">
        <v>148</v>
      </c>
      <c r="D4234" s="165">
        <v>209.7865348452772</v>
      </c>
      <c r="E4234" s="163">
        <v>76.001312523642852</v>
      </c>
      <c r="F4234" s="165">
        <v>11.217501479632094</v>
      </c>
      <c r="G4234" s="163">
        <v>7.6512286771412441</v>
      </c>
      <c r="H4234" s="165">
        <v>110.69977608033149</v>
      </c>
      <c r="I4234" s="163">
        <v>1.5067892371851479</v>
      </c>
      <c r="J4234" s="165">
        <v>2.6312823324266224</v>
      </c>
      <c r="K4234" s="163">
        <v>7.864451491719221E-2</v>
      </c>
      <c r="L4234" s="166">
        <v>0</v>
      </c>
    </row>
    <row r="4235" spans="1:12" ht="17" thickBot="1" x14ac:dyDescent="0.4">
      <c r="A4235" s="160" t="s">
        <v>80</v>
      </c>
      <c r="B4235" s="161">
        <v>2025</v>
      </c>
      <c r="C4235" s="161" t="s">
        <v>96</v>
      </c>
      <c r="D4235" s="165">
        <v>206.56760996373643</v>
      </c>
      <c r="E4235" s="163">
        <v>75.479449964825449</v>
      </c>
      <c r="F4235" s="165">
        <v>10.492671757264514</v>
      </c>
      <c r="G4235" s="163">
        <v>6.5325162467449944</v>
      </c>
      <c r="H4235" s="165">
        <v>109.78689168810725</v>
      </c>
      <c r="I4235" s="163">
        <v>1.0719993749247996</v>
      </c>
      <c r="J4235" s="165">
        <v>2.8661345845774227</v>
      </c>
      <c r="K4235" s="163">
        <v>0.33794634729238865</v>
      </c>
      <c r="L4235" s="166">
        <v>0</v>
      </c>
    </row>
    <row r="4236" spans="1:12" ht="17" thickBot="1" x14ac:dyDescent="0.4">
      <c r="A4236" s="160" t="s">
        <v>80</v>
      </c>
      <c r="B4236" s="161">
        <v>2025</v>
      </c>
      <c r="C4236" s="161" t="s">
        <v>110</v>
      </c>
      <c r="D4236" s="165">
        <v>208.91455873248248</v>
      </c>
      <c r="E4236" s="163">
        <v>79.202727017462919</v>
      </c>
      <c r="F4236" s="165">
        <v>10.8959030584979</v>
      </c>
      <c r="G4236" s="163">
        <v>6.3441070620950146</v>
      </c>
      <c r="H4236" s="165">
        <v>108.67267049577504</v>
      </c>
      <c r="I4236" s="163">
        <v>0.78033677846034366</v>
      </c>
      <c r="J4236" s="165">
        <v>2.5892482845568652</v>
      </c>
      <c r="K4236" s="163">
        <v>0.33794634729238865</v>
      </c>
      <c r="L4236" s="166">
        <v>9.1619688342423442E-2</v>
      </c>
    </row>
    <row r="4237" spans="1:12" ht="17" thickBot="1" x14ac:dyDescent="0.4">
      <c r="A4237" s="160" t="s">
        <v>80</v>
      </c>
      <c r="B4237" s="161">
        <v>2025</v>
      </c>
      <c r="C4237" s="161" t="s">
        <v>98</v>
      </c>
      <c r="D4237" s="165">
        <v>207.49176924023487</v>
      </c>
      <c r="E4237" s="163">
        <v>79.3296722703477</v>
      </c>
      <c r="F4237" s="165">
        <v>9.5582366718848011</v>
      </c>
      <c r="G4237" s="163">
        <v>6.1446535731708316</v>
      </c>
      <c r="H4237" s="165">
        <v>108.96743807741117</v>
      </c>
      <c r="I4237" s="163">
        <v>0.9021792516992635</v>
      </c>
      <c r="J4237" s="165">
        <v>2.1600233600858658</v>
      </c>
      <c r="K4237" s="163">
        <v>0.33794634729238865</v>
      </c>
      <c r="L4237" s="166">
        <v>9.1619688342423442E-2</v>
      </c>
    </row>
    <row r="4238" spans="1:12" ht="17" thickBot="1" x14ac:dyDescent="0.4">
      <c r="A4238" s="160" t="s">
        <v>80</v>
      </c>
      <c r="B4238" s="161">
        <v>2025</v>
      </c>
      <c r="C4238" s="161" t="s">
        <v>99</v>
      </c>
      <c r="D4238" s="165">
        <v>209.49206357296544</v>
      </c>
      <c r="E4238" s="163">
        <v>83.581521468801</v>
      </c>
      <c r="F4238" s="165">
        <v>10.924585742560126</v>
      </c>
      <c r="G4238" s="163">
        <v>5.5482589444598105</v>
      </c>
      <c r="H4238" s="165">
        <v>107.05565472852435</v>
      </c>
      <c r="I4238" s="163">
        <v>0.70277157855310235</v>
      </c>
      <c r="J4238" s="165">
        <v>1.5064522655318806</v>
      </c>
      <c r="K4238" s="163">
        <v>0</v>
      </c>
      <c r="L4238" s="166">
        <v>0.17281884453464907</v>
      </c>
    </row>
    <row r="4239" spans="1:12" ht="17" thickBot="1" x14ac:dyDescent="0.4">
      <c r="A4239" s="160" t="s">
        <v>80</v>
      </c>
      <c r="B4239" s="161">
        <v>2025</v>
      </c>
      <c r="C4239" s="161" t="s">
        <v>100</v>
      </c>
      <c r="D4239" s="165">
        <v>210.79137492742061</v>
      </c>
      <c r="E4239" s="163">
        <v>83.71285262496869</v>
      </c>
      <c r="F4239" s="165">
        <v>10.953417804901655</v>
      </c>
      <c r="G4239" s="163">
        <v>5.8417579187479269</v>
      </c>
      <c r="H4239" s="165">
        <v>108.49374844889962</v>
      </c>
      <c r="I4239" s="163">
        <v>0.88307985524365573</v>
      </c>
      <c r="J4239" s="165">
        <v>0.74998147501100354</v>
      </c>
      <c r="K4239" s="163">
        <v>7.533764345542962E-2</v>
      </c>
      <c r="L4239" s="166">
        <v>8.119915619222566E-2</v>
      </c>
    </row>
    <row r="4240" spans="1:12" ht="17" thickBot="1" x14ac:dyDescent="0.4">
      <c r="A4240" s="160" t="s">
        <v>80</v>
      </c>
      <c r="B4240" s="161">
        <v>2025</v>
      </c>
      <c r="C4240" s="161" t="s">
        <v>101</v>
      </c>
      <c r="D4240" s="165">
        <v>213.62940216204723</v>
      </c>
      <c r="E4240" s="163">
        <v>85.955550450661377</v>
      </c>
      <c r="F4240" s="165">
        <v>11.531783709161635</v>
      </c>
      <c r="G4240" s="163">
        <v>6.2872507677301108</v>
      </c>
      <c r="H4240" s="165">
        <v>107.71244357068606</v>
      </c>
      <c r="I4240" s="163">
        <v>0.96948937721153561</v>
      </c>
      <c r="J4240" s="165">
        <v>1.016347486949817</v>
      </c>
      <c r="K4240" s="163">
        <v>7.533764345542962E-2</v>
      </c>
      <c r="L4240" s="166">
        <v>8.119915619222566E-2</v>
      </c>
    </row>
    <row r="4241" spans="1:12" ht="17" thickBot="1" x14ac:dyDescent="0.4">
      <c r="A4241" s="160" t="s">
        <v>80</v>
      </c>
      <c r="B4241" s="161">
        <v>2025</v>
      </c>
      <c r="C4241" s="161" t="s">
        <v>102</v>
      </c>
      <c r="D4241" s="165">
        <v>216.93625958713261</v>
      </c>
      <c r="E4241" s="163">
        <v>86.017733052193648</v>
      </c>
      <c r="F4241" s="165">
        <v>10.283898325739854</v>
      </c>
      <c r="G4241" s="163">
        <v>6.1364490206544531</v>
      </c>
      <c r="H4241" s="165">
        <v>111.81571161857829</v>
      </c>
      <c r="I4241" s="163">
        <v>1.2452938127502453</v>
      </c>
      <c r="J4241" s="165">
        <v>1.2099922953926856</v>
      </c>
      <c r="K4241" s="163">
        <v>0.22718146182345217</v>
      </c>
      <c r="L4241" s="166">
        <v>0</v>
      </c>
    </row>
    <row r="4242" spans="1:12" ht="17" thickBot="1" x14ac:dyDescent="0.4">
      <c r="A4242" s="160" t="s">
        <v>80</v>
      </c>
      <c r="B4242" s="161">
        <v>2025</v>
      </c>
      <c r="C4242" s="161" t="s">
        <v>103</v>
      </c>
      <c r="D4242" s="165">
        <v>216.51818406503003</v>
      </c>
      <c r="E4242" s="163">
        <v>89.200321251392012</v>
      </c>
      <c r="F4242" s="165">
        <v>10.437874220160806</v>
      </c>
      <c r="G4242" s="163">
        <v>6.3654647862333746</v>
      </c>
      <c r="H4242" s="165">
        <v>106.96208371563914</v>
      </c>
      <c r="I4242" s="163">
        <v>1.5486647836538632</v>
      </c>
      <c r="J4242" s="165">
        <v>1.85193148958292</v>
      </c>
      <c r="K4242" s="163">
        <v>0.15184381836802255</v>
      </c>
      <c r="L4242" s="166">
        <v>0</v>
      </c>
    </row>
    <row r="4243" spans="1:12" ht="17" thickBot="1" x14ac:dyDescent="0.4">
      <c r="A4243" s="160" t="s">
        <v>80</v>
      </c>
      <c r="B4243" s="161">
        <v>2025</v>
      </c>
      <c r="C4243" s="161" t="s">
        <v>104</v>
      </c>
      <c r="D4243" s="165">
        <v>216.5054794496952</v>
      </c>
      <c r="E4243" s="163">
        <v>92.527952146442388</v>
      </c>
      <c r="F4243" s="165">
        <v>10.07449927948131</v>
      </c>
      <c r="G4243" s="163">
        <v>6.122345124713183</v>
      </c>
      <c r="H4243" s="165">
        <v>104.48043994300104</v>
      </c>
      <c r="I4243" s="163">
        <v>1.2998676035153913</v>
      </c>
      <c r="J4243" s="165">
        <v>1.8485315341739637</v>
      </c>
      <c r="K4243" s="163">
        <v>0.15184381836802255</v>
      </c>
      <c r="L4243" s="166">
        <v>0</v>
      </c>
    </row>
    <row r="4244" spans="1:12" ht="17" thickBot="1" x14ac:dyDescent="0.4">
      <c r="A4244" s="160" t="s">
        <v>80</v>
      </c>
      <c r="B4244" s="161">
        <v>2025</v>
      </c>
      <c r="C4244" s="161" t="s">
        <v>105</v>
      </c>
      <c r="D4244" s="165">
        <v>211.42758775736453</v>
      </c>
      <c r="E4244" s="163">
        <v>96.52394526894075</v>
      </c>
      <c r="F4244" s="165">
        <v>10.188787435369782</v>
      </c>
      <c r="G4244" s="163">
        <v>6.4141817403556427</v>
      </c>
      <c r="H4244" s="165">
        <v>95.577990583533307</v>
      </c>
      <c r="I4244" s="163">
        <v>1.1062507118011586</v>
      </c>
      <c r="J4244" s="165">
        <v>1.6164320173645288</v>
      </c>
      <c r="K4244" s="163">
        <v>0</v>
      </c>
      <c r="L4244" s="166">
        <v>0</v>
      </c>
    </row>
    <row r="4245" spans="1:12" ht="17" thickBot="1" x14ac:dyDescent="0.4">
      <c r="A4245" s="160" t="s">
        <v>80</v>
      </c>
      <c r="B4245" s="161">
        <v>2026</v>
      </c>
      <c r="C4245" s="161" t="s">
        <v>149</v>
      </c>
      <c r="D4245" s="165">
        <v>208.49043050583114</v>
      </c>
      <c r="E4245" s="163">
        <v>97.158376166967855</v>
      </c>
      <c r="F4245" s="165">
        <v>9.5743460242919767</v>
      </c>
      <c r="G4245" s="163">
        <v>5.6219241261784036</v>
      </c>
      <c r="H4245" s="165">
        <v>93.946587800037832</v>
      </c>
      <c r="I4245" s="163">
        <v>0.82050816725716569</v>
      </c>
      <c r="J4245" s="165">
        <v>1.3003570461295357</v>
      </c>
      <c r="K4245" s="163">
        <v>6.833117496820483E-2</v>
      </c>
      <c r="L4245" s="166">
        <v>0</v>
      </c>
    </row>
    <row r="4246" spans="1:12" ht="17" thickBot="1" x14ac:dyDescent="0.4">
      <c r="A4246" s="160" t="s">
        <v>80</v>
      </c>
      <c r="B4246" s="161">
        <v>2026</v>
      </c>
      <c r="C4246" s="161" t="s">
        <v>150</v>
      </c>
      <c r="D4246" s="165">
        <v>207.84683053551439</v>
      </c>
      <c r="E4246" s="163">
        <v>99.709499723875027</v>
      </c>
      <c r="F4246" s="165">
        <v>9.4753743029141297</v>
      </c>
      <c r="G4246" s="163">
        <v>6.0971400094909063</v>
      </c>
      <c r="H4246" s="165">
        <v>90.108844554206314</v>
      </c>
      <c r="I4246" s="163">
        <v>0.90113225003978881</v>
      </c>
      <c r="J4246" s="165">
        <v>1.4024353807791119</v>
      </c>
      <c r="K4246" s="163">
        <v>0.15240431420860337</v>
      </c>
      <c r="L4246" s="166">
        <v>0</v>
      </c>
    </row>
    <row r="4247" spans="1:12" ht="17" thickBot="1" x14ac:dyDescent="0.4">
      <c r="A4247" s="160" t="s">
        <v>80</v>
      </c>
      <c r="B4247" s="161">
        <v>2026</v>
      </c>
      <c r="C4247" s="161" t="s">
        <v>96</v>
      </c>
      <c r="D4247" s="165">
        <v>209.91456149512874</v>
      </c>
      <c r="E4247" s="163">
        <v>97.03415499191388</v>
      </c>
      <c r="F4247" s="165">
        <v>9.5384767709127161</v>
      </c>
      <c r="G4247" s="163">
        <v>6.4746123957903521</v>
      </c>
      <c r="H4247" s="165">
        <v>93.80725551509768</v>
      </c>
      <c r="I4247" s="163">
        <v>1.3332035927007633</v>
      </c>
      <c r="J4247" s="165">
        <v>1.4897266972157859</v>
      </c>
      <c r="K4247" s="163">
        <v>0.23713153149670263</v>
      </c>
      <c r="L4247" s="166">
        <v>0</v>
      </c>
    </row>
    <row r="4248" spans="1:12" ht="17" thickBot="1" x14ac:dyDescent="0.4">
      <c r="A4248" s="160" t="s">
        <v>81</v>
      </c>
      <c r="B4248" s="161">
        <v>2010</v>
      </c>
      <c r="C4248" s="161" t="s">
        <v>96</v>
      </c>
      <c r="D4248" s="162">
        <v>111.29433333333334</v>
      </c>
      <c r="E4248" s="163">
        <v>31.151333333333337</v>
      </c>
      <c r="F4248" s="162">
        <v>6.8933333333333335</v>
      </c>
      <c r="G4248" s="163">
        <v>4.3673333333333328</v>
      </c>
      <c r="H4248" s="162">
        <v>60.536333333333324</v>
      </c>
      <c r="I4248" s="163">
        <v>5.6276666666666664</v>
      </c>
      <c r="J4248" s="162">
        <v>2.5283333333333333</v>
      </c>
      <c r="K4248" s="163">
        <v>0.157</v>
      </c>
      <c r="L4248" s="164">
        <v>3.266666666666667E-2</v>
      </c>
    </row>
    <row r="4249" spans="1:12" ht="17" thickBot="1" x14ac:dyDescent="0.4">
      <c r="A4249" s="160" t="s">
        <v>81</v>
      </c>
      <c r="B4249" s="161">
        <v>2010</v>
      </c>
      <c r="C4249" s="161" t="s">
        <v>97</v>
      </c>
      <c r="D4249" s="162">
        <v>110.93866666666668</v>
      </c>
      <c r="E4249" s="163">
        <v>30.830666666666669</v>
      </c>
      <c r="F4249" s="162">
        <v>7.6163333333333325</v>
      </c>
      <c r="G4249" s="163">
        <v>4.2686666666666673</v>
      </c>
      <c r="H4249" s="162">
        <v>59.580333333333328</v>
      </c>
      <c r="I4249" s="163">
        <v>5.91</v>
      </c>
      <c r="J4249" s="162">
        <v>2.5163333333333333</v>
      </c>
      <c r="K4249" s="163">
        <v>0.18333333333333335</v>
      </c>
      <c r="L4249" s="164">
        <v>3.266666666666667E-2</v>
      </c>
    </row>
    <row r="4250" spans="1:12" ht="17" thickBot="1" x14ac:dyDescent="0.4">
      <c r="A4250" s="160" t="s">
        <v>81</v>
      </c>
      <c r="B4250" s="161">
        <v>2010</v>
      </c>
      <c r="C4250" s="161" t="s">
        <v>98</v>
      </c>
      <c r="D4250" s="162">
        <v>108.90899999999999</v>
      </c>
      <c r="E4250" s="163">
        <v>30.445333333333338</v>
      </c>
      <c r="F4250" s="162">
        <v>7.876666666666666</v>
      </c>
      <c r="G4250" s="163">
        <v>4.29</v>
      </c>
      <c r="H4250" s="162">
        <v>57.689</v>
      </c>
      <c r="I4250" s="163">
        <v>5.6783333333333346</v>
      </c>
      <c r="J4250" s="162">
        <v>2.7843333333333331</v>
      </c>
      <c r="K4250" s="163">
        <v>0.11233333333333334</v>
      </c>
      <c r="L4250" s="164">
        <v>3.266666666666667E-2</v>
      </c>
    </row>
    <row r="4251" spans="1:12" ht="17" thickBot="1" x14ac:dyDescent="0.4">
      <c r="A4251" s="160" t="s">
        <v>81</v>
      </c>
      <c r="B4251" s="161">
        <v>2010</v>
      </c>
      <c r="C4251" s="161" t="s">
        <v>99</v>
      </c>
      <c r="D4251" s="162">
        <v>108.62966666666667</v>
      </c>
      <c r="E4251" s="163">
        <v>30.986333333333334</v>
      </c>
      <c r="F4251" s="162">
        <v>9.3246666666666673</v>
      </c>
      <c r="G4251" s="163">
        <v>4.3656666666666668</v>
      </c>
      <c r="H4251" s="162">
        <v>55.67499999999999</v>
      </c>
      <c r="I4251" s="163">
        <v>5.062333333333334</v>
      </c>
      <c r="J4251" s="162">
        <v>3.1036666666666668</v>
      </c>
      <c r="K4251" s="163">
        <v>0.11233333333333334</v>
      </c>
      <c r="L4251" s="164">
        <v>0</v>
      </c>
    </row>
    <row r="4252" spans="1:12" ht="17" thickBot="1" x14ac:dyDescent="0.4">
      <c r="A4252" s="160" t="s">
        <v>81</v>
      </c>
      <c r="B4252" s="161">
        <v>2010</v>
      </c>
      <c r="C4252" s="161" t="s">
        <v>100</v>
      </c>
      <c r="D4252" s="162">
        <v>111.77866666666667</v>
      </c>
      <c r="E4252" s="163">
        <v>32.427</v>
      </c>
      <c r="F4252" s="162">
        <v>8.4876666666666676</v>
      </c>
      <c r="G4252" s="163">
        <v>4.1230000000000002</v>
      </c>
      <c r="H4252" s="162">
        <v>57.725333333333332</v>
      </c>
      <c r="I4252" s="163">
        <v>5.1960000000000006</v>
      </c>
      <c r="J4252" s="162">
        <v>3.7840000000000003</v>
      </c>
      <c r="K4252" s="163">
        <v>0</v>
      </c>
      <c r="L4252" s="164">
        <v>3.5666666666666666E-2</v>
      </c>
    </row>
    <row r="4253" spans="1:12" ht="17" thickBot="1" x14ac:dyDescent="0.4">
      <c r="A4253" s="160" t="s">
        <v>81</v>
      </c>
      <c r="B4253" s="161">
        <v>2010</v>
      </c>
      <c r="C4253" s="161" t="s">
        <v>101</v>
      </c>
      <c r="D4253" s="162">
        <v>112.02499999999999</v>
      </c>
      <c r="E4253" s="163">
        <v>34.026000000000003</v>
      </c>
      <c r="F4253" s="162">
        <v>8.1196666666666655</v>
      </c>
      <c r="G4253" s="163">
        <v>3.6453333333333333</v>
      </c>
      <c r="H4253" s="162">
        <v>57.393666666666668</v>
      </c>
      <c r="I4253" s="163">
        <v>5.1196666666666673</v>
      </c>
      <c r="J4253" s="162">
        <v>3.6479999999999997</v>
      </c>
      <c r="K4253" s="163">
        <v>3.7666666666666668E-2</v>
      </c>
      <c r="L4253" s="164">
        <v>3.5666666666666666E-2</v>
      </c>
    </row>
    <row r="4254" spans="1:12" ht="17" thickBot="1" x14ac:dyDescent="0.4">
      <c r="A4254" s="160" t="s">
        <v>81</v>
      </c>
      <c r="B4254" s="161">
        <v>2010</v>
      </c>
      <c r="C4254" s="161" t="s">
        <v>102</v>
      </c>
      <c r="D4254" s="162">
        <v>116.15233333333333</v>
      </c>
      <c r="E4254" s="163">
        <v>35.203666666666663</v>
      </c>
      <c r="F4254" s="162">
        <v>8.1043333333333347</v>
      </c>
      <c r="G4254" s="163">
        <v>3.0396666666666667</v>
      </c>
      <c r="H4254" s="162">
        <v>60.844999999999999</v>
      </c>
      <c r="I4254" s="163">
        <v>5.2883333333333331</v>
      </c>
      <c r="J4254" s="162">
        <v>3.5980000000000003</v>
      </c>
      <c r="K4254" s="163">
        <v>3.7666666666666668E-2</v>
      </c>
      <c r="L4254" s="164">
        <v>3.5666666666666666E-2</v>
      </c>
    </row>
    <row r="4255" spans="1:12" ht="17" thickBot="1" x14ac:dyDescent="0.4">
      <c r="A4255" s="160" t="s">
        <v>81</v>
      </c>
      <c r="B4255" s="161">
        <v>2010</v>
      </c>
      <c r="C4255" s="161" t="s">
        <v>103</v>
      </c>
      <c r="D4255" s="162">
        <v>115.09733333333332</v>
      </c>
      <c r="E4255" s="163">
        <v>33.334000000000003</v>
      </c>
      <c r="F4255" s="162">
        <v>8.7756666666666661</v>
      </c>
      <c r="G4255" s="163">
        <v>3.2113333333333336</v>
      </c>
      <c r="H4255" s="162">
        <v>62.146333333333338</v>
      </c>
      <c r="I4255" s="163">
        <v>4.5746666666666664</v>
      </c>
      <c r="J4255" s="162">
        <v>2.9369999999999998</v>
      </c>
      <c r="K4255" s="163">
        <v>0.11866666666666666</v>
      </c>
      <c r="L4255" s="164">
        <v>0</v>
      </c>
    </row>
    <row r="4256" spans="1:12" ht="17" thickBot="1" x14ac:dyDescent="0.4">
      <c r="A4256" s="160" t="s">
        <v>81</v>
      </c>
      <c r="B4256" s="161">
        <v>2010</v>
      </c>
      <c r="C4256" s="161" t="s">
        <v>104</v>
      </c>
      <c r="D4256" s="162">
        <v>116.46499999999999</v>
      </c>
      <c r="E4256" s="163">
        <v>32.342666666666666</v>
      </c>
      <c r="F4256" s="162">
        <v>9.5556666666666672</v>
      </c>
      <c r="G4256" s="163">
        <v>3.1490000000000005</v>
      </c>
      <c r="H4256" s="162">
        <v>62.601333333333343</v>
      </c>
      <c r="I4256" s="163">
        <v>5.089666666666667</v>
      </c>
      <c r="J4256" s="162">
        <v>3.6093333333333333</v>
      </c>
      <c r="K4256" s="163">
        <v>0.11733333333333333</v>
      </c>
      <c r="L4256" s="164">
        <v>0</v>
      </c>
    </row>
    <row r="4257" spans="1:12" ht="17" thickBot="1" x14ac:dyDescent="0.4">
      <c r="A4257" s="160" t="s">
        <v>81</v>
      </c>
      <c r="B4257" s="161">
        <v>2010</v>
      </c>
      <c r="C4257" s="161" t="s">
        <v>105</v>
      </c>
      <c r="D4257" s="162">
        <v>113.94499999999999</v>
      </c>
      <c r="E4257" s="163">
        <v>30.933333333333334</v>
      </c>
      <c r="F4257" s="162">
        <v>8.9833333333333325</v>
      </c>
      <c r="G4257" s="163">
        <v>3.3109999999999999</v>
      </c>
      <c r="H4257" s="162">
        <v>61.468666666666671</v>
      </c>
      <c r="I4257" s="163">
        <v>5.0713333333333326</v>
      </c>
      <c r="J4257" s="162">
        <v>4.0606666666666662</v>
      </c>
      <c r="K4257" s="163">
        <v>0.11733333333333333</v>
      </c>
      <c r="L4257" s="164">
        <v>0</v>
      </c>
    </row>
    <row r="4258" spans="1:12" ht="17" thickBot="1" x14ac:dyDescent="0.4">
      <c r="A4258" s="160" t="s">
        <v>81</v>
      </c>
      <c r="B4258" s="161">
        <v>2010</v>
      </c>
      <c r="C4258" s="161" t="s">
        <v>106</v>
      </c>
      <c r="D4258" s="162">
        <v>111.84033333333332</v>
      </c>
      <c r="E4258" s="163">
        <v>30.540333333333336</v>
      </c>
      <c r="F4258" s="162">
        <v>8.3616666666666664</v>
      </c>
      <c r="G4258" s="163">
        <v>2.8180000000000001</v>
      </c>
      <c r="H4258" s="162">
        <v>60.476666666666667</v>
      </c>
      <c r="I4258" s="163">
        <v>5.0586666666666664</v>
      </c>
      <c r="J4258" s="162">
        <v>4.4856666666666669</v>
      </c>
      <c r="K4258" s="163">
        <v>9.9999999999999992E-2</v>
      </c>
      <c r="L4258" s="164">
        <v>0</v>
      </c>
    </row>
    <row r="4259" spans="1:12" ht="17" thickBot="1" x14ac:dyDescent="0.4">
      <c r="A4259" s="160" t="s">
        <v>81</v>
      </c>
      <c r="B4259" s="161">
        <v>2010</v>
      </c>
      <c r="C4259" s="161" t="s">
        <v>107</v>
      </c>
      <c r="D4259" s="162">
        <v>109.38666666666666</v>
      </c>
      <c r="E4259" s="163">
        <v>29.679333333333332</v>
      </c>
      <c r="F4259" s="162">
        <v>7.7346666666666666</v>
      </c>
      <c r="G4259" s="163">
        <v>2.940666666666667</v>
      </c>
      <c r="H4259" s="162">
        <v>59.93</v>
      </c>
      <c r="I4259" s="163">
        <v>4.8950000000000005</v>
      </c>
      <c r="J4259" s="162">
        <v>4.1073333333333331</v>
      </c>
      <c r="K4259" s="163">
        <v>9.9999999999999992E-2</v>
      </c>
      <c r="L4259" s="164">
        <v>0</v>
      </c>
    </row>
    <row r="4260" spans="1:12" ht="17" thickBot="1" x14ac:dyDescent="0.4">
      <c r="A4260" s="160" t="s">
        <v>81</v>
      </c>
      <c r="B4260" s="161">
        <v>2011</v>
      </c>
      <c r="C4260" s="161" t="s">
        <v>96</v>
      </c>
      <c r="D4260" s="162">
        <v>109.53633333333335</v>
      </c>
      <c r="E4260" s="163">
        <v>29.255666666666666</v>
      </c>
      <c r="F4260" s="162">
        <v>7.6219999999999999</v>
      </c>
      <c r="G4260" s="163">
        <v>3.2050000000000001</v>
      </c>
      <c r="H4260" s="162">
        <v>59.961000000000006</v>
      </c>
      <c r="I4260" s="163">
        <v>5.75</v>
      </c>
      <c r="J4260" s="162">
        <v>3.5546666666666664</v>
      </c>
      <c r="K4260" s="163">
        <v>0.18800000000000003</v>
      </c>
      <c r="L4260" s="164">
        <v>0</v>
      </c>
    </row>
    <row r="4261" spans="1:12" ht="17" thickBot="1" x14ac:dyDescent="0.4">
      <c r="A4261" s="160" t="s">
        <v>81</v>
      </c>
      <c r="B4261" s="161">
        <v>2011</v>
      </c>
      <c r="C4261" s="161" t="s">
        <v>97</v>
      </c>
      <c r="D4261" s="162">
        <v>110.33300000000001</v>
      </c>
      <c r="E4261" s="163">
        <v>29.642666666666667</v>
      </c>
      <c r="F4261" s="162">
        <v>8.0636666666666681</v>
      </c>
      <c r="G4261" s="163">
        <v>2.8906666666666667</v>
      </c>
      <c r="H4261" s="162">
        <v>59.967999999999996</v>
      </c>
      <c r="I4261" s="163">
        <v>6.5483333333333329</v>
      </c>
      <c r="J4261" s="162">
        <v>3.0486666666666671</v>
      </c>
      <c r="K4261" s="163">
        <v>0.17133333333333334</v>
      </c>
      <c r="L4261" s="164">
        <v>0</v>
      </c>
    </row>
    <row r="4262" spans="1:12" ht="17" thickBot="1" x14ac:dyDescent="0.4">
      <c r="A4262" s="160" t="s">
        <v>81</v>
      </c>
      <c r="B4262" s="161">
        <v>2011</v>
      </c>
      <c r="C4262" s="161" t="s">
        <v>98</v>
      </c>
      <c r="D4262" s="162">
        <v>112.80966666666666</v>
      </c>
      <c r="E4262" s="163">
        <v>29.891333333333336</v>
      </c>
      <c r="F4262" s="162">
        <v>9.179333333333334</v>
      </c>
      <c r="G4262" s="163">
        <v>3.1946666666666665</v>
      </c>
      <c r="H4262" s="162">
        <v>60.804333333333339</v>
      </c>
      <c r="I4262" s="163">
        <v>6.2853333333333339</v>
      </c>
      <c r="J4262" s="162">
        <v>3.3200000000000003</v>
      </c>
      <c r="K4262" s="163">
        <v>0.13500000000000001</v>
      </c>
      <c r="L4262" s="164">
        <v>0</v>
      </c>
    </row>
    <row r="4263" spans="1:12" ht="17" thickBot="1" x14ac:dyDescent="0.4">
      <c r="A4263" s="160" t="s">
        <v>81</v>
      </c>
      <c r="B4263" s="161">
        <v>2011</v>
      </c>
      <c r="C4263" s="161" t="s">
        <v>99</v>
      </c>
      <c r="D4263" s="162">
        <v>112.97000000000001</v>
      </c>
      <c r="E4263" s="163">
        <v>30.082666666666668</v>
      </c>
      <c r="F4263" s="162">
        <v>10.286666666666667</v>
      </c>
      <c r="G4263" s="163">
        <v>2.9273333333333333</v>
      </c>
      <c r="H4263" s="162">
        <v>59.494333333333337</v>
      </c>
      <c r="I4263" s="163">
        <v>6.049666666666667</v>
      </c>
      <c r="J4263" s="162">
        <v>4.0423333333333327</v>
      </c>
      <c r="K4263" s="163">
        <v>8.7333333333333332E-2</v>
      </c>
      <c r="L4263" s="164">
        <v>0</v>
      </c>
    </row>
    <row r="4264" spans="1:12" ht="17" thickBot="1" x14ac:dyDescent="0.4">
      <c r="A4264" s="160" t="s">
        <v>81</v>
      </c>
      <c r="B4264" s="161">
        <v>2011</v>
      </c>
      <c r="C4264" s="161" t="s">
        <v>100</v>
      </c>
      <c r="D4264" s="162">
        <v>115.95133333333335</v>
      </c>
      <c r="E4264" s="163">
        <v>30.305999999999997</v>
      </c>
      <c r="F4264" s="162">
        <v>9.6106666666666669</v>
      </c>
      <c r="G4264" s="163">
        <v>3.3580000000000001</v>
      </c>
      <c r="H4264" s="162">
        <v>62.826333333333331</v>
      </c>
      <c r="I4264" s="163">
        <v>5.4863333333333335</v>
      </c>
      <c r="J4264" s="162">
        <v>4.3240000000000007</v>
      </c>
      <c r="K4264" s="163">
        <v>4.0333333333333332E-2</v>
      </c>
      <c r="L4264" s="164">
        <v>0</v>
      </c>
    </row>
    <row r="4265" spans="1:12" ht="17" thickBot="1" x14ac:dyDescent="0.4">
      <c r="A4265" s="160" t="s">
        <v>81</v>
      </c>
      <c r="B4265" s="161">
        <v>2011</v>
      </c>
      <c r="C4265" s="161" t="s">
        <v>101</v>
      </c>
      <c r="D4265" s="162">
        <v>117.05399999999999</v>
      </c>
      <c r="E4265" s="163">
        <v>30.450666666666663</v>
      </c>
      <c r="F4265" s="162">
        <v>9.5106666666666673</v>
      </c>
      <c r="G4265" s="163">
        <v>3.0820000000000003</v>
      </c>
      <c r="H4265" s="162">
        <v>64.097333333333339</v>
      </c>
      <c r="I4265" s="163">
        <v>5.469666666666666</v>
      </c>
      <c r="J4265" s="162">
        <v>4.32</v>
      </c>
      <c r="K4265" s="163">
        <v>0.12433333333333334</v>
      </c>
      <c r="L4265" s="164">
        <v>0</v>
      </c>
    </row>
    <row r="4266" spans="1:12" ht="17" thickBot="1" x14ac:dyDescent="0.4">
      <c r="A4266" s="160" t="s">
        <v>81</v>
      </c>
      <c r="B4266" s="161">
        <v>2011</v>
      </c>
      <c r="C4266" s="161" t="s">
        <v>102</v>
      </c>
      <c r="D4266" s="162">
        <v>118.10466666666667</v>
      </c>
      <c r="E4266" s="163">
        <v>30.734999999999999</v>
      </c>
      <c r="F4266" s="162">
        <v>8.4933333333333341</v>
      </c>
      <c r="G4266" s="163">
        <v>3.428666666666667</v>
      </c>
      <c r="H4266" s="162">
        <v>65.147666666666666</v>
      </c>
      <c r="I4266" s="163">
        <v>5.7736666666666663</v>
      </c>
      <c r="J4266" s="162">
        <v>4.2983333333333329</v>
      </c>
      <c r="K4266" s="163">
        <v>8.4000000000000005E-2</v>
      </c>
      <c r="L4266" s="164">
        <v>0.14433333333333334</v>
      </c>
    </row>
    <row r="4267" spans="1:12" ht="17" thickBot="1" x14ac:dyDescent="0.4">
      <c r="A4267" s="160" t="s">
        <v>81</v>
      </c>
      <c r="B4267" s="161">
        <v>2011</v>
      </c>
      <c r="C4267" s="161" t="s">
        <v>103</v>
      </c>
      <c r="D4267" s="162">
        <v>120.46600000000001</v>
      </c>
      <c r="E4267" s="163">
        <v>31.646333333333331</v>
      </c>
      <c r="F4267" s="162">
        <v>8.5969999999999995</v>
      </c>
      <c r="G4267" s="163">
        <v>3.8223333333333334</v>
      </c>
      <c r="H4267" s="162">
        <v>64.315333333333328</v>
      </c>
      <c r="I4267" s="163">
        <v>6.7350000000000003</v>
      </c>
      <c r="J4267" s="162">
        <v>5.1219999999999999</v>
      </c>
      <c r="K4267" s="163">
        <v>8.4000000000000005E-2</v>
      </c>
      <c r="L4267" s="164">
        <v>0.14433333333333334</v>
      </c>
    </row>
    <row r="4268" spans="1:12" ht="17" thickBot="1" x14ac:dyDescent="0.4">
      <c r="A4268" s="160" t="s">
        <v>81</v>
      </c>
      <c r="B4268" s="161">
        <v>2011</v>
      </c>
      <c r="C4268" s="161" t="s">
        <v>104</v>
      </c>
      <c r="D4268" s="162">
        <v>120.77933333333334</v>
      </c>
      <c r="E4268" s="163">
        <v>33.167000000000002</v>
      </c>
      <c r="F4268" s="162">
        <v>6.5453333333333328</v>
      </c>
      <c r="G4268" s="163">
        <v>3.5243333333333333</v>
      </c>
      <c r="H4268" s="162">
        <v>64.76166666666667</v>
      </c>
      <c r="I4268" s="163">
        <v>7.3143333333333338</v>
      </c>
      <c r="J4268" s="162">
        <v>5.2656666666666672</v>
      </c>
      <c r="K4268" s="163">
        <v>5.6666666666666671E-2</v>
      </c>
      <c r="L4268" s="164">
        <v>0.14433333333333334</v>
      </c>
    </row>
    <row r="4269" spans="1:12" ht="17" thickBot="1" x14ac:dyDescent="0.4">
      <c r="A4269" s="160" t="s">
        <v>81</v>
      </c>
      <c r="B4269" s="161">
        <v>2011</v>
      </c>
      <c r="C4269" s="161" t="s">
        <v>105</v>
      </c>
      <c r="D4269" s="162">
        <v>122.58900000000001</v>
      </c>
      <c r="E4269" s="163">
        <v>34.211999999999996</v>
      </c>
      <c r="F4269" s="162">
        <v>6.7109999999999994</v>
      </c>
      <c r="G4269" s="163">
        <v>3.4256666666666669</v>
      </c>
      <c r="H4269" s="162">
        <v>66.226666666666674</v>
      </c>
      <c r="I4269" s="163">
        <v>6.9066666666666663</v>
      </c>
      <c r="J4269" s="162">
        <v>5.0510000000000002</v>
      </c>
      <c r="K4269" s="163">
        <v>5.6666666666666671E-2</v>
      </c>
      <c r="L4269" s="164">
        <v>0</v>
      </c>
    </row>
    <row r="4270" spans="1:12" ht="17" thickBot="1" x14ac:dyDescent="0.4">
      <c r="A4270" s="160" t="s">
        <v>81</v>
      </c>
      <c r="B4270" s="161">
        <v>2011</v>
      </c>
      <c r="C4270" s="161" t="s">
        <v>108</v>
      </c>
      <c r="D4270" s="162">
        <v>120.99066666666668</v>
      </c>
      <c r="E4270" s="163">
        <v>34.504666666666658</v>
      </c>
      <c r="F4270" s="162">
        <v>7.68</v>
      </c>
      <c r="G4270" s="163">
        <v>3.2503333333333333</v>
      </c>
      <c r="H4270" s="162">
        <v>63.427333333333337</v>
      </c>
      <c r="I4270" s="163">
        <v>6.8353333333333337</v>
      </c>
      <c r="J4270" s="162">
        <v>5.2359999999999998</v>
      </c>
      <c r="K4270" s="163">
        <v>5.6666666666666671E-2</v>
      </c>
      <c r="L4270" s="164">
        <v>0</v>
      </c>
    </row>
    <row r="4271" spans="1:12" ht="17" thickBot="1" x14ac:dyDescent="0.4">
      <c r="A4271" s="160" t="s">
        <v>81</v>
      </c>
      <c r="B4271" s="161">
        <v>2011</v>
      </c>
      <c r="C4271" s="161" t="s">
        <v>109</v>
      </c>
      <c r="D4271" s="162">
        <v>121.24566666666665</v>
      </c>
      <c r="E4271" s="163">
        <v>34.875</v>
      </c>
      <c r="F4271" s="162">
        <v>9.4239999999999995</v>
      </c>
      <c r="G4271" s="163">
        <v>3.9859999999999993</v>
      </c>
      <c r="H4271" s="162">
        <v>60.965666666666664</v>
      </c>
      <c r="I4271" s="163">
        <v>6.6676666666666664</v>
      </c>
      <c r="J4271" s="162">
        <v>5.2466666666666661</v>
      </c>
      <c r="K4271" s="163">
        <v>0</v>
      </c>
      <c r="L4271" s="164">
        <v>0.08</v>
      </c>
    </row>
    <row r="4272" spans="1:12" ht="17" thickBot="1" x14ac:dyDescent="0.4">
      <c r="A4272" s="160" t="s">
        <v>81</v>
      </c>
      <c r="B4272" s="161">
        <v>2012</v>
      </c>
      <c r="C4272" s="161" t="s">
        <v>96</v>
      </c>
      <c r="D4272" s="162">
        <v>120.27533333333334</v>
      </c>
      <c r="E4272" s="163">
        <v>35.618333333333332</v>
      </c>
      <c r="F4272" s="162">
        <v>9.5233333333333334</v>
      </c>
      <c r="G4272" s="163">
        <v>3.7959999999999998</v>
      </c>
      <c r="H4272" s="162">
        <v>59.371333333333332</v>
      </c>
      <c r="I4272" s="163">
        <v>6.1410000000000009</v>
      </c>
      <c r="J4272" s="162">
        <v>5.7090000000000005</v>
      </c>
      <c r="K4272" s="163">
        <v>0</v>
      </c>
      <c r="L4272" s="164">
        <v>0.11533333333333333</v>
      </c>
    </row>
    <row r="4273" spans="1:12" ht="17" thickBot="1" x14ac:dyDescent="0.4">
      <c r="A4273" s="160" t="s">
        <v>81</v>
      </c>
      <c r="B4273" s="161">
        <v>2012</v>
      </c>
      <c r="C4273" s="161" t="s">
        <v>110</v>
      </c>
      <c r="D4273" s="162">
        <v>119.3</v>
      </c>
      <c r="E4273" s="163">
        <v>35.214666666666666</v>
      </c>
      <c r="F4273" s="162">
        <v>9.072000000000001</v>
      </c>
      <c r="G4273" s="163">
        <v>3.8896666666666668</v>
      </c>
      <c r="H4273" s="162">
        <v>60.226666666666667</v>
      </c>
      <c r="I4273" s="163">
        <v>5.4180000000000001</v>
      </c>
      <c r="J4273" s="162">
        <v>5.2716666666666674</v>
      </c>
      <c r="K4273" s="163">
        <v>3.9333333333333331E-2</v>
      </c>
      <c r="L4273" s="164">
        <v>0.16800000000000001</v>
      </c>
    </row>
    <row r="4274" spans="1:12" ht="17" thickBot="1" x14ac:dyDescent="0.4">
      <c r="A4274" s="160" t="s">
        <v>81</v>
      </c>
      <c r="B4274" s="161">
        <v>2012</v>
      </c>
      <c r="C4274" s="161" t="s">
        <v>98</v>
      </c>
      <c r="D4274" s="162">
        <v>120.11133333333333</v>
      </c>
      <c r="E4274" s="163">
        <v>35.976000000000006</v>
      </c>
      <c r="F4274" s="162">
        <v>8.4743333333333322</v>
      </c>
      <c r="G4274" s="163">
        <v>3.323</v>
      </c>
      <c r="H4274" s="162">
        <v>61.350999999999999</v>
      </c>
      <c r="I4274" s="163">
        <v>5.4039999999999999</v>
      </c>
      <c r="J4274" s="162">
        <v>5.4556666666666667</v>
      </c>
      <c r="K4274" s="163">
        <v>3.9333333333333331E-2</v>
      </c>
      <c r="L4274" s="164">
        <v>8.8000000000000009E-2</v>
      </c>
    </row>
    <row r="4275" spans="1:12" ht="17" thickBot="1" x14ac:dyDescent="0.4">
      <c r="A4275" s="160" t="s">
        <v>81</v>
      </c>
      <c r="B4275" s="161">
        <v>2012</v>
      </c>
      <c r="C4275" s="161" t="s">
        <v>99</v>
      </c>
      <c r="D4275" s="162">
        <v>121.27366666666667</v>
      </c>
      <c r="E4275" s="163">
        <v>36.207999999999998</v>
      </c>
      <c r="F4275" s="162">
        <v>8.0969999999999995</v>
      </c>
      <c r="G4275" s="163">
        <v>3.3523333333333336</v>
      </c>
      <c r="H4275" s="162">
        <v>63.177999999999997</v>
      </c>
      <c r="I4275" s="163">
        <v>5.2813333333333334</v>
      </c>
      <c r="J4275" s="162">
        <v>5.0650000000000004</v>
      </c>
      <c r="K4275" s="163">
        <v>3.9333333333333331E-2</v>
      </c>
      <c r="L4275" s="164">
        <v>5.2666666666666667E-2</v>
      </c>
    </row>
    <row r="4276" spans="1:12" ht="17" thickBot="1" x14ac:dyDescent="0.4">
      <c r="A4276" s="160" t="s">
        <v>81</v>
      </c>
      <c r="B4276" s="161">
        <v>2012</v>
      </c>
      <c r="C4276" s="161" t="s">
        <v>100</v>
      </c>
      <c r="D4276" s="162">
        <v>122.16033333333333</v>
      </c>
      <c r="E4276" s="163">
        <v>37.749333333333333</v>
      </c>
      <c r="F4276" s="162">
        <v>9.0623333333333331</v>
      </c>
      <c r="G4276" s="163">
        <v>3.298</v>
      </c>
      <c r="H4276" s="162">
        <v>61.388333333333328</v>
      </c>
      <c r="I4276" s="163">
        <v>5.4450000000000003</v>
      </c>
      <c r="J4276" s="162">
        <v>5.2169999999999996</v>
      </c>
      <c r="K4276" s="163">
        <v>0</v>
      </c>
      <c r="L4276" s="164">
        <v>0</v>
      </c>
    </row>
    <row r="4277" spans="1:12" ht="17" thickBot="1" x14ac:dyDescent="0.4">
      <c r="A4277" s="160" t="s">
        <v>81</v>
      </c>
      <c r="B4277" s="161">
        <v>2012</v>
      </c>
      <c r="C4277" s="161" t="s">
        <v>101</v>
      </c>
      <c r="D4277" s="162">
        <v>121.395</v>
      </c>
      <c r="E4277" s="163">
        <v>36.116999999999997</v>
      </c>
      <c r="F4277" s="162">
        <v>8.8496666666666677</v>
      </c>
      <c r="G4277" s="163">
        <v>3.0680000000000001</v>
      </c>
      <c r="H4277" s="162">
        <v>63.006666666666661</v>
      </c>
      <c r="I4277" s="163">
        <v>5.2013333333333334</v>
      </c>
      <c r="J4277" s="162">
        <v>5.0970000000000004</v>
      </c>
      <c r="K4277" s="163">
        <v>5.5333333333333339E-2</v>
      </c>
      <c r="L4277" s="164">
        <v>0</v>
      </c>
    </row>
    <row r="4278" spans="1:12" ht="17" thickBot="1" x14ac:dyDescent="0.4">
      <c r="A4278" s="160" t="s">
        <v>81</v>
      </c>
      <c r="B4278" s="161">
        <v>2012</v>
      </c>
      <c r="C4278" s="161" t="s">
        <v>102</v>
      </c>
      <c r="D4278" s="162">
        <v>119.63033333333334</v>
      </c>
      <c r="E4278" s="163">
        <v>36.68333333333333</v>
      </c>
      <c r="F4278" s="162">
        <v>8.8883333333333336</v>
      </c>
      <c r="G4278" s="163">
        <v>3.0259999999999998</v>
      </c>
      <c r="H4278" s="162">
        <v>60.260666666666658</v>
      </c>
      <c r="I4278" s="163">
        <v>5.633</v>
      </c>
      <c r="J4278" s="162">
        <v>4.8383333333333329</v>
      </c>
      <c r="K4278" s="163">
        <v>0.27766666666666667</v>
      </c>
      <c r="L4278" s="164">
        <v>2.3000000000000003E-2</v>
      </c>
    </row>
    <row r="4279" spans="1:12" ht="17" thickBot="1" x14ac:dyDescent="0.4">
      <c r="A4279" s="160" t="s">
        <v>81</v>
      </c>
      <c r="B4279" s="161">
        <v>2012</v>
      </c>
      <c r="C4279" s="161" t="s">
        <v>103</v>
      </c>
      <c r="D4279" s="162">
        <v>119.82800000000002</v>
      </c>
      <c r="E4279" s="163">
        <v>36.644333333333329</v>
      </c>
      <c r="F4279" s="162">
        <v>8.5203333333333333</v>
      </c>
      <c r="G4279" s="163">
        <v>2.2133333333333334</v>
      </c>
      <c r="H4279" s="162">
        <v>61.835333333333331</v>
      </c>
      <c r="I4279" s="163">
        <v>6.0583333333333336</v>
      </c>
      <c r="J4279" s="162">
        <v>4.2556666666666665</v>
      </c>
      <c r="K4279" s="163">
        <v>0.27766666666666667</v>
      </c>
      <c r="L4279" s="164">
        <v>2.3000000000000003E-2</v>
      </c>
    </row>
    <row r="4280" spans="1:12" ht="17" thickBot="1" x14ac:dyDescent="0.4">
      <c r="A4280" s="160" t="s">
        <v>81</v>
      </c>
      <c r="B4280" s="161">
        <v>2012</v>
      </c>
      <c r="C4280" s="161" t="s">
        <v>104</v>
      </c>
      <c r="D4280" s="162">
        <v>121.90600000000001</v>
      </c>
      <c r="E4280" s="163">
        <v>37.930666666666667</v>
      </c>
      <c r="F4280" s="162">
        <v>8.6133333333333351</v>
      </c>
      <c r="G4280" s="163">
        <v>2.2723333333333335</v>
      </c>
      <c r="H4280" s="162">
        <v>62.923999999999999</v>
      </c>
      <c r="I4280" s="163">
        <v>6.0653333333333324</v>
      </c>
      <c r="J4280" s="162">
        <v>3.8206666666666664</v>
      </c>
      <c r="K4280" s="163">
        <v>0.25700000000000001</v>
      </c>
      <c r="L4280" s="164">
        <v>2.3000000000000003E-2</v>
      </c>
    </row>
    <row r="4281" spans="1:12" ht="17" thickBot="1" x14ac:dyDescent="0.4">
      <c r="A4281" s="160" t="s">
        <v>81</v>
      </c>
      <c r="B4281" s="161">
        <v>2012</v>
      </c>
      <c r="C4281" s="161" t="s">
        <v>105</v>
      </c>
      <c r="D4281" s="162">
        <v>123.621</v>
      </c>
      <c r="E4281" s="163">
        <v>36.892333333333333</v>
      </c>
      <c r="F4281" s="162">
        <v>8.2269999999999985</v>
      </c>
      <c r="G4281" s="163">
        <v>2.5246666666666666</v>
      </c>
      <c r="H4281" s="162">
        <v>66.111000000000004</v>
      </c>
      <c r="I4281" s="163">
        <v>5.9776666666666669</v>
      </c>
      <c r="J4281" s="162">
        <v>3.8200000000000003</v>
      </c>
      <c r="K4281" s="163">
        <v>6.8999999999999992E-2</v>
      </c>
      <c r="L4281" s="164">
        <v>0</v>
      </c>
    </row>
    <row r="4282" spans="1:12" ht="17" thickBot="1" x14ac:dyDescent="0.4">
      <c r="A4282" s="160" t="s">
        <v>81</v>
      </c>
      <c r="B4282" s="161">
        <v>2012</v>
      </c>
      <c r="C4282" s="161" t="s">
        <v>111</v>
      </c>
      <c r="D4282" s="162">
        <v>122.53633333333333</v>
      </c>
      <c r="E4282" s="163">
        <v>37.710666666666668</v>
      </c>
      <c r="F4282" s="162">
        <v>7.7169999999999996</v>
      </c>
      <c r="G4282" s="163">
        <v>3.1</v>
      </c>
      <c r="H4282" s="162">
        <v>64.796666666666667</v>
      </c>
      <c r="I4282" s="163">
        <v>5.4646666666666661</v>
      </c>
      <c r="J4282" s="162">
        <v>3.6790000000000003</v>
      </c>
      <c r="K4282" s="163">
        <v>6.8999999999999992E-2</v>
      </c>
      <c r="L4282" s="164">
        <v>0</v>
      </c>
    </row>
    <row r="4283" spans="1:12" ht="17" thickBot="1" x14ac:dyDescent="0.4">
      <c r="A4283" s="160" t="s">
        <v>81</v>
      </c>
      <c r="B4283" s="161">
        <v>2012</v>
      </c>
      <c r="C4283" s="161" t="s">
        <v>112</v>
      </c>
      <c r="D4283" s="162">
        <v>119.42766666666667</v>
      </c>
      <c r="E4283" s="163">
        <v>37.750999999999998</v>
      </c>
      <c r="F4283" s="162">
        <v>7.5429999999999993</v>
      </c>
      <c r="G4283" s="163">
        <v>3.1583333333333332</v>
      </c>
      <c r="H4283" s="162">
        <v>62.499666666666663</v>
      </c>
      <c r="I4283" s="163">
        <v>4.4443333333333337</v>
      </c>
      <c r="J4283" s="162">
        <v>3.9503333333333335</v>
      </c>
      <c r="K4283" s="163">
        <v>8.1666666666666665E-2</v>
      </c>
      <c r="L4283" s="164">
        <v>0</v>
      </c>
    </row>
    <row r="4284" spans="1:12" ht="17" thickBot="1" x14ac:dyDescent="0.4">
      <c r="A4284" s="160" t="s">
        <v>81</v>
      </c>
      <c r="B4284" s="161">
        <v>2013</v>
      </c>
      <c r="C4284" s="161" t="s">
        <v>96</v>
      </c>
      <c r="D4284" s="162">
        <v>115.65600000000001</v>
      </c>
      <c r="E4284" s="163">
        <v>37.843333333333334</v>
      </c>
      <c r="F4284" s="162">
        <v>7.7630000000000008</v>
      </c>
      <c r="G4284" s="163">
        <v>2.8840000000000003</v>
      </c>
      <c r="H4284" s="162">
        <v>59.637</v>
      </c>
      <c r="I4284" s="163">
        <v>3.89</v>
      </c>
      <c r="J4284" s="162">
        <v>3.5916666666666668</v>
      </c>
      <c r="K4284" s="163">
        <v>4.7333333333333331E-2</v>
      </c>
      <c r="L4284" s="164">
        <v>0</v>
      </c>
    </row>
    <row r="4285" spans="1:12" ht="17" thickBot="1" x14ac:dyDescent="0.4">
      <c r="A4285" s="160" t="s">
        <v>81</v>
      </c>
      <c r="B4285" s="161">
        <v>2013</v>
      </c>
      <c r="C4285" s="161" t="s">
        <v>110</v>
      </c>
      <c r="D4285" s="162">
        <v>116.753</v>
      </c>
      <c r="E4285" s="163">
        <v>37.920666666666669</v>
      </c>
      <c r="F4285" s="162">
        <v>8.2633333333333336</v>
      </c>
      <c r="G4285" s="163">
        <v>3.0030000000000001</v>
      </c>
      <c r="H4285" s="162">
        <v>59.947333333333326</v>
      </c>
      <c r="I4285" s="163">
        <v>3.7786666666666662</v>
      </c>
      <c r="J4285" s="162">
        <v>3.7533333333333339</v>
      </c>
      <c r="K4285" s="163">
        <v>8.7000000000000008E-2</v>
      </c>
      <c r="L4285" s="164">
        <v>0</v>
      </c>
    </row>
    <row r="4286" spans="1:12" ht="17" thickBot="1" x14ac:dyDescent="0.4">
      <c r="A4286" s="160" t="s">
        <v>81</v>
      </c>
      <c r="B4286" s="161">
        <v>2013</v>
      </c>
      <c r="C4286" s="161" t="s">
        <v>98</v>
      </c>
      <c r="D4286" s="162">
        <v>116.46766666666667</v>
      </c>
      <c r="E4286" s="163">
        <v>36.318666666666665</v>
      </c>
      <c r="F4286" s="162">
        <v>8.8433333333333337</v>
      </c>
      <c r="G4286" s="163">
        <v>3.4343333333333335</v>
      </c>
      <c r="H4286" s="162">
        <v>60.253999999999998</v>
      </c>
      <c r="I4286" s="163">
        <v>4.1313333333333331</v>
      </c>
      <c r="J4286" s="162">
        <v>3.4459999999999997</v>
      </c>
      <c r="K4286" s="163">
        <v>3.9666666666666663E-2</v>
      </c>
      <c r="L4286" s="164">
        <v>0</v>
      </c>
    </row>
    <row r="4287" spans="1:12" ht="17" thickBot="1" x14ac:dyDescent="0.4">
      <c r="A4287" s="160" t="s">
        <v>81</v>
      </c>
      <c r="B4287" s="161">
        <v>2013</v>
      </c>
      <c r="C4287" s="161" t="s">
        <v>99</v>
      </c>
      <c r="D4287" s="162">
        <v>117.95699999999999</v>
      </c>
      <c r="E4287" s="163">
        <v>36.147999999999996</v>
      </c>
      <c r="F4287" s="162">
        <v>8.6199999999999992</v>
      </c>
      <c r="G4287" s="163">
        <v>3.4750000000000001</v>
      </c>
      <c r="H4287" s="162">
        <v>62.04</v>
      </c>
      <c r="I4287" s="163">
        <v>4.0209999999999999</v>
      </c>
      <c r="J4287" s="162">
        <v>3.6126666666666671</v>
      </c>
      <c r="K4287" s="163">
        <v>3.9666666666666663E-2</v>
      </c>
      <c r="L4287" s="164">
        <v>0</v>
      </c>
    </row>
    <row r="4288" spans="1:12" ht="17" thickBot="1" x14ac:dyDescent="0.4">
      <c r="A4288" s="160" t="s">
        <v>81</v>
      </c>
      <c r="B4288" s="161">
        <v>2013</v>
      </c>
      <c r="C4288" s="161" t="s">
        <v>100</v>
      </c>
      <c r="D4288" s="162">
        <v>116.07733333333333</v>
      </c>
      <c r="E4288" s="163">
        <v>33.962666666666664</v>
      </c>
      <c r="F4288" s="162">
        <v>8.6330000000000009</v>
      </c>
      <c r="G4288" s="163">
        <v>3.2336666666666667</v>
      </c>
      <c r="H4288" s="162">
        <v>63.361333333333334</v>
      </c>
      <c r="I4288" s="163">
        <v>3.670666666666667</v>
      </c>
      <c r="J4288" s="162">
        <v>3.1603333333333334</v>
      </c>
      <c r="K4288" s="163">
        <v>5.4666666666666669E-2</v>
      </c>
      <c r="L4288" s="164">
        <v>0</v>
      </c>
    </row>
    <row r="4289" spans="1:12" ht="17" thickBot="1" x14ac:dyDescent="0.4">
      <c r="A4289" s="160" t="s">
        <v>81</v>
      </c>
      <c r="B4289" s="161">
        <v>2013</v>
      </c>
      <c r="C4289" s="161" t="s">
        <v>101</v>
      </c>
      <c r="D4289" s="162">
        <v>115.95833333333333</v>
      </c>
      <c r="E4289" s="163">
        <v>35.794666666666664</v>
      </c>
      <c r="F4289" s="162">
        <v>8.2573333333333334</v>
      </c>
      <c r="G4289" s="163">
        <v>2.863666666666667</v>
      </c>
      <c r="H4289" s="162">
        <v>62.465333333333341</v>
      </c>
      <c r="I4289" s="163">
        <v>3.8403333333333336</v>
      </c>
      <c r="J4289" s="162">
        <v>2.6360000000000001</v>
      </c>
      <c r="K4289" s="163">
        <v>0.10033333333333334</v>
      </c>
      <c r="L4289" s="164">
        <v>0</v>
      </c>
    </row>
    <row r="4290" spans="1:12" ht="17" thickBot="1" x14ac:dyDescent="0.4">
      <c r="A4290" s="160" t="s">
        <v>81</v>
      </c>
      <c r="B4290" s="161">
        <v>2013</v>
      </c>
      <c r="C4290" s="161" t="s">
        <v>102</v>
      </c>
      <c r="D4290" s="162">
        <v>115.28033333333333</v>
      </c>
      <c r="E4290" s="163">
        <v>34.681999999999995</v>
      </c>
      <c r="F4290" s="162">
        <v>8.6929999999999996</v>
      </c>
      <c r="G4290" s="163">
        <v>2.3703333333333334</v>
      </c>
      <c r="H4290" s="162">
        <v>62.710666666666668</v>
      </c>
      <c r="I4290" s="163">
        <v>3.8563333333333332</v>
      </c>
      <c r="J4290" s="162">
        <v>2.8246666666666669</v>
      </c>
      <c r="K4290" s="163">
        <v>0.14266666666666669</v>
      </c>
      <c r="L4290" s="164">
        <v>0</v>
      </c>
    </row>
    <row r="4291" spans="1:12" ht="17" thickBot="1" x14ac:dyDescent="0.4">
      <c r="A4291" s="160" t="s">
        <v>81</v>
      </c>
      <c r="B4291" s="161">
        <v>2013</v>
      </c>
      <c r="C4291" s="161" t="s">
        <v>103</v>
      </c>
      <c r="D4291" s="162">
        <v>116.45733333333334</v>
      </c>
      <c r="E4291" s="163">
        <v>36.264666666666663</v>
      </c>
      <c r="F4291" s="162">
        <v>8.1786666666666665</v>
      </c>
      <c r="G4291" s="163">
        <v>2.4106666666666672</v>
      </c>
      <c r="H4291" s="162">
        <v>62.597999999999992</v>
      </c>
      <c r="I4291" s="163">
        <v>3.7073333333333331</v>
      </c>
      <c r="J4291" s="162">
        <v>3.2100000000000004</v>
      </c>
      <c r="K4291" s="163">
        <v>8.8000000000000009E-2</v>
      </c>
      <c r="L4291" s="164">
        <v>0</v>
      </c>
    </row>
    <row r="4292" spans="1:12" ht="17" thickBot="1" x14ac:dyDescent="0.4">
      <c r="A4292" s="160" t="s">
        <v>81</v>
      </c>
      <c r="B4292" s="161">
        <v>2013</v>
      </c>
      <c r="C4292" s="161" t="s">
        <v>104</v>
      </c>
      <c r="D4292" s="162">
        <v>118.13466666666666</v>
      </c>
      <c r="E4292" s="163">
        <v>36.234000000000002</v>
      </c>
      <c r="F4292" s="162">
        <v>7.2973333333333334</v>
      </c>
      <c r="G4292" s="163">
        <v>2.1496666666666666</v>
      </c>
      <c r="H4292" s="162">
        <v>64.948666666666668</v>
      </c>
      <c r="I4292" s="163">
        <v>3.8559999999999999</v>
      </c>
      <c r="J4292" s="162">
        <v>3.5683333333333334</v>
      </c>
      <c r="K4292" s="163">
        <v>8.0666666666666664E-2</v>
      </c>
      <c r="L4292" s="164">
        <v>0</v>
      </c>
    </row>
    <row r="4293" spans="1:12" ht="17" thickBot="1" x14ac:dyDescent="0.4">
      <c r="A4293" s="160" t="s">
        <v>81</v>
      </c>
      <c r="B4293" s="161">
        <v>2013</v>
      </c>
      <c r="C4293" s="161" t="s">
        <v>105</v>
      </c>
      <c r="D4293" s="162">
        <v>119.94566666666668</v>
      </c>
      <c r="E4293" s="163">
        <v>37.867333333333335</v>
      </c>
      <c r="F4293" s="162">
        <v>7.6060000000000008</v>
      </c>
      <c r="G4293" s="163">
        <v>2.3889999999999998</v>
      </c>
      <c r="H4293" s="162">
        <v>64.025999999999996</v>
      </c>
      <c r="I4293" s="163">
        <v>4.7139999999999995</v>
      </c>
      <c r="J4293" s="162">
        <v>3.3053333333333335</v>
      </c>
      <c r="K4293" s="163">
        <v>3.8333333333333337E-2</v>
      </c>
      <c r="L4293" s="164">
        <v>0</v>
      </c>
    </row>
    <row r="4294" spans="1:12" ht="17" thickBot="1" x14ac:dyDescent="0.4">
      <c r="A4294" s="160" t="s">
        <v>81</v>
      </c>
      <c r="B4294" s="161">
        <v>2013</v>
      </c>
      <c r="C4294" s="161" t="s">
        <v>113</v>
      </c>
      <c r="D4294" s="162">
        <v>118.38933333333334</v>
      </c>
      <c r="E4294" s="163">
        <v>36.715000000000003</v>
      </c>
      <c r="F4294" s="162">
        <v>8.1936666666666671</v>
      </c>
      <c r="G4294" s="163">
        <v>2.3580000000000001</v>
      </c>
      <c r="H4294" s="162">
        <v>62.768000000000001</v>
      </c>
      <c r="I4294" s="163">
        <v>5.1110000000000007</v>
      </c>
      <c r="J4294" s="162">
        <v>3.2053333333333334</v>
      </c>
      <c r="K4294" s="163">
        <v>3.8333333333333337E-2</v>
      </c>
      <c r="L4294" s="164">
        <v>0</v>
      </c>
    </row>
    <row r="4295" spans="1:12" ht="17" thickBot="1" x14ac:dyDescent="0.4">
      <c r="A4295" s="160" t="s">
        <v>81</v>
      </c>
      <c r="B4295" s="161">
        <v>2013</v>
      </c>
      <c r="C4295" s="161" t="s">
        <v>114</v>
      </c>
      <c r="D4295" s="162">
        <v>117.32266666666668</v>
      </c>
      <c r="E4295" s="163">
        <v>36.650333333333336</v>
      </c>
      <c r="F4295" s="162">
        <v>8.8073333333333341</v>
      </c>
      <c r="G4295" s="163">
        <v>2.3246666666666669</v>
      </c>
      <c r="H4295" s="162">
        <v>60.87833333333333</v>
      </c>
      <c r="I4295" s="163">
        <v>5.0540000000000003</v>
      </c>
      <c r="J4295" s="162">
        <v>3.6076666666666668</v>
      </c>
      <c r="K4295" s="163">
        <v>0</v>
      </c>
      <c r="L4295" s="164">
        <v>0</v>
      </c>
    </row>
    <row r="4296" spans="1:12" ht="17" thickBot="1" x14ac:dyDescent="0.4">
      <c r="A4296" s="160" t="s">
        <v>81</v>
      </c>
      <c r="B4296" s="161">
        <v>2014</v>
      </c>
      <c r="C4296" s="161" t="s">
        <v>96</v>
      </c>
      <c r="D4296" s="162">
        <v>115.34499999999998</v>
      </c>
      <c r="E4296" s="163">
        <v>35.673333333333325</v>
      </c>
      <c r="F4296" s="162">
        <v>8.8463333333333338</v>
      </c>
      <c r="G4296" s="163">
        <v>2.4006666666666665</v>
      </c>
      <c r="H4296" s="162">
        <v>60.086333333333329</v>
      </c>
      <c r="I4296" s="163">
        <v>4.7923333333333327</v>
      </c>
      <c r="J4296" s="162">
        <v>3.5453333333333337</v>
      </c>
      <c r="K4296" s="163">
        <v>0</v>
      </c>
      <c r="L4296" s="164">
        <v>0</v>
      </c>
    </row>
    <row r="4297" spans="1:12" ht="17" thickBot="1" x14ac:dyDescent="0.4">
      <c r="A4297" s="160" t="s">
        <v>81</v>
      </c>
      <c r="B4297" s="161">
        <v>2014</v>
      </c>
      <c r="C4297" s="161" t="s">
        <v>110</v>
      </c>
      <c r="D4297" s="162">
        <v>117.587</v>
      </c>
      <c r="E4297" s="163">
        <v>36.406666666666666</v>
      </c>
      <c r="F4297" s="162">
        <v>7.9683333333333328</v>
      </c>
      <c r="G4297" s="163">
        <v>2.5880000000000001</v>
      </c>
      <c r="H4297" s="162">
        <v>61.863</v>
      </c>
      <c r="I4297" s="163">
        <v>4.7100000000000009</v>
      </c>
      <c r="J4297" s="162">
        <v>4.0503333333333336</v>
      </c>
      <c r="K4297" s="163">
        <v>0</v>
      </c>
      <c r="L4297" s="164">
        <v>0</v>
      </c>
    </row>
    <row r="4298" spans="1:12" ht="17" thickBot="1" x14ac:dyDescent="0.4">
      <c r="A4298" s="160" t="s">
        <v>81</v>
      </c>
      <c r="B4298" s="161">
        <v>2014</v>
      </c>
      <c r="C4298" s="161" t="s">
        <v>98</v>
      </c>
      <c r="D4298" s="162">
        <v>120.23733333333332</v>
      </c>
      <c r="E4298" s="163">
        <v>36.210333333333331</v>
      </c>
      <c r="F4298" s="162">
        <v>8.3940000000000001</v>
      </c>
      <c r="G4298" s="163">
        <v>3.1376666666666666</v>
      </c>
      <c r="H4298" s="162">
        <v>63.404333333333334</v>
      </c>
      <c r="I4298" s="163">
        <v>5.4716666666666667</v>
      </c>
      <c r="J4298" s="162">
        <v>3.5666666666666669</v>
      </c>
      <c r="K4298" s="163">
        <v>5.2333333333333336E-2</v>
      </c>
      <c r="L4298" s="164">
        <v>0</v>
      </c>
    </row>
    <row r="4299" spans="1:12" ht="17" thickBot="1" x14ac:dyDescent="0.4">
      <c r="A4299" s="160" t="s">
        <v>81</v>
      </c>
      <c r="B4299" s="161">
        <v>2014</v>
      </c>
      <c r="C4299" s="161" t="s">
        <v>99</v>
      </c>
      <c r="D4299" s="162">
        <v>123.39733333333334</v>
      </c>
      <c r="E4299" s="163">
        <v>37.495666666666672</v>
      </c>
      <c r="F4299" s="162">
        <v>9.7469999999999999</v>
      </c>
      <c r="G4299" s="163">
        <v>2.9603333333333333</v>
      </c>
      <c r="H4299" s="162">
        <v>63.62766666666667</v>
      </c>
      <c r="I4299" s="163">
        <v>5.7660000000000009</v>
      </c>
      <c r="J4299" s="162">
        <v>3.6960000000000002</v>
      </c>
      <c r="K4299" s="163">
        <v>0.10466666666666667</v>
      </c>
      <c r="L4299" s="164">
        <v>0</v>
      </c>
    </row>
    <row r="4300" spans="1:12" ht="17" thickBot="1" x14ac:dyDescent="0.4">
      <c r="A4300" s="160" t="s">
        <v>81</v>
      </c>
      <c r="B4300" s="161">
        <v>2014</v>
      </c>
      <c r="C4300" s="161" t="s">
        <v>115</v>
      </c>
      <c r="D4300" s="162">
        <v>121.31</v>
      </c>
      <c r="E4300" s="163">
        <v>36.096666666666664</v>
      </c>
      <c r="F4300" s="162">
        <v>10.844999999999999</v>
      </c>
      <c r="G4300" s="163">
        <v>2.4603333333333333</v>
      </c>
      <c r="H4300" s="162">
        <v>63.505000000000003</v>
      </c>
      <c r="I4300" s="163">
        <v>5.1450000000000005</v>
      </c>
      <c r="J4300" s="162">
        <v>3.1536666666666666</v>
      </c>
      <c r="K4300" s="163">
        <v>0.10466666666666667</v>
      </c>
      <c r="L4300" s="164">
        <v>0</v>
      </c>
    </row>
    <row r="4301" spans="1:12" ht="17" thickBot="1" x14ac:dyDescent="0.4">
      <c r="A4301" s="160" t="s">
        <v>81</v>
      </c>
      <c r="B4301" s="161">
        <v>2014</v>
      </c>
      <c r="C4301" s="161" t="s">
        <v>101</v>
      </c>
      <c r="D4301" s="162">
        <v>119.67566666666666</v>
      </c>
      <c r="E4301" s="163">
        <v>35.44733333333334</v>
      </c>
      <c r="F4301" s="162">
        <v>10.632999999999999</v>
      </c>
      <c r="G4301" s="163">
        <v>2.2593333333333336</v>
      </c>
      <c r="H4301" s="162">
        <v>63.496333333333332</v>
      </c>
      <c r="I4301" s="163">
        <v>4.3840000000000003</v>
      </c>
      <c r="J4301" s="162">
        <v>3.4036666666666666</v>
      </c>
      <c r="K4301" s="163">
        <v>5.2333333333333336E-2</v>
      </c>
      <c r="L4301" s="164">
        <v>0</v>
      </c>
    </row>
    <row r="4302" spans="1:12" ht="17" thickBot="1" x14ac:dyDescent="0.4">
      <c r="A4302" s="160" t="s">
        <v>81</v>
      </c>
      <c r="B4302" s="161">
        <v>2014</v>
      </c>
      <c r="C4302" s="161" t="s">
        <v>102</v>
      </c>
      <c r="D4302" s="162">
        <v>119.21933333333334</v>
      </c>
      <c r="E4302" s="163">
        <v>36.306000000000004</v>
      </c>
      <c r="F4302" s="162">
        <v>9.5663333333333327</v>
      </c>
      <c r="G4302" s="163">
        <v>2.3729999999999998</v>
      </c>
      <c r="H4302" s="162">
        <v>63.72</v>
      </c>
      <c r="I4302" s="163">
        <v>3.6376666666666666</v>
      </c>
      <c r="J4302" s="162">
        <v>3.5760000000000001</v>
      </c>
      <c r="K4302" s="163">
        <v>0</v>
      </c>
      <c r="L4302" s="164">
        <v>4.0666666666666663E-2</v>
      </c>
    </row>
    <row r="4303" spans="1:12" ht="17" thickBot="1" x14ac:dyDescent="0.4">
      <c r="A4303" s="160" t="s">
        <v>81</v>
      </c>
      <c r="B4303" s="161">
        <v>2014</v>
      </c>
      <c r="C4303" s="161" t="s">
        <v>103</v>
      </c>
      <c r="D4303" s="162">
        <v>123.60933333333332</v>
      </c>
      <c r="E4303" s="163">
        <v>39.901000000000003</v>
      </c>
      <c r="F4303" s="162">
        <v>8.9263333333333321</v>
      </c>
      <c r="G4303" s="163">
        <v>2.7680000000000002</v>
      </c>
      <c r="H4303" s="162">
        <v>64.592666666666673</v>
      </c>
      <c r="I4303" s="163">
        <v>3.9453333333333336</v>
      </c>
      <c r="J4303" s="162">
        <v>3.4043333333333337</v>
      </c>
      <c r="K4303" s="163">
        <v>3.1E-2</v>
      </c>
      <c r="L4303" s="164">
        <v>4.0666666666666663E-2</v>
      </c>
    </row>
    <row r="4304" spans="1:12" ht="17" thickBot="1" x14ac:dyDescent="0.4">
      <c r="A4304" s="160" t="s">
        <v>81</v>
      </c>
      <c r="B4304" s="161">
        <v>2014</v>
      </c>
      <c r="C4304" s="161" t="s">
        <v>104</v>
      </c>
      <c r="D4304" s="162">
        <v>124.979</v>
      </c>
      <c r="E4304" s="163">
        <v>41.357333333333337</v>
      </c>
      <c r="F4304" s="162">
        <v>9.466333333333333</v>
      </c>
      <c r="G4304" s="163">
        <v>2.5673333333333335</v>
      </c>
      <c r="H4304" s="162">
        <v>63.18266666666667</v>
      </c>
      <c r="I4304" s="163">
        <v>4.6973333333333329</v>
      </c>
      <c r="J4304" s="162">
        <v>3.6360000000000006</v>
      </c>
      <c r="K4304" s="163">
        <v>3.1E-2</v>
      </c>
      <c r="L4304" s="164">
        <v>4.0666666666666663E-2</v>
      </c>
    </row>
    <row r="4305" spans="1:12" ht="17" thickBot="1" x14ac:dyDescent="0.4">
      <c r="A4305" s="160" t="s">
        <v>81</v>
      </c>
      <c r="B4305" s="161">
        <v>2014</v>
      </c>
      <c r="C4305" s="161" t="s">
        <v>105</v>
      </c>
      <c r="D4305" s="162">
        <v>125.01966666666665</v>
      </c>
      <c r="E4305" s="163">
        <v>42.405999999999999</v>
      </c>
      <c r="F4305" s="162">
        <v>10.033999999999999</v>
      </c>
      <c r="G4305" s="163">
        <v>2.4226666666666667</v>
      </c>
      <c r="H4305" s="162">
        <v>61.894000000000005</v>
      </c>
      <c r="I4305" s="163">
        <v>4.894333333333333</v>
      </c>
      <c r="J4305" s="162">
        <v>3.3376666666666668</v>
      </c>
      <c r="K4305" s="163">
        <v>3.1E-2</v>
      </c>
      <c r="L4305" s="164">
        <v>0</v>
      </c>
    </row>
    <row r="4306" spans="1:12" ht="17" thickBot="1" x14ac:dyDescent="0.4">
      <c r="A4306" s="160" t="s">
        <v>81</v>
      </c>
      <c r="B4306" s="161">
        <v>2014</v>
      </c>
      <c r="C4306" s="161" t="s">
        <v>116</v>
      </c>
      <c r="D4306" s="162">
        <v>122.339</v>
      </c>
      <c r="E4306" s="163">
        <v>41.286666666666669</v>
      </c>
      <c r="F4306" s="162">
        <v>9.1606666666666658</v>
      </c>
      <c r="G4306" s="163">
        <v>2.4146666666666667</v>
      </c>
      <c r="H4306" s="162">
        <v>60.492333333333335</v>
      </c>
      <c r="I4306" s="163">
        <v>5.6473333333333331</v>
      </c>
      <c r="J4306" s="162">
        <v>3.2929999999999997</v>
      </c>
      <c r="K4306" s="163">
        <v>4.4333333333333336E-2</v>
      </c>
      <c r="L4306" s="164">
        <v>0</v>
      </c>
    </row>
    <row r="4307" spans="1:12" ht="17" thickBot="1" x14ac:dyDescent="0.4">
      <c r="A4307" s="160" t="s">
        <v>81</v>
      </c>
      <c r="B4307" s="161">
        <v>2014</v>
      </c>
      <c r="C4307" s="161" t="s">
        <v>117</v>
      </c>
      <c r="D4307" s="162">
        <v>119.95366666666666</v>
      </c>
      <c r="E4307" s="163">
        <v>41.671666666666674</v>
      </c>
      <c r="F4307" s="162">
        <v>8.3109999999999999</v>
      </c>
      <c r="G4307" s="163">
        <v>2.9536666666666669</v>
      </c>
      <c r="H4307" s="162">
        <v>59.022333333333336</v>
      </c>
      <c r="I4307" s="163">
        <v>4.8580000000000005</v>
      </c>
      <c r="J4307" s="162">
        <v>3.0463333333333336</v>
      </c>
      <c r="K4307" s="163">
        <v>9.1000000000000011E-2</v>
      </c>
      <c r="L4307" s="164">
        <v>0</v>
      </c>
    </row>
    <row r="4308" spans="1:12" ht="17" thickBot="1" x14ac:dyDescent="0.4">
      <c r="A4308" s="160" t="s">
        <v>81</v>
      </c>
      <c r="B4308" s="161">
        <v>2015</v>
      </c>
      <c r="C4308" s="161" t="s">
        <v>96</v>
      </c>
      <c r="D4308" s="162">
        <v>118.295</v>
      </c>
      <c r="E4308" s="163">
        <v>39.827333333333335</v>
      </c>
      <c r="F4308" s="162">
        <v>7.1530000000000014</v>
      </c>
      <c r="G4308" s="163">
        <v>3.2859999999999996</v>
      </c>
      <c r="H4308" s="162">
        <v>60.643333333333338</v>
      </c>
      <c r="I4308" s="163">
        <v>4.4349999999999996</v>
      </c>
      <c r="J4308" s="162">
        <v>2.8123333333333336</v>
      </c>
      <c r="K4308" s="163">
        <v>0.13800000000000001</v>
      </c>
      <c r="L4308" s="164">
        <v>0</v>
      </c>
    </row>
    <row r="4309" spans="1:12" ht="17" thickBot="1" x14ac:dyDescent="0.4">
      <c r="A4309" s="160" t="s">
        <v>81</v>
      </c>
      <c r="B4309" s="161">
        <v>2015</v>
      </c>
      <c r="C4309" s="161" t="s">
        <v>110</v>
      </c>
      <c r="D4309" s="162">
        <v>118.76666666666667</v>
      </c>
      <c r="E4309" s="163">
        <v>39.324666666666666</v>
      </c>
      <c r="F4309" s="162">
        <v>7.0549999999999997</v>
      </c>
      <c r="G4309" s="163">
        <v>3.8759999999999999</v>
      </c>
      <c r="H4309" s="162">
        <v>61.551000000000009</v>
      </c>
      <c r="I4309" s="163">
        <v>4.0216666666666665</v>
      </c>
      <c r="J4309" s="162">
        <v>2.8446666666666669</v>
      </c>
      <c r="K4309" s="163">
        <v>9.3666666666666676E-2</v>
      </c>
      <c r="L4309" s="164">
        <v>0</v>
      </c>
    </row>
    <row r="4310" spans="1:12" ht="17" thickBot="1" x14ac:dyDescent="0.4">
      <c r="A4310" s="160" t="s">
        <v>81</v>
      </c>
      <c r="B4310" s="161">
        <v>2015</v>
      </c>
      <c r="C4310" s="161" t="s">
        <v>98</v>
      </c>
      <c r="D4310" s="162">
        <v>118.85433333333333</v>
      </c>
      <c r="E4310" s="163">
        <v>38.705333333333336</v>
      </c>
      <c r="F4310" s="162">
        <v>6.8629999999999995</v>
      </c>
      <c r="G4310" s="163">
        <v>3.6673333333333331</v>
      </c>
      <c r="H4310" s="162">
        <v>62.306999999999995</v>
      </c>
      <c r="I4310" s="163">
        <v>4.1623333333333337</v>
      </c>
      <c r="J4310" s="162">
        <v>3.0589999999999997</v>
      </c>
      <c r="K4310" s="163">
        <v>9.0333333333333335E-2</v>
      </c>
      <c r="L4310" s="164">
        <v>0</v>
      </c>
    </row>
    <row r="4311" spans="1:12" ht="17" thickBot="1" x14ac:dyDescent="0.4">
      <c r="A4311" s="160" t="s">
        <v>81</v>
      </c>
      <c r="B4311" s="161">
        <v>2015</v>
      </c>
      <c r="C4311" s="161" t="s">
        <v>99</v>
      </c>
      <c r="D4311" s="162">
        <v>120.19033333333334</v>
      </c>
      <c r="E4311" s="163">
        <v>38.484666666666669</v>
      </c>
      <c r="F4311" s="162">
        <v>7.1103333333333332</v>
      </c>
      <c r="G4311" s="163">
        <v>3.516</v>
      </c>
      <c r="H4311" s="162">
        <v>63.059666666666665</v>
      </c>
      <c r="I4311" s="163">
        <v>4.6093333333333328</v>
      </c>
      <c r="J4311" s="162">
        <v>3.3673333333333333</v>
      </c>
      <c r="K4311" s="163">
        <v>4.3333333333333335E-2</v>
      </c>
      <c r="L4311" s="164">
        <v>0</v>
      </c>
    </row>
    <row r="4312" spans="1:12" ht="17" thickBot="1" x14ac:dyDescent="0.4">
      <c r="A4312" s="160" t="s">
        <v>81</v>
      </c>
      <c r="B4312" s="161">
        <v>2015</v>
      </c>
      <c r="C4312" s="161" t="s">
        <v>100</v>
      </c>
      <c r="D4312" s="162">
        <v>120.125</v>
      </c>
      <c r="E4312" s="163">
        <v>38.604666666666667</v>
      </c>
      <c r="F4312" s="162">
        <v>7.8006666666666673</v>
      </c>
      <c r="G4312" s="163">
        <v>2.8896666666666668</v>
      </c>
      <c r="H4312" s="162">
        <v>62.012999999999998</v>
      </c>
      <c r="I4312" s="163">
        <v>4.7976666666666672</v>
      </c>
      <c r="J4312" s="162">
        <v>3.7586666666666666</v>
      </c>
      <c r="K4312" s="163">
        <v>0.26066666666666666</v>
      </c>
      <c r="L4312" s="164">
        <v>0</v>
      </c>
    </row>
    <row r="4313" spans="1:12" ht="17" thickBot="1" x14ac:dyDescent="0.4">
      <c r="A4313" s="160" t="s">
        <v>81</v>
      </c>
      <c r="B4313" s="161">
        <v>2015</v>
      </c>
      <c r="C4313" s="161" t="s">
        <v>101</v>
      </c>
      <c r="D4313" s="162">
        <v>120.53666666666668</v>
      </c>
      <c r="E4313" s="163">
        <v>39.733666666666664</v>
      </c>
      <c r="F4313" s="162">
        <v>8.4576666666666664</v>
      </c>
      <c r="G4313" s="163">
        <v>2.3506666666666667</v>
      </c>
      <c r="H4313" s="162">
        <v>61.892333333333333</v>
      </c>
      <c r="I4313" s="163">
        <v>4.6720000000000006</v>
      </c>
      <c r="J4313" s="162">
        <v>3.0773333333333333</v>
      </c>
      <c r="K4313" s="163">
        <v>0.35299999999999998</v>
      </c>
      <c r="L4313" s="164">
        <v>0</v>
      </c>
    </row>
    <row r="4314" spans="1:12" ht="17" thickBot="1" x14ac:dyDescent="0.4">
      <c r="A4314" s="160" t="s">
        <v>81</v>
      </c>
      <c r="B4314" s="161">
        <v>2015</v>
      </c>
      <c r="C4314" s="161" t="s">
        <v>102</v>
      </c>
      <c r="D4314" s="162">
        <v>118.66533333333332</v>
      </c>
      <c r="E4314" s="163">
        <v>40.792333333333332</v>
      </c>
      <c r="F4314" s="162">
        <v>7.7653333333333334</v>
      </c>
      <c r="G4314" s="163">
        <v>2.3089999999999997</v>
      </c>
      <c r="H4314" s="162">
        <v>60.38366666666667</v>
      </c>
      <c r="I4314" s="163">
        <v>4.2326666666666668</v>
      </c>
      <c r="J4314" s="162">
        <v>2.8290000000000002</v>
      </c>
      <c r="K4314" s="163">
        <v>0.35299999999999998</v>
      </c>
      <c r="L4314" s="164">
        <v>0</v>
      </c>
    </row>
    <row r="4315" spans="1:12" ht="17" thickBot="1" x14ac:dyDescent="0.4">
      <c r="A4315" s="160" t="s">
        <v>81</v>
      </c>
      <c r="B4315" s="161">
        <v>2015</v>
      </c>
      <c r="C4315" s="161" t="s">
        <v>103</v>
      </c>
      <c r="D4315" s="162">
        <v>120.62333333333333</v>
      </c>
      <c r="E4315" s="163">
        <v>42.105666666666671</v>
      </c>
      <c r="F4315" s="162">
        <v>7.5646666666666667</v>
      </c>
      <c r="G4315" s="163">
        <v>2.529666666666667</v>
      </c>
      <c r="H4315" s="162">
        <v>61.517999999999994</v>
      </c>
      <c r="I4315" s="163">
        <v>4.1833333333333336</v>
      </c>
      <c r="J4315" s="162">
        <v>2.3736666666666664</v>
      </c>
      <c r="K4315" s="163">
        <v>0.34833333333333333</v>
      </c>
      <c r="L4315" s="164">
        <v>0</v>
      </c>
    </row>
    <row r="4316" spans="1:12" ht="17" thickBot="1" x14ac:dyDescent="0.4">
      <c r="A4316" s="160" t="s">
        <v>81</v>
      </c>
      <c r="B4316" s="161">
        <v>2015</v>
      </c>
      <c r="C4316" s="161" t="s">
        <v>104</v>
      </c>
      <c r="D4316" s="162">
        <v>122.09333333333332</v>
      </c>
      <c r="E4316" s="163">
        <v>43.042000000000002</v>
      </c>
      <c r="F4316" s="162">
        <v>7.4733333333333327</v>
      </c>
      <c r="G4316" s="163">
        <v>2.8456666666666668</v>
      </c>
      <c r="H4316" s="162">
        <v>61.078666666666663</v>
      </c>
      <c r="I4316" s="163">
        <v>4.6843333333333339</v>
      </c>
      <c r="J4316" s="162">
        <v>2.7566666666666664</v>
      </c>
      <c r="K4316" s="163">
        <v>0.21266666666666667</v>
      </c>
      <c r="L4316" s="164">
        <v>0</v>
      </c>
    </row>
    <row r="4317" spans="1:12" ht="17" thickBot="1" x14ac:dyDescent="0.4">
      <c r="A4317" s="160" t="s">
        <v>81</v>
      </c>
      <c r="B4317" s="161">
        <v>2015</v>
      </c>
      <c r="C4317" s="161" t="s">
        <v>105</v>
      </c>
      <c r="D4317" s="162">
        <v>122.58999999999999</v>
      </c>
      <c r="E4317" s="163">
        <v>42.776000000000003</v>
      </c>
      <c r="F4317" s="162">
        <v>7.8686666666666669</v>
      </c>
      <c r="G4317" s="163">
        <v>3.049666666666667</v>
      </c>
      <c r="H4317" s="162">
        <v>60.823333333333331</v>
      </c>
      <c r="I4317" s="163">
        <v>5.0093333333333332</v>
      </c>
      <c r="J4317" s="162">
        <v>2.766</v>
      </c>
      <c r="K4317" s="163">
        <v>0.29666666666666669</v>
      </c>
      <c r="L4317" s="164">
        <v>0</v>
      </c>
    </row>
    <row r="4318" spans="1:12" ht="17" thickBot="1" x14ac:dyDescent="0.4">
      <c r="A4318" s="160" t="s">
        <v>81</v>
      </c>
      <c r="B4318" s="161">
        <v>2015</v>
      </c>
      <c r="C4318" s="161" t="s">
        <v>118</v>
      </c>
      <c r="D4318" s="162">
        <v>119.58566666666667</v>
      </c>
      <c r="E4318" s="163">
        <v>42.504333333333335</v>
      </c>
      <c r="F4318" s="162">
        <v>7.3876666666666653</v>
      </c>
      <c r="G4318" s="163">
        <v>2.85</v>
      </c>
      <c r="H4318" s="162">
        <v>58.881</v>
      </c>
      <c r="I4318" s="163">
        <v>4.9753333333333325</v>
      </c>
      <c r="J4318" s="162">
        <v>2.9026666666666667</v>
      </c>
      <c r="K4318" s="163">
        <v>8.4000000000000005E-2</v>
      </c>
      <c r="L4318" s="164">
        <v>0</v>
      </c>
    </row>
    <row r="4319" spans="1:12" ht="17" thickBot="1" x14ac:dyDescent="0.4">
      <c r="A4319" s="160" t="s">
        <v>81</v>
      </c>
      <c r="B4319" s="161">
        <v>2015</v>
      </c>
      <c r="C4319" s="161" t="s">
        <v>119</v>
      </c>
      <c r="D4319" s="162">
        <v>115.64633333333335</v>
      </c>
      <c r="E4319" s="163">
        <v>39.979333333333336</v>
      </c>
      <c r="F4319" s="162">
        <v>7.363666666666667</v>
      </c>
      <c r="G4319" s="163">
        <v>2.552</v>
      </c>
      <c r="H4319" s="162">
        <v>58.273333333333333</v>
      </c>
      <c r="I4319" s="163">
        <v>4.5019999999999998</v>
      </c>
      <c r="J4319" s="162">
        <v>2.891</v>
      </c>
      <c r="K4319" s="163">
        <v>8.4000000000000005E-2</v>
      </c>
      <c r="L4319" s="164">
        <v>0</v>
      </c>
    </row>
    <row r="4320" spans="1:12" ht="17" thickBot="1" x14ac:dyDescent="0.4">
      <c r="A4320" s="160" t="s">
        <v>81</v>
      </c>
      <c r="B4320" s="161">
        <v>2016</v>
      </c>
      <c r="C4320" s="161" t="s">
        <v>120</v>
      </c>
      <c r="D4320" s="162">
        <v>113.82633333333332</v>
      </c>
      <c r="E4320" s="163">
        <v>40.625333333333337</v>
      </c>
      <c r="F4320" s="162">
        <v>7.4506666666666668</v>
      </c>
      <c r="G4320" s="163">
        <v>2.0203333333333333</v>
      </c>
      <c r="H4320" s="162">
        <v>56.470666666666666</v>
      </c>
      <c r="I4320" s="163">
        <v>4.3946666666666667</v>
      </c>
      <c r="J4320" s="162">
        <v>2.8643333333333332</v>
      </c>
      <c r="K4320" s="163">
        <v>0</v>
      </c>
      <c r="L4320" s="164">
        <v>0</v>
      </c>
    </row>
    <row r="4321" spans="1:12" ht="17" thickBot="1" x14ac:dyDescent="0.4">
      <c r="A4321" s="160" t="s">
        <v>81</v>
      </c>
      <c r="B4321" s="161">
        <v>2016</v>
      </c>
      <c r="C4321" s="161" t="s">
        <v>121</v>
      </c>
      <c r="D4321" s="162">
        <v>115.31366666666668</v>
      </c>
      <c r="E4321" s="163">
        <v>40.603999999999999</v>
      </c>
      <c r="F4321" s="162">
        <v>8.1873333333333331</v>
      </c>
      <c r="G4321" s="163">
        <v>1.8386666666666667</v>
      </c>
      <c r="H4321" s="162">
        <v>57.263333333333328</v>
      </c>
      <c r="I4321" s="163">
        <v>4.5216666666666665</v>
      </c>
      <c r="J4321" s="162">
        <v>2.8986666666666667</v>
      </c>
      <c r="K4321" s="163">
        <v>0</v>
      </c>
      <c r="L4321" s="164">
        <v>0</v>
      </c>
    </row>
    <row r="4322" spans="1:12" ht="17" thickBot="1" x14ac:dyDescent="0.4">
      <c r="A4322" s="160" t="s">
        <v>81</v>
      </c>
      <c r="B4322" s="161">
        <v>2016</v>
      </c>
      <c r="C4322" s="161" t="s">
        <v>98</v>
      </c>
      <c r="D4322" s="162">
        <v>118.27466666666665</v>
      </c>
      <c r="E4322" s="163">
        <v>42.800999999999995</v>
      </c>
      <c r="F4322" s="162">
        <v>7.851</v>
      </c>
      <c r="G4322" s="163">
        <v>1.7673333333333332</v>
      </c>
      <c r="H4322" s="162">
        <v>58.414333333333332</v>
      </c>
      <c r="I4322" s="163">
        <v>4.6009999999999991</v>
      </c>
      <c r="J4322" s="162">
        <v>2.84</v>
      </c>
      <c r="K4322" s="163">
        <v>0</v>
      </c>
      <c r="L4322" s="164">
        <v>0</v>
      </c>
    </row>
    <row r="4323" spans="1:12" ht="17" thickBot="1" x14ac:dyDescent="0.4">
      <c r="A4323" s="160" t="s">
        <v>81</v>
      </c>
      <c r="B4323" s="161">
        <v>2016</v>
      </c>
      <c r="C4323" s="161" t="s">
        <v>99</v>
      </c>
      <c r="D4323" s="162">
        <v>120.21866666666666</v>
      </c>
      <c r="E4323" s="163">
        <v>42.429666666666662</v>
      </c>
      <c r="F4323" s="162">
        <v>7.3083333333333336</v>
      </c>
      <c r="G4323" s="163">
        <v>2.3146666666666662</v>
      </c>
      <c r="H4323" s="162">
        <v>60.024666666666661</v>
      </c>
      <c r="I4323" s="163">
        <v>4.7149999999999999</v>
      </c>
      <c r="J4323" s="162">
        <v>3.3773333333333331</v>
      </c>
      <c r="K4323" s="163">
        <v>4.8666666666666664E-2</v>
      </c>
      <c r="L4323" s="164">
        <v>0</v>
      </c>
    </row>
    <row r="4324" spans="1:12" ht="17" thickBot="1" x14ac:dyDescent="0.4">
      <c r="A4324" s="160" t="s">
        <v>81</v>
      </c>
      <c r="B4324" s="161">
        <v>2016</v>
      </c>
      <c r="C4324" s="161" t="s">
        <v>100</v>
      </c>
      <c r="D4324" s="162">
        <v>120.41966666666667</v>
      </c>
      <c r="E4324" s="163">
        <v>44.18</v>
      </c>
      <c r="F4324" s="162">
        <v>6.6450000000000005</v>
      </c>
      <c r="G4324" s="163">
        <v>2.33</v>
      </c>
      <c r="H4324" s="162">
        <v>59.655000000000001</v>
      </c>
      <c r="I4324" s="163">
        <v>4.1616666666666662</v>
      </c>
      <c r="J4324" s="162">
        <v>3.3576666666666668</v>
      </c>
      <c r="K4324" s="163">
        <v>8.9666666666666672E-2</v>
      </c>
      <c r="L4324" s="164">
        <v>0</v>
      </c>
    </row>
    <row r="4325" spans="1:12" ht="17" thickBot="1" x14ac:dyDescent="0.4">
      <c r="A4325" s="160" t="s">
        <v>81</v>
      </c>
      <c r="B4325" s="161">
        <v>2016</v>
      </c>
      <c r="C4325" s="161" t="s">
        <v>101</v>
      </c>
      <c r="D4325" s="162">
        <v>119.27133333333335</v>
      </c>
      <c r="E4325" s="163">
        <v>42.268000000000001</v>
      </c>
      <c r="F4325" s="162">
        <v>6.4229999999999992</v>
      </c>
      <c r="G4325" s="163">
        <v>2.5523333333333333</v>
      </c>
      <c r="H4325" s="162">
        <v>60.449333333333335</v>
      </c>
      <c r="I4325" s="163">
        <v>4.0566666666666675</v>
      </c>
      <c r="J4325" s="162">
        <v>3.3823333333333334</v>
      </c>
      <c r="K4325" s="163">
        <v>0.13900000000000001</v>
      </c>
      <c r="L4325" s="164">
        <v>0</v>
      </c>
    </row>
    <row r="4326" spans="1:12" ht="17" thickBot="1" x14ac:dyDescent="0.4">
      <c r="A4326" s="160" t="s">
        <v>81</v>
      </c>
      <c r="B4326" s="161">
        <v>2016</v>
      </c>
      <c r="C4326" s="161" t="s">
        <v>102</v>
      </c>
      <c r="D4326" s="162">
        <v>117.79900000000002</v>
      </c>
      <c r="E4326" s="163">
        <v>40.967666666666666</v>
      </c>
      <c r="F4326" s="162">
        <v>6.1960000000000006</v>
      </c>
      <c r="G4326" s="163">
        <v>2.3066666666666666</v>
      </c>
      <c r="H4326" s="162">
        <v>61.030666666666662</v>
      </c>
      <c r="I4326" s="163">
        <v>3.9913333333333334</v>
      </c>
      <c r="J4326" s="162">
        <v>3.2159999999999997</v>
      </c>
      <c r="K4326" s="163">
        <v>9.0333333333333335E-2</v>
      </c>
      <c r="L4326" s="164">
        <v>0</v>
      </c>
    </row>
    <row r="4327" spans="1:12" ht="17" thickBot="1" x14ac:dyDescent="0.4">
      <c r="A4327" s="160" t="s">
        <v>81</v>
      </c>
      <c r="B4327" s="161">
        <v>2016</v>
      </c>
      <c r="C4327" s="161" t="s">
        <v>103</v>
      </c>
      <c r="D4327" s="162">
        <v>118.64733333333334</v>
      </c>
      <c r="E4327" s="163">
        <v>38.800333333333334</v>
      </c>
      <c r="F4327" s="162">
        <v>6.0343333333333327</v>
      </c>
      <c r="G4327" s="163">
        <v>2.8420000000000001</v>
      </c>
      <c r="H4327" s="162">
        <v>62.832666666666661</v>
      </c>
      <c r="I4327" s="163">
        <v>4.2593333333333332</v>
      </c>
      <c r="J4327" s="162">
        <v>3.2369999999999997</v>
      </c>
      <c r="K4327" s="163">
        <v>0.64133333333333331</v>
      </c>
      <c r="L4327" s="164">
        <v>0</v>
      </c>
    </row>
    <row r="4328" spans="1:12" ht="17" thickBot="1" x14ac:dyDescent="0.4">
      <c r="A4328" s="160" t="s">
        <v>81</v>
      </c>
      <c r="B4328" s="161">
        <v>2016</v>
      </c>
      <c r="C4328" s="161" t="s">
        <v>104</v>
      </c>
      <c r="D4328" s="162">
        <v>119.92266666666667</v>
      </c>
      <c r="E4328" s="163">
        <v>39.589000000000006</v>
      </c>
      <c r="F4328" s="162">
        <v>6.894333333333333</v>
      </c>
      <c r="G4328" s="163">
        <v>2.9060000000000001</v>
      </c>
      <c r="H4328" s="162">
        <v>62.481999999999999</v>
      </c>
      <c r="I4328" s="163">
        <v>4.296333333333334</v>
      </c>
      <c r="J4328" s="162">
        <v>2.9093333333333331</v>
      </c>
      <c r="K4328" s="163">
        <v>0.84566666666666668</v>
      </c>
      <c r="L4328" s="164">
        <v>0</v>
      </c>
    </row>
    <row r="4329" spans="1:12" ht="17" thickBot="1" x14ac:dyDescent="0.4">
      <c r="A4329" s="160" t="s">
        <v>81</v>
      </c>
      <c r="B4329" s="161">
        <v>2016</v>
      </c>
      <c r="C4329" s="161" t="s">
        <v>105</v>
      </c>
      <c r="D4329" s="162">
        <v>121.85199999999999</v>
      </c>
      <c r="E4329" s="163">
        <v>41.93266666666667</v>
      </c>
      <c r="F4329" s="162">
        <v>6.6576666666666666</v>
      </c>
      <c r="G4329" s="163">
        <v>2.9076666666666662</v>
      </c>
      <c r="H4329" s="162">
        <v>61.514000000000003</v>
      </c>
      <c r="I4329" s="163">
        <v>4.3233333333333333</v>
      </c>
      <c r="J4329" s="162">
        <v>3.0710000000000002</v>
      </c>
      <c r="K4329" s="163">
        <v>1.4453333333333334</v>
      </c>
      <c r="L4329" s="164">
        <v>0</v>
      </c>
    </row>
    <row r="4330" spans="1:12" ht="17" thickBot="1" x14ac:dyDescent="0.4">
      <c r="A4330" s="160" t="s">
        <v>81</v>
      </c>
      <c r="B4330" s="161">
        <v>2016</v>
      </c>
      <c r="C4330" s="161" t="s">
        <v>122</v>
      </c>
      <c r="D4330" s="162">
        <v>119.67966666666666</v>
      </c>
      <c r="E4330" s="163">
        <v>41.949000000000005</v>
      </c>
      <c r="F4330" s="162">
        <v>7.4763333333333337</v>
      </c>
      <c r="G4330" s="163">
        <v>2.3736666666666668</v>
      </c>
      <c r="H4330" s="162">
        <v>59.087666666666671</v>
      </c>
      <c r="I4330" s="163">
        <v>4.1820000000000004</v>
      </c>
      <c r="J4330" s="162">
        <v>3.2543333333333333</v>
      </c>
      <c r="K4330" s="163">
        <v>1.3566666666666667</v>
      </c>
      <c r="L4330" s="164">
        <v>0</v>
      </c>
    </row>
    <row r="4331" spans="1:12" ht="17" thickBot="1" x14ac:dyDescent="0.4">
      <c r="A4331" s="160" t="s">
        <v>81</v>
      </c>
      <c r="B4331" s="161">
        <v>2016</v>
      </c>
      <c r="C4331" s="161" t="s">
        <v>123</v>
      </c>
      <c r="D4331" s="162">
        <v>118.49833333333333</v>
      </c>
      <c r="E4331" s="163">
        <v>41.68633333333333</v>
      </c>
      <c r="F4331" s="162">
        <v>6.4349999999999996</v>
      </c>
      <c r="G4331" s="163">
        <v>2.5089999999999999</v>
      </c>
      <c r="H4331" s="162">
        <v>58.743333333333332</v>
      </c>
      <c r="I4331" s="163">
        <v>3.9643333333333328</v>
      </c>
      <c r="J4331" s="162">
        <v>3.53</v>
      </c>
      <c r="K4331" s="163">
        <v>1.6300000000000001</v>
      </c>
      <c r="L4331" s="164">
        <v>0</v>
      </c>
    </row>
    <row r="4332" spans="1:12" ht="17" thickBot="1" x14ac:dyDescent="0.4">
      <c r="A4332" s="160" t="s">
        <v>81</v>
      </c>
      <c r="B4332" s="161">
        <v>2017</v>
      </c>
      <c r="C4332" s="161" t="s">
        <v>96</v>
      </c>
      <c r="D4332" s="162">
        <v>117.57866666666666</v>
      </c>
      <c r="E4332" s="163">
        <v>41.240333333333332</v>
      </c>
      <c r="F4332" s="162">
        <v>6.1159999999999997</v>
      </c>
      <c r="G4332" s="163">
        <v>3.0566666666666666</v>
      </c>
      <c r="H4332" s="162">
        <v>58.705333333333328</v>
      </c>
      <c r="I4332" s="163">
        <v>3.8583333333333329</v>
      </c>
      <c r="J4332" s="162">
        <v>2.9830000000000001</v>
      </c>
      <c r="K4332" s="163">
        <v>1.6183333333333334</v>
      </c>
      <c r="L4332" s="164">
        <v>0</v>
      </c>
    </row>
    <row r="4333" spans="1:12" ht="17" thickBot="1" x14ac:dyDescent="0.4">
      <c r="A4333" s="160" t="s">
        <v>81</v>
      </c>
      <c r="B4333" s="161">
        <v>2017</v>
      </c>
      <c r="C4333" s="161" t="s">
        <v>110</v>
      </c>
      <c r="D4333" s="162">
        <v>118.05933333333333</v>
      </c>
      <c r="E4333" s="163">
        <v>41.214666666666666</v>
      </c>
      <c r="F4333" s="162">
        <v>5.7726666666666668</v>
      </c>
      <c r="G4333" s="163">
        <v>3.3406666666666669</v>
      </c>
      <c r="H4333" s="162">
        <v>59.217999999999996</v>
      </c>
      <c r="I4333" s="163">
        <v>4.3656666666666668</v>
      </c>
      <c r="J4333" s="162">
        <v>2.8889999999999998</v>
      </c>
      <c r="K4333" s="163">
        <v>1.2579999999999998</v>
      </c>
      <c r="L4333" s="164">
        <v>0</v>
      </c>
    </row>
    <row r="4334" spans="1:12" ht="17" thickBot="1" x14ac:dyDescent="0.4">
      <c r="A4334" s="160" t="s">
        <v>81</v>
      </c>
      <c r="B4334" s="161">
        <v>2017</v>
      </c>
      <c r="C4334" s="161" t="s">
        <v>98</v>
      </c>
      <c r="D4334" s="162">
        <v>120.11533333333334</v>
      </c>
      <c r="E4334" s="163">
        <v>42.883333333333333</v>
      </c>
      <c r="F4334" s="162">
        <v>6.4093333333333327</v>
      </c>
      <c r="G4334" s="163">
        <v>3.5146666666666668</v>
      </c>
      <c r="H4334" s="162">
        <v>58.844000000000001</v>
      </c>
      <c r="I4334" s="163">
        <v>4.6476666666666668</v>
      </c>
      <c r="J4334" s="162">
        <v>2.7580000000000005</v>
      </c>
      <c r="K4334" s="163">
        <v>1.0573333333333335</v>
      </c>
      <c r="L4334" s="164">
        <v>0</v>
      </c>
    </row>
    <row r="4335" spans="1:12" ht="17" thickBot="1" x14ac:dyDescent="0.4">
      <c r="A4335" s="160" t="s">
        <v>81</v>
      </c>
      <c r="B4335" s="161">
        <v>2017</v>
      </c>
      <c r="C4335" s="161" t="s">
        <v>99</v>
      </c>
      <c r="D4335" s="162">
        <v>121.86533333333334</v>
      </c>
      <c r="E4335" s="163">
        <v>42.211333333333336</v>
      </c>
      <c r="F4335" s="162">
        <v>7.5906666666666665</v>
      </c>
      <c r="G4335" s="163">
        <v>2.7056666666666662</v>
      </c>
      <c r="H4335" s="162">
        <v>61.329000000000008</v>
      </c>
      <c r="I4335" s="163">
        <v>4.2566666666666668</v>
      </c>
      <c r="J4335" s="162">
        <v>2.94</v>
      </c>
      <c r="K4335" s="163">
        <v>0.83099999999999996</v>
      </c>
      <c r="L4335" s="164">
        <v>0</v>
      </c>
    </row>
    <row r="4336" spans="1:12" ht="17" thickBot="1" x14ac:dyDescent="0.4">
      <c r="A4336" s="160" t="s">
        <v>81</v>
      </c>
      <c r="B4336" s="161">
        <v>2017</v>
      </c>
      <c r="C4336" s="161" t="s">
        <v>100</v>
      </c>
      <c r="D4336" s="162">
        <v>121.98166666666667</v>
      </c>
      <c r="E4336" s="163">
        <v>42.646333333333331</v>
      </c>
      <c r="F4336" s="162">
        <v>6.9763333333333328</v>
      </c>
      <c r="G4336" s="163">
        <v>2.8200000000000003</v>
      </c>
      <c r="H4336" s="162">
        <v>61.288333333333334</v>
      </c>
      <c r="I4336" s="163">
        <v>3.9683333333333333</v>
      </c>
      <c r="J4336" s="162">
        <v>3.0263333333333335</v>
      </c>
      <c r="K4336" s="163">
        <v>1.2550000000000001</v>
      </c>
      <c r="L4336" s="164">
        <v>0</v>
      </c>
    </row>
    <row r="4337" spans="1:12" ht="17" thickBot="1" x14ac:dyDescent="0.4">
      <c r="A4337" s="160" t="s">
        <v>81</v>
      </c>
      <c r="B4337" s="161">
        <v>2017</v>
      </c>
      <c r="C4337" s="161" t="s">
        <v>101</v>
      </c>
      <c r="D4337" s="162">
        <v>119.46466666666667</v>
      </c>
      <c r="E4337" s="163">
        <v>41.574666666666666</v>
      </c>
      <c r="F4337" s="162">
        <v>6.5543333333333331</v>
      </c>
      <c r="G4337" s="163">
        <v>2.2663333333333333</v>
      </c>
      <c r="H4337" s="162">
        <v>61.519000000000005</v>
      </c>
      <c r="I4337" s="163">
        <v>3.702</v>
      </c>
      <c r="J4337" s="162">
        <v>2.581</v>
      </c>
      <c r="K4337" s="163">
        <v>1.2670000000000001</v>
      </c>
      <c r="L4337" s="164">
        <v>0</v>
      </c>
    </row>
    <row r="4338" spans="1:12" ht="17" thickBot="1" x14ac:dyDescent="0.4">
      <c r="A4338" s="160" t="s">
        <v>81</v>
      </c>
      <c r="B4338" s="161">
        <v>2017</v>
      </c>
      <c r="C4338" s="161" t="s">
        <v>102</v>
      </c>
      <c r="D4338" s="162">
        <v>118.79066666666667</v>
      </c>
      <c r="E4338" s="163">
        <v>42.722666666666669</v>
      </c>
      <c r="F4338" s="162">
        <v>6.2610000000000001</v>
      </c>
      <c r="G4338" s="163">
        <v>2.7876666666666665</v>
      </c>
      <c r="H4338" s="162">
        <v>59.385666666666673</v>
      </c>
      <c r="I4338" s="163">
        <v>4.0406666666666666</v>
      </c>
      <c r="J4338" s="162">
        <v>2.2763333333333331</v>
      </c>
      <c r="K4338" s="163">
        <v>1.3166666666666667</v>
      </c>
      <c r="L4338" s="164">
        <v>0</v>
      </c>
    </row>
    <row r="4339" spans="1:12" ht="17" thickBot="1" x14ac:dyDescent="0.4">
      <c r="A4339" s="160" t="s">
        <v>81</v>
      </c>
      <c r="B4339" s="161">
        <v>2017</v>
      </c>
      <c r="C4339" s="161" t="s">
        <v>103</v>
      </c>
      <c r="D4339" s="162">
        <v>119.39866666666667</v>
      </c>
      <c r="E4339" s="163">
        <v>42.421999999999997</v>
      </c>
      <c r="F4339" s="162">
        <v>7.0460000000000003</v>
      </c>
      <c r="G4339" s="163">
        <v>2.476</v>
      </c>
      <c r="H4339" s="162">
        <v>60.062666666666665</v>
      </c>
      <c r="I4339" s="163">
        <v>4.2673333333333332</v>
      </c>
      <c r="J4339" s="162">
        <v>1.6903333333333332</v>
      </c>
      <c r="K4339" s="163">
        <v>1.434333333333333</v>
      </c>
      <c r="L4339" s="164">
        <v>0</v>
      </c>
    </row>
    <row r="4340" spans="1:12" ht="17" thickBot="1" x14ac:dyDescent="0.4">
      <c r="A4340" s="160" t="s">
        <v>81</v>
      </c>
      <c r="B4340" s="161">
        <v>2017</v>
      </c>
      <c r="C4340" s="161" t="s">
        <v>104</v>
      </c>
      <c r="D4340" s="162">
        <v>123.36466666666666</v>
      </c>
      <c r="E4340" s="163">
        <v>43.593999999999994</v>
      </c>
      <c r="F4340" s="162">
        <v>7.2040000000000006</v>
      </c>
      <c r="G4340" s="163">
        <v>2.6229999999999998</v>
      </c>
      <c r="H4340" s="162">
        <v>61.181000000000004</v>
      </c>
      <c r="I4340" s="163">
        <v>4.9176666666666664</v>
      </c>
      <c r="J4340" s="162">
        <v>2.2373333333333334</v>
      </c>
      <c r="K4340" s="163">
        <v>1.6076666666666666</v>
      </c>
      <c r="L4340" s="164">
        <v>0</v>
      </c>
    </row>
    <row r="4341" spans="1:12" ht="17" thickBot="1" x14ac:dyDescent="0.4">
      <c r="A4341" s="160" t="s">
        <v>81</v>
      </c>
      <c r="B4341" s="161">
        <v>2017</v>
      </c>
      <c r="C4341" s="161" t="s">
        <v>105</v>
      </c>
      <c r="D4341" s="162">
        <v>124.01666666666667</v>
      </c>
      <c r="E4341" s="163">
        <v>45.436666666666667</v>
      </c>
      <c r="F4341" s="162">
        <v>7.0626666666666678</v>
      </c>
      <c r="G4341" s="163">
        <v>2.6259999999999999</v>
      </c>
      <c r="H4341" s="162">
        <v>59.927999999999997</v>
      </c>
      <c r="I4341" s="163">
        <v>4.6426666666666661</v>
      </c>
      <c r="J4341" s="162">
        <v>2.5186666666666668</v>
      </c>
      <c r="K4341" s="163">
        <v>1.8013333333333332</v>
      </c>
      <c r="L4341" s="164">
        <v>0</v>
      </c>
    </row>
    <row r="4342" spans="1:12" ht="17" thickBot="1" x14ac:dyDescent="0.4">
      <c r="A4342" s="160" t="s">
        <v>81</v>
      </c>
      <c r="B4342" s="161">
        <v>2017</v>
      </c>
      <c r="C4342" s="161" t="s">
        <v>124</v>
      </c>
      <c r="D4342" s="162">
        <v>119.89733333333334</v>
      </c>
      <c r="E4342" s="163">
        <v>45.860333333333337</v>
      </c>
      <c r="F4342" s="162">
        <v>6.9126666666666665</v>
      </c>
      <c r="G4342" s="163">
        <v>2.476</v>
      </c>
      <c r="H4342" s="162">
        <v>56.387</v>
      </c>
      <c r="I4342" s="163">
        <v>4.6179999999999994</v>
      </c>
      <c r="J4342" s="162">
        <v>2.327</v>
      </c>
      <c r="K4342" s="163">
        <v>1.3149999999999997</v>
      </c>
      <c r="L4342" s="164">
        <v>0</v>
      </c>
    </row>
    <row r="4343" spans="1:12" ht="17" thickBot="1" x14ac:dyDescent="0.4">
      <c r="A4343" s="160" t="s">
        <v>81</v>
      </c>
      <c r="B4343" s="161">
        <v>2017</v>
      </c>
      <c r="C4343" s="161" t="s">
        <v>125</v>
      </c>
      <c r="D4343" s="162">
        <v>115.8</v>
      </c>
      <c r="E4343" s="163">
        <v>44.309333333333335</v>
      </c>
      <c r="F4343" s="162">
        <v>6.5923333333333334</v>
      </c>
      <c r="G4343" s="163">
        <v>2.7490000000000001</v>
      </c>
      <c r="H4343" s="162">
        <v>55.056333333333328</v>
      </c>
      <c r="I4343" s="163">
        <v>3.9663333333333335</v>
      </c>
      <c r="J4343" s="162">
        <v>2.294</v>
      </c>
      <c r="K4343" s="163">
        <v>0.83100000000000007</v>
      </c>
      <c r="L4343" s="164">
        <v>0</v>
      </c>
    </row>
    <row r="4344" spans="1:12" ht="17" thickBot="1" x14ac:dyDescent="0.4">
      <c r="A4344" s="160" t="s">
        <v>81</v>
      </c>
      <c r="B4344" s="161">
        <v>2018</v>
      </c>
      <c r="C4344" s="161" t="s">
        <v>96</v>
      </c>
      <c r="D4344" s="162">
        <v>115.39666666666666</v>
      </c>
      <c r="E4344" s="163">
        <v>42.683666666666674</v>
      </c>
      <c r="F4344" s="162">
        <v>7.3983333333333334</v>
      </c>
      <c r="G4344" s="163">
        <v>2.7113333333333336</v>
      </c>
      <c r="H4344" s="162">
        <v>55.338666666666661</v>
      </c>
      <c r="I4344" s="163">
        <v>4.458333333333333</v>
      </c>
      <c r="J4344" s="162">
        <v>2.3446666666666665</v>
      </c>
      <c r="K4344" s="163">
        <v>0.46066666666666661</v>
      </c>
      <c r="L4344" s="164">
        <v>0</v>
      </c>
    </row>
    <row r="4345" spans="1:12" ht="17" thickBot="1" x14ac:dyDescent="0.4">
      <c r="A4345" s="160" t="s">
        <v>81</v>
      </c>
      <c r="B4345" s="161">
        <v>2018</v>
      </c>
      <c r="C4345" s="161" t="s">
        <v>110</v>
      </c>
      <c r="D4345" s="162">
        <v>118.79966666666667</v>
      </c>
      <c r="E4345" s="163">
        <v>42.96200000000001</v>
      </c>
      <c r="F4345" s="162">
        <v>7.2199999999999989</v>
      </c>
      <c r="G4345" s="163">
        <v>2.5643333333333334</v>
      </c>
      <c r="H4345" s="162">
        <v>58.96</v>
      </c>
      <c r="I4345" s="163">
        <v>3.7843333333333331</v>
      </c>
      <c r="J4345" s="162">
        <v>2.7080000000000002</v>
      </c>
      <c r="K4345" s="163">
        <v>0.60033333333333327</v>
      </c>
      <c r="L4345" s="164">
        <v>0</v>
      </c>
    </row>
    <row r="4346" spans="1:12" ht="17" thickBot="1" x14ac:dyDescent="0.4">
      <c r="A4346" s="160" t="s">
        <v>81</v>
      </c>
      <c r="B4346" s="161">
        <v>2018</v>
      </c>
      <c r="C4346" s="161" t="s">
        <v>98</v>
      </c>
      <c r="D4346" s="162">
        <v>119.426</v>
      </c>
      <c r="E4346" s="163">
        <v>43.676666666666669</v>
      </c>
      <c r="F4346" s="162">
        <v>7.5869999999999997</v>
      </c>
      <c r="G4346" s="163">
        <v>2.2276666666666665</v>
      </c>
      <c r="H4346" s="162">
        <v>58.283333333333339</v>
      </c>
      <c r="I4346" s="163">
        <v>4.0289999999999999</v>
      </c>
      <c r="J4346" s="162">
        <v>2.5223333333333335</v>
      </c>
      <c r="K4346" s="163">
        <v>1.0996666666666666</v>
      </c>
      <c r="L4346" s="164">
        <v>0</v>
      </c>
    </row>
    <row r="4347" spans="1:12" ht="17" thickBot="1" x14ac:dyDescent="0.4">
      <c r="A4347" s="160" t="s">
        <v>81</v>
      </c>
      <c r="B4347" s="161">
        <v>2018</v>
      </c>
      <c r="C4347" s="161" t="s">
        <v>99</v>
      </c>
      <c r="D4347" s="162">
        <v>119.24299999999999</v>
      </c>
      <c r="E4347" s="163">
        <v>43.758333333333326</v>
      </c>
      <c r="F4347" s="162">
        <v>7.0030000000000001</v>
      </c>
      <c r="G4347" s="163">
        <v>2.2850000000000001</v>
      </c>
      <c r="H4347" s="162">
        <v>58.747999999999998</v>
      </c>
      <c r="I4347" s="163">
        <v>4.0996666666666668</v>
      </c>
      <c r="J4347" s="162">
        <v>2.3333333333333335</v>
      </c>
      <c r="K4347" s="163">
        <v>1.0153333333333332</v>
      </c>
      <c r="L4347" s="164">
        <v>0</v>
      </c>
    </row>
    <row r="4348" spans="1:12" ht="17" thickBot="1" x14ac:dyDescent="0.4">
      <c r="A4348" s="160" t="s">
        <v>81</v>
      </c>
      <c r="B4348" s="161">
        <v>2018</v>
      </c>
      <c r="C4348" s="161" t="s">
        <v>100</v>
      </c>
      <c r="D4348" s="162">
        <v>117.99633333333333</v>
      </c>
      <c r="E4348" s="163">
        <v>44.221333333333327</v>
      </c>
      <c r="F4348" s="162">
        <v>6.8916666666666666</v>
      </c>
      <c r="G4348" s="163">
        <v>2.2536666666666672</v>
      </c>
      <c r="H4348" s="162">
        <v>56.214999999999996</v>
      </c>
      <c r="I4348" s="163">
        <v>4.8473333333333333</v>
      </c>
      <c r="J4348" s="162">
        <v>2.8226666666666667</v>
      </c>
      <c r="K4348" s="163">
        <v>0.7446666666666667</v>
      </c>
      <c r="L4348" s="164">
        <v>0</v>
      </c>
    </row>
    <row r="4349" spans="1:12" ht="17" thickBot="1" x14ac:dyDescent="0.4">
      <c r="A4349" s="160" t="s">
        <v>81</v>
      </c>
      <c r="B4349" s="161">
        <v>2018</v>
      </c>
      <c r="C4349" s="161" t="s">
        <v>101</v>
      </c>
      <c r="D4349" s="162">
        <v>118.96133333333331</v>
      </c>
      <c r="E4349" s="163">
        <v>44.254333333333335</v>
      </c>
      <c r="F4349" s="162">
        <v>6.5353333333333339</v>
      </c>
      <c r="G4349" s="163">
        <v>2.5299999999999998</v>
      </c>
      <c r="H4349" s="162">
        <v>56.527666666666669</v>
      </c>
      <c r="I4349" s="163">
        <v>5.3313333333333333</v>
      </c>
      <c r="J4349" s="162">
        <v>3.1446666666666672</v>
      </c>
      <c r="K4349" s="163">
        <v>0.63833333333333331</v>
      </c>
      <c r="L4349" s="164">
        <v>0</v>
      </c>
    </row>
    <row r="4350" spans="1:12" ht="17" thickBot="1" x14ac:dyDescent="0.4">
      <c r="A4350" s="160" t="s">
        <v>81</v>
      </c>
      <c r="B4350" s="161">
        <v>2018</v>
      </c>
      <c r="C4350" s="161" t="s">
        <v>102</v>
      </c>
      <c r="D4350" s="162">
        <v>119.67966666666666</v>
      </c>
      <c r="E4350" s="163">
        <v>43.502666666666663</v>
      </c>
      <c r="F4350" s="162">
        <v>6.4770000000000003</v>
      </c>
      <c r="G4350" s="163">
        <v>2.5370000000000004</v>
      </c>
      <c r="H4350" s="162">
        <v>57.314</v>
      </c>
      <c r="I4350" s="163">
        <v>5.4926666666666657</v>
      </c>
      <c r="J4350" s="162">
        <v>3.3696666666666668</v>
      </c>
      <c r="K4350" s="163">
        <v>0.98733333333333329</v>
      </c>
      <c r="L4350" s="164">
        <v>0</v>
      </c>
    </row>
    <row r="4351" spans="1:12" ht="17" thickBot="1" x14ac:dyDescent="0.4">
      <c r="A4351" s="160" t="s">
        <v>81</v>
      </c>
      <c r="B4351" s="161">
        <v>2018</v>
      </c>
      <c r="C4351" s="161" t="s">
        <v>103</v>
      </c>
      <c r="D4351" s="162">
        <v>122.604</v>
      </c>
      <c r="E4351" s="163">
        <v>45.434000000000005</v>
      </c>
      <c r="F4351" s="162">
        <v>6.1103333333333332</v>
      </c>
      <c r="G4351" s="163">
        <v>2.9629999999999996</v>
      </c>
      <c r="H4351" s="162">
        <v>58.713999999999999</v>
      </c>
      <c r="I4351" s="163">
        <v>5.3903333333333334</v>
      </c>
      <c r="J4351" s="162">
        <v>2.9283333333333332</v>
      </c>
      <c r="K4351" s="163">
        <v>1.0646666666666667</v>
      </c>
      <c r="L4351" s="164">
        <v>0</v>
      </c>
    </row>
    <row r="4352" spans="1:12" ht="17" thickBot="1" x14ac:dyDescent="0.4">
      <c r="A4352" s="160" t="s">
        <v>81</v>
      </c>
      <c r="B4352" s="161">
        <v>2018</v>
      </c>
      <c r="C4352" s="161" t="s">
        <v>104</v>
      </c>
      <c r="D4352" s="162">
        <v>123.47833333333334</v>
      </c>
      <c r="E4352" s="163">
        <v>46.252000000000002</v>
      </c>
      <c r="F4352" s="162">
        <v>6.2823333333333338</v>
      </c>
      <c r="G4352" s="163">
        <v>3.0129999999999999</v>
      </c>
      <c r="H4352" s="162">
        <v>59.097333333333331</v>
      </c>
      <c r="I4352" s="163">
        <v>5.1120000000000001</v>
      </c>
      <c r="J4352" s="162">
        <v>2.8993333333333333</v>
      </c>
      <c r="K4352" s="163">
        <v>0.82266666666666666</v>
      </c>
      <c r="L4352" s="164">
        <v>0</v>
      </c>
    </row>
    <row r="4353" spans="1:12" ht="17" thickBot="1" x14ac:dyDescent="0.4">
      <c r="A4353" s="160" t="s">
        <v>81</v>
      </c>
      <c r="B4353" s="161">
        <v>2018</v>
      </c>
      <c r="C4353" s="161" t="s">
        <v>105</v>
      </c>
      <c r="D4353" s="162">
        <v>122.54566666666666</v>
      </c>
      <c r="E4353" s="163">
        <v>47.517666666666663</v>
      </c>
      <c r="F4353" s="162">
        <v>6.2486666666666659</v>
      </c>
      <c r="G4353" s="163">
        <v>2.7570000000000001</v>
      </c>
      <c r="H4353" s="162">
        <v>57.834333333333326</v>
      </c>
      <c r="I4353" s="163">
        <v>4.9140000000000006</v>
      </c>
      <c r="J4353" s="162">
        <v>2.7900000000000005</v>
      </c>
      <c r="K4353" s="163">
        <v>0.48399999999999999</v>
      </c>
      <c r="L4353" s="164">
        <v>0</v>
      </c>
    </row>
    <row r="4354" spans="1:12" ht="17" thickBot="1" x14ac:dyDescent="0.4">
      <c r="A4354" s="160" t="s">
        <v>81</v>
      </c>
      <c r="B4354" s="161">
        <v>2018</v>
      </c>
      <c r="C4354" s="161" t="s">
        <v>126</v>
      </c>
      <c r="D4354" s="162">
        <v>118.91399999999999</v>
      </c>
      <c r="E4354" s="163">
        <v>46.281333333333329</v>
      </c>
      <c r="F4354" s="162">
        <v>7.0403333333333329</v>
      </c>
      <c r="G4354" s="163">
        <v>2.2106666666666666</v>
      </c>
      <c r="H4354" s="162">
        <v>55.905333333333338</v>
      </c>
      <c r="I4354" s="163">
        <v>4.6520000000000001</v>
      </c>
      <c r="J4354" s="162">
        <v>2.4416666666666669</v>
      </c>
      <c r="K4354" s="163">
        <v>0.38266666666666671</v>
      </c>
      <c r="L4354" s="164">
        <v>0</v>
      </c>
    </row>
    <row r="4355" spans="1:12" ht="17" thickBot="1" x14ac:dyDescent="0.4">
      <c r="A4355" s="160" t="s">
        <v>81</v>
      </c>
      <c r="B4355" s="161">
        <v>2018</v>
      </c>
      <c r="C4355" s="161" t="s">
        <v>127</v>
      </c>
      <c r="D4355" s="162">
        <v>114.87833333333333</v>
      </c>
      <c r="E4355" s="163">
        <v>45.625</v>
      </c>
      <c r="F4355" s="162">
        <v>7.5023333333333326</v>
      </c>
      <c r="G4355" s="163">
        <v>2.2153333333333332</v>
      </c>
      <c r="H4355" s="162">
        <v>53.369666666666667</v>
      </c>
      <c r="I4355" s="163">
        <v>3.9156666666666671</v>
      </c>
      <c r="J4355" s="162">
        <v>1.9366666666666665</v>
      </c>
      <c r="K4355" s="163">
        <v>0.3133333333333333</v>
      </c>
      <c r="L4355" s="164">
        <v>0</v>
      </c>
    </row>
    <row r="4356" spans="1:12" ht="17" thickBot="1" x14ac:dyDescent="0.4">
      <c r="A4356" s="160" t="s">
        <v>81</v>
      </c>
      <c r="B4356" s="161">
        <v>2019</v>
      </c>
      <c r="C4356" s="161" t="s">
        <v>96</v>
      </c>
      <c r="D4356" s="162">
        <v>115.09733333333332</v>
      </c>
      <c r="E4356" s="163">
        <v>45.627333333333333</v>
      </c>
      <c r="F4356" s="162">
        <v>8.5973333333333333</v>
      </c>
      <c r="G4356" s="163">
        <v>2.254</v>
      </c>
      <c r="H4356" s="162">
        <v>52.376333333333342</v>
      </c>
      <c r="I4356" s="163">
        <v>3.9056666666666668</v>
      </c>
      <c r="J4356" s="162">
        <v>1.9063333333333332</v>
      </c>
      <c r="K4356" s="163">
        <v>0.43</v>
      </c>
      <c r="L4356" s="164">
        <v>0</v>
      </c>
    </row>
    <row r="4357" spans="1:12" ht="17" thickBot="1" x14ac:dyDescent="0.4">
      <c r="A4357" s="160" t="s">
        <v>81</v>
      </c>
      <c r="B4357" s="161">
        <v>2019</v>
      </c>
      <c r="C4357" s="161" t="s">
        <v>110</v>
      </c>
      <c r="D4357" s="162">
        <v>115.52800000000001</v>
      </c>
      <c r="E4357" s="163">
        <v>44.654666666666664</v>
      </c>
      <c r="F4357" s="162">
        <v>8.3553333333333342</v>
      </c>
      <c r="G4357" s="163">
        <v>2.9309999999999996</v>
      </c>
      <c r="H4357" s="162">
        <v>52.902333333333331</v>
      </c>
      <c r="I4357" s="163">
        <v>3.9806666666666666</v>
      </c>
      <c r="J4357" s="162">
        <v>1.9960000000000002</v>
      </c>
      <c r="K4357" s="163">
        <v>0.70733333333333326</v>
      </c>
      <c r="L4357" s="164">
        <v>0</v>
      </c>
    </row>
    <row r="4358" spans="1:12" ht="17" thickBot="1" x14ac:dyDescent="0.4">
      <c r="A4358" s="160" t="s">
        <v>81</v>
      </c>
      <c r="B4358" s="161">
        <v>2019</v>
      </c>
      <c r="C4358" s="161" t="s">
        <v>98</v>
      </c>
      <c r="D4358" s="162">
        <v>116.91833333333334</v>
      </c>
      <c r="E4358" s="163">
        <v>44.264999999999993</v>
      </c>
      <c r="F4358" s="162">
        <v>7.5653333333333341</v>
      </c>
      <c r="G4358" s="163">
        <v>2.8580000000000001</v>
      </c>
      <c r="H4358" s="162">
        <v>54.652666666666669</v>
      </c>
      <c r="I4358" s="163">
        <v>4.8820000000000006</v>
      </c>
      <c r="J4358" s="162">
        <v>1.9226666666666665</v>
      </c>
      <c r="K4358" s="163">
        <v>0.77266666666666672</v>
      </c>
      <c r="L4358" s="164">
        <v>0</v>
      </c>
    </row>
    <row r="4359" spans="1:12" ht="17" thickBot="1" x14ac:dyDescent="0.4">
      <c r="A4359" s="160" t="s">
        <v>81</v>
      </c>
      <c r="B4359" s="161">
        <v>2019</v>
      </c>
      <c r="C4359" s="161" t="s">
        <v>99</v>
      </c>
      <c r="D4359" s="162">
        <v>115.43466666666666</v>
      </c>
      <c r="E4359" s="163">
        <v>43.178333333333335</v>
      </c>
      <c r="F4359" s="162">
        <v>6.8486666666666665</v>
      </c>
      <c r="G4359" s="163">
        <v>3.0223333333333335</v>
      </c>
      <c r="H4359" s="162">
        <v>55.193666666666665</v>
      </c>
      <c r="I4359" s="163">
        <v>5.0153333333333334</v>
      </c>
      <c r="J4359" s="162">
        <v>1.5906666666666667</v>
      </c>
      <c r="K4359" s="163">
        <v>0.58566666666666667</v>
      </c>
      <c r="L4359" s="164">
        <v>0</v>
      </c>
    </row>
    <row r="4360" spans="1:12" ht="17" thickBot="1" x14ac:dyDescent="0.4">
      <c r="A4360" s="160" t="s">
        <v>81</v>
      </c>
      <c r="B4360" s="161">
        <v>2019</v>
      </c>
      <c r="C4360" s="161" t="s">
        <v>100</v>
      </c>
      <c r="D4360" s="162">
        <v>116.46133333333334</v>
      </c>
      <c r="E4360" s="163">
        <v>42.216666666666669</v>
      </c>
      <c r="F4360" s="162">
        <v>7.405333333333334</v>
      </c>
      <c r="G4360" s="163">
        <v>2.539333333333333</v>
      </c>
      <c r="H4360" s="162">
        <v>56.993333333333339</v>
      </c>
      <c r="I4360" s="163">
        <v>4.9923333333333337</v>
      </c>
      <c r="J4360" s="162">
        <v>2.0146666666666668</v>
      </c>
      <c r="K4360" s="163">
        <v>0.3</v>
      </c>
      <c r="L4360" s="164">
        <v>0</v>
      </c>
    </row>
    <row r="4361" spans="1:12" ht="17" thickBot="1" x14ac:dyDescent="0.4">
      <c r="A4361" s="160" t="s">
        <v>81</v>
      </c>
      <c r="B4361" s="161">
        <v>2019</v>
      </c>
      <c r="C4361" s="161" t="s">
        <v>101</v>
      </c>
      <c r="D4361" s="162">
        <v>117.74333333333334</v>
      </c>
      <c r="E4361" s="163">
        <v>40.992333333333335</v>
      </c>
      <c r="F4361" s="162">
        <v>7.9173333333333327</v>
      </c>
      <c r="G4361" s="163">
        <v>2.3396666666666666</v>
      </c>
      <c r="H4361" s="162">
        <v>59.221000000000004</v>
      </c>
      <c r="I4361" s="163">
        <v>4.6310000000000002</v>
      </c>
      <c r="J4361" s="162">
        <v>2.4196666666666666</v>
      </c>
      <c r="K4361" s="163">
        <v>0.223</v>
      </c>
      <c r="L4361" s="164">
        <v>0</v>
      </c>
    </row>
    <row r="4362" spans="1:12" ht="17" thickBot="1" x14ac:dyDescent="0.4">
      <c r="A4362" s="160" t="s">
        <v>81</v>
      </c>
      <c r="B4362" s="161">
        <v>2019</v>
      </c>
      <c r="C4362" s="161" t="s">
        <v>102</v>
      </c>
      <c r="D4362" s="162">
        <v>117.39533333333333</v>
      </c>
      <c r="E4362" s="163">
        <v>41.582999999999998</v>
      </c>
      <c r="F4362" s="162">
        <v>7.5353333333333339</v>
      </c>
      <c r="G4362" s="163">
        <v>2.0993333333333335</v>
      </c>
      <c r="H4362" s="162">
        <v>58.976333333333322</v>
      </c>
      <c r="I4362" s="163">
        <v>4.3936666666666673</v>
      </c>
      <c r="J4362" s="162">
        <v>2.6233333333333331</v>
      </c>
      <c r="K4362" s="163">
        <v>0.18533333333333332</v>
      </c>
      <c r="L4362" s="164">
        <v>0</v>
      </c>
    </row>
    <row r="4363" spans="1:12" ht="17" thickBot="1" x14ac:dyDescent="0.4">
      <c r="A4363" s="160" t="s">
        <v>81</v>
      </c>
      <c r="B4363" s="161">
        <v>2019</v>
      </c>
      <c r="C4363" s="161" t="s">
        <v>103</v>
      </c>
      <c r="D4363" s="162">
        <v>117.26600000000001</v>
      </c>
      <c r="E4363" s="163">
        <v>42.837666666666657</v>
      </c>
      <c r="F4363" s="162">
        <v>7.5503333333333336</v>
      </c>
      <c r="G4363" s="163">
        <v>2.277333333333333</v>
      </c>
      <c r="H4363" s="162">
        <v>57.655999999999999</v>
      </c>
      <c r="I4363" s="163">
        <v>4.2946666666666671</v>
      </c>
      <c r="J4363" s="162">
        <v>2.3083333333333336</v>
      </c>
      <c r="K4363" s="163">
        <v>0.34266666666666667</v>
      </c>
      <c r="L4363" s="164">
        <v>0</v>
      </c>
    </row>
    <row r="4364" spans="1:12" ht="17" thickBot="1" x14ac:dyDescent="0.4">
      <c r="A4364" s="160" t="s">
        <v>81</v>
      </c>
      <c r="B4364" s="161">
        <v>2019</v>
      </c>
      <c r="C4364" s="161" t="s">
        <v>104</v>
      </c>
      <c r="D4364" s="162">
        <v>117.06466666666667</v>
      </c>
      <c r="E4364" s="163">
        <v>44.097666666666669</v>
      </c>
      <c r="F4364" s="162">
        <v>7.4319999999999995</v>
      </c>
      <c r="G4364" s="163">
        <v>2.6183333333333336</v>
      </c>
      <c r="H4364" s="162">
        <v>55.993666666666662</v>
      </c>
      <c r="I4364" s="163">
        <v>4.6139999999999999</v>
      </c>
      <c r="J4364" s="162">
        <v>1.9479999999999997</v>
      </c>
      <c r="K4364" s="163">
        <v>0.36099999999999999</v>
      </c>
      <c r="L4364" s="164">
        <v>0</v>
      </c>
    </row>
    <row r="4365" spans="1:12" ht="17" thickBot="1" x14ac:dyDescent="0.4">
      <c r="A4365" s="160" t="s">
        <v>81</v>
      </c>
      <c r="B4365" s="161">
        <v>2019</v>
      </c>
      <c r="C4365" s="161" t="s">
        <v>105</v>
      </c>
      <c r="D4365" s="162">
        <v>118.22199999999999</v>
      </c>
      <c r="E4365" s="163">
        <v>43.605999999999995</v>
      </c>
      <c r="F4365" s="162">
        <v>7.2663333333333329</v>
      </c>
      <c r="G4365" s="163">
        <v>3.0206666666666666</v>
      </c>
      <c r="H4365" s="162">
        <v>56.778333333333336</v>
      </c>
      <c r="I4365" s="163">
        <v>5.1563333333333334</v>
      </c>
      <c r="J4365" s="162">
        <v>2.0403333333333333</v>
      </c>
      <c r="K4365" s="163">
        <v>0.35366666666666663</v>
      </c>
      <c r="L4365" s="164">
        <v>0</v>
      </c>
    </row>
    <row r="4366" spans="1:12" ht="17" thickBot="1" x14ac:dyDescent="0.4">
      <c r="A4366" s="160" t="s">
        <v>81</v>
      </c>
      <c r="B4366" s="161">
        <v>2019</v>
      </c>
      <c r="C4366" s="161" t="s">
        <v>128</v>
      </c>
      <c r="D4366" s="162">
        <v>114.80999999999999</v>
      </c>
      <c r="E4366" s="163">
        <v>43.490333333333332</v>
      </c>
      <c r="F4366" s="162">
        <v>7.2736666666666663</v>
      </c>
      <c r="G4366" s="163">
        <v>2.544</v>
      </c>
      <c r="H4366" s="162">
        <v>54.19133333333334</v>
      </c>
      <c r="I4366" s="163">
        <v>5.0869999999999997</v>
      </c>
      <c r="J4366" s="162">
        <v>1.9933333333333334</v>
      </c>
      <c r="K4366" s="163">
        <v>0.23033333333333331</v>
      </c>
      <c r="L4366" s="164">
        <v>0</v>
      </c>
    </row>
    <row r="4367" spans="1:12" ht="17" thickBot="1" x14ac:dyDescent="0.4">
      <c r="A4367" s="160" t="s">
        <v>81</v>
      </c>
      <c r="B4367" s="161">
        <v>2019</v>
      </c>
      <c r="C4367" s="161" t="s">
        <v>129</v>
      </c>
      <c r="D4367" s="162">
        <v>112.608</v>
      </c>
      <c r="E4367" s="163">
        <v>43.146999999999998</v>
      </c>
      <c r="F4367" s="162">
        <v>7.1499999999999995</v>
      </c>
      <c r="G4367" s="163">
        <v>2.2759999999999998</v>
      </c>
      <c r="H4367" s="162">
        <v>53.123666666666672</v>
      </c>
      <c r="I4367" s="163">
        <v>4.4093333333333335</v>
      </c>
      <c r="J4367" s="162">
        <v>2.2076666666666664</v>
      </c>
      <c r="K4367" s="163">
        <v>0.29499999999999998</v>
      </c>
      <c r="L4367" s="164">
        <v>0</v>
      </c>
    </row>
    <row r="4368" spans="1:12" ht="17" thickBot="1" x14ac:dyDescent="0.4">
      <c r="A4368" s="160" t="s">
        <v>81</v>
      </c>
      <c r="B4368" s="161">
        <v>2020</v>
      </c>
      <c r="C4368" s="161" t="s">
        <v>130</v>
      </c>
      <c r="D4368" s="162">
        <v>105.807</v>
      </c>
      <c r="E4368" s="163">
        <v>42.557000000000002</v>
      </c>
      <c r="F4368" s="162">
        <v>8.0793333333333326</v>
      </c>
      <c r="G4368" s="163">
        <v>1.843</v>
      </c>
      <c r="H4368" s="162">
        <v>47.406666666666666</v>
      </c>
      <c r="I4368" s="163">
        <v>3.688333333333333</v>
      </c>
      <c r="J4368" s="162">
        <v>1.8516666666666666</v>
      </c>
      <c r="K4368" s="163">
        <v>0.38133333333333336</v>
      </c>
      <c r="L4368" s="164">
        <v>0</v>
      </c>
    </row>
    <row r="4369" spans="1:12" ht="17" thickBot="1" x14ac:dyDescent="0.4">
      <c r="A4369" s="160" t="s">
        <v>81</v>
      </c>
      <c r="B4369" s="161">
        <v>2020</v>
      </c>
      <c r="C4369" s="161" t="s">
        <v>131</v>
      </c>
      <c r="D4369" s="162">
        <v>88.090000000000018</v>
      </c>
      <c r="E4369" s="163">
        <v>35.948666666666668</v>
      </c>
      <c r="F4369" s="162">
        <v>7.5019999999999998</v>
      </c>
      <c r="G4369" s="163">
        <v>1.6370000000000002</v>
      </c>
      <c r="H4369" s="162">
        <v>37.517666666666663</v>
      </c>
      <c r="I4369" s="163">
        <v>3.6749999999999994</v>
      </c>
      <c r="J4369" s="162">
        <v>1.4276666666666664</v>
      </c>
      <c r="K4369" s="163">
        <v>0.38200000000000006</v>
      </c>
      <c r="L4369" s="164">
        <v>0</v>
      </c>
    </row>
    <row r="4370" spans="1:12" ht="17" thickBot="1" x14ac:dyDescent="0.4">
      <c r="A4370" s="160" t="s">
        <v>81</v>
      </c>
      <c r="B4370" s="161">
        <v>2020</v>
      </c>
      <c r="C4370" s="161" t="s">
        <v>132</v>
      </c>
      <c r="D4370" s="162">
        <v>74.75866666666667</v>
      </c>
      <c r="E4370" s="163">
        <v>32.436666666666667</v>
      </c>
      <c r="F4370" s="162">
        <v>8.0323333333333338</v>
      </c>
      <c r="G4370" s="163">
        <v>1.0606666666666666</v>
      </c>
      <c r="H4370" s="162">
        <v>28.274666666666672</v>
      </c>
      <c r="I4370" s="163">
        <v>3.2156666666666669</v>
      </c>
      <c r="J4370" s="162">
        <v>1.4056666666666668</v>
      </c>
      <c r="K4370" s="163">
        <v>0.33300000000000002</v>
      </c>
      <c r="L4370" s="164">
        <v>0</v>
      </c>
    </row>
    <row r="4371" spans="1:12" ht="17" thickBot="1" x14ac:dyDescent="0.4">
      <c r="A4371" s="160" t="s">
        <v>81</v>
      </c>
      <c r="B4371" s="161">
        <v>2020</v>
      </c>
      <c r="C4371" s="161" t="s">
        <v>133</v>
      </c>
      <c r="D4371" s="162">
        <v>69.87733333333334</v>
      </c>
      <c r="E4371" s="163">
        <v>29.045666666666666</v>
      </c>
      <c r="F4371" s="162">
        <v>7.29</v>
      </c>
      <c r="G4371" s="163">
        <v>0.95099999999999996</v>
      </c>
      <c r="H4371" s="162">
        <v>27.601666666666663</v>
      </c>
      <c r="I4371" s="163">
        <v>3.141</v>
      </c>
      <c r="J4371" s="162">
        <v>1.4653333333333334</v>
      </c>
      <c r="K4371" s="163">
        <v>0.38300000000000001</v>
      </c>
      <c r="L4371" s="164">
        <v>0</v>
      </c>
    </row>
    <row r="4372" spans="1:12" ht="17" thickBot="1" x14ac:dyDescent="0.4">
      <c r="A4372" s="160" t="s">
        <v>81</v>
      </c>
      <c r="B4372" s="161">
        <v>2020</v>
      </c>
      <c r="C4372" s="161" t="s">
        <v>134</v>
      </c>
      <c r="D4372" s="162">
        <v>83.432666666666663</v>
      </c>
      <c r="E4372" s="163">
        <v>32.31466666666666</v>
      </c>
      <c r="F4372" s="162">
        <v>7.0270000000000001</v>
      </c>
      <c r="G4372" s="163">
        <v>1.4353333333333333</v>
      </c>
      <c r="H4372" s="162">
        <v>37.231999999999999</v>
      </c>
      <c r="I4372" s="163">
        <v>3.0686666666666667</v>
      </c>
      <c r="J4372" s="162">
        <v>1.7756666666666667</v>
      </c>
      <c r="K4372" s="163">
        <v>0.58000000000000007</v>
      </c>
      <c r="L4372" s="164">
        <v>0</v>
      </c>
    </row>
    <row r="4373" spans="1:12" ht="17" thickBot="1" x14ac:dyDescent="0.4">
      <c r="A4373" s="160" t="s">
        <v>81</v>
      </c>
      <c r="B4373" s="161">
        <v>2020</v>
      </c>
      <c r="C4373" s="161" t="s">
        <v>135</v>
      </c>
      <c r="D4373" s="162">
        <v>92.164666666666676</v>
      </c>
      <c r="E4373" s="163">
        <v>33.585666666666661</v>
      </c>
      <c r="F4373" s="162">
        <v>6.6209999999999996</v>
      </c>
      <c r="G4373" s="163">
        <v>1.6283333333333332</v>
      </c>
      <c r="H4373" s="162">
        <v>43.934000000000005</v>
      </c>
      <c r="I4373" s="163">
        <v>4.2893333333333326</v>
      </c>
      <c r="J4373" s="162">
        <v>1.4863333333333333</v>
      </c>
      <c r="K4373" s="163">
        <v>0.6203333333333334</v>
      </c>
      <c r="L4373" s="164">
        <v>0</v>
      </c>
    </row>
    <row r="4374" spans="1:12" ht="17" thickBot="1" x14ac:dyDescent="0.4">
      <c r="A4374" s="160" t="s">
        <v>81</v>
      </c>
      <c r="B4374" s="161">
        <v>2020</v>
      </c>
      <c r="C4374" s="161" t="s">
        <v>136</v>
      </c>
      <c r="D4374" s="162">
        <v>99.398333333333326</v>
      </c>
      <c r="E4374" s="163">
        <v>35.893333333333331</v>
      </c>
      <c r="F4374" s="162">
        <v>6.9213333333333331</v>
      </c>
      <c r="G4374" s="163">
        <v>1.6933333333333334</v>
      </c>
      <c r="H4374" s="162">
        <v>48.696000000000005</v>
      </c>
      <c r="I4374" s="163">
        <v>4.1033333333333326</v>
      </c>
      <c r="J4374" s="162">
        <v>1.4456666666666667</v>
      </c>
      <c r="K4374" s="163">
        <v>0.64566666666666672</v>
      </c>
      <c r="L4374" s="164">
        <v>0</v>
      </c>
    </row>
    <row r="4375" spans="1:12" ht="17" thickBot="1" x14ac:dyDescent="0.4">
      <c r="A4375" s="160" t="s">
        <v>81</v>
      </c>
      <c r="B4375" s="161">
        <v>2020</v>
      </c>
      <c r="C4375" s="161" t="s">
        <v>137</v>
      </c>
      <c r="D4375" s="162">
        <v>102.129</v>
      </c>
      <c r="E4375" s="163">
        <v>37.134666666666668</v>
      </c>
      <c r="F4375" s="162">
        <v>8.1109999999999989</v>
      </c>
      <c r="G4375" s="163">
        <v>1.2856666666666667</v>
      </c>
      <c r="H4375" s="162">
        <v>49.780333333333338</v>
      </c>
      <c r="I4375" s="163">
        <v>3.8386666666666667</v>
      </c>
      <c r="J4375" s="162">
        <v>1.3606666666666667</v>
      </c>
      <c r="K4375" s="163">
        <v>0.6176666666666667</v>
      </c>
      <c r="L4375" s="164">
        <v>0</v>
      </c>
    </row>
    <row r="4376" spans="1:12" ht="17" thickBot="1" x14ac:dyDescent="0.4">
      <c r="A4376" s="160" t="s">
        <v>81</v>
      </c>
      <c r="B4376" s="161">
        <v>2020</v>
      </c>
      <c r="C4376" s="161" t="s">
        <v>104</v>
      </c>
      <c r="D4376" s="162">
        <v>104.11666666666667</v>
      </c>
      <c r="E4376" s="163">
        <v>37.21</v>
      </c>
      <c r="F4376" s="162">
        <v>8.0783333333333331</v>
      </c>
      <c r="G4376" s="163">
        <v>1.4486666666666668</v>
      </c>
      <c r="H4376" s="162">
        <v>52.161666666666662</v>
      </c>
      <c r="I4376" s="163">
        <v>3.3586666666666667</v>
      </c>
      <c r="J4376" s="162">
        <v>1.0483333333333331</v>
      </c>
      <c r="K4376" s="163">
        <v>0.81133333333333335</v>
      </c>
      <c r="L4376" s="164">
        <v>0</v>
      </c>
    </row>
    <row r="4377" spans="1:12" ht="17" thickBot="1" x14ac:dyDescent="0.4">
      <c r="A4377" s="160" t="s">
        <v>81</v>
      </c>
      <c r="B4377" s="161">
        <v>2020</v>
      </c>
      <c r="C4377" s="161" t="s">
        <v>105</v>
      </c>
      <c r="D4377" s="162">
        <v>106.63033333333334</v>
      </c>
      <c r="E4377" s="163">
        <v>36.730333333333334</v>
      </c>
      <c r="F4377" s="162">
        <v>7.8276666666666666</v>
      </c>
      <c r="G4377" s="163">
        <v>1.5783333333333331</v>
      </c>
      <c r="H4377" s="162">
        <v>54.959333333333326</v>
      </c>
      <c r="I4377" s="163">
        <v>3.2203333333333339</v>
      </c>
      <c r="J4377" s="162">
        <v>1.3386666666666667</v>
      </c>
      <c r="K4377" s="163">
        <v>0.97599999999999998</v>
      </c>
      <c r="L4377" s="164">
        <v>0</v>
      </c>
    </row>
    <row r="4378" spans="1:12" ht="17" thickBot="1" x14ac:dyDescent="0.4">
      <c r="A4378" s="160" t="s">
        <v>81</v>
      </c>
      <c r="B4378" s="161">
        <v>2020</v>
      </c>
      <c r="C4378" s="161" t="s">
        <v>138</v>
      </c>
      <c r="D4378" s="162">
        <v>105.91278766666666</v>
      </c>
      <c r="E4378" s="163">
        <v>38.254766666666669</v>
      </c>
      <c r="F4378" s="162">
        <v>8.1845506666666665</v>
      </c>
      <c r="G4378" s="163">
        <v>1.5487723333333332</v>
      </c>
      <c r="H4378" s="162">
        <v>52.607416666666666</v>
      </c>
      <c r="I4378" s="163">
        <v>2.8381050000000001</v>
      </c>
      <c r="J4378" s="162">
        <v>1.0249376666666665</v>
      </c>
      <c r="K4378" s="163">
        <v>1.0908756666666666</v>
      </c>
      <c r="L4378" s="164">
        <v>0.3640296666666667</v>
      </c>
    </row>
    <row r="4379" spans="1:12" ht="17" thickBot="1" x14ac:dyDescent="0.4">
      <c r="A4379" s="160" t="s">
        <v>81</v>
      </c>
      <c r="B4379" s="161">
        <v>2020</v>
      </c>
      <c r="C4379" s="161" t="s">
        <v>139</v>
      </c>
      <c r="D4379" s="162">
        <v>107.860573</v>
      </c>
      <c r="E4379" s="163">
        <v>43.26706033333334</v>
      </c>
      <c r="F4379" s="162">
        <v>8.3145513333333341</v>
      </c>
      <c r="G4379" s="163">
        <v>1.4600086666666667</v>
      </c>
      <c r="H4379" s="162">
        <v>49.971172333333335</v>
      </c>
      <c r="I4379" s="163">
        <v>1.868344666666667</v>
      </c>
      <c r="J4379" s="162">
        <v>1.0490466666666667</v>
      </c>
      <c r="K4379" s="163">
        <v>1.3364743333333333</v>
      </c>
      <c r="L4379" s="164">
        <v>0.5939146666666667</v>
      </c>
    </row>
    <row r="4380" spans="1:12" ht="17" thickBot="1" x14ac:dyDescent="0.4">
      <c r="A4380" s="160" t="s">
        <v>81</v>
      </c>
      <c r="B4380" s="161">
        <v>2021</v>
      </c>
      <c r="C4380" s="161" t="s">
        <v>96</v>
      </c>
      <c r="D4380" s="162">
        <v>106.388214</v>
      </c>
      <c r="E4380" s="163">
        <v>46.518019666666667</v>
      </c>
      <c r="F4380" s="162">
        <v>8.2959456666666664</v>
      </c>
      <c r="G4380" s="163">
        <v>1.2622163333333334</v>
      </c>
      <c r="H4380" s="162">
        <v>45.764282999999999</v>
      </c>
      <c r="I4380" s="163">
        <v>1.4800250000000001</v>
      </c>
      <c r="J4380" s="162">
        <v>0.96502166666666656</v>
      </c>
      <c r="K4380" s="163">
        <v>1.4346819999999998</v>
      </c>
      <c r="L4380" s="164">
        <v>0.66802066666666671</v>
      </c>
    </row>
    <row r="4381" spans="1:12" ht="17" thickBot="1" x14ac:dyDescent="0.4">
      <c r="A4381" s="160" t="s">
        <v>81</v>
      </c>
      <c r="B4381" s="161">
        <v>2021</v>
      </c>
      <c r="C4381" s="161" t="s">
        <v>110</v>
      </c>
      <c r="D4381" s="162">
        <v>108.33781833333335</v>
      </c>
      <c r="E4381" s="163">
        <v>50.292381333333338</v>
      </c>
      <c r="F4381" s="162">
        <v>7.8052976666666671</v>
      </c>
      <c r="G4381" s="163">
        <v>2.2034830000000003</v>
      </c>
      <c r="H4381" s="162">
        <v>43.284973666666666</v>
      </c>
      <c r="I4381" s="163">
        <v>1.7926433333333334</v>
      </c>
      <c r="J4381" s="162">
        <v>1.1811776666666667</v>
      </c>
      <c r="K4381" s="163">
        <v>1.4738713333333333</v>
      </c>
      <c r="L4381" s="164">
        <v>0.30399100000000001</v>
      </c>
    </row>
    <row r="4382" spans="1:12" ht="17" thickBot="1" x14ac:dyDescent="0.4">
      <c r="A4382" s="160" t="s">
        <v>81</v>
      </c>
      <c r="B4382" s="161">
        <v>2021</v>
      </c>
      <c r="C4382" s="161" t="s">
        <v>98</v>
      </c>
      <c r="D4382" s="162">
        <v>107.36126066666668</v>
      </c>
      <c r="E4382" s="163">
        <v>51.157075333333331</v>
      </c>
      <c r="F4382" s="162">
        <v>7.8974106666666666</v>
      </c>
      <c r="G4382" s="163">
        <v>2.7381113333333329</v>
      </c>
      <c r="H4382" s="162">
        <v>41.246781666666664</v>
      </c>
      <c r="I4382" s="163">
        <v>1.6913773333333335</v>
      </c>
      <c r="J4382" s="162">
        <v>1.0715836666666665</v>
      </c>
      <c r="K4382" s="163">
        <v>1.4848156666666668</v>
      </c>
      <c r="L4382" s="164">
        <v>7.4105999999999991E-2</v>
      </c>
    </row>
    <row r="4383" spans="1:12" ht="17" thickBot="1" x14ac:dyDescent="0.4">
      <c r="A4383" s="160" t="s">
        <v>81</v>
      </c>
      <c r="B4383" s="161">
        <v>2021</v>
      </c>
      <c r="C4383" s="161" t="s">
        <v>140</v>
      </c>
      <c r="D4383" s="162">
        <v>107.02456766666667</v>
      </c>
      <c r="E4383" s="163">
        <v>52.659317333333327</v>
      </c>
      <c r="F4383" s="162">
        <v>8.2340686666666674</v>
      </c>
      <c r="G4383" s="163">
        <v>3.1384033333333332</v>
      </c>
      <c r="H4383" s="162">
        <v>39.691480666666671</v>
      </c>
      <c r="I4383" s="163">
        <v>1.5132666666666665</v>
      </c>
      <c r="J4383" s="162">
        <v>0.53413499999999992</v>
      </c>
      <c r="K4383" s="163">
        <v>1.253897</v>
      </c>
      <c r="L4383" s="164">
        <v>0</v>
      </c>
    </row>
    <row r="4384" spans="1:12" ht="17" thickBot="1" x14ac:dyDescent="0.4">
      <c r="A4384" s="160" t="s">
        <v>81</v>
      </c>
      <c r="B4384" s="161">
        <v>2021</v>
      </c>
      <c r="C4384" s="161" t="s">
        <v>100</v>
      </c>
      <c r="D4384" s="162">
        <v>110.87227966666667</v>
      </c>
      <c r="E4384" s="163">
        <v>52.56105766666667</v>
      </c>
      <c r="F4384" s="162">
        <v>8.1640343333333334</v>
      </c>
      <c r="G4384" s="163">
        <v>2.7229670000000001</v>
      </c>
      <c r="H4384" s="162">
        <v>44.028681666666671</v>
      </c>
      <c r="I4384" s="163">
        <v>1.4407990000000002</v>
      </c>
      <c r="J4384" s="162">
        <v>0.5952546666666666</v>
      </c>
      <c r="K4384" s="163">
        <v>1.3066296666666668</v>
      </c>
      <c r="L4384" s="164">
        <v>5.2855999999999993E-2</v>
      </c>
    </row>
    <row r="4385" spans="1:12" ht="17" thickBot="1" x14ac:dyDescent="0.4">
      <c r="A4385" s="160" t="s">
        <v>81</v>
      </c>
      <c r="B4385" s="161">
        <v>2021</v>
      </c>
      <c r="C4385" s="161" t="s">
        <v>101</v>
      </c>
      <c r="D4385" s="162">
        <v>112.91382533333332</v>
      </c>
      <c r="E4385" s="163">
        <v>53.474385333333338</v>
      </c>
      <c r="F4385" s="162">
        <v>9.2965716666666669</v>
      </c>
      <c r="G4385" s="163">
        <v>2.2160053333333334</v>
      </c>
      <c r="H4385" s="162">
        <v>43.920999999999999</v>
      </c>
      <c r="I4385" s="163">
        <v>1.6605610000000002</v>
      </c>
      <c r="J4385" s="162">
        <v>0.894536</v>
      </c>
      <c r="K4385" s="163">
        <v>1.2051556666666665</v>
      </c>
      <c r="L4385" s="164">
        <v>0.24561033333333335</v>
      </c>
    </row>
    <row r="4386" spans="1:12" ht="17" thickBot="1" x14ac:dyDescent="0.4">
      <c r="A4386" s="160" t="s">
        <v>81</v>
      </c>
      <c r="B4386" s="161">
        <v>2021</v>
      </c>
      <c r="C4386" s="161" t="s">
        <v>102</v>
      </c>
      <c r="D4386" s="162">
        <v>113.42349866666666</v>
      </c>
      <c r="E4386" s="163">
        <v>54.008102333333333</v>
      </c>
      <c r="F4386" s="162">
        <v>9.0980903333333334</v>
      </c>
      <c r="G4386" s="163">
        <v>2.4357326666666665</v>
      </c>
      <c r="H4386" s="162">
        <v>43.292528000000004</v>
      </c>
      <c r="I4386" s="163">
        <v>1.9412040000000002</v>
      </c>
      <c r="J4386" s="162">
        <v>0.83674933333333346</v>
      </c>
      <c r="K4386" s="163">
        <v>1.565482</v>
      </c>
      <c r="L4386" s="164">
        <v>0.24561033333333335</v>
      </c>
    </row>
    <row r="4387" spans="1:12" ht="17" thickBot="1" x14ac:dyDescent="0.4">
      <c r="A4387" s="160" t="s">
        <v>81</v>
      </c>
      <c r="B4387" s="161">
        <v>2021</v>
      </c>
      <c r="C4387" s="161" t="s">
        <v>103</v>
      </c>
      <c r="D4387" s="162">
        <v>110.94967466666667</v>
      </c>
      <c r="E4387" s="163">
        <v>52.119834999999995</v>
      </c>
      <c r="F4387" s="162">
        <v>9.819977333333334</v>
      </c>
      <c r="G4387" s="163">
        <v>2.3536803333333336</v>
      </c>
      <c r="H4387" s="162">
        <v>41.261881666666667</v>
      </c>
      <c r="I4387" s="163">
        <v>1.9553096666666665</v>
      </c>
      <c r="J4387" s="162">
        <v>0.69101366666666664</v>
      </c>
      <c r="K4387" s="163">
        <v>2.4304549999999998</v>
      </c>
      <c r="L4387" s="164">
        <v>0.31752266666666668</v>
      </c>
    </row>
    <row r="4388" spans="1:12" ht="17" thickBot="1" x14ac:dyDescent="0.4">
      <c r="A4388" s="160" t="s">
        <v>81</v>
      </c>
      <c r="B4388" s="161">
        <v>2021</v>
      </c>
      <c r="C4388" s="161" t="s">
        <v>104</v>
      </c>
      <c r="D4388" s="162">
        <v>112.65106800000001</v>
      </c>
      <c r="E4388" s="163">
        <v>52.762146333333334</v>
      </c>
      <c r="F4388" s="162">
        <v>9.2780670000000001</v>
      </c>
      <c r="G4388" s="163">
        <v>2.5990343333333334</v>
      </c>
      <c r="H4388" s="162">
        <v>42.945254666666663</v>
      </c>
      <c r="I4388" s="163">
        <v>1.9705196666666664</v>
      </c>
      <c r="J4388" s="162">
        <v>0.66741666666666666</v>
      </c>
      <c r="K4388" s="163">
        <v>2.2480336666666667</v>
      </c>
      <c r="L4388" s="164">
        <v>0.18059599999999998</v>
      </c>
    </row>
    <row r="4389" spans="1:12" ht="17" thickBot="1" x14ac:dyDescent="0.4">
      <c r="A4389" s="160" t="s">
        <v>81</v>
      </c>
      <c r="B4389" s="161">
        <v>2021</v>
      </c>
      <c r="C4389" s="161" t="s">
        <v>105</v>
      </c>
      <c r="D4389" s="162">
        <v>114.01390633333331</v>
      </c>
      <c r="E4389" s="163">
        <v>52.977017999999994</v>
      </c>
      <c r="F4389" s="162">
        <v>9.7317166666666655</v>
      </c>
      <c r="G4389" s="163">
        <v>1.721285</v>
      </c>
      <c r="H4389" s="162">
        <v>44.255001666666665</v>
      </c>
      <c r="I4389" s="163">
        <v>1.8601693333333333</v>
      </c>
      <c r="J4389" s="162">
        <v>0.84365266666666672</v>
      </c>
      <c r="K4389" s="163">
        <v>2.401532</v>
      </c>
      <c r="L4389" s="164">
        <v>0.22353100000000001</v>
      </c>
    </row>
    <row r="4390" spans="1:12" ht="17" thickBot="1" x14ac:dyDescent="0.4">
      <c r="A4390" s="160" t="s">
        <v>81</v>
      </c>
      <c r="B4390" s="161">
        <v>2021</v>
      </c>
      <c r="C4390" s="161" t="s">
        <v>141</v>
      </c>
      <c r="D4390" s="162">
        <v>115.33403866666667</v>
      </c>
      <c r="E4390" s="163">
        <v>58.550780333333329</v>
      </c>
      <c r="F4390" s="162">
        <v>9.3507896666666657</v>
      </c>
      <c r="G4390" s="163">
        <v>2.0884649999999998</v>
      </c>
      <c r="H4390" s="162">
        <v>41.712828000000002</v>
      </c>
      <c r="I4390" s="163">
        <v>1.313304</v>
      </c>
      <c r="J4390" s="162">
        <v>0.63606333333333331</v>
      </c>
      <c r="K4390" s="163">
        <v>1.5830456666666668</v>
      </c>
      <c r="L4390" s="164">
        <v>9.8762666666666665E-2</v>
      </c>
    </row>
    <row r="4391" spans="1:12" ht="17" thickBot="1" x14ac:dyDescent="0.4">
      <c r="A4391" s="160" t="s">
        <v>81</v>
      </c>
      <c r="B4391" s="161">
        <v>2021</v>
      </c>
      <c r="C4391" s="161" t="s">
        <v>142</v>
      </c>
      <c r="D4391" s="162">
        <v>118.44314966666666</v>
      </c>
      <c r="E4391" s="163">
        <v>63.985893666666669</v>
      </c>
      <c r="F4391" s="162">
        <v>9.460744</v>
      </c>
      <c r="G4391" s="163">
        <v>2.6789093333333334</v>
      </c>
      <c r="H4391" s="162">
        <v>38.514417999999999</v>
      </c>
      <c r="I4391" s="163">
        <v>0.9565136666666666</v>
      </c>
      <c r="J4391" s="162">
        <v>0.59671933333333327</v>
      </c>
      <c r="K4391" s="163">
        <v>2.207017</v>
      </c>
      <c r="L4391" s="164">
        <v>4.2935000000000001E-2</v>
      </c>
    </row>
    <row r="4392" spans="1:12" ht="17" thickBot="1" x14ac:dyDescent="0.4">
      <c r="A4392" s="160" t="s">
        <v>81</v>
      </c>
      <c r="B4392" s="161">
        <v>2022</v>
      </c>
      <c r="C4392" s="161" t="s">
        <v>96</v>
      </c>
      <c r="D4392" s="162">
        <v>123.24780666666668</v>
      </c>
      <c r="E4392" s="163">
        <v>70.080405999999996</v>
      </c>
      <c r="F4392" s="162">
        <v>9.4831909999999997</v>
      </c>
      <c r="G4392" s="163">
        <v>4.0640989999999997</v>
      </c>
      <c r="H4392" s="162">
        <v>35.048389333333326</v>
      </c>
      <c r="I4392" s="163">
        <v>1.3766179999999999</v>
      </c>
      <c r="J4392" s="162">
        <v>0.88931833333333332</v>
      </c>
      <c r="K4392" s="163">
        <v>2.3057849999999998</v>
      </c>
      <c r="L4392" s="164">
        <v>0</v>
      </c>
    </row>
    <row r="4393" spans="1:12" ht="17" thickBot="1" x14ac:dyDescent="0.4">
      <c r="A4393" s="160" t="s">
        <v>81</v>
      </c>
      <c r="B4393" s="161">
        <v>2022</v>
      </c>
      <c r="C4393" s="161" t="s">
        <v>110</v>
      </c>
      <c r="D4393" s="162">
        <v>126.24873233333334</v>
      </c>
      <c r="E4393" s="163">
        <v>68.402786666666671</v>
      </c>
      <c r="F4393" s="162">
        <v>9.549239</v>
      </c>
      <c r="G4393" s="163">
        <v>4.4982676666666661</v>
      </c>
      <c r="H4393" s="162">
        <v>37.854371666666673</v>
      </c>
      <c r="I4393" s="163">
        <v>2.4485060000000001</v>
      </c>
      <c r="J4393" s="162">
        <v>1.1726136666666667</v>
      </c>
      <c r="K4393" s="163">
        <v>2.3229469999999997</v>
      </c>
      <c r="L4393" s="164">
        <v>0</v>
      </c>
    </row>
    <row r="4394" spans="1:12" ht="17" thickBot="1" x14ac:dyDescent="0.4">
      <c r="A4394" s="160" t="s">
        <v>81</v>
      </c>
      <c r="B4394" s="161">
        <v>2022</v>
      </c>
      <c r="C4394" s="161" t="s">
        <v>98</v>
      </c>
      <c r="D4394" s="162">
        <v>124.69596466666667</v>
      </c>
      <c r="E4394" s="163">
        <v>66.150406333333322</v>
      </c>
      <c r="F4394" s="162">
        <v>8.6442250000000005</v>
      </c>
      <c r="G4394" s="163">
        <v>4.352749666666667</v>
      </c>
      <c r="H4394" s="162">
        <v>38.935243333333332</v>
      </c>
      <c r="I4394" s="163">
        <v>3.1130930000000006</v>
      </c>
      <c r="J4394" s="162">
        <v>1.2408319999999999</v>
      </c>
      <c r="K4394" s="163">
        <v>2.220833666666667</v>
      </c>
      <c r="L4394" s="164">
        <v>3.8580999999999997E-2</v>
      </c>
    </row>
    <row r="4395" spans="1:12" ht="17" thickBot="1" x14ac:dyDescent="0.4">
      <c r="A4395" s="160" t="s">
        <v>81</v>
      </c>
      <c r="B4395" s="161">
        <v>2022</v>
      </c>
      <c r="C4395" s="161" t="s">
        <v>99</v>
      </c>
      <c r="D4395" s="162">
        <v>125.56815066666667</v>
      </c>
      <c r="E4395" s="163">
        <v>67.515731666666667</v>
      </c>
      <c r="F4395" s="162">
        <v>7.9268446666666668</v>
      </c>
      <c r="G4395" s="163">
        <v>4.3762253333333332</v>
      </c>
      <c r="H4395" s="162">
        <v>40.019638999999991</v>
      </c>
      <c r="I4395" s="163">
        <v>2.8388573333333333</v>
      </c>
      <c r="J4395" s="162">
        <v>1.2387443333333332</v>
      </c>
      <c r="K4395" s="163">
        <v>1.6135273333333331</v>
      </c>
      <c r="L4395" s="164">
        <v>3.8580999999999997E-2</v>
      </c>
    </row>
    <row r="4396" spans="1:12" ht="17" thickBot="1" x14ac:dyDescent="0.4">
      <c r="A4396" s="160" t="s">
        <v>81</v>
      </c>
      <c r="B4396" s="161">
        <v>2022</v>
      </c>
      <c r="C4396" s="161" t="s">
        <v>100</v>
      </c>
      <c r="D4396" s="162">
        <v>125.90835399999999</v>
      </c>
      <c r="E4396" s="163">
        <v>70.191478333333336</v>
      </c>
      <c r="F4396" s="162">
        <v>7.738732333333334</v>
      </c>
      <c r="G4396" s="163">
        <v>4.1439833333333338</v>
      </c>
      <c r="H4396" s="162">
        <v>38.32668266666667</v>
      </c>
      <c r="I4396" s="163">
        <v>2.6391776666666669</v>
      </c>
      <c r="J4396" s="162">
        <v>1.4252929999999999</v>
      </c>
      <c r="K4396" s="163">
        <v>1.404426</v>
      </c>
      <c r="L4396" s="164">
        <v>3.8580999999999997E-2</v>
      </c>
    </row>
    <row r="4397" spans="1:12" ht="17" thickBot="1" x14ac:dyDescent="0.4">
      <c r="A4397" s="160" t="s">
        <v>81</v>
      </c>
      <c r="B4397" s="161">
        <v>2022</v>
      </c>
      <c r="C4397" s="161" t="s">
        <v>101</v>
      </c>
      <c r="D4397" s="162">
        <v>127.25814833333334</v>
      </c>
      <c r="E4397" s="163">
        <v>72.810374999999993</v>
      </c>
      <c r="F4397" s="162">
        <v>8.6160249999999987</v>
      </c>
      <c r="G4397" s="163">
        <v>4.5111326666666658</v>
      </c>
      <c r="H4397" s="162">
        <v>36.136332333333335</v>
      </c>
      <c r="I4397" s="163">
        <v>2.8141400000000001</v>
      </c>
      <c r="J4397" s="162">
        <v>1.5577326666666667</v>
      </c>
      <c r="K4397" s="163">
        <v>0.81241099999999999</v>
      </c>
      <c r="L4397" s="164">
        <v>0</v>
      </c>
    </row>
    <row r="4398" spans="1:12" ht="17" thickBot="1" x14ac:dyDescent="0.4">
      <c r="A4398" s="160" t="s">
        <v>81</v>
      </c>
      <c r="B4398" s="161">
        <v>2022</v>
      </c>
      <c r="C4398" s="161" t="s">
        <v>102</v>
      </c>
      <c r="D4398" s="162">
        <v>124.933455</v>
      </c>
      <c r="E4398" s="163">
        <v>70.192236333333327</v>
      </c>
      <c r="F4398" s="162">
        <v>8.8965773333333331</v>
      </c>
      <c r="G4398" s="163">
        <v>3.9162149999999998</v>
      </c>
      <c r="H4398" s="162">
        <v>36.672069666666665</v>
      </c>
      <c r="I4398" s="163">
        <v>3.2127103333333333</v>
      </c>
      <c r="J4398" s="162">
        <v>1.0910156666666666</v>
      </c>
      <c r="K4398" s="163">
        <v>0.95263066666666674</v>
      </c>
      <c r="L4398" s="164">
        <v>0</v>
      </c>
    </row>
    <row r="4399" spans="1:12" ht="17" thickBot="1" x14ac:dyDescent="0.4">
      <c r="A4399" s="160" t="s">
        <v>81</v>
      </c>
      <c r="B4399" s="161">
        <v>2022</v>
      </c>
      <c r="C4399" s="161" t="s">
        <v>103</v>
      </c>
      <c r="D4399" s="162">
        <v>125.59689566666667</v>
      </c>
      <c r="E4399" s="163">
        <v>72.374538000000001</v>
      </c>
      <c r="F4399" s="162">
        <v>9.4579173333333344</v>
      </c>
      <c r="G4399" s="163">
        <v>3.7111423333333335</v>
      </c>
      <c r="H4399" s="162">
        <v>35.116820666666662</v>
      </c>
      <c r="I4399" s="163">
        <v>2.8410100000000003</v>
      </c>
      <c r="J4399" s="162">
        <v>1.0694346666666668</v>
      </c>
      <c r="K4399" s="163">
        <v>1.0260320000000001</v>
      </c>
      <c r="L4399" s="164">
        <v>0</v>
      </c>
    </row>
    <row r="4400" spans="1:12" ht="17" thickBot="1" x14ac:dyDescent="0.4">
      <c r="A4400" s="160" t="s">
        <v>81</v>
      </c>
      <c r="B4400" s="161">
        <v>2022</v>
      </c>
      <c r="C4400" s="161" t="s">
        <v>104</v>
      </c>
      <c r="D4400" s="162">
        <v>125.39149933333333</v>
      </c>
      <c r="E4400" s="163">
        <v>67.282597999999993</v>
      </c>
      <c r="F4400" s="162">
        <v>9.9671803333333333</v>
      </c>
      <c r="G4400" s="163">
        <v>3.0031776666666672</v>
      </c>
      <c r="H4400" s="162">
        <v>40.516676999999994</v>
      </c>
      <c r="I4400" s="163">
        <v>2.3405363333333331</v>
      </c>
      <c r="J4400" s="162">
        <v>1.1519139999999999</v>
      </c>
      <c r="K4400" s="163">
        <v>1.1294153333333332</v>
      </c>
      <c r="L4400" s="164">
        <v>0</v>
      </c>
    </row>
    <row r="4401" spans="1:12" ht="17" thickBot="1" x14ac:dyDescent="0.4">
      <c r="A4401" s="160" t="s">
        <v>81</v>
      </c>
      <c r="B4401" s="161">
        <v>2022</v>
      </c>
      <c r="C4401" s="161" t="s">
        <v>105</v>
      </c>
      <c r="D4401" s="162">
        <v>126.11825833333334</v>
      </c>
      <c r="E4401" s="163">
        <v>63.545825000000001</v>
      </c>
      <c r="F4401" s="162">
        <v>10.167584</v>
      </c>
      <c r="G4401" s="163">
        <v>2.4398466666666665</v>
      </c>
      <c r="H4401" s="162">
        <v>44.589832666666666</v>
      </c>
      <c r="I4401" s="163">
        <v>2.3145609999999999</v>
      </c>
      <c r="J4401" s="162">
        <v>1.6792579999999999</v>
      </c>
      <c r="K4401" s="163">
        <v>1.3813500000000001</v>
      </c>
      <c r="L4401" s="164">
        <v>0</v>
      </c>
    </row>
    <row r="4402" spans="1:12" ht="17" thickBot="1" x14ac:dyDescent="0.4">
      <c r="A4402" s="160" t="s">
        <v>81</v>
      </c>
      <c r="B4402" s="161">
        <v>2022</v>
      </c>
      <c r="C4402" s="161" t="s">
        <v>143</v>
      </c>
      <c r="D4402" s="162">
        <v>124.595299</v>
      </c>
      <c r="E4402" s="163">
        <v>57.955108666666668</v>
      </c>
      <c r="F4402" s="162">
        <v>9.1262086666666651</v>
      </c>
      <c r="G4402" s="163">
        <v>2.1360576666666664</v>
      </c>
      <c r="H4402" s="162">
        <v>49.492723333333338</v>
      </c>
      <c r="I4402" s="163">
        <v>2.164552</v>
      </c>
      <c r="J4402" s="162">
        <v>1.4756416666666665</v>
      </c>
      <c r="K4402" s="163">
        <v>2.2450063333333334</v>
      </c>
      <c r="L4402" s="164">
        <v>0</v>
      </c>
    </row>
    <row r="4403" spans="1:12" ht="17" thickBot="1" x14ac:dyDescent="0.4">
      <c r="A4403" s="160" t="s">
        <v>81</v>
      </c>
      <c r="B4403" s="161">
        <v>2022</v>
      </c>
      <c r="C4403" s="161" t="s">
        <v>144</v>
      </c>
      <c r="D4403" s="162">
        <v>124.51205433333332</v>
      </c>
      <c r="E4403" s="163">
        <v>56.210158999999997</v>
      </c>
      <c r="F4403" s="162">
        <v>7.8643859999999997</v>
      </c>
      <c r="G4403" s="163">
        <v>2.341027</v>
      </c>
      <c r="H4403" s="162">
        <v>51.448493000000006</v>
      </c>
      <c r="I4403" s="163">
        <v>2.5869863333333334</v>
      </c>
      <c r="J4403" s="162">
        <v>1.2766206666666666</v>
      </c>
      <c r="K4403" s="163">
        <v>2.7843813333333336</v>
      </c>
      <c r="L4403" s="164">
        <v>0</v>
      </c>
    </row>
    <row r="4404" spans="1:12" ht="17" thickBot="1" x14ac:dyDescent="0.4">
      <c r="A4404" s="160" t="s">
        <v>81</v>
      </c>
      <c r="B4404" s="161">
        <v>2023</v>
      </c>
      <c r="C4404" s="161" t="s">
        <v>96</v>
      </c>
      <c r="D4404" s="162">
        <v>125.52629933333333</v>
      </c>
      <c r="E4404" s="163">
        <v>55.394449333333334</v>
      </c>
      <c r="F4404" s="162">
        <v>7.7123220000000003</v>
      </c>
      <c r="G4404" s="163">
        <v>2.9756546666666668</v>
      </c>
      <c r="H4404" s="162">
        <v>52.626561333333335</v>
      </c>
      <c r="I4404" s="163">
        <v>3.0074869999999998</v>
      </c>
      <c r="J4404" s="162">
        <v>1.268804</v>
      </c>
      <c r="K4404" s="163">
        <v>2.5410206666666668</v>
      </c>
      <c r="L4404" s="164">
        <v>0</v>
      </c>
    </row>
    <row r="4405" spans="1:12" ht="17" thickBot="1" x14ac:dyDescent="0.4">
      <c r="A4405" s="160" t="s">
        <v>81</v>
      </c>
      <c r="B4405" s="161">
        <v>2023</v>
      </c>
      <c r="C4405" s="161" t="s">
        <v>110</v>
      </c>
      <c r="D4405" s="162">
        <v>128.34979466666667</v>
      </c>
      <c r="E4405" s="163">
        <v>56.368997333333333</v>
      </c>
      <c r="F4405" s="162">
        <v>7.5084073333333334</v>
      </c>
      <c r="G4405" s="163">
        <v>3.0948473333333335</v>
      </c>
      <c r="H4405" s="162">
        <v>54.729614999999995</v>
      </c>
      <c r="I4405" s="163">
        <v>3.4108243333333337</v>
      </c>
      <c r="J4405" s="162">
        <v>1.5870056666666665</v>
      </c>
      <c r="K4405" s="163">
        <v>1.6500979999999998</v>
      </c>
      <c r="L4405" s="164">
        <v>0</v>
      </c>
    </row>
    <row r="4406" spans="1:12" ht="17" thickBot="1" x14ac:dyDescent="0.4">
      <c r="A4406" s="160" t="s">
        <v>81</v>
      </c>
      <c r="B4406" s="161">
        <v>2023</v>
      </c>
      <c r="C4406" s="161" t="s">
        <v>98</v>
      </c>
      <c r="D4406" s="162">
        <v>127.74952733333332</v>
      </c>
      <c r="E4406" s="163">
        <v>56.417991999999998</v>
      </c>
      <c r="F4406" s="162">
        <v>8.1344173333333334</v>
      </c>
      <c r="G4406" s="163">
        <v>2.5289866666666665</v>
      </c>
      <c r="H4406" s="162">
        <v>54.704506000000002</v>
      </c>
      <c r="I4406" s="163">
        <v>3.1706923333333337</v>
      </c>
      <c r="J4406" s="162">
        <v>1.5838343333333336</v>
      </c>
      <c r="K4406" s="163">
        <v>1.2090989999999999</v>
      </c>
      <c r="L4406" s="164">
        <v>0</v>
      </c>
    </row>
    <row r="4407" spans="1:12" ht="17" thickBot="1" x14ac:dyDescent="0.4">
      <c r="A4407" s="160" t="s">
        <v>81</v>
      </c>
      <c r="B4407" s="161">
        <v>2023</v>
      </c>
      <c r="C4407" s="161" t="s">
        <v>99</v>
      </c>
      <c r="D4407" s="162">
        <v>128.90836033333335</v>
      </c>
      <c r="E4407" s="163">
        <v>53.953904666666666</v>
      </c>
      <c r="F4407" s="162">
        <v>8.4482613333333347</v>
      </c>
      <c r="G4407" s="163">
        <v>2.2472956666666666</v>
      </c>
      <c r="H4407" s="162">
        <v>58.26473166666667</v>
      </c>
      <c r="I4407" s="163">
        <v>2.9232916666666662</v>
      </c>
      <c r="J4407" s="162">
        <v>1.5592366666666668</v>
      </c>
      <c r="K4407" s="163">
        <v>1.511639</v>
      </c>
      <c r="L4407" s="164">
        <v>0</v>
      </c>
    </row>
    <row r="4408" spans="1:12" ht="17" thickBot="1" x14ac:dyDescent="0.4">
      <c r="A4408" s="160" t="s">
        <v>81</v>
      </c>
      <c r="B4408" s="161">
        <v>2023</v>
      </c>
      <c r="C4408" s="161" t="s">
        <v>100</v>
      </c>
      <c r="D4408" s="165">
        <v>130.42342345060797</v>
      </c>
      <c r="E4408" s="163">
        <v>49.835110821637571</v>
      </c>
      <c r="F4408" s="165">
        <v>8.6152342265382078</v>
      </c>
      <c r="G4408" s="163">
        <v>2.642583760891799</v>
      </c>
      <c r="H4408" s="165">
        <v>63.475785529637612</v>
      </c>
      <c r="I4408" s="163">
        <v>2.8464278210007037</v>
      </c>
      <c r="J4408" s="165">
        <v>1.14434639186566</v>
      </c>
      <c r="K4408" s="163">
        <v>1.8639348990358025</v>
      </c>
      <c r="L4408" s="166">
        <v>0</v>
      </c>
    </row>
    <row r="4409" spans="1:12" ht="17" thickBot="1" x14ac:dyDescent="0.4">
      <c r="A4409" s="160" t="s">
        <v>81</v>
      </c>
      <c r="B4409" s="161">
        <v>2023</v>
      </c>
      <c r="C4409" s="161" t="s">
        <v>101</v>
      </c>
      <c r="D4409" s="165">
        <v>133.79794970854755</v>
      </c>
      <c r="E4409" s="163">
        <v>50.876871219776291</v>
      </c>
      <c r="F4409" s="165">
        <v>9.5827734254397097</v>
      </c>
      <c r="G4409" s="163">
        <v>3.5013768973121846</v>
      </c>
      <c r="H4409" s="165">
        <v>63.880649956316432</v>
      </c>
      <c r="I4409" s="163">
        <v>2.7801827060789597</v>
      </c>
      <c r="J4409" s="165">
        <v>1.4020584878672</v>
      </c>
      <c r="K4409" s="163">
        <v>1.7740370157565242</v>
      </c>
      <c r="L4409" s="166">
        <v>0</v>
      </c>
    </row>
    <row r="4410" spans="1:12" ht="17" thickBot="1" x14ac:dyDescent="0.4">
      <c r="A4410" s="160" t="s">
        <v>81</v>
      </c>
      <c r="B4410" s="161">
        <v>2023</v>
      </c>
      <c r="C4410" s="161" t="s">
        <v>102</v>
      </c>
      <c r="D4410" s="165">
        <v>134.42598307748887</v>
      </c>
      <c r="E4410" s="163">
        <v>53.263965555959132</v>
      </c>
      <c r="F4410" s="165">
        <v>10.008636516953192</v>
      </c>
      <c r="G4410" s="163">
        <v>3.0017620340864068</v>
      </c>
      <c r="H4410" s="165">
        <v>62.721602826280979</v>
      </c>
      <c r="I4410" s="163">
        <v>2.605553950323253</v>
      </c>
      <c r="J4410" s="165">
        <v>1.1972903081750514</v>
      </c>
      <c r="K4410" s="163">
        <v>1.627171885710585</v>
      </c>
      <c r="L4410" s="166">
        <v>0</v>
      </c>
    </row>
    <row r="4411" spans="1:12" ht="17" thickBot="1" x14ac:dyDescent="0.4">
      <c r="A4411" s="160" t="s">
        <v>81</v>
      </c>
      <c r="B4411" s="161">
        <v>2023</v>
      </c>
      <c r="C4411" s="161" t="s">
        <v>103</v>
      </c>
      <c r="D4411" s="165">
        <v>133.01501400857728</v>
      </c>
      <c r="E4411" s="163">
        <v>55.504837405612371</v>
      </c>
      <c r="F4411" s="165">
        <v>10.463641460862183</v>
      </c>
      <c r="G4411" s="163">
        <v>2.6238616383901352</v>
      </c>
      <c r="H4411" s="165">
        <v>59.244081833476358</v>
      </c>
      <c r="I4411" s="163">
        <v>2.4628646334464306</v>
      </c>
      <c r="J4411" s="165">
        <v>1.386000699922548</v>
      </c>
      <c r="K4411" s="163">
        <v>1.265206056827487</v>
      </c>
      <c r="L4411" s="166">
        <v>6.4520280039641664E-2</v>
      </c>
    </row>
    <row r="4412" spans="1:12" ht="17" thickBot="1" x14ac:dyDescent="0.4">
      <c r="A4412" s="160" t="s">
        <v>81</v>
      </c>
      <c r="B4412" s="161">
        <v>2023</v>
      </c>
      <c r="C4412" s="161" t="s">
        <v>104</v>
      </c>
      <c r="D4412" s="165">
        <v>135.33328579339741</v>
      </c>
      <c r="E4412" s="163">
        <v>55.018487132487088</v>
      </c>
      <c r="F4412" s="165">
        <v>8.8127994636273659</v>
      </c>
      <c r="G4412" s="163">
        <v>2.0806693184663283</v>
      </c>
      <c r="H4412" s="165">
        <v>63.244254945939737</v>
      </c>
      <c r="I4412" s="163">
        <v>3.3736875088988194</v>
      </c>
      <c r="J4412" s="165">
        <v>1.3946401798279024</v>
      </c>
      <c r="K4412" s="163">
        <v>1.3442269641106255</v>
      </c>
      <c r="L4412" s="166">
        <v>6.4520280039641664E-2</v>
      </c>
    </row>
    <row r="4413" spans="1:12" ht="17" thickBot="1" x14ac:dyDescent="0.4">
      <c r="A4413" s="160" t="s">
        <v>81</v>
      </c>
      <c r="B4413" s="161">
        <v>2023</v>
      </c>
      <c r="C4413" s="161" t="s">
        <v>105</v>
      </c>
      <c r="D4413" s="165">
        <v>135.8501375861556</v>
      </c>
      <c r="E4413" s="163">
        <v>54.939815026796289</v>
      </c>
      <c r="F4413" s="165">
        <v>9.1976969225887721</v>
      </c>
      <c r="G4413" s="163">
        <v>2.3697142503886859</v>
      </c>
      <c r="H4413" s="165">
        <v>62.025535403606376</v>
      </c>
      <c r="I4413" s="163">
        <v>4.3615961817409046</v>
      </c>
      <c r="J4413" s="165">
        <v>1.5757480397528085</v>
      </c>
      <c r="K4413" s="163">
        <v>1.3155114812421984</v>
      </c>
      <c r="L4413" s="166">
        <v>6.4520280039641664E-2</v>
      </c>
    </row>
    <row r="4414" spans="1:12" ht="17" thickBot="1" x14ac:dyDescent="0.4">
      <c r="A4414" s="160" t="s">
        <v>81</v>
      </c>
      <c r="B4414" s="161">
        <v>2023</v>
      </c>
      <c r="C4414" s="161" t="s">
        <v>145</v>
      </c>
      <c r="D4414" s="165">
        <v>137.26798543720625</v>
      </c>
      <c r="E4414" s="163">
        <v>53.304008643889134</v>
      </c>
      <c r="F4414" s="165">
        <v>8.9845283455813494</v>
      </c>
      <c r="G4414" s="163">
        <v>2.0796165963190076</v>
      </c>
      <c r="H4414" s="165">
        <v>63.779963384934277</v>
      </c>
      <c r="I4414" s="163">
        <v>5.6859679958863918</v>
      </c>
      <c r="J4414" s="165">
        <v>1.9380644452855127</v>
      </c>
      <c r="K4414" s="163">
        <v>1.4958360253107637</v>
      </c>
      <c r="L4414" s="166">
        <v>0</v>
      </c>
    </row>
    <row r="4415" spans="1:12" ht="17" thickBot="1" x14ac:dyDescent="0.4">
      <c r="A4415" s="160" t="s">
        <v>81</v>
      </c>
      <c r="B4415" s="161">
        <v>2023</v>
      </c>
      <c r="C4415" s="161" t="s">
        <v>146</v>
      </c>
      <c r="D4415" s="165">
        <v>132.88031095956643</v>
      </c>
      <c r="E4415" s="163">
        <v>53.008667486378371</v>
      </c>
      <c r="F4415" s="165">
        <v>9.8780540333892723</v>
      </c>
      <c r="G4415" s="163">
        <v>1.9086246009160814</v>
      </c>
      <c r="H4415" s="165">
        <v>59.30727318677345</v>
      </c>
      <c r="I4415" s="163">
        <v>5.4646174599245434</v>
      </c>
      <c r="J4415" s="165">
        <v>1.8760831132275257</v>
      </c>
      <c r="K4415" s="163">
        <v>1.4369910789573765</v>
      </c>
      <c r="L4415" s="166">
        <v>0</v>
      </c>
    </row>
    <row r="4416" spans="1:12" ht="17" thickBot="1" x14ac:dyDescent="0.4">
      <c r="A4416" s="160" t="s">
        <v>81</v>
      </c>
      <c r="B4416" s="161">
        <v>2024</v>
      </c>
      <c r="C4416" s="161" t="s">
        <v>96</v>
      </c>
      <c r="D4416" s="165">
        <v>131.33638721173455</v>
      </c>
      <c r="E4416" s="163">
        <v>52.271010239687051</v>
      </c>
      <c r="F4416" s="165">
        <v>8.9441911957332074</v>
      </c>
      <c r="G4416" s="163">
        <v>2.1267328815490734</v>
      </c>
      <c r="H4416" s="165">
        <v>60.011233211013447</v>
      </c>
      <c r="I4416" s="163">
        <v>4.7725993529262976</v>
      </c>
      <c r="J4416" s="165">
        <v>1.9432236475141853</v>
      </c>
      <c r="K4416" s="163">
        <v>1.2673966833110508</v>
      </c>
      <c r="L4416" s="166">
        <v>0</v>
      </c>
    </row>
    <row r="4417" spans="1:12" ht="17" thickBot="1" x14ac:dyDescent="0.4">
      <c r="A4417" s="160" t="s">
        <v>81</v>
      </c>
      <c r="B4417" s="161">
        <v>2024</v>
      </c>
      <c r="C4417" s="161" t="s">
        <v>110</v>
      </c>
      <c r="D4417" s="165">
        <v>131.6637997632732</v>
      </c>
      <c r="E4417" s="163">
        <v>56.071205245897758</v>
      </c>
      <c r="F4417" s="165">
        <v>9.1305969297619249</v>
      </c>
      <c r="G4417" s="163">
        <v>2.7189346029206334</v>
      </c>
      <c r="H4417" s="165">
        <v>57.01996046926579</v>
      </c>
      <c r="I4417" s="163">
        <v>4.1275165776459115</v>
      </c>
      <c r="J4417" s="165">
        <v>1.5688524160585759</v>
      </c>
      <c r="K4417" s="163">
        <v>1.0267335217228701</v>
      </c>
      <c r="L4417" s="166">
        <v>0</v>
      </c>
    </row>
    <row r="4418" spans="1:12" ht="17" thickBot="1" x14ac:dyDescent="0.4">
      <c r="A4418" s="160" t="s">
        <v>81</v>
      </c>
      <c r="B4418" s="161">
        <v>2024</v>
      </c>
      <c r="C4418" s="161" t="s">
        <v>98</v>
      </c>
      <c r="D4418" s="165">
        <v>134.46258121558429</v>
      </c>
      <c r="E4418" s="163">
        <v>59.780866252090746</v>
      </c>
      <c r="F4418" s="165">
        <v>7.7674420862806937</v>
      </c>
      <c r="G4418" s="163">
        <v>3.3327939156198432</v>
      </c>
      <c r="H4418" s="165">
        <v>57.43210526600447</v>
      </c>
      <c r="I4418" s="163">
        <v>3.8635457593765974</v>
      </c>
      <c r="J4418" s="165">
        <v>1.2499567269161329</v>
      </c>
      <c r="K4418" s="163">
        <v>1.0358712092955591</v>
      </c>
      <c r="L4418" s="166">
        <v>0</v>
      </c>
    </row>
    <row r="4419" spans="1:12" ht="17" thickBot="1" x14ac:dyDescent="0.4">
      <c r="A4419" s="160" t="s">
        <v>81</v>
      </c>
      <c r="B4419" s="161">
        <v>2024</v>
      </c>
      <c r="C4419" s="161" t="s">
        <v>99</v>
      </c>
      <c r="D4419" s="165">
        <v>134.73929935436888</v>
      </c>
      <c r="E4419" s="163">
        <v>61.192878335412153</v>
      </c>
      <c r="F4419" s="165">
        <v>7.5740910140042734</v>
      </c>
      <c r="G4419" s="163">
        <v>2.9974539655322454</v>
      </c>
      <c r="H4419" s="165">
        <v>57.072346175530839</v>
      </c>
      <c r="I4419" s="163">
        <v>3.4990136409328216</v>
      </c>
      <c r="J4419" s="165">
        <v>1.3823335130015333</v>
      </c>
      <c r="K4419" s="163">
        <v>1.0211827099547202</v>
      </c>
      <c r="L4419" s="166">
        <v>0</v>
      </c>
    </row>
    <row r="4420" spans="1:12" ht="17" thickBot="1" x14ac:dyDescent="0.4">
      <c r="A4420" s="160" t="s">
        <v>81</v>
      </c>
      <c r="B4420" s="161">
        <v>2024</v>
      </c>
      <c r="C4420" s="161" t="s">
        <v>100</v>
      </c>
      <c r="D4420" s="165">
        <v>136.95765486473422</v>
      </c>
      <c r="E4420" s="163">
        <v>64.352737325746872</v>
      </c>
      <c r="F4420" s="165">
        <v>6.9185608747113374</v>
      </c>
      <c r="G4420" s="163">
        <v>3.3497586349190009</v>
      </c>
      <c r="H4420" s="165">
        <v>56.057401587304682</v>
      </c>
      <c r="I4420" s="163">
        <v>3.3655539777439594</v>
      </c>
      <c r="J4420" s="165">
        <v>1.6536895831362912</v>
      </c>
      <c r="K4420" s="163">
        <v>1.2599528811717107</v>
      </c>
      <c r="L4420" s="166">
        <v>0</v>
      </c>
    </row>
    <row r="4421" spans="1:12" ht="17" thickBot="1" x14ac:dyDescent="0.4">
      <c r="A4421" s="160" t="s">
        <v>81</v>
      </c>
      <c r="B4421" s="161">
        <v>2024</v>
      </c>
      <c r="C4421" s="161" t="s">
        <v>101</v>
      </c>
      <c r="D4421" s="165">
        <v>139.88777567924956</v>
      </c>
      <c r="E4421" s="163">
        <v>63.973905787288182</v>
      </c>
      <c r="F4421" s="165">
        <v>8.1346910996688049</v>
      </c>
      <c r="G4421" s="163">
        <v>3.070658582867031</v>
      </c>
      <c r="H4421" s="165">
        <v>57.423309111670378</v>
      </c>
      <c r="I4421" s="163">
        <v>3.8102545631232583</v>
      </c>
      <c r="J4421" s="165">
        <v>2.3921782647522289</v>
      </c>
      <c r="K4421" s="163">
        <v>1.0827782698797546</v>
      </c>
      <c r="L4421" s="166">
        <v>0</v>
      </c>
    </row>
    <row r="4422" spans="1:12" ht="17" thickBot="1" x14ac:dyDescent="0.4">
      <c r="A4422" s="160" t="s">
        <v>81</v>
      </c>
      <c r="B4422" s="161">
        <v>2024</v>
      </c>
      <c r="C4422" s="161" t="s">
        <v>102</v>
      </c>
      <c r="D4422" s="165">
        <v>144.58521299403375</v>
      </c>
      <c r="E4422" s="163">
        <v>65.748987712715319</v>
      </c>
      <c r="F4422" s="165">
        <v>8.8204430517980903</v>
      </c>
      <c r="G4422" s="163">
        <v>3.2589466428687532</v>
      </c>
      <c r="H4422" s="165">
        <v>58.741537069687148</v>
      </c>
      <c r="I4422" s="163">
        <v>3.9969319880954832</v>
      </c>
      <c r="J4422" s="165">
        <v>2.813216702777722</v>
      </c>
      <c r="K4422" s="163">
        <v>1.2051498260911471</v>
      </c>
      <c r="L4422" s="166">
        <v>0</v>
      </c>
    </row>
    <row r="4423" spans="1:12" ht="17" thickBot="1" x14ac:dyDescent="0.4">
      <c r="A4423" s="160" t="s">
        <v>81</v>
      </c>
      <c r="B4423" s="161">
        <v>2024</v>
      </c>
      <c r="C4423" s="161" t="s">
        <v>103</v>
      </c>
      <c r="D4423" s="165">
        <v>144.89468851497185</v>
      </c>
      <c r="E4423" s="163">
        <v>61.940307016106196</v>
      </c>
      <c r="F4423" s="165">
        <v>9.0007268831542788</v>
      </c>
      <c r="G4423" s="163">
        <v>2.8429103986418371</v>
      </c>
      <c r="H4423" s="165">
        <v>62.818886500011764</v>
      </c>
      <c r="I4423" s="163">
        <v>4.3851933824013036</v>
      </c>
      <c r="J4423" s="165">
        <v>2.5642571339931139</v>
      </c>
      <c r="K4423" s="163">
        <v>1.3424072006630483</v>
      </c>
      <c r="L4423" s="166">
        <v>0</v>
      </c>
    </row>
    <row r="4424" spans="1:12" ht="17" thickBot="1" x14ac:dyDescent="0.4">
      <c r="A4424" s="160" t="s">
        <v>81</v>
      </c>
      <c r="B4424" s="161">
        <v>2024</v>
      </c>
      <c r="C4424" s="161" t="s">
        <v>104</v>
      </c>
      <c r="D4424" s="165">
        <v>144.91854206506494</v>
      </c>
      <c r="E4424" s="163">
        <v>59.469720582803305</v>
      </c>
      <c r="F4424" s="165">
        <v>8.7421232871720491</v>
      </c>
      <c r="G4424" s="163">
        <v>3.0142798155656267</v>
      </c>
      <c r="H4424" s="165">
        <v>66.005282329997286</v>
      </c>
      <c r="I4424" s="163">
        <v>4.1524365953258897</v>
      </c>
      <c r="J4424" s="165">
        <v>2.0891771776513131</v>
      </c>
      <c r="K4424" s="163">
        <v>1.4455222765491589</v>
      </c>
      <c r="L4424" s="166">
        <v>0</v>
      </c>
    </row>
    <row r="4425" spans="1:12" ht="17" thickBot="1" x14ac:dyDescent="0.4">
      <c r="A4425" s="160" t="s">
        <v>81</v>
      </c>
      <c r="B4425" s="161">
        <v>2024</v>
      </c>
      <c r="C4425" s="161" t="s">
        <v>105</v>
      </c>
      <c r="D4425" s="165">
        <v>143.16096743616302</v>
      </c>
      <c r="E4425" s="163">
        <v>59.178553893314536</v>
      </c>
      <c r="F4425" s="165">
        <v>7.9230985440029746</v>
      </c>
      <c r="G4425" s="163">
        <v>3.077651035974474</v>
      </c>
      <c r="H4425" s="165">
        <v>65.902221215171394</v>
      </c>
      <c r="I4425" s="163">
        <v>4.4647719963848429</v>
      </c>
      <c r="J4425" s="165">
        <v>1.3996584206137013</v>
      </c>
      <c r="K4425" s="163">
        <v>1.2150123307016343</v>
      </c>
      <c r="L4425" s="166">
        <v>0</v>
      </c>
    </row>
    <row r="4426" spans="1:12" ht="17" thickBot="1" x14ac:dyDescent="0.4">
      <c r="A4426" s="160" t="s">
        <v>81</v>
      </c>
      <c r="B4426" s="161">
        <v>2024</v>
      </c>
      <c r="C4426" s="161" t="s">
        <v>147</v>
      </c>
      <c r="D4426" s="165">
        <v>141.21399736097425</v>
      </c>
      <c r="E4426" s="163">
        <v>60.683236776800655</v>
      </c>
      <c r="F4426" s="165">
        <v>7.9777694770848759</v>
      </c>
      <c r="G4426" s="163">
        <v>3.2737483379518473</v>
      </c>
      <c r="H4426" s="165">
        <v>62.170422450712124</v>
      </c>
      <c r="I4426" s="163">
        <v>4.1878471381941784</v>
      </c>
      <c r="J4426" s="165">
        <v>1.9413488076992647</v>
      </c>
      <c r="K4426" s="163">
        <v>0.97962437253147205</v>
      </c>
      <c r="L4426" s="166">
        <v>0</v>
      </c>
    </row>
    <row r="4427" spans="1:12" ht="17" thickBot="1" x14ac:dyDescent="0.4">
      <c r="A4427" s="160" t="s">
        <v>81</v>
      </c>
      <c r="B4427" s="161">
        <v>2024</v>
      </c>
      <c r="C4427" s="161" t="s">
        <v>148</v>
      </c>
      <c r="D4427" s="165">
        <v>138.94700068586062</v>
      </c>
      <c r="E4427" s="163">
        <v>61.154612499263109</v>
      </c>
      <c r="F4427" s="165">
        <v>7.5851109739298774</v>
      </c>
      <c r="G4427" s="163">
        <v>2.8937929364555801</v>
      </c>
      <c r="H4427" s="165">
        <v>60.537710907527384</v>
      </c>
      <c r="I4427" s="163">
        <v>3.6989611696850533</v>
      </c>
      <c r="J4427" s="165">
        <v>2.0872189166839874</v>
      </c>
      <c r="K4427" s="163">
        <v>0.9895932823159439</v>
      </c>
      <c r="L4427" s="166">
        <v>0</v>
      </c>
    </row>
    <row r="4428" spans="1:12" ht="17" thickBot="1" x14ac:dyDescent="0.4">
      <c r="A4428" s="160" t="s">
        <v>81</v>
      </c>
      <c r="B4428" s="161">
        <v>2025</v>
      </c>
      <c r="C4428" s="161" t="s">
        <v>96</v>
      </c>
      <c r="D4428" s="165">
        <v>141.4733011241151</v>
      </c>
      <c r="E4428" s="163">
        <v>62.088294548204452</v>
      </c>
      <c r="F4428" s="165">
        <v>6.7026693131987694</v>
      </c>
      <c r="G4428" s="163">
        <v>2.9125753990269314</v>
      </c>
      <c r="H4428" s="165">
        <v>62.248826157529045</v>
      </c>
      <c r="I4428" s="163">
        <v>3.9662811552036539</v>
      </c>
      <c r="J4428" s="165">
        <v>2.416338357413427</v>
      </c>
      <c r="K4428" s="163">
        <v>1.1383161935386925</v>
      </c>
      <c r="L4428" s="166">
        <v>0</v>
      </c>
    </row>
    <row r="4429" spans="1:12" ht="17" thickBot="1" x14ac:dyDescent="0.4">
      <c r="A4429" s="160" t="s">
        <v>81</v>
      </c>
      <c r="B4429" s="161">
        <v>2025</v>
      </c>
      <c r="C4429" s="161" t="s">
        <v>110</v>
      </c>
      <c r="D4429" s="165">
        <v>142.06574289824817</v>
      </c>
      <c r="E4429" s="163">
        <v>62.140017239809794</v>
      </c>
      <c r="F4429" s="165">
        <v>6.4575363252038578</v>
      </c>
      <c r="G4429" s="163">
        <v>2.4828453713568108</v>
      </c>
      <c r="H4429" s="165">
        <v>64.052123489759282</v>
      </c>
      <c r="I4429" s="163">
        <v>3.7315941089435789</v>
      </c>
      <c r="J4429" s="165">
        <v>1.868897001443838</v>
      </c>
      <c r="K4429" s="163">
        <v>1.3327293617310634</v>
      </c>
      <c r="L4429" s="166">
        <v>0</v>
      </c>
    </row>
    <row r="4430" spans="1:12" ht="17" thickBot="1" x14ac:dyDescent="0.4">
      <c r="A4430" s="160" t="s">
        <v>81</v>
      </c>
      <c r="B4430" s="161">
        <v>2025</v>
      </c>
      <c r="C4430" s="161" t="s">
        <v>98</v>
      </c>
      <c r="D4430" s="165">
        <v>140.93767125175444</v>
      </c>
      <c r="E4430" s="163">
        <v>63.076590153280542</v>
      </c>
      <c r="F4430" s="165">
        <v>6.1683730375774415</v>
      </c>
      <c r="G4430" s="163">
        <v>2.525478446218584</v>
      </c>
      <c r="H4430" s="165">
        <v>61.93463340417965</v>
      </c>
      <c r="I4430" s="163">
        <v>4.0130917894097919</v>
      </c>
      <c r="J4430" s="165">
        <v>1.734248134687542</v>
      </c>
      <c r="K4430" s="163">
        <v>1.4852562864009284</v>
      </c>
      <c r="L4430" s="166">
        <v>0</v>
      </c>
    </row>
    <row r="4431" spans="1:12" ht="17" thickBot="1" x14ac:dyDescent="0.4">
      <c r="A4431" s="160" t="s">
        <v>81</v>
      </c>
      <c r="B4431" s="161">
        <v>2025</v>
      </c>
      <c r="C4431" s="161" t="s">
        <v>99</v>
      </c>
      <c r="D4431" s="165">
        <v>138.53229137722766</v>
      </c>
      <c r="E4431" s="163">
        <v>61.304876725024116</v>
      </c>
      <c r="F4431" s="165">
        <v>6.9462245629814072</v>
      </c>
      <c r="G4431" s="163">
        <v>2.3475257915192844</v>
      </c>
      <c r="H4431" s="165">
        <v>61.291751346784984</v>
      </c>
      <c r="I4431" s="163">
        <v>3.8529309831210163</v>
      </c>
      <c r="J4431" s="165">
        <v>1.2871269263509242</v>
      </c>
      <c r="K4431" s="163">
        <v>1.5018550414463461</v>
      </c>
      <c r="L4431" s="166">
        <v>0</v>
      </c>
    </row>
    <row r="4432" spans="1:12" ht="17" thickBot="1" x14ac:dyDescent="0.4">
      <c r="A4432" s="160" t="s">
        <v>81</v>
      </c>
      <c r="B4432" s="161">
        <v>2025</v>
      </c>
      <c r="C4432" s="161" t="s">
        <v>100</v>
      </c>
      <c r="D4432" s="165">
        <v>141.3663815618892</v>
      </c>
      <c r="E4432" s="163">
        <v>61.934982492773067</v>
      </c>
      <c r="F4432" s="165">
        <v>7.0067213078960329</v>
      </c>
      <c r="G4432" s="163">
        <v>2.7104983777134786</v>
      </c>
      <c r="H4432" s="165">
        <v>63.449855021560573</v>
      </c>
      <c r="I4432" s="163">
        <v>3.8473136708650357</v>
      </c>
      <c r="J4432" s="165">
        <v>1.4407701995004885</v>
      </c>
      <c r="K4432" s="163">
        <v>0.97624049157997672</v>
      </c>
      <c r="L4432" s="166">
        <v>0</v>
      </c>
    </row>
    <row r="4433" spans="1:12" ht="17" thickBot="1" x14ac:dyDescent="0.4">
      <c r="A4433" s="160" t="s">
        <v>81</v>
      </c>
      <c r="B4433" s="161">
        <v>2025</v>
      </c>
      <c r="C4433" s="161" t="s">
        <v>101</v>
      </c>
      <c r="D4433" s="165">
        <v>145.60114465477253</v>
      </c>
      <c r="E4433" s="163">
        <v>62.085267477010241</v>
      </c>
      <c r="F4433" s="165">
        <v>7.1908971107443822</v>
      </c>
      <c r="G4433" s="163">
        <v>2.9533329169831464</v>
      </c>
      <c r="H4433" s="165">
        <v>66.878658862216597</v>
      </c>
      <c r="I4433" s="163">
        <v>4.3075217923237572</v>
      </c>
      <c r="J4433" s="165">
        <v>1.3766591471873781</v>
      </c>
      <c r="K4433" s="163">
        <v>0.80880734830666845</v>
      </c>
      <c r="L4433" s="166">
        <v>0</v>
      </c>
    </row>
    <row r="4434" spans="1:12" ht="17" thickBot="1" x14ac:dyDescent="0.4">
      <c r="A4434" s="160" t="s">
        <v>81</v>
      </c>
      <c r="B4434" s="161">
        <v>2025</v>
      </c>
      <c r="C4434" s="161" t="s">
        <v>102</v>
      </c>
      <c r="D4434" s="165">
        <v>147.97474618563606</v>
      </c>
      <c r="E4434" s="163">
        <v>65.360599156721449</v>
      </c>
      <c r="F4434" s="165">
        <v>7.5422222242893122</v>
      </c>
      <c r="G4434" s="163">
        <v>3.2927058907608817</v>
      </c>
      <c r="H4434" s="165">
        <v>64.817647588085109</v>
      </c>
      <c r="I4434" s="163">
        <v>4.3017422077573118</v>
      </c>
      <c r="J4434" s="165">
        <v>1.5828911801107566</v>
      </c>
      <c r="K4434" s="163">
        <v>1.0043933242888692</v>
      </c>
      <c r="L4434" s="166">
        <v>7.2544613622452805E-2</v>
      </c>
    </row>
    <row r="4435" spans="1:12" ht="17" thickBot="1" x14ac:dyDescent="0.4">
      <c r="A4435" s="160" t="s">
        <v>81</v>
      </c>
      <c r="B4435" s="161">
        <v>2025</v>
      </c>
      <c r="C4435" s="161" t="s">
        <v>103</v>
      </c>
      <c r="D4435" s="165">
        <v>145.97725478729137</v>
      </c>
      <c r="E4435" s="163">
        <v>63.965311145057619</v>
      </c>
      <c r="F4435" s="165">
        <v>7.0749507824771776</v>
      </c>
      <c r="G4435" s="163">
        <v>3.032286249987616</v>
      </c>
      <c r="H4435" s="165">
        <v>64.009616862892244</v>
      </c>
      <c r="I4435" s="163">
        <v>4.8376678335636738</v>
      </c>
      <c r="J4435" s="165">
        <v>1.7691385623805309</v>
      </c>
      <c r="K4435" s="163">
        <v>1.2157387373097295</v>
      </c>
      <c r="L4435" s="166">
        <v>7.2544613622452805E-2</v>
      </c>
    </row>
    <row r="4436" spans="1:12" ht="17" thickBot="1" x14ac:dyDescent="0.4">
      <c r="A4436" s="160" t="s">
        <v>81</v>
      </c>
      <c r="B4436" s="161">
        <v>2025</v>
      </c>
      <c r="C4436" s="161" t="s">
        <v>104</v>
      </c>
      <c r="D4436" s="165">
        <v>146.66101210560285</v>
      </c>
      <c r="E4436" s="163">
        <v>66.073942575596703</v>
      </c>
      <c r="F4436" s="165">
        <v>6.4312893178152253</v>
      </c>
      <c r="G4436" s="163">
        <v>3.2697718337284121</v>
      </c>
      <c r="H4436" s="165">
        <v>62.181308487173411</v>
      </c>
      <c r="I4436" s="163">
        <v>5.1236849146810455</v>
      </c>
      <c r="J4436" s="165">
        <v>2.511844784694699</v>
      </c>
      <c r="K4436" s="163">
        <v>0.9966255782909299</v>
      </c>
      <c r="L4436" s="166">
        <v>7.2544613622452805E-2</v>
      </c>
    </row>
    <row r="4437" spans="1:12" ht="17" thickBot="1" x14ac:dyDescent="0.4">
      <c r="A4437" s="160" t="s">
        <v>81</v>
      </c>
      <c r="B4437" s="161">
        <v>2025</v>
      </c>
      <c r="C4437" s="161" t="s">
        <v>105</v>
      </c>
      <c r="D4437" s="165">
        <v>143.82316916823805</v>
      </c>
      <c r="E4437" s="163">
        <v>63.648869940890904</v>
      </c>
      <c r="F4437" s="165">
        <v>6.5516821207100726</v>
      </c>
      <c r="G4437" s="163">
        <v>3.2645467003715845</v>
      </c>
      <c r="H4437" s="165">
        <v>62.648599587651539</v>
      </c>
      <c r="I4437" s="163">
        <v>4.3817499622806748</v>
      </c>
      <c r="J4437" s="165">
        <v>2.5143601250389347</v>
      </c>
      <c r="K4437" s="163">
        <v>0.81336073129421416</v>
      </c>
      <c r="L4437" s="166">
        <v>0</v>
      </c>
    </row>
    <row r="4438" spans="1:12" ht="17" thickBot="1" x14ac:dyDescent="0.4">
      <c r="A4438" s="160" t="s">
        <v>81</v>
      </c>
      <c r="B4438" s="161">
        <v>2026</v>
      </c>
      <c r="C4438" s="161" t="s">
        <v>149</v>
      </c>
      <c r="D4438" s="165">
        <v>140.45127635850588</v>
      </c>
      <c r="E4438" s="163">
        <v>61.998602927039364</v>
      </c>
      <c r="F4438" s="165">
        <v>7.5874357468762819</v>
      </c>
      <c r="G4438" s="163">
        <v>3.5972541441086734</v>
      </c>
      <c r="H4438" s="165">
        <v>59.776265459879227</v>
      </c>
      <c r="I4438" s="163">
        <v>3.9970209304200148</v>
      </c>
      <c r="J4438" s="165">
        <v>2.4056222091116437</v>
      </c>
      <c r="K4438" s="163">
        <v>1.0890749410703213</v>
      </c>
      <c r="L4438" s="166">
        <v>0</v>
      </c>
    </row>
    <row r="4439" spans="1:12" ht="17" thickBot="1" x14ac:dyDescent="0.4">
      <c r="A4439" s="160" t="s">
        <v>81</v>
      </c>
      <c r="B4439" s="161">
        <v>2026</v>
      </c>
      <c r="C4439" s="161" t="s">
        <v>150</v>
      </c>
      <c r="D4439" s="165">
        <v>138.32941787069322</v>
      </c>
      <c r="E4439" s="163">
        <v>60.211532209995845</v>
      </c>
      <c r="F4439" s="165">
        <v>8.2264484810607215</v>
      </c>
      <c r="G4439" s="163">
        <v>3.9082904683252981</v>
      </c>
      <c r="H4439" s="165">
        <v>59.687161125835722</v>
      </c>
      <c r="I4439" s="163">
        <v>3.4456855327984783</v>
      </c>
      <c r="J4439" s="165">
        <v>1.4739061028686764</v>
      </c>
      <c r="K4439" s="163">
        <v>1.3763939498082154</v>
      </c>
      <c r="L4439" s="166">
        <v>0</v>
      </c>
    </row>
    <row r="4440" spans="1:12" ht="17" thickBot="1" x14ac:dyDescent="0.4">
      <c r="A4440" s="160" t="s">
        <v>81</v>
      </c>
      <c r="B4440" s="161">
        <v>2026</v>
      </c>
      <c r="C4440" s="161" t="s">
        <v>96</v>
      </c>
      <c r="D4440" s="165">
        <v>140.67737530255854</v>
      </c>
      <c r="E4440" s="163">
        <v>63.739107413932167</v>
      </c>
      <c r="F4440" s="165">
        <v>7.8335625609352491</v>
      </c>
      <c r="G4440" s="163">
        <v>4.8295967913697408</v>
      </c>
      <c r="H4440" s="165">
        <v>57.415757878097423</v>
      </c>
      <c r="I4440" s="163">
        <v>4.0293078449156132</v>
      </c>
      <c r="J4440" s="165">
        <v>1.6800756197358975</v>
      </c>
      <c r="K4440" s="163">
        <v>1.1499671935724392</v>
      </c>
      <c r="L4440" s="166">
        <v>0</v>
      </c>
    </row>
    <row r="4441" spans="1:12" ht="17" thickBot="1" x14ac:dyDescent="0.4">
      <c r="A4441" s="160" t="s">
        <v>82</v>
      </c>
      <c r="B4441" s="161">
        <v>2010</v>
      </c>
      <c r="C4441" s="161" t="s">
        <v>96</v>
      </c>
      <c r="D4441" s="162">
        <v>87.283333333333346</v>
      </c>
      <c r="E4441" s="163">
        <v>20.861000000000001</v>
      </c>
      <c r="F4441" s="162">
        <v>6.2826666666666666</v>
      </c>
      <c r="G4441" s="163">
        <v>4.1673333333333336</v>
      </c>
      <c r="H4441" s="162">
        <v>50.707666666666661</v>
      </c>
      <c r="I4441" s="163">
        <v>2.4116666666666671</v>
      </c>
      <c r="J4441" s="162">
        <v>2.8186666666666667</v>
      </c>
      <c r="K4441" s="163">
        <v>3.4666666666666665E-2</v>
      </c>
      <c r="L4441" s="164">
        <v>0</v>
      </c>
    </row>
    <row r="4442" spans="1:12" ht="17" thickBot="1" x14ac:dyDescent="0.4">
      <c r="A4442" s="160" t="s">
        <v>82</v>
      </c>
      <c r="B4442" s="161">
        <v>2010</v>
      </c>
      <c r="C4442" s="161" t="s">
        <v>97</v>
      </c>
      <c r="D4442" s="162">
        <v>89.456666666666663</v>
      </c>
      <c r="E4442" s="163">
        <v>20.936666666666667</v>
      </c>
      <c r="F4442" s="162">
        <v>6.1073333333333331</v>
      </c>
      <c r="G4442" s="163">
        <v>5.4016666666666664</v>
      </c>
      <c r="H4442" s="162">
        <v>52.059666666666665</v>
      </c>
      <c r="I4442" s="163">
        <v>2.2943333333333338</v>
      </c>
      <c r="J4442" s="162">
        <v>2.6573333333333333</v>
      </c>
      <c r="K4442" s="163">
        <v>0</v>
      </c>
      <c r="L4442" s="164">
        <v>0</v>
      </c>
    </row>
    <row r="4443" spans="1:12" ht="17" thickBot="1" x14ac:dyDescent="0.4">
      <c r="A4443" s="160" t="s">
        <v>82</v>
      </c>
      <c r="B4443" s="161">
        <v>2010</v>
      </c>
      <c r="C4443" s="161" t="s">
        <v>98</v>
      </c>
      <c r="D4443" s="162">
        <v>90.067000000000007</v>
      </c>
      <c r="E4443" s="163">
        <v>21.368000000000006</v>
      </c>
      <c r="F4443" s="162">
        <v>6.3166666666666664</v>
      </c>
      <c r="G4443" s="163">
        <v>5.6126666666666667</v>
      </c>
      <c r="H4443" s="162">
        <v>52.295666666666669</v>
      </c>
      <c r="I4443" s="163">
        <v>2.3140000000000001</v>
      </c>
      <c r="J4443" s="162">
        <v>2.1603333333333334</v>
      </c>
      <c r="K4443" s="163">
        <v>0</v>
      </c>
      <c r="L4443" s="164">
        <v>0</v>
      </c>
    </row>
    <row r="4444" spans="1:12" ht="17" thickBot="1" x14ac:dyDescent="0.4">
      <c r="A4444" s="160" t="s">
        <v>82</v>
      </c>
      <c r="B4444" s="161">
        <v>2010</v>
      </c>
      <c r="C4444" s="161" t="s">
        <v>99</v>
      </c>
      <c r="D4444" s="162">
        <v>90.002666666666656</v>
      </c>
      <c r="E4444" s="163">
        <v>23.348333333333333</v>
      </c>
      <c r="F4444" s="162">
        <v>6.0223333333333331</v>
      </c>
      <c r="G4444" s="163">
        <v>5.7626666666666653</v>
      </c>
      <c r="H4444" s="162">
        <v>50.749666666666663</v>
      </c>
      <c r="I4444" s="163">
        <v>2.3513333333333333</v>
      </c>
      <c r="J4444" s="162">
        <v>1.768</v>
      </c>
      <c r="K4444" s="163">
        <v>0</v>
      </c>
      <c r="L4444" s="164">
        <v>0</v>
      </c>
    </row>
    <row r="4445" spans="1:12" ht="17" thickBot="1" x14ac:dyDescent="0.4">
      <c r="A4445" s="160" t="s">
        <v>82</v>
      </c>
      <c r="B4445" s="161">
        <v>2010</v>
      </c>
      <c r="C4445" s="161" t="s">
        <v>100</v>
      </c>
      <c r="D4445" s="162">
        <v>89.165666666666667</v>
      </c>
      <c r="E4445" s="163">
        <v>24.12166666666667</v>
      </c>
      <c r="F4445" s="162">
        <v>6.758</v>
      </c>
      <c r="G4445" s="163">
        <v>5.3159999999999998</v>
      </c>
      <c r="H4445" s="162">
        <v>48.856666666666662</v>
      </c>
      <c r="I4445" s="163">
        <v>2.4133333333333336</v>
      </c>
      <c r="J4445" s="162">
        <v>1.675</v>
      </c>
      <c r="K4445" s="163">
        <v>0</v>
      </c>
      <c r="L4445" s="164">
        <v>2.4666666666666667E-2</v>
      </c>
    </row>
    <row r="4446" spans="1:12" ht="17" thickBot="1" x14ac:dyDescent="0.4">
      <c r="A4446" s="160" t="s">
        <v>82</v>
      </c>
      <c r="B4446" s="161">
        <v>2010</v>
      </c>
      <c r="C4446" s="161" t="s">
        <v>101</v>
      </c>
      <c r="D4446" s="162">
        <v>90.785000000000011</v>
      </c>
      <c r="E4446" s="163">
        <v>24.968</v>
      </c>
      <c r="F4446" s="162">
        <v>6.2266666666666666</v>
      </c>
      <c r="G4446" s="163">
        <v>6.71</v>
      </c>
      <c r="H4446" s="162">
        <v>48.367999999999995</v>
      </c>
      <c r="I4446" s="163">
        <v>2.3833333333333333</v>
      </c>
      <c r="J4446" s="162">
        <v>2.1043333333333334</v>
      </c>
      <c r="K4446" s="163">
        <v>0</v>
      </c>
      <c r="L4446" s="164">
        <v>2.4666666666666667E-2</v>
      </c>
    </row>
    <row r="4447" spans="1:12" ht="17" thickBot="1" x14ac:dyDescent="0.4">
      <c r="A4447" s="160" t="s">
        <v>82</v>
      </c>
      <c r="B4447" s="161">
        <v>2010</v>
      </c>
      <c r="C4447" s="161" t="s">
        <v>102</v>
      </c>
      <c r="D4447" s="162">
        <v>91.487000000000009</v>
      </c>
      <c r="E4447" s="163">
        <v>24.957333333333334</v>
      </c>
      <c r="F4447" s="162">
        <v>6.0750000000000002</v>
      </c>
      <c r="G4447" s="163">
        <v>6.5606666666666662</v>
      </c>
      <c r="H4447" s="162">
        <v>48.880333333333333</v>
      </c>
      <c r="I4447" s="163">
        <v>2.5379999999999998</v>
      </c>
      <c r="J4447" s="162">
        <v>2.4513333333333338</v>
      </c>
      <c r="K4447" s="163">
        <v>0</v>
      </c>
      <c r="L4447" s="164">
        <v>2.4666666666666667E-2</v>
      </c>
    </row>
    <row r="4448" spans="1:12" ht="17" thickBot="1" x14ac:dyDescent="0.4">
      <c r="A4448" s="160" t="s">
        <v>82</v>
      </c>
      <c r="B4448" s="161">
        <v>2010</v>
      </c>
      <c r="C4448" s="161" t="s">
        <v>103</v>
      </c>
      <c r="D4448" s="162">
        <v>93.86399999999999</v>
      </c>
      <c r="E4448" s="163">
        <v>23.948333333333334</v>
      </c>
      <c r="F4448" s="162">
        <v>6.0683333333333342</v>
      </c>
      <c r="G4448" s="163">
        <v>6.4273333333333333</v>
      </c>
      <c r="H4448" s="162">
        <v>51.976333333333336</v>
      </c>
      <c r="I4448" s="163">
        <v>2.5503333333333336</v>
      </c>
      <c r="J4448" s="162">
        <v>2.8933333333333331</v>
      </c>
      <c r="K4448" s="163">
        <v>0</v>
      </c>
      <c r="L4448" s="164">
        <v>0</v>
      </c>
    </row>
    <row r="4449" spans="1:12" ht="17" thickBot="1" x14ac:dyDescent="0.4">
      <c r="A4449" s="160" t="s">
        <v>82</v>
      </c>
      <c r="B4449" s="161">
        <v>2010</v>
      </c>
      <c r="C4449" s="161" t="s">
        <v>104</v>
      </c>
      <c r="D4449" s="162">
        <v>95.26433333333334</v>
      </c>
      <c r="E4449" s="163">
        <v>24.583000000000002</v>
      </c>
      <c r="F4449" s="162">
        <v>6.0423333333333327</v>
      </c>
      <c r="G4449" s="163">
        <v>5.8886666666666665</v>
      </c>
      <c r="H4449" s="162">
        <v>53.263000000000005</v>
      </c>
      <c r="I4449" s="163">
        <v>2.7766666666666668</v>
      </c>
      <c r="J4449" s="162">
        <v>2.7103333333333333</v>
      </c>
      <c r="K4449" s="163">
        <v>0</v>
      </c>
      <c r="L4449" s="164">
        <v>0</v>
      </c>
    </row>
    <row r="4450" spans="1:12" ht="17" thickBot="1" x14ac:dyDescent="0.4">
      <c r="A4450" s="160" t="s">
        <v>82</v>
      </c>
      <c r="B4450" s="161">
        <v>2010</v>
      </c>
      <c r="C4450" s="161" t="s">
        <v>105</v>
      </c>
      <c r="D4450" s="162">
        <v>96.06</v>
      </c>
      <c r="E4450" s="163">
        <v>24.370666666666668</v>
      </c>
      <c r="F4450" s="162">
        <v>6.41</v>
      </c>
      <c r="G4450" s="163">
        <v>5.6906666666666661</v>
      </c>
      <c r="H4450" s="162">
        <v>54.384333333333331</v>
      </c>
      <c r="I4450" s="163">
        <v>2.5009999999999999</v>
      </c>
      <c r="J4450" s="162">
        <v>2.7029999999999998</v>
      </c>
      <c r="K4450" s="163">
        <v>0</v>
      </c>
      <c r="L4450" s="164">
        <v>0</v>
      </c>
    </row>
    <row r="4451" spans="1:12" ht="17" thickBot="1" x14ac:dyDescent="0.4">
      <c r="A4451" s="160" t="s">
        <v>82</v>
      </c>
      <c r="B4451" s="161">
        <v>2010</v>
      </c>
      <c r="C4451" s="161" t="s">
        <v>106</v>
      </c>
      <c r="D4451" s="162">
        <v>94.62833333333333</v>
      </c>
      <c r="E4451" s="163">
        <v>24.218333333333334</v>
      </c>
      <c r="F4451" s="162">
        <v>5.9909999999999997</v>
      </c>
      <c r="G4451" s="163">
        <v>5.5233333333333334</v>
      </c>
      <c r="H4451" s="162">
        <v>53.726333333333336</v>
      </c>
      <c r="I4451" s="163">
        <v>2.9056666666666664</v>
      </c>
      <c r="J4451" s="162">
        <v>2.2639999999999998</v>
      </c>
      <c r="K4451" s="163">
        <v>0</v>
      </c>
      <c r="L4451" s="164">
        <v>0</v>
      </c>
    </row>
    <row r="4452" spans="1:12" ht="17" thickBot="1" x14ac:dyDescent="0.4">
      <c r="A4452" s="160" t="s">
        <v>82</v>
      </c>
      <c r="B4452" s="161">
        <v>2010</v>
      </c>
      <c r="C4452" s="161" t="s">
        <v>107</v>
      </c>
      <c r="D4452" s="162">
        <v>96.206333333333347</v>
      </c>
      <c r="E4452" s="163">
        <v>24.25</v>
      </c>
      <c r="F4452" s="162">
        <v>5.9130000000000003</v>
      </c>
      <c r="G4452" s="163">
        <v>5.5506666666666673</v>
      </c>
      <c r="H4452" s="162">
        <v>55.542999999999999</v>
      </c>
      <c r="I4452" s="163">
        <v>2.7533333333333334</v>
      </c>
      <c r="J4452" s="162">
        <v>2.1963333333333335</v>
      </c>
      <c r="K4452" s="163">
        <v>0</v>
      </c>
      <c r="L4452" s="164">
        <v>0</v>
      </c>
    </row>
    <row r="4453" spans="1:12" ht="17" thickBot="1" x14ac:dyDescent="0.4">
      <c r="A4453" s="160" t="s">
        <v>82</v>
      </c>
      <c r="B4453" s="161">
        <v>2011</v>
      </c>
      <c r="C4453" s="161" t="s">
        <v>96</v>
      </c>
      <c r="D4453" s="162">
        <v>97.63566666666668</v>
      </c>
      <c r="E4453" s="163">
        <v>23.248999999999999</v>
      </c>
      <c r="F4453" s="162">
        <v>5.8549999999999995</v>
      </c>
      <c r="G4453" s="163">
        <v>6.3610000000000007</v>
      </c>
      <c r="H4453" s="162">
        <v>57.150666666666666</v>
      </c>
      <c r="I4453" s="163">
        <v>2.9576666666666669</v>
      </c>
      <c r="J4453" s="162">
        <v>1.9950000000000001</v>
      </c>
      <c r="K4453" s="163">
        <v>3.5333333333333335E-2</v>
      </c>
      <c r="L4453" s="164">
        <v>3.2333333333333332E-2</v>
      </c>
    </row>
    <row r="4454" spans="1:12" ht="17" thickBot="1" x14ac:dyDescent="0.4">
      <c r="A4454" s="160" t="s">
        <v>82</v>
      </c>
      <c r="B4454" s="161">
        <v>2011</v>
      </c>
      <c r="C4454" s="161" t="s">
        <v>97</v>
      </c>
      <c r="D4454" s="162">
        <v>98.365999999999985</v>
      </c>
      <c r="E4454" s="163">
        <v>23.863333333333333</v>
      </c>
      <c r="F4454" s="162">
        <v>5.8629999999999995</v>
      </c>
      <c r="G4454" s="163">
        <v>6.926333333333333</v>
      </c>
      <c r="H4454" s="162">
        <v>56.999000000000002</v>
      </c>
      <c r="I4454" s="163">
        <v>2.5933333333333333</v>
      </c>
      <c r="J4454" s="162">
        <v>2.0533333333333332</v>
      </c>
      <c r="K4454" s="163">
        <v>3.5333333333333335E-2</v>
      </c>
      <c r="L4454" s="164">
        <v>3.2333333333333332E-2</v>
      </c>
    </row>
    <row r="4455" spans="1:12" ht="17" thickBot="1" x14ac:dyDescent="0.4">
      <c r="A4455" s="160" t="s">
        <v>82</v>
      </c>
      <c r="B4455" s="161">
        <v>2011</v>
      </c>
      <c r="C4455" s="161" t="s">
        <v>98</v>
      </c>
      <c r="D4455" s="162">
        <v>95.089999999999989</v>
      </c>
      <c r="E4455" s="163">
        <v>22.766333333333336</v>
      </c>
      <c r="F4455" s="162">
        <v>5.9843333333333328</v>
      </c>
      <c r="G4455" s="163">
        <v>6.62</v>
      </c>
      <c r="H4455" s="162">
        <v>55.002000000000002</v>
      </c>
      <c r="I4455" s="163">
        <v>2.7876666666666665</v>
      </c>
      <c r="J4455" s="162">
        <v>1.7933333333333332</v>
      </c>
      <c r="K4455" s="163">
        <v>6.5000000000000002E-2</v>
      </c>
      <c r="L4455" s="164">
        <v>7.1999999999999995E-2</v>
      </c>
    </row>
    <row r="4456" spans="1:12" ht="17" thickBot="1" x14ac:dyDescent="0.4">
      <c r="A4456" s="160" t="s">
        <v>82</v>
      </c>
      <c r="B4456" s="161">
        <v>2011</v>
      </c>
      <c r="C4456" s="161" t="s">
        <v>99</v>
      </c>
      <c r="D4456" s="162">
        <v>94.309333333333328</v>
      </c>
      <c r="E4456" s="163">
        <v>23.698666666666668</v>
      </c>
      <c r="F4456" s="162">
        <v>5.812666666666666</v>
      </c>
      <c r="G4456" s="163">
        <v>6.6613333333333324</v>
      </c>
      <c r="H4456" s="162">
        <v>53.246999999999993</v>
      </c>
      <c r="I4456" s="163">
        <v>3.2063333333333333</v>
      </c>
      <c r="J4456" s="162">
        <v>1.6146666666666665</v>
      </c>
      <c r="K4456" s="163">
        <v>2.9666666666666664E-2</v>
      </c>
      <c r="L4456" s="164">
        <v>3.9666666666666663E-2</v>
      </c>
    </row>
    <row r="4457" spans="1:12" ht="17" thickBot="1" x14ac:dyDescent="0.4">
      <c r="A4457" s="160" t="s">
        <v>82</v>
      </c>
      <c r="B4457" s="161">
        <v>2011</v>
      </c>
      <c r="C4457" s="161" t="s">
        <v>100</v>
      </c>
      <c r="D4457" s="162">
        <v>94.954666666666654</v>
      </c>
      <c r="E4457" s="163">
        <v>23.877333333333336</v>
      </c>
      <c r="F4457" s="162">
        <v>5.7586666666666666</v>
      </c>
      <c r="G4457" s="163">
        <v>6.5586666666666664</v>
      </c>
      <c r="H4457" s="162">
        <v>53.643666666666668</v>
      </c>
      <c r="I4457" s="163">
        <v>3.3863333333333334</v>
      </c>
      <c r="J4457" s="162">
        <v>1.6609999999999998</v>
      </c>
      <c r="K4457" s="163">
        <v>2.9666666666666664E-2</v>
      </c>
      <c r="L4457" s="164">
        <v>3.9666666666666663E-2</v>
      </c>
    </row>
    <row r="4458" spans="1:12" ht="17" thickBot="1" x14ac:dyDescent="0.4">
      <c r="A4458" s="160" t="s">
        <v>82</v>
      </c>
      <c r="B4458" s="161">
        <v>2011</v>
      </c>
      <c r="C4458" s="161" t="s">
        <v>101</v>
      </c>
      <c r="D4458" s="162">
        <v>94.99133333333333</v>
      </c>
      <c r="E4458" s="163">
        <v>23.954999999999998</v>
      </c>
      <c r="F4458" s="162">
        <v>5.9646666666666661</v>
      </c>
      <c r="G4458" s="163">
        <v>6.4903333333333322</v>
      </c>
      <c r="H4458" s="162">
        <v>53.401666666666671</v>
      </c>
      <c r="I4458" s="163">
        <v>3.3643333333333332</v>
      </c>
      <c r="J4458" s="162">
        <v>1.7376666666666667</v>
      </c>
      <c r="K4458" s="163">
        <v>0</v>
      </c>
      <c r="L4458" s="164">
        <v>7.7666666666666676E-2</v>
      </c>
    </row>
    <row r="4459" spans="1:12" ht="17" thickBot="1" x14ac:dyDescent="0.4">
      <c r="A4459" s="160" t="s">
        <v>82</v>
      </c>
      <c r="B4459" s="161">
        <v>2011</v>
      </c>
      <c r="C4459" s="161" t="s">
        <v>102</v>
      </c>
      <c r="D4459" s="162">
        <v>93.908333333333346</v>
      </c>
      <c r="E4459" s="163">
        <v>23.080000000000002</v>
      </c>
      <c r="F4459" s="162">
        <v>5.9996666666666663</v>
      </c>
      <c r="G4459" s="163">
        <v>6.7989999999999995</v>
      </c>
      <c r="H4459" s="162">
        <v>53.141999999999996</v>
      </c>
      <c r="I4459" s="163">
        <v>2.9413333333333331</v>
      </c>
      <c r="J4459" s="162">
        <v>1.8113333333333335</v>
      </c>
      <c r="K4459" s="163">
        <v>0</v>
      </c>
      <c r="L4459" s="164">
        <v>0.13500000000000001</v>
      </c>
    </row>
    <row r="4460" spans="1:12" ht="17" thickBot="1" x14ac:dyDescent="0.4">
      <c r="A4460" s="160" t="s">
        <v>82</v>
      </c>
      <c r="B4460" s="161">
        <v>2011</v>
      </c>
      <c r="C4460" s="161" t="s">
        <v>103</v>
      </c>
      <c r="D4460" s="162">
        <v>95.210666666666668</v>
      </c>
      <c r="E4460" s="163">
        <v>24.14233333333333</v>
      </c>
      <c r="F4460" s="162">
        <v>5.6383333333333328</v>
      </c>
      <c r="G4460" s="163">
        <v>6.480666666666667</v>
      </c>
      <c r="H4460" s="162">
        <v>52.985666666666674</v>
      </c>
      <c r="I4460" s="163">
        <v>3.0173333333333332</v>
      </c>
      <c r="J4460" s="162">
        <v>2.7813333333333339</v>
      </c>
      <c r="K4460" s="163">
        <v>0</v>
      </c>
      <c r="L4460" s="164">
        <v>0.16500000000000001</v>
      </c>
    </row>
    <row r="4461" spans="1:12" ht="17" thickBot="1" x14ac:dyDescent="0.4">
      <c r="A4461" s="160" t="s">
        <v>82</v>
      </c>
      <c r="B4461" s="161">
        <v>2011</v>
      </c>
      <c r="C4461" s="161" t="s">
        <v>104</v>
      </c>
      <c r="D4461" s="162">
        <v>98.527333333333331</v>
      </c>
      <c r="E4461" s="163">
        <v>25.516333333333332</v>
      </c>
      <c r="F4461" s="162">
        <v>5.3466666666666667</v>
      </c>
      <c r="G4461" s="163">
        <v>6.8939999999999992</v>
      </c>
      <c r="H4461" s="162">
        <v>53.770333333333333</v>
      </c>
      <c r="I4461" s="163">
        <v>3.4779999999999998</v>
      </c>
      <c r="J4461" s="162">
        <v>3.4060000000000001</v>
      </c>
      <c r="K4461" s="163">
        <v>0</v>
      </c>
      <c r="L4461" s="164">
        <v>0.11599999999999999</v>
      </c>
    </row>
    <row r="4462" spans="1:12" ht="17" thickBot="1" x14ac:dyDescent="0.4">
      <c r="A4462" s="160" t="s">
        <v>82</v>
      </c>
      <c r="B4462" s="161">
        <v>2011</v>
      </c>
      <c r="C4462" s="161" t="s">
        <v>105</v>
      </c>
      <c r="D4462" s="162">
        <v>100.762</v>
      </c>
      <c r="E4462" s="163">
        <v>26.264333333333337</v>
      </c>
      <c r="F4462" s="162">
        <v>5.3753333333333329</v>
      </c>
      <c r="G4462" s="163">
        <v>6.407</v>
      </c>
      <c r="H4462" s="162">
        <v>55.054333333333339</v>
      </c>
      <c r="I4462" s="163">
        <v>3.6379999999999999</v>
      </c>
      <c r="J4462" s="162">
        <v>3.9309999999999996</v>
      </c>
      <c r="K4462" s="163">
        <v>0</v>
      </c>
      <c r="L4462" s="164">
        <v>9.1666666666666674E-2</v>
      </c>
    </row>
    <row r="4463" spans="1:12" ht="17" thickBot="1" x14ac:dyDescent="0.4">
      <c r="A4463" s="160" t="s">
        <v>82</v>
      </c>
      <c r="B4463" s="161">
        <v>2011</v>
      </c>
      <c r="C4463" s="161" t="s">
        <v>108</v>
      </c>
      <c r="D4463" s="162">
        <v>98.600000000000009</v>
      </c>
      <c r="E4463" s="163">
        <v>24.118666666666666</v>
      </c>
      <c r="F4463" s="162">
        <v>5.3579999999999997</v>
      </c>
      <c r="G4463" s="163">
        <v>6.2789999999999999</v>
      </c>
      <c r="H4463" s="162">
        <v>55.360999999999997</v>
      </c>
      <c r="I4463" s="163">
        <v>3.6746666666666665</v>
      </c>
      <c r="J4463" s="162">
        <v>3.7469999999999999</v>
      </c>
      <c r="K4463" s="163">
        <v>0</v>
      </c>
      <c r="L4463" s="164">
        <v>6.1666666666666668E-2</v>
      </c>
    </row>
    <row r="4464" spans="1:12" ht="17" thickBot="1" x14ac:dyDescent="0.4">
      <c r="A4464" s="160" t="s">
        <v>82</v>
      </c>
      <c r="B4464" s="161">
        <v>2011</v>
      </c>
      <c r="C4464" s="161" t="s">
        <v>109</v>
      </c>
      <c r="D4464" s="162">
        <v>99.37733333333334</v>
      </c>
      <c r="E4464" s="163">
        <v>23.698999999999998</v>
      </c>
      <c r="F4464" s="162">
        <v>5.488666666666667</v>
      </c>
      <c r="G4464" s="163">
        <v>5.9193333333333333</v>
      </c>
      <c r="H4464" s="162">
        <v>56.949999999999996</v>
      </c>
      <c r="I4464" s="163">
        <v>3.202</v>
      </c>
      <c r="J4464" s="162">
        <v>3.9156666666666666</v>
      </c>
      <c r="K4464" s="163">
        <v>0</v>
      </c>
      <c r="L4464" s="164">
        <v>0.20299999999999999</v>
      </c>
    </row>
    <row r="4465" spans="1:12" ht="17" thickBot="1" x14ac:dyDescent="0.4">
      <c r="A4465" s="160" t="s">
        <v>82</v>
      </c>
      <c r="B4465" s="161">
        <v>2012</v>
      </c>
      <c r="C4465" s="161" t="s">
        <v>96</v>
      </c>
      <c r="D4465" s="162">
        <v>100.16333333333334</v>
      </c>
      <c r="E4465" s="163">
        <v>24.191000000000003</v>
      </c>
      <c r="F4465" s="162">
        <v>5.7316666666666665</v>
      </c>
      <c r="G4465" s="163">
        <v>5.7406666666666668</v>
      </c>
      <c r="H4465" s="162">
        <v>57.530999999999999</v>
      </c>
      <c r="I4465" s="163">
        <v>3.1856666666666666</v>
      </c>
      <c r="J4465" s="162">
        <v>3.5429999999999997</v>
      </c>
      <c r="K4465" s="163">
        <v>0</v>
      </c>
      <c r="L4465" s="164">
        <v>0.24099999999999999</v>
      </c>
    </row>
    <row r="4466" spans="1:12" ht="17" thickBot="1" x14ac:dyDescent="0.4">
      <c r="A4466" s="160" t="s">
        <v>82</v>
      </c>
      <c r="B4466" s="161">
        <v>2012</v>
      </c>
      <c r="C4466" s="161" t="s">
        <v>110</v>
      </c>
      <c r="D4466" s="162">
        <v>102.209</v>
      </c>
      <c r="E4466" s="163">
        <v>26.950999999999997</v>
      </c>
      <c r="F4466" s="162">
        <v>6.2030000000000003</v>
      </c>
      <c r="G4466" s="163">
        <v>5.9660000000000002</v>
      </c>
      <c r="H4466" s="162">
        <v>56.643666666666661</v>
      </c>
      <c r="I4466" s="163">
        <v>2.8866666666666667</v>
      </c>
      <c r="J4466" s="162">
        <v>3.2116666666666664</v>
      </c>
      <c r="K4466" s="163">
        <v>0</v>
      </c>
      <c r="L4466" s="164">
        <v>0.34766666666666662</v>
      </c>
    </row>
    <row r="4467" spans="1:12" ht="17" thickBot="1" x14ac:dyDescent="0.4">
      <c r="A4467" s="160" t="s">
        <v>82</v>
      </c>
      <c r="B4467" s="161">
        <v>2012</v>
      </c>
      <c r="C4467" s="161" t="s">
        <v>98</v>
      </c>
      <c r="D4467" s="162">
        <v>102.22799999999999</v>
      </c>
      <c r="E4467" s="163">
        <v>28.226333333333333</v>
      </c>
      <c r="F4467" s="162">
        <v>5.9279999999999999</v>
      </c>
      <c r="G4467" s="163">
        <v>5.3836666666666666</v>
      </c>
      <c r="H4467" s="162">
        <v>56.202999999999996</v>
      </c>
      <c r="I4467" s="163">
        <v>3.0879999999999996</v>
      </c>
      <c r="J4467" s="162">
        <v>3.1970000000000005</v>
      </c>
      <c r="K4467" s="163">
        <v>0</v>
      </c>
      <c r="L4467" s="164">
        <v>0.20199999999999999</v>
      </c>
    </row>
    <row r="4468" spans="1:12" ht="17" thickBot="1" x14ac:dyDescent="0.4">
      <c r="A4468" s="160" t="s">
        <v>82</v>
      </c>
      <c r="B4468" s="161">
        <v>2012</v>
      </c>
      <c r="C4468" s="161" t="s">
        <v>99</v>
      </c>
      <c r="D4468" s="162">
        <v>104.01299999999999</v>
      </c>
      <c r="E4468" s="163">
        <v>28.236666666666668</v>
      </c>
      <c r="F4468" s="162">
        <v>5.5023333333333326</v>
      </c>
      <c r="G4468" s="163">
        <v>5.9413333333333327</v>
      </c>
      <c r="H4468" s="162">
        <v>56.826999999999998</v>
      </c>
      <c r="I4468" s="163">
        <v>3.6270000000000002</v>
      </c>
      <c r="J4468" s="162">
        <v>3.6376666666666666</v>
      </c>
      <c r="K4468" s="163">
        <v>0</v>
      </c>
      <c r="L4468" s="164">
        <v>0.24100000000000002</v>
      </c>
    </row>
    <row r="4469" spans="1:12" ht="17" thickBot="1" x14ac:dyDescent="0.4">
      <c r="A4469" s="160" t="s">
        <v>82</v>
      </c>
      <c r="B4469" s="161">
        <v>2012</v>
      </c>
      <c r="C4469" s="161" t="s">
        <v>100</v>
      </c>
      <c r="D4469" s="162">
        <v>106.11499999999999</v>
      </c>
      <c r="E4469" s="163">
        <v>27.846</v>
      </c>
      <c r="F4469" s="162">
        <v>5.3843333333333332</v>
      </c>
      <c r="G4469" s="163">
        <v>5.9336666666666664</v>
      </c>
      <c r="H4469" s="162">
        <v>58.765000000000008</v>
      </c>
      <c r="I4469" s="163">
        <v>4.1223333333333336</v>
      </c>
      <c r="J4469" s="162">
        <v>3.8536666666666668</v>
      </c>
      <c r="K4469" s="163">
        <v>0</v>
      </c>
      <c r="L4469" s="164">
        <v>0.21033333333333334</v>
      </c>
    </row>
    <row r="4470" spans="1:12" ht="17" thickBot="1" x14ac:dyDescent="0.4">
      <c r="A4470" s="160" t="s">
        <v>82</v>
      </c>
      <c r="B4470" s="161">
        <v>2012</v>
      </c>
      <c r="C4470" s="161" t="s">
        <v>101</v>
      </c>
      <c r="D4470" s="162">
        <v>106.387</v>
      </c>
      <c r="E4470" s="163">
        <v>27.075333333333333</v>
      </c>
      <c r="F4470" s="162">
        <v>5.8250000000000002</v>
      </c>
      <c r="G4470" s="163">
        <v>6.8709999999999996</v>
      </c>
      <c r="H4470" s="162">
        <v>57.873333333333335</v>
      </c>
      <c r="I4470" s="163">
        <v>4.5523333333333333</v>
      </c>
      <c r="J4470" s="162">
        <v>3.8959999999999995</v>
      </c>
      <c r="K4470" s="163">
        <v>8.1666666666666665E-2</v>
      </c>
      <c r="L4470" s="164">
        <v>0.21366666666666667</v>
      </c>
    </row>
    <row r="4471" spans="1:12" ht="17" thickBot="1" x14ac:dyDescent="0.4">
      <c r="A4471" s="160" t="s">
        <v>82</v>
      </c>
      <c r="B4471" s="161">
        <v>2012</v>
      </c>
      <c r="C4471" s="161" t="s">
        <v>102</v>
      </c>
      <c r="D4471" s="162">
        <v>105.95833333333333</v>
      </c>
      <c r="E4471" s="163">
        <v>26.920666666666666</v>
      </c>
      <c r="F4471" s="162">
        <v>5.4956666666666676</v>
      </c>
      <c r="G4471" s="163">
        <v>5.9453333333333331</v>
      </c>
      <c r="H4471" s="162">
        <v>58.479666666666667</v>
      </c>
      <c r="I4471" s="163">
        <v>3.9386666666666663</v>
      </c>
      <c r="J4471" s="162">
        <v>4.9340000000000002</v>
      </c>
      <c r="K4471" s="163">
        <v>0.11233333333333333</v>
      </c>
      <c r="L4471" s="164">
        <v>0.13300000000000001</v>
      </c>
    </row>
    <row r="4472" spans="1:12" ht="17" thickBot="1" x14ac:dyDescent="0.4">
      <c r="A4472" s="160" t="s">
        <v>82</v>
      </c>
      <c r="B4472" s="161">
        <v>2012</v>
      </c>
      <c r="C4472" s="161" t="s">
        <v>103</v>
      </c>
      <c r="D4472" s="162">
        <v>105.43300000000001</v>
      </c>
      <c r="E4472" s="163">
        <v>26.229333333333333</v>
      </c>
      <c r="F4472" s="162">
        <v>6.0423333333333344</v>
      </c>
      <c r="G4472" s="163">
        <v>5.9470000000000001</v>
      </c>
      <c r="H4472" s="162">
        <v>57.187666666666665</v>
      </c>
      <c r="I4472" s="163">
        <v>3.8826666666666667</v>
      </c>
      <c r="J4472" s="162">
        <v>5.868666666666666</v>
      </c>
      <c r="K4472" s="163">
        <v>0.11233333333333333</v>
      </c>
      <c r="L4472" s="164">
        <v>0.16366666666666665</v>
      </c>
    </row>
    <row r="4473" spans="1:12" ht="17" thickBot="1" x14ac:dyDescent="0.4">
      <c r="A4473" s="160" t="s">
        <v>82</v>
      </c>
      <c r="B4473" s="161">
        <v>2012</v>
      </c>
      <c r="C4473" s="161" t="s">
        <v>104</v>
      </c>
      <c r="D4473" s="162">
        <v>105.09400000000001</v>
      </c>
      <c r="E4473" s="163">
        <v>27.028666666666666</v>
      </c>
      <c r="F4473" s="162">
        <v>5.4496666666666664</v>
      </c>
      <c r="G4473" s="163">
        <v>5.43</v>
      </c>
      <c r="H4473" s="162">
        <v>57.371333333333332</v>
      </c>
      <c r="I4473" s="163">
        <v>3.2970000000000002</v>
      </c>
      <c r="J4473" s="162">
        <v>6.2333333333333334</v>
      </c>
      <c r="K4473" s="163">
        <v>3.0666666666666665E-2</v>
      </c>
      <c r="L4473" s="164">
        <v>0.254</v>
      </c>
    </row>
    <row r="4474" spans="1:12" ht="17" thickBot="1" x14ac:dyDescent="0.4">
      <c r="A4474" s="160" t="s">
        <v>82</v>
      </c>
      <c r="B4474" s="161">
        <v>2012</v>
      </c>
      <c r="C4474" s="161" t="s">
        <v>105</v>
      </c>
      <c r="D4474" s="162">
        <v>105.74633333333333</v>
      </c>
      <c r="E4474" s="163">
        <v>28.915000000000003</v>
      </c>
      <c r="F4474" s="162">
        <v>6.0606666666666671</v>
      </c>
      <c r="G4474" s="163">
        <v>6.0210000000000008</v>
      </c>
      <c r="H4474" s="162">
        <v>54.895333333333333</v>
      </c>
      <c r="I4474" s="163">
        <v>3.363666666666667</v>
      </c>
      <c r="J4474" s="162">
        <v>6.0860000000000012</v>
      </c>
      <c r="K4474" s="163">
        <v>0</v>
      </c>
      <c r="L4474" s="164">
        <v>0.40533333333333332</v>
      </c>
    </row>
    <row r="4475" spans="1:12" ht="17" thickBot="1" x14ac:dyDescent="0.4">
      <c r="A4475" s="160" t="s">
        <v>82</v>
      </c>
      <c r="B4475" s="161">
        <v>2012</v>
      </c>
      <c r="C4475" s="161" t="s">
        <v>111</v>
      </c>
      <c r="D4475" s="162">
        <v>105.42766666666667</v>
      </c>
      <c r="E4475" s="163">
        <v>29.447333333333333</v>
      </c>
      <c r="F4475" s="162">
        <v>5.9363333333333337</v>
      </c>
      <c r="G4475" s="163">
        <v>5.8679999999999994</v>
      </c>
      <c r="H4475" s="162">
        <v>54.681666666666672</v>
      </c>
      <c r="I4475" s="163">
        <v>3.1809999999999996</v>
      </c>
      <c r="J4475" s="162">
        <v>6.0156666666666672</v>
      </c>
      <c r="K4475" s="163">
        <v>0</v>
      </c>
      <c r="L4475" s="164">
        <v>0.29866666666666669</v>
      </c>
    </row>
    <row r="4476" spans="1:12" ht="17" thickBot="1" x14ac:dyDescent="0.4">
      <c r="A4476" s="160" t="s">
        <v>82</v>
      </c>
      <c r="B4476" s="161">
        <v>2012</v>
      </c>
      <c r="C4476" s="161" t="s">
        <v>112</v>
      </c>
      <c r="D4476" s="162">
        <v>105.97133333333333</v>
      </c>
      <c r="E4476" s="163">
        <v>28.727666666666664</v>
      </c>
      <c r="F4476" s="162">
        <v>6.4543333333333335</v>
      </c>
      <c r="G4476" s="163">
        <v>6.0966666666666667</v>
      </c>
      <c r="H4476" s="162">
        <v>56.091333333333331</v>
      </c>
      <c r="I4476" s="163">
        <v>2.7336666666666667</v>
      </c>
      <c r="J4476" s="162">
        <v>5.6566666666666663</v>
      </c>
      <c r="K4476" s="163">
        <v>0</v>
      </c>
      <c r="L4476" s="164">
        <v>0.21166666666666667</v>
      </c>
    </row>
    <row r="4477" spans="1:12" ht="17" thickBot="1" x14ac:dyDescent="0.4">
      <c r="A4477" s="160" t="s">
        <v>82</v>
      </c>
      <c r="B4477" s="161">
        <v>2013</v>
      </c>
      <c r="C4477" s="161" t="s">
        <v>96</v>
      </c>
      <c r="D4477" s="162">
        <v>103.777</v>
      </c>
      <c r="E4477" s="163">
        <v>28.498000000000001</v>
      </c>
      <c r="F4477" s="162">
        <v>6.2</v>
      </c>
      <c r="G4477" s="163">
        <v>5.631333333333334</v>
      </c>
      <c r="H4477" s="162">
        <v>55.785333333333334</v>
      </c>
      <c r="I4477" s="163">
        <v>2.4186666666666667</v>
      </c>
      <c r="J4477" s="162">
        <v>5.0819999999999999</v>
      </c>
      <c r="K4477" s="163">
        <v>2.4999999999999998E-2</v>
      </c>
      <c r="L4477" s="164">
        <v>0.13733333333333334</v>
      </c>
    </row>
    <row r="4478" spans="1:12" ht="17" thickBot="1" x14ac:dyDescent="0.4">
      <c r="A4478" s="160" t="s">
        <v>82</v>
      </c>
      <c r="B4478" s="161">
        <v>2013</v>
      </c>
      <c r="C4478" s="161" t="s">
        <v>110</v>
      </c>
      <c r="D4478" s="162">
        <v>103.90833333333335</v>
      </c>
      <c r="E4478" s="163">
        <v>28.617333333333335</v>
      </c>
      <c r="F4478" s="162">
        <v>6.0553333333333335</v>
      </c>
      <c r="G4478" s="163">
        <v>5.5666666666666664</v>
      </c>
      <c r="H4478" s="162">
        <v>56.289000000000009</v>
      </c>
      <c r="I4478" s="163">
        <v>2.1423333333333336</v>
      </c>
      <c r="J4478" s="162">
        <v>5.0296666666666674</v>
      </c>
      <c r="K4478" s="163">
        <v>2.4999999999999998E-2</v>
      </c>
      <c r="L4478" s="164">
        <v>0.18366666666666667</v>
      </c>
    </row>
    <row r="4479" spans="1:12" ht="17" thickBot="1" x14ac:dyDescent="0.4">
      <c r="A4479" s="160" t="s">
        <v>82</v>
      </c>
      <c r="B4479" s="161">
        <v>2013</v>
      </c>
      <c r="C4479" s="161" t="s">
        <v>98</v>
      </c>
      <c r="D4479" s="162">
        <v>102.72399999999999</v>
      </c>
      <c r="E4479" s="163">
        <v>28.013333333333332</v>
      </c>
      <c r="F4479" s="162">
        <v>6.4573333333333336</v>
      </c>
      <c r="G4479" s="163">
        <v>5.538333333333334</v>
      </c>
      <c r="H4479" s="162">
        <v>55.489666666666665</v>
      </c>
      <c r="I4479" s="163">
        <v>2.2110000000000003</v>
      </c>
      <c r="J4479" s="162">
        <v>4.6520000000000001</v>
      </c>
      <c r="K4479" s="163">
        <v>2.4999999999999998E-2</v>
      </c>
      <c r="L4479" s="164">
        <v>0.33800000000000002</v>
      </c>
    </row>
    <row r="4480" spans="1:12" ht="17" thickBot="1" x14ac:dyDescent="0.4">
      <c r="A4480" s="160" t="s">
        <v>82</v>
      </c>
      <c r="B4480" s="161">
        <v>2013</v>
      </c>
      <c r="C4480" s="161" t="s">
        <v>99</v>
      </c>
      <c r="D4480" s="162">
        <v>102.65599999999999</v>
      </c>
      <c r="E4480" s="163">
        <v>25.658666666666665</v>
      </c>
      <c r="F4480" s="162">
        <v>6.46</v>
      </c>
      <c r="G4480" s="163">
        <v>5.7063333333333333</v>
      </c>
      <c r="H4480" s="162">
        <v>57.703666666666663</v>
      </c>
      <c r="I4480" s="163">
        <v>2.4416666666666669</v>
      </c>
      <c r="J4480" s="162">
        <v>4.4283333333333337</v>
      </c>
      <c r="K4480" s="163">
        <v>0</v>
      </c>
      <c r="L4480" s="164">
        <v>0.25800000000000001</v>
      </c>
    </row>
    <row r="4481" spans="1:12" ht="17" thickBot="1" x14ac:dyDescent="0.4">
      <c r="A4481" s="160" t="s">
        <v>82</v>
      </c>
      <c r="B4481" s="161">
        <v>2013</v>
      </c>
      <c r="C4481" s="161" t="s">
        <v>100</v>
      </c>
      <c r="D4481" s="162">
        <v>103.16266666666667</v>
      </c>
      <c r="E4481" s="163">
        <v>25.159333333333333</v>
      </c>
      <c r="F4481" s="162">
        <v>6.3763333333333323</v>
      </c>
      <c r="G4481" s="163">
        <v>6.4959999999999996</v>
      </c>
      <c r="H4481" s="162">
        <v>58.543000000000006</v>
      </c>
      <c r="I4481" s="163">
        <v>2.5486666666666666</v>
      </c>
      <c r="J4481" s="162">
        <v>3.7443333333333335</v>
      </c>
      <c r="K4481" s="163">
        <v>0</v>
      </c>
      <c r="L4481" s="164">
        <v>0.29566666666666669</v>
      </c>
    </row>
    <row r="4482" spans="1:12" ht="17" thickBot="1" x14ac:dyDescent="0.4">
      <c r="A4482" s="160" t="s">
        <v>82</v>
      </c>
      <c r="B4482" s="161">
        <v>2013</v>
      </c>
      <c r="C4482" s="161" t="s">
        <v>101</v>
      </c>
      <c r="D4482" s="162">
        <v>104.017</v>
      </c>
      <c r="E4482" s="163">
        <v>25.916999999999998</v>
      </c>
      <c r="F4482" s="162">
        <v>5.626666666666666</v>
      </c>
      <c r="G4482" s="163">
        <v>6.6386666666666665</v>
      </c>
      <c r="H4482" s="162">
        <v>58.231999999999999</v>
      </c>
      <c r="I4482" s="163">
        <v>3.1536666666666666</v>
      </c>
      <c r="J4482" s="162">
        <v>4.3136666666666663</v>
      </c>
      <c r="K4482" s="163">
        <v>0</v>
      </c>
      <c r="L4482" s="164">
        <v>0.13566666666666669</v>
      </c>
    </row>
    <row r="4483" spans="1:12" ht="17" thickBot="1" x14ac:dyDescent="0.4">
      <c r="A4483" s="160" t="s">
        <v>82</v>
      </c>
      <c r="B4483" s="161">
        <v>2013</v>
      </c>
      <c r="C4483" s="161" t="s">
        <v>102</v>
      </c>
      <c r="D4483" s="162">
        <v>104.496</v>
      </c>
      <c r="E4483" s="163">
        <v>26.673333333333332</v>
      </c>
      <c r="F4483" s="162">
        <v>6.0159999999999991</v>
      </c>
      <c r="G4483" s="163">
        <v>6.176000000000001</v>
      </c>
      <c r="H4483" s="162">
        <v>57.526666666666664</v>
      </c>
      <c r="I4483" s="163">
        <v>3.4843333333333333</v>
      </c>
      <c r="J4483" s="162">
        <v>4.3129999999999997</v>
      </c>
      <c r="K4483" s="163">
        <v>0</v>
      </c>
      <c r="L4483" s="164">
        <v>0.30733333333333329</v>
      </c>
    </row>
    <row r="4484" spans="1:12" ht="17" thickBot="1" x14ac:dyDescent="0.4">
      <c r="A4484" s="160" t="s">
        <v>82</v>
      </c>
      <c r="B4484" s="161">
        <v>2013</v>
      </c>
      <c r="C4484" s="161" t="s">
        <v>103</v>
      </c>
      <c r="D4484" s="162">
        <v>103.425</v>
      </c>
      <c r="E4484" s="163">
        <v>27.520666666666667</v>
      </c>
      <c r="F4484" s="162">
        <v>5.8903333333333334</v>
      </c>
      <c r="G4484" s="163">
        <v>5.7523333333333326</v>
      </c>
      <c r="H4484" s="162">
        <v>55.87833333333333</v>
      </c>
      <c r="I4484" s="163">
        <v>3.5676666666666663</v>
      </c>
      <c r="J4484" s="162">
        <v>4.5923333333333334</v>
      </c>
      <c r="K4484" s="163">
        <v>0</v>
      </c>
      <c r="L4484" s="164">
        <v>0.2233333333333333</v>
      </c>
    </row>
    <row r="4485" spans="1:12" ht="17" thickBot="1" x14ac:dyDescent="0.4">
      <c r="A4485" s="160" t="s">
        <v>82</v>
      </c>
      <c r="B4485" s="161">
        <v>2013</v>
      </c>
      <c r="C4485" s="161" t="s">
        <v>104</v>
      </c>
      <c r="D4485" s="162">
        <v>103.11599999999999</v>
      </c>
      <c r="E4485" s="163">
        <v>27.087</v>
      </c>
      <c r="F4485" s="162">
        <v>6.567333333333333</v>
      </c>
      <c r="G4485" s="163">
        <v>5.7026666666666666</v>
      </c>
      <c r="H4485" s="162">
        <v>55.638666666666666</v>
      </c>
      <c r="I4485" s="163">
        <v>3.5943333333333332</v>
      </c>
      <c r="J4485" s="162">
        <v>4.2423333333333328</v>
      </c>
      <c r="K4485" s="163">
        <v>0</v>
      </c>
      <c r="L4485" s="164">
        <v>0.28333333333333333</v>
      </c>
    </row>
    <row r="4486" spans="1:12" ht="17" thickBot="1" x14ac:dyDescent="0.4">
      <c r="A4486" s="160" t="s">
        <v>82</v>
      </c>
      <c r="B4486" s="161">
        <v>2013</v>
      </c>
      <c r="C4486" s="161" t="s">
        <v>105</v>
      </c>
      <c r="D4486" s="162">
        <v>104.29366666666665</v>
      </c>
      <c r="E4486" s="163">
        <v>26.902666666666665</v>
      </c>
      <c r="F4486" s="162">
        <v>6.8536666666666664</v>
      </c>
      <c r="G4486" s="163">
        <v>6.0593333333333339</v>
      </c>
      <c r="H4486" s="162">
        <v>57.485666666666667</v>
      </c>
      <c r="I4486" s="163">
        <v>3.0053333333333332</v>
      </c>
      <c r="J4486" s="162">
        <v>3.9006666666666665</v>
      </c>
      <c r="K4486" s="163">
        <v>0</v>
      </c>
      <c r="L4486" s="164">
        <v>8.533333333333333E-2</v>
      </c>
    </row>
    <row r="4487" spans="1:12" ht="17" thickBot="1" x14ac:dyDescent="0.4">
      <c r="A4487" s="160" t="s">
        <v>82</v>
      </c>
      <c r="B4487" s="161">
        <v>2013</v>
      </c>
      <c r="C4487" s="161" t="s">
        <v>113</v>
      </c>
      <c r="D4487" s="162">
        <v>103.44633333333333</v>
      </c>
      <c r="E4487" s="163">
        <v>24.956666666666667</v>
      </c>
      <c r="F4487" s="162">
        <v>7.03</v>
      </c>
      <c r="G4487" s="163">
        <v>5.29</v>
      </c>
      <c r="H4487" s="162">
        <v>60.195999999999998</v>
      </c>
      <c r="I4487" s="163">
        <v>2.8733333333333335</v>
      </c>
      <c r="J4487" s="162">
        <v>3.0143333333333331</v>
      </c>
      <c r="K4487" s="163">
        <v>0</v>
      </c>
      <c r="L4487" s="164">
        <v>8.533333333333333E-2</v>
      </c>
    </row>
    <row r="4488" spans="1:12" ht="17" thickBot="1" x14ac:dyDescent="0.4">
      <c r="A4488" s="160" t="s">
        <v>82</v>
      </c>
      <c r="B4488" s="161">
        <v>2013</v>
      </c>
      <c r="C4488" s="161" t="s">
        <v>114</v>
      </c>
      <c r="D4488" s="162">
        <v>104.55566666666668</v>
      </c>
      <c r="E4488" s="163">
        <v>25.136666666666667</v>
      </c>
      <c r="F4488" s="162">
        <v>6.9586666666666659</v>
      </c>
      <c r="G4488" s="163">
        <v>5.5373333333333337</v>
      </c>
      <c r="H4488" s="162">
        <v>60.744333333333337</v>
      </c>
      <c r="I4488" s="163">
        <v>2.8759999999999999</v>
      </c>
      <c r="J4488" s="162">
        <v>3.2439999999999998</v>
      </c>
      <c r="K4488" s="163">
        <v>0</v>
      </c>
      <c r="L4488" s="164">
        <v>5.8333333333333327E-2</v>
      </c>
    </row>
    <row r="4489" spans="1:12" ht="17" thickBot="1" x14ac:dyDescent="0.4">
      <c r="A4489" s="160" t="s">
        <v>82</v>
      </c>
      <c r="B4489" s="161">
        <v>2014</v>
      </c>
      <c r="C4489" s="161" t="s">
        <v>96</v>
      </c>
      <c r="D4489" s="162">
        <v>103.783</v>
      </c>
      <c r="E4489" s="163">
        <v>26.161333333333335</v>
      </c>
      <c r="F4489" s="162">
        <v>6.5556666666666672</v>
      </c>
      <c r="G4489" s="163">
        <v>6.0913333333333339</v>
      </c>
      <c r="H4489" s="162">
        <v>57.841666666666669</v>
      </c>
      <c r="I4489" s="163">
        <v>3.3420000000000001</v>
      </c>
      <c r="J4489" s="162">
        <v>3.6816666666666666</v>
      </c>
      <c r="K4489" s="163">
        <v>3.4333333333333334E-2</v>
      </c>
      <c r="L4489" s="164">
        <v>7.4999999999999997E-2</v>
      </c>
    </row>
    <row r="4490" spans="1:12" ht="17" thickBot="1" x14ac:dyDescent="0.4">
      <c r="A4490" s="160" t="s">
        <v>82</v>
      </c>
      <c r="B4490" s="161">
        <v>2014</v>
      </c>
      <c r="C4490" s="161" t="s">
        <v>110</v>
      </c>
      <c r="D4490" s="162">
        <v>104.81433333333332</v>
      </c>
      <c r="E4490" s="163">
        <v>28.042666666666666</v>
      </c>
      <c r="F4490" s="162">
        <v>6.5389999999999988</v>
      </c>
      <c r="G4490" s="163">
        <v>6.5543333333333331</v>
      </c>
      <c r="H4490" s="162">
        <v>54.965666666666664</v>
      </c>
      <c r="I4490" s="163">
        <v>3.7769999999999997</v>
      </c>
      <c r="J4490" s="162">
        <v>4.8263333333333334</v>
      </c>
      <c r="K4490" s="163">
        <v>3.4333333333333334E-2</v>
      </c>
      <c r="L4490" s="164">
        <v>7.4999999999999997E-2</v>
      </c>
    </row>
    <row r="4491" spans="1:12" ht="17" thickBot="1" x14ac:dyDescent="0.4">
      <c r="A4491" s="160" t="s">
        <v>82</v>
      </c>
      <c r="B4491" s="161">
        <v>2014</v>
      </c>
      <c r="C4491" s="161" t="s">
        <v>98</v>
      </c>
      <c r="D4491" s="162">
        <v>103.50566666666667</v>
      </c>
      <c r="E4491" s="163">
        <v>28.450333333333333</v>
      </c>
      <c r="F4491" s="162">
        <v>5.9436666666666662</v>
      </c>
      <c r="G4491" s="163">
        <v>6.0583333333333336</v>
      </c>
      <c r="H4491" s="162">
        <v>54.905666666666662</v>
      </c>
      <c r="I4491" s="163">
        <v>3.5636666666666663</v>
      </c>
      <c r="J4491" s="162">
        <v>4.4673333333333334</v>
      </c>
      <c r="K4491" s="163">
        <v>3.4333333333333334E-2</v>
      </c>
      <c r="L4491" s="164">
        <v>8.2333333333333328E-2</v>
      </c>
    </row>
    <row r="4492" spans="1:12" ht="17" thickBot="1" x14ac:dyDescent="0.4">
      <c r="A4492" s="160" t="s">
        <v>82</v>
      </c>
      <c r="B4492" s="161">
        <v>2014</v>
      </c>
      <c r="C4492" s="161" t="s">
        <v>99</v>
      </c>
      <c r="D4492" s="162">
        <v>101.541</v>
      </c>
      <c r="E4492" s="163">
        <v>27.330666666666669</v>
      </c>
      <c r="F4492" s="162">
        <v>6.0489999999999995</v>
      </c>
      <c r="G4492" s="163">
        <v>5.1990000000000007</v>
      </c>
      <c r="H4492" s="162">
        <v>55.087666666666671</v>
      </c>
      <c r="I4492" s="163">
        <v>3.5089999999999999</v>
      </c>
      <c r="J4492" s="162">
        <v>4.2340000000000009</v>
      </c>
      <c r="K4492" s="163">
        <v>0</v>
      </c>
      <c r="L4492" s="164">
        <v>0.13233333333333333</v>
      </c>
    </row>
    <row r="4493" spans="1:12" ht="17" thickBot="1" x14ac:dyDescent="0.4">
      <c r="A4493" s="160" t="s">
        <v>82</v>
      </c>
      <c r="B4493" s="161">
        <v>2014</v>
      </c>
      <c r="C4493" s="161" t="s">
        <v>115</v>
      </c>
      <c r="D4493" s="162">
        <v>102.39800000000001</v>
      </c>
      <c r="E4493" s="163">
        <v>27.433000000000003</v>
      </c>
      <c r="F4493" s="162">
        <v>6.7993333333333332</v>
      </c>
      <c r="G4493" s="163">
        <v>5.3573333333333331</v>
      </c>
      <c r="H4493" s="162">
        <v>56.107333333333337</v>
      </c>
      <c r="I4493" s="163">
        <v>3.0386666666666664</v>
      </c>
      <c r="J4493" s="162">
        <v>3.4023333333333334</v>
      </c>
      <c r="K4493" s="163">
        <v>3.3333333333333333E-2</v>
      </c>
      <c r="L4493" s="164">
        <v>0.2273333333333333</v>
      </c>
    </row>
    <row r="4494" spans="1:12" ht="17" thickBot="1" x14ac:dyDescent="0.4">
      <c r="A4494" s="160" t="s">
        <v>82</v>
      </c>
      <c r="B4494" s="161">
        <v>2014</v>
      </c>
      <c r="C4494" s="161" t="s">
        <v>101</v>
      </c>
      <c r="D4494" s="162">
        <v>103.68666666666667</v>
      </c>
      <c r="E4494" s="163">
        <v>27.639666666666667</v>
      </c>
      <c r="F4494" s="162">
        <v>7.7263333333333337</v>
      </c>
      <c r="G4494" s="163">
        <v>5.5420000000000007</v>
      </c>
      <c r="H4494" s="162">
        <v>56.006666666666668</v>
      </c>
      <c r="I4494" s="163">
        <v>2.9139999999999997</v>
      </c>
      <c r="J4494" s="162">
        <v>3.6016666666666666</v>
      </c>
      <c r="K4494" s="163">
        <v>3.3333333333333333E-2</v>
      </c>
      <c r="L4494" s="164">
        <v>0.22433333333333336</v>
      </c>
    </row>
    <row r="4495" spans="1:12" ht="17" thickBot="1" x14ac:dyDescent="0.4">
      <c r="A4495" s="160" t="s">
        <v>82</v>
      </c>
      <c r="B4495" s="161">
        <v>2014</v>
      </c>
      <c r="C4495" s="161" t="s">
        <v>102</v>
      </c>
      <c r="D4495" s="162">
        <v>106.358</v>
      </c>
      <c r="E4495" s="163">
        <v>28.184666666666669</v>
      </c>
      <c r="F4495" s="162">
        <v>8.2609999999999992</v>
      </c>
      <c r="G4495" s="163">
        <v>5.9633333333333338</v>
      </c>
      <c r="H4495" s="162">
        <v>57.268999999999998</v>
      </c>
      <c r="I4495" s="163">
        <v>2.5756666666666668</v>
      </c>
      <c r="J4495" s="162">
        <v>3.8180000000000001</v>
      </c>
      <c r="K4495" s="163">
        <v>3.3333333333333333E-2</v>
      </c>
      <c r="L4495" s="164">
        <v>0.25333333333333335</v>
      </c>
    </row>
    <row r="4496" spans="1:12" ht="17" thickBot="1" x14ac:dyDescent="0.4">
      <c r="A4496" s="160" t="s">
        <v>82</v>
      </c>
      <c r="B4496" s="161">
        <v>2014</v>
      </c>
      <c r="C4496" s="161" t="s">
        <v>103</v>
      </c>
      <c r="D4496" s="162">
        <v>106.40600000000001</v>
      </c>
      <c r="E4496" s="163">
        <v>28.142333333333337</v>
      </c>
      <c r="F4496" s="162">
        <v>7.7956666666666665</v>
      </c>
      <c r="G4496" s="163">
        <v>5.8523333333333341</v>
      </c>
      <c r="H4496" s="162">
        <v>57.516666666666673</v>
      </c>
      <c r="I4496" s="163">
        <v>2.4566666666666666</v>
      </c>
      <c r="J4496" s="162">
        <v>4.4383333333333335</v>
      </c>
      <c r="K4496" s="163">
        <v>0</v>
      </c>
      <c r="L4496" s="164">
        <v>0.20466666666666666</v>
      </c>
    </row>
    <row r="4497" spans="1:12" ht="17" thickBot="1" x14ac:dyDescent="0.4">
      <c r="A4497" s="160" t="s">
        <v>82</v>
      </c>
      <c r="B4497" s="161">
        <v>2014</v>
      </c>
      <c r="C4497" s="161" t="s">
        <v>104</v>
      </c>
      <c r="D4497" s="162">
        <v>106.40166666666669</v>
      </c>
      <c r="E4497" s="163">
        <v>29.302333333333337</v>
      </c>
      <c r="F4497" s="162">
        <v>7.4493333333333327</v>
      </c>
      <c r="G4497" s="163">
        <v>5.9220000000000006</v>
      </c>
      <c r="H4497" s="162">
        <v>56.845333333333336</v>
      </c>
      <c r="I4497" s="163">
        <v>2.4353333333333329</v>
      </c>
      <c r="J4497" s="162">
        <v>4.2139999999999995</v>
      </c>
      <c r="K4497" s="163">
        <v>0</v>
      </c>
      <c r="L4497" s="164">
        <v>0.23366666666666669</v>
      </c>
    </row>
    <row r="4498" spans="1:12" ht="17" thickBot="1" x14ac:dyDescent="0.4">
      <c r="A4498" s="160" t="s">
        <v>82</v>
      </c>
      <c r="B4498" s="161">
        <v>2014</v>
      </c>
      <c r="C4498" s="161" t="s">
        <v>105</v>
      </c>
      <c r="D4498" s="162">
        <v>108.39666666666666</v>
      </c>
      <c r="E4498" s="163">
        <v>30.700999999999997</v>
      </c>
      <c r="F4498" s="162">
        <v>7.2560000000000002</v>
      </c>
      <c r="G4498" s="163">
        <v>5.5666666666666664</v>
      </c>
      <c r="H4498" s="162">
        <v>57.511666666666663</v>
      </c>
      <c r="I4498" s="163">
        <v>2.6216666666666666</v>
      </c>
      <c r="J4498" s="162">
        <v>4.5456666666666665</v>
      </c>
      <c r="K4498" s="163">
        <v>2.5333333333333333E-2</v>
      </c>
      <c r="L4498" s="164">
        <v>0.16933333333333334</v>
      </c>
    </row>
    <row r="4499" spans="1:12" ht="17" thickBot="1" x14ac:dyDescent="0.4">
      <c r="A4499" s="160" t="s">
        <v>82</v>
      </c>
      <c r="B4499" s="161">
        <v>2014</v>
      </c>
      <c r="C4499" s="161" t="s">
        <v>116</v>
      </c>
      <c r="D4499" s="162">
        <v>107.18499999999999</v>
      </c>
      <c r="E4499" s="163">
        <v>31.696333333333332</v>
      </c>
      <c r="F4499" s="162">
        <v>7.1803333333333335</v>
      </c>
      <c r="G4499" s="163">
        <v>5.1753333333333336</v>
      </c>
      <c r="H4499" s="162">
        <v>56.173000000000002</v>
      </c>
      <c r="I4499" s="163">
        <v>2.5693333333333332</v>
      </c>
      <c r="J4499" s="162">
        <v>4.2093333333333334</v>
      </c>
      <c r="K4499" s="163">
        <v>5.8666666666666666E-2</v>
      </c>
      <c r="L4499" s="164">
        <v>0.123</v>
      </c>
    </row>
    <row r="4500" spans="1:12" ht="17" thickBot="1" x14ac:dyDescent="0.4">
      <c r="A4500" s="160" t="s">
        <v>82</v>
      </c>
      <c r="B4500" s="161">
        <v>2014</v>
      </c>
      <c r="C4500" s="161" t="s">
        <v>117</v>
      </c>
      <c r="D4500" s="162">
        <v>105.509</v>
      </c>
      <c r="E4500" s="163">
        <v>30.83</v>
      </c>
      <c r="F4500" s="162">
        <v>6.7796666666666665</v>
      </c>
      <c r="G4500" s="163">
        <v>4.4626666666666663</v>
      </c>
      <c r="H4500" s="162">
        <v>56.400000000000006</v>
      </c>
      <c r="I4500" s="163">
        <v>2.5026666666666668</v>
      </c>
      <c r="J4500" s="162">
        <v>4.3359999999999994</v>
      </c>
      <c r="K4500" s="163">
        <v>5.8666666666666666E-2</v>
      </c>
      <c r="L4500" s="164">
        <v>0.13966666666666669</v>
      </c>
    </row>
    <row r="4501" spans="1:12" ht="17" thickBot="1" x14ac:dyDescent="0.4">
      <c r="A4501" s="160" t="s">
        <v>82</v>
      </c>
      <c r="B4501" s="161">
        <v>2015</v>
      </c>
      <c r="C4501" s="161" t="s">
        <v>96</v>
      </c>
      <c r="D4501" s="162">
        <v>103.32433333333334</v>
      </c>
      <c r="E4501" s="163">
        <v>30.028999999999996</v>
      </c>
      <c r="F4501" s="162">
        <v>6.2776666666666676</v>
      </c>
      <c r="G4501" s="163">
        <v>4.6760000000000002</v>
      </c>
      <c r="H4501" s="162">
        <v>55.962333333333333</v>
      </c>
      <c r="I4501" s="163">
        <v>2.1926666666666668</v>
      </c>
      <c r="J4501" s="162">
        <v>3.9516666666666667</v>
      </c>
      <c r="K4501" s="163">
        <v>3.3333333333333333E-2</v>
      </c>
      <c r="L4501" s="164">
        <v>0.20233333333333334</v>
      </c>
    </row>
    <row r="4502" spans="1:12" ht="17" thickBot="1" x14ac:dyDescent="0.4">
      <c r="A4502" s="160" t="s">
        <v>82</v>
      </c>
      <c r="B4502" s="161">
        <v>2015</v>
      </c>
      <c r="C4502" s="161" t="s">
        <v>110</v>
      </c>
      <c r="D4502" s="162">
        <v>105.95866666666667</v>
      </c>
      <c r="E4502" s="163">
        <v>29.798999999999996</v>
      </c>
      <c r="F4502" s="162">
        <v>5.8486666666666665</v>
      </c>
      <c r="G4502" s="163">
        <v>5.8370000000000006</v>
      </c>
      <c r="H4502" s="162">
        <v>57.628999999999998</v>
      </c>
      <c r="I4502" s="163">
        <v>2.1253333333333333</v>
      </c>
      <c r="J4502" s="162">
        <v>4.4316666666666666</v>
      </c>
      <c r="K4502" s="163">
        <v>3.0333333333333334E-2</v>
      </c>
      <c r="L4502" s="164">
        <v>0.25833333333333336</v>
      </c>
    </row>
    <row r="4503" spans="1:12" ht="17" thickBot="1" x14ac:dyDescent="0.4">
      <c r="A4503" s="160" t="s">
        <v>82</v>
      </c>
      <c r="B4503" s="161">
        <v>2015</v>
      </c>
      <c r="C4503" s="161" t="s">
        <v>98</v>
      </c>
      <c r="D4503" s="162">
        <v>108.04666666666668</v>
      </c>
      <c r="E4503" s="163">
        <v>30.221000000000004</v>
      </c>
      <c r="F4503" s="162">
        <v>6.2109999999999994</v>
      </c>
      <c r="G4503" s="163">
        <v>6.6476666666666668</v>
      </c>
      <c r="H4503" s="162">
        <v>58.282666666666664</v>
      </c>
      <c r="I4503" s="163">
        <v>2.1173333333333333</v>
      </c>
      <c r="J4503" s="162">
        <v>4.3353333333333328</v>
      </c>
      <c r="K4503" s="163">
        <v>3.0333333333333334E-2</v>
      </c>
      <c r="L4503" s="164">
        <v>0.20199999999999999</v>
      </c>
    </row>
    <row r="4504" spans="1:12" ht="17" thickBot="1" x14ac:dyDescent="0.4">
      <c r="A4504" s="160" t="s">
        <v>82</v>
      </c>
      <c r="B4504" s="161">
        <v>2015</v>
      </c>
      <c r="C4504" s="161" t="s">
        <v>99</v>
      </c>
      <c r="D4504" s="162">
        <v>109.67366666666668</v>
      </c>
      <c r="E4504" s="163">
        <v>30.221333333333334</v>
      </c>
      <c r="F4504" s="162">
        <v>6.149</v>
      </c>
      <c r="G4504" s="163">
        <v>6.2283333333333326</v>
      </c>
      <c r="H4504" s="162">
        <v>59.908999999999999</v>
      </c>
      <c r="I4504" s="163">
        <v>1.9506666666666668</v>
      </c>
      <c r="J4504" s="162">
        <v>4.9086666666666661</v>
      </c>
      <c r="K4504" s="163">
        <v>6.2333333333333331E-2</v>
      </c>
      <c r="L4504" s="164">
        <v>0.245</v>
      </c>
    </row>
    <row r="4505" spans="1:12" ht="17" thickBot="1" x14ac:dyDescent="0.4">
      <c r="A4505" s="160" t="s">
        <v>82</v>
      </c>
      <c r="B4505" s="161">
        <v>2015</v>
      </c>
      <c r="C4505" s="161" t="s">
        <v>100</v>
      </c>
      <c r="D4505" s="162">
        <v>109.54933333333334</v>
      </c>
      <c r="E4505" s="163">
        <v>30.456666666666667</v>
      </c>
      <c r="F4505" s="162">
        <v>6.44</v>
      </c>
      <c r="G4505" s="163">
        <v>5.549666666666667</v>
      </c>
      <c r="H4505" s="162">
        <v>59.803666666666665</v>
      </c>
      <c r="I4505" s="163">
        <v>2.5540000000000003</v>
      </c>
      <c r="J4505" s="162">
        <v>4.501666666666666</v>
      </c>
      <c r="K4505" s="163">
        <v>3.2000000000000001E-2</v>
      </c>
      <c r="L4505" s="164">
        <v>0.21233333333333335</v>
      </c>
    </row>
    <row r="4506" spans="1:12" ht="17" thickBot="1" x14ac:dyDescent="0.4">
      <c r="A4506" s="160" t="s">
        <v>82</v>
      </c>
      <c r="B4506" s="161">
        <v>2015</v>
      </c>
      <c r="C4506" s="161" t="s">
        <v>101</v>
      </c>
      <c r="D4506" s="162">
        <v>110.38666666666667</v>
      </c>
      <c r="E4506" s="163">
        <v>30.599</v>
      </c>
      <c r="F4506" s="162">
        <v>5.9413333333333327</v>
      </c>
      <c r="G4506" s="163">
        <v>5.0056666666666665</v>
      </c>
      <c r="H4506" s="162">
        <v>61.395333333333333</v>
      </c>
      <c r="I4506" s="163">
        <v>2.529666666666667</v>
      </c>
      <c r="J4506" s="162">
        <v>4.6230000000000002</v>
      </c>
      <c r="K4506" s="163">
        <v>3.2000000000000001E-2</v>
      </c>
      <c r="L4506" s="164">
        <v>0.26133333333333336</v>
      </c>
    </row>
    <row r="4507" spans="1:12" ht="17" thickBot="1" x14ac:dyDescent="0.4">
      <c r="A4507" s="160" t="s">
        <v>82</v>
      </c>
      <c r="B4507" s="161">
        <v>2015</v>
      </c>
      <c r="C4507" s="161" t="s">
        <v>102</v>
      </c>
      <c r="D4507" s="162">
        <v>111.43900000000001</v>
      </c>
      <c r="E4507" s="163">
        <v>31.37833333333333</v>
      </c>
      <c r="F4507" s="162">
        <v>6.230999999999999</v>
      </c>
      <c r="G4507" s="163">
        <v>5.4200000000000008</v>
      </c>
      <c r="H4507" s="162">
        <v>60.653666666666673</v>
      </c>
      <c r="I4507" s="163">
        <v>3.012</v>
      </c>
      <c r="J4507" s="162">
        <v>4.5906666666666665</v>
      </c>
      <c r="K4507" s="163">
        <v>0</v>
      </c>
      <c r="L4507" s="164">
        <v>0.154</v>
      </c>
    </row>
    <row r="4508" spans="1:12" ht="17" thickBot="1" x14ac:dyDescent="0.4">
      <c r="A4508" s="160" t="s">
        <v>82</v>
      </c>
      <c r="B4508" s="161">
        <v>2015</v>
      </c>
      <c r="C4508" s="161" t="s">
        <v>103</v>
      </c>
      <c r="D4508" s="162">
        <v>112.19566666666667</v>
      </c>
      <c r="E4508" s="163">
        <v>31.239333333333335</v>
      </c>
      <c r="F4508" s="162">
        <v>6.6863333333333337</v>
      </c>
      <c r="G4508" s="163">
        <v>5.796333333333334</v>
      </c>
      <c r="H4508" s="162">
        <v>60.878666666666675</v>
      </c>
      <c r="I4508" s="163">
        <v>2.7676666666666669</v>
      </c>
      <c r="J4508" s="162">
        <v>4.6150000000000002</v>
      </c>
      <c r="K4508" s="163">
        <v>2.6333333333333334E-2</v>
      </c>
      <c r="L4508" s="164">
        <v>0.18700000000000003</v>
      </c>
    </row>
    <row r="4509" spans="1:12" ht="17" thickBot="1" x14ac:dyDescent="0.4">
      <c r="A4509" s="160" t="s">
        <v>82</v>
      </c>
      <c r="B4509" s="161">
        <v>2015</v>
      </c>
      <c r="C4509" s="161" t="s">
        <v>104</v>
      </c>
      <c r="D4509" s="162">
        <v>111.504</v>
      </c>
      <c r="E4509" s="163">
        <v>31.078999999999997</v>
      </c>
      <c r="F4509" s="162">
        <v>6.6866666666666674</v>
      </c>
      <c r="G4509" s="163">
        <v>5.7850000000000001</v>
      </c>
      <c r="H4509" s="162">
        <v>59.885333333333335</v>
      </c>
      <c r="I4509" s="163">
        <v>3.0749999999999997</v>
      </c>
      <c r="J4509" s="162">
        <v>4.7963333333333331</v>
      </c>
      <c r="K4509" s="163">
        <v>5.9333333333333328E-2</v>
      </c>
      <c r="L4509" s="164">
        <v>0.13833333333333334</v>
      </c>
    </row>
    <row r="4510" spans="1:12" ht="17" thickBot="1" x14ac:dyDescent="0.4">
      <c r="A4510" s="160" t="s">
        <v>82</v>
      </c>
      <c r="B4510" s="161">
        <v>2015</v>
      </c>
      <c r="C4510" s="161" t="s">
        <v>105</v>
      </c>
      <c r="D4510" s="162">
        <v>109.76466666666666</v>
      </c>
      <c r="E4510" s="163">
        <v>30.664666666666665</v>
      </c>
      <c r="F4510" s="162">
        <v>6.4126666666666665</v>
      </c>
      <c r="G4510" s="163">
        <v>6.2649999999999997</v>
      </c>
      <c r="H4510" s="162">
        <v>59.040999999999997</v>
      </c>
      <c r="I4510" s="163">
        <v>3.0213333333333332</v>
      </c>
      <c r="J4510" s="162">
        <v>4.1583333333333341</v>
      </c>
      <c r="K4510" s="163">
        <v>5.9333333333333328E-2</v>
      </c>
      <c r="L4510" s="164">
        <v>0.14266666666666666</v>
      </c>
    </row>
    <row r="4511" spans="1:12" ht="17" thickBot="1" x14ac:dyDescent="0.4">
      <c r="A4511" s="160" t="s">
        <v>82</v>
      </c>
      <c r="B4511" s="161">
        <v>2015</v>
      </c>
      <c r="C4511" s="161" t="s">
        <v>118</v>
      </c>
      <c r="D4511" s="162">
        <v>107.65766666666667</v>
      </c>
      <c r="E4511" s="163">
        <v>28.693000000000001</v>
      </c>
      <c r="F4511" s="162">
        <v>5.9386666666666663</v>
      </c>
      <c r="G4511" s="163">
        <v>5.9729999999999999</v>
      </c>
      <c r="H4511" s="162">
        <v>59.737333333333332</v>
      </c>
      <c r="I4511" s="163">
        <v>2.8863333333333334</v>
      </c>
      <c r="J4511" s="162">
        <v>4.2653333333333334</v>
      </c>
      <c r="K4511" s="163">
        <v>7.7666666666666676E-2</v>
      </c>
      <c r="L4511" s="164">
        <v>8.6333333333333331E-2</v>
      </c>
    </row>
    <row r="4512" spans="1:12" ht="17" thickBot="1" x14ac:dyDescent="0.4">
      <c r="A4512" s="160" t="s">
        <v>82</v>
      </c>
      <c r="B4512" s="161">
        <v>2015</v>
      </c>
      <c r="C4512" s="161" t="s">
        <v>119</v>
      </c>
      <c r="D4512" s="162">
        <v>107.58433333333333</v>
      </c>
      <c r="E4512" s="163">
        <v>28.181000000000001</v>
      </c>
      <c r="F4512" s="162">
        <v>6.3023333333333333</v>
      </c>
      <c r="G4512" s="163">
        <v>6.056</v>
      </c>
      <c r="H4512" s="162">
        <v>60.068999999999996</v>
      </c>
      <c r="I4512" s="163">
        <v>2.3486666666666665</v>
      </c>
      <c r="J4512" s="162">
        <v>4.5173333333333332</v>
      </c>
      <c r="K4512" s="163">
        <v>4.4666666666666667E-2</v>
      </c>
      <c r="L4512" s="164">
        <v>6.533333333333334E-2</v>
      </c>
    </row>
    <row r="4513" spans="1:12" ht="17" thickBot="1" x14ac:dyDescent="0.4">
      <c r="A4513" s="160" t="s">
        <v>82</v>
      </c>
      <c r="B4513" s="161">
        <v>2016</v>
      </c>
      <c r="C4513" s="161" t="s">
        <v>120</v>
      </c>
      <c r="D4513" s="162">
        <v>107.504</v>
      </c>
      <c r="E4513" s="163">
        <v>27.781666666666666</v>
      </c>
      <c r="F4513" s="162">
        <v>6.7210000000000001</v>
      </c>
      <c r="G4513" s="163">
        <v>5.8233333333333333</v>
      </c>
      <c r="H4513" s="162">
        <v>60.259333333333331</v>
      </c>
      <c r="I4513" s="163">
        <v>2.5443333333333338</v>
      </c>
      <c r="J4513" s="162">
        <v>4.2713333333333336</v>
      </c>
      <c r="K4513" s="163">
        <v>4.4666666666666667E-2</v>
      </c>
      <c r="L4513" s="164">
        <v>5.8333333333333327E-2</v>
      </c>
    </row>
    <row r="4514" spans="1:12" ht="17" thickBot="1" x14ac:dyDescent="0.4">
      <c r="A4514" s="160" t="s">
        <v>82</v>
      </c>
      <c r="B4514" s="161">
        <v>2016</v>
      </c>
      <c r="C4514" s="161" t="s">
        <v>121</v>
      </c>
      <c r="D4514" s="162">
        <v>108.629</v>
      </c>
      <c r="E4514" s="163">
        <v>29.796000000000003</v>
      </c>
      <c r="F4514" s="162">
        <v>6.996666666666667</v>
      </c>
      <c r="G4514" s="163">
        <v>5.8403333333333336</v>
      </c>
      <c r="H4514" s="162">
        <v>59.55766666666667</v>
      </c>
      <c r="I4514" s="163">
        <v>2.4540000000000002</v>
      </c>
      <c r="J4514" s="162">
        <v>3.8223333333333334</v>
      </c>
      <c r="K4514" s="163">
        <v>2.8333333333333335E-2</v>
      </c>
      <c r="L4514" s="164">
        <v>0.13366666666666668</v>
      </c>
    </row>
    <row r="4515" spans="1:12" ht="17" thickBot="1" x14ac:dyDescent="0.4">
      <c r="A4515" s="160" t="s">
        <v>82</v>
      </c>
      <c r="B4515" s="161">
        <v>2016</v>
      </c>
      <c r="C4515" s="161" t="s">
        <v>98</v>
      </c>
      <c r="D4515" s="162">
        <v>108.52200000000001</v>
      </c>
      <c r="E4515" s="163">
        <v>30.354666666666663</v>
      </c>
      <c r="F4515" s="162">
        <v>7.3103333333333325</v>
      </c>
      <c r="G4515" s="163">
        <v>5.7459999999999996</v>
      </c>
      <c r="H4515" s="162">
        <v>58.488999999999997</v>
      </c>
      <c r="I4515" s="163">
        <v>2.9496666666666669</v>
      </c>
      <c r="J4515" s="162">
        <v>3.5413333333333328</v>
      </c>
      <c r="K4515" s="163">
        <v>2.8333333333333335E-2</v>
      </c>
      <c r="L4515" s="164">
        <v>0.10233333333333333</v>
      </c>
    </row>
    <row r="4516" spans="1:12" ht="17" thickBot="1" x14ac:dyDescent="0.4">
      <c r="A4516" s="160" t="s">
        <v>82</v>
      </c>
      <c r="B4516" s="161">
        <v>2016</v>
      </c>
      <c r="C4516" s="161" t="s">
        <v>99</v>
      </c>
      <c r="D4516" s="162">
        <v>108.48199999999999</v>
      </c>
      <c r="E4516" s="163">
        <v>31.12766666666667</v>
      </c>
      <c r="F4516" s="162">
        <v>6.7540000000000004</v>
      </c>
      <c r="G4516" s="163">
        <v>5.1406666666666672</v>
      </c>
      <c r="H4516" s="162">
        <v>58.94466666666667</v>
      </c>
      <c r="I4516" s="163">
        <v>2.6880000000000002</v>
      </c>
      <c r="J4516" s="162">
        <v>3.6999999999999997</v>
      </c>
      <c r="K4516" s="163">
        <v>2.8333333333333335E-2</v>
      </c>
      <c r="L4516" s="164">
        <v>9.8333333333333342E-2</v>
      </c>
    </row>
    <row r="4517" spans="1:12" ht="17" thickBot="1" x14ac:dyDescent="0.4">
      <c r="A4517" s="160" t="s">
        <v>82</v>
      </c>
      <c r="B4517" s="161">
        <v>2016</v>
      </c>
      <c r="C4517" s="161" t="s">
        <v>100</v>
      </c>
      <c r="D4517" s="162">
        <v>107.71366666666667</v>
      </c>
      <c r="E4517" s="163">
        <v>30.582999999999998</v>
      </c>
      <c r="F4517" s="162">
        <v>6.804666666666666</v>
      </c>
      <c r="G4517" s="163">
        <v>4.6739999999999995</v>
      </c>
      <c r="H4517" s="162">
        <v>59.06033333333334</v>
      </c>
      <c r="I4517" s="163">
        <v>2.7893333333333334</v>
      </c>
      <c r="J4517" s="162">
        <v>3.7173333333333338</v>
      </c>
      <c r="K4517" s="163">
        <v>0</v>
      </c>
      <c r="L4517" s="164">
        <v>8.5000000000000006E-2</v>
      </c>
    </row>
    <row r="4518" spans="1:12" ht="17" thickBot="1" x14ac:dyDescent="0.4">
      <c r="A4518" s="160" t="s">
        <v>82</v>
      </c>
      <c r="B4518" s="161">
        <v>2016</v>
      </c>
      <c r="C4518" s="161" t="s">
        <v>101</v>
      </c>
      <c r="D4518" s="162">
        <v>108.03399999999999</v>
      </c>
      <c r="E4518" s="163">
        <v>30.798000000000002</v>
      </c>
      <c r="F4518" s="162">
        <v>6.4296666666666669</v>
      </c>
      <c r="G4518" s="163">
        <v>4.6406666666666672</v>
      </c>
      <c r="H4518" s="162">
        <v>59.207999999999998</v>
      </c>
      <c r="I4518" s="163">
        <v>2.9170000000000003</v>
      </c>
      <c r="J4518" s="162">
        <v>3.9559999999999995</v>
      </c>
      <c r="K4518" s="163">
        <v>0</v>
      </c>
      <c r="L4518" s="164">
        <v>8.5000000000000006E-2</v>
      </c>
    </row>
    <row r="4519" spans="1:12" ht="17" thickBot="1" x14ac:dyDescent="0.4">
      <c r="A4519" s="160" t="s">
        <v>82</v>
      </c>
      <c r="B4519" s="161">
        <v>2016</v>
      </c>
      <c r="C4519" s="161" t="s">
        <v>102</v>
      </c>
      <c r="D4519" s="162">
        <v>108.16699999999999</v>
      </c>
      <c r="E4519" s="163">
        <v>31.018000000000001</v>
      </c>
      <c r="F4519" s="162">
        <v>6.4423333333333339</v>
      </c>
      <c r="G4519" s="163">
        <v>4.8306666666666667</v>
      </c>
      <c r="H4519" s="162">
        <v>58.479000000000006</v>
      </c>
      <c r="I4519" s="163">
        <v>3.1193333333333335</v>
      </c>
      <c r="J4519" s="162">
        <v>4.1246666666666663</v>
      </c>
      <c r="K4519" s="163">
        <v>0</v>
      </c>
      <c r="L4519" s="164">
        <v>0.15366666666666667</v>
      </c>
    </row>
    <row r="4520" spans="1:12" ht="17" thickBot="1" x14ac:dyDescent="0.4">
      <c r="A4520" s="160" t="s">
        <v>82</v>
      </c>
      <c r="B4520" s="161">
        <v>2016</v>
      </c>
      <c r="C4520" s="161" t="s">
        <v>103</v>
      </c>
      <c r="D4520" s="162">
        <v>111.17766666666667</v>
      </c>
      <c r="E4520" s="163">
        <v>30.491666666666664</v>
      </c>
      <c r="F4520" s="162">
        <v>6.2453333333333338</v>
      </c>
      <c r="G4520" s="163">
        <v>5.2600000000000007</v>
      </c>
      <c r="H4520" s="162">
        <v>60.940333333333342</v>
      </c>
      <c r="I4520" s="163">
        <v>3.1219999999999999</v>
      </c>
      <c r="J4520" s="162">
        <v>4.9606666666666674</v>
      </c>
      <c r="K4520" s="163">
        <v>0</v>
      </c>
      <c r="L4520" s="164">
        <v>0.158</v>
      </c>
    </row>
    <row r="4521" spans="1:12" ht="17" thickBot="1" x14ac:dyDescent="0.4">
      <c r="A4521" s="160" t="s">
        <v>82</v>
      </c>
      <c r="B4521" s="161">
        <v>2016</v>
      </c>
      <c r="C4521" s="161" t="s">
        <v>104</v>
      </c>
      <c r="D4521" s="162">
        <v>112.03000000000002</v>
      </c>
      <c r="E4521" s="163">
        <v>29.317666666666668</v>
      </c>
      <c r="F4521" s="162">
        <v>6.5006666666666675</v>
      </c>
      <c r="G4521" s="163">
        <v>5.6926666666666677</v>
      </c>
      <c r="H4521" s="162">
        <v>62.277999999999999</v>
      </c>
      <c r="I4521" s="163">
        <v>2.8746666666666667</v>
      </c>
      <c r="J4521" s="162">
        <v>5.1340000000000003</v>
      </c>
      <c r="K4521" s="163">
        <v>0</v>
      </c>
      <c r="L4521" s="164">
        <v>0.23233333333333336</v>
      </c>
    </row>
    <row r="4522" spans="1:12" ht="17" thickBot="1" x14ac:dyDescent="0.4">
      <c r="A4522" s="160" t="s">
        <v>82</v>
      </c>
      <c r="B4522" s="161">
        <v>2016</v>
      </c>
      <c r="C4522" s="161" t="s">
        <v>105</v>
      </c>
      <c r="D4522" s="162">
        <v>111.92533333333334</v>
      </c>
      <c r="E4522" s="163">
        <v>28.843</v>
      </c>
      <c r="F4522" s="162">
        <v>6.5330000000000004</v>
      </c>
      <c r="G4522" s="163">
        <v>6.1496666666666657</v>
      </c>
      <c r="H4522" s="162">
        <v>61.994</v>
      </c>
      <c r="I4522" s="163">
        <v>2.827666666666667</v>
      </c>
      <c r="J4522" s="162">
        <v>5.4376666666666678</v>
      </c>
      <c r="K4522" s="163">
        <v>0</v>
      </c>
      <c r="L4522" s="164">
        <v>0.14066666666666669</v>
      </c>
    </row>
    <row r="4523" spans="1:12" ht="17" thickBot="1" x14ac:dyDescent="0.4">
      <c r="A4523" s="160" t="s">
        <v>82</v>
      </c>
      <c r="B4523" s="161">
        <v>2016</v>
      </c>
      <c r="C4523" s="161" t="s">
        <v>122</v>
      </c>
      <c r="D4523" s="162">
        <v>109.13500000000001</v>
      </c>
      <c r="E4523" s="163">
        <v>29.201666666666668</v>
      </c>
      <c r="F4523" s="162">
        <v>6.6516666666666664</v>
      </c>
      <c r="G4523" s="163">
        <v>6.213000000000001</v>
      </c>
      <c r="H4523" s="162">
        <v>58.81433333333333</v>
      </c>
      <c r="I4523" s="163">
        <v>3.1193333333333335</v>
      </c>
      <c r="J4523" s="162">
        <v>5.0606666666666662</v>
      </c>
      <c r="K4523" s="163">
        <v>0</v>
      </c>
      <c r="L4523" s="164">
        <v>7.4333333333333335E-2</v>
      </c>
    </row>
    <row r="4524" spans="1:12" ht="17" thickBot="1" x14ac:dyDescent="0.4">
      <c r="A4524" s="160" t="s">
        <v>82</v>
      </c>
      <c r="B4524" s="161">
        <v>2016</v>
      </c>
      <c r="C4524" s="161" t="s">
        <v>123</v>
      </c>
      <c r="D4524" s="162">
        <v>108.68133333333333</v>
      </c>
      <c r="E4524" s="163">
        <v>31.26733333333333</v>
      </c>
      <c r="F4524" s="162">
        <v>5.924666666666667</v>
      </c>
      <c r="G4524" s="163">
        <v>6.3069999999999995</v>
      </c>
      <c r="H4524" s="162">
        <v>57.627333333333333</v>
      </c>
      <c r="I4524" s="163">
        <v>3.177</v>
      </c>
      <c r="J4524" s="162">
        <v>4.3056666666666663</v>
      </c>
      <c r="K4524" s="163">
        <v>3.5999999999999997E-2</v>
      </c>
      <c r="L4524" s="164">
        <v>3.6333333333333336E-2</v>
      </c>
    </row>
    <row r="4525" spans="1:12" ht="17" thickBot="1" x14ac:dyDescent="0.4">
      <c r="A4525" s="160" t="s">
        <v>82</v>
      </c>
      <c r="B4525" s="161">
        <v>2017</v>
      </c>
      <c r="C4525" s="161" t="s">
        <v>96</v>
      </c>
      <c r="D4525" s="162">
        <v>109.54633333333334</v>
      </c>
      <c r="E4525" s="163">
        <v>31.150666666666666</v>
      </c>
      <c r="F4525" s="162">
        <v>5.5036666666666667</v>
      </c>
      <c r="G4525" s="163">
        <v>5.9770000000000003</v>
      </c>
      <c r="H4525" s="162">
        <v>59.208333333333336</v>
      </c>
      <c r="I4525" s="163">
        <v>3.2989999999999999</v>
      </c>
      <c r="J4525" s="162">
        <v>4.335</v>
      </c>
      <c r="K4525" s="163">
        <v>3.5999999999999997E-2</v>
      </c>
      <c r="L4525" s="164">
        <v>3.6333333333333336E-2</v>
      </c>
    </row>
    <row r="4526" spans="1:12" ht="17" thickBot="1" x14ac:dyDescent="0.4">
      <c r="A4526" s="160" t="s">
        <v>82</v>
      </c>
      <c r="B4526" s="161">
        <v>2017</v>
      </c>
      <c r="C4526" s="161" t="s">
        <v>110</v>
      </c>
      <c r="D4526" s="162">
        <v>110.36633333333333</v>
      </c>
      <c r="E4526" s="163">
        <v>32.06066666666667</v>
      </c>
      <c r="F4526" s="162">
        <v>5.0836666666666668</v>
      </c>
      <c r="G4526" s="163">
        <v>5.7710000000000008</v>
      </c>
      <c r="H4526" s="162">
        <v>60.017333333333333</v>
      </c>
      <c r="I4526" s="163">
        <v>3.0760000000000001</v>
      </c>
      <c r="J4526" s="162">
        <v>4.1789999999999994</v>
      </c>
      <c r="K4526" s="163">
        <v>5.7666666666666665E-2</v>
      </c>
      <c r="L4526" s="164">
        <v>0.12066666666666666</v>
      </c>
    </row>
    <row r="4527" spans="1:12" ht="17" thickBot="1" x14ac:dyDescent="0.4">
      <c r="A4527" s="160" t="s">
        <v>82</v>
      </c>
      <c r="B4527" s="161">
        <v>2017</v>
      </c>
      <c r="C4527" s="161" t="s">
        <v>98</v>
      </c>
      <c r="D4527" s="162">
        <v>109.46766666666667</v>
      </c>
      <c r="E4527" s="163">
        <v>31.803333333333331</v>
      </c>
      <c r="F4527" s="162">
        <v>5.3116666666666665</v>
      </c>
      <c r="G4527" s="163">
        <v>5.3823333333333325</v>
      </c>
      <c r="H4527" s="162">
        <v>59.402333333333331</v>
      </c>
      <c r="I4527" s="163">
        <v>3.214</v>
      </c>
      <c r="J4527" s="162">
        <v>4.1906666666666661</v>
      </c>
      <c r="K4527" s="163">
        <v>2.1666666666666667E-2</v>
      </c>
      <c r="L4527" s="164">
        <v>0.14100000000000001</v>
      </c>
    </row>
    <row r="4528" spans="1:12" ht="17" thickBot="1" x14ac:dyDescent="0.4">
      <c r="A4528" s="160" t="s">
        <v>82</v>
      </c>
      <c r="B4528" s="161">
        <v>2017</v>
      </c>
      <c r="C4528" s="161" t="s">
        <v>99</v>
      </c>
      <c r="D4528" s="162">
        <v>107.98700000000001</v>
      </c>
      <c r="E4528" s="163">
        <v>31.828666666666663</v>
      </c>
      <c r="F4528" s="162">
        <v>5.4783333333333344</v>
      </c>
      <c r="G4528" s="163">
        <v>5.66</v>
      </c>
      <c r="H4528" s="162">
        <v>57.443333333333328</v>
      </c>
      <c r="I4528" s="163">
        <v>3.3653333333333335</v>
      </c>
      <c r="J4528" s="162">
        <v>4.048</v>
      </c>
      <c r="K4528" s="163">
        <v>2.1666666666666667E-2</v>
      </c>
      <c r="L4528" s="164">
        <v>0.14100000000000001</v>
      </c>
    </row>
    <row r="4529" spans="1:12" ht="17" thickBot="1" x14ac:dyDescent="0.4">
      <c r="A4529" s="160" t="s">
        <v>82</v>
      </c>
      <c r="B4529" s="161">
        <v>2017</v>
      </c>
      <c r="C4529" s="161" t="s">
        <v>100</v>
      </c>
      <c r="D4529" s="162">
        <v>107.76033333333334</v>
      </c>
      <c r="E4529" s="163">
        <v>32.206333333333333</v>
      </c>
      <c r="F4529" s="162">
        <v>5.9939999999999998</v>
      </c>
      <c r="G4529" s="163">
        <v>5.2570000000000006</v>
      </c>
      <c r="H4529" s="162">
        <v>56.614333333333327</v>
      </c>
      <c r="I4529" s="163">
        <v>3.386333333333333</v>
      </c>
      <c r="J4529" s="162">
        <v>4.2103333333333337</v>
      </c>
      <c r="K4529" s="163">
        <v>3.4999999999999996E-2</v>
      </c>
      <c r="L4529" s="164">
        <v>5.6666666666666671E-2</v>
      </c>
    </row>
    <row r="4530" spans="1:12" ht="17" thickBot="1" x14ac:dyDescent="0.4">
      <c r="A4530" s="160" t="s">
        <v>82</v>
      </c>
      <c r="B4530" s="161">
        <v>2017</v>
      </c>
      <c r="C4530" s="161" t="s">
        <v>101</v>
      </c>
      <c r="D4530" s="162">
        <v>106.59699999999999</v>
      </c>
      <c r="E4530" s="163">
        <v>31.840999999999998</v>
      </c>
      <c r="F4530" s="162">
        <v>6.0933333333333337</v>
      </c>
      <c r="G4530" s="163">
        <v>5.1506666666666669</v>
      </c>
      <c r="H4530" s="162">
        <v>55.485666666666667</v>
      </c>
      <c r="I4530" s="163">
        <v>3.4473333333333334</v>
      </c>
      <c r="J4530" s="162">
        <v>4.4753333333333334</v>
      </c>
      <c r="K4530" s="163">
        <v>7.2666666666666671E-2</v>
      </c>
      <c r="L4530" s="164">
        <v>3.1E-2</v>
      </c>
    </row>
    <row r="4531" spans="1:12" ht="17" thickBot="1" x14ac:dyDescent="0.4">
      <c r="A4531" s="160" t="s">
        <v>82</v>
      </c>
      <c r="B4531" s="161">
        <v>2017</v>
      </c>
      <c r="C4531" s="161" t="s">
        <v>102</v>
      </c>
      <c r="D4531" s="162">
        <v>109.72366666666669</v>
      </c>
      <c r="E4531" s="163">
        <v>32.796999999999997</v>
      </c>
      <c r="F4531" s="162">
        <v>7.1386666666666665</v>
      </c>
      <c r="G4531" s="163">
        <v>5.2130000000000001</v>
      </c>
      <c r="H4531" s="162">
        <v>56.102666666666671</v>
      </c>
      <c r="I4531" s="163">
        <v>3.5093333333333336</v>
      </c>
      <c r="J4531" s="162">
        <v>4.730666666666667</v>
      </c>
      <c r="K4531" s="163">
        <v>0.11133333333333334</v>
      </c>
      <c r="L4531" s="164">
        <v>0.121</v>
      </c>
    </row>
    <row r="4532" spans="1:12" ht="17" thickBot="1" x14ac:dyDescent="0.4">
      <c r="A4532" s="160" t="s">
        <v>82</v>
      </c>
      <c r="B4532" s="161">
        <v>2017</v>
      </c>
      <c r="C4532" s="161" t="s">
        <v>103</v>
      </c>
      <c r="D4532" s="162">
        <v>113.87433333333333</v>
      </c>
      <c r="E4532" s="163">
        <v>32.533666666666669</v>
      </c>
      <c r="F4532" s="162">
        <v>7.6856666666666671</v>
      </c>
      <c r="G4532" s="163">
        <v>6.3029999999999999</v>
      </c>
      <c r="H4532" s="162">
        <v>58.366999999999997</v>
      </c>
      <c r="I4532" s="163">
        <v>3.7369999999999997</v>
      </c>
      <c r="J4532" s="162">
        <v>5.0503333333333336</v>
      </c>
      <c r="K4532" s="163">
        <v>7.6333333333333336E-2</v>
      </c>
      <c r="L4532" s="164">
        <v>0.121</v>
      </c>
    </row>
    <row r="4533" spans="1:12" ht="17" thickBot="1" x14ac:dyDescent="0.4">
      <c r="A4533" s="160" t="s">
        <v>82</v>
      </c>
      <c r="B4533" s="161">
        <v>2017</v>
      </c>
      <c r="C4533" s="161" t="s">
        <v>104</v>
      </c>
      <c r="D4533" s="162">
        <v>120.30066666666669</v>
      </c>
      <c r="E4533" s="163">
        <v>32.944333333333333</v>
      </c>
      <c r="F4533" s="162">
        <v>8.1113333333333326</v>
      </c>
      <c r="G4533" s="163">
        <v>6.6106666666666669</v>
      </c>
      <c r="H4533" s="162">
        <v>62.43366666666666</v>
      </c>
      <c r="I4533" s="163">
        <v>4.2653333333333334</v>
      </c>
      <c r="J4533" s="162">
        <v>5.7779999999999996</v>
      </c>
      <c r="K4533" s="163">
        <v>3.8666666666666669E-2</v>
      </c>
      <c r="L4533" s="164">
        <v>0.11833333333333335</v>
      </c>
    </row>
    <row r="4534" spans="1:12" ht="17" thickBot="1" x14ac:dyDescent="0.4">
      <c r="A4534" s="160" t="s">
        <v>82</v>
      </c>
      <c r="B4534" s="161">
        <v>2017</v>
      </c>
      <c r="C4534" s="161" t="s">
        <v>105</v>
      </c>
      <c r="D4534" s="162">
        <v>120.17766666666667</v>
      </c>
      <c r="E4534" s="163">
        <v>32.951999999999998</v>
      </c>
      <c r="F4534" s="162">
        <v>7.1370000000000005</v>
      </c>
      <c r="G4534" s="163">
        <v>6.5153333333333334</v>
      </c>
      <c r="H4534" s="162">
        <v>63.068999999999996</v>
      </c>
      <c r="I4534" s="163">
        <v>4.1436666666666664</v>
      </c>
      <c r="J4534" s="162">
        <v>6.2653333333333334</v>
      </c>
      <c r="K4534" s="163">
        <v>3.8333333333333337E-2</v>
      </c>
      <c r="L4534" s="164">
        <v>5.6999999999999995E-2</v>
      </c>
    </row>
    <row r="4535" spans="1:12" ht="17" thickBot="1" x14ac:dyDescent="0.4">
      <c r="A4535" s="160" t="s">
        <v>82</v>
      </c>
      <c r="B4535" s="161">
        <v>2017</v>
      </c>
      <c r="C4535" s="161" t="s">
        <v>124</v>
      </c>
      <c r="D4535" s="162">
        <v>116.90633333333334</v>
      </c>
      <c r="E4535" s="163">
        <v>33.441333333333326</v>
      </c>
      <c r="F4535" s="162">
        <v>6.5430000000000001</v>
      </c>
      <c r="G4535" s="163">
        <v>5.698666666666667</v>
      </c>
      <c r="H4535" s="162">
        <v>60.701000000000001</v>
      </c>
      <c r="I4535" s="163">
        <v>4.4110000000000005</v>
      </c>
      <c r="J4535" s="162">
        <v>6.0163333333333329</v>
      </c>
      <c r="K4535" s="163">
        <v>3.8333333333333337E-2</v>
      </c>
      <c r="L4535" s="164">
        <v>5.6999999999999995E-2</v>
      </c>
    </row>
    <row r="4536" spans="1:12" ht="17" thickBot="1" x14ac:dyDescent="0.4">
      <c r="A4536" s="160" t="s">
        <v>82</v>
      </c>
      <c r="B4536" s="161">
        <v>2017</v>
      </c>
      <c r="C4536" s="161" t="s">
        <v>125</v>
      </c>
      <c r="D4536" s="162">
        <v>113.56966666666666</v>
      </c>
      <c r="E4536" s="163">
        <v>33.219333333333338</v>
      </c>
      <c r="F4536" s="162">
        <v>6.2866666666666662</v>
      </c>
      <c r="G4536" s="163">
        <v>5.4359999999999999</v>
      </c>
      <c r="H4536" s="162">
        <v>58.787000000000006</v>
      </c>
      <c r="I4536" s="163">
        <v>4.1466666666666674</v>
      </c>
      <c r="J4536" s="162">
        <v>5.5209999999999999</v>
      </c>
      <c r="K4536" s="163">
        <v>6.8333333333333343E-2</v>
      </c>
      <c r="L4536" s="164">
        <v>0.105</v>
      </c>
    </row>
    <row r="4537" spans="1:12" ht="17" thickBot="1" x14ac:dyDescent="0.4">
      <c r="A4537" s="160" t="s">
        <v>82</v>
      </c>
      <c r="B4537" s="161">
        <v>2018</v>
      </c>
      <c r="C4537" s="161" t="s">
        <v>96</v>
      </c>
      <c r="D4537" s="162">
        <v>113.23933333333333</v>
      </c>
      <c r="E4537" s="163">
        <v>32.410000000000004</v>
      </c>
      <c r="F4537" s="162">
        <v>6.9830000000000005</v>
      </c>
      <c r="G4537" s="163">
        <v>5.6153333333333331</v>
      </c>
      <c r="H4537" s="162">
        <v>58.37766666666667</v>
      </c>
      <c r="I4537" s="163">
        <v>4.6789999999999994</v>
      </c>
      <c r="J4537" s="162">
        <v>5.0446666666666671</v>
      </c>
      <c r="K4537" s="163">
        <v>5.3666666666666661E-2</v>
      </c>
      <c r="L4537" s="164">
        <v>7.6333333333333336E-2</v>
      </c>
    </row>
    <row r="4538" spans="1:12" ht="17" thickBot="1" x14ac:dyDescent="0.4">
      <c r="A4538" s="160" t="s">
        <v>82</v>
      </c>
      <c r="B4538" s="161">
        <v>2018</v>
      </c>
      <c r="C4538" s="161" t="s">
        <v>110</v>
      </c>
      <c r="D4538" s="162">
        <v>115.13266666666668</v>
      </c>
      <c r="E4538" s="163">
        <v>31.204999999999998</v>
      </c>
      <c r="F4538" s="162">
        <v>6.8476666666666661</v>
      </c>
      <c r="G4538" s="163">
        <v>5.6429999999999998</v>
      </c>
      <c r="H4538" s="162">
        <v>61.375333333333337</v>
      </c>
      <c r="I4538" s="163">
        <v>4.7446666666666664</v>
      </c>
      <c r="J4538" s="162">
        <v>5.1059999999999999</v>
      </c>
      <c r="K4538" s="163">
        <v>5.3666666666666661E-2</v>
      </c>
      <c r="L4538" s="164">
        <v>0.15733333333333333</v>
      </c>
    </row>
    <row r="4539" spans="1:12" ht="17" thickBot="1" x14ac:dyDescent="0.4">
      <c r="A4539" s="160" t="s">
        <v>82</v>
      </c>
      <c r="B4539" s="161">
        <v>2018</v>
      </c>
      <c r="C4539" s="161" t="s">
        <v>98</v>
      </c>
      <c r="D4539" s="162">
        <v>115.29833333333333</v>
      </c>
      <c r="E4539" s="163">
        <v>30.194666666666667</v>
      </c>
      <c r="F4539" s="162">
        <v>7.181</v>
      </c>
      <c r="G4539" s="163">
        <v>5.7196666666666678</v>
      </c>
      <c r="H4539" s="162">
        <v>62.565666666666665</v>
      </c>
      <c r="I4539" s="163">
        <v>4.4256666666666664</v>
      </c>
      <c r="J4539" s="162">
        <v>5.0296666666666674</v>
      </c>
      <c r="K4539" s="163">
        <v>2.3666666666666666E-2</v>
      </c>
      <c r="L4539" s="164">
        <v>0.15866666666666665</v>
      </c>
    </row>
    <row r="4540" spans="1:12" ht="17" thickBot="1" x14ac:dyDescent="0.4">
      <c r="A4540" s="160" t="s">
        <v>82</v>
      </c>
      <c r="B4540" s="161">
        <v>2018</v>
      </c>
      <c r="C4540" s="161" t="s">
        <v>99</v>
      </c>
      <c r="D4540" s="162">
        <v>116.65033333333334</v>
      </c>
      <c r="E4540" s="163">
        <v>31.093</v>
      </c>
      <c r="F4540" s="162">
        <v>6.4029999999999996</v>
      </c>
      <c r="G4540" s="163">
        <v>5.5133333333333328</v>
      </c>
      <c r="H4540" s="162">
        <v>64.440666666666672</v>
      </c>
      <c r="I4540" s="163">
        <v>4.117</v>
      </c>
      <c r="J4540" s="162">
        <v>4.8170000000000002</v>
      </c>
      <c r="K4540" s="163">
        <v>0.04</v>
      </c>
      <c r="L4540" s="164">
        <v>0.22633333333333336</v>
      </c>
    </row>
    <row r="4541" spans="1:12" ht="17" thickBot="1" x14ac:dyDescent="0.4">
      <c r="A4541" s="160" t="s">
        <v>82</v>
      </c>
      <c r="B4541" s="161">
        <v>2018</v>
      </c>
      <c r="C4541" s="161" t="s">
        <v>100</v>
      </c>
      <c r="D4541" s="162">
        <v>117.40266666666666</v>
      </c>
      <c r="E4541" s="163">
        <v>32.889000000000003</v>
      </c>
      <c r="F4541" s="162">
        <v>6.1209999999999996</v>
      </c>
      <c r="G4541" s="163">
        <v>5.2546666666666662</v>
      </c>
      <c r="H4541" s="162">
        <v>63.957333333333331</v>
      </c>
      <c r="I4541" s="163">
        <v>3.9086666666666665</v>
      </c>
      <c r="J4541" s="162">
        <v>4.806</v>
      </c>
      <c r="K4541" s="163">
        <v>0.10033333333333333</v>
      </c>
      <c r="L4541" s="164">
        <v>0.3666666666666667</v>
      </c>
    </row>
    <row r="4542" spans="1:12" ht="17" thickBot="1" x14ac:dyDescent="0.4">
      <c r="A4542" s="160" t="s">
        <v>82</v>
      </c>
      <c r="B4542" s="161">
        <v>2018</v>
      </c>
      <c r="C4542" s="161" t="s">
        <v>101</v>
      </c>
      <c r="D4542" s="162">
        <v>119.41066666666666</v>
      </c>
      <c r="E4542" s="163">
        <v>34.154666666666664</v>
      </c>
      <c r="F4542" s="162">
        <v>5.3853333333333326</v>
      </c>
      <c r="G4542" s="163">
        <v>5.0646666666666667</v>
      </c>
      <c r="H4542" s="162">
        <v>65.302666666666667</v>
      </c>
      <c r="I4542" s="163">
        <v>4.0640000000000001</v>
      </c>
      <c r="J4542" s="162">
        <v>5.0250000000000004</v>
      </c>
      <c r="K4542" s="163">
        <v>0.10033333333333333</v>
      </c>
      <c r="L4542" s="164">
        <v>0.31466666666666665</v>
      </c>
    </row>
    <row r="4543" spans="1:12" ht="17" thickBot="1" x14ac:dyDescent="0.4">
      <c r="A4543" s="160" t="s">
        <v>82</v>
      </c>
      <c r="B4543" s="161">
        <v>2018</v>
      </c>
      <c r="C4543" s="161" t="s">
        <v>102</v>
      </c>
      <c r="D4543" s="162">
        <v>118.925</v>
      </c>
      <c r="E4543" s="163">
        <v>33.210333333333331</v>
      </c>
      <c r="F4543" s="162">
        <v>5.4590000000000005</v>
      </c>
      <c r="G4543" s="163">
        <v>4.7443333333333335</v>
      </c>
      <c r="H4543" s="162">
        <v>66.146333333333345</v>
      </c>
      <c r="I4543" s="163">
        <v>4.2046666666666672</v>
      </c>
      <c r="J4543" s="162">
        <v>4.7636666666666665</v>
      </c>
      <c r="K4543" s="163">
        <v>7.6333333333333322E-2</v>
      </c>
      <c r="L4543" s="164">
        <v>0.32100000000000001</v>
      </c>
    </row>
    <row r="4544" spans="1:12" ht="17" thickBot="1" x14ac:dyDescent="0.4">
      <c r="A4544" s="160" t="s">
        <v>82</v>
      </c>
      <c r="B4544" s="161">
        <v>2018</v>
      </c>
      <c r="C4544" s="161" t="s">
        <v>103</v>
      </c>
      <c r="D4544" s="162">
        <v>117.72766666666666</v>
      </c>
      <c r="E4544" s="163">
        <v>32.393333333333338</v>
      </c>
      <c r="F4544" s="162">
        <v>5.3970000000000011</v>
      </c>
      <c r="G4544" s="163">
        <v>5.5586666666666673</v>
      </c>
      <c r="H4544" s="162">
        <v>65.771000000000001</v>
      </c>
      <c r="I4544" s="163">
        <v>3.9586666666666663</v>
      </c>
      <c r="J4544" s="162">
        <v>4.3689999999999998</v>
      </c>
      <c r="K4544" s="163">
        <v>8.2666666666666666E-2</v>
      </c>
      <c r="L4544" s="164">
        <v>0.19733333333333333</v>
      </c>
    </row>
    <row r="4545" spans="1:12" ht="17" thickBot="1" x14ac:dyDescent="0.4">
      <c r="A4545" s="160" t="s">
        <v>82</v>
      </c>
      <c r="B4545" s="161">
        <v>2018</v>
      </c>
      <c r="C4545" s="161" t="s">
        <v>104</v>
      </c>
      <c r="D4545" s="162">
        <v>118.16366666666666</v>
      </c>
      <c r="E4545" s="163">
        <v>31.084000000000003</v>
      </c>
      <c r="F4545" s="162">
        <v>5.299666666666667</v>
      </c>
      <c r="G4545" s="163">
        <v>6.1596666666666664</v>
      </c>
      <c r="H4545" s="162">
        <v>66.471333333333334</v>
      </c>
      <c r="I4545" s="163">
        <v>4.2276666666666669</v>
      </c>
      <c r="J4545" s="162">
        <v>4.4939999999999998</v>
      </c>
      <c r="K4545" s="163">
        <v>0.12766666666666668</v>
      </c>
      <c r="L4545" s="164">
        <v>0.29933333333333334</v>
      </c>
    </row>
    <row r="4546" spans="1:12" ht="17" thickBot="1" x14ac:dyDescent="0.4">
      <c r="A4546" s="160" t="s">
        <v>82</v>
      </c>
      <c r="B4546" s="161">
        <v>2018</v>
      </c>
      <c r="C4546" s="161" t="s">
        <v>105</v>
      </c>
      <c r="D4546" s="162">
        <v>119.026</v>
      </c>
      <c r="E4546" s="163">
        <v>32.153333333333336</v>
      </c>
      <c r="F4546" s="162">
        <v>5.969666666666666</v>
      </c>
      <c r="G4546" s="163">
        <v>6.3143333333333329</v>
      </c>
      <c r="H4546" s="162">
        <v>65.673000000000002</v>
      </c>
      <c r="I4546" s="163">
        <v>3.7509999999999999</v>
      </c>
      <c r="J4546" s="162">
        <v>4.745333333333333</v>
      </c>
      <c r="K4546" s="163">
        <v>0.19400000000000003</v>
      </c>
      <c r="L4546" s="164">
        <v>0.2253333333333333</v>
      </c>
    </row>
    <row r="4547" spans="1:12" ht="17" thickBot="1" x14ac:dyDescent="0.4">
      <c r="A4547" s="160" t="s">
        <v>82</v>
      </c>
      <c r="B4547" s="161">
        <v>2018</v>
      </c>
      <c r="C4547" s="161" t="s">
        <v>126</v>
      </c>
      <c r="D4547" s="162">
        <v>119.33300000000001</v>
      </c>
      <c r="E4547" s="163">
        <v>31.793666666666667</v>
      </c>
      <c r="F4547" s="162">
        <v>6.3436666666666666</v>
      </c>
      <c r="G4547" s="163">
        <v>5.8586666666666671</v>
      </c>
      <c r="H4547" s="162">
        <v>66.356000000000009</v>
      </c>
      <c r="I4547" s="163">
        <v>3.8456666666666663</v>
      </c>
      <c r="J4547" s="162">
        <v>4.859</v>
      </c>
      <c r="K4547" s="163">
        <v>0.12733333333333333</v>
      </c>
      <c r="L4547" s="164">
        <v>0.14899999999999999</v>
      </c>
    </row>
    <row r="4548" spans="1:12" ht="17" thickBot="1" x14ac:dyDescent="0.4">
      <c r="A4548" s="160" t="s">
        <v>82</v>
      </c>
      <c r="B4548" s="161">
        <v>2018</v>
      </c>
      <c r="C4548" s="161" t="s">
        <v>127</v>
      </c>
      <c r="D4548" s="162">
        <v>117.42066666666666</v>
      </c>
      <c r="E4548" s="163">
        <v>32.525333333333329</v>
      </c>
      <c r="F4548" s="162">
        <v>6.5279999999999996</v>
      </c>
      <c r="G4548" s="163">
        <v>5.4413333333333327</v>
      </c>
      <c r="H4548" s="162">
        <v>64.951000000000008</v>
      </c>
      <c r="I4548" s="163">
        <v>3.5129999999999999</v>
      </c>
      <c r="J4548" s="162">
        <v>4.3243333333333336</v>
      </c>
      <c r="K4548" s="163">
        <v>8.2333333333333328E-2</v>
      </c>
      <c r="L4548" s="164">
        <v>5.5666666666666663E-2</v>
      </c>
    </row>
    <row r="4549" spans="1:12" ht="17" thickBot="1" x14ac:dyDescent="0.4">
      <c r="A4549" s="160" t="s">
        <v>82</v>
      </c>
      <c r="B4549" s="161">
        <v>2019</v>
      </c>
      <c r="C4549" s="161" t="s">
        <v>96</v>
      </c>
      <c r="D4549" s="162">
        <v>115.741</v>
      </c>
      <c r="E4549" s="163">
        <v>31.719666666666669</v>
      </c>
      <c r="F4549" s="162">
        <v>5.9716666666666667</v>
      </c>
      <c r="G4549" s="163">
        <v>5.3563333333333327</v>
      </c>
      <c r="H4549" s="162">
        <v>64.837000000000003</v>
      </c>
      <c r="I4549" s="163">
        <v>3.7883333333333336</v>
      </c>
      <c r="J4549" s="162">
        <v>3.9226666666666667</v>
      </c>
      <c r="K4549" s="163">
        <v>0</v>
      </c>
      <c r="L4549" s="164">
        <v>0.14499999999999999</v>
      </c>
    </row>
    <row r="4550" spans="1:12" ht="17" thickBot="1" x14ac:dyDescent="0.4">
      <c r="A4550" s="160" t="s">
        <v>82</v>
      </c>
      <c r="B4550" s="161">
        <v>2019</v>
      </c>
      <c r="C4550" s="161" t="s">
        <v>110</v>
      </c>
      <c r="D4550" s="162">
        <v>115.408</v>
      </c>
      <c r="E4550" s="163">
        <v>32.209333333333333</v>
      </c>
      <c r="F4550" s="162">
        <v>6.2886666666666668</v>
      </c>
      <c r="G4550" s="163">
        <v>5.3906666666666672</v>
      </c>
      <c r="H4550" s="162">
        <v>63.638666666666666</v>
      </c>
      <c r="I4550" s="163">
        <v>3.8946666666666672</v>
      </c>
      <c r="J4550" s="162">
        <v>3.7943333333333338</v>
      </c>
      <c r="K4550" s="163">
        <v>2.9333333333333333E-2</v>
      </c>
      <c r="L4550" s="164">
        <v>0.16166666666666665</v>
      </c>
    </row>
    <row r="4551" spans="1:12" ht="17" thickBot="1" x14ac:dyDescent="0.4">
      <c r="A4551" s="160" t="s">
        <v>82</v>
      </c>
      <c r="B4551" s="161">
        <v>2019</v>
      </c>
      <c r="C4551" s="161" t="s">
        <v>98</v>
      </c>
      <c r="D4551" s="162">
        <v>115.76499999999999</v>
      </c>
      <c r="E4551" s="163">
        <v>33.549666666666667</v>
      </c>
      <c r="F4551" s="162">
        <v>7.0783333333333331</v>
      </c>
      <c r="G4551" s="163">
        <v>5.3223333333333338</v>
      </c>
      <c r="H4551" s="162">
        <v>61.907666666666664</v>
      </c>
      <c r="I4551" s="163">
        <v>3.9753333333333334</v>
      </c>
      <c r="J4551" s="162">
        <v>3.5983333333333332</v>
      </c>
      <c r="K4551" s="163">
        <v>0.17900000000000002</v>
      </c>
      <c r="L4551" s="164">
        <v>0.15333333333333335</v>
      </c>
    </row>
    <row r="4552" spans="1:12" ht="17" thickBot="1" x14ac:dyDescent="0.4">
      <c r="A4552" s="160" t="s">
        <v>82</v>
      </c>
      <c r="B4552" s="161">
        <v>2019</v>
      </c>
      <c r="C4552" s="161" t="s">
        <v>99</v>
      </c>
      <c r="D4552" s="162">
        <v>115.49299999999999</v>
      </c>
      <c r="E4552" s="163">
        <v>36.275666666666666</v>
      </c>
      <c r="F4552" s="162">
        <v>6.98</v>
      </c>
      <c r="G4552" s="163">
        <v>5.4729999999999999</v>
      </c>
      <c r="H4552" s="162">
        <v>59.059333333333335</v>
      </c>
      <c r="I4552" s="163">
        <v>3.6336666666666666</v>
      </c>
      <c r="J4552" s="162">
        <v>3.7806666666666668</v>
      </c>
      <c r="K4552" s="163">
        <v>0.17900000000000002</v>
      </c>
      <c r="L4552" s="164">
        <v>0.11099999999999999</v>
      </c>
    </row>
    <row r="4553" spans="1:12" ht="17" thickBot="1" x14ac:dyDescent="0.4">
      <c r="A4553" s="160" t="s">
        <v>82</v>
      </c>
      <c r="B4553" s="161">
        <v>2019</v>
      </c>
      <c r="C4553" s="161" t="s">
        <v>100</v>
      </c>
      <c r="D4553" s="162">
        <v>115.88599999999998</v>
      </c>
      <c r="E4553" s="163">
        <v>36.039000000000001</v>
      </c>
      <c r="F4553" s="162">
        <v>6.7256666666666662</v>
      </c>
      <c r="G4553" s="163">
        <v>5.3513333333333328</v>
      </c>
      <c r="H4553" s="162">
        <v>59.596666666666664</v>
      </c>
      <c r="I4553" s="163">
        <v>4.0609999999999999</v>
      </c>
      <c r="J4553" s="162">
        <v>3.702</v>
      </c>
      <c r="K4553" s="163">
        <v>0.19499999999999998</v>
      </c>
      <c r="L4553" s="164">
        <v>0.21533333333333329</v>
      </c>
    </row>
    <row r="4554" spans="1:12" ht="17" thickBot="1" x14ac:dyDescent="0.4">
      <c r="A4554" s="160" t="s">
        <v>82</v>
      </c>
      <c r="B4554" s="161">
        <v>2019</v>
      </c>
      <c r="C4554" s="161" t="s">
        <v>101</v>
      </c>
      <c r="D4554" s="162">
        <v>114.66866666666665</v>
      </c>
      <c r="E4554" s="163">
        <v>35.570666666666675</v>
      </c>
      <c r="F4554" s="162">
        <v>5.9340000000000002</v>
      </c>
      <c r="G4554" s="163">
        <v>5.4790000000000001</v>
      </c>
      <c r="H4554" s="162">
        <v>59.409666666666659</v>
      </c>
      <c r="I4554" s="163">
        <v>4.1096666666666666</v>
      </c>
      <c r="J4554" s="162">
        <v>3.8896666666666668</v>
      </c>
      <c r="K4554" s="163">
        <v>4.5333333333333337E-2</v>
      </c>
      <c r="L4554" s="164">
        <v>0.23099999999999998</v>
      </c>
    </row>
    <row r="4555" spans="1:12" ht="17" thickBot="1" x14ac:dyDescent="0.4">
      <c r="A4555" s="160" t="s">
        <v>82</v>
      </c>
      <c r="B4555" s="161">
        <v>2019</v>
      </c>
      <c r="C4555" s="161" t="s">
        <v>102</v>
      </c>
      <c r="D4555" s="162">
        <v>116.108</v>
      </c>
      <c r="E4555" s="163">
        <v>33.162666666666674</v>
      </c>
      <c r="F4555" s="162">
        <v>6.6370000000000005</v>
      </c>
      <c r="G4555" s="163">
        <v>6.2600000000000007</v>
      </c>
      <c r="H4555" s="162">
        <v>61.280333333333338</v>
      </c>
      <c r="I4555" s="163">
        <v>4.4966666666666661</v>
      </c>
      <c r="J4555" s="162">
        <v>3.9883333333333333</v>
      </c>
      <c r="K4555" s="163">
        <v>9.9000000000000019E-2</v>
      </c>
      <c r="L4555" s="164">
        <v>0.18400000000000002</v>
      </c>
    </row>
    <row r="4556" spans="1:12" ht="17" thickBot="1" x14ac:dyDescent="0.4">
      <c r="A4556" s="160" t="s">
        <v>82</v>
      </c>
      <c r="B4556" s="161">
        <v>2019</v>
      </c>
      <c r="C4556" s="161" t="s">
        <v>103</v>
      </c>
      <c r="D4556" s="162">
        <v>114.836</v>
      </c>
      <c r="E4556" s="163">
        <v>32.940666666666665</v>
      </c>
      <c r="F4556" s="162">
        <v>6.2356666666666669</v>
      </c>
      <c r="G4556" s="163">
        <v>6.4269999999999996</v>
      </c>
      <c r="H4556" s="162">
        <v>61.168333333333329</v>
      </c>
      <c r="I4556" s="163">
        <v>3.6583333333333328</v>
      </c>
      <c r="J4556" s="162">
        <v>4.1536666666666671</v>
      </c>
      <c r="K4556" s="163">
        <v>9.3333333333333338E-2</v>
      </c>
      <c r="L4556" s="164">
        <v>0.159</v>
      </c>
    </row>
    <row r="4557" spans="1:12" ht="17" thickBot="1" x14ac:dyDescent="0.4">
      <c r="A4557" s="160" t="s">
        <v>82</v>
      </c>
      <c r="B4557" s="161">
        <v>2019</v>
      </c>
      <c r="C4557" s="161" t="s">
        <v>104</v>
      </c>
      <c r="D4557" s="162">
        <v>113.08866666666667</v>
      </c>
      <c r="E4557" s="163">
        <v>32.567666666666668</v>
      </c>
      <c r="F4557" s="162">
        <v>6.0696666666666674</v>
      </c>
      <c r="G4557" s="163">
        <v>6.1840000000000002</v>
      </c>
      <c r="H4557" s="162">
        <v>60.385999999999996</v>
      </c>
      <c r="I4557" s="163">
        <v>3.4073333333333333</v>
      </c>
      <c r="J4557" s="162">
        <v>4.1960000000000006</v>
      </c>
      <c r="K4557" s="163">
        <v>0.13333333333333333</v>
      </c>
      <c r="L4557" s="164">
        <v>0.14399999999999999</v>
      </c>
    </row>
    <row r="4558" spans="1:12" ht="17" thickBot="1" x14ac:dyDescent="0.4">
      <c r="A4558" s="160" t="s">
        <v>82</v>
      </c>
      <c r="B4558" s="161">
        <v>2019</v>
      </c>
      <c r="C4558" s="161" t="s">
        <v>105</v>
      </c>
      <c r="D4558" s="162">
        <v>111.25766666666668</v>
      </c>
      <c r="E4558" s="163">
        <v>32.69766666666667</v>
      </c>
      <c r="F4558" s="162">
        <v>5.1576666666666666</v>
      </c>
      <c r="G4558" s="163">
        <v>5.31</v>
      </c>
      <c r="H4558" s="162">
        <v>60.012999999999998</v>
      </c>
      <c r="I4558" s="163">
        <v>3.2823333333333333</v>
      </c>
      <c r="J4558" s="162">
        <v>4.4710000000000001</v>
      </c>
      <c r="K4558" s="163">
        <v>0.16433333333333333</v>
      </c>
      <c r="L4558" s="164">
        <v>0.16133333333333333</v>
      </c>
    </row>
    <row r="4559" spans="1:12" ht="17" thickBot="1" x14ac:dyDescent="0.4">
      <c r="A4559" s="160" t="s">
        <v>82</v>
      </c>
      <c r="B4559" s="161">
        <v>2019</v>
      </c>
      <c r="C4559" s="161" t="s">
        <v>128</v>
      </c>
      <c r="D4559" s="162">
        <v>109.47133333333333</v>
      </c>
      <c r="E4559" s="163">
        <v>31.915333333333336</v>
      </c>
      <c r="F4559" s="162">
        <v>4.7770000000000001</v>
      </c>
      <c r="G4559" s="163">
        <v>5.2160000000000002</v>
      </c>
      <c r="H4559" s="162">
        <v>59.378999999999998</v>
      </c>
      <c r="I4559" s="163">
        <v>3.7946666666666666</v>
      </c>
      <c r="J4559" s="162">
        <v>4.1863333333333328</v>
      </c>
      <c r="K4559" s="163">
        <v>0.12466666666666666</v>
      </c>
      <c r="L4559" s="164">
        <v>7.7666666666666676E-2</v>
      </c>
    </row>
    <row r="4560" spans="1:12" ht="17" thickBot="1" x14ac:dyDescent="0.4">
      <c r="A4560" s="160" t="s">
        <v>82</v>
      </c>
      <c r="B4560" s="161">
        <v>2019</v>
      </c>
      <c r="C4560" s="161" t="s">
        <v>129</v>
      </c>
      <c r="D4560" s="162">
        <v>109.85666666666667</v>
      </c>
      <c r="E4560" s="163">
        <v>30.820333333333334</v>
      </c>
      <c r="F4560" s="162">
        <v>5.3813333333333331</v>
      </c>
      <c r="G4560" s="163">
        <v>5.4053333333333322</v>
      </c>
      <c r="H4560" s="162">
        <v>60.46</v>
      </c>
      <c r="I4560" s="163">
        <v>3.3533333333333335</v>
      </c>
      <c r="J4560" s="162">
        <v>4.1936666666666662</v>
      </c>
      <c r="K4560" s="163">
        <v>0.11966666666666666</v>
      </c>
      <c r="L4560" s="164">
        <v>0.12333333333333334</v>
      </c>
    </row>
    <row r="4561" spans="1:12" ht="17" thickBot="1" x14ac:dyDescent="0.4">
      <c r="A4561" s="160" t="s">
        <v>82</v>
      </c>
      <c r="B4561" s="161">
        <v>2020</v>
      </c>
      <c r="C4561" s="161" t="s">
        <v>130</v>
      </c>
      <c r="D4561" s="162">
        <v>105.14533333333333</v>
      </c>
      <c r="E4561" s="163">
        <v>28.347333333333335</v>
      </c>
      <c r="F4561" s="162">
        <v>6.2326666666666668</v>
      </c>
      <c r="G4561" s="163">
        <v>4.944</v>
      </c>
      <c r="H4561" s="162">
        <v>58.846000000000004</v>
      </c>
      <c r="I4561" s="163">
        <v>3.0853333333333333</v>
      </c>
      <c r="J4561" s="162">
        <v>3.5489999999999999</v>
      </c>
      <c r="K4561" s="163">
        <v>3.4999999999999996E-2</v>
      </c>
      <c r="L4561" s="164">
        <v>0.106</v>
      </c>
    </row>
    <row r="4562" spans="1:12" ht="17" thickBot="1" x14ac:dyDescent="0.4">
      <c r="A4562" s="160" t="s">
        <v>82</v>
      </c>
      <c r="B4562" s="161">
        <v>2020</v>
      </c>
      <c r="C4562" s="161" t="s">
        <v>131</v>
      </c>
      <c r="D4562" s="162">
        <v>94.453000000000017</v>
      </c>
      <c r="E4562" s="163">
        <v>25.213666666666668</v>
      </c>
      <c r="F4562" s="162">
        <v>6.8113333333333337</v>
      </c>
      <c r="G4562" s="163">
        <v>3.927</v>
      </c>
      <c r="H4562" s="162">
        <v>52.757666666666665</v>
      </c>
      <c r="I4562" s="163">
        <v>2.3980000000000001</v>
      </c>
      <c r="J4562" s="162">
        <v>3.1083333333333329</v>
      </c>
      <c r="K4562" s="163">
        <v>7.3999999999999996E-2</v>
      </c>
      <c r="L4562" s="164">
        <v>0.16300000000000001</v>
      </c>
    </row>
    <row r="4563" spans="1:12" ht="17" thickBot="1" x14ac:dyDescent="0.4">
      <c r="A4563" s="160" t="s">
        <v>82</v>
      </c>
      <c r="B4563" s="161">
        <v>2020</v>
      </c>
      <c r="C4563" s="161" t="s">
        <v>132</v>
      </c>
      <c r="D4563" s="162">
        <v>86.97399999999999</v>
      </c>
      <c r="E4563" s="163">
        <v>21.650333333333332</v>
      </c>
      <c r="F4563" s="162">
        <v>8.0576666666666679</v>
      </c>
      <c r="G4563" s="163">
        <v>2.7843333333333331</v>
      </c>
      <c r="H4563" s="162">
        <v>48.145333333333333</v>
      </c>
      <c r="I4563" s="163">
        <v>3.0583333333333336</v>
      </c>
      <c r="J4563" s="162">
        <v>3.1483333333333334</v>
      </c>
      <c r="K4563" s="163">
        <v>3.9E-2</v>
      </c>
      <c r="L4563" s="164">
        <v>9.0666666666666673E-2</v>
      </c>
    </row>
    <row r="4564" spans="1:12" ht="17" thickBot="1" x14ac:dyDescent="0.4">
      <c r="A4564" s="160" t="s">
        <v>82</v>
      </c>
      <c r="B4564" s="161">
        <v>2020</v>
      </c>
      <c r="C4564" s="161" t="s">
        <v>133</v>
      </c>
      <c r="D4564" s="162">
        <v>81.560333333333332</v>
      </c>
      <c r="E4564" s="163">
        <v>19.887666666666664</v>
      </c>
      <c r="F4564" s="162">
        <v>7.8790000000000004</v>
      </c>
      <c r="G4564" s="163">
        <v>2.4363333333333332</v>
      </c>
      <c r="H4564" s="162">
        <v>45.928999999999995</v>
      </c>
      <c r="I4564" s="163">
        <v>2.5066666666666664</v>
      </c>
      <c r="J4564" s="162">
        <v>2.7520000000000002</v>
      </c>
      <c r="K4564" s="163">
        <v>7.9666666666666663E-2</v>
      </c>
      <c r="L4564" s="164">
        <v>9.0666666666666673E-2</v>
      </c>
    </row>
    <row r="4565" spans="1:12" ht="17" thickBot="1" x14ac:dyDescent="0.4">
      <c r="A4565" s="160" t="s">
        <v>82</v>
      </c>
      <c r="B4565" s="161">
        <v>2020</v>
      </c>
      <c r="C4565" s="161" t="s">
        <v>134</v>
      </c>
      <c r="D4565" s="162">
        <v>83.37466666666667</v>
      </c>
      <c r="E4565" s="163">
        <v>20.262333333333331</v>
      </c>
      <c r="F4565" s="162">
        <v>7.7056666666666667</v>
      </c>
      <c r="G4565" s="163">
        <v>2.2849999999999997</v>
      </c>
      <c r="H4565" s="162">
        <v>47.059666666666665</v>
      </c>
      <c r="I4565" s="163">
        <v>2.7056666666666671</v>
      </c>
      <c r="J4565" s="162">
        <v>3.3163333333333331</v>
      </c>
      <c r="K4565" s="163">
        <v>4.0666666666666663E-2</v>
      </c>
      <c r="L4565" s="164">
        <v>0</v>
      </c>
    </row>
    <row r="4566" spans="1:12" ht="17" thickBot="1" x14ac:dyDescent="0.4">
      <c r="A4566" s="160" t="s">
        <v>82</v>
      </c>
      <c r="B4566" s="161">
        <v>2020</v>
      </c>
      <c r="C4566" s="161" t="s">
        <v>135</v>
      </c>
      <c r="D4566" s="162">
        <v>84.833999999999989</v>
      </c>
      <c r="E4566" s="163">
        <v>21.972333333333335</v>
      </c>
      <c r="F4566" s="162">
        <v>6.4266666666666667</v>
      </c>
      <c r="G4566" s="163">
        <v>2.4540000000000002</v>
      </c>
      <c r="H4566" s="162">
        <v>48.733666666666664</v>
      </c>
      <c r="I4566" s="163">
        <v>2.1620000000000004</v>
      </c>
      <c r="J4566" s="162">
        <v>2.9883333333333333</v>
      </c>
      <c r="K4566" s="163">
        <v>6.0333333333333329E-2</v>
      </c>
      <c r="L4566" s="164">
        <v>3.6999999999999998E-2</v>
      </c>
    </row>
    <row r="4567" spans="1:12" ht="17" thickBot="1" x14ac:dyDescent="0.4">
      <c r="A4567" s="160" t="s">
        <v>82</v>
      </c>
      <c r="B4567" s="161">
        <v>2020</v>
      </c>
      <c r="C4567" s="161" t="s">
        <v>136</v>
      </c>
      <c r="D4567" s="162">
        <v>90.903999999999996</v>
      </c>
      <c r="E4567" s="163">
        <v>24.681000000000001</v>
      </c>
      <c r="F4567" s="162">
        <v>6.7163333333333339</v>
      </c>
      <c r="G4567" s="163">
        <v>2.5536666666666665</v>
      </c>
      <c r="H4567" s="162">
        <v>50.915666666666674</v>
      </c>
      <c r="I4567" s="163">
        <v>2.3029999999999999</v>
      </c>
      <c r="J4567" s="162">
        <v>3.5906666666666669</v>
      </c>
      <c r="K4567" s="163">
        <v>0.107</v>
      </c>
      <c r="L4567" s="164">
        <v>3.6999999999999998E-2</v>
      </c>
    </row>
    <row r="4568" spans="1:12" ht="17" thickBot="1" x14ac:dyDescent="0.4">
      <c r="A4568" s="160" t="s">
        <v>82</v>
      </c>
      <c r="B4568" s="161">
        <v>2020</v>
      </c>
      <c r="C4568" s="161" t="s">
        <v>137</v>
      </c>
      <c r="D4568" s="162">
        <v>97.718000000000004</v>
      </c>
      <c r="E4568" s="163">
        <v>25.540666666666667</v>
      </c>
      <c r="F4568" s="162">
        <v>6.5406666666666666</v>
      </c>
      <c r="G4568" s="163">
        <v>3.6686666666666667</v>
      </c>
      <c r="H4568" s="162">
        <v>55.600999999999999</v>
      </c>
      <c r="I4568" s="163">
        <v>2.6553333333333335</v>
      </c>
      <c r="J4568" s="162">
        <v>3.5400000000000005</v>
      </c>
      <c r="K4568" s="163">
        <v>0.13533333333333333</v>
      </c>
      <c r="L4568" s="164">
        <v>3.6999999999999998E-2</v>
      </c>
    </row>
    <row r="4569" spans="1:12" ht="17" thickBot="1" x14ac:dyDescent="0.4">
      <c r="A4569" s="160" t="s">
        <v>82</v>
      </c>
      <c r="B4569" s="161">
        <v>2020</v>
      </c>
      <c r="C4569" s="161" t="s">
        <v>104</v>
      </c>
      <c r="D4569" s="162">
        <v>102.99466666666666</v>
      </c>
      <c r="E4569" s="163">
        <v>25.605333333333334</v>
      </c>
      <c r="F4569" s="162">
        <v>7.0776666666666666</v>
      </c>
      <c r="G4569" s="163">
        <v>4.432666666666667</v>
      </c>
      <c r="H4569" s="162">
        <v>58.646666666666668</v>
      </c>
      <c r="I4569" s="163">
        <v>3.4003333333333337</v>
      </c>
      <c r="J4569" s="162">
        <v>3.6276666666666664</v>
      </c>
      <c r="K4569" s="163">
        <v>0.11566666666666668</v>
      </c>
      <c r="L4569" s="164">
        <v>8.9333333333333334E-2</v>
      </c>
    </row>
    <row r="4570" spans="1:12" ht="17" thickBot="1" x14ac:dyDescent="0.4">
      <c r="A4570" s="160" t="s">
        <v>82</v>
      </c>
      <c r="B4570" s="161">
        <v>2020</v>
      </c>
      <c r="C4570" s="161" t="s">
        <v>105</v>
      </c>
      <c r="D4570" s="162">
        <v>103.22999999999998</v>
      </c>
      <c r="E4570" s="163">
        <v>24.807000000000002</v>
      </c>
      <c r="F4570" s="162">
        <v>6.6756666666666673</v>
      </c>
      <c r="G4570" s="163">
        <v>4.1446666666666667</v>
      </c>
      <c r="H4570" s="162">
        <v>59.853000000000002</v>
      </c>
      <c r="I4570" s="163">
        <v>3.5066666666666664</v>
      </c>
      <c r="J4570" s="162">
        <v>4.0353333333333339</v>
      </c>
      <c r="K4570" s="163">
        <v>7.3666666666666672E-2</v>
      </c>
      <c r="L4570" s="164">
        <v>0.13466666666666668</v>
      </c>
    </row>
    <row r="4571" spans="1:12" ht="17" thickBot="1" x14ac:dyDescent="0.4">
      <c r="A4571" s="160" t="s">
        <v>82</v>
      </c>
      <c r="B4571" s="161">
        <v>2020</v>
      </c>
      <c r="C4571" s="161" t="s">
        <v>138</v>
      </c>
      <c r="D4571" s="162">
        <v>102.68537999999999</v>
      </c>
      <c r="E4571" s="163">
        <v>26.052659333333335</v>
      </c>
      <c r="F4571" s="162">
        <v>7.2223523333333333</v>
      </c>
      <c r="G4571" s="163">
        <v>3.7823913333333334</v>
      </c>
      <c r="H4571" s="162">
        <v>58.263087666666671</v>
      </c>
      <c r="I4571" s="163">
        <v>3.2734103333333331</v>
      </c>
      <c r="J4571" s="162">
        <v>3.6950176666666672</v>
      </c>
      <c r="K4571" s="163">
        <v>4.5333333333333337E-2</v>
      </c>
      <c r="L4571" s="164">
        <v>0.35146066666666664</v>
      </c>
    </row>
    <row r="4572" spans="1:12" ht="17" thickBot="1" x14ac:dyDescent="0.4">
      <c r="A4572" s="160" t="s">
        <v>82</v>
      </c>
      <c r="B4572" s="161">
        <v>2020</v>
      </c>
      <c r="C4572" s="161" t="s">
        <v>139</v>
      </c>
      <c r="D4572" s="162">
        <v>101.43075833333334</v>
      </c>
      <c r="E4572" s="163">
        <v>29.722704666666669</v>
      </c>
      <c r="F4572" s="162">
        <v>6.6947106666666665</v>
      </c>
      <c r="G4572" s="163">
        <v>3.8915656666666667</v>
      </c>
      <c r="H4572" s="162">
        <v>55.016575666666675</v>
      </c>
      <c r="I4572" s="163">
        <v>2.6154246666666663</v>
      </c>
      <c r="J4572" s="162">
        <v>3.1493040000000003</v>
      </c>
      <c r="K4572" s="163">
        <v>7.8678333333333336E-2</v>
      </c>
      <c r="L4572" s="164">
        <v>0.26212733333333332</v>
      </c>
    </row>
    <row r="4573" spans="1:12" ht="17" thickBot="1" x14ac:dyDescent="0.4">
      <c r="A4573" s="160" t="s">
        <v>82</v>
      </c>
      <c r="B4573" s="161">
        <v>2021</v>
      </c>
      <c r="C4573" s="161" t="s">
        <v>96</v>
      </c>
      <c r="D4573" s="162">
        <v>102.92631266666666</v>
      </c>
      <c r="E4573" s="163">
        <v>31.869583000000002</v>
      </c>
      <c r="F4573" s="162">
        <v>7.3522936666666672</v>
      </c>
      <c r="G4573" s="163">
        <v>4.4079410000000001</v>
      </c>
      <c r="H4573" s="162">
        <v>54.670347333333332</v>
      </c>
      <c r="I4573" s="163">
        <v>2.3723620000000003</v>
      </c>
      <c r="J4573" s="162">
        <v>1.9790613333333331</v>
      </c>
      <c r="K4573" s="163">
        <v>3.3345E-2</v>
      </c>
      <c r="L4573" s="164">
        <v>0.24137900000000001</v>
      </c>
    </row>
    <row r="4574" spans="1:12" ht="17" thickBot="1" x14ac:dyDescent="0.4">
      <c r="A4574" s="160" t="s">
        <v>82</v>
      </c>
      <c r="B4574" s="161">
        <v>2021</v>
      </c>
      <c r="C4574" s="161" t="s">
        <v>110</v>
      </c>
      <c r="D4574" s="162">
        <v>103.64885933333333</v>
      </c>
      <c r="E4574" s="163">
        <v>32.128332</v>
      </c>
      <c r="F4574" s="162">
        <v>7.4698869999999999</v>
      </c>
      <c r="G4574" s="163">
        <v>3.9809553333333341</v>
      </c>
      <c r="H4574" s="162">
        <v>56.434974333333336</v>
      </c>
      <c r="I4574" s="163">
        <v>1.9072736666666665</v>
      </c>
      <c r="J4574" s="162">
        <v>1.6304303333333336</v>
      </c>
      <c r="K4574" s="163">
        <v>3.3345E-2</v>
      </c>
      <c r="L4574" s="164">
        <v>6.3661666666666672E-2</v>
      </c>
    </row>
    <row r="4575" spans="1:12" ht="17" thickBot="1" x14ac:dyDescent="0.4">
      <c r="A4575" s="160" t="s">
        <v>82</v>
      </c>
      <c r="B4575" s="161">
        <v>2021</v>
      </c>
      <c r="C4575" s="161" t="s">
        <v>98</v>
      </c>
      <c r="D4575" s="162">
        <v>104.14543299999998</v>
      </c>
      <c r="E4575" s="163">
        <v>30.641183333333334</v>
      </c>
      <c r="F4575" s="162">
        <v>7.5643863333333341</v>
      </c>
      <c r="G4575" s="163">
        <v>3.8077953333333334</v>
      </c>
      <c r="H4575" s="162">
        <v>59.028884333333338</v>
      </c>
      <c r="I4575" s="163">
        <v>1.4576826666666667</v>
      </c>
      <c r="J4575" s="162">
        <v>1.5052763333333334</v>
      </c>
      <c r="K4575" s="163">
        <v>7.6563000000000006E-2</v>
      </c>
      <c r="L4575" s="164">
        <v>6.3661666666666672E-2</v>
      </c>
    </row>
    <row r="4576" spans="1:12" ht="17" thickBot="1" x14ac:dyDescent="0.4">
      <c r="A4576" s="160" t="s">
        <v>82</v>
      </c>
      <c r="B4576" s="161">
        <v>2021</v>
      </c>
      <c r="C4576" s="161" t="s">
        <v>140</v>
      </c>
      <c r="D4576" s="162">
        <v>102.76880133333333</v>
      </c>
      <c r="E4576" s="163">
        <v>29.392909333333336</v>
      </c>
      <c r="F4576" s="162">
        <v>7.1125003333333332</v>
      </c>
      <c r="G4576" s="163">
        <v>4.5595766666666666</v>
      </c>
      <c r="H4576" s="162">
        <v>58.238063666666669</v>
      </c>
      <c r="I4576" s="163">
        <v>1.7494449999999999</v>
      </c>
      <c r="J4576" s="162">
        <v>1.4343090000000001</v>
      </c>
      <c r="K4576" s="163">
        <v>0.24292</v>
      </c>
      <c r="L4576" s="164">
        <v>3.9076666666666669E-2</v>
      </c>
    </row>
    <row r="4577" spans="1:12" ht="17" thickBot="1" x14ac:dyDescent="0.4">
      <c r="A4577" s="160" t="s">
        <v>82</v>
      </c>
      <c r="B4577" s="161">
        <v>2021</v>
      </c>
      <c r="C4577" s="161" t="s">
        <v>100</v>
      </c>
      <c r="D4577" s="162">
        <v>102.66531400000001</v>
      </c>
      <c r="E4577" s="163">
        <v>29.056208333333331</v>
      </c>
      <c r="F4577" s="162">
        <v>6.9766536666666665</v>
      </c>
      <c r="G4577" s="163">
        <v>5.4832923333333339</v>
      </c>
      <c r="H4577" s="162">
        <v>57.449724000000003</v>
      </c>
      <c r="I4577" s="163">
        <v>1.982434666666667</v>
      </c>
      <c r="J4577" s="162">
        <v>1.4740806666666666</v>
      </c>
      <c r="K4577" s="163">
        <v>0.24292</v>
      </c>
      <c r="L4577" s="164">
        <v>0</v>
      </c>
    </row>
    <row r="4578" spans="1:12" ht="17" thickBot="1" x14ac:dyDescent="0.4">
      <c r="A4578" s="160" t="s">
        <v>82</v>
      </c>
      <c r="B4578" s="161">
        <v>2021</v>
      </c>
      <c r="C4578" s="161" t="s">
        <v>101</v>
      </c>
      <c r="D4578" s="162">
        <v>98.847850666666659</v>
      </c>
      <c r="E4578" s="163">
        <v>27.177701333333335</v>
      </c>
      <c r="F4578" s="162">
        <v>6.8671606666666669</v>
      </c>
      <c r="G4578" s="163">
        <v>5.4587163333333324</v>
      </c>
      <c r="H4578" s="162">
        <v>55.716032333333338</v>
      </c>
      <c r="I4578" s="163">
        <v>2.2590013333333334</v>
      </c>
      <c r="J4578" s="162">
        <v>1.2028810000000001</v>
      </c>
      <c r="K4578" s="163">
        <v>0.166357</v>
      </c>
      <c r="L4578" s="164">
        <v>0</v>
      </c>
    </row>
    <row r="4579" spans="1:12" ht="17" thickBot="1" x14ac:dyDescent="0.4">
      <c r="A4579" s="160" t="s">
        <v>82</v>
      </c>
      <c r="B4579" s="161">
        <v>2021</v>
      </c>
      <c r="C4579" s="161" t="s">
        <v>102</v>
      </c>
      <c r="D4579" s="162">
        <v>97.980720000000005</v>
      </c>
      <c r="E4579" s="163">
        <v>26.124728000000001</v>
      </c>
      <c r="F4579" s="162">
        <v>6.2188166666666662</v>
      </c>
      <c r="G4579" s="163">
        <v>5.6160273333333324</v>
      </c>
      <c r="H4579" s="162">
        <v>57.328207333333332</v>
      </c>
      <c r="I4579" s="163">
        <v>1.6648746666666667</v>
      </c>
      <c r="J4579" s="162">
        <v>0.94627600000000001</v>
      </c>
      <c r="K4579" s="163">
        <v>8.1789333333333339E-2</v>
      </c>
      <c r="L4579" s="164">
        <v>0</v>
      </c>
    </row>
    <row r="4580" spans="1:12" ht="17" thickBot="1" x14ac:dyDescent="0.4">
      <c r="A4580" s="160" t="s">
        <v>82</v>
      </c>
      <c r="B4580" s="161">
        <v>2021</v>
      </c>
      <c r="C4580" s="161" t="s">
        <v>103</v>
      </c>
      <c r="D4580" s="162">
        <v>96.999071333333333</v>
      </c>
      <c r="E4580" s="163">
        <v>26.472391666666667</v>
      </c>
      <c r="F4580" s="162">
        <v>5.9571923333333325</v>
      </c>
      <c r="G4580" s="163">
        <v>5.1648976666666666</v>
      </c>
      <c r="H4580" s="162">
        <v>57.54524133333333</v>
      </c>
      <c r="I4580" s="163">
        <v>1.098525</v>
      </c>
      <c r="J4580" s="162">
        <v>0.679033</v>
      </c>
      <c r="K4580" s="163">
        <v>8.1789333333333339E-2</v>
      </c>
      <c r="L4580" s="164">
        <v>0</v>
      </c>
    </row>
    <row r="4581" spans="1:12" ht="17" thickBot="1" x14ac:dyDescent="0.4">
      <c r="A4581" s="160" t="s">
        <v>82</v>
      </c>
      <c r="B4581" s="161">
        <v>2021</v>
      </c>
      <c r="C4581" s="161" t="s">
        <v>104</v>
      </c>
      <c r="D4581" s="162">
        <v>102.61806366666667</v>
      </c>
      <c r="E4581" s="163">
        <v>27.624735999999999</v>
      </c>
      <c r="F4581" s="162">
        <v>6.5305859999999996</v>
      </c>
      <c r="G4581" s="163">
        <v>6.1672533333333339</v>
      </c>
      <c r="H4581" s="162">
        <v>59.833896000000003</v>
      </c>
      <c r="I4581" s="163">
        <v>1.0801336666666665</v>
      </c>
      <c r="J4581" s="162">
        <v>1.2022586666666666</v>
      </c>
      <c r="K4581" s="163">
        <v>0.17919933333333335</v>
      </c>
      <c r="L4581" s="164">
        <v>0</v>
      </c>
    </row>
    <row r="4582" spans="1:12" ht="17" thickBot="1" x14ac:dyDescent="0.4">
      <c r="A4582" s="160" t="s">
        <v>82</v>
      </c>
      <c r="B4582" s="161">
        <v>2021</v>
      </c>
      <c r="C4582" s="161" t="s">
        <v>105</v>
      </c>
      <c r="D4582" s="162">
        <v>107.537646</v>
      </c>
      <c r="E4582" s="163">
        <v>30.046683000000002</v>
      </c>
      <c r="F4582" s="162">
        <v>7.7211783333333335</v>
      </c>
      <c r="G4582" s="163">
        <v>5.1937506666666664</v>
      </c>
      <c r="H4582" s="162">
        <v>61.082751333333334</v>
      </c>
      <c r="I4582" s="163">
        <v>1.5428373333333332</v>
      </c>
      <c r="J4582" s="162">
        <v>1.7863883333333332</v>
      </c>
      <c r="K4582" s="163">
        <v>0.13148699999999999</v>
      </c>
      <c r="L4582" s="164">
        <v>3.2570000000000002E-2</v>
      </c>
    </row>
    <row r="4583" spans="1:12" ht="17" thickBot="1" x14ac:dyDescent="0.4">
      <c r="A4583" s="160" t="s">
        <v>82</v>
      </c>
      <c r="B4583" s="161">
        <v>2021</v>
      </c>
      <c r="C4583" s="161" t="s">
        <v>141</v>
      </c>
      <c r="D4583" s="162">
        <v>111.70031233333333</v>
      </c>
      <c r="E4583" s="163">
        <v>29.925263999999999</v>
      </c>
      <c r="F4583" s="162">
        <v>8.3383149999999997</v>
      </c>
      <c r="G4583" s="163">
        <v>5.9511986666666665</v>
      </c>
      <c r="H4583" s="162">
        <v>63.445705666666662</v>
      </c>
      <c r="I4583" s="163">
        <v>1.7000056666666665</v>
      </c>
      <c r="J4583" s="162">
        <v>2.0697329999999998</v>
      </c>
      <c r="K4583" s="163">
        <v>0.23752033333333333</v>
      </c>
      <c r="L4583" s="164">
        <v>3.2570000000000002E-2</v>
      </c>
    </row>
    <row r="4584" spans="1:12" ht="17" thickBot="1" x14ac:dyDescent="0.4">
      <c r="A4584" s="160" t="s">
        <v>82</v>
      </c>
      <c r="B4584" s="161">
        <v>2021</v>
      </c>
      <c r="C4584" s="161" t="s">
        <v>142</v>
      </c>
      <c r="D4584" s="162">
        <v>113.51908700000001</v>
      </c>
      <c r="E4584" s="163">
        <v>31.082606666666663</v>
      </c>
      <c r="F4584" s="162">
        <v>8.2122463333333346</v>
      </c>
      <c r="G4584" s="163">
        <v>5.7763746666666664</v>
      </c>
      <c r="H4584" s="162">
        <v>64.896391333333327</v>
      </c>
      <c r="I4584" s="163">
        <v>1.4372173333333331</v>
      </c>
      <c r="J4584" s="162">
        <v>1.8983493333333332</v>
      </c>
      <c r="K4584" s="163">
        <v>0.18333133333333332</v>
      </c>
      <c r="L4584" s="164">
        <v>3.2570000000000002E-2</v>
      </c>
    </row>
    <row r="4585" spans="1:12" ht="17" thickBot="1" x14ac:dyDescent="0.4">
      <c r="A4585" s="160" t="s">
        <v>82</v>
      </c>
      <c r="B4585" s="161">
        <v>2022</v>
      </c>
      <c r="C4585" s="161" t="s">
        <v>96</v>
      </c>
      <c r="D4585" s="162">
        <v>113.20130566666667</v>
      </c>
      <c r="E4585" s="163">
        <v>32.131552999999997</v>
      </c>
      <c r="F4585" s="162">
        <v>7.4508090000000005</v>
      </c>
      <c r="G4585" s="163">
        <v>6.2213923333333341</v>
      </c>
      <c r="H4585" s="162">
        <v>64.169989333333334</v>
      </c>
      <c r="I4585" s="163">
        <v>1.2975203333333332</v>
      </c>
      <c r="J4585" s="162">
        <v>1.7414310000000002</v>
      </c>
      <c r="K4585" s="163">
        <v>0.188611</v>
      </c>
      <c r="L4585" s="164">
        <v>0</v>
      </c>
    </row>
    <row r="4586" spans="1:12" ht="17" thickBot="1" x14ac:dyDescent="0.4">
      <c r="A4586" s="160" t="s">
        <v>82</v>
      </c>
      <c r="B4586" s="161">
        <v>2022</v>
      </c>
      <c r="C4586" s="161" t="s">
        <v>110</v>
      </c>
      <c r="D4586" s="162">
        <v>109.957674</v>
      </c>
      <c r="E4586" s="163">
        <v>34.28113166666666</v>
      </c>
      <c r="F4586" s="162">
        <v>6.8244550000000004</v>
      </c>
      <c r="G4586" s="163">
        <v>5.5587159999999995</v>
      </c>
      <c r="H4586" s="162">
        <v>60.192367666666662</v>
      </c>
      <c r="I4586" s="163">
        <v>1.5029013333333332</v>
      </c>
      <c r="J4586" s="162">
        <v>1.515525</v>
      </c>
      <c r="K4586" s="163">
        <v>8.257766666666666E-2</v>
      </c>
      <c r="L4586" s="164">
        <v>0</v>
      </c>
    </row>
    <row r="4587" spans="1:12" ht="17" thickBot="1" x14ac:dyDescent="0.4">
      <c r="A4587" s="160" t="s">
        <v>82</v>
      </c>
      <c r="B4587" s="161">
        <v>2022</v>
      </c>
      <c r="C4587" s="161" t="s">
        <v>98</v>
      </c>
      <c r="D4587" s="162">
        <v>106.36315366666668</v>
      </c>
      <c r="E4587" s="163">
        <v>34.499588666666661</v>
      </c>
      <c r="F4587" s="162">
        <v>6.0552256666666677</v>
      </c>
      <c r="G4587" s="163">
        <v>5.1932106666666664</v>
      </c>
      <c r="H4587" s="162">
        <v>57.294904666666667</v>
      </c>
      <c r="I4587" s="163">
        <v>1.709403</v>
      </c>
      <c r="J4587" s="162">
        <v>1.4366936666666668</v>
      </c>
      <c r="K4587" s="163">
        <v>0.17412799999999998</v>
      </c>
      <c r="L4587" s="164">
        <v>0</v>
      </c>
    </row>
    <row r="4588" spans="1:12" ht="17" thickBot="1" x14ac:dyDescent="0.4">
      <c r="A4588" s="160" t="s">
        <v>82</v>
      </c>
      <c r="B4588" s="161">
        <v>2022</v>
      </c>
      <c r="C4588" s="161" t="s">
        <v>99</v>
      </c>
      <c r="D4588" s="162">
        <v>103.22676199999999</v>
      </c>
      <c r="E4588" s="163">
        <v>33.684458999999997</v>
      </c>
      <c r="F4588" s="162">
        <v>5.7308743333333334</v>
      </c>
      <c r="G4588" s="163">
        <v>5.0044093333333333</v>
      </c>
      <c r="H4588" s="162">
        <v>55.889100000000006</v>
      </c>
      <c r="I4588" s="163">
        <v>1.5817973333333333</v>
      </c>
      <c r="J4588" s="162">
        <v>1.125807</v>
      </c>
      <c r="K4588" s="163">
        <v>0.210315</v>
      </c>
      <c r="L4588" s="164">
        <v>0</v>
      </c>
    </row>
    <row r="4589" spans="1:12" ht="17" thickBot="1" x14ac:dyDescent="0.4">
      <c r="A4589" s="160" t="s">
        <v>82</v>
      </c>
      <c r="B4589" s="161">
        <v>2022</v>
      </c>
      <c r="C4589" s="161" t="s">
        <v>100</v>
      </c>
      <c r="D4589" s="162">
        <v>104.19233899999999</v>
      </c>
      <c r="E4589" s="163">
        <v>32.974769333333334</v>
      </c>
      <c r="F4589" s="162">
        <v>7.1298523333333348</v>
      </c>
      <c r="G4589" s="163">
        <v>4.9818689999999997</v>
      </c>
      <c r="H4589" s="162">
        <v>55.851966000000004</v>
      </c>
      <c r="I4589" s="163">
        <v>1.7065036666666666</v>
      </c>
      <c r="J4589" s="162">
        <v>1.271898</v>
      </c>
      <c r="K4589" s="163">
        <v>0.210315</v>
      </c>
      <c r="L4589" s="164">
        <v>6.516633333333334E-2</v>
      </c>
    </row>
    <row r="4590" spans="1:12" ht="17" thickBot="1" x14ac:dyDescent="0.4">
      <c r="A4590" s="160" t="s">
        <v>82</v>
      </c>
      <c r="B4590" s="161">
        <v>2022</v>
      </c>
      <c r="C4590" s="161" t="s">
        <v>101</v>
      </c>
      <c r="D4590" s="162">
        <v>102.08413833333334</v>
      </c>
      <c r="E4590" s="163">
        <v>31.799183999999997</v>
      </c>
      <c r="F4590" s="162">
        <v>7.7733470000000011</v>
      </c>
      <c r="G4590" s="163">
        <v>4.8889103333333335</v>
      </c>
      <c r="H4590" s="162">
        <v>54.67542533333333</v>
      </c>
      <c r="I4590" s="163">
        <v>1.6787756666666667</v>
      </c>
      <c r="J4590" s="162">
        <v>1.098082</v>
      </c>
      <c r="K4590" s="163">
        <v>0.10524800000000001</v>
      </c>
      <c r="L4590" s="164">
        <v>6.516633333333334E-2</v>
      </c>
    </row>
    <row r="4591" spans="1:12" ht="17" thickBot="1" x14ac:dyDescent="0.4">
      <c r="A4591" s="160" t="s">
        <v>82</v>
      </c>
      <c r="B4591" s="161">
        <v>2022</v>
      </c>
      <c r="C4591" s="161" t="s">
        <v>102</v>
      </c>
      <c r="D4591" s="162">
        <v>103.88122166666666</v>
      </c>
      <c r="E4591" s="163">
        <v>31.909464000000003</v>
      </c>
      <c r="F4591" s="162">
        <v>8.828481</v>
      </c>
      <c r="G4591" s="163">
        <v>5.8467286666666665</v>
      </c>
      <c r="H4591" s="162">
        <v>54.052896000000004</v>
      </c>
      <c r="I4591" s="163">
        <v>1.6757099999999998</v>
      </c>
      <c r="J4591" s="162">
        <v>1.3898946666666667</v>
      </c>
      <c r="K4591" s="163">
        <v>0.112882</v>
      </c>
      <c r="L4591" s="164">
        <v>6.516633333333334E-2</v>
      </c>
    </row>
    <row r="4592" spans="1:12" ht="17" thickBot="1" x14ac:dyDescent="0.4">
      <c r="A4592" s="160" t="s">
        <v>82</v>
      </c>
      <c r="B4592" s="161">
        <v>2022</v>
      </c>
      <c r="C4592" s="161" t="s">
        <v>103</v>
      </c>
      <c r="D4592" s="162">
        <v>103.92615666666666</v>
      </c>
      <c r="E4592" s="163">
        <v>33.323861666666666</v>
      </c>
      <c r="F4592" s="162">
        <v>7.3127326666666663</v>
      </c>
      <c r="G4592" s="163">
        <v>6.5945463333333336</v>
      </c>
      <c r="H4592" s="162">
        <v>53.293940666666664</v>
      </c>
      <c r="I4592" s="163">
        <v>1.4882160000000002</v>
      </c>
      <c r="J4592" s="162">
        <v>1.7070746666666665</v>
      </c>
      <c r="K4592" s="163">
        <v>0.14438599999999999</v>
      </c>
      <c r="L4592" s="164">
        <v>6.1399333333333334E-2</v>
      </c>
    </row>
    <row r="4593" spans="1:12" ht="17" thickBot="1" x14ac:dyDescent="0.4">
      <c r="A4593" s="160" t="s">
        <v>82</v>
      </c>
      <c r="B4593" s="161">
        <v>2022</v>
      </c>
      <c r="C4593" s="161" t="s">
        <v>104</v>
      </c>
      <c r="D4593" s="162">
        <v>106.25221800000001</v>
      </c>
      <c r="E4593" s="163">
        <v>34.938032</v>
      </c>
      <c r="F4593" s="162">
        <v>7.0390293333333327</v>
      </c>
      <c r="G4593" s="163">
        <v>6.7752056666666673</v>
      </c>
      <c r="H4593" s="162">
        <v>54.130216666666662</v>
      </c>
      <c r="I4593" s="163">
        <v>1.2987423333333332</v>
      </c>
      <c r="J4593" s="162">
        <v>1.8771423333333335</v>
      </c>
      <c r="K4593" s="163">
        <v>0.13245100000000001</v>
      </c>
      <c r="L4593" s="164">
        <v>6.1399333333333334E-2</v>
      </c>
    </row>
    <row r="4594" spans="1:12" ht="17" thickBot="1" x14ac:dyDescent="0.4">
      <c r="A4594" s="160" t="s">
        <v>82</v>
      </c>
      <c r="B4594" s="161">
        <v>2022</v>
      </c>
      <c r="C4594" s="161" t="s">
        <v>105</v>
      </c>
      <c r="D4594" s="162">
        <v>104.17150033333333</v>
      </c>
      <c r="E4594" s="163">
        <v>35.427256333333332</v>
      </c>
      <c r="F4594" s="162">
        <v>6.924560333333333</v>
      </c>
      <c r="G4594" s="163">
        <v>6.1310873333333333</v>
      </c>
      <c r="H4594" s="162">
        <v>52.161262666666666</v>
      </c>
      <c r="I4594" s="163">
        <v>1.527928</v>
      </c>
      <c r="J4594" s="162">
        <v>1.7867309999999998</v>
      </c>
      <c r="K4594" s="163">
        <v>0.15127533333333334</v>
      </c>
      <c r="L4594" s="164">
        <v>6.1399333333333334E-2</v>
      </c>
    </row>
    <row r="4595" spans="1:12" ht="17" thickBot="1" x14ac:dyDescent="0.4">
      <c r="A4595" s="160" t="s">
        <v>82</v>
      </c>
      <c r="B4595" s="161">
        <v>2022</v>
      </c>
      <c r="C4595" s="161" t="s">
        <v>143</v>
      </c>
      <c r="D4595" s="162">
        <v>103.00255533333332</v>
      </c>
      <c r="E4595" s="163">
        <v>34.634224333333329</v>
      </c>
      <c r="F4595" s="162">
        <v>7.4489176666666665</v>
      </c>
      <c r="G4595" s="163">
        <v>5.4369043333333336</v>
      </c>
      <c r="H4595" s="162">
        <v>52.643101999999999</v>
      </c>
      <c r="I4595" s="163">
        <v>1.4448036666666664</v>
      </c>
      <c r="J4595" s="162">
        <v>1.166631</v>
      </c>
      <c r="K4595" s="163">
        <v>0.22797199999999998</v>
      </c>
      <c r="L4595" s="164">
        <v>0</v>
      </c>
    </row>
    <row r="4596" spans="1:12" ht="17" thickBot="1" x14ac:dyDescent="0.4">
      <c r="A4596" s="160" t="s">
        <v>82</v>
      </c>
      <c r="B4596" s="161">
        <v>2022</v>
      </c>
      <c r="C4596" s="161" t="s">
        <v>144</v>
      </c>
      <c r="D4596" s="162">
        <v>102.055767</v>
      </c>
      <c r="E4596" s="163">
        <v>33.640436000000001</v>
      </c>
      <c r="F4596" s="162">
        <v>7.3605873333333323</v>
      </c>
      <c r="G4596" s="163">
        <v>4.8566313333333335</v>
      </c>
      <c r="H4596" s="162">
        <v>53.331929000000002</v>
      </c>
      <c r="I4596" s="163">
        <v>1.6221156666666667</v>
      </c>
      <c r="J4596" s="162">
        <v>1.0338646666666667</v>
      </c>
      <c r="K4596" s="163">
        <v>0.21020266666666668</v>
      </c>
      <c r="L4596" s="164">
        <v>0</v>
      </c>
    </row>
    <row r="4597" spans="1:12" ht="17" thickBot="1" x14ac:dyDescent="0.4">
      <c r="A4597" s="160" t="s">
        <v>82</v>
      </c>
      <c r="B4597" s="161">
        <v>2023</v>
      </c>
      <c r="C4597" s="161" t="s">
        <v>96</v>
      </c>
      <c r="D4597" s="162">
        <v>102.50496766666667</v>
      </c>
      <c r="E4597" s="163">
        <v>33.644576000000001</v>
      </c>
      <c r="F4597" s="162">
        <v>7.0423943333333341</v>
      </c>
      <c r="G4597" s="163">
        <v>4.6959539999999995</v>
      </c>
      <c r="H4597" s="162">
        <v>54.652579666666668</v>
      </c>
      <c r="I4597" s="163">
        <v>1.1810793333333331</v>
      </c>
      <c r="J4597" s="162">
        <v>1.0640540000000001</v>
      </c>
      <c r="K4597" s="163">
        <v>0.160854</v>
      </c>
      <c r="L4597" s="164">
        <v>6.3476333333333329E-2</v>
      </c>
    </row>
    <row r="4598" spans="1:12" ht="17" thickBot="1" x14ac:dyDescent="0.4">
      <c r="A4598" s="160" t="s">
        <v>82</v>
      </c>
      <c r="B4598" s="161">
        <v>2023</v>
      </c>
      <c r="C4598" s="161" t="s">
        <v>110</v>
      </c>
      <c r="D4598" s="162">
        <v>103.63853633333333</v>
      </c>
      <c r="E4598" s="163">
        <v>34.127594000000002</v>
      </c>
      <c r="F4598" s="162">
        <v>6.5078630000000004</v>
      </c>
      <c r="G4598" s="163">
        <v>5.215282666666667</v>
      </c>
      <c r="H4598" s="162">
        <v>55.203838999999995</v>
      </c>
      <c r="I4598" s="163">
        <v>0.91838733333333333</v>
      </c>
      <c r="J4598" s="162">
        <v>1.4422746666666668</v>
      </c>
      <c r="K4598" s="163">
        <v>0.15981966666666667</v>
      </c>
      <c r="L4598" s="164">
        <v>6.3476333333333329E-2</v>
      </c>
    </row>
    <row r="4599" spans="1:12" ht="17" thickBot="1" x14ac:dyDescent="0.4">
      <c r="A4599" s="160" t="s">
        <v>82</v>
      </c>
      <c r="B4599" s="161">
        <v>2023</v>
      </c>
      <c r="C4599" s="161" t="s">
        <v>98</v>
      </c>
      <c r="D4599" s="162">
        <v>103.92923900000001</v>
      </c>
      <c r="E4599" s="163">
        <v>34.988047000000002</v>
      </c>
      <c r="F4599" s="162">
        <v>6.076576666666667</v>
      </c>
      <c r="G4599" s="163">
        <v>5.6554123333333335</v>
      </c>
      <c r="H4599" s="162">
        <v>54.572871333333332</v>
      </c>
      <c r="I4599" s="163">
        <v>0.99346499999999993</v>
      </c>
      <c r="J4599" s="162">
        <v>1.3687813333333334</v>
      </c>
      <c r="K4599" s="163">
        <v>0.21060966666666667</v>
      </c>
      <c r="L4599" s="164">
        <v>6.3476333333333329E-2</v>
      </c>
    </row>
    <row r="4600" spans="1:12" ht="17" thickBot="1" x14ac:dyDescent="0.4">
      <c r="A4600" s="160" t="s">
        <v>82</v>
      </c>
      <c r="B4600" s="161">
        <v>2023</v>
      </c>
      <c r="C4600" s="161" t="s">
        <v>99</v>
      </c>
      <c r="D4600" s="162">
        <v>104.44239533333335</v>
      </c>
      <c r="E4600" s="163">
        <v>34.447868333333332</v>
      </c>
      <c r="F4600" s="162">
        <v>6.1683986666666657</v>
      </c>
      <c r="G4600" s="163">
        <v>5.800231666666666</v>
      </c>
      <c r="H4600" s="162">
        <v>55.644902999999999</v>
      </c>
      <c r="I4600" s="163">
        <v>1.0321849999999999</v>
      </c>
      <c r="J4600" s="162">
        <v>1.0985773333333333</v>
      </c>
      <c r="K4600" s="163">
        <v>0.25023166666666669</v>
      </c>
      <c r="L4600" s="164">
        <v>0</v>
      </c>
    </row>
    <row r="4601" spans="1:12" ht="17" thickBot="1" x14ac:dyDescent="0.4">
      <c r="A4601" s="160" t="s">
        <v>82</v>
      </c>
      <c r="B4601" s="161">
        <v>2023</v>
      </c>
      <c r="C4601" s="161" t="s">
        <v>100</v>
      </c>
      <c r="D4601" s="165">
        <v>105.28413033129969</v>
      </c>
      <c r="E4601" s="163">
        <v>35.236957571065631</v>
      </c>
      <c r="F4601" s="165">
        <v>6.7235551880930133</v>
      </c>
      <c r="G4601" s="163">
        <v>5.4896974506943561</v>
      </c>
      <c r="H4601" s="165">
        <v>55.484267032002052</v>
      </c>
      <c r="I4601" s="163">
        <v>1.1900215437637611</v>
      </c>
      <c r="J4601" s="165">
        <v>0.80942138412587084</v>
      </c>
      <c r="K4601" s="163">
        <v>0.19358815079278663</v>
      </c>
      <c r="L4601" s="166">
        <v>0.15662201076189394</v>
      </c>
    </row>
    <row r="4602" spans="1:12" ht="17" thickBot="1" x14ac:dyDescent="0.4">
      <c r="A4602" s="160" t="s">
        <v>82</v>
      </c>
      <c r="B4602" s="161">
        <v>2023</v>
      </c>
      <c r="C4602" s="161" t="s">
        <v>101</v>
      </c>
      <c r="D4602" s="165">
        <v>109.12309422031774</v>
      </c>
      <c r="E4602" s="163">
        <v>36.55789930289383</v>
      </c>
      <c r="F4602" s="165">
        <v>6.8214885835303747</v>
      </c>
      <c r="G4602" s="163">
        <v>5.7722870304198333</v>
      </c>
      <c r="H4602" s="165">
        <v>57.795987701591201</v>
      </c>
      <c r="I4602" s="163">
        <v>0.82827661296037358</v>
      </c>
      <c r="J4602" s="165">
        <v>1.0044484351510563</v>
      </c>
      <c r="K4602" s="163">
        <v>0.14279818280005588</v>
      </c>
      <c r="L4602" s="166">
        <v>0.19990837097081074</v>
      </c>
    </row>
    <row r="4603" spans="1:12" ht="17" thickBot="1" x14ac:dyDescent="0.4">
      <c r="A4603" s="160" t="s">
        <v>82</v>
      </c>
      <c r="B4603" s="161">
        <v>2023</v>
      </c>
      <c r="C4603" s="161" t="s">
        <v>102</v>
      </c>
      <c r="D4603" s="165">
        <v>113.98001580212197</v>
      </c>
      <c r="E4603" s="163">
        <v>38.837469505320669</v>
      </c>
      <c r="F4603" s="165">
        <v>6.8051182609174887</v>
      </c>
      <c r="G4603" s="163">
        <v>5.7215395581932436</v>
      </c>
      <c r="H4603" s="165">
        <v>60.140535374778963</v>
      </c>
      <c r="I4603" s="163">
        <v>0.84079772232269712</v>
      </c>
      <c r="J4603" s="165">
        <v>1.3841241560015736</v>
      </c>
      <c r="K4603" s="163">
        <v>5.0522853616557249E-2</v>
      </c>
      <c r="L4603" s="166">
        <v>0.19990837097081074</v>
      </c>
    </row>
    <row r="4604" spans="1:12" ht="17" thickBot="1" x14ac:dyDescent="0.4">
      <c r="A4604" s="160" t="s">
        <v>82</v>
      </c>
      <c r="B4604" s="161">
        <v>2023</v>
      </c>
      <c r="C4604" s="161" t="s">
        <v>103</v>
      </c>
      <c r="D4604" s="165">
        <v>115.98199496240798</v>
      </c>
      <c r="E4604" s="163">
        <v>38.875144188369696</v>
      </c>
      <c r="F4604" s="165">
        <v>6.6205171249057386</v>
      </c>
      <c r="G4604" s="163">
        <v>6.2089229620915516</v>
      </c>
      <c r="H4604" s="165">
        <v>61.645000365470388</v>
      </c>
      <c r="I4604" s="163">
        <v>1.0019923653311698</v>
      </c>
      <c r="J4604" s="165">
        <v>1.5871315960301449</v>
      </c>
      <c r="K4604" s="163">
        <v>0</v>
      </c>
      <c r="L4604" s="166">
        <v>4.328636020891681E-2</v>
      </c>
    </row>
    <row r="4605" spans="1:12" ht="17" thickBot="1" x14ac:dyDescent="0.4">
      <c r="A4605" s="160" t="s">
        <v>82</v>
      </c>
      <c r="B4605" s="161">
        <v>2023</v>
      </c>
      <c r="C4605" s="161" t="s">
        <v>104</v>
      </c>
      <c r="D4605" s="165">
        <v>113.84325105081467</v>
      </c>
      <c r="E4605" s="163">
        <v>39.004572257632809</v>
      </c>
      <c r="F4605" s="165">
        <v>7.4341443678063541</v>
      </c>
      <c r="G4605" s="163">
        <v>5.8351061981872752</v>
      </c>
      <c r="H4605" s="165">
        <v>58.803579412605743</v>
      </c>
      <c r="I4605" s="163">
        <v>1.3852660125957519</v>
      </c>
      <c r="J4605" s="165">
        <v>1.3805828019868354</v>
      </c>
      <c r="K4605" s="163">
        <v>0</v>
      </c>
      <c r="L4605" s="166">
        <v>0</v>
      </c>
    </row>
    <row r="4606" spans="1:12" ht="17" thickBot="1" x14ac:dyDescent="0.4">
      <c r="A4606" s="160" t="s">
        <v>82</v>
      </c>
      <c r="B4606" s="161">
        <v>2023</v>
      </c>
      <c r="C4606" s="161" t="s">
        <v>105</v>
      </c>
      <c r="D4606" s="165">
        <v>111.17538551903169</v>
      </c>
      <c r="E4606" s="163">
        <v>37.431589380336725</v>
      </c>
      <c r="F4606" s="165">
        <v>8.1521704351388724</v>
      </c>
      <c r="G4606" s="163">
        <v>5.913266078596954</v>
      </c>
      <c r="H4606" s="165">
        <v>57.283567690181641</v>
      </c>
      <c r="I4606" s="163">
        <v>1.274598796659173</v>
      </c>
      <c r="J4606" s="165">
        <v>1.0667619133990902</v>
      </c>
      <c r="K4606" s="163">
        <v>5.343122471926149E-2</v>
      </c>
      <c r="L4606" s="166">
        <v>0</v>
      </c>
    </row>
    <row r="4607" spans="1:12" ht="17" thickBot="1" x14ac:dyDescent="0.4">
      <c r="A4607" s="160" t="s">
        <v>82</v>
      </c>
      <c r="B4607" s="161">
        <v>2023</v>
      </c>
      <c r="C4607" s="161" t="s">
        <v>145</v>
      </c>
      <c r="D4607" s="165">
        <v>107.59544214683989</v>
      </c>
      <c r="E4607" s="163">
        <v>36.063013849158459</v>
      </c>
      <c r="F4607" s="165">
        <v>8.3053568216669511</v>
      </c>
      <c r="G4607" s="163">
        <v>5.2043913822585246</v>
      </c>
      <c r="H4607" s="165">
        <v>55.431137635850433</v>
      </c>
      <c r="I4607" s="163">
        <v>1.2925467478879409</v>
      </c>
      <c r="J4607" s="165">
        <v>1.1854065083288678</v>
      </c>
      <c r="K4607" s="163">
        <v>0.11358920168812491</v>
      </c>
      <c r="L4607" s="166">
        <v>0</v>
      </c>
    </row>
    <row r="4608" spans="1:12" ht="17" thickBot="1" x14ac:dyDescent="0.4">
      <c r="A4608" s="160" t="s">
        <v>82</v>
      </c>
      <c r="B4608" s="161">
        <v>2023</v>
      </c>
      <c r="C4608" s="161" t="s">
        <v>146</v>
      </c>
      <c r="D4608" s="165">
        <v>108.91460605168484</v>
      </c>
      <c r="E4608" s="163">
        <v>36.854824101779741</v>
      </c>
      <c r="F4608" s="165">
        <v>7.9410456361981963</v>
      </c>
      <c r="G4608" s="163">
        <v>5.7343258687335377</v>
      </c>
      <c r="H4608" s="165">
        <v>55.77152457331588</v>
      </c>
      <c r="I4608" s="163">
        <v>0.98494603001611059</v>
      </c>
      <c r="J4608" s="165">
        <v>1.412058078389991</v>
      </c>
      <c r="K4608" s="163">
        <v>0.18552738241066499</v>
      </c>
      <c r="L4608" s="166">
        <v>3.0354380841367979E-2</v>
      </c>
    </row>
    <row r="4609" spans="1:12" ht="17" thickBot="1" x14ac:dyDescent="0.4">
      <c r="A4609" s="160" t="s">
        <v>82</v>
      </c>
      <c r="B4609" s="161">
        <v>2024</v>
      </c>
      <c r="C4609" s="161" t="s">
        <v>96</v>
      </c>
      <c r="D4609" s="165">
        <v>108.48498442348267</v>
      </c>
      <c r="E4609" s="163">
        <v>37.665726783252445</v>
      </c>
      <c r="F4609" s="165">
        <v>7.3326390232266867</v>
      </c>
      <c r="G4609" s="163">
        <v>5.4416122519749459</v>
      </c>
      <c r="H4609" s="165">
        <v>54.740488598515014</v>
      </c>
      <c r="I4609" s="163">
        <v>1.4606928759876361</v>
      </c>
      <c r="J4609" s="165">
        <v>1.578828690891444</v>
      </c>
      <c r="K4609" s="163">
        <v>0.20235328029204031</v>
      </c>
      <c r="L4609" s="166">
        <v>6.2642919342086087E-2</v>
      </c>
    </row>
    <row r="4610" spans="1:12" ht="17" thickBot="1" x14ac:dyDescent="0.4">
      <c r="A4610" s="160" t="s">
        <v>82</v>
      </c>
      <c r="B4610" s="161">
        <v>2024</v>
      </c>
      <c r="C4610" s="161" t="s">
        <v>110</v>
      </c>
      <c r="D4610" s="165">
        <v>110.31971739760887</v>
      </c>
      <c r="E4610" s="163">
        <v>38.487894645702916</v>
      </c>
      <c r="F4610" s="165">
        <v>6.9117540008808893</v>
      </c>
      <c r="G4610" s="163">
        <v>5.2107295111378393</v>
      </c>
      <c r="H4610" s="165">
        <v>56.216040131418403</v>
      </c>
      <c r="I4610" s="163">
        <v>1.6612937865244126</v>
      </c>
      <c r="J4610" s="165">
        <v>1.5934243662037282</v>
      </c>
      <c r="K4610" s="163">
        <v>0.1421953033231769</v>
      </c>
      <c r="L4610" s="166">
        <v>9.6385652417074252E-2</v>
      </c>
    </row>
    <row r="4611" spans="1:12" ht="17" thickBot="1" x14ac:dyDescent="0.4">
      <c r="A4611" s="160" t="s">
        <v>82</v>
      </c>
      <c r="B4611" s="161">
        <v>2024</v>
      </c>
      <c r="C4611" s="161" t="s">
        <v>98</v>
      </c>
      <c r="D4611" s="165">
        <v>108.19515364257794</v>
      </c>
      <c r="E4611" s="163">
        <v>37.335134810259504</v>
      </c>
      <c r="F4611" s="165">
        <v>6.9957058848781299</v>
      </c>
      <c r="G4611" s="163">
        <v>4.6801587875131876</v>
      </c>
      <c r="H4611" s="165">
        <v>56.146459791646436</v>
      </c>
      <c r="I4611" s="163">
        <v>1.5385808686887879</v>
      </c>
      <c r="J4611" s="165">
        <v>1.2959125763924464</v>
      </c>
      <c r="K4611" s="163">
        <v>0.13716965162373959</v>
      </c>
      <c r="L4611" s="166">
        <v>6.6031271575706291E-2</v>
      </c>
    </row>
    <row r="4612" spans="1:12" ht="17" thickBot="1" x14ac:dyDescent="0.4">
      <c r="A4612" s="160" t="s">
        <v>82</v>
      </c>
      <c r="B4612" s="161">
        <v>2024</v>
      </c>
      <c r="C4612" s="161" t="s">
        <v>99</v>
      </c>
      <c r="D4612" s="165">
        <v>107.13135562904407</v>
      </c>
      <c r="E4612" s="163">
        <v>37.996871584918857</v>
      </c>
      <c r="F4612" s="165">
        <v>7.4931487149731897</v>
      </c>
      <c r="G4612" s="163">
        <v>4.7610199261718824</v>
      </c>
      <c r="H4612" s="165">
        <v>54.38366916613468</v>
      </c>
      <c r="I4612" s="163">
        <v>1.2513719935951637</v>
      </c>
      <c r="J4612" s="165">
        <v>1.0805880575781335</v>
      </c>
      <c r="K4612" s="163">
        <v>6.6912529023102796E-2</v>
      </c>
      <c r="L4612" s="166">
        <v>9.7773656648467697E-2</v>
      </c>
    </row>
    <row r="4613" spans="1:12" ht="17" thickBot="1" x14ac:dyDescent="0.4">
      <c r="A4613" s="160" t="s">
        <v>82</v>
      </c>
      <c r="B4613" s="161">
        <v>2024</v>
      </c>
      <c r="C4613" s="161" t="s">
        <v>100</v>
      </c>
      <c r="D4613" s="165">
        <v>107.25187078808958</v>
      </c>
      <c r="E4613" s="163">
        <v>40.404752789695749</v>
      </c>
      <c r="F4613" s="165">
        <v>8.2496856902482048</v>
      </c>
      <c r="G4613" s="163">
        <v>4.8728295389562666</v>
      </c>
      <c r="H4613" s="165">
        <v>51.408036466432726</v>
      </c>
      <c r="I4613" s="163">
        <v>1.0525507687962301</v>
      </c>
      <c r="J4613" s="165">
        <v>0.88850281019678823</v>
      </c>
      <c r="K4613" s="163">
        <v>0.2605388318153592</v>
      </c>
      <c r="L4613" s="166">
        <v>0.11497389194843362</v>
      </c>
    </row>
    <row r="4614" spans="1:12" ht="17" thickBot="1" x14ac:dyDescent="0.4">
      <c r="A4614" s="160" t="s">
        <v>82</v>
      </c>
      <c r="B4614" s="161">
        <v>2024</v>
      </c>
      <c r="C4614" s="161" t="s">
        <v>101</v>
      </c>
      <c r="D4614" s="165">
        <v>109.25706600836561</v>
      </c>
      <c r="E4614" s="163">
        <v>41.646952084829238</v>
      </c>
      <c r="F4614" s="165">
        <v>8.4288802482949041</v>
      </c>
      <c r="G4614" s="163">
        <v>5.1403760359509194</v>
      </c>
      <c r="H4614" s="165">
        <v>51.304387359564359</v>
      </c>
      <c r="I4614" s="163">
        <v>1.3266942049046111</v>
      </c>
      <c r="J4614" s="165">
        <v>1.0105239849374599</v>
      </c>
      <c r="K4614" s="163">
        <v>0.28427819793527859</v>
      </c>
      <c r="L4614" s="166">
        <v>0.11497389194843362</v>
      </c>
    </row>
    <row r="4615" spans="1:12" ht="17" thickBot="1" x14ac:dyDescent="0.4">
      <c r="A4615" s="160" t="s">
        <v>82</v>
      </c>
      <c r="B4615" s="161">
        <v>2024</v>
      </c>
      <c r="C4615" s="161" t="s">
        <v>102</v>
      </c>
      <c r="D4615" s="165">
        <v>110.24903406596862</v>
      </c>
      <c r="E4615" s="163">
        <v>41.191840666189663</v>
      </c>
      <c r="F4615" s="165">
        <v>8.0740309106504515</v>
      </c>
      <c r="G4615" s="163">
        <v>5.4983890815377645</v>
      </c>
      <c r="H4615" s="165">
        <v>52.117596212588872</v>
      </c>
      <c r="I4615" s="163">
        <v>1.608674041850332</v>
      </c>
      <c r="J4615" s="165">
        <v>1.3009975203093596</v>
      </c>
      <c r="K4615" s="163">
        <v>0.35533297400560954</v>
      </c>
      <c r="L4615" s="166">
        <v>0.1021726588362569</v>
      </c>
    </row>
    <row r="4616" spans="1:12" ht="17" thickBot="1" x14ac:dyDescent="0.4">
      <c r="A4616" s="160" t="s">
        <v>82</v>
      </c>
      <c r="B4616" s="161">
        <v>2024</v>
      </c>
      <c r="C4616" s="161" t="s">
        <v>103</v>
      </c>
      <c r="D4616" s="165">
        <v>110.1693035819069</v>
      </c>
      <c r="E4616" s="163">
        <v>39.309673066103279</v>
      </c>
      <c r="F4616" s="165">
        <v>8.0873011686326155</v>
      </c>
      <c r="G4616" s="163">
        <v>5.9680742200859083</v>
      </c>
      <c r="H4616" s="165">
        <v>53.628193578613349</v>
      </c>
      <c r="I4616" s="163">
        <v>1.4286799343837253</v>
      </c>
      <c r="J4616" s="165">
        <v>1.4291805273873446</v>
      </c>
      <c r="K4616" s="163">
        <v>0.16170667121335308</v>
      </c>
      <c r="L4616" s="166">
        <v>0.15649441548713985</v>
      </c>
    </row>
    <row r="4617" spans="1:12" ht="17" thickBot="1" x14ac:dyDescent="0.4">
      <c r="A4617" s="160" t="s">
        <v>82</v>
      </c>
      <c r="B4617" s="161">
        <v>2024</v>
      </c>
      <c r="C4617" s="161" t="s">
        <v>104</v>
      </c>
      <c r="D4617" s="165">
        <v>111.04271975771765</v>
      </c>
      <c r="E4617" s="163">
        <v>39.183600524282319</v>
      </c>
      <c r="F4617" s="165">
        <v>8.357220391519558</v>
      </c>
      <c r="G4617" s="163">
        <v>6.1960271563520921</v>
      </c>
      <c r="H4617" s="165">
        <v>53.829530050850764</v>
      </c>
      <c r="I4617" s="163">
        <v>1.4382696595816111</v>
      </c>
      <c r="J4617" s="165">
        <v>1.6411711449263648</v>
      </c>
      <c r="K4617" s="163">
        <v>0.12308941855398893</v>
      </c>
      <c r="L4617" s="166">
        <v>0.27381141165093109</v>
      </c>
    </row>
    <row r="4618" spans="1:12" ht="17" thickBot="1" x14ac:dyDescent="0.4">
      <c r="A4618" s="160" t="s">
        <v>82</v>
      </c>
      <c r="B4618" s="161">
        <v>2024</v>
      </c>
      <c r="C4618" s="161" t="s">
        <v>105</v>
      </c>
      <c r="D4618" s="165">
        <v>113.773166002933</v>
      </c>
      <c r="E4618" s="163">
        <v>39.976419922599504</v>
      </c>
      <c r="F4618" s="165">
        <v>8.8325985697645955</v>
      </c>
      <c r="G4618" s="163">
        <v>6.023840499987295</v>
      </c>
      <c r="H4618" s="165">
        <v>55.201568018901696</v>
      </c>
      <c r="I4618" s="163">
        <v>1.729464938871093</v>
      </c>
      <c r="J4618" s="165">
        <v>1.5857913311383844</v>
      </c>
      <c r="K4618" s="163">
        <v>0.20090100048102766</v>
      </c>
      <c r="L4618" s="166">
        <v>0.2225817211896283</v>
      </c>
    </row>
    <row r="4619" spans="1:12" ht="17" thickBot="1" x14ac:dyDescent="0.4">
      <c r="A4619" s="160" t="s">
        <v>82</v>
      </c>
      <c r="B4619" s="161">
        <v>2024</v>
      </c>
      <c r="C4619" s="161" t="s">
        <v>147</v>
      </c>
      <c r="D4619" s="165">
        <v>115.15568518454616</v>
      </c>
      <c r="E4619" s="163">
        <v>39.179044058764006</v>
      </c>
      <c r="F4619" s="165">
        <v>9.1674098075674877</v>
      </c>
      <c r="G4619" s="163">
        <v>5.499239876641064</v>
      </c>
      <c r="H4619" s="165">
        <v>56.557904632283808</v>
      </c>
      <c r="I4619" s="163">
        <v>2.4363189316960572</v>
      </c>
      <c r="J4619" s="165">
        <v>1.9785311494071396</v>
      </c>
      <c r="K4619" s="163">
        <v>0.21991973202291187</v>
      </c>
      <c r="L4619" s="166">
        <v>0.11731699616379124</v>
      </c>
    </row>
    <row r="4620" spans="1:12" ht="17" thickBot="1" x14ac:dyDescent="0.4">
      <c r="A4620" s="160" t="s">
        <v>82</v>
      </c>
      <c r="B4620" s="161">
        <v>2024</v>
      </c>
      <c r="C4620" s="161" t="s">
        <v>148</v>
      </c>
      <c r="D4620" s="165">
        <v>114.99495491590196</v>
      </c>
      <c r="E4620" s="163">
        <v>37.863840995835744</v>
      </c>
      <c r="F4620" s="165">
        <v>8.7133991430789219</v>
      </c>
      <c r="G4620" s="163">
        <v>4.8340858703125908</v>
      </c>
      <c r="H4620" s="165">
        <v>58.965247125743531</v>
      </c>
      <c r="I4620" s="163">
        <v>2.3279949788259429</v>
      </c>
      <c r="J4620" s="165">
        <v>1.9342924575391784</v>
      </c>
      <c r="K4620" s="163">
        <v>0.25402896621573023</v>
      </c>
      <c r="L4620" s="166">
        <v>0.10206537835010041</v>
      </c>
    </row>
    <row r="4621" spans="1:12" ht="17" thickBot="1" x14ac:dyDescent="0.4">
      <c r="A4621" s="160" t="s">
        <v>82</v>
      </c>
      <c r="B4621" s="161">
        <v>2025</v>
      </c>
      <c r="C4621" s="161" t="s">
        <v>96</v>
      </c>
      <c r="D4621" s="165">
        <v>111.61449458485716</v>
      </c>
      <c r="E4621" s="163">
        <v>35.97495448166012</v>
      </c>
      <c r="F4621" s="165">
        <v>8.0801469498715228</v>
      </c>
      <c r="G4621" s="163">
        <v>5.2284398095420368</v>
      </c>
      <c r="H4621" s="165">
        <v>58.34680588873541</v>
      </c>
      <c r="I4621" s="163">
        <v>1.7221463686676239</v>
      </c>
      <c r="J4621" s="165">
        <v>1.9579366365002246</v>
      </c>
      <c r="K4621" s="163">
        <v>0.16691205541498555</v>
      </c>
      <c r="L4621" s="166">
        <v>0.13715239446496427</v>
      </c>
    </row>
    <row r="4622" spans="1:12" ht="17" thickBot="1" x14ac:dyDescent="0.4">
      <c r="A4622" s="160" t="s">
        <v>82</v>
      </c>
      <c r="B4622" s="161">
        <v>2025</v>
      </c>
      <c r="C4622" s="161" t="s">
        <v>110</v>
      </c>
      <c r="D4622" s="165">
        <v>111.58969631153236</v>
      </c>
      <c r="E4622" s="163">
        <v>37.102238163223632</v>
      </c>
      <c r="F4622" s="165">
        <v>8.299677544746114</v>
      </c>
      <c r="G4622" s="163">
        <v>5.7352582443872162</v>
      </c>
      <c r="H4622" s="165">
        <v>57.519289295460453</v>
      </c>
      <c r="I4622" s="163">
        <v>1.2469848239486694</v>
      </c>
      <c r="J4622" s="165">
        <v>1.3525703611334012</v>
      </c>
      <c r="K4622" s="163">
        <v>0.14789332387310131</v>
      </c>
      <c r="L4622" s="166">
        <v>0.18578455476014763</v>
      </c>
    </row>
    <row r="4623" spans="1:12" ht="17" thickBot="1" x14ac:dyDescent="0.4">
      <c r="A4623" s="160" t="s">
        <v>82</v>
      </c>
      <c r="B4623" s="161">
        <v>2025</v>
      </c>
      <c r="C4623" s="161" t="s">
        <v>98</v>
      </c>
      <c r="D4623" s="165">
        <v>112.12478113927847</v>
      </c>
      <c r="E4623" s="163">
        <v>38.385130137660539</v>
      </c>
      <c r="F4623" s="165">
        <v>7.8281429059133538</v>
      </c>
      <c r="G4623" s="163">
        <v>5.5520515895171298</v>
      </c>
      <c r="H4623" s="165">
        <v>57.672748925898475</v>
      </c>
      <c r="I4623" s="163">
        <v>1.1094966090635954</v>
      </c>
      <c r="J4623" s="165">
        <v>1.1533244513779337</v>
      </c>
      <c r="K4623" s="163">
        <v>0.21098474180122576</v>
      </c>
      <c r="L4623" s="166">
        <v>0.21290177804562582</v>
      </c>
    </row>
    <row r="4624" spans="1:12" ht="17" thickBot="1" x14ac:dyDescent="0.4">
      <c r="A4624" s="160" t="s">
        <v>82</v>
      </c>
      <c r="B4624" s="161">
        <v>2025</v>
      </c>
      <c r="C4624" s="161" t="s">
        <v>99</v>
      </c>
      <c r="D4624" s="165">
        <v>114.03978129133172</v>
      </c>
      <c r="E4624" s="163">
        <v>39.652675184090448</v>
      </c>
      <c r="F4624" s="165">
        <v>8.1523070894168956</v>
      </c>
      <c r="G4624" s="163">
        <v>4.841412909048695</v>
      </c>
      <c r="H4624" s="165">
        <v>57.81261650386908</v>
      </c>
      <c r="I4624" s="163">
        <v>1.505906926724772</v>
      </c>
      <c r="J4624" s="165">
        <v>1.6278638396791973</v>
      </c>
      <c r="K4624" s="163">
        <v>0.14923529460460078</v>
      </c>
      <c r="L4624" s="166">
        <v>0.29776354389793386</v>
      </c>
    </row>
    <row r="4625" spans="1:12" ht="17" thickBot="1" x14ac:dyDescent="0.4">
      <c r="A4625" s="160" t="s">
        <v>82</v>
      </c>
      <c r="B4625" s="161">
        <v>2025</v>
      </c>
      <c r="C4625" s="161" t="s">
        <v>100</v>
      </c>
      <c r="D4625" s="165">
        <v>115.52613807342294</v>
      </c>
      <c r="E4625" s="163">
        <v>40.740040427834849</v>
      </c>
      <c r="F4625" s="165">
        <v>6.6994274596935535</v>
      </c>
      <c r="G4625" s="163">
        <v>4.998899522346143</v>
      </c>
      <c r="H4625" s="165">
        <v>58.879007540862112</v>
      </c>
      <c r="I4625" s="163">
        <v>1.9102887520898522</v>
      </c>
      <c r="J4625" s="165">
        <v>1.8078492487010531</v>
      </c>
      <c r="K4625" s="163">
        <v>0.24149373829275958</v>
      </c>
      <c r="L4625" s="166">
        <v>0.24913138360275044</v>
      </c>
    </row>
    <row r="4626" spans="1:12" ht="17" thickBot="1" x14ac:dyDescent="0.4">
      <c r="A4626" s="160" t="s">
        <v>82</v>
      </c>
      <c r="B4626" s="161">
        <v>2025</v>
      </c>
      <c r="C4626" s="161" t="s">
        <v>101</v>
      </c>
      <c r="D4626" s="165">
        <v>115.83966745278632</v>
      </c>
      <c r="E4626" s="163">
        <v>40.42898413174877</v>
      </c>
      <c r="F4626" s="165">
        <v>7.3540969717830462</v>
      </c>
      <c r="G4626" s="163">
        <v>6.0321825851173747</v>
      </c>
      <c r="H4626" s="165">
        <v>57.474097155723705</v>
      </c>
      <c r="I4626" s="163">
        <v>2.1707462070951116</v>
      </c>
      <c r="J4626" s="165">
        <v>2.0877784781132225</v>
      </c>
      <c r="K4626" s="163">
        <v>9.2258443688158789E-2</v>
      </c>
      <c r="L4626" s="166">
        <v>0.19952347951692467</v>
      </c>
    </row>
    <row r="4627" spans="1:12" ht="17" thickBot="1" x14ac:dyDescent="0.4">
      <c r="A4627" s="160" t="s">
        <v>82</v>
      </c>
      <c r="B4627" s="161">
        <v>2025</v>
      </c>
      <c r="C4627" s="161" t="s">
        <v>102</v>
      </c>
      <c r="D4627" s="165">
        <v>116.34834847913771</v>
      </c>
      <c r="E4627" s="163">
        <v>40.631098075382802</v>
      </c>
      <c r="F4627" s="165">
        <v>6.9567229763939151</v>
      </c>
      <c r="G4627" s="163">
        <v>6.5841518718836607</v>
      </c>
      <c r="H4627" s="165">
        <v>57.91046352208501</v>
      </c>
      <c r="I4627" s="163">
        <v>2.5216142576482219</v>
      </c>
      <c r="J4627" s="165">
        <v>1.4724740475371263</v>
      </c>
      <c r="K4627" s="163">
        <v>0.19224903065730048</v>
      </c>
      <c r="L4627" s="166">
        <v>7.9574697549752799E-2</v>
      </c>
    </row>
    <row r="4628" spans="1:12" ht="17" thickBot="1" x14ac:dyDescent="0.4">
      <c r="A4628" s="160" t="s">
        <v>82</v>
      </c>
      <c r="B4628" s="161">
        <v>2025</v>
      </c>
      <c r="C4628" s="161" t="s">
        <v>103</v>
      </c>
      <c r="D4628" s="165">
        <v>116.95635160286008</v>
      </c>
      <c r="E4628" s="163">
        <v>39.711950776364127</v>
      </c>
      <c r="F4628" s="165">
        <v>7.2708134942133302</v>
      </c>
      <c r="G4628" s="163">
        <v>6.244274010416774</v>
      </c>
      <c r="H4628" s="165">
        <v>58.680095363343206</v>
      </c>
      <c r="I4628" s="163">
        <v>2.3435668523364943</v>
      </c>
      <c r="J4628" s="165">
        <v>2.2729147632678326</v>
      </c>
      <c r="K4628" s="163">
        <v>0.22426539540303422</v>
      </c>
      <c r="L4628" s="166">
        <v>0.20847094751547046</v>
      </c>
    </row>
    <row r="4629" spans="1:12" ht="17" thickBot="1" x14ac:dyDescent="0.4">
      <c r="A4629" s="160" t="s">
        <v>82</v>
      </c>
      <c r="B4629" s="161">
        <v>2025</v>
      </c>
      <c r="C4629" s="161" t="s">
        <v>104</v>
      </c>
      <c r="D4629" s="165">
        <v>119.13789156114707</v>
      </c>
      <c r="E4629" s="163">
        <v>40.914415317579852</v>
      </c>
      <c r="F4629" s="165">
        <v>7.7200452920839311</v>
      </c>
      <c r="G4629" s="163">
        <v>5.5623969379922054</v>
      </c>
      <c r="H4629" s="165">
        <v>58.539108195048506</v>
      </c>
      <c r="I4629" s="163">
        <v>3.2429571126812773</v>
      </c>
      <c r="J4629" s="165">
        <v>2.5479204319216215</v>
      </c>
      <c r="K4629" s="163">
        <v>0.24977228772927712</v>
      </c>
      <c r="L4629" s="166">
        <v>0.36127598611062317</v>
      </c>
    </row>
    <row r="4630" spans="1:12" ht="17" thickBot="1" x14ac:dyDescent="0.4">
      <c r="A4630" s="160" t="s">
        <v>82</v>
      </c>
      <c r="B4630" s="161">
        <v>2025</v>
      </c>
      <c r="C4630" s="161" t="s">
        <v>105</v>
      </c>
      <c r="D4630" s="165">
        <v>118.96869590884928</v>
      </c>
      <c r="E4630" s="163">
        <v>39.506402479807988</v>
      </c>
      <c r="F4630" s="165">
        <v>7.7041706318474255</v>
      </c>
      <c r="G4630" s="163">
        <v>5.2375897619819671</v>
      </c>
      <c r="H4630" s="165">
        <v>59.629643267268023</v>
      </c>
      <c r="I4630" s="163">
        <v>3.2432326079339884</v>
      </c>
      <c r="J4630" s="165">
        <v>3.0688857005549606</v>
      </c>
      <c r="K4630" s="163">
        <v>0.19067089311686738</v>
      </c>
      <c r="L4630" s="166">
        <v>0.38810056633783019</v>
      </c>
    </row>
    <row r="4631" spans="1:12" ht="17" thickBot="1" x14ac:dyDescent="0.4">
      <c r="A4631" s="160" t="s">
        <v>82</v>
      </c>
      <c r="B4631" s="161">
        <v>2026</v>
      </c>
      <c r="C4631" s="161" t="s">
        <v>149</v>
      </c>
      <c r="D4631" s="165">
        <v>118.29679875345602</v>
      </c>
      <c r="E4631" s="163">
        <v>39.301315022319287</v>
      </c>
      <c r="F4631" s="165">
        <v>7.8654327345367179</v>
      </c>
      <c r="G4631" s="163">
        <v>5.6409960435131721</v>
      </c>
      <c r="H4631" s="165">
        <v>59.105800664684359</v>
      </c>
      <c r="I4631" s="163">
        <v>3.2052172272120978</v>
      </c>
      <c r="J4631" s="165">
        <v>2.8524366601356723</v>
      </c>
      <c r="K4631" s="163">
        <v>6.6396084682974907E-2</v>
      </c>
      <c r="L4631" s="166">
        <v>0.25920431637211255</v>
      </c>
    </row>
    <row r="4632" spans="1:12" ht="17" thickBot="1" x14ac:dyDescent="0.4">
      <c r="A4632" s="160" t="s">
        <v>82</v>
      </c>
      <c r="B4632" s="161">
        <v>2026</v>
      </c>
      <c r="C4632" s="161" t="s">
        <v>150</v>
      </c>
      <c r="D4632" s="165">
        <v>116.00228276643993</v>
      </c>
      <c r="E4632" s="163">
        <v>38.664703460547301</v>
      </c>
      <c r="F4632" s="165">
        <v>7.1847811012584559</v>
      </c>
      <c r="G4632" s="163">
        <v>6.1388777871732936</v>
      </c>
      <c r="H4632" s="165">
        <v>58.417774401797018</v>
      </c>
      <c r="I4632" s="163">
        <v>2.5474479628356801</v>
      </c>
      <c r="J4632" s="165">
        <v>2.8707432020972661</v>
      </c>
      <c r="K4632" s="163">
        <v>7.2755024067209587E-2</v>
      </c>
      <c r="L4632" s="166">
        <v>0.10519982666306894</v>
      </c>
    </row>
    <row r="4633" spans="1:12" ht="16.5" x14ac:dyDescent="0.35">
      <c r="A4633" s="167" t="s">
        <v>82</v>
      </c>
      <c r="B4633" s="168">
        <v>2026</v>
      </c>
      <c r="C4633" s="168" t="s">
        <v>96</v>
      </c>
      <c r="D4633" s="169">
        <v>117.77288393916642</v>
      </c>
      <c r="E4633" s="170">
        <v>41.576754593970179</v>
      </c>
      <c r="F4633" s="169">
        <v>7.6348388403690359</v>
      </c>
      <c r="G4633" s="170">
        <v>6.3095914996603835</v>
      </c>
      <c r="H4633" s="169">
        <v>56.548012639614072</v>
      </c>
      <c r="I4633" s="170">
        <v>2.3832182006198059</v>
      </c>
      <c r="J4633" s="169">
        <v>3.1358454818203017</v>
      </c>
      <c r="K4633" s="170">
        <v>0.10624743667714191</v>
      </c>
      <c r="L4633" s="171">
        <v>7.8375246435861912E-2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Ingresos-5ciudades</vt:lpstr>
      <vt:lpstr>PobrezaMonetaria</vt:lpstr>
      <vt:lpstr>SMLV_FuerzaTrabajo</vt:lpstr>
      <vt:lpstr>Genero</vt:lpstr>
      <vt:lpstr>Total_Nacional</vt:lpstr>
      <vt:lpstr>Ciudades_año_movil</vt:lpstr>
      <vt:lpstr>23 ciudades </vt:lpstr>
      <vt:lpstr>Ocupación laboral por 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Adminsena</dc:creator>
  <cp:lastModifiedBy>Jesus David Solano</cp:lastModifiedBy>
  <dcterms:created xsi:type="dcterms:W3CDTF">2026-06-19T18:34:14Z</dcterms:created>
  <dcterms:modified xsi:type="dcterms:W3CDTF">2026-06-19T22:18:12Z</dcterms:modified>
</cp:coreProperties>
</file>